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.yuldashev\Desktop\Audit\"/>
    </mc:Choice>
  </mc:AlternateContent>
  <xr:revisionPtr revIDLastSave="0" documentId="13_ncr:1_{16D6C471-3A12-4A7B-9503-DF0D36C048AC}" xr6:coauthVersionLast="47" xr6:coauthVersionMax="47" xr10:uidLastSave="{00000000-0000-0000-0000-000000000000}"/>
  <bookViews>
    <workbookView xWindow="-120" yWindow="-120" windowWidth="29040" windowHeight="15840" xr2:uid="{20779E11-7BAB-4BC8-AACE-941121E2DFF2}"/>
  </bookViews>
  <sheets>
    <sheet name="Лист1" sheetId="1" r:id="rId1"/>
  </sheets>
  <externalReferences>
    <externalReference r:id="rId2"/>
  </externalReferences>
  <definedNames>
    <definedName name="_xlnm._FilterDatabase" localSheetId="0" hidden="1">Лист1!$A$1:$AL$10001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001" i="1" l="1"/>
  <c r="P10001" i="1"/>
  <c r="K10001" i="1"/>
  <c r="J10001" i="1"/>
  <c r="Q10000" i="1"/>
  <c r="P10000" i="1"/>
  <c r="K10000" i="1"/>
  <c r="J10000" i="1"/>
  <c r="Q9999" i="1"/>
  <c r="P9999" i="1"/>
  <c r="K9999" i="1"/>
  <c r="J9999" i="1"/>
  <c r="Q9998" i="1"/>
  <c r="P9998" i="1"/>
  <c r="K9998" i="1"/>
  <c r="J9998" i="1"/>
  <c r="Q9997" i="1"/>
  <c r="P9997" i="1"/>
  <c r="K9997" i="1"/>
  <c r="J9997" i="1"/>
  <c r="Q9996" i="1"/>
  <c r="P9996" i="1"/>
  <c r="K9996" i="1"/>
  <c r="J9996" i="1"/>
  <c r="Q9995" i="1"/>
  <c r="P9995" i="1"/>
  <c r="K9995" i="1"/>
  <c r="J9995" i="1"/>
  <c r="Q9994" i="1"/>
  <c r="P9994" i="1"/>
  <c r="K9994" i="1"/>
  <c r="J9994" i="1"/>
  <c r="Q9993" i="1"/>
  <c r="P9993" i="1"/>
  <c r="K9993" i="1"/>
  <c r="J9993" i="1"/>
  <c r="Q9992" i="1"/>
  <c r="P9992" i="1"/>
  <c r="K9992" i="1"/>
  <c r="J9992" i="1"/>
  <c r="Q9991" i="1"/>
  <c r="P9991" i="1"/>
  <c r="K9991" i="1"/>
  <c r="J9991" i="1"/>
  <c r="Q9990" i="1"/>
  <c r="P9990" i="1"/>
  <c r="K9990" i="1"/>
  <c r="J9990" i="1"/>
  <c r="Q9989" i="1"/>
  <c r="P9989" i="1"/>
  <c r="K9989" i="1"/>
  <c r="J9989" i="1"/>
  <c r="Q9988" i="1"/>
  <c r="P9988" i="1"/>
  <c r="K9988" i="1"/>
  <c r="J9988" i="1"/>
  <c r="Q9987" i="1"/>
  <c r="P9987" i="1"/>
  <c r="K9987" i="1"/>
  <c r="J9987" i="1"/>
  <c r="Q9986" i="1"/>
  <c r="P9986" i="1"/>
  <c r="K9986" i="1"/>
  <c r="J9986" i="1"/>
  <c r="Q9985" i="1"/>
  <c r="P9985" i="1"/>
  <c r="K9985" i="1"/>
  <c r="J9985" i="1"/>
  <c r="Q9984" i="1"/>
  <c r="P9984" i="1"/>
  <c r="K9984" i="1"/>
  <c r="J9984" i="1"/>
  <c r="Q9983" i="1"/>
  <c r="P9983" i="1"/>
  <c r="K9983" i="1"/>
  <c r="J9983" i="1"/>
  <c r="Q9982" i="1"/>
  <c r="P9982" i="1"/>
  <c r="K9982" i="1"/>
  <c r="J9982" i="1"/>
  <c r="Q9981" i="1"/>
  <c r="P9981" i="1"/>
  <c r="K9981" i="1"/>
  <c r="J9981" i="1"/>
  <c r="Q9980" i="1"/>
  <c r="P9980" i="1"/>
  <c r="K9980" i="1"/>
  <c r="J9980" i="1"/>
  <c r="Q9979" i="1"/>
  <c r="P9979" i="1"/>
  <c r="K9979" i="1"/>
  <c r="J9979" i="1"/>
  <c r="Q9978" i="1"/>
  <c r="P9978" i="1"/>
  <c r="K9978" i="1"/>
  <c r="J9978" i="1"/>
  <c r="Q9977" i="1"/>
  <c r="P9977" i="1"/>
  <c r="K9977" i="1"/>
  <c r="J9977" i="1"/>
  <c r="Q9976" i="1"/>
  <c r="P9976" i="1"/>
  <c r="K9976" i="1"/>
  <c r="J9976" i="1"/>
  <c r="Q9975" i="1"/>
  <c r="P9975" i="1"/>
  <c r="K9975" i="1"/>
  <c r="J9975" i="1"/>
  <c r="Q9974" i="1"/>
  <c r="P9974" i="1"/>
  <c r="K9974" i="1"/>
  <c r="J9974" i="1"/>
  <c r="Q9973" i="1"/>
  <c r="P9973" i="1"/>
  <c r="K9973" i="1"/>
  <c r="J9973" i="1"/>
  <c r="Q9972" i="1"/>
  <c r="P9972" i="1"/>
  <c r="K9972" i="1"/>
  <c r="J9972" i="1"/>
  <c r="Q9971" i="1"/>
  <c r="P9971" i="1"/>
  <c r="K9971" i="1"/>
  <c r="J9971" i="1"/>
  <c r="Q9970" i="1"/>
  <c r="P9970" i="1"/>
  <c r="K9970" i="1"/>
  <c r="J9970" i="1"/>
  <c r="Q9969" i="1"/>
  <c r="P9969" i="1"/>
  <c r="K9969" i="1"/>
  <c r="J9969" i="1"/>
  <c r="Q9968" i="1"/>
  <c r="P9968" i="1"/>
  <c r="K9968" i="1"/>
  <c r="J9968" i="1"/>
  <c r="Q9967" i="1"/>
  <c r="P9967" i="1"/>
  <c r="K9967" i="1"/>
  <c r="J9967" i="1"/>
  <c r="Q9966" i="1"/>
  <c r="P9966" i="1"/>
  <c r="K9966" i="1"/>
  <c r="J9966" i="1"/>
  <c r="Q9965" i="1"/>
  <c r="P9965" i="1"/>
  <c r="K9965" i="1"/>
  <c r="J9965" i="1"/>
  <c r="Q9964" i="1"/>
  <c r="P9964" i="1"/>
  <c r="K9964" i="1"/>
  <c r="J9964" i="1"/>
  <c r="Q9963" i="1"/>
  <c r="P9963" i="1"/>
  <c r="K9963" i="1"/>
  <c r="J9963" i="1"/>
  <c r="Q9962" i="1"/>
  <c r="P9962" i="1"/>
  <c r="K9962" i="1"/>
  <c r="J9962" i="1"/>
  <c r="Q9961" i="1"/>
  <c r="P9961" i="1"/>
  <c r="K9961" i="1"/>
  <c r="J9961" i="1"/>
  <c r="Q9960" i="1"/>
  <c r="P9960" i="1"/>
  <c r="K9960" i="1"/>
  <c r="J9960" i="1"/>
  <c r="Q9959" i="1"/>
  <c r="P9959" i="1"/>
  <c r="K9959" i="1"/>
  <c r="J9959" i="1"/>
  <c r="Q9958" i="1"/>
  <c r="P9958" i="1"/>
  <c r="K9958" i="1"/>
  <c r="J9958" i="1"/>
  <c r="Q9957" i="1"/>
  <c r="P9957" i="1"/>
  <c r="K9957" i="1"/>
  <c r="J9957" i="1"/>
  <c r="Q9956" i="1"/>
  <c r="P9956" i="1"/>
  <c r="K9956" i="1"/>
  <c r="J9956" i="1"/>
  <c r="Q9955" i="1"/>
  <c r="P9955" i="1"/>
  <c r="K9955" i="1"/>
  <c r="J9955" i="1"/>
  <c r="Q9954" i="1"/>
  <c r="P9954" i="1"/>
  <c r="K9954" i="1"/>
  <c r="J9954" i="1"/>
  <c r="Q9953" i="1"/>
  <c r="P9953" i="1"/>
  <c r="K9953" i="1"/>
  <c r="J9953" i="1"/>
  <c r="Q9952" i="1"/>
  <c r="P9952" i="1"/>
  <c r="K9952" i="1"/>
  <c r="J9952" i="1"/>
  <c r="Q9951" i="1"/>
  <c r="P9951" i="1"/>
  <c r="K9951" i="1"/>
  <c r="J9951" i="1"/>
  <c r="Q9950" i="1"/>
  <c r="P9950" i="1"/>
  <c r="K9950" i="1"/>
  <c r="J9950" i="1"/>
  <c r="Q9949" i="1"/>
  <c r="P9949" i="1"/>
  <c r="K9949" i="1"/>
  <c r="J9949" i="1"/>
  <c r="Q9948" i="1"/>
  <c r="P9948" i="1"/>
  <c r="K9948" i="1"/>
  <c r="J9948" i="1"/>
  <c r="Q9947" i="1"/>
  <c r="P9947" i="1"/>
  <c r="K9947" i="1"/>
  <c r="J9947" i="1"/>
  <c r="Q9946" i="1"/>
  <c r="P9946" i="1"/>
  <c r="K9946" i="1"/>
  <c r="J9946" i="1"/>
  <c r="Q9945" i="1"/>
  <c r="P9945" i="1"/>
  <c r="K9945" i="1"/>
  <c r="J9945" i="1"/>
  <c r="Q9944" i="1"/>
  <c r="P9944" i="1"/>
  <c r="K9944" i="1"/>
  <c r="J9944" i="1"/>
  <c r="Q9943" i="1"/>
  <c r="P9943" i="1"/>
  <c r="K9943" i="1"/>
  <c r="J9943" i="1"/>
  <c r="Q9942" i="1"/>
  <c r="P9942" i="1"/>
  <c r="K9942" i="1"/>
  <c r="J9942" i="1"/>
  <c r="Q9941" i="1"/>
  <c r="P9941" i="1"/>
  <c r="K9941" i="1"/>
  <c r="J9941" i="1"/>
  <c r="Q9940" i="1"/>
  <c r="P9940" i="1"/>
  <c r="K9940" i="1"/>
  <c r="J9940" i="1"/>
  <c r="Q9939" i="1"/>
  <c r="P9939" i="1"/>
  <c r="K9939" i="1"/>
  <c r="J9939" i="1"/>
  <c r="Q9938" i="1"/>
  <c r="P9938" i="1"/>
  <c r="K9938" i="1"/>
  <c r="J9938" i="1"/>
  <c r="Q9937" i="1"/>
  <c r="P9937" i="1"/>
  <c r="K9937" i="1"/>
  <c r="J9937" i="1"/>
  <c r="Q9936" i="1"/>
  <c r="P9936" i="1"/>
  <c r="K9936" i="1"/>
  <c r="J9936" i="1"/>
  <c r="Q9935" i="1"/>
  <c r="P9935" i="1"/>
  <c r="K9935" i="1"/>
  <c r="J9935" i="1"/>
  <c r="Q9934" i="1"/>
  <c r="P9934" i="1"/>
  <c r="K9934" i="1"/>
  <c r="J9934" i="1"/>
  <c r="Q9933" i="1"/>
  <c r="P9933" i="1"/>
  <c r="K9933" i="1"/>
  <c r="J9933" i="1"/>
  <c r="Q9932" i="1"/>
  <c r="P9932" i="1"/>
  <c r="K9932" i="1"/>
  <c r="J9932" i="1"/>
  <c r="Q9931" i="1"/>
  <c r="P9931" i="1"/>
  <c r="K9931" i="1"/>
  <c r="J9931" i="1"/>
  <c r="Q9930" i="1"/>
  <c r="P9930" i="1"/>
  <c r="K9930" i="1"/>
  <c r="J9930" i="1"/>
  <c r="Q9929" i="1"/>
  <c r="P9929" i="1"/>
  <c r="K9929" i="1"/>
  <c r="J9929" i="1"/>
  <c r="Q9928" i="1"/>
  <c r="P9928" i="1"/>
  <c r="K9928" i="1"/>
  <c r="J9928" i="1"/>
  <c r="Q9927" i="1"/>
  <c r="P9927" i="1"/>
  <c r="K9927" i="1"/>
  <c r="J9927" i="1"/>
  <c r="Q9926" i="1"/>
  <c r="P9926" i="1"/>
  <c r="K9926" i="1"/>
  <c r="J9926" i="1"/>
  <c r="Q9925" i="1"/>
  <c r="P9925" i="1"/>
  <c r="K9925" i="1"/>
  <c r="J9925" i="1"/>
  <c r="Q9924" i="1"/>
  <c r="P9924" i="1"/>
  <c r="K9924" i="1"/>
  <c r="J9924" i="1"/>
  <c r="Q9923" i="1"/>
  <c r="P9923" i="1"/>
  <c r="K9923" i="1"/>
  <c r="J9923" i="1"/>
  <c r="Q9922" i="1"/>
  <c r="P9922" i="1"/>
  <c r="K9922" i="1"/>
  <c r="J9922" i="1"/>
  <c r="Q9921" i="1"/>
  <c r="P9921" i="1"/>
  <c r="K9921" i="1"/>
  <c r="J9921" i="1"/>
  <c r="Q9920" i="1"/>
  <c r="P9920" i="1"/>
  <c r="K9920" i="1"/>
  <c r="J9920" i="1"/>
  <c r="Q9919" i="1"/>
  <c r="P9919" i="1"/>
  <c r="K9919" i="1"/>
  <c r="J9919" i="1"/>
  <c r="Q9918" i="1"/>
  <c r="P9918" i="1"/>
  <c r="K9918" i="1"/>
  <c r="J9918" i="1"/>
  <c r="Q9917" i="1"/>
  <c r="P9917" i="1"/>
  <c r="K9917" i="1"/>
  <c r="J9917" i="1"/>
  <c r="Q9916" i="1"/>
  <c r="P9916" i="1"/>
  <c r="K9916" i="1"/>
  <c r="J9916" i="1"/>
  <c r="Q9915" i="1"/>
  <c r="P9915" i="1"/>
  <c r="K9915" i="1"/>
  <c r="J9915" i="1"/>
  <c r="Q9914" i="1"/>
  <c r="P9914" i="1"/>
  <c r="K9914" i="1"/>
  <c r="J9914" i="1"/>
  <c r="Q9913" i="1"/>
  <c r="P9913" i="1"/>
  <c r="K9913" i="1"/>
  <c r="J9913" i="1"/>
  <c r="Q9912" i="1"/>
  <c r="P9912" i="1"/>
  <c r="K9912" i="1"/>
  <c r="J9912" i="1"/>
  <c r="Q9911" i="1"/>
  <c r="P9911" i="1"/>
  <c r="K9911" i="1"/>
  <c r="J9911" i="1"/>
  <c r="Q9910" i="1"/>
  <c r="P9910" i="1"/>
  <c r="K9910" i="1"/>
  <c r="J9910" i="1"/>
  <c r="Q9909" i="1"/>
  <c r="P9909" i="1"/>
  <c r="K9909" i="1"/>
  <c r="J9909" i="1"/>
  <c r="Q9908" i="1"/>
  <c r="P9908" i="1"/>
  <c r="K9908" i="1"/>
  <c r="J9908" i="1"/>
  <c r="Q9907" i="1"/>
  <c r="P9907" i="1"/>
  <c r="K9907" i="1"/>
  <c r="J9907" i="1"/>
  <c r="Q9906" i="1"/>
  <c r="P9906" i="1"/>
  <c r="K9906" i="1"/>
  <c r="J9906" i="1"/>
  <c r="Q9905" i="1"/>
  <c r="P9905" i="1"/>
  <c r="K9905" i="1"/>
  <c r="J9905" i="1"/>
  <c r="Q9904" i="1"/>
  <c r="P9904" i="1"/>
  <c r="K9904" i="1"/>
  <c r="J9904" i="1"/>
  <c r="Q9903" i="1"/>
  <c r="P9903" i="1"/>
  <c r="K9903" i="1"/>
  <c r="J9903" i="1"/>
  <c r="Q9902" i="1"/>
  <c r="P9902" i="1"/>
  <c r="K9902" i="1"/>
  <c r="J9902" i="1"/>
  <c r="Q9901" i="1"/>
  <c r="P9901" i="1"/>
  <c r="K9901" i="1"/>
  <c r="J9901" i="1"/>
  <c r="Q9900" i="1"/>
  <c r="P9900" i="1"/>
  <c r="K9900" i="1"/>
  <c r="J9900" i="1"/>
  <c r="Q9899" i="1"/>
  <c r="P9899" i="1"/>
  <c r="K9899" i="1"/>
  <c r="J9899" i="1"/>
  <c r="Q9898" i="1"/>
  <c r="P9898" i="1"/>
  <c r="K9898" i="1"/>
  <c r="J9898" i="1"/>
  <c r="Q9897" i="1"/>
  <c r="P9897" i="1"/>
  <c r="K9897" i="1"/>
  <c r="J9897" i="1"/>
  <c r="Q9896" i="1"/>
  <c r="P9896" i="1"/>
  <c r="K9896" i="1"/>
  <c r="J9896" i="1"/>
  <c r="Q9895" i="1"/>
  <c r="P9895" i="1"/>
  <c r="K9895" i="1"/>
  <c r="J9895" i="1"/>
  <c r="Q9894" i="1"/>
  <c r="P9894" i="1"/>
  <c r="K9894" i="1"/>
  <c r="J9894" i="1"/>
  <c r="Q9893" i="1"/>
  <c r="P9893" i="1"/>
  <c r="K9893" i="1"/>
  <c r="J9893" i="1"/>
  <c r="Q9892" i="1"/>
  <c r="P9892" i="1"/>
  <c r="K9892" i="1"/>
  <c r="J9892" i="1"/>
  <c r="Q9891" i="1"/>
  <c r="P9891" i="1"/>
  <c r="K9891" i="1"/>
  <c r="J9891" i="1"/>
  <c r="Q9890" i="1"/>
  <c r="P9890" i="1"/>
  <c r="K9890" i="1"/>
  <c r="J9890" i="1"/>
  <c r="Q9889" i="1"/>
  <c r="P9889" i="1"/>
  <c r="K9889" i="1"/>
  <c r="J9889" i="1"/>
  <c r="Q9888" i="1"/>
  <c r="P9888" i="1"/>
  <c r="K9888" i="1"/>
  <c r="J9888" i="1"/>
  <c r="Q9887" i="1"/>
  <c r="P9887" i="1"/>
  <c r="K9887" i="1"/>
  <c r="J9887" i="1"/>
  <c r="Q9886" i="1"/>
  <c r="P9886" i="1"/>
  <c r="K9886" i="1"/>
  <c r="J9886" i="1"/>
  <c r="Q9885" i="1"/>
  <c r="P9885" i="1"/>
  <c r="K9885" i="1"/>
  <c r="J9885" i="1"/>
  <c r="Q9884" i="1"/>
  <c r="P9884" i="1"/>
  <c r="K9884" i="1"/>
  <c r="J9884" i="1"/>
  <c r="Q9883" i="1"/>
  <c r="P9883" i="1"/>
  <c r="K9883" i="1"/>
  <c r="J9883" i="1"/>
  <c r="Q9882" i="1"/>
  <c r="P9882" i="1"/>
  <c r="K9882" i="1"/>
  <c r="J9882" i="1"/>
  <c r="Q9881" i="1"/>
  <c r="P9881" i="1"/>
  <c r="K9881" i="1"/>
  <c r="J9881" i="1"/>
  <c r="Q9880" i="1"/>
  <c r="P9880" i="1"/>
  <c r="K9880" i="1"/>
  <c r="J9880" i="1"/>
  <c r="Q9879" i="1"/>
  <c r="P9879" i="1"/>
  <c r="K9879" i="1"/>
  <c r="J9879" i="1"/>
  <c r="Q9878" i="1"/>
  <c r="P9878" i="1"/>
  <c r="K9878" i="1"/>
  <c r="J9878" i="1"/>
  <c r="Q9877" i="1"/>
  <c r="P9877" i="1"/>
  <c r="K9877" i="1"/>
  <c r="J9877" i="1"/>
  <c r="Q9876" i="1"/>
  <c r="P9876" i="1"/>
  <c r="K9876" i="1"/>
  <c r="J9876" i="1"/>
  <c r="Q9875" i="1"/>
  <c r="P9875" i="1"/>
  <c r="K9875" i="1"/>
  <c r="J9875" i="1"/>
  <c r="Q9874" i="1"/>
  <c r="P9874" i="1"/>
  <c r="K9874" i="1"/>
  <c r="J9874" i="1"/>
  <c r="Q9873" i="1"/>
  <c r="P9873" i="1"/>
  <c r="K9873" i="1"/>
  <c r="J9873" i="1"/>
  <c r="Q9872" i="1"/>
  <c r="P9872" i="1"/>
  <c r="K9872" i="1"/>
  <c r="J9872" i="1"/>
  <c r="Q9871" i="1"/>
  <c r="P9871" i="1"/>
  <c r="K9871" i="1"/>
  <c r="J9871" i="1"/>
  <c r="Q9870" i="1"/>
  <c r="P9870" i="1"/>
  <c r="K9870" i="1"/>
  <c r="J9870" i="1"/>
  <c r="Q9869" i="1"/>
  <c r="P9869" i="1"/>
  <c r="K9869" i="1"/>
  <c r="J9869" i="1"/>
  <c r="Q9868" i="1"/>
  <c r="P9868" i="1"/>
  <c r="K9868" i="1"/>
  <c r="J9868" i="1"/>
  <c r="Q9867" i="1"/>
  <c r="P9867" i="1"/>
  <c r="K9867" i="1"/>
  <c r="J9867" i="1"/>
  <c r="Q9866" i="1"/>
  <c r="P9866" i="1"/>
  <c r="K9866" i="1"/>
  <c r="J9866" i="1"/>
  <c r="Q9865" i="1"/>
  <c r="P9865" i="1"/>
  <c r="K9865" i="1"/>
  <c r="J9865" i="1"/>
  <c r="Q9864" i="1"/>
  <c r="P9864" i="1"/>
  <c r="K9864" i="1"/>
  <c r="J9864" i="1"/>
  <c r="Q9863" i="1"/>
  <c r="P9863" i="1"/>
  <c r="K9863" i="1"/>
  <c r="J9863" i="1"/>
  <c r="Q9862" i="1"/>
  <c r="P9862" i="1"/>
  <c r="K9862" i="1"/>
  <c r="J9862" i="1"/>
  <c r="Q9861" i="1"/>
  <c r="P9861" i="1"/>
  <c r="K9861" i="1"/>
  <c r="J9861" i="1"/>
  <c r="Q9860" i="1"/>
  <c r="P9860" i="1"/>
  <c r="K9860" i="1"/>
  <c r="J9860" i="1"/>
  <c r="Q9859" i="1"/>
  <c r="P9859" i="1"/>
  <c r="K9859" i="1"/>
  <c r="J9859" i="1"/>
  <c r="Q9858" i="1"/>
  <c r="P9858" i="1"/>
  <c r="K9858" i="1"/>
  <c r="J9858" i="1"/>
  <c r="Q9857" i="1"/>
  <c r="P9857" i="1"/>
  <c r="K9857" i="1"/>
  <c r="J9857" i="1"/>
  <c r="Q9856" i="1"/>
  <c r="P9856" i="1"/>
  <c r="K9856" i="1"/>
  <c r="J9856" i="1"/>
  <c r="Q9855" i="1"/>
  <c r="P9855" i="1"/>
  <c r="K9855" i="1"/>
  <c r="J9855" i="1"/>
  <c r="Q9854" i="1"/>
  <c r="P9854" i="1"/>
  <c r="K9854" i="1"/>
  <c r="J9854" i="1"/>
  <c r="Q9853" i="1"/>
  <c r="P9853" i="1"/>
  <c r="K9853" i="1"/>
  <c r="J9853" i="1"/>
  <c r="Q9852" i="1"/>
  <c r="P9852" i="1"/>
  <c r="K9852" i="1"/>
  <c r="J9852" i="1"/>
  <c r="Q9851" i="1"/>
  <c r="P9851" i="1"/>
  <c r="K9851" i="1"/>
  <c r="J9851" i="1"/>
  <c r="Q9850" i="1"/>
  <c r="P9850" i="1"/>
  <c r="K9850" i="1"/>
  <c r="J9850" i="1"/>
  <c r="Q9849" i="1"/>
  <c r="P9849" i="1"/>
  <c r="K9849" i="1"/>
  <c r="J9849" i="1"/>
  <c r="Q9848" i="1"/>
  <c r="P9848" i="1"/>
  <c r="K9848" i="1"/>
  <c r="J9848" i="1"/>
  <c r="Q9847" i="1"/>
  <c r="P9847" i="1"/>
  <c r="K9847" i="1"/>
  <c r="J9847" i="1"/>
  <c r="Q9846" i="1"/>
  <c r="P9846" i="1"/>
  <c r="K9846" i="1"/>
  <c r="J9846" i="1"/>
  <c r="Q9845" i="1"/>
  <c r="P9845" i="1"/>
  <c r="K9845" i="1"/>
  <c r="J9845" i="1"/>
  <c r="Q9844" i="1"/>
  <c r="P9844" i="1"/>
  <c r="K9844" i="1"/>
  <c r="J9844" i="1"/>
  <c r="Q9843" i="1"/>
  <c r="P9843" i="1"/>
  <c r="K9843" i="1"/>
  <c r="J9843" i="1"/>
  <c r="Q9842" i="1"/>
  <c r="P9842" i="1"/>
  <c r="K9842" i="1"/>
  <c r="J9842" i="1"/>
  <c r="Q9841" i="1"/>
  <c r="P9841" i="1"/>
  <c r="K9841" i="1"/>
  <c r="J9841" i="1"/>
  <c r="Q9840" i="1"/>
  <c r="P9840" i="1"/>
  <c r="K9840" i="1"/>
  <c r="J9840" i="1"/>
  <c r="Q9839" i="1"/>
  <c r="P9839" i="1"/>
  <c r="K9839" i="1"/>
  <c r="J9839" i="1"/>
  <c r="Q9838" i="1"/>
  <c r="P9838" i="1"/>
  <c r="K9838" i="1"/>
  <c r="J9838" i="1"/>
  <c r="Q9837" i="1"/>
  <c r="P9837" i="1"/>
  <c r="K9837" i="1"/>
  <c r="J9837" i="1"/>
  <c r="Q9836" i="1"/>
  <c r="P9836" i="1"/>
  <c r="K9836" i="1"/>
  <c r="J9836" i="1"/>
  <c r="Q9835" i="1"/>
  <c r="P9835" i="1"/>
  <c r="K9835" i="1"/>
  <c r="J9835" i="1"/>
  <c r="Q9834" i="1"/>
  <c r="P9834" i="1"/>
  <c r="K9834" i="1"/>
  <c r="J9834" i="1"/>
  <c r="Q9833" i="1"/>
  <c r="P9833" i="1"/>
  <c r="K9833" i="1"/>
  <c r="J9833" i="1"/>
  <c r="Q9832" i="1"/>
  <c r="P9832" i="1"/>
  <c r="K9832" i="1"/>
  <c r="J9832" i="1"/>
  <c r="Q9831" i="1"/>
  <c r="P9831" i="1"/>
  <c r="K9831" i="1"/>
  <c r="J9831" i="1"/>
  <c r="Q9830" i="1"/>
  <c r="P9830" i="1"/>
  <c r="K9830" i="1"/>
  <c r="J9830" i="1"/>
  <c r="Q9829" i="1"/>
  <c r="P9829" i="1"/>
  <c r="K9829" i="1"/>
  <c r="J9829" i="1"/>
  <c r="Q9828" i="1"/>
  <c r="P9828" i="1"/>
  <c r="K9828" i="1"/>
  <c r="J9828" i="1"/>
  <c r="Q9827" i="1"/>
  <c r="P9827" i="1"/>
  <c r="K9827" i="1"/>
  <c r="J9827" i="1"/>
  <c r="Q9826" i="1"/>
  <c r="P9826" i="1"/>
  <c r="K9826" i="1"/>
  <c r="J9826" i="1"/>
  <c r="Q9825" i="1"/>
  <c r="P9825" i="1"/>
  <c r="K9825" i="1"/>
  <c r="J9825" i="1"/>
  <c r="Q9824" i="1"/>
  <c r="P9824" i="1"/>
  <c r="K9824" i="1"/>
  <c r="J9824" i="1"/>
  <c r="Q9823" i="1"/>
  <c r="P9823" i="1"/>
  <c r="K9823" i="1"/>
  <c r="J9823" i="1"/>
  <c r="Q9822" i="1"/>
  <c r="P9822" i="1"/>
  <c r="K9822" i="1"/>
  <c r="J9822" i="1"/>
  <c r="Q9821" i="1"/>
  <c r="P9821" i="1"/>
  <c r="K9821" i="1"/>
  <c r="J9821" i="1"/>
  <c r="Q9820" i="1"/>
  <c r="P9820" i="1"/>
  <c r="K9820" i="1"/>
  <c r="J9820" i="1"/>
  <c r="Q9819" i="1"/>
  <c r="P9819" i="1"/>
  <c r="K9819" i="1"/>
  <c r="J9819" i="1"/>
  <c r="Q9818" i="1"/>
  <c r="P9818" i="1"/>
  <c r="K9818" i="1"/>
  <c r="J9818" i="1"/>
  <c r="Q9817" i="1"/>
  <c r="P9817" i="1"/>
  <c r="K9817" i="1"/>
  <c r="J9817" i="1"/>
  <c r="Q9816" i="1"/>
  <c r="P9816" i="1"/>
  <c r="K9816" i="1"/>
  <c r="J9816" i="1"/>
  <c r="Q9815" i="1"/>
  <c r="P9815" i="1"/>
  <c r="K9815" i="1"/>
  <c r="J9815" i="1"/>
  <c r="Q9814" i="1"/>
  <c r="P9814" i="1"/>
  <c r="K9814" i="1"/>
  <c r="J9814" i="1"/>
  <c r="Q9813" i="1"/>
  <c r="P9813" i="1"/>
  <c r="K9813" i="1"/>
  <c r="J9813" i="1"/>
  <c r="Q9812" i="1"/>
  <c r="P9812" i="1"/>
  <c r="K9812" i="1"/>
  <c r="J9812" i="1"/>
  <c r="Q9811" i="1"/>
  <c r="P9811" i="1"/>
  <c r="K9811" i="1"/>
  <c r="J9811" i="1"/>
  <c r="Q9810" i="1"/>
  <c r="P9810" i="1"/>
  <c r="K9810" i="1"/>
  <c r="J9810" i="1"/>
  <c r="Q9809" i="1"/>
  <c r="P9809" i="1"/>
  <c r="K9809" i="1"/>
  <c r="J9809" i="1"/>
  <c r="Q9808" i="1"/>
  <c r="P9808" i="1"/>
  <c r="K9808" i="1"/>
  <c r="J9808" i="1"/>
  <c r="Q9807" i="1"/>
  <c r="P9807" i="1"/>
  <c r="K9807" i="1"/>
  <c r="J9807" i="1"/>
  <c r="Q9806" i="1"/>
  <c r="P9806" i="1"/>
  <c r="K9806" i="1"/>
  <c r="J9806" i="1"/>
  <c r="Q9805" i="1"/>
  <c r="P9805" i="1"/>
  <c r="K9805" i="1"/>
  <c r="J9805" i="1"/>
  <c r="Q9804" i="1"/>
  <c r="P9804" i="1"/>
  <c r="K9804" i="1"/>
  <c r="J9804" i="1"/>
  <c r="Q9803" i="1"/>
  <c r="P9803" i="1"/>
  <c r="K9803" i="1"/>
  <c r="J9803" i="1"/>
  <c r="Q9802" i="1"/>
  <c r="P9802" i="1"/>
  <c r="K9802" i="1"/>
  <c r="J9802" i="1"/>
  <c r="Q9801" i="1"/>
  <c r="P9801" i="1"/>
  <c r="K9801" i="1"/>
  <c r="J9801" i="1"/>
  <c r="Q9800" i="1"/>
  <c r="P9800" i="1"/>
  <c r="K9800" i="1"/>
  <c r="J9800" i="1"/>
  <c r="Q9799" i="1"/>
  <c r="P9799" i="1"/>
  <c r="K9799" i="1"/>
  <c r="J9799" i="1"/>
  <c r="Q9798" i="1"/>
  <c r="P9798" i="1"/>
  <c r="K9798" i="1"/>
  <c r="J9798" i="1"/>
  <c r="Q9797" i="1"/>
  <c r="P9797" i="1"/>
  <c r="K9797" i="1"/>
  <c r="J9797" i="1"/>
  <c r="Q9796" i="1"/>
  <c r="P9796" i="1"/>
  <c r="K9796" i="1"/>
  <c r="J9796" i="1"/>
  <c r="Q9795" i="1"/>
  <c r="P9795" i="1"/>
  <c r="K9795" i="1"/>
  <c r="J9795" i="1"/>
  <c r="Q9794" i="1"/>
  <c r="P9794" i="1"/>
  <c r="K9794" i="1"/>
  <c r="J9794" i="1"/>
  <c r="Q9793" i="1"/>
  <c r="P9793" i="1"/>
  <c r="K9793" i="1"/>
  <c r="J9793" i="1"/>
  <c r="Q9792" i="1"/>
  <c r="P9792" i="1"/>
  <c r="K9792" i="1"/>
  <c r="J9792" i="1"/>
  <c r="Q9791" i="1"/>
  <c r="P9791" i="1"/>
  <c r="K9791" i="1"/>
  <c r="J9791" i="1"/>
  <c r="Q9790" i="1"/>
  <c r="P9790" i="1"/>
  <c r="K9790" i="1"/>
  <c r="J9790" i="1"/>
  <c r="Q9789" i="1"/>
  <c r="P9789" i="1"/>
  <c r="K9789" i="1"/>
  <c r="J9789" i="1"/>
  <c r="Q9788" i="1"/>
  <c r="P9788" i="1"/>
  <c r="K9788" i="1"/>
  <c r="J9788" i="1"/>
  <c r="Q9787" i="1"/>
  <c r="P9787" i="1"/>
  <c r="K9787" i="1"/>
  <c r="J9787" i="1"/>
  <c r="Q9786" i="1"/>
  <c r="P9786" i="1"/>
  <c r="K9786" i="1"/>
  <c r="J9786" i="1"/>
  <c r="Q9785" i="1"/>
  <c r="P9785" i="1"/>
  <c r="K9785" i="1"/>
  <c r="J9785" i="1"/>
  <c r="Q9784" i="1"/>
  <c r="P9784" i="1"/>
  <c r="K9784" i="1"/>
  <c r="J9784" i="1"/>
  <c r="Q9783" i="1"/>
  <c r="P9783" i="1"/>
  <c r="K9783" i="1"/>
  <c r="J9783" i="1"/>
  <c r="Q9782" i="1"/>
  <c r="P9782" i="1"/>
  <c r="K9782" i="1"/>
  <c r="J9782" i="1"/>
  <c r="Q9781" i="1"/>
  <c r="P9781" i="1"/>
  <c r="K9781" i="1"/>
  <c r="J9781" i="1"/>
  <c r="Q9780" i="1"/>
  <c r="P9780" i="1"/>
  <c r="K9780" i="1"/>
  <c r="J9780" i="1"/>
  <c r="Q9779" i="1"/>
  <c r="P9779" i="1"/>
  <c r="K9779" i="1"/>
  <c r="J9779" i="1"/>
  <c r="Q9778" i="1"/>
  <c r="P9778" i="1"/>
  <c r="K9778" i="1"/>
  <c r="J9778" i="1"/>
  <c r="Q9777" i="1"/>
  <c r="P9777" i="1"/>
  <c r="K9777" i="1"/>
  <c r="J9777" i="1"/>
  <c r="Q9776" i="1"/>
  <c r="P9776" i="1"/>
  <c r="K9776" i="1"/>
  <c r="J9776" i="1"/>
  <c r="Q9775" i="1"/>
  <c r="P9775" i="1"/>
  <c r="K9775" i="1"/>
  <c r="J9775" i="1"/>
  <c r="Q9774" i="1"/>
  <c r="P9774" i="1"/>
  <c r="K9774" i="1"/>
  <c r="J9774" i="1"/>
  <c r="Q9773" i="1"/>
  <c r="P9773" i="1"/>
  <c r="K9773" i="1"/>
  <c r="J9773" i="1"/>
  <c r="Q9772" i="1"/>
  <c r="P9772" i="1"/>
  <c r="K9772" i="1"/>
  <c r="J9772" i="1"/>
  <c r="Q9771" i="1"/>
  <c r="P9771" i="1"/>
  <c r="K9771" i="1"/>
  <c r="J9771" i="1"/>
  <c r="Q9770" i="1"/>
  <c r="P9770" i="1"/>
  <c r="K9770" i="1"/>
  <c r="J9770" i="1"/>
  <c r="Q9769" i="1"/>
  <c r="P9769" i="1"/>
  <c r="K9769" i="1"/>
  <c r="J9769" i="1"/>
  <c r="Q9768" i="1"/>
  <c r="P9768" i="1"/>
  <c r="K9768" i="1"/>
  <c r="J9768" i="1"/>
  <c r="Q9767" i="1"/>
  <c r="P9767" i="1"/>
  <c r="K9767" i="1"/>
  <c r="J9767" i="1"/>
  <c r="Q9766" i="1"/>
  <c r="P9766" i="1"/>
  <c r="K9766" i="1"/>
  <c r="J9766" i="1"/>
  <c r="Q9765" i="1"/>
  <c r="P9765" i="1"/>
  <c r="K9765" i="1"/>
  <c r="J9765" i="1"/>
  <c r="Q9764" i="1"/>
  <c r="P9764" i="1"/>
  <c r="K9764" i="1"/>
  <c r="J9764" i="1"/>
  <c r="Q9763" i="1"/>
  <c r="P9763" i="1"/>
  <c r="K9763" i="1"/>
  <c r="J9763" i="1"/>
  <c r="Q9762" i="1"/>
  <c r="P9762" i="1"/>
  <c r="K9762" i="1"/>
  <c r="J9762" i="1"/>
  <c r="Q9761" i="1"/>
  <c r="P9761" i="1"/>
  <c r="K9761" i="1"/>
  <c r="J9761" i="1"/>
  <c r="Q9760" i="1"/>
  <c r="P9760" i="1"/>
  <c r="K9760" i="1"/>
  <c r="J9760" i="1"/>
  <c r="Q9759" i="1"/>
  <c r="P9759" i="1"/>
  <c r="K9759" i="1"/>
  <c r="J9759" i="1"/>
  <c r="Q9758" i="1"/>
  <c r="P9758" i="1"/>
  <c r="K9758" i="1"/>
  <c r="J9758" i="1"/>
  <c r="Q9757" i="1"/>
  <c r="P9757" i="1"/>
  <c r="K9757" i="1"/>
  <c r="J9757" i="1"/>
  <c r="Q9756" i="1"/>
  <c r="P9756" i="1"/>
  <c r="K9756" i="1"/>
  <c r="J9756" i="1"/>
  <c r="Q9755" i="1"/>
  <c r="P9755" i="1"/>
  <c r="K9755" i="1"/>
  <c r="J9755" i="1"/>
  <c r="Q9754" i="1"/>
  <c r="P9754" i="1"/>
  <c r="K9754" i="1"/>
  <c r="J9754" i="1"/>
  <c r="Q9753" i="1"/>
  <c r="P9753" i="1"/>
  <c r="K9753" i="1"/>
  <c r="J9753" i="1"/>
  <c r="Q9752" i="1"/>
  <c r="P9752" i="1"/>
  <c r="K9752" i="1"/>
  <c r="J9752" i="1"/>
  <c r="Q9751" i="1"/>
  <c r="P9751" i="1"/>
  <c r="K9751" i="1"/>
  <c r="J9751" i="1"/>
  <c r="Q9750" i="1"/>
  <c r="P9750" i="1"/>
  <c r="K9750" i="1"/>
  <c r="J9750" i="1"/>
  <c r="Q9749" i="1"/>
  <c r="P9749" i="1"/>
  <c r="K9749" i="1"/>
  <c r="J9749" i="1"/>
  <c r="Q9748" i="1"/>
  <c r="P9748" i="1"/>
  <c r="K9748" i="1"/>
  <c r="J9748" i="1"/>
  <c r="Q9747" i="1"/>
  <c r="P9747" i="1"/>
  <c r="K9747" i="1"/>
  <c r="J9747" i="1"/>
  <c r="Q9746" i="1"/>
  <c r="P9746" i="1"/>
  <c r="K9746" i="1"/>
  <c r="J9746" i="1"/>
  <c r="Q9745" i="1"/>
  <c r="P9745" i="1"/>
  <c r="K9745" i="1"/>
  <c r="J9745" i="1"/>
  <c r="Q9744" i="1"/>
  <c r="P9744" i="1"/>
  <c r="K9744" i="1"/>
  <c r="J9744" i="1"/>
  <c r="Q9743" i="1"/>
  <c r="P9743" i="1"/>
  <c r="K9743" i="1"/>
  <c r="J9743" i="1"/>
  <c r="Q9742" i="1"/>
  <c r="P9742" i="1"/>
  <c r="K9742" i="1"/>
  <c r="J9742" i="1"/>
  <c r="Q9741" i="1"/>
  <c r="P9741" i="1"/>
  <c r="K9741" i="1"/>
  <c r="J9741" i="1"/>
  <c r="Q9740" i="1"/>
  <c r="P9740" i="1"/>
  <c r="K9740" i="1"/>
  <c r="J9740" i="1"/>
  <c r="Q9739" i="1"/>
  <c r="P9739" i="1"/>
  <c r="K9739" i="1"/>
  <c r="J9739" i="1"/>
  <c r="Q9738" i="1"/>
  <c r="P9738" i="1"/>
  <c r="K9738" i="1"/>
  <c r="J9738" i="1"/>
  <c r="Q9737" i="1"/>
  <c r="P9737" i="1"/>
  <c r="K9737" i="1"/>
  <c r="J9737" i="1"/>
  <c r="Q9736" i="1"/>
  <c r="P9736" i="1"/>
  <c r="K9736" i="1"/>
  <c r="J9736" i="1"/>
  <c r="Q9735" i="1"/>
  <c r="P9735" i="1"/>
  <c r="K9735" i="1"/>
  <c r="J9735" i="1"/>
  <c r="Q9734" i="1"/>
  <c r="P9734" i="1"/>
  <c r="K9734" i="1"/>
  <c r="J9734" i="1"/>
  <c r="Q9733" i="1"/>
  <c r="P9733" i="1"/>
  <c r="K9733" i="1"/>
  <c r="J9733" i="1"/>
  <c r="Q9732" i="1"/>
  <c r="P9732" i="1"/>
  <c r="K9732" i="1"/>
  <c r="J9732" i="1"/>
  <c r="Q9731" i="1"/>
  <c r="P9731" i="1"/>
  <c r="K9731" i="1"/>
  <c r="J9731" i="1"/>
  <c r="Q9730" i="1"/>
  <c r="P9730" i="1"/>
  <c r="K9730" i="1"/>
  <c r="J9730" i="1"/>
  <c r="Q9729" i="1"/>
  <c r="P9729" i="1"/>
  <c r="K9729" i="1"/>
  <c r="J9729" i="1"/>
  <c r="Q9728" i="1"/>
  <c r="P9728" i="1"/>
  <c r="K9728" i="1"/>
  <c r="J9728" i="1"/>
  <c r="Q9727" i="1"/>
  <c r="P9727" i="1"/>
  <c r="K9727" i="1"/>
  <c r="J9727" i="1"/>
  <c r="Q9726" i="1"/>
  <c r="P9726" i="1"/>
  <c r="K9726" i="1"/>
  <c r="J9726" i="1"/>
  <c r="Q9725" i="1"/>
  <c r="P9725" i="1"/>
  <c r="K9725" i="1"/>
  <c r="J9725" i="1"/>
  <c r="Q9724" i="1"/>
  <c r="P9724" i="1"/>
  <c r="K9724" i="1"/>
  <c r="J9724" i="1"/>
  <c r="Q9723" i="1"/>
  <c r="P9723" i="1"/>
  <c r="K9723" i="1"/>
  <c r="J9723" i="1"/>
  <c r="Q9722" i="1"/>
  <c r="P9722" i="1"/>
  <c r="K9722" i="1"/>
  <c r="J9722" i="1"/>
  <c r="Q9721" i="1"/>
  <c r="P9721" i="1"/>
  <c r="K9721" i="1"/>
  <c r="J9721" i="1"/>
  <c r="Q9720" i="1"/>
  <c r="P9720" i="1"/>
  <c r="K9720" i="1"/>
  <c r="J9720" i="1"/>
  <c r="Q9719" i="1"/>
  <c r="P9719" i="1"/>
  <c r="K9719" i="1"/>
  <c r="J9719" i="1"/>
  <c r="Q9718" i="1"/>
  <c r="P9718" i="1"/>
  <c r="K9718" i="1"/>
  <c r="J9718" i="1"/>
  <c r="Q9717" i="1"/>
  <c r="P9717" i="1"/>
  <c r="K9717" i="1"/>
  <c r="J9717" i="1"/>
  <c r="Q9716" i="1"/>
  <c r="P9716" i="1"/>
  <c r="K9716" i="1"/>
  <c r="J9716" i="1"/>
  <c r="Q9715" i="1"/>
  <c r="P9715" i="1"/>
  <c r="K9715" i="1"/>
  <c r="J9715" i="1"/>
  <c r="Q9714" i="1"/>
  <c r="P9714" i="1"/>
  <c r="K9714" i="1"/>
  <c r="J9714" i="1"/>
  <c r="Q9713" i="1"/>
  <c r="P9713" i="1"/>
  <c r="K9713" i="1"/>
  <c r="J9713" i="1"/>
  <c r="Q9712" i="1"/>
  <c r="P9712" i="1"/>
  <c r="K9712" i="1"/>
  <c r="J9712" i="1"/>
  <c r="Q9711" i="1"/>
  <c r="P9711" i="1"/>
  <c r="K9711" i="1"/>
  <c r="J9711" i="1"/>
  <c r="Q9710" i="1"/>
  <c r="P9710" i="1"/>
  <c r="K9710" i="1"/>
  <c r="J9710" i="1"/>
  <c r="Q9709" i="1"/>
  <c r="P9709" i="1"/>
  <c r="K9709" i="1"/>
  <c r="J9709" i="1"/>
  <c r="Q9708" i="1"/>
  <c r="P9708" i="1"/>
  <c r="K9708" i="1"/>
  <c r="J9708" i="1"/>
  <c r="Q9707" i="1"/>
  <c r="P9707" i="1"/>
  <c r="K9707" i="1"/>
  <c r="J9707" i="1"/>
  <c r="Q9706" i="1"/>
  <c r="P9706" i="1"/>
  <c r="K9706" i="1"/>
  <c r="J9706" i="1"/>
  <c r="Q9705" i="1"/>
  <c r="P9705" i="1"/>
  <c r="K9705" i="1"/>
  <c r="J9705" i="1"/>
  <c r="Q9704" i="1"/>
  <c r="P9704" i="1"/>
  <c r="K9704" i="1"/>
  <c r="J9704" i="1"/>
  <c r="Q9703" i="1"/>
  <c r="P9703" i="1"/>
  <c r="K9703" i="1"/>
  <c r="J9703" i="1"/>
  <c r="Q9702" i="1"/>
  <c r="P9702" i="1"/>
  <c r="K9702" i="1"/>
  <c r="J9702" i="1"/>
  <c r="Q9701" i="1"/>
  <c r="P9701" i="1"/>
  <c r="K9701" i="1"/>
  <c r="J9701" i="1"/>
  <c r="Q9700" i="1"/>
  <c r="P9700" i="1"/>
  <c r="K9700" i="1"/>
  <c r="J9700" i="1"/>
  <c r="Q9699" i="1"/>
  <c r="P9699" i="1"/>
  <c r="K9699" i="1"/>
  <c r="J9699" i="1"/>
  <c r="Q9698" i="1"/>
  <c r="P9698" i="1"/>
  <c r="K9698" i="1"/>
  <c r="J9698" i="1"/>
  <c r="Q9697" i="1"/>
  <c r="P9697" i="1"/>
  <c r="K9697" i="1"/>
  <c r="J9697" i="1"/>
  <c r="Q9696" i="1"/>
  <c r="P9696" i="1"/>
  <c r="K9696" i="1"/>
  <c r="J9696" i="1"/>
  <c r="Q9695" i="1"/>
  <c r="P9695" i="1"/>
  <c r="K9695" i="1"/>
  <c r="J9695" i="1"/>
  <c r="Q9694" i="1"/>
  <c r="P9694" i="1"/>
  <c r="K9694" i="1"/>
  <c r="J9694" i="1"/>
  <c r="Q9693" i="1"/>
  <c r="P9693" i="1"/>
  <c r="K9693" i="1"/>
  <c r="J9693" i="1"/>
  <c r="Q9692" i="1"/>
  <c r="P9692" i="1"/>
  <c r="K9692" i="1"/>
  <c r="J9692" i="1"/>
  <c r="Q9691" i="1"/>
  <c r="P9691" i="1"/>
  <c r="K9691" i="1"/>
  <c r="J9691" i="1"/>
  <c r="Q9690" i="1"/>
  <c r="P9690" i="1"/>
  <c r="K9690" i="1"/>
  <c r="J9690" i="1"/>
  <c r="Q9689" i="1"/>
  <c r="P9689" i="1"/>
  <c r="K9689" i="1"/>
  <c r="J9689" i="1"/>
  <c r="Q9688" i="1"/>
  <c r="P9688" i="1"/>
  <c r="K9688" i="1"/>
  <c r="J9688" i="1"/>
  <c r="Q9687" i="1"/>
  <c r="P9687" i="1"/>
  <c r="K9687" i="1"/>
  <c r="J9687" i="1"/>
  <c r="Q9686" i="1"/>
  <c r="P9686" i="1"/>
  <c r="K9686" i="1"/>
  <c r="J9686" i="1"/>
  <c r="Q9685" i="1"/>
  <c r="P9685" i="1"/>
  <c r="K9685" i="1"/>
  <c r="J9685" i="1"/>
  <c r="Q9684" i="1"/>
  <c r="P9684" i="1"/>
  <c r="K9684" i="1"/>
  <c r="J9684" i="1"/>
  <c r="Q9683" i="1"/>
  <c r="P9683" i="1"/>
  <c r="K9683" i="1"/>
  <c r="J9683" i="1"/>
  <c r="Q9682" i="1"/>
  <c r="P9682" i="1"/>
  <c r="K9682" i="1"/>
  <c r="J9682" i="1"/>
  <c r="Q9681" i="1"/>
  <c r="P9681" i="1"/>
  <c r="K9681" i="1"/>
  <c r="J9681" i="1"/>
  <c r="Q9680" i="1"/>
  <c r="P9680" i="1"/>
  <c r="K9680" i="1"/>
  <c r="J9680" i="1"/>
  <c r="Q9679" i="1"/>
  <c r="P9679" i="1"/>
  <c r="K9679" i="1"/>
  <c r="J9679" i="1"/>
  <c r="Q9678" i="1"/>
  <c r="P9678" i="1"/>
  <c r="K9678" i="1"/>
  <c r="J9678" i="1"/>
  <c r="Q9677" i="1"/>
  <c r="P9677" i="1"/>
  <c r="K9677" i="1"/>
  <c r="J9677" i="1"/>
  <c r="Q9676" i="1"/>
  <c r="P9676" i="1"/>
  <c r="K9676" i="1"/>
  <c r="J9676" i="1"/>
  <c r="Q9675" i="1"/>
  <c r="P9675" i="1"/>
  <c r="K9675" i="1"/>
  <c r="J9675" i="1"/>
  <c r="Q9674" i="1"/>
  <c r="P9674" i="1"/>
  <c r="K9674" i="1"/>
  <c r="J9674" i="1"/>
  <c r="Q9673" i="1"/>
  <c r="P9673" i="1"/>
  <c r="K9673" i="1"/>
  <c r="J9673" i="1"/>
  <c r="Q9672" i="1"/>
  <c r="P9672" i="1"/>
  <c r="K9672" i="1"/>
  <c r="J9672" i="1"/>
  <c r="Q9671" i="1"/>
  <c r="P9671" i="1"/>
  <c r="K9671" i="1"/>
  <c r="J9671" i="1"/>
  <c r="Q9670" i="1"/>
  <c r="P9670" i="1"/>
  <c r="K9670" i="1"/>
  <c r="J9670" i="1"/>
  <c r="Q9669" i="1"/>
  <c r="P9669" i="1"/>
  <c r="K9669" i="1"/>
  <c r="J9669" i="1"/>
  <c r="Q9668" i="1"/>
  <c r="P9668" i="1"/>
  <c r="K9668" i="1"/>
  <c r="J9668" i="1"/>
  <c r="Q9667" i="1"/>
  <c r="P9667" i="1"/>
  <c r="K9667" i="1"/>
  <c r="J9667" i="1"/>
  <c r="Q9666" i="1"/>
  <c r="P9666" i="1"/>
  <c r="K9666" i="1"/>
  <c r="J9666" i="1"/>
  <c r="Q9665" i="1"/>
  <c r="P9665" i="1"/>
  <c r="K9665" i="1"/>
  <c r="J9665" i="1"/>
  <c r="Q9664" i="1"/>
  <c r="P9664" i="1"/>
  <c r="K9664" i="1"/>
  <c r="J9664" i="1"/>
  <c r="Q9663" i="1"/>
  <c r="P9663" i="1"/>
  <c r="K9663" i="1"/>
  <c r="J9663" i="1"/>
  <c r="Q9662" i="1"/>
  <c r="P9662" i="1"/>
  <c r="K9662" i="1"/>
  <c r="J9662" i="1"/>
  <c r="Q9661" i="1"/>
  <c r="P9661" i="1"/>
  <c r="K9661" i="1"/>
  <c r="J9661" i="1"/>
  <c r="Q9660" i="1"/>
  <c r="P9660" i="1"/>
  <c r="K9660" i="1"/>
  <c r="J9660" i="1"/>
  <c r="Q9659" i="1"/>
  <c r="P9659" i="1"/>
  <c r="K9659" i="1"/>
  <c r="J9659" i="1"/>
  <c r="Q9658" i="1"/>
  <c r="P9658" i="1"/>
  <c r="K9658" i="1"/>
  <c r="J9658" i="1"/>
  <c r="Q9657" i="1"/>
  <c r="P9657" i="1"/>
  <c r="K9657" i="1"/>
  <c r="J9657" i="1"/>
  <c r="Q9656" i="1"/>
  <c r="P9656" i="1"/>
  <c r="K9656" i="1"/>
  <c r="J9656" i="1"/>
  <c r="Q9655" i="1"/>
  <c r="P9655" i="1"/>
  <c r="K9655" i="1"/>
  <c r="J9655" i="1"/>
  <c r="Q9654" i="1"/>
  <c r="P9654" i="1"/>
  <c r="K9654" i="1"/>
  <c r="J9654" i="1"/>
  <c r="Q9653" i="1"/>
  <c r="P9653" i="1"/>
  <c r="K9653" i="1"/>
  <c r="J9653" i="1"/>
  <c r="Q9652" i="1"/>
  <c r="P9652" i="1"/>
  <c r="K9652" i="1"/>
  <c r="J9652" i="1"/>
  <c r="Q9651" i="1"/>
  <c r="P9651" i="1"/>
  <c r="K9651" i="1"/>
  <c r="J9651" i="1"/>
  <c r="Q9650" i="1"/>
  <c r="P9650" i="1"/>
  <c r="K9650" i="1"/>
  <c r="J9650" i="1"/>
  <c r="Q9649" i="1"/>
  <c r="P9649" i="1"/>
  <c r="K9649" i="1"/>
  <c r="J9649" i="1"/>
  <c r="Q9648" i="1"/>
  <c r="P9648" i="1"/>
  <c r="K9648" i="1"/>
  <c r="J9648" i="1"/>
  <c r="Q9647" i="1"/>
  <c r="P9647" i="1"/>
  <c r="K9647" i="1"/>
  <c r="J9647" i="1"/>
  <c r="Q9646" i="1"/>
  <c r="P9646" i="1"/>
  <c r="K9646" i="1"/>
  <c r="J9646" i="1"/>
  <c r="Q9645" i="1"/>
  <c r="P9645" i="1"/>
  <c r="K9645" i="1"/>
  <c r="J9645" i="1"/>
  <c r="Q9644" i="1"/>
  <c r="P9644" i="1"/>
  <c r="K9644" i="1"/>
  <c r="J9644" i="1"/>
  <c r="Q9643" i="1"/>
  <c r="P9643" i="1"/>
  <c r="K9643" i="1"/>
  <c r="J9643" i="1"/>
  <c r="Q9642" i="1"/>
  <c r="P9642" i="1"/>
  <c r="K9642" i="1"/>
  <c r="J9642" i="1"/>
  <c r="Q9641" i="1"/>
  <c r="P9641" i="1"/>
  <c r="K9641" i="1"/>
  <c r="J9641" i="1"/>
  <c r="Q9640" i="1"/>
  <c r="P9640" i="1"/>
  <c r="K9640" i="1"/>
  <c r="J9640" i="1"/>
  <c r="Q9639" i="1"/>
  <c r="P9639" i="1"/>
  <c r="K9639" i="1"/>
  <c r="J9639" i="1"/>
  <c r="Q9638" i="1"/>
  <c r="P9638" i="1"/>
  <c r="K9638" i="1"/>
  <c r="J9638" i="1"/>
  <c r="Q9637" i="1"/>
  <c r="P9637" i="1"/>
  <c r="K9637" i="1"/>
  <c r="J9637" i="1"/>
  <c r="Q9636" i="1"/>
  <c r="P9636" i="1"/>
  <c r="K9636" i="1"/>
  <c r="J9636" i="1"/>
  <c r="Q9635" i="1"/>
  <c r="P9635" i="1"/>
  <c r="K9635" i="1"/>
  <c r="J9635" i="1"/>
  <c r="Q9634" i="1"/>
  <c r="P9634" i="1"/>
  <c r="K9634" i="1"/>
  <c r="J9634" i="1"/>
  <c r="Q9633" i="1"/>
  <c r="P9633" i="1"/>
  <c r="K9633" i="1"/>
  <c r="J9633" i="1"/>
  <c r="Q9632" i="1"/>
  <c r="P9632" i="1"/>
  <c r="K9632" i="1"/>
  <c r="J9632" i="1"/>
  <c r="Q9631" i="1"/>
  <c r="P9631" i="1"/>
  <c r="K9631" i="1"/>
  <c r="J9631" i="1"/>
  <c r="Q9630" i="1"/>
  <c r="P9630" i="1"/>
  <c r="K9630" i="1"/>
  <c r="J9630" i="1"/>
  <c r="Q9629" i="1"/>
  <c r="P9629" i="1"/>
  <c r="K9629" i="1"/>
  <c r="J9629" i="1"/>
  <c r="Q9628" i="1"/>
  <c r="P9628" i="1"/>
  <c r="K9628" i="1"/>
  <c r="J9628" i="1"/>
  <c r="Q9627" i="1"/>
  <c r="P9627" i="1"/>
  <c r="K9627" i="1"/>
  <c r="J9627" i="1"/>
  <c r="Q9626" i="1"/>
  <c r="P9626" i="1"/>
  <c r="K9626" i="1"/>
  <c r="J9626" i="1"/>
  <c r="Q9625" i="1"/>
  <c r="P9625" i="1"/>
  <c r="K9625" i="1"/>
  <c r="J9625" i="1"/>
  <c r="Q9624" i="1"/>
  <c r="P9624" i="1"/>
  <c r="K9624" i="1"/>
  <c r="J9624" i="1"/>
  <c r="Q9623" i="1"/>
  <c r="P9623" i="1"/>
  <c r="K9623" i="1"/>
  <c r="J9623" i="1"/>
  <c r="Q9622" i="1"/>
  <c r="P9622" i="1"/>
  <c r="K9622" i="1"/>
  <c r="J9622" i="1"/>
  <c r="Q9621" i="1"/>
  <c r="P9621" i="1"/>
  <c r="K9621" i="1"/>
  <c r="J9621" i="1"/>
  <c r="Q9620" i="1"/>
  <c r="P9620" i="1"/>
  <c r="K9620" i="1"/>
  <c r="J9620" i="1"/>
  <c r="Q9619" i="1"/>
  <c r="P9619" i="1"/>
  <c r="K9619" i="1"/>
  <c r="J9619" i="1"/>
  <c r="Q9618" i="1"/>
  <c r="P9618" i="1"/>
  <c r="K9618" i="1"/>
  <c r="J9618" i="1"/>
  <c r="Q9617" i="1"/>
  <c r="P9617" i="1"/>
  <c r="K9617" i="1"/>
  <c r="J9617" i="1"/>
  <c r="Q9616" i="1"/>
  <c r="P9616" i="1"/>
  <c r="K9616" i="1"/>
  <c r="J9616" i="1"/>
  <c r="Q9615" i="1"/>
  <c r="P9615" i="1"/>
  <c r="K9615" i="1"/>
  <c r="J9615" i="1"/>
  <c r="Q9614" i="1"/>
  <c r="P9614" i="1"/>
  <c r="K9614" i="1"/>
  <c r="J9614" i="1"/>
  <c r="Q9613" i="1"/>
  <c r="P9613" i="1"/>
  <c r="K9613" i="1"/>
  <c r="J9613" i="1"/>
  <c r="Q9612" i="1"/>
  <c r="P9612" i="1"/>
  <c r="K9612" i="1"/>
  <c r="J9612" i="1"/>
  <c r="Q9611" i="1"/>
  <c r="P9611" i="1"/>
  <c r="K9611" i="1"/>
  <c r="J9611" i="1"/>
  <c r="Q9610" i="1"/>
  <c r="P9610" i="1"/>
  <c r="K9610" i="1"/>
  <c r="J9610" i="1"/>
  <c r="Q9609" i="1"/>
  <c r="P9609" i="1"/>
  <c r="K9609" i="1"/>
  <c r="J9609" i="1"/>
  <c r="Q9608" i="1"/>
  <c r="P9608" i="1"/>
  <c r="K9608" i="1"/>
  <c r="J9608" i="1"/>
  <c r="Q9607" i="1"/>
  <c r="P9607" i="1"/>
  <c r="K9607" i="1"/>
  <c r="J9607" i="1"/>
  <c r="Q9606" i="1"/>
  <c r="P9606" i="1"/>
  <c r="K9606" i="1"/>
  <c r="J9606" i="1"/>
  <c r="Q9605" i="1"/>
  <c r="P9605" i="1"/>
  <c r="K9605" i="1"/>
  <c r="J9605" i="1"/>
  <c r="Q9604" i="1"/>
  <c r="P9604" i="1"/>
  <c r="K9604" i="1"/>
  <c r="J9604" i="1"/>
  <c r="Q9603" i="1"/>
  <c r="P9603" i="1"/>
  <c r="K9603" i="1"/>
  <c r="J9603" i="1"/>
  <c r="Q9602" i="1"/>
  <c r="P9602" i="1"/>
  <c r="K9602" i="1"/>
  <c r="J9602" i="1"/>
  <c r="Q9601" i="1"/>
  <c r="P9601" i="1"/>
  <c r="K9601" i="1"/>
  <c r="J9601" i="1"/>
  <c r="Q9600" i="1"/>
  <c r="P9600" i="1"/>
  <c r="K9600" i="1"/>
  <c r="J9600" i="1"/>
  <c r="Q9599" i="1"/>
  <c r="P9599" i="1"/>
  <c r="K9599" i="1"/>
  <c r="J9599" i="1"/>
  <c r="Q9598" i="1"/>
  <c r="P9598" i="1"/>
  <c r="K9598" i="1"/>
  <c r="J9598" i="1"/>
  <c r="Q9597" i="1"/>
  <c r="P9597" i="1"/>
  <c r="K9597" i="1"/>
  <c r="J9597" i="1"/>
  <c r="Q9596" i="1"/>
  <c r="P9596" i="1"/>
  <c r="K9596" i="1"/>
  <c r="J9596" i="1"/>
  <c r="Q9595" i="1"/>
  <c r="P9595" i="1"/>
  <c r="K9595" i="1"/>
  <c r="J9595" i="1"/>
  <c r="Q9594" i="1"/>
  <c r="P9594" i="1"/>
  <c r="K9594" i="1"/>
  <c r="J9594" i="1"/>
  <c r="Q9593" i="1"/>
  <c r="P9593" i="1"/>
  <c r="K9593" i="1"/>
  <c r="J9593" i="1"/>
  <c r="Q9592" i="1"/>
  <c r="P9592" i="1"/>
  <c r="K9592" i="1"/>
  <c r="J9592" i="1"/>
  <c r="Q9591" i="1"/>
  <c r="P9591" i="1"/>
  <c r="K9591" i="1"/>
  <c r="J9591" i="1"/>
  <c r="Q9590" i="1"/>
  <c r="P9590" i="1"/>
  <c r="K9590" i="1"/>
  <c r="J9590" i="1"/>
  <c r="Q9589" i="1"/>
  <c r="P9589" i="1"/>
  <c r="K9589" i="1"/>
  <c r="J9589" i="1"/>
  <c r="Q9588" i="1"/>
  <c r="P9588" i="1"/>
  <c r="K9588" i="1"/>
  <c r="J9588" i="1"/>
  <c r="Q9587" i="1"/>
  <c r="P9587" i="1"/>
  <c r="K9587" i="1"/>
  <c r="J9587" i="1"/>
  <c r="Q9586" i="1"/>
  <c r="P9586" i="1"/>
  <c r="K9586" i="1"/>
  <c r="J9586" i="1"/>
  <c r="Q9585" i="1"/>
  <c r="P9585" i="1"/>
  <c r="K9585" i="1"/>
  <c r="J9585" i="1"/>
  <c r="Q9584" i="1"/>
  <c r="P9584" i="1"/>
  <c r="K9584" i="1"/>
  <c r="J9584" i="1"/>
  <c r="Q9583" i="1"/>
  <c r="P9583" i="1"/>
  <c r="K9583" i="1"/>
  <c r="J9583" i="1"/>
  <c r="Q9582" i="1"/>
  <c r="P9582" i="1"/>
  <c r="K9582" i="1"/>
  <c r="J9582" i="1"/>
  <c r="Q9581" i="1"/>
  <c r="P9581" i="1"/>
  <c r="K9581" i="1"/>
  <c r="J9581" i="1"/>
  <c r="Q9580" i="1"/>
  <c r="P9580" i="1"/>
  <c r="K9580" i="1"/>
  <c r="J9580" i="1"/>
  <c r="Q9579" i="1"/>
  <c r="P9579" i="1"/>
  <c r="K9579" i="1"/>
  <c r="J9579" i="1"/>
  <c r="Q9578" i="1"/>
  <c r="P9578" i="1"/>
  <c r="K9578" i="1"/>
  <c r="J9578" i="1"/>
  <c r="Q9577" i="1"/>
  <c r="P9577" i="1"/>
  <c r="K9577" i="1"/>
  <c r="J9577" i="1"/>
  <c r="Q9576" i="1"/>
  <c r="P9576" i="1"/>
  <c r="K9576" i="1"/>
  <c r="J9576" i="1"/>
  <c r="Q9575" i="1"/>
  <c r="P9575" i="1"/>
  <c r="K9575" i="1"/>
  <c r="J9575" i="1"/>
  <c r="Q9574" i="1"/>
  <c r="P9574" i="1"/>
  <c r="K9574" i="1"/>
  <c r="J9574" i="1"/>
  <c r="Q9573" i="1"/>
  <c r="P9573" i="1"/>
  <c r="K9573" i="1"/>
  <c r="J9573" i="1"/>
  <c r="Q9572" i="1"/>
  <c r="P9572" i="1"/>
  <c r="K9572" i="1"/>
  <c r="J9572" i="1"/>
  <c r="Q9571" i="1"/>
  <c r="P9571" i="1"/>
  <c r="K9571" i="1"/>
  <c r="J9571" i="1"/>
  <c r="Q9570" i="1"/>
  <c r="P9570" i="1"/>
  <c r="K9570" i="1"/>
  <c r="J9570" i="1"/>
  <c r="Q9569" i="1"/>
  <c r="P9569" i="1"/>
  <c r="K9569" i="1"/>
  <c r="J9569" i="1"/>
  <c r="Q9568" i="1"/>
  <c r="P9568" i="1"/>
  <c r="K9568" i="1"/>
  <c r="J9568" i="1"/>
  <c r="Q9567" i="1"/>
  <c r="P9567" i="1"/>
  <c r="K9567" i="1"/>
  <c r="J9567" i="1"/>
  <c r="Q9566" i="1"/>
  <c r="P9566" i="1"/>
  <c r="K9566" i="1"/>
  <c r="J9566" i="1"/>
  <c r="Q9565" i="1"/>
  <c r="P9565" i="1"/>
  <c r="K9565" i="1"/>
  <c r="J9565" i="1"/>
  <c r="Q9564" i="1"/>
  <c r="P9564" i="1"/>
  <c r="K9564" i="1"/>
  <c r="J9564" i="1"/>
  <c r="Q9563" i="1"/>
  <c r="P9563" i="1"/>
  <c r="K9563" i="1"/>
  <c r="J9563" i="1"/>
  <c r="Q9562" i="1"/>
  <c r="P9562" i="1"/>
  <c r="K9562" i="1"/>
  <c r="J9562" i="1"/>
  <c r="Q9561" i="1"/>
  <c r="P9561" i="1"/>
  <c r="K9561" i="1"/>
  <c r="J9561" i="1"/>
  <c r="Q9560" i="1"/>
  <c r="P9560" i="1"/>
  <c r="K9560" i="1"/>
  <c r="J9560" i="1"/>
  <c r="Q9559" i="1"/>
  <c r="P9559" i="1"/>
  <c r="K9559" i="1"/>
  <c r="J9559" i="1"/>
  <c r="Q9558" i="1"/>
  <c r="P9558" i="1"/>
  <c r="K9558" i="1"/>
  <c r="J9558" i="1"/>
  <c r="Q9557" i="1"/>
  <c r="P9557" i="1"/>
  <c r="K9557" i="1"/>
  <c r="J9557" i="1"/>
  <c r="Q9556" i="1"/>
  <c r="P9556" i="1"/>
  <c r="K9556" i="1"/>
  <c r="J9556" i="1"/>
  <c r="Q9555" i="1"/>
  <c r="P9555" i="1"/>
  <c r="K9555" i="1"/>
  <c r="J9555" i="1"/>
  <c r="Q9554" i="1"/>
  <c r="P9554" i="1"/>
  <c r="K9554" i="1"/>
  <c r="J9554" i="1"/>
  <c r="Q9553" i="1"/>
  <c r="P9553" i="1"/>
  <c r="K9553" i="1"/>
  <c r="J9553" i="1"/>
  <c r="Q9552" i="1"/>
  <c r="P9552" i="1"/>
  <c r="K9552" i="1"/>
  <c r="J9552" i="1"/>
  <c r="Q9551" i="1"/>
  <c r="P9551" i="1"/>
  <c r="K9551" i="1"/>
  <c r="J9551" i="1"/>
  <c r="Q9550" i="1"/>
  <c r="P9550" i="1"/>
  <c r="K9550" i="1"/>
  <c r="J9550" i="1"/>
  <c r="Q9549" i="1"/>
  <c r="P9549" i="1"/>
  <c r="K9549" i="1"/>
  <c r="J9549" i="1"/>
  <c r="Q9548" i="1"/>
  <c r="P9548" i="1"/>
  <c r="K9548" i="1"/>
  <c r="J9548" i="1"/>
  <c r="Q9547" i="1"/>
  <c r="P9547" i="1"/>
  <c r="K9547" i="1"/>
  <c r="J9547" i="1"/>
  <c r="Q9546" i="1"/>
  <c r="P9546" i="1"/>
  <c r="K9546" i="1"/>
  <c r="J9546" i="1"/>
  <c r="Q9545" i="1"/>
  <c r="P9545" i="1"/>
  <c r="K9545" i="1"/>
  <c r="J9545" i="1"/>
  <c r="Q9544" i="1"/>
  <c r="P9544" i="1"/>
  <c r="K9544" i="1"/>
  <c r="J9544" i="1"/>
  <c r="Q9543" i="1"/>
  <c r="P9543" i="1"/>
  <c r="K9543" i="1"/>
  <c r="J9543" i="1"/>
  <c r="Q9542" i="1"/>
  <c r="P9542" i="1"/>
  <c r="K9542" i="1"/>
  <c r="J9542" i="1"/>
  <c r="Q9541" i="1"/>
  <c r="P9541" i="1"/>
  <c r="K9541" i="1"/>
  <c r="J9541" i="1"/>
  <c r="Q9540" i="1"/>
  <c r="P9540" i="1"/>
  <c r="K9540" i="1"/>
  <c r="J9540" i="1"/>
  <c r="Q9539" i="1"/>
  <c r="P9539" i="1"/>
  <c r="K9539" i="1"/>
  <c r="J9539" i="1"/>
  <c r="Q9538" i="1"/>
  <c r="P9538" i="1"/>
  <c r="K9538" i="1"/>
  <c r="J9538" i="1"/>
  <c r="Q9537" i="1"/>
  <c r="P9537" i="1"/>
  <c r="K9537" i="1"/>
  <c r="J9537" i="1"/>
  <c r="Q9536" i="1"/>
  <c r="P9536" i="1"/>
  <c r="K9536" i="1"/>
  <c r="J9536" i="1"/>
  <c r="Q9535" i="1"/>
  <c r="P9535" i="1"/>
  <c r="K9535" i="1"/>
  <c r="J9535" i="1"/>
  <c r="Q9534" i="1"/>
  <c r="P9534" i="1"/>
  <c r="K9534" i="1"/>
  <c r="J9534" i="1"/>
  <c r="Q9533" i="1"/>
  <c r="P9533" i="1"/>
  <c r="K9533" i="1"/>
  <c r="J9533" i="1"/>
  <c r="Q9532" i="1"/>
  <c r="P9532" i="1"/>
  <c r="K9532" i="1"/>
  <c r="J9532" i="1"/>
  <c r="Q9531" i="1"/>
  <c r="P9531" i="1"/>
  <c r="K9531" i="1"/>
  <c r="J9531" i="1"/>
  <c r="Q9530" i="1"/>
  <c r="P9530" i="1"/>
  <c r="K9530" i="1"/>
  <c r="J9530" i="1"/>
  <c r="Q9529" i="1"/>
  <c r="P9529" i="1"/>
  <c r="K9529" i="1"/>
  <c r="J9529" i="1"/>
  <c r="Q9528" i="1"/>
  <c r="P9528" i="1"/>
  <c r="K9528" i="1"/>
  <c r="J9528" i="1"/>
  <c r="Q9527" i="1"/>
  <c r="P9527" i="1"/>
  <c r="K9527" i="1"/>
  <c r="J9527" i="1"/>
  <c r="Q9526" i="1"/>
  <c r="P9526" i="1"/>
  <c r="K9526" i="1"/>
  <c r="J9526" i="1"/>
  <c r="Q9525" i="1"/>
  <c r="P9525" i="1"/>
  <c r="K9525" i="1"/>
  <c r="J9525" i="1"/>
  <c r="Q9524" i="1"/>
  <c r="P9524" i="1"/>
  <c r="K9524" i="1"/>
  <c r="J9524" i="1"/>
  <c r="Q9523" i="1"/>
  <c r="P9523" i="1"/>
  <c r="K9523" i="1"/>
  <c r="J9523" i="1"/>
  <c r="Q9522" i="1"/>
  <c r="P9522" i="1"/>
  <c r="K9522" i="1"/>
  <c r="J9522" i="1"/>
  <c r="Q9521" i="1"/>
  <c r="P9521" i="1"/>
  <c r="K9521" i="1"/>
  <c r="J9521" i="1"/>
  <c r="Q9520" i="1"/>
  <c r="P9520" i="1"/>
  <c r="K9520" i="1"/>
  <c r="J9520" i="1"/>
  <c r="Q9519" i="1"/>
  <c r="P9519" i="1"/>
  <c r="K9519" i="1"/>
  <c r="J9519" i="1"/>
  <c r="Q9518" i="1"/>
  <c r="P9518" i="1"/>
  <c r="K9518" i="1"/>
  <c r="J9518" i="1"/>
  <c r="Q9517" i="1"/>
  <c r="P9517" i="1"/>
  <c r="K9517" i="1"/>
  <c r="J9517" i="1"/>
  <c r="Q9516" i="1"/>
  <c r="P9516" i="1"/>
  <c r="K9516" i="1"/>
  <c r="J9516" i="1"/>
  <c r="Q9515" i="1"/>
  <c r="P9515" i="1"/>
  <c r="K9515" i="1"/>
  <c r="J9515" i="1"/>
  <c r="Q9514" i="1"/>
  <c r="P9514" i="1"/>
  <c r="K9514" i="1"/>
  <c r="J9514" i="1"/>
  <c r="Q9513" i="1"/>
  <c r="P9513" i="1"/>
  <c r="K9513" i="1"/>
  <c r="J9513" i="1"/>
  <c r="Q9512" i="1"/>
  <c r="P9512" i="1"/>
  <c r="K9512" i="1"/>
  <c r="J9512" i="1"/>
  <c r="Q9511" i="1"/>
  <c r="P9511" i="1"/>
  <c r="K9511" i="1"/>
  <c r="J9511" i="1"/>
  <c r="Q9510" i="1"/>
  <c r="P9510" i="1"/>
  <c r="K9510" i="1"/>
  <c r="J9510" i="1"/>
  <c r="Q9509" i="1"/>
  <c r="P9509" i="1"/>
  <c r="K9509" i="1"/>
  <c r="J9509" i="1"/>
  <c r="Q9508" i="1"/>
  <c r="P9508" i="1"/>
  <c r="K9508" i="1"/>
  <c r="J9508" i="1"/>
  <c r="Q9507" i="1"/>
  <c r="P9507" i="1"/>
  <c r="K9507" i="1"/>
  <c r="J9507" i="1"/>
  <c r="Q9506" i="1"/>
  <c r="P9506" i="1"/>
  <c r="K9506" i="1"/>
  <c r="J9506" i="1"/>
  <c r="Q9505" i="1"/>
  <c r="P9505" i="1"/>
  <c r="K9505" i="1"/>
  <c r="J9505" i="1"/>
  <c r="Q9504" i="1"/>
  <c r="P9504" i="1"/>
  <c r="K9504" i="1"/>
  <c r="J9504" i="1"/>
  <c r="Q9503" i="1"/>
  <c r="P9503" i="1"/>
  <c r="K9503" i="1"/>
  <c r="J9503" i="1"/>
  <c r="Q9502" i="1"/>
  <c r="P9502" i="1"/>
  <c r="K9502" i="1"/>
  <c r="J9502" i="1"/>
  <c r="Q9501" i="1"/>
  <c r="P9501" i="1"/>
  <c r="K9501" i="1"/>
  <c r="J9501" i="1"/>
  <c r="Q9500" i="1"/>
  <c r="P9500" i="1"/>
  <c r="K9500" i="1"/>
  <c r="J9500" i="1"/>
  <c r="Q9499" i="1"/>
  <c r="P9499" i="1"/>
  <c r="K9499" i="1"/>
  <c r="J9499" i="1"/>
  <c r="Q9498" i="1"/>
  <c r="P9498" i="1"/>
  <c r="K9498" i="1"/>
  <c r="J9498" i="1"/>
  <c r="Q9497" i="1"/>
  <c r="P9497" i="1"/>
  <c r="K9497" i="1"/>
  <c r="J9497" i="1"/>
  <c r="Q9496" i="1"/>
  <c r="P9496" i="1"/>
  <c r="K9496" i="1"/>
  <c r="J9496" i="1"/>
  <c r="Q9495" i="1"/>
  <c r="P9495" i="1"/>
  <c r="K9495" i="1"/>
  <c r="J9495" i="1"/>
  <c r="Q9494" i="1"/>
  <c r="P9494" i="1"/>
  <c r="K9494" i="1"/>
  <c r="J9494" i="1"/>
  <c r="Q9493" i="1"/>
  <c r="P9493" i="1"/>
  <c r="K9493" i="1"/>
  <c r="J9493" i="1"/>
  <c r="Q9492" i="1"/>
  <c r="P9492" i="1"/>
  <c r="K9492" i="1"/>
  <c r="J9492" i="1"/>
  <c r="Q9491" i="1"/>
  <c r="P9491" i="1"/>
  <c r="K9491" i="1"/>
  <c r="J9491" i="1"/>
  <c r="Q9490" i="1"/>
  <c r="P9490" i="1"/>
  <c r="K9490" i="1"/>
  <c r="J9490" i="1"/>
  <c r="Q9489" i="1"/>
  <c r="P9489" i="1"/>
  <c r="K9489" i="1"/>
  <c r="J9489" i="1"/>
  <c r="Q9488" i="1"/>
  <c r="P9488" i="1"/>
  <c r="K9488" i="1"/>
  <c r="J9488" i="1"/>
  <c r="Q9487" i="1"/>
  <c r="P9487" i="1"/>
  <c r="K9487" i="1"/>
  <c r="J9487" i="1"/>
  <c r="Q9486" i="1"/>
  <c r="P9486" i="1"/>
  <c r="K9486" i="1"/>
  <c r="J9486" i="1"/>
  <c r="Q9485" i="1"/>
  <c r="P9485" i="1"/>
  <c r="K9485" i="1"/>
  <c r="J9485" i="1"/>
  <c r="Q9484" i="1"/>
  <c r="P9484" i="1"/>
  <c r="K9484" i="1"/>
  <c r="J9484" i="1"/>
  <c r="Q9483" i="1"/>
  <c r="P9483" i="1"/>
  <c r="K9483" i="1"/>
  <c r="J9483" i="1"/>
  <c r="Q9482" i="1"/>
  <c r="P9482" i="1"/>
  <c r="K9482" i="1"/>
  <c r="J9482" i="1"/>
  <c r="Q9481" i="1"/>
  <c r="P9481" i="1"/>
  <c r="K9481" i="1"/>
  <c r="J9481" i="1"/>
  <c r="Q9480" i="1"/>
  <c r="P9480" i="1"/>
  <c r="K9480" i="1"/>
  <c r="J9480" i="1"/>
  <c r="Q9479" i="1"/>
  <c r="P9479" i="1"/>
  <c r="K9479" i="1"/>
  <c r="J9479" i="1"/>
  <c r="Q9478" i="1"/>
  <c r="P9478" i="1"/>
  <c r="K9478" i="1"/>
  <c r="J9478" i="1"/>
  <c r="Q9477" i="1"/>
  <c r="P9477" i="1"/>
  <c r="K9477" i="1"/>
  <c r="J9477" i="1"/>
  <c r="Q9476" i="1"/>
  <c r="P9476" i="1"/>
  <c r="K9476" i="1"/>
  <c r="J9476" i="1"/>
  <c r="Q9475" i="1"/>
  <c r="P9475" i="1"/>
  <c r="K9475" i="1"/>
  <c r="J9475" i="1"/>
  <c r="Q9474" i="1"/>
  <c r="P9474" i="1"/>
  <c r="K9474" i="1"/>
  <c r="J9474" i="1"/>
  <c r="Q9473" i="1"/>
  <c r="P9473" i="1"/>
  <c r="K9473" i="1"/>
  <c r="J9473" i="1"/>
  <c r="Q9472" i="1"/>
  <c r="P9472" i="1"/>
  <c r="K9472" i="1"/>
  <c r="J9472" i="1"/>
  <c r="Q9471" i="1"/>
  <c r="P9471" i="1"/>
  <c r="K9471" i="1"/>
  <c r="J9471" i="1"/>
  <c r="Q9470" i="1"/>
  <c r="P9470" i="1"/>
  <c r="K9470" i="1"/>
  <c r="J9470" i="1"/>
  <c r="Q9469" i="1"/>
  <c r="P9469" i="1"/>
  <c r="K9469" i="1"/>
  <c r="J9469" i="1"/>
  <c r="Q9468" i="1"/>
  <c r="P9468" i="1"/>
  <c r="K9468" i="1"/>
  <c r="J9468" i="1"/>
  <c r="Q9467" i="1"/>
  <c r="P9467" i="1"/>
  <c r="K9467" i="1"/>
  <c r="J9467" i="1"/>
  <c r="Q9466" i="1"/>
  <c r="P9466" i="1"/>
  <c r="K9466" i="1"/>
  <c r="J9466" i="1"/>
  <c r="Q9465" i="1"/>
  <c r="P9465" i="1"/>
  <c r="K9465" i="1"/>
  <c r="J9465" i="1"/>
  <c r="Q9464" i="1"/>
  <c r="P9464" i="1"/>
  <c r="K9464" i="1"/>
  <c r="J9464" i="1"/>
  <c r="Q9463" i="1"/>
  <c r="P9463" i="1"/>
  <c r="K9463" i="1"/>
  <c r="J9463" i="1"/>
  <c r="Q9462" i="1"/>
  <c r="P9462" i="1"/>
  <c r="K9462" i="1"/>
  <c r="J9462" i="1"/>
  <c r="Q9461" i="1"/>
  <c r="P9461" i="1"/>
  <c r="K9461" i="1"/>
  <c r="J9461" i="1"/>
  <c r="Q9460" i="1"/>
  <c r="P9460" i="1"/>
  <c r="K9460" i="1"/>
  <c r="J9460" i="1"/>
  <c r="Q9459" i="1"/>
  <c r="P9459" i="1"/>
  <c r="K9459" i="1"/>
  <c r="J9459" i="1"/>
  <c r="Q9458" i="1"/>
  <c r="P9458" i="1"/>
  <c r="K9458" i="1"/>
  <c r="J9458" i="1"/>
  <c r="Q9457" i="1"/>
  <c r="P9457" i="1"/>
  <c r="K9457" i="1"/>
  <c r="J9457" i="1"/>
  <c r="Q9456" i="1"/>
  <c r="P9456" i="1"/>
  <c r="K9456" i="1"/>
  <c r="J9456" i="1"/>
  <c r="Q9455" i="1"/>
  <c r="P9455" i="1"/>
  <c r="K9455" i="1"/>
  <c r="J9455" i="1"/>
  <c r="Q9454" i="1"/>
  <c r="P9454" i="1"/>
  <c r="K9454" i="1"/>
  <c r="J9454" i="1"/>
  <c r="Q9453" i="1"/>
  <c r="P9453" i="1"/>
  <c r="K9453" i="1"/>
  <c r="J9453" i="1"/>
  <c r="Q9452" i="1"/>
  <c r="P9452" i="1"/>
  <c r="K9452" i="1"/>
  <c r="J9452" i="1"/>
  <c r="Q9451" i="1"/>
  <c r="P9451" i="1"/>
  <c r="K9451" i="1"/>
  <c r="J9451" i="1"/>
  <c r="Q9450" i="1"/>
  <c r="P9450" i="1"/>
  <c r="K9450" i="1"/>
  <c r="J9450" i="1"/>
  <c r="Q9449" i="1"/>
  <c r="P9449" i="1"/>
  <c r="K9449" i="1"/>
  <c r="J9449" i="1"/>
  <c r="Q9448" i="1"/>
  <c r="P9448" i="1"/>
  <c r="K9448" i="1"/>
  <c r="J9448" i="1"/>
  <c r="Q9447" i="1"/>
  <c r="P9447" i="1"/>
  <c r="K9447" i="1"/>
  <c r="J9447" i="1"/>
  <c r="Q9446" i="1"/>
  <c r="P9446" i="1"/>
  <c r="K9446" i="1"/>
  <c r="J9446" i="1"/>
  <c r="Q9445" i="1"/>
  <c r="P9445" i="1"/>
  <c r="K9445" i="1"/>
  <c r="J9445" i="1"/>
  <c r="Q9444" i="1"/>
  <c r="P9444" i="1"/>
  <c r="K9444" i="1"/>
  <c r="J9444" i="1"/>
  <c r="Q9443" i="1"/>
  <c r="P9443" i="1"/>
  <c r="K9443" i="1"/>
  <c r="J9443" i="1"/>
  <c r="Q9442" i="1"/>
  <c r="P9442" i="1"/>
  <c r="K9442" i="1"/>
  <c r="J9442" i="1"/>
  <c r="Q9441" i="1"/>
  <c r="P9441" i="1"/>
  <c r="K9441" i="1"/>
  <c r="J9441" i="1"/>
  <c r="Q9440" i="1"/>
  <c r="P9440" i="1"/>
  <c r="K9440" i="1"/>
  <c r="J9440" i="1"/>
  <c r="Q9439" i="1"/>
  <c r="P9439" i="1"/>
  <c r="K9439" i="1"/>
  <c r="J9439" i="1"/>
  <c r="Q9438" i="1"/>
  <c r="P9438" i="1"/>
  <c r="K9438" i="1"/>
  <c r="J9438" i="1"/>
  <c r="Q9437" i="1"/>
  <c r="P9437" i="1"/>
  <c r="K9437" i="1"/>
  <c r="J9437" i="1"/>
  <c r="Q9436" i="1"/>
  <c r="P9436" i="1"/>
  <c r="K9436" i="1"/>
  <c r="J9436" i="1"/>
  <c r="Q9435" i="1"/>
  <c r="P9435" i="1"/>
  <c r="K9435" i="1"/>
  <c r="J9435" i="1"/>
  <c r="Q9434" i="1"/>
  <c r="P9434" i="1"/>
  <c r="K9434" i="1"/>
  <c r="J9434" i="1"/>
  <c r="Q9433" i="1"/>
  <c r="P9433" i="1"/>
  <c r="K9433" i="1"/>
  <c r="J9433" i="1"/>
  <c r="Q9432" i="1"/>
  <c r="P9432" i="1"/>
  <c r="K9432" i="1"/>
  <c r="J9432" i="1"/>
  <c r="Q9431" i="1"/>
  <c r="P9431" i="1"/>
  <c r="K9431" i="1"/>
  <c r="J9431" i="1"/>
  <c r="Q9430" i="1"/>
  <c r="P9430" i="1"/>
  <c r="K9430" i="1"/>
  <c r="J9430" i="1"/>
  <c r="Q9429" i="1"/>
  <c r="P9429" i="1"/>
  <c r="K9429" i="1"/>
  <c r="J9429" i="1"/>
  <c r="Q9428" i="1"/>
  <c r="P9428" i="1"/>
  <c r="K9428" i="1"/>
  <c r="J9428" i="1"/>
  <c r="Q9427" i="1"/>
  <c r="P9427" i="1"/>
  <c r="K9427" i="1"/>
  <c r="J9427" i="1"/>
  <c r="Q9426" i="1"/>
  <c r="P9426" i="1"/>
  <c r="K9426" i="1"/>
  <c r="J9426" i="1"/>
  <c r="Q9425" i="1"/>
  <c r="P9425" i="1"/>
  <c r="K9425" i="1"/>
  <c r="J9425" i="1"/>
  <c r="Q9424" i="1"/>
  <c r="P9424" i="1"/>
  <c r="K9424" i="1"/>
  <c r="J9424" i="1"/>
  <c r="Q9423" i="1"/>
  <c r="P9423" i="1"/>
  <c r="K9423" i="1"/>
  <c r="J9423" i="1"/>
  <c r="Q9422" i="1"/>
  <c r="P9422" i="1"/>
  <c r="K9422" i="1"/>
  <c r="J9422" i="1"/>
  <c r="Q9421" i="1"/>
  <c r="P9421" i="1"/>
  <c r="K9421" i="1"/>
  <c r="J9421" i="1"/>
  <c r="Q9420" i="1"/>
  <c r="P9420" i="1"/>
  <c r="K9420" i="1"/>
  <c r="J9420" i="1"/>
  <c r="Q9419" i="1"/>
  <c r="P9419" i="1"/>
  <c r="K9419" i="1"/>
  <c r="J9419" i="1"/>
  <c r="Q9418" i="1"/>
  <c r="P9418" i="1"/>
  <c r="K9418" i="1"/>
  <c r="J9418" i="1"/>
  <c r="Q9417" i="1"/>
  <c r="P9417" i="1"/>
  <c r="K9417" i="1"/>
  <c r="J9417" i="1"/>
  <c r="Q9416" i="1"/>
  <c r="P9416" i="1"/>
  <c r="K9416" i="1"/>
  <c r="J9416" i="1"/>
  <c r="Q9415" i="1"/>
  <c r="P9415" i="1"/>
  <c r="K9415" i="1"/>
  <c r="J9415" i="1"/>
  <c r="Q9414" i="1"/>
  <c r="P9414" i="1"/>
  <c r="K9414" i="1"/>
  <c r="J9414" i="1"/>
  <c r="Q9413" i="1"/>
  <c r="P9413" i="1"/>
  <c r="K9413" i="1"/>
  <c r="J9413" i="1"/>
  <c r="Q9412" i="1"/>
  <c r="P9412" i="1"/>
  <c r="K9412" i="1"/>
  <c r="J9412" i="1"/>
  <c r="Q9411" i="1"/>
  <c r="P9411" i="1"/>
  <c r="K9411" i="1"/>
  <c r="J9411" i="1"/>
  <c r="Q9410" i="1"/>
  <c r="P9410" i="1"/>
  <c r="K9410" i="1"/>
  <c r="J9410" i="1"/>
  <c r="Q9409" i="1"/>
  <c r="P9409" i="1"/>
  <c r="K9409" i="1"/>
  <c r="J9409" i="1"/>
  <c r="Q9408" i="1"/>
  <c r="P9408" i="1"/>
  <c r="K9408" i="1"/>
  <c r="J9408" i="1"/>
  <c r="Q9407" i="1"/>
  <c r="P9407" i="1"/>
  <c r="K9407" i="1"/>
  <c r="J9407" i="1"/>
  <c r="Q9406" i="1"/>
  <c r="P9406" i="1"/>
  <c r="K9406" i="1"/>
  <c r="J9406" i="1"/>
  <c r="Q9405" i="1"/>
  <c r="P9405" i="1"/>
  <c r="K9405" i="1"/>
  <c r="J9405" i="1"/>
  <c r="Q9404" i="1"/>
  <c r="P9404" i="1"/>
  <c r="K9404" i="1"/>
  <c r="J9404" i="1"/>
  <c r="Q9403" i="1"/>
  <c r="P9403" i="1"/>
  <c r="K9403" i="1"/>
  <c r="J9403" i="1"/>
  <c r="Q9402" i="1"/>
  <c r="P9402" i="1"/>
  <c r="K9402" i="1"/>
  <c r="J9402" i="1"/>
  <c r="Q9401" i="1"/>
  <c r="P9401" i="1"/>
  <c r="K9401" i="1"/>
  <c r="J9401" i="1"/>
  <c r="Q9400" i="1"/>
  <c r="P9400" i="1"/>
  <c r="K9400" i="1"/>
  <c r="J9400" i="1"/>
  <c r="Q9399" i="1"/>
  <c r="P9399" i="1"/>
  <c r="K9399" i="1"/>
  <c r="J9399" i="1"/>
  <c r="Q9398" i="1"/>
  <c r="P9398" i="1"/>
  <c r="K9398" i="1"/>
  <c r="J9398" i="1"/>
  <c r="Q9397" i="1"/>
  <c r="P9397" i="1"/>
  <c r="K9397" i="1"/>
  <c r="J9397" i="1"/>
  <c r="Q9396" i="1"/>
  <c r="P9396" i="1"/>
  <c r="K9396" i="1"/>
  <c r="J9396" i="1"/>
  <c r="Q9395" i="1"/>
  <c r="P9395" i="1"/>
  <c r="K9395" i="1"/>
  <c r="J9395" i="1"/>
  <c r="Q9394" i="1"/>
  <c r="P9394" i="1"/>
  <c r="K9394" i="1"/>
  <c r="J9394" i="1"/>
  <c r="Q9393" i="1"/>
  <c r="P9393" i="1"/>
  <c r="K9393" i="1"/>
  <c r="J9393" i="1"/>
  <c r="Q9392" i="1"/>
  <c r="P9392" i="1"/>
  <c r="K9392" i="1"/>
  <c r="J9392" i="1"/>
  <c r="Q9391" i="1"/>
  <c r="P9391" i="1"/>
  <c r="K9391" i="1"/>
  <c r="J9391" i="1"/>
  <c r="Q9390" i="1"/>
  <c r="P9390" i="1"/>
  <c r="K9390" i="1"/>
  <c r="J9390" i="1"/>
  <c r="Q9389" i="1"/>
  <c r="P9389" i="1"/>
  <c r="K9389" i="1"/>
  <c r="J9389" i="1"/>
  <c r="Q9388" i="1"/>
  <c r="P9388" i="1"/>
  <c r="K9388" i="1"/>
  <c r="J9388" i="1"/>
  <c r="Q9387" i="1"/>
  <c r="P9387" i="1"/>
  <c r="K9387" i="1"/>
  <c r="J9387" i="1"/>
  <c r="Q9386" i="1"/>
  <c r="P9386" i="1"/>
  <c r="K9386" i="1"/>
  <c r="J9386" i="1"/>
  <c r="Q9385" i="1"/>
  <c r="P9385" i="1"/>
  <c r="K9385" i="1"/>
  <c r="J9385" i="1"/>
  <c r="Q9384" i="1"/>
  <c r="P9384" i="1"/>
  <c r="K9384" i="1"/>
  <c r="J9384" i="1"/>
  <c r="Q9383" i="1"/>
  <c r="P9383" i="1"/>
  <c r="K9383" i="1"/>
  <c r="J9383" i="1"/>
  <c r="Q9382" i="1"/>
  <c r="P9382" i="1"/>
  <c r="K9382" i="1"/>
  <c r="J9382" i="1"/>
  <c r="Q9381" i="1"/>
  <c r="P9381" i="1"/>
  <c r="K9381" i="1"/>
  <c r="J9381" i="1"/>
  <c r="Q9380" i="1"/>
  <c r="P9380" i="1"/>
  <c r="K9380" i="1"/>
  <c r="J9380" i="1"/>
  <c r="Q9379" i="1"/>
  <c r="P9379" i="1"/>
  <c r="K9379" i="1"/>
  <c r="J9379" i="1"/>
  <c r="Q9378" i="1"/>
  <c r="P9378" i="1"/>
  <c r="K9378" i="1"/>
  <c r="J9378" i="1"/>
  <c r="Q9377" i="1"/>
  <c r="P9377" i="1"/>
  <c r="K9377" i="1"/>
  <c r="J9377" i="1"/>
  <c r="Q9376" i="1"/>
  <c r="P9376" i="1"/>
  <c r="K9376" i="1"/>
  <c r="J9376" i="1"/>
  <c r="Q9375" i="1"/>
  <c r="P9375" i="1"/>
  <c r="K9375" i="1"/>
  <c r="J9375" i="1"/>
  <c r="Q9374" i="1"/>
  <c r="P9374" i="1"/>
  <c r="K9374" i="1"/>
  <c r="J9374" i="1"/>
  <c r="Q9373" i="1"/>
  <c r="P9373" i="1"/>
  <c r="K9373" i="1"/>
  <c r="J9373" i="1"/>
  <c r="Q9372" i="1"/>
  <c r="P9372" i="1"/>
  <c r="K9372" i="1"/>
  <c r="J9372" i="1"/>
  <c r="Q9371" i="1"/>
  <c r="P9371" i="1"/>
  <c r="K9371" i="1"/>
  <c r="J9371" i="1"/>
  <c r="Q9370" i="1"/>
  <c r="P9370" i="1"/>
  <c r="K9370" i="1"/>
  <c r="J9370" i="1"/>
  <c r="Q9369" i="1"/>
  <c r="P9369" i="1"/>
  <c r="K9369" i="1"/>
  <c r="J9369" i="1"/>
  <c r="Q9368" i="1"/>
  <c r="P9368" i="1"/>
  <c r="K9368" i="1"/>
  <c r="J9368" i="1"/>
  <c r="Q9367" i="1"/>
  <c r="P9367" i="1"/>
  <c r="K9367" i="1"/>
  <c r="J9367" i="1"/>
  <c r="Q9366" i="1"/>
  <c r="P9366" i="1"/>
  <c r="K9366" i="1"/>
  <c r="J9366" i="1"/>
  <c r="Q9365" i="1"/>
  <c r="P9365" i="1"/>
  <c r="K9365" i="1"/>
  <c r="J9365" i="1"/>
  <c r="Q9364" i="1"/>
  <c r="P9364" i="1"/>
  <c r="K9364" i="1"/>
  <c r="J9364" i="1"/>
  <c r="Q9363" i="1"/>
  <c r="P9363" i="1"/>
  <c r="K9363" i="1"/>
  <c r="J9363" i="1"/>
  <c r="Q9362" i="1"/>
  <c r="P9362" i="1"/>
  <c r="K9362" i="1"/>
  <c r="J9362" i="1"/>
  <c r="Q9361" i="1"/>
  <c r="P9361" i="1"/>
  <c r="K9361" i="1"/>
  <c r="J9361" i="1"/>
  <c r="Q9360" i="1"/>
  <c r="P9360" i="1"/>
  <c r="K9360" i="1"/>
  <c r="J9360" i="1"/>
  <c r="Q9359" i="1"/>
  <c r="P9359" i="1"/>
  <c r="K9359" i="1"/>
  <c r="J9359" i="1"/>
  <c r="Q9358" i="1"/>
  <c r="P9358" i="1"/>
  <c r="K9358" i="1"/>
  <c r="J9358" i="1"/>
  <c r="Q9357" i="1"/>
  <c r="P9357" i="1"/>
  <c r="K9357" i="1"/>
  <c r="J9357" i="1"/>
  <c r="Q9356" i="1"/>
  <c r="P9356" i="1"/>
  <c r="K9356" i="1"/>
  <c r="J9356" i="1"/>
  <c r="Q9355" i="1"/>
  <c r="P9355" i="1"/>
  <c r="K9355" i="1"/>
  <c r="J9355" i="1"/>
  <c r="Q9354" i="1"/>
  <c r="P9354" i="1"/>
  <c r="K9354" i="1"/>
  <c r="J9354" i="1"/>
  <c r="Q9353" i="1"/>
  <c r="P9353" i="1"/>
  <c r="K9353" i="1"/>
  <c r="J9353" i="1"/>
  <c r="Q9352" i="1"/>
  <c r="P9352" i="1"/>
  <c r="K9352" i="1"/>
  <c r="J9352" i="1"/>
  <c r="Q9351" i="1"/>
  <c r="P9351" i="1"/>
  <c r="K9351" i="1"/>
  <c r="J9351" i="1"/>
  <c r="Q9350" i="1"/>
  <c r="P9350" i="1"/>
  <c r="K9350" i="1"/>
  <c r="J9350" i="1"/>
  <c r="Q9349" i="1"/>
  <c r="P9349" i="1"/>
  <c r="K9349" i="1"/>
  <c r="J9349" i="1"/>
  <c r="Q9348" i="1"/>
  <c r="P9348" i="1"/>
  <c r="K9348" i="1"/>
  <c r="J9348" i="1"/>
  <c r="Q9347" i="1"/>
  <c r="P9347" i="1"/>
  <c r="K9347" i="1"/>
  <c r="J9347" i="1"/>
  <c r="Q9346" i="1"/>
  <c r="P9346" i="1"/>
  <c r="K9346" i="1"/>
  <c r="J9346" i="1"/>
  <c r="Q9345" i="1"/>
  <c r="P9345" i="1"/>
  <c r="K9345" i="1"/>
  <c r="J9345" i="1"/>
  <c r="Q9344" i="1"/>
  <c r="P9344" i="1"/>
  <c r="K9344" i="1"/>
  <c r="J9344" i="1"/>
  <c r="Q9343" i="1"/>
  <c r="P9343" i="1"/>
  <c r="K9343" i="1"/>
  <c r="J9343" i="1"/>
  <c r="Q9342" i="1"/>
  <c r="P9342" i="1"/>
  <c r="K9342" i="1"/>
  <c r="J9342" i="1"/>
  <c r="Q9341" i="1"/>
  <c r="P9341" i="1"/>
  <c r="K9341" i="1"/>
  <c r="J9341" i="1"/>
  <c r="Q9340" i="1"/>
  <c r="P9340" i="1"/>
  <c r="K9340" i="1"/>
  <c r="J9340" i="1"/>
  <c r="Q9339" i="1"/>
  <c r="P9339" i="1"/>
  <c r="K9339" i="1"/>
  <c r="J9339" i="1"/>
  <c r="Q9338" i="1"/>
  <c r="P9338" i="1"/>
  <c r="K9338" i="1"/>
  <c r="J9338" i="1"/>
  <c r="Q9337" i="1"/>
  <c r="P9337" i="1"/>
  <c r="K9337" i="1"/>
  <c r="J9337" i="1"/>
  <c r="Q9336" i="1"/>
  <c r="P9336" i="1"/>
  <c r="K9336" i="1"/>
  <c r="J9336" i="1"/>
  <c r="Q9335" i="1"/>
  <c r="P9335" i="1"/>
  <c r="K9335" i="1"/>
  <c r="J9335" i="1"/>
  <c r="Q9334" i="1"/>
  <c r="P9334" i="1"/>
  <c r="K9334" i="1"/>
  <c r="J9334" i="1"/>
  <c r="Q9333" i="1"/>
  <c r="P9333" i="1"/>
  <c r="K9333" i="1"/>
  <c r="J9333" i="1"/>
  <c r="Q9332" i="1"/>
  <c r="P9332" i="1"/>
  <c r="K9332" i="1"/>
  <c r="J9332" i="1"/>
  <c r="Q9331" i="1"/>
  <c r="P9331" i="1"/>
  <c r="K9331" i="1"/>
  <c r="J9331" i="1"/>
  <c r="Q9330" i="1"/>
  <c r="P9330" i="1"/>
  <c r="K9330" i="1"/>
  <c r="J9330" i="1"/>
  <c r="Q9329" i="1"/>
  <c r="P9329" i="1"/>
  <c r="K9329" i="1"/>
  <c r="J9329" i="1"/>
  <c r="Q9328" i="1"/>
  <c r="S9328" i="1" s="1"/>
  <c r="P9328" i="1"/>
  <c r="R9328" i="1" s="1"/>
  <c r="K9328" i="1"/>
  <c r="J9328" i="1"/>
  <c r="Q9327" i="1"/>
  <c r="S9327" i="1" s="1"/>
  <c r="P9327" i="1"/>
  <c r="R9327" i="1" s="1"/>
  <c r="K9327" i="1"/>
  <c r="J9327" i="1"/>
  <c r="Q9326" i="1"/>
  <c r="S9326" i="1" s="1"/>
  <c r="P9326" i="1"/>
  <c r="R9326" i="1" s="1"/>
  <c r="K9326" i="1"/>
  <c r="J9326" i="1"/>
  <c r="Q9325" i="1"/>
  <c r="S9325" i="1" s="1"/>
  <c r="P9325" i="1"/>
  <c r="R9325" i="1" s="1"/>
  <c r="K9325" i="1"/>
  <c r="J9325" i="1"/>
  <c r="Q9324" i="1"/>
  <c r="S9324" i="1" s="1"/>
  <c r="P9324" i="1"/>
  <c r="R9324" i="1" s="1"/>
  <c r="K9324" i="1"/>
  <c r="J9324" i="1"/>
  <c r="Q9323" i="1"/>
  <c r="P9323" i="1"/>
  <c r="K9323" i="1"/>
  <c r="J9323" i="1"/>
  <c r="Q9322" i="1"/>
  <c r="P9322" i="1"/>
  <c r="K9322" i="1"/>
  <c r="J9322" i="1"/>
  <c r="Q9321" i="1"/>
  <c r="P9321" i="1"/>
  <c r="K9321" i="1"/>
  <c r="J9321" i="1"/>
  <c r="Q9320" i="1"/>
  <c r="P9320" i="1"/>
  <c r="K9320" i="1"/>
  <c r="J9320" i="1"/>
  <c r="Q9319" i="1"/>
  <c r="P9319" i="1"/>
  <c r="K9319" i="1"/>
  <c r="J9319" i="1"/>
  <c r="Q9318" i="1"/>
  <c r="P9318" i="1"/>
  <c r="K9318" i="1"/>
  <c r="J9318" i="1"/>
  <c r="Q9317" i="1"/>
  <c r="P9317" i="1"/>
  <c r="K9317" i="1"/>
  <c r="J9317" i="1"/>
  <c r="Q9316" i="1"/>
  <c r="P9316" i="1"/>
  <c r="K9316" i="1"/>
  <c r="J9316" i="1"/>
  <c r="Q9315" i="1"/>
  <c r="P9315" i="1"/>
  <c r="K9315" i="1"/>
  <c r="J9315" i="1"/>
  <c r="Q9314" i="1"/>
  <c r="P9314" i="1"/>
  <c r="K9314" i="1"/>
  <c r="J9314" i="1"/>
  <c r="Q9313" i="1"/>
  <c r="P9313" i="1"/>
  <c r="K9313" i="1"/>
  <c r="J9313" i="1"/>
  <c r="Q9312" i="1"/>
  <c r="P9312" i="1"/>
  <c r="K9312" i="1"/>
  <c r="J9312" i="1"/>
  <c r="Q9311" i="1"/>
  <c r="P9311" i="1"/>
  <c r="K9311" i="1"/>
  <c r="J9311" i="1"/>
  <c r="Q9310" i="1"/>
  <c r="P9310" i="1"/>
  <c r="K9310" i="1"/>
  <c r="J9310" i="1"/>
  <c r="Q9309" i="1"/>
  <c r="P9309" i="1"/>
  <c r="K9309" i="1"/>
  <c r="J9309" i="1"/>
  <c r="Q9308" i="1"/>
  <c r="P9308" i="1"/>
  <c r="K9308" i="1"/>
  <c r="J9308" i="1"/>
  <c r="Q9307" i="1"/>
  <c r="P9307" i="1"/>
  <c r="K9307" i="1"/>
  <c r="J9307" i="1"/>
  <c r="Q9306" i="1"/>
  <c r="P9306" i="1"/>
  <c r="K9306" i="1"/>
  <c r="J9306" i="1"/>
  <c r="Q9305" i="1"/>
  <c r="P9305" i="1"/>
  <c r="K9305" i="1"/>
  <c r="J9305" i="1"/>
  <c r="Q9304" i="1"/>
  <c r="P9304" i="1"/>
  <c r="K9304" i="1"/>
  <c r="J9304" i="1"/>
  <c r="Q9303" i="1"/>
  <c r="P9303" i="1"/>
  <c r="K9303" i="1"/>
  <c r="J9303" i="1"/>
  <c r="Q9302" i="1"/>
  <c r="P9302" i="1"/>
  <c r="K9302" i="1"/>
  <c r="J9302" i="1"/>
  <c r="Q9301" i="1"/>
  <c r="P9301" i="1"/>
  <c r="K9301" i="1"/>
  <c r="J9301" i="1"/>
  <c r="Q9300" i="1"/>
  <c r="P9300" i="1"/>
  <c r="K9300" i="1"/>
  <c r="J9300" i="1"/>
  <c r="Q9299" i="1"/>
  <c r="P9299" i="1"/>
  <c r="K9299" i="1"/>
  <c r="J9299" i="1"/>
  <c r="Q9298" i="1"/>
  <c r="P9298" i="1"/>
  <c r="K9298" i="1"/>
  <c r="J9298" i="1"/>
  <c r="Q9297" i="1"/>
  <c r="P9297" i="1"/>
  <c r="K9297" i="1"/>
  <c r="J9297" i="1"/>
  <c r="Q9296" i="1"/>
  <c r="P9296" i="1"/>
  <c r="K9296" i="1"/>
  <c r="J9296" i="1"/>
  <c r="Q9295" i="1"/>
  <c r="P9295" i="1"/>
  <c r="K9295" i="1"/>
  <c r="J9295" i="1"/>
  <c r="Q9294" i="1"/>
  <c r="P9294" i="1"/>
  <c r="K9294" i="1"/>
  <c r="J9294" i="1"/>
  <c r="Q9293" i="1"/>
  <c r="P9293" i="1"/>
  <c r="K9293" i="1"/>
  <c r="J9293" i="1"/>
  <c r="Q9292" i="1"/>
  <c r="P9292" i="1"/>
  <c r="K9292" i="1"/>
  <c r="J9292" i="1"/>
  <c r="Q9291" i="1"/>
  <c r="P9291" i="1"/>
  <c r="K9291" i="1"/>
  <c r="J9291" i="1"/>
  <c r="Q9290" i="1"/>
  <c r="P9290" i="1"/>
  <c r="K9290" i="1"/>
  <c r="J9290" i="1"/>
  <c r="Q9289" i="1"/>
  <c r="P9289" i="1"/>
  <c r="K9289" i="1"/>
  <c r="J9289" i="1"/>
  <c r="Q9288" i="1"/>
  <c r="P9288" i="1"/>
  <c r="K9288" i="1"/>
  <c r="J9288" i="1"/>
  <c r="Q9287" i="1"/>
  <c r="P9287" i="1"/>
  <c r="K9287" i="1"/>
  <c r="J9287" i="1"/>
  <c r="Q9286" i="1"/>
  <c r="P9286" i="1"/>
  <c r="K9286" i="1"/>
  <c r="J9286" i="1"/>
  <c r="Q9285" i="1"/>
  <c r="P9285" i="1"/>
  <c r="K9285" i="1"/>
  <c r="J9285" i="1"/>
  <c r="Q9284" i="1"/>
  <c r="P9284" i="1"/>
  <c r="K9284" i="1"/>
  <c r="J9284" i="1"/>
  <c r="Q9283" i="1"/>
  <c r="P9283" i="1"/>
  <c r="K9283" i="1"/>
  <c r="J9283" i="1"/>
  <c r="Q9282" i="1"/>
  <c r="P9282" i="1"/>
  <c r="K9282" i="1"/>
  <c r="J9282" i="1"/>
  <c r="Q9281" i="1"/>
  <c r="P9281" i="1"/>
  <c r="K9281" i="1"/>
  <c r="J9281" i="1"/>
  <c r="Q9280" i="1"/>
  <c r="P9280" i="1"/>
  <c r="K9280" i="1"/>
  <c r="J9280" i="1"/>
  <c r="Q9279" i="1"/>
  <c r="P9279" i="1"/>
  <c r="K9279" i="1"/>
  <c r="J9279" i="1"/>
  <c r="Q9278" i="1"/>
  <c r="P9278" i="1"/>
  <c r="K9278" i="1"/>
  <c r="J9278" i="1"/>
  <c r="Q9277" i="1"/>
  <c r="P9277" i="1"/>
  <c r="K9277" i="1"/>
  <c r="J9277" i="1"/>
  <c r="Q9276" i="1"/>
  <c r="P9276" i="1"/>
  <c r="K9276" i="1"/>
  <c r="J9276" i="1"/>
  <c r="Q9275" i="1"/>
  <c r="P9275" i="1"/>
  <c r="K9275" i="1"/>
  <c r="J9275" i="1"/>
  <c r="Q9274" i="1"/>
  <c r="P9274" i="1"/>
  <c r="K9274" i="1"/>
  <c r="J9274" i="1"/>
  <c r="Q9273" i="1"/>
  <c r="P9273" i="1"/>
  <c r="K9273" i="1"/>
  <c r="J9273" i="1"/>
  <c r="Q9272" i="1"/>
  <c r="P9272" i="1"/>
  <c r="K9272" i="1"/>
  <c r="J9272" i="1"/>
  <c r="Q9271" i="1"/>
  <c r="P9271" i="1"/>
  <c r="K9271" i="1"/>
  <c r="J9271" i="1"/>
  <c r="Q9270" i="1"/>
  <c r="P9270" i="1"/>
  <c r="K9270" i="1"/>
  <c r="J9270" i="1"/>
  <c r="Q9269" i="1"/>
  <c r="P9269" i="1"/>
  <c r="K9269" i="1"/>
  <c r="J9269" i="1"/>
  <c r="Q9268" i="1"/>
  <c r="P9268" i="1"/>
  <c r="K9268" i="1"/>
  <c r="J9268" i="1"/>
  <c r="Q9267" i="1"/>
  <c r="P9267" i="1"/>
  <c r="K9267" i="1"/>
  <c r="J9267" i="1"/>
  <c r="Q9266" i="1"/>
  <c r="P9266" i="1"/>
  <c r="K9266" i="1"/>
  <c r="J9266" i="1"/>
  <c r="Q9265" i="1"/>
  <c r="P9265" i="1"/>
  <c r="K9265" i="1"/>
  <c r="J9265" i="1"/>
  <c r="Q9264" i="1"/>
  <c r="P9264" i="1"/>
  <c r="K9264" i="1"/>
  <c r="J9264" i="1"/>
  <c r="Q9263" i="1"/>
  <c r="P9263" i="1"/>
  <c r="K9263" i="1"/>
  <c r="J9263" i="1"/>
  <c r="Q9262" i="1"/>
  <c r="P9262" i="1"/>
  <c r="K9262" i="1"/>
  <c r="J9262" i="1"/>
  <c r="Q9261" i="1"/>
  <c r="P9261" i="1"/>
  <c r="K9261" i="1"/>
  <c r="J9261" i="1"/>
  <c r="Q9260" i="1"/>
  <c r="P9260" i="1"/>
  <c r="K9260" i="1"/>
  <c r="J9260" i="1"/>
  <c r="Q9259" i="1"/>
  <c r="P9259" i="1"/>
  <c r="K9259" i="1"/>
  <c r="J9259" i="1"/>
  <c r="Q9258" i="1"/>
  <c r="P9258" i="1"/>
  <c r="K9258" i="1"/>
  <c r="J9258" i="1"/>
  <c r="Q9257" i="1"/>
  <c r="P9257" i="1"/>
  <c r="K9257" i="1"/>
  <c r="J9257" i="1"/>
  <c r="Q9256" i="1"/>
  <c r="P9256" i="1"/>
  <c r="K9256" i="1"/>
  <c r="J9256" i="1"/>
  <c r="Q9255" i="1"/>
  <c r="P9255" i="1"/>
  <c r="K9255" i="1"/>
  <c r="J9255" i="1"/>
  <c r="Q9254" i="1"/>
  <c r="P9254" i="1"/>
  <c r="K9254" i="1"/>
  <c r="J9254" i="1"/>
  <c r="Q9253" i="1"/>
  <c r="P9253" i="1"/>
  <c r="K9253" i="1"/>
  <c r="J9253" i="1"/>
  <c r="Q9252" i="1"/>
  <c r="P9252" i="1"/>
  <c r="K9252" i="1"/>
  <c r="J9252" i="1"/>
  <c r="Q9251" i="1"/>
  <c r="P9251" i="1"/>
  <c r="K9251" i="1"/>
  <c r="J9251" i="1"/>
  <c r="Q9250" i="1"/>
  <c r="P9250" i="1"/>
  <c r="K9250" i="1"/>
  <c r="J9250" i="1"/>
  <c r="Q9249" i="1"/>
  <c r="P9249" i="1"/>
  <c r="K9249" i="1"/>
  <c r="J9249" i="1"/>
  <c r="Q9248" i="1"/>
  <c r="P9248" i="1"/>
  <c r="K9248" i="1"/>
  <c r="J9248" i="1"/>
  <c r="Q9247" i="1"/>
  <c r="P9247" i="1"/>
  <c r="K9247" i="1"/>
  <c r="J9247" i="1"/>
  <c r="Q9246" i="1"/>
  <c r="P9246" i="1"/>
  <c r="K9246" i="1"/>
  <c r="J9246" i="1"/>
  <c r="Q9245" i="1"/>
  <c r="P9245" i="1"/>
  <c r="K9245" i="1"/>
  <c r="J9245" i="1"/>
  <c r="Q9244" i="1"/>
  <c r="P9244" i="1"/>
  <c r="K9244" i="1"/>
  <c r="J9244" i="1"/>
  <c r="Q9243" i="1"/>
  <c r="P9243" i="1"/>
  <c r="K9243" i="1"/>
  <c r="J9243" i="1"/>
  <c r="Q9242" i="1"/>
  <c r="P9242" i="1"/>
  <c r="K9242" i="1"/>
  <c r="J9242" i="1"/>
  <c r="Q9241" i="1"/>
  <c r="P9241" i="1"/>
  <c r="K9241" i="1"/>
  <c r="J9241" i="1"/>
  <c r="Q9240" i="1"/>
  <c r="P9240" i="1"/>
  <c r="K9240" i="1"/>
  <c r="J9240" i="1"/>
  <c r="Q9239" i="1"/>
  <c r="P9239" i="1"/>
  <c r="K9239" i="1"/>
  <c r="J9239" i="1"/>
  <c r="Q9238" i="1"/>
  <c r="P9238" i="1"/>
  <c r="K9238" i="1"/>
  <c r="J9238" i="1"/>
  <c r="Q9237" i="1"/>
  <c r="P9237" i="1"/>
  <c r="K9237" i="1"/>
  <c r="J9237" i="1"/>
  <c r="Q9236" i="1"/>
  <c r="P9236" i="1"/>
  <c r="K9236" i="1"/>
  <c r="J9236" i="1"/>
  <c r="Q9235" i="1"/>
  <c r="P9235" i="1"/>
  <c r="K9235" i="1"/>
  <c r="J9235" i="1"/>
  <c r="Q9234" i="1"/>
  <c r="P9234" i="1"/>
  <c r="K9234" i="1"/>
  <c r="J9234" i="1"/>
  <c r="Q9233" i="1"/>
  <c r="P9233" i="1"/>
  <c r="K9233" i="1"/>
  <c r="J9233" i="1"/>
  <c r="Q9232" i="1"/>
  <c r="P9232" i="1"/>
  <c r="K9232" i="1"/>
  <c r="J9232" i="1"/>
  <c r="Q9231" i="1"/>
  <c r="P9231" i="1"/>
  <c r="K9231" i="1"/>
  <c r="J9231" i="1"/>
  <c r="Q9230" i="1"/>
  <c r="P9230" i="1"/>
  <c r="K9230" i="1"/>
  <c r="J9230" i="1"/>
  <c r="Q9229" i="1"/>
  <c r="P9229" i="1"/>
  <c r="K9229" i="1"/>
  <c r="J9229" i="1"/>
  <c r="Q9228" i="1"/>
  <c r="P9228" i="1"/>
  <c r="K9228" i="1"/>
  <c r="J9228" i="1"/>
  <c r="Q9227" i="1"/>
  <c r="P9227" i="1"/>
  <c r="K9227" i="1"/>
  <c r="J9227" i="1"/>
  <c r="Q9226" i="1"/>
  <c r="P9226" i="1"/>
  <c r="K9226" i="1"/>
  <c r="J9226" i="1"/>
  <c r="Q9225" i="1"/>
  <c r="P9225" i="1"/>
  <c r="K9225" i="1"/>
  <c r="J9225" i="1"/>
  <c r="Q9224" i="1"/>
  <c r="P9224" i="1"/>
  <c r="K9224" i="1"/>
  <c r="J9224" i="1"/>
  <c r="Q9223" i="1"/>
  <c r="P9223" i="1"/>
  <c r="K9223" i="1"/>
  <c r="J9223" i="1"/>
  <c r="Q9222" i="1"/>
  <c r="P9222" i="1"/>
  <c r="K9222" i="1"/>
  <c r="J9222" i="1"/>
  <c r="Q9221" i="1"/>
  <c r="P9221" i="1"/>
  <c r="K9221" i="1"/>
  <c r="J9221" i="1"/>
  <c r="Q9220" i="1"/>
  <c r="P9220" i="1"/>
  <c r="K9220" i="1"/>
  <c r="J9220" i="1"/>
  <c r="Q9219" i="1"/>
  <c r="P9219" i="1"/>
  <c r="K9219" i="1"/>
  <c r="J9219" i="1"/>
  <c r="Q9218" i="1"/>
  <c r="P9218" i="1"/>
  <c r="K9218" i="1"/>
  <c r="J9218" i="1"/>
  <c r="Q9217" i="1"/>
  <c r="P9217" i="1"/>
  <c r="K9217" i="1"/>
  <c r="J9217" i="1"/>
  <c r="Q9216" i="1"/>
  <c r="P9216" i="1"/>
  <c r="K9216" i="1"/>
  <c r="J9216" i="1"/>
  <c r="Q9215" i="1"/>
  <c r="P9215" i="1"/>
  <c r="K9215" i="1"/>
  <c r="J9215" i="1"/>
  <c r="Q9214" i="1"/>
  <c r="P9214" i="1"/>
  <c r="K9214" i="1"/>
  <c r="J9214" i="1"/>
  <c r="Q9213" i="1"/>
  <c r="P9213" i="1"/>
  <c r="K9213" i="1"/>
  <c r="J9213" i="1"/>
  <c r="Q9212" i="1"/>
  <c r="P9212" i="1"/>
  <c r="K9212" i="1"/>
  <c r="J9212" i="1"/>
  <c r="Q9211" i="1"/>
  <c r="P9211" i="1"/>
  <c r="K9211" i="1"/>
  <c r="J9211" i="1"/>
  <c r="Q9210" i="1"/>
  <c r="P9210" i="1"/>
  <c r="K9210" i="1"/>
  <c r="J9210" i="1"/>
  <c r="Q9209" i="1"/>
  <c r="P9209" i="1"/>
  <c r="K9209" i="1"/>
  <c r="J9209" i="1"/>
  <c r="Q9208" i="1"/>
  <c r="P9208" i="1"/>
  <c r="K9208" i="1"/>
  <c r="J9208" i="1"/>
  <c r="Q9207" i="1"/>
  <c r="P9207" i="1"/>
  <c r="K9207" i="1"/>
  <c r="J9207" i="1"/>
  <c r="Q9206" i="1"/>
  <c r="P9206" i="1"/>
  <c r="K9206" i="1"/>
  <c r="J9206" i="1"/>
  <c r="Q9205" i="1"/>
  <c r="P9205" i="1"/>
  <c r="K9205" i="1"/>
  <c r="J9205" i="1"/>
  <c r="Q9204" i="1"/>
  <c r="P9204" i="1"/>
  <c r="K9204" i="1"/>
  <c r="J9204" i="1"/>
  <c r="Q9203" i="1"/>
  <c r="P9203" i="1"/>
  <c r="K9203" i="1"/>
  <c r="J9203" i="1"/>
  <c r="Q9202" i="1"/>
  <c r="P9202" i="1"/>
  <c r="K9202" i="1"/>
  <c r="J9202" i="1"/>
  <c r="Q9201" i="1"/>
  <c r="P9201" i="1"/>
  <c r="K9201" i="1"/>
  <c r="J9201" i="1"/>
  <c r="Q9200" i="1"/>
  <c r="P9200" i="1"/>
  <c r="K9200" i="1"/>
  <c r="J9200" i="1"/>
  <c r="Q9199" i="1"/>
  <c r="P9199" i="1"/>
  <c r="K9199" i="1"/>
  <c r="J9199" i="1"/>
  <c r="Q9198" i="1"/>
  <c r="P9198" i="1"/>
  <c r="K9198" i="1"/>
  <c r="J9198" i="1"/>
  <c r="Q9197" i="1"/>
  <c r="P9197" i="1"/>
  <c r="K9197" i="1"/>
  <c r="J9197" i="1"/>
  <c r="Q9196" i="1"/>
  <c r="P9196" i="1"/>
  <c r="K9196" i="1"/>
  <c r="J9196" i="1"/>
  <c r="Q9195" i="1"/>
  <c r="P9195" i="1"/>
  <c r="K9195" i="1"/>
  <c r="J9195" i="1"/>
  <c r="Q9194" i="1"/>
  <c r="P9194" i="1"/>
  <c r="K9194" i="1"/>
  <c r="J9194" i="1"/>
  <c r="Q9193" i="1"/>
  <c r="P9193" i="1"/>
  <c r="K9193" i="1"/>
  <c r="J9193" i="1"/>
  <c r="Q9192" i="1"/>
  <c r="P9192" i="1"/>
  <c r="K9192" i="1"/>
  <c r="J9192" i="1"/>
  <c r="Q9191" i="1"/>
  <c r="P9191" i="1"/>
  <c r="K9191" i="1"/>
  <c r="J9191" i="1"/>
  <c r="Q9190" i="1"/>
  <c r="P9190" i="1"/>
  <c r="K9190" i="1"/>
  <c r="J9190" i="1"/>
  <c r="Q9189" i="1"/>
  <c r="P9189" i="1"/>
  <c r="K9189" i="1"/>
  <c r="J9189" i="1"/>
  <c r="Q9188" i="1"/>
  <c r="P9188" i="1"/>
  <c r="K9188" i="1"/>
  <c r="J9188" i="1"/>
  <c r="Q9187" i="1"/>
  <c r="P9187" i="1"/>
  <c r="K9187" i="1"/>
  <c r="J9187" i="1"/>
  <c r="Q9186" i="1"/>
  <c r="P9186" i="1"/>
  <c r="K9186" i="1"/>
  <c r="J9186" i="1"/>
  <c r="Q9185" i="1"/>
  <c r="P9185" i="1"/>
  <c r="K9185" i="1"/>
  <c r="J9185" i="1"/>
  <c r="Q9184" i="1"/>
  <c r="P9184" i="1"/>
  <c r="K9184" i="1"/>
  <c r="J9184" i="1"/>
  <c r="Q9183" i="1"/>
  <c r="P9183" i="1"/>
  <c r="K9183" i="1"/>
  <c r="J9183" i="1"/>
  <c r="Q9182" i="1"/>
  <c r="P9182" i="1"/>
  <c r="K9182" i="1"/>
  <c r="J9182" i="1"/>
  <c r="Q9181" i="1"/>
  <c r="P9181" i="1"/>
  <c r="K9181" i="1"/>
  <c r="J9181" i="1"/>
  <c r="Q9180" i="1"/>
  <c r="P9180" i="1"/>
  <c r="K9180" i="1"/>
  <c r="J9180" i="1"/>
  <c r="Q9179" i="1"/>
  <c r="P9179" i="1"/>
  <c r="K9179" i="1"/>
  <c r="J9179" i="1"/>
  <c r="Q9178" i="1"/>
  <c r="P9178" i="1"/>
  <c r="K9178" i="1"/>
  <c r="J9178" i="1"/>
  <c r="Q9177" i="1"/>
  <c r="P9177" i="1"/>
  <c r="K9177" i="1"/>
  <c r="J9177" i="1"/>
  <c r="Q9176" i="1"/>
  <c r="P9176" i="1"/>
  <c r="K9176" i="1"/>
  <c r="J9176" i="1"/>
  <c r="Q9175" i="1"/>
  <c r="P9175" i="1"/>
  <c r="K9175" i="1"/>
  <c r="J9175" i="1"/>
  <c r="Q9174" i="1"/>
  <c r="P9174" i="1"/>
  <c r="K9174" i="1"/>
  <c r="J9174" i="1"/>
  <c r="Q9173" i="1"/>
  <c r="P9173" i="1"/>
  <c r="K9173" i="1"/>
  <c r="J9173" i="1"/>
  <c r="Q9172" i="1"/>
  <c r="P9172" i="1"/>
  <c r="K9172" i="1"/>
  <c r="J9172" i="1"/>
  <c r="Q9171" i="1"/>
  <c r="P9171" i="1"/>
  <c r="K9171" i="1"/>
  <c r="J9171" i="1"/>
  <c r="Q9170" i="1"/>
  <c r="S9170" i="1" s="1"/>
  <c r="P9170" i="1"/>
  <c r="R9170" i="1" s="1"/>
  <c r="K9170" i="1"/>
  <c r="J9170" i="1"/>
  <c r="Q9169" i="1"/>
  <c r="S9169" i="1" s="1"/>
  <c r="P9169" i="1"/>
  <c r="R9169" i="1" s="1"/>
  <c r="K9169" i="1"/>
  <c r="J9169" i="1"/>
  <c r="Q9168" i="1"/>
  <c r="S9168" i="1" s="1"/>
  <c r="P9168" i="1"/>
  <c r="R9168" i="1" s="1"/>
  <c r="K9168" i="1"/>
  <c r="J9168" i="1"/>
  <c r="Q9167" i="1"/>
  <c r="S9167" i="1" s="1"/>
  <c r="P9167" i="1"/>
  <c r="R9167" i="1" s="1"/>
  <c r="K9167" i="1"/>
  <c r="J9167" i="1"/>
  <c r="Q9166" i="1"/>
  <c r="S9166" i="1" s="1"/>
  <c r="P9166" i="1"/>
  <c r="R9166" i="1" s="1"/>
  <c r="K9166" i="1"/>
  <c r="J9166" i="1"/>
  <c r="Q9165" i="1"/>
  <c r="S9165" i="1" s="1"/>
  <c r="P9165" i="1"/>
  <c r="R9165" i="1" s="1"/>
  <c r="K9165" i="1"/>
  <c r="J9165" i="1"/>
  <c r="Q9164" i="1"/>
  <c r="S9164" i="1" s="1"/>
  <c r="P9164" i="1"/>
  <c r="R9164" i="1" s="1"/>
  <c r="K9164" i="1"/>
  <c r="J9164" i="1"/>
  <c r="Q9163" i="1"/>
  <c r="S9163" i="1" s="1"/>
  <c r="P9163" i="1"/>
  <c r="R9163" i="1" s="1"/>
  <c r="K9163" i="1"/>
  <c r="J9163" i="1"/>
  <c r="Q9162" i="1"/>
  <c r="S9162" i="1" s="1"/>
  <c r="P9162" i="1"/>
  <c r="R9162" i="1" s="1"/>
  <c r="K9162" i="1"/>
  <c r="J9162" i="1"/>
  <c r="Q9161" i="1"/>
  <c r="S9161" i="1" s="1"/>
  <c r="P9161" i="1"/>
  <c r="R9161" i="1" s="1"/>
  <c r="K9161" i="1"/>
  <c r="J9161" i="1"/>
  <c r="Q9160" i="1"/>
  <c r="S9160" i="1" s="1"/>
  <c r="P9160" i="1"/>
  <c r="R9160" i="1" s="1"/>
  <c r="K9160" i="1"/>
  <c r="J9160" i="1"/>
  <c r="Q9159" i="1"/>
  <c r="S9159" i="1" s="1"/>
  <c r="P9159" i="1"/>
  <c r="R9159" i="1" s="1"/>
  <c r="K9159" i="1"/>
  <c r="J9159" i="1"/>
  <c r="Q9158" i="1"/>
  <c r="S9158" i="1" s="1"/>
  <c r="P9158" i="1"/>
  <c r="R9158" i="1" s="1"/>
  <c r="K9158" i="1"/>
  <c r="J9158" i="1"/>
  <c r="Q9157" i="1"/>
  <c r="S9157" i="1" s="1"/>
  <c r="P9157" i="1"/>
  <c r="R9157" i="1" s="1"/>
  <c r="K9157" i="1"/>
  <c r="J9157" i="1"/>
  <c r="Q9156" i="1"/>
  <c r="S9156" i="1" s="1"/>
  <c r="P9156" i="1"/>
  <c r="R9156" i="1" s="1"/>
  <c r="K9156" i="1"/>
  <c r="J9156" i="1"/>
  <c r="Q9155" i="1"/>
  <c r="S9155" i="1" s="1"/>
  <c r="P9155" i="1"/>
  <c r="R9155" i="1" s="1"/>
  <c r="K9155" i="1"/>
  <c r="J9155" i="1"/>
  <c r="Q9154" i="1"/>
  <c r="S9154" i="1" s="1"/>
  <c r="P9154" i="1"/>
  <c r="R9154" i="1" s="1"/>
  <c r="K9154" i="1"/>
  <c r="J9154" i="1"/>
  <c r="Q9153" i="1"/>
  <c r="S9153" i="1" s="1"/>
  <c r="P9153" i="1"/>
  <c r="R9153" i="1" s="1"/>
  <c r="K9153" i="1"/>
  <c r="J9153" i="1"/>
  <c r="Q9152" i="1"/>
  <c r="S9152" i="1" s="1"/>
  <c r="P9152" i="1"/>
  <c r="R9152" i="1" s="1"/>
  <c r="K9152" i="1"/>
  <c r="J9152" i="1"/>
  <c r="Q9151" i="1"/>
  <c r="S9151" i="1" s="1"/>
  <c r="P9151" i="1"/>
  <c r="R9151" i="1" s="1"/>
  <c r="K9151" i="1"/>
  <c r="J9151" i="1"/>
  <c r="Q9150" i="1"/>
  <c r="S9150" i="1" s="1"/>
  <c r="P9150" i="1"/>
  <c r="R9150" i="1" s="1"/>
  <c r="K9150" i="1"/>
  <c r="J9150" i="1"/>
  <c r="Q9149" i="1"/>
  <c r="S9149" i="1" s="1"/>
  <c r="P9149" i="1"/>
  <c r="R9149" i="1" s="1"/>
  <c r="K9149" i="1"/>
  <c r="J9149" i="1"/>
  <c r="Q9148" i="1"/>
  <c r="S9148" i="1" s="1"/>
  <c r="P9148" i="1"/>
  <c r="R9148" i="1" s="1"/>
  <c r="K9148" i="1"/>
  <c r="J9148" i="1"/>
  <c r="Q9147" i="1"/>
  <c r="S9147" i="1" s="1"/>
  <c r="P9147" i="1"/>
  <c r="R9147" i="1" s="1"/>
  <c r="K9147" i="1"/>
  <c r="J9147" i="1"/>
  <c r="Q9146" i="1"/>
  <c r="S9146" i="1" s="1"/>
  <c r="P9146" i="1"/>
  <c r="R9146" i="1" s="1"/>
  <c r="K9146" i="1"/>
  <c r="J9146" i="1"/>
  <c r="Q9145" i="1"/>
  <c r="S9145" i="1" s="1"/>
  <c r="P9145" i="1"/>
  <c r="R9145" i="1" s="1"/>
  <c r="K9145" i="1"/>
  <c r="J9145" i="1"/>
  <c r="Q9144" i="1"/>
  <c r="S9144" i="1" s="1"/>
  <c r="P9144" i="1"/>
  <c r="R9144" i="1" s="1"/>
  <c r="K9144" i="1"/>
  <c r="J9144" i="1"/>
  <c r="Q9143" i="1"/>
  <c r="S9143" i="1" s="1"/>
  <c r="P9143" i="1"/>
  <c r="R9143" i="1" s="1"/>
  <c r="K9143" i="1"/>
  <c r="J9143" i="1"/>
  <c r="Q9142" i="1"/>
  <c r="S9142" i="1" s="1"/>
  <c r="P9142" i="1"/>
  <c r="R9142" i="1" s="1"/>
  <c r="K9142" i="1"/>
  <c r="J9142" i="1"/>
  <c r="Q9141" i="1"/>
  <c r="S9141" i="1" s="1"/>
  <c r="P9141" i="1"/>
  <c r="R9141" i="1" s="1"/>
  <c r="K9141" i="1"/>
  <c r="J9141" i="1"/>
  <c r="Q9140" i="1"/>
  <c r="S9140" i="1" s="1"/>
  <c r="P9140" i="1"/>
  <c r="R9140" i="1" s="1"/>
  <c r="K9140" i="1"/>
  <c r="J9140" i="1"/>
  <c r="Q9139" i="1"/>
  <c r="S9139" i="1" s="1"/>
  <c r="P9139" i="1"/>
  <c r="R9139" i="1" s="1"/>
  <c r="K9139" i="1"/>
  <c r="J9139" i="1"/>
  <c r="Q9138" i="1"/>
  <c r="S9138" i="1" s="1"/>
  <c r="P9138" i="1"/>
  <c r="R9138" i="1" s="1"/>
  <c r="K9138" i="1"/>
  <c r="J9138" i="1"/>
  <c r="Q9137" i="1"/>
  <c r="S9137" i="1" s="1"/>
  <c r="P9137" i="1"/>
  <c r="R9137" i="1" s="1"/>
  <c r="K9137" i="1"/>
  <c r="J9137" i="1"/>
  <c r="Q9136" i="1"/>
  <c r="S9136" i="1" s="1"/>
  <c r="P9136" i="1"/>
  <c r="R9136" i="1" s="1"/>
  <c r="K9136" i="1"/>
  <c r="J9136" i="1"/>
  <c r="Q9135" i="1"/>
  <c r="S9135" i="1" s="1"/>
  <c r="P9135" i="1"/>
  <c r="R9135" i="1" s="1"/>
  <c r="K9135" i="1"/>
  <c r="J9135" i="1"/>
  <c r="Q9134" i="1"/>
  <c r="S9134" i="1" s="1"/>
  <c r="P9134" i="1"/>
  <c r="R9134" i="1" s="1"/>
  <c r="K9134" i="1"/>
  <c r="J9134" i="1"/>
  <c r="Q9133" i="1"/>
  <c r="S9133" i="1" s="1"/>
  <c r="P9133" i="1"/>
  <c r="R9133" i="1" s="1"/>
  <c r="K9133" i="1"/>
  <c r="J9133" i="1"/>
  <c r="Q9132" i="1"/>
  <c r="S9132" i="1" s="1"/>
  <c r="P9132" i="1"/>
  <c r="R9132" i="1" s="1"/>
  <c r="K9132" i="1"/>
  <c r="J9132" i="1"/>
  <c r="Q9131" i="1"/>
  <c r="S9131" i="1" s="1"/>
  <c r="P9131" i="1"/>
  <c r="R9131" i="1" s="1"/>
  <c r="K9131" i="1"/>
  <c r="J9131" i="1"/>
  <c r="Q9130" i="1"/>
  <c r="S9130" i="1" s="1"/>
  <c r="P9130" i="1"/>
  <c r="R9130" i="1" s="1"/>
  <c r="K9130" i="1"/>
  <c r="J9130" i="1"/>
  <c r="Q9129" i="1"/>
  <c r="S9129" i="1" s="1"/>
  <c r="P9129" i="1"/>
  <c r="R9129" i="1" s="1"/>
  <c r="K9129" i="1"/>
  <c r="J9129" i="1"/>
  <c r="Q9128" i="1"/>
  <c r="S9128" i="1" s="1"/>
  <c r="P9128" i="1"/>
  <c r="R9128" i="1" s="1"/>
  <c r="K9128" i="1"/>
  <c r="J9128" i="1"/>
  <c r="Q9127" i="1"/>
  <c r="S9127" i="1" s="1"/>
  <c r="P9127" i="1"/>
  <c r="R9127" i="1" s="1"/>
  <c r="K9127" i="1"/>
  <c r="J9127" i="1"/>
  <c r="Q9126" i="1"/>
  <c r="S9126" i="1" s="1"/>
  <c r="P9126" i="1"/>
  <c r="R9126" i="1" s="1"/>
  <c r="K9126" i="1"/>
  <c r="J9126" i="1"/>
  <c r="Q9125" i="1"/>
  <c r="S9125" i="1" s="1"/>
  <c r="P9125" i="1"/>
  <c r="R9125" i="1" s="1"/>
  <c r="K9125" i="1"/>
  <c r="J9125" i="1"/>
  <c r="Q9124" i="1"/>
  <c r="S9124" i="1" s="1"/>
  <c r="P9124" i="1"/>
  <c r="R9124" i="1" s="1"/>
  <c r="K9124" i="1"/>
  <c r="J9124" i="1"/>
  <c r="Q9123" i="1"/>
  <c r="S9123" i="1" s="1"/>
  <c r="P9123" i="1"/>
  <c r="R9123" i="1" s="1"/>
  <c r="K9123" i="1"/>
  <c r="J9123" i="1"/>
  <c r="Q9122" i="1"/>
  <c r="S9122" i="1" s="1"/>
  <c r="P9122" i="1"/>
  <c r="R9122" i="1" s="1"/>
  <c r="K9122" i="1"/>
  <c r="J9122" i="1"/>
  <c r="Q9121" i="1"/>
  <c r="S9121" i="1" s="1"/>
  <c r="P9121" i="1"/>
  <c r="R9121" i="1" s="1"/>
  <c r="K9121" i="1"/>
  <c r="J9121" i="1"/>
  <c r="Q9120" i="1"/>
  <c r="S9120" i="1" s="1"/>
  <c r="P9120" i="1"/>
  <c r="R9120" i="1" s="1"/>
  <c r="K9120" i="1"/>
  <c r="J9120" i="1"/>
  <c r="Q9119" i="1"/>
  <c r="S9119" i="1" s="1"/>
  <c r="P9119" i="1"/>
  <c r="R9119" i="1" s="1"/>
  <c r="K9119" i="1"/>
  <c r="J9119" i="1"/>
  <c r="Q9118" i="1"/>
  <c r="S9118" i="1" s="1"/>
  <c r="P9118" i="1"/>
  <c r="R9118" i="1" s="1"/>
  <c r="K9118" i="1"/>
  <c r="J9118" i="1"/>
  <c r="Q9117" i="1"/>
  <c r="S9117" i="1" s="1"/>
  <c r="P9117" i="1"/>
  <c r="R9117" i="1" s="1"/>
  <c r="K9117" i="1"/>
  <c r="J9117" i="1"/>
  <c r="Q9116" i="1"/>
  <c r="S9116" i="1" s="1"/>
  <c r="P9116" i="1"/>
  <c r="R9116" i="1" s="1"/>
  <c r="K9116" i="1"/>
  <c r="J9116" i="1"/>
  <c r="Q9115" i="1"/>
  <c r="S9115" i="1" s="1"/>
  <c r="P9115" i="1"/>
  <c r="R9115" i="1" s="1"/>
  <c r="K9115" i="1"/>
  <c r="J9115" i="1"/>
  <c r="Q9114" i="1"/>
  <c r="P9114" i="1"/>
  <c r="K9114" i="1"/>
  <c r="J9114" i="1"/>
  <c r="Q9113" i="1"/>
  <c r="P9113" i="1"/>
  <c r="K9113" i="1"/>
  <c r="J9113" i="1"/>
  <c r="Q9112" i="1"/>
  <c r="P9112" i="1"/>
  <c r="K9112" i="1"/>
  <c r="J9112" i="1"/>
  <c r="Q9111" i="1"/>
  <c r="P9111" i="1"/>
  <c r="K9111" i="1"/>
  <c r="J9111" i="1"/>
  <c r="Q9110" i="1"/>
  <c r="P9110" i="1"/>
  <c r="K9110" i="1"/>
  <c r="J9110" i="1"/>
  <c r="Q9109" i="1"/>
  <c r="P9109" i="1"/>
  <c r="K9109" i="1"/>
  <c r="J9109" i="1"/>
  <c r="Q9108" i="1"/>
  <c r="P9108" i="1"/>
  <c r="K9108" i="1"/>
  <c r="J9108" i="1"/>
  <c r="Q9107" i="1"/>
  <c r="P9107" i="1"/>
  <c r="K9107" i="1"/>
  <c r="J9107" i="1"/>
  <c r="Q9106" i="1"/>
  <c r="P9106" i="1"/>
  <c r="K9106" i="1"/>
  <c r="J9106" i="1"/>
  <c r="Q9105" i="1"/>
  <c r="P9105" i="1"/>
  <c r="K9105" i="1"/>
  <c r="J9105" i="1"/>
  <c r="Q9104" i="1"/>
  <c r="P9104" i="1"/>
  <c r="K9104" i="1"/>
  <c r="J9104" i="1"/>
  <c r="Q9103" i="1"/>
  <c r="P9103" i="1"/>
  <c r="K9103" i="1"/>
  <c r="J9103" i="1"/>
  <c r="Q9102" i="1"/>
  <c r="P9102" i="1"/>
  <c r="K9102" i="1"/>
  <c r="J9102" i="1"/>
  <c r="Q9101" i="1"/>
  <c r="P9101" i="1"/>
  <c r="K9101" i="1"/>
  <c r="J9101" i="1"/>
  <c r="Q9100" i="1"/>
  <c r="P9100" i="1"/>
  <c r="K9100" i="1"/>
  <c r="J9100" i="1"/>
  <c r="Q9099" i="1"/>
  <c r="P9099" i="1"/>
  <c r="K9099" i="1"/>
  <c r="J9099" i="1"/>
  <c r="Q9098" i="1"/>
  <c r="P9098" i="1"/>
  <c r="K9098" i="1"/>
  <c r="J9098" i="1"/>
  <c r="Q9097" i="1"/>
  <c r="P9097" i="1"/>
  <c r="K9097" i="1"/>
  <c r="J9097" i="1"/>
  <c r="Q9096" i="1"/>
  <c r="P9096" i="1"/>
  <c r="K9096" i="1"/>
  <c r="J9096" i="1"/>
  <c r="Q9095" i="1"/>
  <c r="P9095" i="1"/>
  <c r="K9095" i="1"/>
  <c r="J9095" i="1"/>
  <c r="Q9094" i="1"/>
  <c r="P9094" i="1"/>
  <c r="K9094" i="1"/>
  <c r="J9094" i="1"/>
  <c r="Q9093" i="1"/>
  <c r="P9093" i="1"/>
  <c r="K9093" i="1"/>
  <c r="J9093" i="1"/>
  <c r="Q9092" i="1"/>
  <c r="P9092" i="1"/>
  <c r="K9092" i="1"/>
  <c r="J9092" i="1"/>
  <c r="Q9091" i="1"/>
  <c r="P9091" i="1"/>
  <c r="K9091" i="1"/>
  <c r="J9091" i="1"/>
  <c r="Q9090" i="1"/>
  <c r="P9090" i="1"/>
  <c r="K9090" i="1"/>
  <c r="J9090" i="1"/>
  <c r="Q9089" i="1"/>
  <c r="P9089" i="1"/>
  <c r="K9089" i="1"/>
  <c r="J9089" i="1"/>
  <c r="Q9088" i="1"/>
  <c r="P9088" i="1"/>
  <c r="K9088" i="1"/>
  <c r="J9088" i="1"/>
  <c r="Q9087" i="1"/>
  <c r="P9087" i="1"/>
  <c r="K9087" i="1"/>
  <c r="J9087" i="1"/>
  <c r="Q9086" i="1"/>
  <c r="P9086" i="1"/>
  <c r="K9086" i="1"/>
  <c r="J9086" i="1"/>
  <c r="Q9085" i="1"/>
  <c r="P9085" i="1"/>
  <c r="K9085" i="1"/>
  <c r="J9085" i="1"/>
  <c r="Q9084" i="1"/>
  <c r="P9084" i="1"/>
  <c r="K9084" i="1"/>
  <c r="J9084" i="1"/>
  <c r="Q9083" i="1"/>
  <c r="P9083" i="1"/>
  <c r="K9083" i="1"/>
  <c r="J9083" i="1"/>
  <c r="Q9082" i="1"/>
  <c r="P9082" i="1"/>
  <c r="K9082" i="1"/>
  <c r="J9082" i="1"/>
  <c r="Q9081" i="1"/>
  <c r="P9081" i="1"/>
  <c r="K9081" i="1"/>
  <c r="J9081" i="1"/>
  <c r="Q9080" i="1"/>
  <c r="P9080" i="1"/>
  <c r="K9080" i="1"/>
  <c r="J9080" i="1"/>
  <c r="Q9079" i="1"/>
  <c r="P9079" i="1"/>
  <c r="K9079" i="1"/>
  <c r="J9079" i="1"/>
  <c r="Q9078" i="1"/>
  <c r="P9078" i="1"/>
  <c r="K9078" i="1"/>
  <c r="J9078" i="1"/>
  <c r="Q9077" i="1"/>
  <c r="P9077" i="1"/>
  <c r="K9077" i="1"/>
  <c r="J9077" i="1"/>
  <c r="Q9076" i="1"/>
  <c r="P9076" i="1"/>
  <c r="K9076" i="1"/>
  <c r="J9076" i="1"/>
  <c r="Q9075" i="1"/>
  <c r="P9075" i="1"/>
  <c r="K9075" i="1"/>
  <c r="J9075" i="1"/>
  <c r="Q9074" i="1"/>
  <c r="P9074" i="1"/>
  <c r="K9074" i="1"/>
  <c r="J9074" i="1"/>
  <c r="Q9073" i="1"/>
  <c r="P9073" i="1"/>
  <c r="K9073" i="1"/>
  <c r="J9073" i="1"/>
  <c r="Q9072" i="1"/>
  <c r="P9072" i="1"/>
  <c r="K9072" i="1"/>
  <c r="J9072" i="1"/>
  <c r="Q9071" i="1"/>
  <c r="P9071" i="1"/>
  <c r="K9071" i="1"/>
  <c r="J9071" i="1"/>
  <c r="Q9070" i="1"/>
  <c r="P9070" i="1"/>
  <c r="K9070" i="1"/>
  <c r="J9070" i="1"/>
  <c r="Q9069" i="1"/>
  <c r="P9069" i="1"/>
  <c r="K9069" i="1"/>
  <c r="J9069" i="1"/>
  <c r="Q9068" i="1"/>
  <c r="P9068" i="1"/>
  <c r="K9068" i="1"/>
  <c r="J9068" i="1"/>
  <c r="Q9067" i="1"/>
  <c r="P9067" i="1"/>
  <c r="K9067" i="1"/>
  <c r="J9067" i="1"/>
  <c r="Q9066" i="1"/>
  <c r="P9066" i="1"/>
  <c r="K9066" i="1"/>
  <c r="J9066" i="1"/>
  <c r="Q9065" i="1"/>
  <c r="P9065" i="1"/>
  <c r="K9065" i="1"/>
  <c r="J9065" i="1"/>
  <c r="Q9064" i="1"/>
  <c r="P9064" i="1"/>
  <c r="K9064" i="1"/>
  <c r="J9064" i="1"/>
  <c r="Q9063" i="1"/>
  <c r="P9063" i="1"/>
  <c r="K9063" i="1"/>
  <c r="J9063" i="1"/>
  <c r="Q9062" i="1"/>
  <c r="P9062" i="1"/>
  <c r="K9062" i="1"/>
  <c r="J9062" i="1"/>
  <c r="Q9061" i="1"/>
  <c r="P9061" i="1"/>
  <c r="K9061" i="1"/>
  <c r="J9061" i="1"/>
  <c r="Q9060" i="1"/>
  <c r="P9060" i="1"/>
  <c r="K9060" i="1"/>
  <c r="J9060" i="1"/>
  <c r="Q9059" i="1"/>
  <c r="P9059" i="1"/>
  <c r="K9059" i="1"/>
  <c r="J9059" i="1"/>
  <c r="Q9058" i="1"/>
  <c r="P9058" i="1"/>
  <c r="K9058" i="1"/>
  <c r="J9058" i="1"/>
  <c r="Q9057" i="1"/>
  <c r="P9057" i="1"/>
  <c r="K9057" i="1"/>
  <c r="J9057" i="1"/>
  <c r="Q9056" i="1"/>
  <c r="P9056" i="1"/>
  <c r="K9056" i="1"/>
  <c r="J9056" i="1"/>
  <c r="Q9055" i="1"/>
  <c r="P9055" i="1"/>
  <c r="K9055" i="1"/>
  <c r="J9055" i="1"/>
  <c r="Q9054" i="1"/>
  <c r="P9054" i="1"/>
  <c r="K9054" i="1"/>
  <c r="J9054" i="1"/>
  <c r="Q9053" i="1"/>
  <c r="P9053" i="1"/>
  <c r="K9053" i="1"/>
  <c r="J9053" i="1"/>
  <c r="Q9052" i="1"/>
  <c r="P9052" i="1"/>
  <c r="K9052" i="1"/>
  <c r="J9052" i="1"/>
  <c r="Q9051" i="1"/>
  <c r="P9051" i="1"/>
  <c r="K9051" i="1"/>
  <c r="J9051" i="1"/>
  <c r="Q9050" i="1"/>
  <c r="P9050" i="1"/>
  <c r="K9050" i="1"/>
  <c r="J9050" i="1"/>
  <c r="Q9049" i="1"/>
  <c r="P9049" i="1"/>
  <c r="K9049" i="1"/>
  <c r="J9049" i="1"/>
  <c r="Q9048" i="1"/>
  <c r="P9048" i="1"/>
  <c r="K9048" i="1"/>
  <c r="J9048" i="1"/>
  <c r="Q9047" i="1"/>
  <c r="P9047" i="1"/>
  <c r="K9047" i="1"/>
  <c r="J9047" i="1"/>
  <c r="Q9046" i="1"/>
  <c r="P9046" i="1"/>
  <c r="K9046" i="1"/>
  <c r="J9046" i="1"/>
  <c r="Q9045" i="1"/>
  <c r="P9045" i="1"/>
  <c r="K9045" i="1"/>
  <c r="J9045" i="1"/>
  <c r="Q9044" i="1"/>
  <c r="S9044" i="1" s="1"/>
  <c r="P9044" i="1"/>
  <c r="R9044" i="1" s="1"/>
  <c r="K9044" i="1"/>
  <c r="J9044" i="1"/>
  <c r="Q9043" i="1"/>
  <c r="S9043" i="1" s="1"/>
  <c r="P9043" i="1"/>
  <c r="R9043" i="1" s="1"/>
  <c r="K9043" i="1"/>
  <c r="J9043" i="1"/>
  <c r="Q9042" i="1"/>
  <c r="S9042" i="1" s="1"/>
  <c r="P9042" i="1"/>
  <c r="R9042" i="1" s="1"/>
  <c r="K9042" i="1"/>
  <c r="J9042" i="1"/>
  <c r="Q9041" i="1"/>
  <c r="S9041" i="1" s="1"/>
  <c r="P9041" i="1"/>
  <c r="R9041" i="1" s="1"/>
  <c r="K9041" i="1"/>
  <c r="J9041" i="1"/>
  <c r="Q9040" i="1"/>
  <c r="S9040" i="1" s="1"/>
  <c r="P9040" i="1"/>
  <c r="R9040" i="1" s="1"/>
  <c r="K9040" i="1"/>
  <c r="J9040" i="1"/>
  <c r="Q9039" i="1"/>
  <c r="S9039" i="1" s="1"/>
  <c r="P9039" i="1"/>
  <c r="R9039" i="1" s="1"/>
  <c r="K9039" i="1"/>
  <c r="J9039" i="1"/>
  <c r="Q9038" i="1"/>
  <c r="S9038" i="1" s="1"/>
  <c r="P9038" i="1"/>
  <c r="R9038" i="1" s="1"/>
  <c r="K9038" i="1"/>
  <c r="J9038" i="1"/>
  <c r="Q9037" i="1"/>
  <c r="S9037" i="1" s="1"/>
  <c r="P9037" i="1"/>
  <c r="R9037" i="1" s="1"/>
  <c r="K9037" i="1"/>
  <c r="J9037" i="1"/>
  <c r="Q9036" i="1"/>
  <c r="S9036" i="1" s="1"/>
  <c r="P9036" i="1"/>
  <c r="R9036" i="1" s="1"/>
  <c r="K9036" i="1"/>
  <c r="J9036" i="1"/>
  <c r="Q9035" i="1"/>
  <c r="S9035" i="1" s="1"/>
  <c r="P9035" i="1"/>
  <c r="R9035" i="1" s="1"/>
  <c r="K9035" i="1"/>
  <c r="J9035" i="1"/>
  <c r="Q9034" i="1"/>
  <c r="S9034" i="1" s="1"/>
  <c r="P9034" i="1"/>
  <c r="R9034" i="1" s="1"/>
  <c r="K9034" i="1"/>
  <c r="J9034" i="1"/>
  <c r="Q9033" i="1"/>
  <c r="S9033" i="1" s="1"/>
  <c r="P9033" i="1"/>
  <c r="R9033" i="1" s="1"/>
  <c r="K9033" i="1"/>
  <c r="J9033" i="1"/>
  <c r="Q9032" i="1"/>
  <c r="S9032" i="1" s="1"/>
  <c r="P9032" i="1"/>
  <c r="R9032" i="1" s="1"/>
  <c r="K9032" i="1"/>
  <c r="J9032" i="1"/>
  <c r="Q9031" i="1"/>
  <c r="S9031" i="1" s="1"/>
  <c r="P9031" i="1"/>
  <c r="R9031" i="1" s="1"/>
  <c r="K9031" i="1"/>
  <c r="J9031" i="1"/>
  <c r="Q9030" i="1"/>
  <c r="S9030" i="1" s="1"/>
  <c r="P9030" i="1"/>
  <c r="R9030" i="1" s="1"/>
  <c r="K9030" i="1"/>
  <c r="J9030" i="1"/>
  <c r="Q9029" i="1"/>
  <c r="S9029" i="1" s="1"/>
  <c r="P9029" i="1"/>
  <c r="R9029" i="1" s="1"/>
  <c r="K9029" i="1"/>
  <c r="J9029" i="1"/>
  <c r="Q9028" i="1"/>
  <c r="S9028" i="1" s="1"/>
  <c r="P9028" i="1"/>
  <c r="R9028" i="1" s="1"/>
  <c r="K9028" i="1"/>
  <c r="J9028" i="1"/>
  <c r="Q9027" i="1"/>
  <c r="S9027" i="1" s="1"/>
  <c r="P9027" i="1"/>
  <c r="R9027" i="1" s="1"/>
  <c r="K9027" i="1"/>
  <c r="J9027" i="1"/>
  <c r="Q9026" i="1"/>
  <c r="S9026" i="1" s="1"/>
  <c r="P9026" i="1"/>
  <c r="R9026" i="1" s="1"/>
  <c r="K9026" i="1"/>
  <c r="J9026" i="1"/>
  <c r="Q9025" i="1"/>
  <c r="S9025" i="1" s="1"/>
  <c r="P9025" i="1"/>
  <c r="R9025" i="1" s="1"/>
  <c r="K9025" i="1"/>
  <c r="J9025" i="1"/>
  <c r="Q9024" i="1"/>
  <c r="S9024" i="1" s="1"/>
  <c r="P9024" i="1"/>
  <c r="R9024" i="1" s="1"/>
  <c r="K9024" i="1"/>
  <c r="J9024" i="1"/>
  <c r="Q9023" i="1"/>
  <c r="S9023" i="1" s="1"/>
  <c r="P9023" i="1"/>
  <c r="R9023" i="1" s="1"/>
  <c r="K9023" i="1"/>
  <c r="J9023" i="1"/>
  <c r="Q9022" i="1"/>
  <c r="S9022" i="1" s="1"/>
  <c r="P9022" i="1"/>
  <c r="R9022" i="1" s="1"/>
  <c r="K9022" i="1"/>
  <c r="J9022" i="1"/>
  <c r="Q9021" i="1"/>
  <c r="S9021" i="1" s="1"/>
  <c r="P9021" i="1"/>
  <c r="R9021" i="1" s="1"/>
  <c r="K9021" i="1"/>
  <c r="J9021" i="1"/>
  <c r="Q9020" i="1"/>
  <c r="S9020" i="1" s="1"/>
  <c r="P9020" i="1"/>
  <c r="R9020" i="1" s="1"/>
  <c r="K9020" i="1"/>
  <c r="J9020" i="1"/>
  <c r="Q9019" i="1"/>
  <c r="S9019" i="1" s="1"/>
  <c r="P9019" i="1"/>
  <c r="R9019" i="1" s="1"/>
  <c r="K9019" i="1"/>
  <c r="J9019" i="1"/>
  <c r="Q9018" i="1"/>
  <c r="S9018" i="1" s="1"/>
  <c r="P9018" i="1"/>
  <c r="R9018" i="1" s="1"/>
  <c r="K9018" i="1"/>
  <c r="J9018" i="1"/>
  <c r="Q9017" i="1"/>
  <c r="S9017" i="1" s="1"/>
  <c r="P9017" i="1"/>
  <c r="R9017" i="1" s="1"/>
  <c r="K9017" i="1"/>
  <c r="J9017" i="1"/>
  <c r="Q9016" i="1"/>
  <c r="S9016" i="1" s="1"/>
  <c r="P9016" i="1"/>
  <c r="R9016" i="1" s="1"/>
  <c r="K9016" i="1"/>
  <c r="J9016" i="1"/>
  <c r="Q9015" i="1"/>
  <c r="S9015" i="1" s="1"/>
  <c r="P9015" i="1"/>
  <c r="R9015" i="1" s="1"/>
  <c r="K9015" i="1"/>
  <c r="J9015" i="1"/>
  <c r="Q9014" i="1"/>
  <c r="P9014" i="1"/>
  <c r="K9014" i="1"/>
  <c r="J9014" i="1"/>
  <c r="Q9013" i="1"/>
  <c r="P9013" i="1"/>
  <c r="K9013" i="1"/>
  <c r="J9013" i="1"/>
  <c r="Q9012" i="1"/>
  <c r="P9012" i="1"/>
  <c r="K9012" i="1"/>
  <c r="J9012" i="1"/>
  <c r="Q9011" i="1"/>
  <c r="P9011" i="1"/>
  <c r="K9011" i="1"/>
  <c r="J9011" i="1"/>
  <c r="Q9010" i="1"/>
  <c r="P9010" i="1"/>
  <c r="K9010" i="1"/>
  <c r="J9010" i="1"/>
  <c r="Q9009" i="1"/>
  <c r="P9009" i="1"/>
  <c r="K9009" i="1"/>
  <c r="J9009" i="1"/>
  <c r="Q9008" i="1"/>
  <c r="P9008" i="1"/>
  <c r="K9008" i="1"/>
  <c r="J9008" i="1"/>
  <c r="Q9007" i="1"/>
  <c r="P9007" i="1"/>
  <c r="K9007" i="1"/>
  <c r="J9007" i="1"/>
  <c r="Q9006" i="1"/>
  <c r="P9006" i="1"/>
  <c r="K9006" i="1"/>
  <c r="J9006" i="1"/>
  <c r="Q9005" i="1"/>
  <c r="P9005" i="1"/>
  <c r="K9005" i="1"/>
  <c r="J9005" i="1"/>
  <c r="Q9004" i="1"/>
  <c r="P9004" i="1"/>
  <c r="K9004" i="1"/>
  <c r="J9004" i="1"/>
  <c r="Q9003" i="1"/>
  <c r="P9003" i="1"/>
  <c r="K9003" i="1"/>
  <c r="J9003" i="1"/>
  <c r="Q9002" i="1"/>
  <c r="P9002" i="1"/>
  <c r="K9002" i="1"/>
  <c r="J9002" i="1"/>
  <c r="Q9001" i="1"/>
  <c r="P9001" i="1"/>
  <c r="K9001" i="1"/>
  <c r="J9001" i="1"/>
  <c r="Q9000" i="1"/>
  <c r="P9000" i="1"/>
  <c r="K9000" i="1"/>
  <c r="J9000" i="1"/>
  <c r="Q8999" i="1"/>
  <c r="P8999" i="1"/>
  <c r="K8999" i="1"/>
  <c r="J8999" i="1"/>
  <c r="Q8998" i="1"/>
  <c r="P8998" i="1"/>
  <c r="K8998" i="1"/>
  <c r="J8998" i="1"/>
  <c r="Q8997" i="1"/>
  <c r="P8997" i="1"/>
  <c r="K8997" i="1"/>
  <c r="J8997" i="1"/>
  <c r="Q8996" i="1"/>
  <c r="P8996" i="1"/>
  <c r="K8996" i="1"/>
  <c r="J8996" i="1"/>
  <c r="Q8995" i="1"/>
  <c r="P8995" i="1"/>
  <c r="K8995" i="1"/>
  <c r="J8995" i="1"/>
  <c r="Q8994" i="1"/>
  <c r="P8994" i="1"/>
  <c r="K8994" i="1"/>
  <c r="J8994" i="1"/>
  <c r="Q8993" i="1"/>
  <c r="P8993" i="1"/>
  <c r="K8993" i="1"/>
  <c r="J8993" i="1"/>
  <c r="Q8992" i="1"/>
  <c r="P8992" i="1"/>
  <c r="K8992" i="1"/>
  <c r="J8992" i="1"/>
  <c r="Q8991" i="1"/>
  <c r="P8991" i="1"/>
  <c r="K8991" i="1"/>
  <c r="J8991" i="1"/>
  <c r="Q8990" i="1"/>
  <c r="P8990" i="1"/>
  <c r="K8990" i="1"/>
  <c r="J8990" i="1"/>
  <c r="Q8989" i="1"/>
  <c r="P8989" i="1"/>
  <c r="K8989" i="1"/>
  <c r="J8989" i="1"/>
  <c r="Q8988" i="1"/>
  <c r="P8988" i="1"/>
  <c r="K8988" i="1"/>
  <c r="J8988" i="1"/>
  <c r="Q8987" i="1"/>
  <c r="P8987" i="1"/>
  <c r="K8987" i="1"/>
  <c r="J8987" i="1"/>
  <c r="Q8986" i="1"/>
  <c r="P8986" i="1"/>
  <c r="K8986" i="1"/>
  <c r="J8986" i="1"/>
  <c r="Q8985" i="1"/>
  <c r="S8985" i="1" s="1"/>
  <c r="P8985" i="1"/>
  <c r="R8985" i="1" s="1"/>
  <c r="K8985" i="1"/>
  <c r="J8985" i="1"/>
  <c r="Q8984" i="1"/>
  <c r="S8984" i="1" s="1"/>
  <c r="P8984" i="1"/>
  <c r="R8984" i="1" s="1"/>
  <c r="K8984" i="1"/>
  <c r="J8984" i="1"/>
  <c r="Q8983" i="1"/>
  <c r="S8983" i="1" s="1"/>
  <c r="P8983" i="1"/>
  <c r="R8983" i="1" s="1"/>
  <c r="K8983" i="1"/>
  <c r="J8983" i="1"/>
  <c r="Q8982" i="1"/>
  <c r="S8982" i="1" s="1"/>
  <c r="P8982" i="1"/>
  <c r="R8982" i="1" s="1"/>
  <c r="K8982" i="1"/>
  <c r="J8982" i="1"/>
  <c r="Q8981" i="1"/>
  <c r="S8981" i="1" s="1"/>
  <c r="P8981" i="1"/>
  <c r="R8981" i="1" s="1"/>
  <c r="K8981" i="1"/>
  <c r="J8981" i="1"/>
  <c r="Q8980" i="1"/>
  <c r="S8980" i="1" s="1"/>
  <c r="P8980" i="1"/>
  <c r="R8980" i="1" s="1"/>
  <c r="K8980" i="1"/>
  <c r="J8980" i="1"/>
  <c r="Q8979" i="1"/>
  <c r="S8979" i="1" s="1"/>
  <c r="P8979" i="1"/>
  <c r="R8979" i="1" s="1"/>
  <c r="K8979" i="1"/>
  <c r="J8979" i="1"/>
  <c r="Q8978" i="1"/>
  <c r="S8978" i="1" s="1"/>
  <c r="P8978" i="1"/>
  <c r="R8978" i="1" s="1"/>
  <c r="K8978" i="1"/>
  <c r="J8978" i="1"/>
  <c r="Q8977" i="1"/>
  <c r="S8977" i="1" s="1"/>
  <c r="P8977" i="1"/>
  <c r="R8977" i="1" s="1"/>
  <c r="K8977" i="1"/>
  <c r="J8977" i="1"/>
  <c r="Q8976" i="1"/>
  <c r="S8976" i="1" s="1"/>
  <c r="P8976" i="1"/>
  <c r="R8976" i="1" s="1"/>
  <c r="K8976" i="1"/>
  <c r="J8976" i="1"/>
  <c r="Q8975" i="1"/>
  <c r="S8975" i="1" s="1"/>
  <c r="P8975" i="1"/>
  <c r="R8975" i="1" s="1"/>
  <c r="K8975" i="1"/>
  <c r="J8975" i="1"/>
  <c r="Q8974" i="1"/>
  <c r="S8974" i="1" s="1"/>
  <c r="P8974" i="1"/>
  <c r="R8974" i="1" s="1"/>
  <c r="K8974" i="1"/>
  <c r="J8974" i="1"/>
  <c r="Q8973" i="1"/>
  <c r="S8973" i="1" s="1"/>
  <c r="P8973" i="1"/>
  <c r="R8973" i="1" s="1"/>
  <c r="K8973" i="1"/>
  <c r="J8973" i="1"/>
  <c r="Q8972" i="1"/>
  <c r="S8972" i="1" s="1"/>
  <c r="P8972" i="1"/>
  <c r="R8972" i="1" s="1"/>
  <c r="K8972" i="1"/>
  <c r="J8972" i="1"/>
  <c r="Q8971" i="1"/>
  <c r="S8971" i="1" s="1"/>
  <c r="P8971" i="1"/>
  <c r="R8971" i="1" s="1"/>
  <c r="K8971" i="1"/>
  <c r="J8971" i="1"/>
  <c r="Q8970" i="1"/>
  <c r="S8970" i="1" s="1"/>
  <c r="P8970" i="1"/>
  <c r="R8970" i="1" s="1"/>
  <c r="K8970" i="1"/>
  <c r="J8970" i="1"/>
  <c r="Q8969" i="1"/>
  <c r="S8969" i="1" s="1"/>
  <c r="P8969" i="1"/>
  <c r="R8969" i="1" s="1"/>
  <c r="K8969" i="1"/>
  <c r="J8969" i="1"/>
  <c r="Q8968" i="1"/>
  <c r="S8968" i="1" s="1"/>
  <c r="P8968" i="1"/>
  <c r="R8968" i="1" s="1"/>
  <c r="K8968" i="1"/>
  <c r="J8968" i="1"/>
  <c r="Q8967" i="1"/>
  <c r="S8967" i="1" s="1"/>
  <c r="P8967" i="1"/>
  <c r="R8967" i="1" s="1"/>
  <c r="K8967" i="1"/>
  <c r="J8967" i="1"/>
  <c r="Q8966" i="1"/>
  <c r="S8966" i="1" s="1"/>
  <c r="P8966" i="1"/>
  <c r="R8966" i="1" s="1"/>
  <c r="K8966" i="1"/>
  <c r="J8966" i="1"/>
  <c r="Q8965" i="1"/>
  <c r="S8965" i="1" s="1"/>
  <c r="P8965" i="1"/>
  <c r="R8965" i="1" s="1"/>
  <c r="K8965" i="1"/>
  <c r="J8965" i="1"/>
  <c r="Q8964" i="1"/>
  <c r="S8964" i="1" s="1"/>
  <c r="P8964" i="1"/>
  <c r="R8964" i="1" s="1"/>
  <c r="K8964" i="1"/>
  <c r="J8964" i="1"/>
  <c r="Q8963" i="1"/>
  <c r="S8963" i="1" s="1"/>
  <c r="P8963" i="1"/>
  <c r="R8963" i="1" s="1"/>
  <c r="K8963" i="1"/>
  <c r="J8963" i="1"/>
  <c r="Q8962" i="1"/>
  <c r="S8962" i="1" s="1"/>
  <c r="P8962" i="1"/>
  <c r="R8962" i="1" s="1"/>
  <c r="K8962" i="1"/>
  <c r="J8962" i="1"/>
  <c r="Q8961" i="1"/>
  <c r="S8961" i="1" s="1"/>
  <c r="P8961" i="1"/>
  <c r="R8961" i="1" s="1"/>
  <c r="K8961" i="1"/>
  <c r="J8961" i="1"/>
  <c r="Q8960" i="1"/>
  <c r="S8960" i="1" s="1"/>
  <c r="P8960" i="1"/>
  <c r="R8960" i="1" s="1"/>
  <c r="K8960" i="1"/>
  <c r="J8960" i="1"/>
  <c r="Q8959" i="1"/>
  <c r="S8959" i="1" s="1"/>
  <c r="P8959" i="1"/>
  <c r="R8959" i="1" s="1"/>
  <c r="K8959" i="1"/>
  <c r="J8959" i="1"/>
  <c r="Q8958" i="1"/>
  <c r="S8958" i="1" s="1"/>
  <c r="P8958" i="1"/>
  <c r="R8958" i="1" s="1"/>
  <c r="K8958" i="1"/>
  <c r="J8958" i="1"/>
  <c r="Q8957" i="1"/>
  <c r="S8957" i="1" s="1"/>
  <c r="P8957" i="1"/>
  <c r="R8957" i="1" s="1"/>
  <c r="K8957" i="1"/>
  <c r="J8957" i="1"/>
  <c r="Q8956" i="1"/>
  <c r="S8956" i="1" s="1"/>
  <c r="P8956" i="1"/>
  <c r="R8956" i="1" s="1"/>
  <c r="K8956" i="1"/>
  <c r="J8956" i="1"/>
  <c r="Q8955" i="1"/>
  <c r="S8955" i="1" s="1"/>
  <c r="P8955" i="1"/>
  <c r="R8955" i="1" s="1"/>
  <c r="K8955" i="1"/>
  <c r="J8955" i="1"/>
  <c r="Q8954" i="1"/>
  <c r="S8954" i="1" s="1"/>
  <c r="P8954" i="1"/>
  <c r="R8954" i="1" s="1"/>
  <c r="K8954" i="1"/>
  <c r="J8954" i="1"/>
  <c r="Q8953" i="1"/>
  <c r="S8953" i="1" s="1"/>
  <c r="P8953" i="1"/>
  <c r="R8953" i="1" s="1"/>
  <c r="K8953" i="1"/>
  <c r="J8953" i="1"/>
  <c r="Q8952" i="1"/>
  <c r="S8952" i="1" s="1"/>
  <c r="P8952" i="1"/>
  <c r="R8952" i="1" s="1"/>
  <c r="K8952" i="1"/>
  <c r="J8952" i="1"/>
  <c r="Q8951" i="1"/>
  <c r="S8951" i="1" s="1"/>
  <c r="P8951" i="1"/>
  <c r="R8951" i="1" s="1"/>
  <c r="K8951" i="1"/>
  <c r="J8951" i="1"/>
  <c r="Q8950" i="1"/>
  <c r="S8950" i="1" s="1"/>
  <c r="P8950" i="1"/>
  <c r="R8950" i="1" s="1"/>
  <c r="K8950" i="1"/>
  <c r="J8950" i="1"/>
  <c r="Q8949" i="1"/>
  <c r="S8949" i="1" s="1"/>
  <c r="P8949" i="1"/>
  <c r="R8949" i="1" s="1"/>
  <c r="K8949" i="1"/>
  <c r="J8949" i="1"/>
  <c r="Q8948" i="1"/>
  <c r="S8948" i="1" s="1"/>
  <c r="P8948" i="1"/>
  <c r="R8948" i="1" s="1"/>
  <c r="K8948" i="1"/>
  <c r="J8948" i="1"/>
  <c r="Q8947" i="1"/>
  <c r="S8947" i="1" s="1"/>
  <c r="P8947" i="1"/>
  <c r="R8947" i="1" s="1"/>
  <c r="K8947" i="1"/>
  <c r="J8947" i="1"/>
  <c r="Q8946" i="1"/>
  <c r="S8946" i="1" s="1"/>
  <c r="P8946" i="1"/>
  <c r="R8946" i="1" s="1"/>
  <c r="K8946" i="1"/>
  <c r="J8946" i="1"/>
  <c r="Q8945" i="1"/>
  <c r="S8945" i="1" s="1"/>
  <c r="P8945" i="1"/>
  <c r="R8945" i="1" s="1"/>
  <c r="K8945" i="1"/>
  <c r="J8945" i="1"/>
  <c r="Q8944" i="1"/>
  <c r="S8944" i="1" s="1"/>
  <c r="P8944" i="1"/>
  <c r="R8944" i="1" s="1"/>
  <c r="K8944" i="1"/>
  <c r="J8944" i="1"/>
  <c r="Q8943" i="1"/>
  <c r="S8943" i="1" s="1"/>
  <c r="P8943" i="1"/>
  <c r="R8943" i="1" s="1"/>
  <c r="K8943" i="1"/>
  <c r="J8943" i="1"/>
  <c r="Q8942" i="1"/>
  <c r="S8942" i="1" s="1"/>
  <c r="P8942" i="1"/>
  <c r="R8942" i="1" s="1"/>
  <c r="K8942" i="1"/>
  <c r="J8942" i="1"/>
  <c r="Q8941" i="1"/>
  <c r="S8941" i="1" s="1"/>
  <c r="P8941" i="1"/>
  <c r="R8941" i="1" s="1"/>
  <c r="K8941" i="1"/>
  <c r="J8941" i="1"/>
  <c r="Q8940" i="1"/>
  <c r="S8940" i="1" s="1"/>
  <c r="P8940" i="1"/>
  <c r="R8940" i="1" s="1"/>
  <c r="K8940" i="1"/>
  <c r="J8940" i="1"/>
  <c r="Q8939" i="1"/>
  <c r="S8939" i="1" s="1"/>
  <c r="P8939" i="1"/>
  <c r="R8939" i="1" s="1"/>
  <c r="K8939" i="1"/>
  <c r="J8939" i="1"/>
  <c r="Q8938" i="1"/>
  <c r="S8938" i="1" s="1"/>
  <c r="P8938" i="1"/>
  <c r="R8938" i="1" s="1"/>
  <c r="K8938" i="1"/>
  <c r="J8938" i="1"/>
  <c r="Q8937" i="1"/>
  <c r="S8937" i="1" s="1"/>
  <c r="P8937" i="1"/>
  <c r="R8937" i="1" s="1"/>
  <c r="K8937" i="1"/>
  <c r="J8937" i="1"/>
  <c r="Q8936" i="1"/>
  <c r="S8936" i="1" s="1"/>
  <c r="P8936" i="1"/>
  <c r="R8936" i="1" s="1"/>
  <c r="K8936" i="1"/>
  <c r="J8936" i="1"/>
  <c r="Q8935" i="1"/>
  <c r="S8935" i="1" s="1"/>
  <c r="P8935" i="1"/>
  <c r="R8935" i="1" s="1"/>
  <c r="K8935" i="1"/>
  <c r="J8935" i="1"/>
  <c r="Q8934" i="1"/>
  <c r="S8934" i="1" s="1"/>
  <c r="P8934" i="1"/>
  <c r="R8934" i="1" s="1"/>
  <c r="K8934" i="1"/>
  <c r="J8934" i="1"/>
  <c r="Q8933" i="1"/>
  <c r="S8933" i="1" s="1"/>
  <c r="P8933" i="1"/>
  <c r="R8933" i="1" s="1"/>
  <c r="K8933" i="1"/>
  <c r="J8933" i="1"/>
  <c r="Q8932" i="1"/>
  <c r="S8932" i="1" s="1"/>
  <c r="P8932" i="1"/>
  <c r="R8932" i="1" s="1"/>
  <c r="K8932" i="1"/>
  <c r="J8932" i="1"/>
  <c r="Q8931" i="1"/>
  <c r="S8931" i="1" s="1"/>
  <c r="P8931" i="1"/>
  <c r="R8931" i="1" s="1"/>
  <c r="K8931" i="1"/>
  <c r="J8931" i="1"/>
  <c r="Q8930" i="1"/>
  <c r="S8930" i="1" s="1"/>
  <c r="P8930" i="1"/>
  <c r="R8930" i="1" s="1"/>
  <c r="K8930" i="1"/>
  <c r="J8930" i="1"/>
  <c r="Q8929" i="1"/>
  <c r="S8929" i="1" s="1"/>
  <c r="P8929" i="1"/>
  <c r="R8929" i="1" s="1"/>
  <c r="K8929" i="1"/>
  <c r="J8929" i="1"/>
  <c r="Q8928" i="1"/>
  <c r="S8928" i="1" s="1"/>
  <c r="P8928" i="1"/>
  <c r="R8928" i="1" s="1"/>
  <c r="K8928" i="1"/>
  <c r="J8928" i="1"/>
  <c r="Q8927" i="1"/>
  <c r="S8927" i="1" s="1"/>
  <c r="P8927" i="1"/>
  <c r="R8927" i="1" s="1"/>
  <c r="K8927" i="1"/>
  <c r="J8927" i="1"/>
  <c r="Q8926" i="1"/>
  <c r="S8926" i="1" s="1"/>
  <c r="P8926" i="1"/>
  <c r="R8926" i="1" s="1"/>
  <c r="K8926" i="1"/>
  <c r="J8926" i="1"/>
  <c r="Q8925" i="1"/>
  <c r="S8925" i="1" s="1"/>
  <c r="P8925" i="1"/>
  <c r="R8925" i="1" s="1"/>
  <c r="K8925" i="1"/>
  <c r="J8925" i="1"/>
  <c r="Q8924" i="1"/>
  <c r="S8924" i="1" s="1"/>
  <c r="P8924" i="1"/>
  <c r="R8924" i="1" s="1"/>
  <c r="K8924" i="1"/>
  <c r="J8924" i="1"/>
  <c r="Q8923" i="1"/>
  <c r="S8923" i="1" s="1"/>
  <c r="P8923" i="1"/>
  <c r="R8923" i="1" s="1"/>
  <c r="K8923" i="1"/>
  <c r="J8923" i="1"/>
  <c r="Q8922" i="1"/>
  <c r="S8922" i="1" s="1"/>
  <c r="P8922" i="1"/>
  <c r="R8922" i="1" s="1"/>
  <c r="K8922" i="1"/>
  <c r="J8922" i="1"/>
  <c r="Q8921" i="1"/>
  <c r="S8921" i="1" s="1"/>
  <c r="P8921" i="1"/>
  <c r="R8921" i="1" s="1"/>
  <c r="K8921" i="1"/>
  <c r="J8921" i="1"/>
  <c r="Q8920" i="1"/>
  <c r="S8920" i="1" s="1"/>
  <c r="P8920" i="1"/>
  <c r="R8920" i="1" s="1"/>
  <c r="K8920" i="1"/>
  <c r="J8920" i="1"/>
  <c r="Q8919" i="1"/>
  <c r="S8919" i="1" s="1"/>
  <c r="P8919" i="1"/>
  <c r="R8919" i="1" s="1"/>
  <c r="K8919" i="1"/>
  <c r="J8919" i="1"/>
  <c r="Q8918" i="1"/>
  <c r="S8918" i="1" s="1"/>
  <c r="P8918" i="1"/>
  <c r="R8918" i="1" s="1"/>
  <c r="K8918" i="1"/>
  <c r="J8918" i="1"/>
  <c r="Q8917" i="1"/>
  <c r="S8917" i="1" s="1"/>
  <c r="P8917" i="1"/>
  <c r="R8917" i="1" s="1"/>
  <c r="K8917" i="1"/>
  <c r="J8917" i="1"/>
  <c r="Q8916" i="1"/>
  <c r="S8916" i="1" s="1"/>
  <c r="P8916" i="1"/>
  <c r="R8916" i="1" s="1"/>
  <c r="K8916" i="1"/>
  <c r="J8916" i="1"/>
  <c r="Q8915" i="1"/>
  <c r="S8915" i="1" s="1"/>
  <c r="P8915" i="1"/>
  <c r="R8915" i="1" s="1"/>
  <c r="K8915" i="1"/>
  <c r="J8915" i="1"/>
  <c r="Q8914" i="1"/>
  <c r="S8914" i="1" s="1"/>
  <c r="P8914" i="1"/>
  <c r="R8914" i="1" s="1"/>
  <c r="K8914" i="1"/>
  <c r="J8914" i="1"/>
  <c r="Q8913" i="1"/>
  <c r="S8913" i="1" s="1"/>
  <c r="P8913" i="1"/>
  <c r="R8913" i="1" s="1"/>
  <c r="K8913" i="1"/>
  <c r="J8913" i="1"/>
  <c r="Q8912" i="1"/>
  <c r="S8912" i="1" s="1"/>
  <c r="P8912" i="1"/>
  <c r="R8912" i="1" s="1"/>
  <c r="K8912" i="1"/>
  <c r="J8912" i="1"/>
  <c r="Q8911" i="1"/>
  <c r="S8911" i="1" s="1"/>
  <c r="P8911" i="1"/>
  <c r="R8911" i="1" s="1"/>
  <c r="K8911" i="1"/>
  <c r="J8911" i="1"/>
  <c r="Q8910" i="1"/>
  <c r="S8910" i="1" s="1"/>
  <c r="P8910" i="1"/>
  <c r="R8910" i="1" s="1"/>
  <c r="K8910" i="1"/>
  <c r="J8910" i="1"/>
  <c r="Q8909" i="1"/>
  <c r="S8909" i="1" s="1"/>
  <c r="P8909" i="1"/>
  <c r="R8909" i="1" s="1"/>
  <c r="K8909" i="1"/>
  <c r="J8909" i="1"/>
  <c r="Q8908" i="1"/>
  <c r="S8908" i="1" s="1"/>
  <c r="P8908" i="1"/>
  <c r="R8908" i="1" s="1"/>
  <c r="K8908" i="1"/>
  <c r="J8908" i="1"/>
  <c r="Q8907" i="1"/>
  <c r="S8907" i="1" s="1"/>
  <c r="P8907" i="1"/>
  <c r="R8907" i="1" s="1"/>
  <c r="K8907" i="1"/>
  <c r="J8907" i="1"/>
  <c r="Q8906" i="1"/>
  <c r="S8906" i="1" s="1"/>
  <c r="P8906" i="1"/>
  <c r="R8906" i="1" s="1"/>
  <c r="K8906" i="1"/>
  <c r="J8906" i="1"/>
  <c r="Q8905" i="1"/>
  <c r="S8905" i="1" s="1"/>
  <c r="P8905" i="1"/>
  <c r="R8905" i="1" s="1"/>
  <c r="K8905" i="1"/>
  <c r="J8905" i="1"/>
  <c r="Q8904" i="1"/>
  <c r="S8904" i="1" s="1"/>
  <c r="P8904" i="1"/>
  <c r="R8904" i="1" s="1"/>
  <c r="K8904" i="1"/>
  <c r="J8904" i="1"/>
  <c r="Q8903" i="1"/>
  <c r="S8903" i="1" s="1"/>
  <c r="P8903" i="1"/>
  <c r="R8903" i="1" s="1"/>
  <c r="K8903" i="1"/>
  <c r="J8903" i="1"/>
  <c r="Q8902" i="1"/>
  <c r="S8902" i="1" s="1"/>
  <c r="P8902" i="1"/>
  <c r="R8902" i="1" s="1"/>
  <c r="K8902" i="1"/>
  <c r="J8902" i="1"/>
  <c r="Q8901" i="1"/>
  <c r="S8901" i="1" s="1"/>
  <c r="P8901" i="1"/>
  <c r="R8901" i="1" s="1"/>
  <c r="K8901" i="1"/>
  <c r="J8901" i="1"/>
  <c r="Q8900" i="1"/>
  <c r="S8900" i="1" s="1"/>
  <c r="P8900" i="1"/>
  <c r="R8900" i="1" s="1"/>
  <c r="K8900" i="1"/>
  <c r="J8900" i="1"/>
  <c r="Q8899" i="1"/>
  <c r="S8899" i="1" s="1"/>
  <c r="P8899" i="1"/>
  <c r="R8899" i="1" s="1"/>
  <c r="K8899" i="1"/>
  <c r="J8899" i="1"/>
  <c r="Q8898" i="1"/>
  <c r="S8898" i="1" s="1"/>
  <c r="P8898" i="1"/>
  <c r="R8898" i="1" s="1"/>
  <c r="K8898" i="1"/>
  <c r="J8898" i="1"/>
  <c r="Q8897" i="1"/>
  <c r="S8897" i="1" s="1"/>
  <c r="P8897" i="1"/>
  <c r="R8897" i="1" s="1"/>
  <c r="K8897" i="1"/>
  <c r="J8897" i="1"/>
  <c r="Q8896" i="1"/>
  <c r="S8896" i="1" s="1"/>
  <c r="P8896" i="1"/>
  <c r="R8896" i="1" s="1"/>
  <c r="K8896" i="1"/>
  <c r="J8896" i="1"/>
  <c r="Q8895" i="1"/>
  <c r="S8895" i="1" s="1"/>
  <c r="P8895" i="1"/>
  <c r="R8895" i="1" s="1"/>
  <c r="K8895" i="1"/>
  <c r="J8895" i="1"/>
  <c r="Q8894" i="1"/>
  <c r="S8894" i="1" s="1"/>
  <c r="P8894" i="1"/>
  <c r="R8894" i="1" s="1"/>
  <c r="K8894" i="1"/>
  <c r="J8894" i="1"/>
  <c r="Q8893" i="1"/>
  <c r="S8893" i="1" s="1"/>
  <c r="P8893" i="1"/>
  <c r="R8893" i="1" s="1"/>
  <c r="K8893" i="1"/>
  <c r="J8893" i="1"/>
  <c r="Q8892" i="1"/>
  <c r="S8892" i="1" s="1"/>
  <c r="P8892" i="1"/>
  <c r="R8892" i="1" s="1"/>
  <c r="K8892" i="1"/>
  <c r="J8892" i="1"/>
  <c r="Q8891" i="1"/>
  <c r="S8891" i="1" s="1"/>
  <c r="P8891" i="1"/>
  <c r="R8891" i="1" s="1"/>
  <c r="K8891" i="1"/>
  <c r="J8891" i="1"/>
  <c r="Q8890" i="1"/>
  <c r="S8890" i="1" s="1"/>
  <c r="P8890" i="1"/>
  <c r="R8890" i="1" s="1"/>
  <c r="K8890" i="1"/>
  <c r="J8890" i="1"/>
  <c r="Q8889" i="1"/>
  <c r="S8889" i="1" s="1"/>
  <c r="P8889" i="1"/>
  <c r="R8889" i="1" s="1"/>
  <c r="K8889" i="1"/>
  <c r="J8889" i="1"/>
  <c r="Q8888" i="1"/>
  <c r="S8888" i="1" s="1"/>
  <c r="P8888" i="1"/>
  <c r="R8888" i="1" s="1"/>
  <c r="K8888" i="1"/>
  <c r="J8888" i="1"/>
  <c r="Q8887" i="1"/>
  <c r="S8887" i="1" s="1"/>
  <c r="P8887" i="1"/>
  <c r="R8887" i="1" s="1"/>
  <c r="K8887" i="1"/>
  <c r="J8887" i="1"/>
  <c r="Q8886" i="1"/>
  <c r="S8886" i="1" s="1"/>
  <c r="P8886" i="1"/>
  <c r="R8886" i="1" s="1"/>
  <c r="K8886" i="1"/>
  <c r="J8886" i="1"/>
  <c r="Q8885" i="1"/>
  <c r="S8885" i="1" s="1"/>
  <c r="P8885" i="1"/>
  <c r="R8885" i="1" s="1"/>
  <c r="K8885" i="1"/>
  <c r="J8885" i="1"/>
  <c r="Q8884" i="1"/>
  <c r="S8884" i="1" s="1"/>
  <c r="P8884" i="1"/>
  <c r="R8884" i="1" s="1"/>
  <c r="K8884" i="1"/>
  <c r="J8884" i="1"/>
  <c r="Q8883" i="1"/>
  <c r="S8883" i="1" s="1"/>
  <c r="P8883" i="1"/>
  <c r="R8883" i="1" s="1"/>
  <c r="K8883" i="1"/>
  <c r="J8883" i="1"/>
  <c r="Q8882" i="1"/>
  <c r="S8882" i="1" s="1"/>
  <c r="P8882" i="1"/>
  <c r="R8882" i="1" s="1"/>
  <c r="K8882" i="1"/>
  <c r="J8882" i="1"/>
  <c r="Q8881" i="1"/>
  <c r="S8881" i="1" s="1"/>
  <c r="P8881" i="1"/>
  <c r="R8881" i="1" s="1"/>
  <c r="K8881" i="1"/>
  <c r="J8881" i="1"/>
  <c r="Q8880" i="1"/>
  <c r="S8880" i="1" s="1"/>
  <c r="P8880" i="1"/>
  <c r="R8880" i="1" s="1"/>
  <c r="K8880" i="1"/>
  <c r="J8880" i="1"/>
  <c r="Q8879" i="1"/>
  <c r="S8879" i="1" s="1"/>
  <c r="P8879" i="1"/>
  <c r="R8879" i="1" s="1"/>
  <c r="K8879" i="1"/>
  <c r="J8879" i="1"/>
  <c r="Q8878" i="1"/>
  <c r="S8878" i="1" s="1"/>
  <c r="P8878" i="1"/>
  <c r="R8878" i="1" s="1"/>
  <c r="K8878" i="1"/>
  <c r="J8878" i="1"/>
  <c r="Q8877" i="1"/>
  <c r="S8877" i="1" s="1"/>
  <c r="P8877" i="1"/>
  <c r="R8877" i="1" s="1"/>
  <c r="K8877" i="1"/>
  <c r="J8877" i="1"/>
  <c r="Q8876" i="1"/>
  <c r="S8876" i="1" s="1"/>
  <c r="P8876" i="1"/>
  <c r="R8876" i="1" s="1"/>
  <c r="K8876" i="1"/>
  <c r="J8876" i="1"/>
  <c r="Q8875" i="1"/>
  <c r="S8875" i="1" s="1"/>
  <c r="P8875" i="1"/>
  <c r="R8875" i="1" s="1"/>
  <c r="K8875" i="1"/>
  <c r="J8875" i="1"/>
  <c r="Q8874" i="1"/>
  <c r="S8874" i="1" s="1"/>
  <c r="P8874" i="1"/>
  <c r="R8874" i="1" s="1"/>
  <c r="K8874" i="1"/>
  <c r="J8874" i="1"/>
  <c r="Q8873" i="1"/>
  <c r="S8873" i="1" s="1"/>
  <c r="P8873" i="1"/>
  <c r="R8873" i="1" s="1"/>
  <c r="K8873" i="1"/>
  <c r="J8873" i="1"/>
  <c r="Q8872" i="1"/>
  <c r="S8872" i="1" s="1"/>
  <c r="P8872" i="1"/>
  <c r="R8872" i="1" s="1"/>
  <c r="K8872" i="1"/>
  <c r="J8872" i="1"/>
  <c r="Q8871" i="1"/>
  <c r="S8871" i="1" s="1"/>
  <c r="P8871" i="1"/>
  <c r="R8871" i="1" s="1"/>
  <c r="K8871" i="1"/>
  <c r="J8871" i="1"/>
  <c r="Q8870" i="1"/>
  <c r="S8870" i="1" s="1"/>
  <c r="P8870" i="1"/>
  <c r="R8870" i="1" s="1"/>
  <c r="K8870" i="1"/>
  <c r="J8870" i="1"/>
  <c r="Q8869" i="1"/>
  <c r="S8869" i="1" s="1"/>
  <c r="P8869" i="1"/>
  <c r="R8869" i="1" s="1"/>
  <c r="K8869" i="1"/>
  <c r="J8869" i="1"/>
  <c r="Q8868" i="1"/>
  <c r="S8868" i="1" s="1"/>
  <c r="P8868" i="1"/>
  <c r="R8868" i="1" s="1"/>
  <c r="K8868" i="1"/>
  <c r="J8868" i="1"/>
  <c r="Q8867" i="1"/>
  <c r="S8867" i="1" s="1"/>
  <c r="P8867" i="1"/>
  <c r="R8867" i="1" s="1"/>
  <c r="K8867" i="1"/>
  <c r="J8867" i="1"/>
  <c r="Q8866" i="1"/>
  <c r="S8866" i="1" s="1"/>
  <c r="P8866" i="1"/>
  <c r="R8866" i="1" s="1"/>
  <c r="K8866" i="1"/>
  <c r="J8866" i="1"/>
  <c r="Q8865" i="1"/>
  <c r="S8865" i="1" s="1"/>
  <c r="P8865" i="1"/>
  <c r="R8865" i="1" s="1"/>
  <c r="K8865" i="1"/>
  <c r="J8865" i="1"/>
  <c r="Q8864" i="1"/>
  <c r="S8864" i="1" s="1"/>
  <c r="P8864" i="1"/>
  <c r="R8864" i="1" s="1"/>
  <c r="K8864" i="1"/>
  <c r="J8864" i="1"/>
  <c r="Q8863" i="1"/>
  <c r="S8863" i="1" s="1"/>
  <c r="P8863" i="1"/>
  <c r="R8863" i="1" s="1"/>
  <c r="K8863" i="1"/>
  <c r="J8863" i="1"/>
  <c r="Q8862" i="1"/>
  <c r="S8862" i="1" s="1"/>
  <c r="P8862" i="1"/>
  <c r="R8862" i="1" s="1"/>
  <c r="K8862" i="1"/>
  <c r="J8862" i="1"/>
  <c r="Q8861" i="1"/>
  <c r="S8861" i="1" s="1"/>
  <c r="P8861" i="1"/>
  <c r="R8861" i="1" s="1"/>
  <c r="K8861" i="1"/>
  <c r="J8861" i="1"/>
  <c r="Q8860" i="1"/>
  <c r="S8860" i="1" s="1"/>
  <c r="P8860" i="1"/>
  <c r="R8860" i="1" s="1"/>
  <c r="K8860" i="1"/>
  <c r="J8860" i="1"/>
  <c r="Q8859" i="1"/>
  <c r="S8859" i="1" s="1"/>
  <c r="P8859" i="1"/>
  <c r="R8859" i="1" s="1"/>
  <c r="K8859" i="1"/>
  <c r="J8859" i="1"/>
  <c r="Q8858" i="1"/>
  <c r="S8858" i="1" s="1"/>
  <c r="P8858" i="1"/>
  <c r="R8858" i="1" s="1"/>
  <c r="K8858" i="1"/>
  <c r="J8858" i="1"/>
  <c r="Q8857" i="1"/>
  <c r="S8857" i="1" s="1"/>
  <c r="P8857" i="1"/>
  <c r="R8857" i="1" s="1"/>
  <c r="K8857" i="1"/>
  <c r="J8857" i="1"/>
  <c r="Q8856" i="1"/>
  <c r="S8856" i="1" s="1"/>
  <c r="P8856" i="1"/>
  <c r="R8856" i="1" s="1"/>
  <c r="K8856" i="1"/>
  <c r="J8856" i="1"/>
  <c r="Q8855" i="1"/>
  <c r="S8855" i="1" s="1"/>
  <c r="P8855" i="1"/>
  <c r="R8855" i="1" s="1"/>
  <c r="K8855" i="1"/>
  <c r="J8855" i="1"/>
  <c r="Q8854" i="1"/>
  <c r="S8854" i="1" s="1"/>
  <c r="P8854" i="1"/>
  <c r="R8854" i="1" s="1"/>
  <c r="K8854" i="1"/>
  <c r="J8854" i="1"/>
  <c r="Q8853" i="1"/>
  <c r="S8853" i="1" s="1"/>
  <c r="P8853" i="1"/>
  <c r="R8853" i="1" s="1"/>
  <c r="K8853" i="1"/>
  <c r="J8853" i="1"/>
  <c r="Q8852" i="1"/>
  <c r="S8852" i="1" s="1"/>
  <c r="P8852" i="1"/>
  <c r="R8852" i="1" s="1"/>
  <c r="K8852" i="1"/>
  <c r="J8852" i="1"/>
  <c r="Q8851" i="1"/>
  <c r="S8851" i="1" s="1"/>
  <c r="P8851" i="1"/>
  <c r="R8851" i="1" s="1"/>
  <c r="K8851" i="1"/>
  <c r="J8851" i="1"/>
  <c r="Q8850" i="1"/>
  <c r="S8850" i="1" s="1"/>
  <c r="P8850" i="1"/>
  <c r="R8850" i="1" s="1"/>
  <c r="K8850" i="1"/>
  <c r="J8850" i="1"/>
  <c r="Q8849" i="1"/>
  <c r="S8849" i="1" s="1"/>
  <c r="P8849" i="1"/>
  <c r="R8849" i="1" s="1"/>
  <c r="K8849" i="1"/>
  <c r="J8849" i="1"/>
  <c r="Q8848" i="1"/>
  <c r="S8848" i="1" s="1"/>
  <c r="P8848" i="1"/>
  <c r="R8848" i="1" s="1"/>
  <c r="K8848" i="1"/>
  <c r="J8848" i="1"/>
  <c r="Q8847" i="1"/>
  <c r="S8847" i="1" s="1"/>
  <c r="P8847" i="1"/>
  <c r="R8847" i="1" s="1"/>
  <c r="K8847" i="1"/>
  <c r="J8847" i="1"/>
  <c r="Q8846" i="1"/>
  <c r="S8846" i="1" s="1"/>
  <c r="P8846" i="1"/>
  <c r="R8846" i="1" s="1"/>
  <c r="K8846" i="1"/>
  <c r="J8846" i="1"/>
  <c r="Q8845" i="1"/>
  <c r="S8845" i="1" s="1"/>
  <c r="P8845" i="1"/>
  <c r="R8845" i="1" s="1"/>
  <c r="K8845" i="1"/>
  <c r="J8845" i="1"/>
  <c r="Q8844" i="1"/>
  <c r="S8844" i="1" s="1"/>
  <c r="P8844" i="1"/>
  <c r="R8844" i="1" s="1"/>
  <c r="K8844" i="1"/>
  <c r="J8844" i="1"/>
  <c r="Q8843" i="1"/>
  <c r="S8843" i="1" s="1"/>
  <c r="P8843" i="1"/>
  <c r="R8843" i="1" s="1"/>
  <c r="K8843" i="1"/>
  <c r="J8843" i="1"/>
  <c r="Q8842" i="1"/>
  <c r="S8842" i="1" s="1"/>
  <c r="P8842" i="1"/>
  <c r="R8842" i="1" s="1"/>
  <c r="K8842" i="1"/>
  <c r="J8842" i="1"/>
  <c r="Q8841" i="1"/>
  <c r="P8841" i="1"/>
  <c r="K8841" i="1"/>
  <c r="J8841" i="1"/>
  <c r="Q8840" i="1"/>
  <c r="P8840" i="1"/>
  <c r="K8840" i="1"/>
  <c r="J8840" i="1"/>
  <c r="Q8839" i="1"/>
  <c r="P8839" i="1"/>
  <c r="K8839" i="1"/>
  <c r="J8839" i="1"/>
  <c r="Q8838" i="1"/>
  <c r="P8838" i="1"/>
  <c r="K8838" i="1"/>
  <c r="J8838" i="1"/>
  <c r="Q8837" i="1"/>
  <c r="P8837" i="1"/>
  <c r="K8837" i="1"/>
  <c r="J8837" i="1"/>
  <c r="Q8836" i="1"/>
  <c r="P8836" i="1"/>
  <c r="K8836" i="1"/>
  <c r="J8836" i="1"/>
  <c r="Q8835" i="1"/>
  <c r="P8835" i="1"/>
  <c r="K8835" i="1"/>
  <c r="J8835" i="1"/>
  <c r="Q8834" i="1"/>
  <c r="P8834" i="1"/>
  <c r="K8834" i="1"/>
  <c r="J8834" i="1"/>
  <c r="Q8833" i="1"/>
  <c r="P8833" i="1"/>
  <c r="K8833" i="1"/>
  <c r="J8833" i="1"/>
  <c r="Q8832" i="1"/>
  <c r="P8832" i="1"/>
  <c r="K8832" i="1"/>
  <c r="J8832" i="1"/>
  <c r="Q8831" i="1"/>
  <c r="P8831" i="1"/>
  <c r="K8831" i="1"/>
  <c r="J8831" i="1"/>
  <c r="Q8830" i="1"/>
  <c r="P8830" i="1"/>
  <c r="K8830" i="1"/>
  <c r="J8830" i="1"/>
  <c r="Q8829" i="1"/>
  <c r="P8829" i="1"/>
  <c r="K8829" i="1"/>
  <c r="J8829" i="1"/>
  <c r="Q8828" i="1"/>
  <c r="P8828" i="1"/>
  <c r="K8828" i="1"/>
  <c r="J8828" i="1"/>
  <c r="Q8827" i="1"/>
  <c r="P8827" i="1"/>
  <c r="K8827" i="1"/>
  <c r="J8827" i="1"/>
  <c r="Q8826" i="1"/>
  <c r="P8826" i="1"/>
  <c r="K8826" i="1"/>
  <c r="J8826" i="1"/>
  <c r="Q8825" i="1"/>
  <c r="P8825" i="1"/>
  <c r="K8825" i="1"/>
  <c r="J8825" i="1"/>
  <c r="Q8824" i="1"/>
  <c r="P8824" i="1"/>
  <c r="K8824" i="1"/>
  <c r="J8824" i="1"/>
  <c r="Q8823" i="1"/>
  <c r="P8823" i="1"/>
  <c r="K8823" i="1"/>
  <c r="J8823" i="1"/>
  <c r="Q8822" i="1"/>
  <c r="P8822" i="1"/>
  <c r="K8822" i="1"/>
  <c r="J8822" i="1"/>
  <c r="Q8821" i="1"/>
  <c r="P8821" i="1"/>
  <c r="K8821" i="1"/>
  <c r="J8821" i="1"/>
  <c r="Q8820" i="1"/>
  <c r="P8820" i="1"/>
  <c r="K8820" i="1"/>
  <c r="J8820" i="1"/>
  <c r="Q8819" i="1"/>
  <c r="P8819" i="1"/>
  <c r="K8819" i="1"/>
  <c r="J8819" i="1"/>
  <c r="Q8818" i="1"/>
  <c r="P8818" i="1"/>
  <c r="K8818" i="1"/>
  <c r="J8818" i="1"/>
  <c r="Q8817" i="1"/>
  <c r="P8817" i="1"/>
  <c r="K8817" i="1"/>
  <c r="J8817" i="1"/>
  <c r="Q8816" i="1"/>
  <c r="P8816" i="1"/>
  <c r="K8816" i="1"/>
  <c r="J8816" i="1"/>
  <c r="Q8815" i="1"/>
  <c r="P8815" i="1"/>
  <c r="K8815" i="1"/>
  <c r="J8815" i="1"/>
  <c r="Q8814" i="1"/>
  <c r="P8814" i="1"/>
  <c r="K8814" i="1"/>
  <c r="J8814" i="1"/>
  <c r="Q8813" i="1"/>
  <c r="P8813" i="1"/>
  <c r="K8813" i="1"/>
  <c r="J8813" i="1"/>
  <c r="Q8812" i="1"/>
  <c r="P8812" i="1"/>
  <c r="K8812" i="1"/>
  <c r="J8812" i="1"/>
  <c r="Q8811" i="1"/>
  <c r="P8811" i="1"/>
  <c r="K8811" i="1"/>
  <c r="J8811" i="1"/>
  <c r="Q8810" i="1"/>
  <c r="P8810" i="1"/>
  <c r="K8810" i="1"/>
  <c r="J8810" i="1"/>
  <c r="Q8809" i="1"/>
  <c r="P8809" i="1"/>
  <c r="K8809" i="1"/>
  <c r="J8809" i="1"/>
  <c r="Q8808" i="1"/>
  <c r="P8808" i="1"/>
  <c r="K8808" i="1"/>
  <c r="J8808" i="1"/>
  <c r="Q8807" i="1"/>
  <c r="P8807" i="1"/>
  <c r="K8807" i="1"/>
  <c r="J8807" i="1"/>
  <c r="Q8806" i="1"/>
  <c r="P8806" i="1"/>
  <c r="K8806" i="1"/>
  <c r="J8806" i="1"/>
  <c r="Q8805" i="1"/>
  <c r="P8805" i="1"/>
  <c r="K8805" i="1"/>
  <c r="J8805" i="1"/>
  <c r="Q8804" i="1"/>
  <c r="P8804" i="1"/>
  <c r="K8804" i="1"/>
  <c r="J8804" i="1"/>
  <c r="Q8803" i="1"/>
  <c r="P8803" i="1"/>
  <c r="K8803" i="1"/>
  <c r="J8803" i="1"/>
  <c r="Q8802" i="1"/>
  <c r="P8802" i="1"/>
  <c r="K8802" i="1"/>
  <c r="J8802" i="1"/>
  <c r="Q8801" i="1"/>
  <c r="P8801" i="1"/>
  <c r="K8801" i="1"/>
  <c r="J8801" i="1"/>
  <c r="Q8800" i="1"/>
  <c r="P8800" i="1"/>
  <c r="K8800" i="1"/>
  <c r="J8800" i="1"/>
  <c r="Q8799" i="1"/>
  <c r="P8799" i="1"/>
  <c r="K8799" i="1"/>
  <c r="J8799" i="1"/>
  <c r="Q8798" i="1"/>
  <c r="P8798" i="1"/>
  <c r="K8798" i="1"/>
  <c r="J8798" i="1"/>
  <c r="Q8797" i="1"/>
  <c r="P8797" i="1"/>
  <c r="K8797" i="1"/>
  <c r="J8797" i="1"/>
  <c r="Q8796" i="1"/>
  <c r="P8796" i="1"/>
  <c r="K8796" i="1"/>
  <c r="J8796" i="1"/>
  <c r="Q8795" i="1"/>
  <c r="P8795" i="1"/>
  <c r="K8795" i="1"/>
  <c r="J8795" i="1"/>
  <c r="Q8794" i="1"/>
  <c r="P8794" i="1"/>
  <c r="K8794" i="1"/>
  <c r="J8794" i="1"/>
  <c r="Q8793" i="1"/>
  <c r="P8793" i="1"/>
  <c r="K8793" i="1"/>
  <c r="J8793" i="1"/>
  <c r="Q8792" i="1"/>
  <c r="P8792" i="1"/>
  <c r="K8792" i="1"/>
  <c r="J8792" i="1"/>
  <c r="Q8791" i="1"/>
  <c r="P8791" i="1"/>
  <c r="K8791" i="1"/>
  <c r="J8791" i="1"/>
  <c r="Q8790" i="1"/>
  <c r="P8790" i="1"/>
  <c r="K8790" i="1"/>
  <c r="J8790" i="1"/>
  <c r="Q8789" i="1"/>
  <c r="P8789" i="1"/>
  <c r="K8789" i="1"/>
  <c r="J8789" i="1"/>
  <c r="Q8788" i="1"/>
  <c r="P8788" i="1"/>
  <c r="K8788" i="1"/>
  <c r="J8788" i="1"/>
  <c r="Q8787" i="1"/>
  <c r="P8787" i="1"/>
  <c r="K8787" i="1"/>
  <c r="J8787" i="1"/>
  <c r="Q8786" i="1"/>
  <c r="P8786" i="1"/>
  <c r="K8786" i="1"/>
  <c r="J8786" i="1"/>
  <c r="Q8785" i="1"/>
  <c r="P8785" i="1"/>
  <c r="K8785" i="1"/>
  <c r="J8785" i="1"/>
  <c r="Q8784" i="1"/>
  <c r="P8784" i="1"/>
  <c r="K8784" i="1"/>
  <c r="J8784" i="1"/>
  <c r="Q8783" i="1"/>
  <c r="P8783" i="1"/>
  <c r="K8783" i="1"/>
  <c r="J8783" i="1"/>
  <c r="Q8782" i="1"/>
  <c r="P8782" i="1"/>
  <c r="K8782" i="1"/>
  <c r="J8782" i="1"/>
  <c r="Q8781" i="1"/>
  <c r="P8781" i="1"/>
  <c r="K8781" i="1"/>
  <c r="J8781" i="1"/>
  <c r="Q8780" i="1"/>
  <c r="P8780" i="1"/>
  <c r="K8780" i="1"/>
  <c r="J8780" i="1"/>
  <c r="Q8779" i="1"/>
  <c r="P8779" i="1"/>
  <c r="K8779" i="1"/>
  <c r="J8779" i="1"/>
  <c r="Q8778" i="1"/>
  <c r="P8778" i="1"/>
  <c r="K8778" i="1"/>
  <c r="J8778" i="1"/>
  <c r="Q8777" i="1"/>
  <c r="P8777" i="1"/>
  <c r="K8777" i="1"/>
  <c r="J8777" i="1"/>
  <c r="Q8776" i="1"/>
  <c r="P8776" i="1"/>
  <c r="K8776" i="1"/>
  <c r="J8776" i="1"/>
  <c r="Q8775" i="1"/>
  <c r="P8775" i="1"/>
  <c r="K8775" i="1"/>
  <c r="J8775" i="1"/>
  <c r="Q8774" i="1"/>
  <c r="P8774" i="1"/>
  <c r="K8774" i="1"/>
  <c r="J8774" i="1"/>
  <c r="Q8773" i="1"/>
  <c r="P8773" i="1"/>
  <c r="K8773" i="1"/>
  <c r="J8773" i="1"/>
  <c r="Q8772" i="1"/>
  <c r="P8772" i="1"/>
  <c r="K8772" i="1"/>
  <c r="J8772" i="1"/>
  <c r="Q8771" i="1"/>
  <c r="P8771" i="1"/>
  <c r="K8771" i="1"/>
  <c r="J8771" i="1"/>
  <c r="Q8770" i="1"/>
  <c r="P8770" i="1"/>
  <c r="K8770" i="1"/>
  <c r="J8770" i="1"/>
  <c r="Q8769" i="1"/>
  <c r="P8769" i="1"/>
  <c r="K8769" i="1"/>
  <c r="J8769" i="1"/>
  <c r="Q8768" i="1"/>
  <c r="P8768" i="1"/>
  <c r="K8768" i="1"/>
  <c r="J8768" i="1"/>
  <c r="Q8767" i="1"/>
  <c r="P8767" i="1"/>
  <c r="K8767" i="1"/>
  <c r="J8767" i="1"/>
  <c r="Q8766" i="1"/>
  <c r="P8766" i="1"/>
  <c r="K8766" i="1"/>
  <c r="J8766" i="1"/>
  <c r="Q8765" i="1"/>
  <c r="P8765" i="1"/>
  <c r="K8765" i="1"/>
  <c r="J8765" i="1"/>
  <c r="Q8764" i="1"/>
  <c r="P8764" i="1"/>
  <c r="K8764" i="1"/>
  <c r="J8764" i="1"/>
  <c r="Q8763" i="1"/>
  <c r="P8763" i="1"/>
  <c r="K8763" i="1"/>
  <c r="J8763" i="1"/>
  <c r="Q8762" i="1"/>
  <c r="P8762" i="1"/>
  <c r="K8762" i="1"/>
  <c r="J8762" i="1"/>
  <c r="Q8761" i="1"/>
  <c r="P8761" i="1"/>
  <c r="K8761" i="1"/>
  <c r="J8761" i="1"/>
  <c r="Q8760" i="1"/>
  <c r="P8760" i="1"/>
  <c r="K8760" i="1"/>
  <c r="J8760" i="1"/>
  <c r="Q8759" i="1"/>
  <c r="P8759" i="1"/>
  <c r="K8759" i="1"/>
  <c r="J8759" i="1"/>
  <c r="Q8758" i="1"/>
  <c r="P8758" i="1"/>
  <c r="K8758" i="1"/>
  <c r="J8758" i="1"/>
  <c r="Q8757" i="1"/>
  <c r="P8757" i="1"/>
  <c r="K8757" i="1"/>
  <c r="J8757" i="1"/>
  <c r="Q8756" i="1"/>
  <c r="P8756" i="1"/>
  <c r="K8756" i="1"/>
  <c r="J8756" i="1"/>
  <c r="Q8755" i="1"/>
  <c r="P8755" i="1"/>
  <c r="K8755" i="1"/>
  <c r="J8755" i="1"/>
  <c r="Q8754" i="1"/>
  <c r="P8754" i="1"/>
  <c r="K8754" i="1"/>
  <c r="J8754" i="1"/>
  <c r="Q8753" i="1"/>
  <c r="P8753" i="1"/>
  <c r="K8753" i="1"/>
  <c r="J8753" i="1"/>
  <c r="Q8752" i="1"/>
  <c r="P8752" i="1"/>
  <c r="K8752" i="1"/>
  <c r="J8752" i="1"/>
  <c r="Q8751" i="1"/>
  <c r="P8751" i="1"/>
  <c r="K8751" i="1"/>
  <c r="J8751" i="1"/>
  <c r="Q8750" i="1"/>
  <c r="P8750" i="1"/>
  <c r="K8750" i="1"/>
  <c r="J8750" i="1"/>
  <c r="Q8749" i="1"/>
  <c r="P8749" i="1"/>
  <c r="K8749" i="1"/>
  <c r="J8749" i="1"/>
  <c r="Q8748" i="1"/>
  <c r="P8748" i="1"/>
  <c r="K8748" i="1"/>
  <c r="J8748" i="1"/>
  <c r="Q8747" i="1"/>
  <c r="P8747" i="1"/>
  <c r="K8747" i="1"/>
  <c r="J8747" i="1"/>
  <c r="Q8746" i="1"/>
  <c r="P8746" i="1"/>
  <c r="K8746" i="1"/>
  <c r="J8746" i="1"/>
  <c r="Q8745" i="1"/>
  <c r="P8745" i="1"/>
  <c r="K8745" i="1"/>
  <c r="J8745" i="1"/>
  <c r="Q8744" i="1"/>
  <c r="P8744" i="1"/>
  <c r="K8744" i="1"/>
  <c r="J8744" i="1"/>
  <c r="Q8743" i="1"/>
  <c r="P8743" i="1"/>
  <c r="K8743" i="1"/>
  <c r="J8743" i="1"/>
  <c r="Q8742" i="1"/>
  <c r="P8742" i="1"/>
  <c r="K8742" i="1"/>
  <c r="J8742" i="1"/>
  <c r="Q8741" i="1"/>
  <c r="P8741" i="1"/>
  <c r="K8741" i="1"/>
  <c r="J8741" i="1"/>
  <c r="Q8740" i="1"/>
  <c r="P8740" i="1"/>
  <c r="K8740" i="1"/>
  <c r="J8740" i="1"/>
  <c r="Q8739" i="1"/>
  <c r="P8739" i="1"/>
  <c r="K8739" i="1"/>
  <c r="J8739" i="1"/>
  <c r="Q8738" i="1"/>
  <c r="P8738" i="1"/>
  <c r="K8738" i="1"/>
  <c r="J8738" i="1"/>
  <c r="Q8737" i="1"/>
  <c r="P8737" i="1"/>
  <c r="K8737" i="1"/>
  <c r="J8737" i="1"/>
  <c r="Q8736" i="1"/>
  <c r="P8736" i="1"/>
  <c r="K8736" i="1"/>
  <c r="J8736" i="1"/>
  <c r="Q8735" i="1"/>
  <c r="P8735" i="1"/>
  <c r="K8735" i="1"/>
  <c r="J8735" i="1"/>
  <c r="Q8734" i="1"/>
  <c r="P8734" i="1"/>
  <c r="K8734" i="1"/>
  <c r="J8734" i="1"/>
  <c r="Q8733" i="1"/>
  <c r="P8733" i="1"/>
  <c r="K8733" i="1"/>
  <c r="J8733" i="1"/>
  <c r="Q8732" i="1"/>
  <c r="P8732" i="1"/>
  <c r="K8732" i="1"/>
  <c r="J8732" i="1"/>
  <c r="Q8731" i="1"/>
  <c r="P8731" i="1"/>
  <c r="K8731" i="1"/>
  <c r="J8731" i="1"/>
  <c r="Q8730" i="1"/>
  <c r="P8730" i="1"/>
  <c r="K8730" i="1"/>
  <c r="J8730" i="1"/>
  <c r="Q8729" i="1"/>
  <c r="P8729" i="1"/>
  <c r="K8729" i="1"/>
  <c r="J8729" i="1"/>
  <c r="Q8728" i="1"/>
  <c r="P8728" i="1"/>
  <c r="K8728" i="1"/>
  <c r="J8728" i="1"/>
  <c r="Q8727" i="1"/>
  <c r="P8727" i="1"/>
  <c r="K8727" i="1"/>
  <c r="J8727" i="1"/>
  <c r="Q8726" i="1"/>
  <c r="P8726" i="1"/>
  <c r="K8726" i="1"/>
  <c r="J8726" i="1"/>
  <c r="Q8725" i="1"/>
  <c r="P8725" i="1"/>
  <c r="K8725" i="1"/>
  <c r="J8725" i="1"/>
  <c r="Q8724" i="1"/>
  <c r="P8724" i="1"/>
  <c r="K8724" i="1"/>
  <c r="J8724" i="1"/>
  <c r="Q8723" i="1"/>
  <c r="P8723" i="1"/>
  <c r="K8723" i="1"/>
  <c r="J8723" i="1"/>
  <c r="Q8722" i="1"/>
  <c r="P8722" i="1"/>
  <c r="K8722" i="1"/>
  <c r="J8722" i="1"/>
  <c r="Q8721" i="1"/>
  <c r="P8721" i="1"/>
  <c r="K8721" i="1"/>
  <c r="J8721" i="1"/>
  <c r="Q8720" i="1"/>
  <c r="P8720" i="1"/>
  <c r="K8720" i="1"/>
  <c r="J8720" i="1"/>
  <c r="Q8719" i="1"/>
  <c r="P8719" i="1"/>
  <c r="K8719" i="1"/>
  <c r="J8719" i="1"/>
  <c r="Q8718" i="1"/>
  <c r="P8718" i="1"/>
  <c r="K8718" i="1"/>
  <c r="J8718" i="1"/>
  <c r="Q8717" i="1"/>
  <c r="P8717" i="1"/>
  <c r="K8717" i="1"/>
  <c r="J8717" i="1"/>
  <c r="Q8716" i="1"/>
  <c r="P8716" i="1"/>
  <c r="K8716" i="1"/>
  <c r="J8716" i="1"/>
  <c r="Q8715" i="1"/>
  <c r="P8715" i="1"/>
  <c r="K8715" i="1"/>
  <c r="J8715" i="1"/>
  <c r="Q8714" i="1"/>
  <c r="P8714" i="1"/>
  <c r="K8714" i="1"/>
  <c r="J8714" i="1"/>
  <c r="Q8713" i="1"/>
  <c r="P8713" i="1"/>
  <c r="K8713" i="1"/>
  <c r="J8713" i="1"/>
  <c r="Q8712" i="1"/>
  <c r="P8712" i="1"/>
  <c r="K8712" i="1"/>
  <c r="J8712" i="1"/>
  <c r="Q8711" i="1"/>
  <c r="P8711" i="1"/>
  <c r="K8711" i="1"/>
  <c r="J8711" i="1"/>
  <c r="Q8710" i="1"/>
  <c r="P8710" i="1"/>
  <c r="K8710" i="1"/>
  <c r="J8710" i="1"/>
  <c r="Q8709" i="1"/>
  <c r="P8709" i="1"/>
  <c r="K8709" i="1"/>
  <c r="J8709" i="1"/>
  <c r="Q8708" i="1"/>
  <c r="P8708" i="1"/>
  <c r="K8708" i="1"/>
  <c r="J8708" i="1"/>
  <c r="Q8707" i="1"/>
  <c r="P8707" i="1"/>
  <c r="K8707" i="1"/>
  <c r="J8707" i="1"/>
  <c r="Q8706" i="1"/>
  <c r="P8706" i="1"/>
  <c r="K8706" i="1"/>
  <c r="J8706" i="1"/>
  <c r="Q8705" i="1"/>
  <c r="P8705" i="1"/>
  <c r="K8705" i="1"/>
  <c r="J8705" i="1"/>
  <c r="Q8704" i="1"/>
  <c r="P8704" i="1"/>
  <c r="K8704" i="1"/>
  <c r="J8704" i="1"/>
  <c r="Q8703" i="1"/>
  <c r="P8703" i="1"/>
  <c r="K8703" i="1"/>
  <c r="J8703" i="1"/>
  <c r="Q8702" i="1"/>
  <c r="P8702" i="1"/>
  <c r="K8702" i="1"/>
  <c r="J8702" i="1"/>
  <c r="Q8701" i="1"/>
  <c r="P8701" i="1"/>
  <c r="K8701" i="1"/>
  <c r="J8701" i="1"/>
  <c r="Q8700" i="1"/>
  <c r="P8700" i="1"/>
  <c r="K8700" i="1"/>
  <c r="J8700" i="1"/>
  <c r="Q8699" i="1"/>
  <c r="P8699" i="1"/>
  <c r="K8699" i="1"/>
  <c r="J8699" i="1"/>
  <c r="Q8698" i="1"/>
  <c r="P8698" i="1"/>
  <c r="K8698" i="1"/>
  <c r="J8698" i="1"/>
  <c r="Q8697" i="1"/>
  <c r="P8697" i="1"/>
  <c r="K8697" i="1"/>
  <c r="J8697" i="1"/>
  <c r="Q8696" i="1"/>
  <c r="P8696" i="1"/>
  <c r="K8696" i="1"/>
  <c r="J8696" i="1"/>
  <c r="Q8695" i="1"/>
  <c r="P8695" i="1"/>
  <c r="K8695" i="1"/>
  <c r="J8695" i="1"/>
  <c r="Q8694" i="1"/>
  <c r="P8694" i="1"/>
  <c r="K8694" i="1"/>
  <c r="J8694" i="1"/>
  <c r="Q8693" i="1"/>
  <c r="P8693" i="1"/>
  <c r="K8693" i="1"/>
  <c r="J8693" i="1"/>
  <c r="Q8692" i="1"/>
  <c r="P8692" i="1"/>
  <c r="K8692" i="1"/>
  <c r="J8692" i="1"/>
  <c r="Q8691" i="1"/>
  <c r="P8691" i="1"/>
  <c r="K8691" i="1"/>
  <c r="J8691" i="1"/>
  <c r="Q8690" i="1"/>
  <c r="P8690" i="1"/>
  <c r="K8690" i="1"/>
  <c r="J8690" i="1"/>
  <c r="Q8689" i="1"/>
  <c r="P8689" i="1"/>
  <c r="K8689" i="1"/>
  <c r="J8689" i="1"/>
  <c r="Q8688" i="1"/>
  <c r="P8688" i="1"/>
  <c r="K8688" i="1"/>
  <c r="J8688" i="1"/>
  <c r="Q8687" i="1"/>
  <c r="P8687" i="1"/>
  <c r="K8687" i="1"/>
  <c r="J8687" i="1"/>
  <c r="Q8686" i="1"/>
  <c r="P8686" i="1"/>
  <c r="K8686" i="1"/>
  <c r="J8686" i="1"/>
  <c r="Q8685" i="1"/>
  <c r="P8685" i="1"/>
  <c r="K8685" i="1"/>
  <c r="J8685" i="1"/>
  <c r="Q8684" i="1"/>
  <c r="P8684" i="1"/>
  <c r="K8684" i="1"/>
  <c r="J8684" i="1"/>
  <c r="Q8683" i="1"/>
  <c r="P8683" i="1"/>
  <c r="K8683" i="1"/>
  <c r="J8683" i="1"/>
  <c r="Q8682" i="1"/>
  <c r="P8682" i="1"/>
  <c r="K8682" i="1"/>
  <c r="J8682" i="1"/>
  <c r="Q8681" i="1"/>
  <c r="P8681" i="1"/>
  <c r="K8681" i="1"/>
  <c r="J8681" i="1"/>
  <c r="Q8680" i="1"/>
  <c r="P8680" i="1"/>
  <c r="K8680" i="1"/>
  <c r="J8680" i="1"/>
  <c r="Q8679" i="1"/>
  <c r="P8679" i="1"/>
  <c r="K8679" i="1"/>
  <c r="J8679" i="1"/>
  <c r="Q8678" i="1"/>
  <c r="P8678" i="1"/>
  <c r="K8678" i="1"/>
  <c r="J8678" i="1"/>
  <c r="Q8677" i="1"/>
  <c r="P8677" i="1"/>
  <c r="K8677" i="1"/>
  <c r="J8677" i="1"/>
  <c r="Q8676" i="1"/>
  <c r="P8676" i="1"/>
  <c r="K8676" i="1"/>
  <c r="J8676" i="1"/>
  <c r="Q8675" i="1"/>
  <c r="P8675" i="1"/>
  <c r="K8675" i="1"/>
  <c r="J8675" i="1"/>
  <c r="Q8674" i="1"/>
  <c r="P8674" i="1"/>
  <c r="K8674" i="1"/>
  <c r="J8674" i="1"/>
  <c r="Q8673" i="1"/>
  <c r="P8673" i="1"/>
  <c r="K8673" i="1"/>
  <c r="J8673" i="1"/>
  <c r="Q8672" i="1"/>
  <c r="P8672" i="1"/>
  <c r="K8672" i="1"/>
  <c r="J8672" i="1"/>
  <c r="Q8671" i="1"/>
  <c r="P8671" i="1"/>
  <c r="K8671" i="1"/>
  <c r="J8671" i="1"/>
  <c r="Q8670" i="1"/>
  <c r="P8670" i="1"/>
  <c r="K8670" i="1"/>
  <c r="J8670" i="1"/>
  <c r="Q8669" i="1"/>
  <c r="S8669" i="1" s="1"/>
  <c r="P8669" i="1"/>
  <c r="R8669" i="1" s="1"/>
  <c r="K8669" i="1"/>
  <c r="J8669" i="1"/>
  <c r="Q8668" i="1"/>
  <c r="P8668" i="1"/>
  <c r="K8668" i="1"/>
  <c r="J8668" i="1"/>
  <c r="Q8667" i="1"/>
  <c r="P8667" i="1"/>
  <c r="K8667" i="1"/>
  <c r="J8667" i="1"/>
  <c r="Q8666" i="1"/>
  <c r="S8666" i="1" s="1"/>
  <c r="P8666" i="1"/>
  <c r="R8666" i="1" s="1"/>
  <c r="K8666" i="1"/>
  <c r="J8666" i="1"/>
  <c r="Q8665" i="1"/>
  <c r="S8665" i="1" s="1"/>
  <c r="P8665" i="1"/>
  <c r="R8665" i="1" s="1"/>
  <c r="K8665" i="1"/>
  <c r="J8665" i="1"/>
  <c r="Q8664" i="1"/>
  <c r="S8664" i="1" s="1"/>
  <c r="P8664" i="1"/>
  <c r="R8664" i="1" s="1"/>
  <c r="K8664" i="1"/>
  <c r="J8664" i="1"/>
  <c r="Q8663" i="1"/>
  <c r="S8663" i="1" s="1"/>
  <c r="P8663" i="1"/>
  <c r="R8663" i="1" s="1"/>
  <c r="K8663" i="1"/>
  <c r="J8663" i="1"/>
  <c r="Q8662" i="1"/>
  <c r="S8662" i="1" s="1"/>
  <c r="P8662" i="1"/>
  <c r="R8662" i="1" s="1"/>
  <c r="K8662" i="1"/>
  <c r="J8662" i="1"/>
  <c r="Q8661" i="1"/>
  <c r="S8661" i="1" s="1"/>
  <c r="P8661" i="1"/>
  <c r="R8661" i="1" s="1"/>
  <c r="K8661" i="1"/>
  <c r="J8661" i="1"/>
  <c r="Q8660" i="1"/>
  <c r="S8660" i="1" s="1"/>
  <c r="P8660" i="1"/>
  <c r="R8660" i="1" s="1"/>
  <c r="K8660" i="1"/>
  <c r="J8660" i="1"/>
  <c r="Q8659" i="1"/>
  <c r="S8659" i="1" s="1"/>
  <c r="P8659" i="1"/>
  <c r="R8659" i="1" s="1"/>
  <c r="K8659" i="1"/>
  <c r="J8659" i="1"/>
  <c r="Q8658" i="1"/>
  <c r="S8658" i="1" s="1"/>
  <c r="P8658" i="1"/>
  <c r="R8658" i="1" s="1"/>
  <c r="K8658" i="1"/>
  <c r="J8658" i="1"/>
  <c r="Q8657" i="1"/>
  <c r="S8657" i="1" s="1"/>
  <c r="P8657" i="1"/>
  <c r="R8657" i="1" s="1"/>
  <c r="K8657" i="1"/>
  <c r="J8657" i="1"/>
  <c r="Q8656" i="1"/>
  <c r="S8656" i="1" s="1"/>
  <c r="P8656" i="1"/>
  <c r="R8656" i="1" s="1"/>
  <c r="K8656" i="1"/>
  <c r="J8656" i="1"/>
  <c r="Q8655" i="1"/>
  <c r="S8655" i="1" s="1"/>
  <c r="P8655" i="1"/>
  <c r="R8655" i="1" s="1"/>
  <c r="K8655" i="1"/>
  <c r="J8655" i="1"/>
  <c r="Q8654" i="1"/>
  <c r="S8654" i="1" s="1"/>
  <c r="P8654" i="1"/>
  <c r="R8654" i="1" s="1"/>
  <c r="K8654" i="1"/>
  <c r="J8654" i="1"/>
  <c r="Q8653" i="1"/>
  <c r="S8653" i="1" s="1"/>
  <c r="P8653" i="1"/>
  <c r="R8653" i="1" s="1"/>
  <c r="K8653" i="1"/>
  <c r="J8653" i="1"/>
  <c r="Q8652" i="1"/>
  <c r="S8652" i="1" s="1"/>
  <c r="P8652" i="1"/>
  <c r="R8652" i="1" s="1"/>
  <c r="K8652" i="1"/>
  <c r="J8652" i="1"/>
  <c r="Q8651" i="1"/>
  <c r="S8651" i="1" s="1"/>
  <c r="P8651" i="1"/>
  <c r="R8651" i="1" s="1"/>
  <c r="K8651" i="1"/>
  <c r="J8651" i="1"/>
  <c r="Q8650" i="1"/>
  <c r="S8650" i="1" s="1"/>
  <c r="P8650" i="1"/>
  <c r="R8650" i="1" s="1"/>
  <c r="K8650" i="1"/>
  <c r="J8650" i="1"/>
  <c r="Q8649" i="1"/>
  <c r="S8649" i="1" s="1"/>
  <c r="P8649" i="1"/>
  <c r="R8649" i="1" s="1"/>
  <c r="K8649" i="1"/>
  <c r="J8649" i="1"/>
  <c r="Q8648" i="1"/>
  <c r="S8648" i="1" s="1"/>
  <c r="P8648" i="1"/>
  <c r="R8648" i="1" s="1"/>
  <c r="K8648" i="1"/>
  <c r="J8648" i="1"/>
  <c r="Q8647" i="1"/>
  <c r="S8647" i="1" s="1"/>
  <c r="P8647" i="1"/>
  <c r="R8647" i="1" s="1"/>
  <c r="K8647" i="1"/>
  <c r="J8647" i="1"/>
  <c r="Q8646" i="1"/>
  <c r="S8646" i="1" s="1"/>
  <c r="P8646" i="1"/>
  <c r="R8646" i="1" s="1"/>
  <c r="K8646" i="1"/>
  <c r="J8646" i="1"/>
  <c r="Q8645" i="1"/>
  <c r="S8645" i="1" s="1"/>
  <c r="P8645" i="1"/>
  <c r="R8645" i="1" s="1"/>
  <c r="K8645" i="1"/>
  <c r="J8645" i="1"/>
  <c r="Q8644" i="1"/>
  <c r="S8644" i="1" s="1"/>
  <c r="P8644" i="1"/>
  <c r="R8644" i="1" s="1"/>
  <c r="K8644" i="1"/>
  <c r="J8644" i="1"/>
  <c r="Q8643" i="1"/>
  <c r="S8643" i="1" s="1"/>
  <c r="P8643" i="1"/>
  <c r="R8643" i="1" s="1"/>
  <c r="K8643" i="1"/>
  <c r="J8643" i="1"/>
  <c r="Q8642" i="1"/>
  <c r="S8642" i="1" s="1"/>
  <c r="P8642" i="1"/>
  <c r="R8642" i="1" s="1"/>
  <c r="K8642" i="1"/>
  <c r="J8642" i="1"/>
  <c r="Q8641" i="1"/>
  <c r="S8641" i="1" s="1"/>
  <c r="P8641" i="1"/>
  <c r="R8641" i="1" s="1"/>
  <c r="K8641" i="1"/>
  <c r="J8641" i="1"/>
  <c r="Q8640" i="1"/>
  <c r="S8640" i="1" s="1"/>
  <c r="P8640" i="1"/>
  <c r="R8640" i="1" s="1"/>
  <c r="K8640" i="1"/>
  <c r="J8640" i="1"/>
  <c r="Q8639" i="1"/>
  <c r="P8639" i="1"/>
  <c r="K8639" i="1"/>
  <c r="J8639" i="1"/>
  <c r="Q8638" i="1"/>
  <c r="S8638" i="1" s="1"/>
  <c r="P8638" i="1"/>
  <c r="R8638" i="1" s="1"/>
  <c r="K8638" i="1"/>
  <c r="J8638" i="1"/>
  <c r="Q8637" i="1"/>
  <c r="P8637" i="1"/>
  <c r="K8637" i="1"/>
  <c r="J8637" i="1"/>
  <c r="Q8636" i="1"/>
  <c r="P8636" i="1"/>
  <c r="K8636" i="1"/>
  <c r="J8636" i="1"/>
  <c r="Q8635" i="1"/>
  <c r="P8635" i="1"/>
  <c r="K8635" i="1"/>
  <c r="J8635" i="1"/>
  <c r="Q8634" i="1"/>
  <c r="P8634" i="1"/>
  <c r="K8634" i="1"/>
  <c r="J8634" i="1"/>
  <c r="Q8633" i="1"/>
  <c r="P8633" i="1"/>
  <c r="K8633" i="1"/>
  <c r="J8633" i="1"/>
  <c r="Q8632" i="1"/>
  <c r="P8632" i="1"/>
  <c r="K8632" i="1"/>
  <c r="J8632" i="1"/>
  <c r="Q8631" i="1"/>
  <c r="P8631" i="1"/>
  <c r="K8631" i="1"/>
  <c r="J8631" i="1"/>
  <c r="Q8630" i="1"/>
  <c r="P8630" i="1"/>
  <c r="K8630" i="1"/>
  <c r="J8630" i="1"/>
  <c r="Q8629" i="1"/>
  <c r="P8629" i="1"/>
  <c r="K8629" i="1"/>
  <c r="J8629" i="1"/>
  <c r="Q8628" i="1"/>
  <c r="P8628" i="1"/>
  <c r="K8628" i="1"/>
  <c r="J8628" i="1"/>
  <c r="Q8627" i="1"/>
  <c r="P8627" i="1"/>
  <c r="K8627" i="1"/>
  <c r="J8627" i="1"/>
  <c r="Q8626" i="1"/>
  <c r="P8626" i="1"/>
  <c r="K8626" i="1"/>
  <c r="J8626" i="1"/>
  <c r="Q8625" i="1"/>
  <c r="P8625" i="1"/>
  <c r="K8625" i="1"/>
  <c r="J8625" i="1"/>
  <c r="Q8624" i="1"/>
  <c r="P8624" i="1"/>
  <c r="K8624" i="1"/>
  <c r="J8624" i="1"/>
  <c r="Q8623" i="1"/>
  <c r="P8623" i="1"/>
  <c r="K8623" i="1"/>
  <c r="J8623" i="1"/>
  <c r="Q8622" i="1"/>
  <c r="P8622" i="1"/>
  <c r="K8622" i="1"/>
  <c r="J8622" i="1"/>
  <c r="Q8621" i="1"/>
  <c r="P8621" i="1"/>
  <c r="K8621" i="1"/>
  <c r="J8621" i="1"/>
  <c r="Q8620" i="1"/>
  <c r="P8620" i="1"/>
  <c r="K8620" i="1"/>
  <c r="J8620" i="1"/>
  <c r="Q8619" i="1"/>
  <c r="P8619" i="1"/>
  <c r="K8619" i="1"/>
  <c r="J8619" i="1"/>
  <c r="Q8618" i="1"/>
  <c r="P8618" i="1"/>
  <c r="K8618" i="1"/>
  <c r="J8618" i="1"/>
  <c r="Q8617" i="1"/>
  <c r="P8617" i="1"/>
  <c r="K8617" i="1"/>
  <c r="J8617" i="1"/>
  <c r="Q8616" i="1"/>
  <c r="P8616" i="1"/>
  <c r="K8616" i="1"/>
  <c r="J8616" i="1"/>
  <c r="Q8615" i="1"/>
  <c r="P8615" i="1"/>
  <c r="K8615" i="1"/>
  <c r="J8615" i="1"/>
  <c r="Q8614" i="1"/>
  <c r="P8614" i="1"/>
  <c r="K8614" i="1"/>
  <c r="J8614" i="1"/>
  <c r="Q8613" i="1"/>
  <c r="P8613" i="1"/>
  <c r="K8613" i="1"/>
  <c r="J8613" i="1"/>
  <c r="Q8612" i="1"/>
  <c r="P8612" i="1"/>
  <c r="K8612" i="1"/>
  <c r="J8612" i="1"/>
  <c r="Q8611" i="1"/>
  <c r="P8611" i="1"/>
  <c r="K8611" i="1"/>
  <c r="J8611" i="1"/>
  <c r="Q8610" i="1"/>
  <c r="P8610" i="1"/>
  <c r="K8610" i="1"/>
  <c r="J8610" i="1"/>
  <c r="Q8609" i="1"/>
  <c r="P8609" i="1"/>
  <c r="K8609" i="1"/>
  <c r="J8609" i="1"/>
  <c r="Q8608" i="1"/>
  <c r="P8608" i="1"/>
  <c r="K8608" i="1"/>
  <c r="J8608" i="1"/>
  <c r="Q8607" i="1"/>
  <c r="P8607" i="1"/>
  <c r="K8607" i="1"/>
  <c r="J8607" i="1"/>
  <c r="Q8606" i="1"/>
  <c r="P8606" i="1"/>
  <c r="K8606" i="1"/>
  <c r="J8606" i="1"/>
  <c r="Q8605" i="1"/>
  <c r="P8605" i="1"/>
  <c r="K8605" i="1"/>
  <c r="J8605" i="1"/>
  <c r="Q8604" i="1"/>
  <c r="P8604" i="1"/>
  <c r="K8604" i="1"/>
  <c r="J8604" i="1"/>
  <c r="Q8603" i="1"/>
  <c r="P8603" i="1"/>
  <c r="K8603" i="1"/>
  <c r="J8603" i="1"/>
  <c r="Q8602" i="1"/>
  <c r="P8602" i="1"/>
  <c r="K8602" i="1"/>
  <c r="J8602" i="1"/>
  <c r="Q8601" i="1"/>
  <c r="P8601" i="1"/>
  <c r="K8601" i="1"/>
  <c r="J8601" i="1"/>
  <c r="Q8600" i="1"/>
  <c r="P8600" i="1"/>
  <c r="K8600" i="1"/>
  <c r="J8600" i="1"/>
  <c r="Q8599" i="1"/>
  <c r="P8599" i="1"/>
  <c r="K8599" i="1"/>
  <c r="J8599" i="1"/>
  <c r="Q8598" i="1"/>
  <c r="P8598" i="1"/>
  <c r="K8598" i="1"/>
  <c r="J8598" i="1"/>
  <c r="Q8597" i="1"/>
  <c r="P8597" i="1"/>
  <c r="K8597" i="1"/>
  <c r="J8597" i="1"/>
  <c r="Q8596" i="1"/>
  <c r="P8596" i="1"/>
  <c r="K8596" i="1"/>
  <c r="J8596" i="1"/>
  <c r="Q8595" i="1"/>
  <c r="P8595" i="1"/>
  <c r="K8595" i="1"/>
  <c r="J8595" i="1"/>
  <c r="Q8594" i="1"/>
  <c r="P8594" i="1"/>
  <c r="K8594" i="1"/>
  <c r="J8594" i="1"/>
  <c r="Q8593" i="1"/>
  <c r="P8593" i="1"/>
  <c r="K8593" i="1"/>
  <c r="J8593" i="1"/>
  <c r="Q8592" i="1"/>
  <c r="P8592" i="1"/>
  <c r="K8592" i="1"/>
  <c r="J8592" i="1"/>
  <c r="Q8591" i="1"/>
  <c r="P8591" i="1"/>
  <c r="K8591" i="1"/>
  <c r="J8591" i="1"/>
  <c r="Q8590" i="1"/>
  <c r="P8590" i="1"/>
  <c r="K8590" i="1"/>
  <c r="J8590" i="1"/>
  <c r="Q8589" i="1"/>
  <c r="P8589" i="1"/>
  <c r="K8589" i="1"/>
  <c r="J8589" i="1"/>
  <c r="Q8588" i="1"/>
  <c r="P8588" i="1"/>
  <c r="K8588" i="1"/>
  <c r="J8588" i="1"/>
  <c r="Q8587" i="1"/>
  <c r="P8587" i="1"/>
  <c r="K8587" i="1"/>
  <c r="J8587" i="1"/>
  <c r="Q8586" i="1"/>
  <c r="P8586" i="1"/>
  <c r="K8586" i="1"/>
  <c r="J8586" i="1"/>
  <c r="Q8585" i="1"/>
  <c r="P8585" i="1"/>
  <c r="K8585" i="1"/>
  <c r="J8585" i="1"/>
  <c r="Q8584" i="1"/>
  <c r="P8584" i="1"/>
  <c r="K8584" i="1"/>
  <c r="J8584" i="1"/>
  <c r="Q8583" i="1"/>
  <c r="P8583" i="1"/>
  <c r="K8583" i="1"/>
  <c r="J8583" i="1"/>
  <c r="Q8582" i="1"/>
  <c r="P8582" i="1"/>
  <c r="K8582" i="1"/>
  <c r="J8582" i="1"/>
  <c r="Q8581" i="1"/>
  <c r="P8581" i="1"/>
  <c r="K8581" i="1"/>
  <c r="J8581" i="1"/>
  <c r="Q8580" i="1"/>
  <c r="P8580" i="1"/>
  <c r="K8580" i="1"/>
  <c r="J8580" i="1"/>
  <c r="Q8579" i="1"/>
  <c r="P8579" i="1"/>
  <c r="K8579" i="1"/>
  <c r="J8579" i="1"/>
  <c r="Q8578" i="1"/>
  <c r="P8578" i="1"/>
  <c r="K8578" i="1"/>
  <c r="J8578" i="1"/>
  <c r="Q8577" i="1"/>
  <c r="P8577" i="1"/>
  <c r="K8577" i="1"/>
  <c r="J8577" i="1"/>
  <c r="Q8576" i="1"/>
  <c r="P8576" i="1"/>
  <c r="K8576" i="1"/>
  <c r="J8576" i="1"/>
  <c r="Q8575" i="1"/>
  <c r="P8575" i="1"/>
  <c r="K8575" i="1"/>
  <c r="J8575" i="1"/>
  <c r="Q8574" i="1"/>
  <c r="P8574" i="1"/>
  <c r="K8574" i="1"/>
  <c r="J8574" i="1"/>
  <c r="Q8573" i="1"/>
  <c r="P8573" i="1"/>
  <c r="K8573" i="1"/>
  <c r="J8573" i="1"/>
  <c r="Q8572" i="1"/>
  <c r="P8572" i="1"/>
  <c r="K8572" i="1"/>
  <c r="J8572" i="1"/>
  <c r="Q8571" i="1"/>
  <c r="P8571" i="1"/>
  <c r="K8571" i="1"/>
  <c r="J8571" i="1"/>
  <c r="Q8570" i="1"/>
  <c r="P8570" i="1"/>
  <c r="K8570" i="1"/>
  <c r="J8570" i="1"/>
  <c r="Q8569" i="1"/>
  <c r="P8569" i="1"/>
  <c r="K8569" i="1"/>
  <c r="J8569" i="1"/>
  <c r="Q8568" i="1"/>
  <c r="P8568" i="1"/>
  <c r="K8568" i="1"/>
  <c r="J8568" i="1"/>
  <c r="Q8567" i="1"/>
  <c r="P8567" i="1"/>
  <c r="K8567" i="1"/>
  <c r="J8567" i="1"/>
  <c r="Q8566" i="1"/>
  <c r="P8566" i="1"/>
  <c r="K8566" i="1"/>
  <c r="J8566" i="1"/>
  <c r="Q8565" i="1"/>
  <c r="P8565" i="1"/>
  <c r="K8565" i="1"/>
  <c r="J8565" i="1"/>
  <c r="Q8564" i="1"/>
  <c r="P8564" i="1"/>
  <c r="K8564" i="1"/>
  <c r="J8564" i="1"/>
  <c r="Q8563" i="1"/>
  <c r="P8563" i="1"/>
  <c r="K8563" i="1"/>
  <c r="J8563" i="1"/>
  <c r="Q8562" i="1"/>
  <c r="P8562" i="1"/>
  <c r="K8562" i="1"/>
  <c r="J8562" i="1"/>
  <c r="Q8561" i="1"/>
  <c r="P8561" i="1"/>
  <c r="K8561" i="1"/>
  <c r="J8561" i="1"/>
  <c r="Q8560" i="1"/>
  <c r="P8560" i="1"/>
  <c r="K8560" i="1"/>
  <c r="J8560" i="1"/>
  <c r="Q8559" i="1"/>
  <c r="P8559" i="1"/>
  <c r="K8559" i="1"/>
  <c r="J8559" i="1"/>
  <c r="Q8558" i="1"/>
  <c r="P8558" i="1"/>
  <c r="K8558" i="1"/>
  <c r="J8558" i="1"/>
  <c r="Q8557" i="1"/>
  <c r="P8557" i="1"/>
  <c r="K8557" i="1"/>
  <c r="J8557" i="1"/>
  <c r="Q8556" i="1"/>
  <c r="P8556" i="1"/>
  <c r="K8556" i="1"/>
  <c r="J8556" i="1"/>
  <c r="Q8555" i="1"/>
  <c r="P8555" i="1"/>
  <c r="K8555" i="1"/>
  <c r="J8555" i="1"/>
  <c r="Q8554" i="1"/>
  <c r="P8554" i="1"/>
  <c r="K8554" i="1"/>
  <c r="J8554" i="1"/>
  <c r="Q8553" i="1"/>
  <c r="P8553" i="1"/>
  <c r="K8553" i="1"/>
  <c r="J8553" i="1"/>
  <c r="Q8552" i="1"/>
  <c r="P8552" i="1"/>
  <c r="K8552" i="1"/>
  <c r="J8552" i="1"/>
  <c r="Q8551" i="1"/>
  <c r="P8551" i="1"/>
  <c r="K8551" i="1"/>
  <c r="J8551" i="1"/>
  <c r="Q8550" i="1"/>
  <c r="P8550" i="1"/>
  <c r="K8550" i="1"/>
  <c r="J8550" i="1"/>
  <c r="Q8549" i="1"/>
  <c r="P8549" i="1"/>
  <c r="K8549" i="1"/>
  <c r="J8549" i="1"/>
  <c r="Q8548" i="1"/>
  <c r="P8548" i="1"/>
  <c r="K8548" i="1"/>
  <c r="J8548" i="1"/>
  <c r="Q8547" i="1"/>
  <c r="P8547" i="1"/>
  <c r="K8547" i="1"/>
  <c r="J8547" i="1"/>
  <c r="Q8546" i="1"/>
  <c r="P8546" i="1"/>
  <c r="K8546" i="1"/>
  <c r="J8546" i="1"/>
  <c r="Q8545" i="1"/>
  <c r="P8545" i="1"/>
  <c r="K8545" i="1"/>
  <c r="J8545" i="1"/>
  <c r="Q8544" i="1"/>
  <c r="P8544" i="1"/>
  <c r="K8544" i="1"/>
  <c r="J8544" i="1"/>
  <c r="Q8543" i="1"/>
  <c r="P8543" i="1"/>
  <c r="K8543" i="1"/>
  <c r="J8543" i="1"/>
  <c r="Q8542" i="1"/>
  <c r="P8542" i="1"/>
  <c r="K8542" i="1"/>
  <c r="J8542" i="1"/>
  <c r="Q8541" i="1"/>
  <c r="P8541" i="1"/>
  <c r="K8541" i="1"/>
  <c r="J8541" i="1"/>
  <c r="Q8540" i="1"/>
  <c r="P8540" i="1"/>
  <c r="K8540" i="1"/>
  <c r="J8540" i="1"/>
  <c r="Q8539" i="1"/>
  <c r="P8539" i="1"/>
  <c r="K8539" i="1"/>
  <c r="J8539" i="1"/>
  <c r="Q8538" i="1"/>
  <c r="P8538" i="1"/>
  <c r="K8538" i="1"/>
  <c r="J8538" i="1"/>
  <c r="Q8537" i="1"/>
  <c r="P8537" i="1"/>
  <c r="K8537" i="1"/>
  <c r="J8537" i="1"/>
  <c r="Q8536" i="1"/>
  <c r="P8536" i="1"/>
  <c r="K8536" i="1"/>
  <c r="J8536" i="1"/>
  <c r="Q8535" i="1"/>
  <c r="P8535" i="1"/>
  <c r="K8535" i="1"/>
  <c r="J8535" i="1"/>
  <c r="Q8534" i="1"/>
  <c r="P8534" i="1"/>
  <c r="K8534" i="1"/>
  <c r="J8534" i="1"/>
  <c r="Q8533" i="1"/>
  <c r="P8533" i="1"/>
  <c r="K8533" i="1"/>
  <c r="J8533" i="1"/>
  <c r="Q8532" i="1"/>
  <c r="P8532" i="1"/>
  <c r="K8532" i="1"/>
  <c r="J8532" i="1"/>
  <c r="Q8531" i="1"/>
  <c r="P8531" i="1"/>
  <c r="K8531" i="1"/>
  <c r="J8531" i="1"/>
  <c r="Q8530" i="1"/>
  <c r="P8530" i="1"/>
  <c r="K8530" i="1"/>
  <c r="J8530" i="1"/>
  <c r="Q8529" i="1"/>
  <c r="P8529" i="1"/>
  <c r="K8529" i="1"/>
  <c r="J8529" i="1"/>
  <c r="Q8528" i="1"/>
  <c r="P8528" i="1"/>
  <c r="K8528" i="1"/>
  <c r="J8528" i="1"/>
  <c r="Q8527" i="1"/>
  <c r="P8527" i="1"/>
  <c r="K8527" i="1"/>
  <c r="J8527" i="1"/>
  <c r="Q8526" i="1"/>
  <c r="P8526" i="1"/>
  <c r="K8526" i="1"/>
  <c r="J8526" i="1"/>
  <c r="Q8525" i="1"/>
  <c r="P8525" i="1"/>
  <c r="K8525" i="1"/>
  <c r="J8525" i="1"/>
  <c r="Q8524" i="1"/>
  <c r="P8524" i="1"/>
  <c r="K8524" i="1"/>
  <c r="J8524" i="1"/>
  <c r="Q8523" i="1"/>
  <c r="P8523" i="1"/>
  <c r="K8523" i="1"/>
  <c r="J8523" i="1"/>
  <c r="Q8522" i="1"/>
  <c r="P8522" i="1"/>
  <c r="K8522" i="1"/>
  <c r="J8522" i="1"/>
  <c r="Q8521" i="1"/>
  <c r="P8521" i="1"/>
  <c r="K8521" i="1"/>
  <c r="J8521" i="1"/>
  <c r="Q8520" i="1"/>
  <c r="P8520" i="1"/>
  <c r="K8520" i="1"/>
  <c r="J8520" i="1"/>
  <c r="Q8519" i="1"/>
  <c r="P8519" i="1"/>
  <c r="K8519" i="1"/>
  <c r="J8519" i="1"/>
  <c r="Q8518" i="1"/>
  <c r="P8518" i="1"/>
  <c r="K8518" i="1"/>
  <c r="J8518" i="1"/>
  <c r="Q8517" i="1"/>
  <c r="P8517" i="1"/>
  <c r="K8517" i="1"/>
  <c r="J8517" i="1"/>
  <c r="Q8516" i="1"/>
  <c r="P8516" i="1"/>
  <c r="K8516" i="1"/>
  <c r="J8516" i="1"/>
  <c r="Q8515" i="1"/>
  <c r="P8515" i="1"/>
  <c r="K8515" i="1"/>
  <c r="J8515" i="1"/>
  <c r="Q8514" i="1"/>
  <c r="P8514" i="1"/>
  <c r="K8514" i="1"/>
  <c r="J8514" i="1"/>
  <c r="Q8513" i="1"/>
  <c r="P8513" i="1"/>
  <c r="K8513" i="1"/>
  <c r="J8513" i="1"/>
  <c r="Q8512" i="1"/>
  <c r="P8512" i="1"/>
  <c r="K8512" i="1"/>
  <c r="J8512" i="1"/>
  <c r="Q8511" i="1"/>
  <c r="P8511" i="1"/>
  <c r="K8511" i="1"/>
  <c r="J8511" i="1"/>
  <c r="Q8510" i="1"/>
  <c r="P8510" i="1"/>
  <c r="K8510" i="1"/>
  <c r="J8510" i="1"/>
  <c r="Q8509" i="1"/>
  <c r="P8509" i="1"/>
  <c r="K8509" i="1"/>
  <c r="J8509" i="1"/>
  <c r="Q8508" i="1"/>
  <c r="P8508" i="1"/>
  <c r="K8508" i="1"/>
  <c r="J8508" i="1"/>
  <c r="Q8507" i="1"/>
  <c r="P8507" i="1"/>
  <c r="K8507" i="1"/>
  <c r="J8507" i="1"/>
  <c r="Q8506" i="1"/>
  <c r="P8506" i="1"/>
  <c r="K8506" i="1"/>
  <c r="J8506" i="1"/>
  <c r="Q8505" i="1"/>
  <c r="P8505" i="1"/>
  <c r="K8505" i="1"/>
  <c r="J8505" i="1"/>
  <c r="Q8504" i="1"/>
  <c r="P8504" i="1"/>
  <c r="K8504" i="1"/>
  <c r="J8504" i="1"/>
  <c r="Q8503" i="1"/>
  <c r="P8503" i="1"/>
  <c r="K8503" i="1"/>
  <c r="J8503" i="1"/>
  <c r="Q8502" i="1"/>
  <c r="P8502" i="1"/>
  <c r="K8502" i="1"/>
  <c r="J8502" i="1"/>
  <c r="Q8501" i="1"/>
  <c r="P8501" i="1"/>
  <c r="K8501" i="1"/>
  <c r="J8501" i="1"/>
  <c r="Q8500" i="1"/>
  <c r="P8500" i="1"/>
  <c r="K8500" i="1"/>
  <c r="J8500" i="1"/>
  <c r="Q8499" i="1"/>
  <c r="P8499" i="1"/>
  <c r="K8499" i="1"/>
  <c r="J8499" i="1"/>
  <c r="Q8498" i="1"/>
  <c r="P8498" i="1"/>
  <c r="K8498" i="1"/>
  <c r="J8498" i="1"/>
  <c r="Q8497" i="1"/>
  <c r="P8497" i="1"/>
  <c r="K8497" i="1"/>
  <c r="J8497" i="1"/>
  <c r="Q8496" i="1"/>
  <c r="P8496" i="1"/>
  <c r="K8496" i="1"/>
  <c r="J8496" i="1"/>
  <c r="Q8495" i="1"/>
  <c r="P8495" i="1"/>
  <c r="K8495" i="1"/>
  <c r="J8495" i="1"/>
  <c r="Q8494" i="1"/>
  <c r="P8494" i="1"/>
  <c r="K8494" i="1"/>
  <c r="J8494" i="1"/>
  <c r="Q8493" i="1"/>
  <c r="P8493" i="1"/>
  <c r="K8493" i="1"/>
  <c r="J8493" i="1"/>
  <c r="Q8492" i="1"/>
  <c r="P8492" i="1"/>
  <c r="K8492" i="1"/>
  <c r="J8492" i="1"/>
  <c r="Q8491" i="1"/>
  <c r="P8491" i="1"/>
  <c r="K8491" i="1"/>
  <c r="J8491" i="1"/>
  <c r="Q8490" i="1"/>
  <c r="P8490" i="1"/>
  <c r="K8490" i="1"/>
  <c r="J8490" i="1"/>
  <c r="Q8489" i="1"/>
  <c r="P8489" i="1"/>
  <c r="K8489" i="1"/>
  <c r="J8489" i="1"/>
  <c r="Q8488" i="1"/>
  <c r="P8488" i="1"/>
  <c r="K8488" i="1"/>
  <c r="J8488" i="1"/>
  <c r="Q8487" i="1"/>
  <c r="P8487" i="1"/>
  <c r="K8487" i="1"/>
  <c r="J8487" i="1"/>
  <c r="Q8486" i="1"/>
  <c r="P8486" i="1"/>
  <c r="K8486" i="1"/>
  <c r="J8486" i="1"/>
  <c r="Q8485" i="1"/>
  <c r="P8485" i="1"/>
  <c r="K8485" i="1"/>
  <c r="J8485" i="1"/>
  <c r="Q8484" i="1"/>
  <c r="P8484" i="1"/>
  <c r="K8484" i="1"/>
  <c r="J8484" i="1"/>
  <c r="Q8483" i="1"/>
  <c r="P8483" i="1"/>
  <c r="K8483" i="1"/>
  <c r="J8483" i="1"/>
  <c r="Q8482" i="1"/>
  <c r="P8482" i="1"/>
  <c r="K8482" i="1"/>
  <c r="J8482" i="1"/>
  <c r="Q8481" i="1"/>
  <c r="P8481" i="1"/>
  <c r="K8481" i="1"/>
  <c r="J8481" i="1"/>
  <c r="Q8480" i="1"/>
  <c r="P8480" i="1"/>
  <c r="K8480" i="1"/>
  <c r="J8480" i="1"/>
  <c r="Q8479" i="1"/>
  <c r="P8479" i="1"/>
  <c r="K8479" i="1"/>
  <c r="J8479" i="1"/>
  <c r="Q8478" i="1"/>
  <c r="P8478" i="1"/>
  <c r="K8478" i="1"/>
  <c r="J8478" i="1"/>
  <c r="Q8477" i="1"/>
  <c r="P8477" i="1"/>
  <c r="K8477" i="1"/>
  <c r="J8477" i="1"/>
  <c r="Q8476" i="1"/>
  <c r="P8476" i="1"/>
  <c r="K8476" i="1"/>
  <c r="J8476" i="1"/>
  <c r="Q8475" i="1"/>
  <c r="P8475" i="1"/>
  <c r="K8475" i="1"/>
  <c r="J8475" i="1"/>
  <c r="Q8474" i="1"/>
  <c r="P8474" i="1"/>
  <c r="K8474" i="1"/>
  <c r="J8474" i="1"/>
  <c r="Q8473" i="1"/>
  <c r="P8473" i="1"/>
  <c r="K8473" i="1"/>
  <c r="J8473" i="1"/>
  <c r="Q8472" i="1"/>
  <c r="P8472" i="1"/>
  <c r="K8472" i="1"/>
  <c r="J8472" i="1"/>
  <c r="Q8471" i="1"/>
  <c r="P8471" i="1"/>
  <c r="K8471" i="1"/>
  <c r="J8471" i="1"/>
  <c r="Q8470" i="1"/>
  <c r="P8470" i="1"/>
  <c r="K8470" i="1"/>
  <c r="J8470" i="1"/>
  <c r="Q8469" i="1"/>
  <c r="P8469" i="1"/>
  <c r="K8469" i="1"/>
  <c r="J8469" i="1"/>
  <c r="Q8468" i="1"/>
  <c r="P8468" i="1"/>
  <c r="K8468" i="1"/>
  <c r="J8468" i="1"/>
  <c r="Q8467" i="1"/>
  <c r="P8467" i="1"/>
  <c r="K8467" i="1"/>
  <c r="J8467" i="1"/>
  <c r="Q8466" i="1"/>
  <c r="P8466" i="1"/>
  <c r="K8466" i="1"/>
  <c r="J8466" i="1"/>
  <c r="Q8465" i="1"/>
  <c r="P8465" i="1"/>
  <c r="K8465" i="1"/>
  <c r="J8465" i="1"/>
  <c r="Q8464" i="1"/>
  <c r="P8464" i="1"/>
  <c r="K8464" i="1"/>
  <c r="J8464" i="1"/>
  <c r="Q8463" i="1"/>
  <c r="P8463" i="1"/>
  <c r="K8463" i="1"/>
  <c r="J8463" i="1"/>
  <c r="Q8462" i="1"/>
  <c r="P8462" i="1"/>
  <c r="K8462" i="1"/>
  <c r="J8462" i="1"/>
  <c r="Q8461" i="1"/>
  <c r="P8461" i="1"/>
  <c r="K8461" i="1"/>
  <c r="J8461" i="1"/>
  <c r="Q8460" i="1"/>
  <c r="P8460" i="1"/>
  <c r="K8460" i="1"/>
  <c r="J8460" i="1"/>
  <c r="Q8459" i="1"/>
  <c r="P8459" i="1"/>
  <c r="K8459" i="1"/>
  <c r="J8459" i="1"/>
  <c r="Q8458" i="1"/>
  <c r="P8458" i="1"/>
  <c r="K8458" i="1"/>
  <c r="J8458" i="1"/>
  <c r="Q8457" i="1"/>
  <c r="P8457" i="1"/>
  <c r="K8457" i="1"/>
  <c r="J8457" i="1"/>
  <c r="Q8456" i="1"/>
  <c r="P8456" i="1"/>
  <c r="K8456" i="1"/>
  <c r="J8456" i="1"/>
  <c r="Q8455" i="1"/>
  <c r="P8455" i="1"/>
  <c r="K8455" i="1"/>
  <c r="J8455" i="1"/>
  <c r="Q8454" i="1"/>
  <c r="P8454" i="1"/>
  <c r="K8454" i="1"/>
  <c r="J8454" i="1"/>
  <c r="Q8453" i="1"/>
  <c r="P8453" i="1"/>
  <c r="K8453" i="1"/>
  <c r="J8453" i="1"/>
  <c r="Q8452" i="1"/>
  <c r="P8452" i="1"/>
  <c r="K8452" i="1"/>
  <c r="J8452" i="1"/>
  <c r="Q8451" i="1"/>
  <c r="P8451" i="1"/>
  <c r="K8451" i="1"/>
  <c r="J8451" i="1"/>
  <c r="Q8450" i="1"/>
  <c r="P8450" i="1"/>
  <c r="K8450" i="1"/>
  <c r="J8450" i="1"/>
  <c r="Q8449" i="1"/>
  <c r="P8449" i="1"/>
  <c r="K8449" i="1"/>
  <c r="J8449" i="1"/>
  <c r="Q8448" i="1"/>
  <c r="P8448" i="1"/>
  <c r="K8448" i="1"/>
  <c r="J8448" i="1"/>
  <c r="Q8447" i="1"/>
  <c r="P8447" i="1"/>
  <c r="K8447" i="1"/>
  <c r="J8447" i="1"/>
  <c r="Q8446" i="1"/>
  <c r="P8446" i="1"/>
  <c r="K8446" i="1"/>
  <c r="J8446" i="1"/>
  <c r="Q8445" i="1"/>
  <c r="P8445" i="1"/>
  <c r="K8445" i="1"/>
  <c r="J8445" i="1"/>
  <c r="Q8444" i="1"/>
  <c r="P8444" i="1"/>
  <c r="K8444" i="1"/>
  <c r="J8444" i="1"/>
  <c r="Q8443" i="1"/>
  <c r="P8443" i="1"/>
  <c r="K8443" i="1"/>
  <c r="J8443" i="1"/>
  <c r="Q8442" i="1"/>
  <c r="P8442" i="1"/>
  <c r="K8442" i="1"/>
  <c r="J8442" i="1"/>
  <c r="Q8441" i="1"/>
  <c r="P8441" i="1"/>
  <c r="K8441" i="1"/>
  <c r="J8441" i="1"/>
  <c r="Q8440" i="1"/>
  <c r="P8440" i="1"/>
  <c r="K8440" i="1"/>
  <c r="J8440" i="1"/>
  <c r="Q8439" i="1"/>
  <c r="P8439" i="1"/>
  <c r="K8439" i="1"/>
  <c r="J8439" i="1"/>
  <c r="Q8438" i="1"/>
  <c r="P8438" i="1"/>
  <c r="K8438" i="1"/>
  <c r="J8438" i="1"/>
  <c r="Q8437" i="1"/>
  <c r="P8437" i="1"/>
  <c r="K8437" i="1"/>
  <c r="J8437" i="1"/>
  <c r="Q8436" i="1"/>
  <c r="P8436" i="1"/>
  <c r="K8436" i="1"/>
  <c r="J8436" i="1"/>
  <c r="Q8435" i="1"/>
  <c r="P8435" i="1"/>
  <c r="K8435" i="1"/>
  <c r="J8435" i="1"/>
  <c r="Q8434" i="1"/>
  <c r="P8434" i="1"/>
  <c r="K8434" i="1"/>
  <c r="J8434" i="1"/>
  <c r="Q8433" i="1"/>
  <c r="P8433" i="1"/>
  <c r="K8433" i="1"/>
  <c r="J8433" i="1"/>
  <c r="Q8432" i="1"/>
  <c r="P8432" i="1"/>
  <c r="K8432" i="1"/>
  <c r="J8432" i="1"/>
  <c r="Q8431" i="1"/>
  <c r="P8431" i="1"/>
  <c r="K8431" i="1"/>
  <c r="J8431" i="1"/>
  <c r="Q8430" i="1"/>
  <c r="P8430" i="1"/>
  <c r="K8430" i="1"/>
  <c r="J8430" i="1"/>
  <c r="Q8429" i="1"/>
  <c r="P8429" i="1"/>
  <c r="K8429" i="1"/>
  <c r="J8429" i="1"/>
  <c r="Q8428" i="1"/>
  <c r="P8428" i="1"/>
  <c r="K8428" i="1"/>
  <c r="J8428" i="1"/>
  <c r="Q8427" i="1"/>
  <c r="P8427" i="1"/>
  <c r="K8427" i="1"/>
  <c r="J8427" i="1"/>
  <c r="Q8426" i="1"/>
  <c r="P8426" i="1"/>
  <c r="K8426" i="1"/>
  <c r="J8426" i="1"/>
  <c r="Q8425" i="1"/>
  <c r="P8425" i="1"/>
  <c r="K8425" i="1"/>
  <c r="J8425" i="1"/>
  <c r="Q8424" i="1"/>
  <c r="P8424" i="1"/>
  <c r="K8424" i="1"/>
  <c r="J8424" i="1"/>
  <c r="Q8423" i="1"/>
  <c r="P8423" i="1"/>
  <c r="K8423" i="1"/>
  <c r="J8423" i="1"/>
  <c r="Q8422" i="1"/>
  <c r="P8422" i="1"/>
  <c r="K8422" i="1"/>
  <c r="J8422" i="1"/>
  <c r="Q8421" i="1"/>
  <c r="P8421" i="1"/>
  <c r="K8421" i="1"/>
  <c r="J8421" i="1"/>
  <c r="Q8420" i="1"/>
  <c r="P8420" i="1"/>
  <c r="K8420" i="1"/>
  <c r="J8420" i="1"/>
  <c r="Q8419" i="1"/>
  <c r="P8419" i="1"/>
  <c r="K8419" i="1"/>
  <c r="J8419" i="1"/>
  <c r="Q8418" i="1"/>
  <c r="P8418" i="1"/>
  <c r="K8418" i="1"/>
  <c r="J8418" i="1"/>
  <c r="Q8417" i="1"/>
  <c r="P8417" i="1"/>
  <c r="K8417" i="1"/>
  <c r="J8417" i="1"/>
  <c r="Q8416" i="1"/>
  <c r="P8416" i="1"/>
  <c r="K8416" i="1"/>
  <c r="J8416" i="1"/>
  <c r="Q8415" i="1"/>
  <c r="P8415" i="1"/>
  <c r="K8415" i="1"/>
  <c r="J8415" i="1"/>
  <c r="Q8414" i="1"/>
  <c r="P8414" i="1"/>
  <c r="K8414" i="1"/>
  <c r="J8414" i="1"/>
  <c r="Q8413" i="1"/>
  <c r="P8413" i="1"/>
  <c r="K8413" i="1"/>
  <c r="J8413" i="1"/>
  <c r="Q8412" i="1"/>
  <c r="P8412" i="1"/>
  <c r="K8412" i="1"/>
  <c r="J8412" i="1"/>
  <c r="Q8411" i="1"/>
  <c r="P8411" i="1"/>
  <c r="K8411" i="1"/>
  <c r="J8411" i="1"/>
  <c r="Q8410" i="1"/>
  <c r="P8410" i="1"/>
  <c r="K8410" i="1"/>
  <c r="J8410" i="1"/>
  <c r="Q8409" i="1"/>
  <c r="P8409" i="1"/>
  <c r="K8409" i="1"/>
  <c r="J8409" i="1"/>
  <c r="Q8408" i="1"/>
  <c r="P8408" i="1"/>
  <c r="K8408" i="1"/>
  <c r="J8408" i="1"/>
  <c r="Q8407" i="1"/>
  <c r="P8407" i="1"/>
  <c r="K8407" i="1"/>
  <c r="J8407" i="1"/>
  <c r="Q8406" i="1"/>
  <c r="P8406" i="1"/>
  <c r="K8406" i="1"/>
  <c r="J8406" i="1"/>
  <c r="Q8405" i="1"/>
  <c r="P8405" i="1"/>
  <c r="K8405" i="1"/>
  <c r="J8405" i="1"/>
  <c r="Q8404" i="1"/>
  <c r="P8404" i="1"/>
  <c r="K8404" i="1"/>
  <c r="J8404" i="1"/>
  <c r="Q8403" i="1"/>
  <c r="P8403" i="1"/>
  <c r="K8403" i="1"/>
  <c r="J8403" i="1"/>
  <c r="Q8402" i="1"/>
  <c r="P8402" i="1"/>
  <c r="K8402" i="1"/>
  <c r="J8402" i="1"/>
  <c r="Q8401" i="1"/>
  <c r="P8401" i="1"/>
  <c r="K8401" i="1"/>
  <c r="J8401" i="1"/>
  <c r="Q8400" i="1"/>
  <c r="P8400" i="1"/>
  <c r="K8400" i="1"/>
  <c r="J8400" i="1"/>
  <c r="Q8399" i="1"/>
  <c r="P8399" i="1"/>
  <c r="K8399" i="1"/>
  <c r="J8399" i="1"/>
  <c r="Q8398" i="1"/>
  <c r="P8398" i="1"/>
  <c r="K8398" i="1"/>
  <c r="J8398" i="1"/>
  <c r="Q8397" i="1"/>
  <c r="P8397" i="1"/>
  <c r="K8397" i="1"/>
  <c r="J8397" i="1"/>
  <c r="Q8396" i="1"/>
  <c r="P8396" i="1"/>
  <c r="K8396" i="1"/>
  <c r="J8396" i="1"/>
  <c r="Q8395" i="1"/>
  <c r="P8395" i="1"/>
  <c r="K8395" i="1"/>
  <c r="J8395" i="1"/>
  <c r="Q8394" i="1"/>
  <c r="P8394" i="1"/>
  <c r="K8394" i="1"/>
  <c r="J8394" i="1"/>
  <c r="Q8393" i="1"/>
  <c r="P8393" i="1"/>
  <c r="K8393" i="1"/>
  <c r="J8393" i="1"/>
  <c r="Q8392" i="1"/>
  <c r="P8392" i="1"/>
  <c r="K8392" i="1"/>
  <c r="J8392" i="1"/>
  <c r="Q8391" i="1"/>
  <c r="P8391" i="1"/>
  <c r="K8391" i="1"/>
  <c r="J8391" i="1"/>
  <c r="Q8390" i="1"/>
  <c r="P8390" i="1"/>
  <c r="K8390" i="1"/>
  <c r="J8390" i="1"/>
  <c r="Q8389" i="1"/>
  <c r="P8389" i="1"/>
  <c r="K8389" i="1"/>
  <c r="J8389" i="1"/>
  <c r="Q8388" i="1"/>
  <c r="P8388" i="1"/>
  <c r="K8388" i="1"/>
  <c r="J8388" i="1"/>
  <c r="Q8387" i="1"/>
  <c r="P8387" i="1"/>
  <c r="K8387" i="1"/>
  <c r="J8387" i="1"/>
  <c r="Q8386" i="1"/>
  <c r="P8386" i="1"/>
  <c r="K8386" i="1"/>
  <c r="J8386" i="1"/>
  <c r="Q8385" i="1"/>
  <c r="P8385" i="1"/>
  <c r="K8385" i="1"/>
  <c r="J8385" i="1"/>
  <c r="Q8384" i="1"/>
  <c r="P8384" i="1"/>
  <c r="K8384" i="1"/>
  <c r="J8384" i="1"/>
  <c r="Q8383" i="1"/>
  <c r="P8383" i="1"/>
  <c r="K8383" i="1"/>
  <c r="J8383" i="1"/>
  <c r="Q8382" i="1"/>
  <c r="P8382" i="1"/>
  <c r="K8382" i="1"/>
  <c r="J8382" i="1"/>
  <c r="Q8381" i="1"/>
  <c r="P8381" i="1"/>
  <c r="K8381" i="1"/>
  <c r="J8381" i="1"/>
  <c r="Q8380" i="1"/>
  <c r="P8380" i="1"/>
  <c r="K8380" i="1"/>
  <c r="J8380" i="1"/>
  <c r="Q8379" i="1"/>
  <c r="P8379" i="1"/>
  <c r="K8379" i="1"/>
  <c r="J8379" i="1"/>
  <c r="Q8378" i="1"/>
  <c r="P8378" i="1"/>
  <c r="K8378" i="1"/>
  <c r="J8378" i="1"/>
  <c r="Q8377" i="1"/>
  <c r="P8377" i="1"/>
  <c r="K8377" i="1"/>
  <c r="J8377" i="1"/>
  <c r="Q8376" i="1"/>
  <c r="P8376" i="1"/>
  <c r="K8376" i="1"/>
  <c r="J8376" i="1"/>
  <c r="Q8375" i="1"/>
  <c r="P8375" i="1"/>
  <c r="K8375" i="1"/>
  <c r="J8375" i="1"/>
  <c r="Q8374" i="1"/>
  <c r="P8374" i="1"/>
  <c r="K8374" i="1"/>
  <c r="J8374" i="1"/>
  <c r="Q8373" i="1"/>
  <c r="P8373" i="1"/>
  <c r="K8373" i="1"/>
  <c r="J8373" i="1"/>
  <c r="Q8372" i="1"/>
  <c r="P8372" i="1"/>
  <c r="K8372" i="1"/>
  <c r="J8372" i="1"/>
  <c r="Q8371" i="1"/>
  <c r="P8371" i="1"/>
  <c r="K8371" i="1"/>
  <c r="J8371" i="1"/>
  <c r="Q8370" i="1"/>
  <c r="P8370" i="1"/>
  <c r="K8370" i="1"/>
  <c r="J8370" i="1"/>
  <c r="Q8369" i="1"/>
  <c r="P8369" i="1"/>
  <c r="K8369" i="1"/>
  <c r="J8369" i="1"/>
  <c r="Q8368" i="1"/>
  <c r="P8368" i="1"/>
  <c r="K8368" i="1"/>
  <c r="J8368" i="1"/>
  <c r="Q8367" i="1"/>
  <c r="P8367" i="1"/>
  <c r="K8367" i="1"/>
  <c r="J8367" i="1"/>
  <c r="Q8366" i="1"/>
  <c r="P8366" i="1"/>
  <c r="K8366" i="1"/>
  <c r="J8366" i="1"/>
  <c r="Q8365" i="1"/>
  <c r="P8365" i="1"/>
  <c r="K8365" i="1"/>
  <c r="J8365" i="1"/>
  <c r="Q8364" i="1"/>
  <c r="P8364" i="1"/>
  <c r="K8364" i="1"/>
  <c r="J8364" i="1"/>
  <c r="Q8363" i="1"/>
  <c r="P8363" i="1"/>
  <c r="K8363" i="1"/>
  <c r="J8363" i="1"/>
  <c r="Q8362" i="1"/>
  <c r="P8362" i="1"/>
  <c r="K8362" i="1"/>
  <c r="J8362" i="1"/>
  <c r="Q8361" i="1"/>
  <c r="P8361" i="1"/>
  <c r="K8361" i="1"/>
  <c r="J8361" i="1"/>
  <c r="Q8360" i="1"/>
  <c r="P8360" i="1"/>
  <c r="K8360" i="1"/>
  <c r="J8360" i="1"/>
  <c r="Q8359" i="1"/>
  <c r="P8359" i="1"/>
  <c r="K8359" i="1"/>
  <c r="J8359" i="1"/>
  <c r="Q8358" i="1"/>
  <c r="P8358" i="1"/>
  <c r="K8358" i="1"/>
  <c r="J8358" i="1"/>
  <c r="Q8357" i="1"/>
  <c r="P8357" i="1"/>
  <c r="K8357" i="1"/>
  <c r="J8357" i="1"/>
  <c r="Q8356" i="1"/>
  <c r="P8356" i="1"/>
  <c r="K8356" i="1"/>
  <c r="J8356" i="1"/>
  <c r="Q8355" i="1"/>
  <c r="P8355" i="1"/>
  <c r="K8355" i="1"/>
  <c r="J8355" i="1"/>
  <c r="Q8354" i="1"/>
  <c r="P8354" i="1"/>
  <c r="K8354" i="1"/>
  <c r="J8354" i="1"/>
  <c r="Q8353" i="1"/>
  <c r="P8353" i="1"/>
  <c r="K8353" i="1"/>
  <c r="J8353" i="1"/>
  <c r="Q8352" i="1"/>
  <c r="P8352" i="1"/>
  <c r="K8352" i="1"/>
  <c r="J8352" i="1"/>
  <c r="Q8351" i="1"/>
  <c r="P8351" i="1"/>
  <c r="K8351" i="1"/>
  <c r="J8351" i="1"/>
  <c r="Q8350" i="1"/>
  <c r="P8350" i="1"/>
  <c r="K8350" i="1"/>
  <c r="J8350" i="1"/>
  <c r="Q8349" i="1"/>
  <c r="P8349" i="1"/>
  <c r="K8349" i="1"/>
  <c r="J8349" i="1"/>
  <c r="Q8348" i="1"/>
  <c r="P8348" i="1"/>
  <c r="K8348" i="1"/>
  <c r="J8348" i="1"/>
  <c r="Q8347" i="1"/>
  <c r="P8347" i="1"/>
  <c r="K8347" i="1"/>
  <c r="J8347" i="1"/>
  <c r="Q8346" i="1"/>
  <c r="P8346" i="1"/>
  <c r="K8346" i="1"/>
  <c r="J8346" i="1"/>
  <c r="Q8345" i="1"/>
  <c r="P8345" i="1"/>
  <c r="K8345" i="1"/>
  <c r="J8345" i="1"/>
  <c r="Q8344" i="1"/>
  <c r="P8344" i="1"/>
  <c r="K8344" i="1"/>
  <c r="J8344" i="1"/>
  <c r="Q8343" i="1"/>
  <c r="P8343" i="1"/>
  <c r="K8343" i="1"/>
  <c r="J8343" i="1"/>
  <c r="Q8342" i="1"/>
  <c r="P8342" i="1"/>
  <c r="K8342" i="1"/>
  <c r="J8342" i="1"/>
  <c r="Q8341" i="1"/>
  <c r="P8341" i="1"/>
  <c r="K8341" i="1"/>
  <c r="J8341" i="1"/>
  <c r="Q8340" i="1"/>
  <c r="P8340" i="1"/>
  <c r="K8340" i="1"/>
  <c r="J8340" i="1"/>
  <c r="Q8339" i="1"/>
  <c r="P8339" i="1"/>
  <c r="K8339" i="1"/>
  <c r="J8339" i="1"/>
  <c r="Q8338" i="1"/>
  <c r="P8338" i="1"/>
  <c r="K8338" i="1"/>
  <c r="J8338" i="1"/>
  <c r="Q8337" i="1"/>
  <c r="P8337" i="1"/>
  <c r="K8337" i="1"/>
  <c r="J8337" i="1"/>
  <c r="Q8336" i="1"/>
  <c r="P8336" i="1"/>
  <c r="K8336" i="1"/>
  <c r="J8336" i="1"/>
  <c r="Q8335" i="1"/>
  <c r="P8335" i="1"/>
  <c r="K8335" i="1"/>
  <c r="J8335" i="1"/>
  <c r="Q8334" i="1"/>
  <c r="P8334" i="1"/>
  <c r="K8334" i="1"/>
  <c r="J8334" i="1"/>
  <c r="Q8333" i="1"/>
  <c r="P8333" i="1"/>
  <c r="K8333" i="1"/>
  <c r="J8333" i="1"/>
  <c r="Q8332" i="1"/>
  <c r="P8332" i="1"/>
  <c r="K8332" i="1"/>
  <c r="J8332" i="1"/>
  <c r="Q8331" i="1"/>
  <c r="P8331" i="1"/>
  <c r="K8331" i="1"/>
  <c r="J8331" i="1"/>
  <c r="Q8330" i="1"/>
  <c r="P8330" i="1"/>
  <c r="K8330" i="1"/>
  <c r="J8330" i="1"/>
  <c r="Q8329" i="1"/>
  <c r="P8329" i="1"/>
  <c r="K8329" i="1"/>
  <c r="J8329" i="1"/>
  <c r="Q8328" i="1"/>
  <c r="P8328" i="1"/>
  <c r="K8328" i="1"/>
  <c r="J8328" i="1"/>
  <c r="Q8327" i="1"/>
  <c r="P8327" i="1"/>
  <c r="K8327" i="1"/>
  <c r="J8327" i="1"/>
  <c r="Q8326" i="1"/>
  <c r="P8326" i="1"/>
  <c r="K8326" i="1"/>
  <c r="J8326" i="1"/>
  <c r="Q8325" i="1"/>
  <c r="P8325" i="1"/>
  <c r="K8325" i="1"/>
  <c r="J8325" i="1"/>
  <c r="Q8324" i="1"/>
  <c r="P8324" i="1"/>
  <c r="K8324" i="1"/>
  <c r="J8324" i="1"/>
  <c r="Q8323" i="1"/>
  <c r="P8323" i="1"/>
  <c r="K8323" i="1"/>
  <c r="J8323" i="1"/>
  <c r="Q8322" i="1"/>
  <c r="P8322" i="1"/>
  <c r="K8322" i="1"/>
  <c r="J8322" i="1"/>
  <c r="Q8321" i="1"/>
  <c r="P8321" i="1"/>
  <c r="K8321" i="1"/>
  <c r="J8321" i="1"/>
  <c r="Q8320" i="1"/>
  <c r="P8320" i="1"/>
  <c r="K8320" i="1"/>
  <c r="J8320" i="1"/>
  <c r="Q8319" i="1"/>
  <c r="P8319" i="1"/>
  <c r="K8319" i="1"/>
  <c r="J8319" i="1"/>
  <c r="Q8318" i="1"/>
  <c r="P8318" i="1"/>
  <c r="K8318" i="1"/>
  <c r="J8318" i="1"/>
  <c r="Q8317" i="1"/>
  <c r="P8317" i="1"/>
  <c r="K8317" i="1"/>
  <c r="J8317" i="1"/>
  <c r="Q8316" i="1"/>
  <c r="P8316" i="1"/>
  <c r="K8316" i="1"/>
  <c r="J8316" i="1"/>
  <c r="Q8315" i="1"/>
  <c r="P8315" i="1"/>
  <c r="K8315" i="1"/>
  <c r="J8315" i="1"/>
  <c r="Q8314" i="1"/>
  <c r="P8314" i="1"/>
  <c r="K8314" i="1"/>
  <c r="J8314" i="1"/>
  <c r="Q8313" i="1"/>
  <c r="P8313" i="1"/>
  <c r="K8313" i="1"/>
  <c r="J8313" i="1"/>
  <c r="Q8312" i="1"/>
  <c r="P8312" i="1"/>
  <c r="K8312" i="1"/>
  <c r="J8312" i="1"/>
  <c r="Q8311" i="1"/>
  <c r="P8311" i="1"/>
  <c r="K8311" i="1"/>
  <c r="J8311" i="1"/>
  <c r="Q8310" i="1"/>
  <c r="P8310" i="1"/>
  <c r="K8310" i="1"/>
  <c r="J8310" i="1"/>
  <c r="Q8309" i="1"/>
  <c r="P8309" i="1"/>
  <c r="K8309" i="1"/>
  <c r="J8309" i="1"/>
  <c r="Q8308" i="1"/>
  <c r="P8308" i="1"/>
  <c r="K8308" i="1"/>
  <c r="J8308" i="1"/>
  <c r="Q8307" i="1"/>
  <c r="P8307" i="1"/>
  <c r="K8307" i="1"/>
  <c r="J8307" i="1"/>
  <c r="Q8306" i="1"/>
  <c r="P8306" i="1"/>
  <c r="K8306" i="1"/>
  <c r="J8306" i="1"/>
  <c r="Q8305" i="1"/>
  <c r="P8305" i="1"/>
  <c r="K8305" i="1"/>
  <c r="J8305" i="1"/>
  <c r="Q8304" i="1"/>
  <c r="P8304" i="1"/>
  <c r="K8304" i="1"/>
  <c r="J8304" i="1"/>
  <c r="Q8303" i="1"/>
  <c r="P8303" i="1"/>
  <c r="K8303" i="1"/>
  <c r="J8303" i="1"/>
  <c r="Q8302" i="1"/>
  <c r="P8302" i="1"/>
  <c r="K8302" i="1"/>
  <c r="J8302" i="1"/>
  <c r="Q8301" i="1"/>
  <c r="P8301" i="1"/>
  <c r="K8301" i="1"/>
  <c r="J8301" i="1"/>
  <c r="Q8300" i="1"/>
  <c r="P8300" i="1"/>
  <c r="K8300" i="1"/>
  <c r="J8300" i="1"/>
  <c r="Q8299" i="1"/>
  <c r="P8299" i="1"/>
  <c r="K8299" i="1"/>
  <c r="J8299" i="1"/>
  <c r="Q8298" i="1"/>
  <c r="P8298" i="1"/>
  <c r="K8298" i="1"/>
  <c r="J8298" i="1"/>
  <c r="Q8297" i="1"/>
  <c r="P8297" i="1"/>
  <c r="K8297" i="1"/>
  <c r="J8297" i="1"/>
  <c r="Q8296" i="1"/>
  <c r="P8296" i="1"/>
  <c r="K8296" i="1"/>
  <c r="J8296" i="1"/>
  <c r="Q8295" i="1"/>
  <c r="P8295" i="1"/>
  <c r="K8295" i="1"/>
  <c r="J8295" i="1"/>
  <c r="Q8294" i="1"/>
  <c r="P8294" i="1"/>
  <c r="K8294" i="1"/>
  <c r="J8294" i="1"/>
  <c r="Q8293" i="1"/>
  <c r="P8293" i="1"/>
  <c r="K8293" i="1"/>
  <c r="J8293" i="1"/>
  <c r="Q8292" i="1"/>
  <c r="P8292" i="1"/>
  <c r="K8292" i="1"/>
  <c r="J8292" i="1"/>
  <c r="Q8291" i="1"/>
  <c r="P8291" i="1"/>
  <c r="K8291" i="1"/>
  <c r="J8291" i="1"/>
  <c r="Q8290" i="1"/>
  <c r="P8290" i="1"/>
  <c r="K8290" i="1"/>
  <c r="J8290" i="1"/>
  <c r="Q8289" i="1"/>
  <c r="P8289" i="1"/>
  <c r="K8289" i="1"/>
  <c r="J8289" i="1"/>
  <c r="Q8288" i="1"/>
  <c r="P8288" i="1"/>
  <c r="K8288" i="1"/>
  <c r="J8288" i="1"/>
  <c r="Q8287" i="1"/>
  <c r="P8287" i="1"/>
  <c r="K8287" i="1"/>
  <c r="J8287" i="1"/>
  <c r="Q8286" i="1"/>
  <c r="P8286" i="1"/>
  <c r="K8286" i="1"/>
  <c r="J8286" i="1"/>
  <c r="Q8285" i="1"/>
  <c r="P8285" i="1"/>
  <c r="K8285" i="1"/>
  <c r="J8285" i="1"/>
  <c r="Q8284" i="1"/>
  <c r="P8284" i="1"/>
  <c r="K8284" i="1"/>
  <c r="J8284" i="1"/>
  <c r="Q8283" i="1"/>
  <c r="P8283" i="1"/>
  <c r="K8283" i="1"/>
  <c r="J8283" i="1"/>
  <c r="Q8282" i="1"/>
  <c r="P8282" i="1"/>
  <c r="K8282" i="1"/>
  <c r="J8282" i="1"/>
  <c r="Q8281" i="1"/>
  <c r="P8281" i="1"/>
  <c r="K8281" i="1"/>
  <c r="J8281" i="1"/>
  <c r="Q8280" i="1"/>
  <c r="P8280" i="1"/>
  <c r="K8280" i="1"/>
  <c r="J8280" i="1"/>
  <c r="Q8279" i="1"/>
  <c r="P8279" i="1"/>
  <c r="K8279" i="1"/>
  <c r="J8279" i="1"/>
  <c r="Q8278" i="1"/>
  <c r="P8278" i="1"/>
  <c r="K8278" i="1"/>
  <c r="J8278" i="1"/>
  <c r="Q8277" i="1"/>
  <c r="P8277" i="1"/>
  <c r="K8277" i="1"/>
  <c r="J8277" i="1"/>
  <c r="Q8276" i="1"/>
  <c r="P8276" i="1"/>
  <c r="K8276" i="1"/>
  <c r="J8276" i="1"/>
  <c r="Q8275" i="1"/>
  <c r="P8275" i="1"/>
  <c r="K8275" i="1"/>
  <c r="J8275" i="1"/>
  <c r="Q8274" i="1"/>
  <c r="P8274" i="1"/>
  <c r="K8274" i="1"/>
  <c r="J8274" i="1"/>
  <c r="Q8273" i="1"/>
  <c r="P8273" i="1"/>
  <c r="K8273" i="1"/>
  <c r="J8273" i="1"/>
  <c r="Q8272" i="1"/>
  <c r="P8272" i="1"/>
  <c r="K8272" i="1"/>
  <c r="J8272" i="1"/>
  <c r="Q8271" i="1"/>
  <c r="P8271" i="1"/>
  <c r="K8271" i="1"/>
  <c r="J8271" i="1"/>
  <c r="Q8270" i="1"/>
  <c r="P8270" i="1"/>
  <c r="K8270" i="1"/>
  <c r="J8270" i="1"/>
  <c r="Q8269" i="1"/>
  <c r="P8269" i="1"/>
  <c r="K8269" i="1"/>
  <c r="J8269" i="1"/>
  <c r="Q8268" i="1"/>
  <c r="P8268" i="1"/>
  <c r="K8268" i="1"/>
  <c r="J8268" i="1"/>
  <c r="Q8267" i="1"/>
  <c r="P8267" i="1"/>
  <c r="K8267" i="1"/>
  <c r="J8267" i="1"/>
  <c r="Q8266" i="1"/>
  <c r="P8266" i="1"/>
  <c r="K8266" i="1"/>
  <c r="J8266" i="1"/>
  <c r="Q8265" i="1"/>
  <c r="P8265" i="1"/>
  <c r="K8265" i="1"/>
  <c r="J8265" i="1"/>
  <c r="Q8264" i="1"/>
  <c r="P8264" i="1"/>
  <c r="K8264" i="1"/>
  <c r="J8264" i="1"/>
  <c r="Q8263" i="1"/>
  <c r="P8263" i="1"/>
  <c r="K8263" i="1"/>
  <c r="J8263" i="1"/>
  <c r="Q8262" i="1"/>
  <c r="P8262" i="1"/>
  <c r="K8262" i="1"/>
  <c r="J8262" i="1"/>
  <c r="Q8261" i="1"/>
  <c r="P8261" i="1"/>
  <c r="K8261" i="1"/>
  <c r="J8261" i="1"/>
  <c r="Q8260" i="1"/>
  <c r="P8260" i="1"/>
  <c r="K8260" i="1"/>
  <c r="J8260" i="1"/>
  <c r="Q8259" i="1"/>
  <c r="P8259" i="1"/>
  <c r="K8259" i="1"/>
  <c r="J8259" i="1"/>
  <c r="Q8258" i="1"/>
  <c r="P8258" i="1"/>
  <c r="K8258" i="1"/>
  <c r="J8258" i="1"/>
  <c r="Q8257" i="1"/>
  <c r="P8257" i="1"/>
  <c r="K8257" i="1"/>
  <c r="J8257" i="1"/>
  <c r="Q8256" i="1"/>
  <c r="P8256" i="1"/>
  <c r="K8256" i="1"/>
  <c r="J8256" i="1"/>
  <c r="Q8255" i="1"/>
  <c r="P8255" i="1"/>
  <c r="K8255" i="1"/>
  <c r="J8255" i="1"/>
  <c r="Q8254" i="1"/>
  <c r="P8254" i="1"/>
  <c r="K8254" i="1"/>
  <c r="J8254" i="1"/>
  <c r="Q8253" i="1"/>
  <c r="P8253" i="1"/>
  <c r="K8253" i="1"/>
  <c r="J8253" i="1"/>
  <c r="Q8252" i="1"/>
  <c r="P8252" i="1"/>
  <c r="K8252" i="1"/>
  <c r="J8252" i="1"/>
  <c r="Q8251" i="1"/>
  <c r="P8251" i="1"/>
  <c r="K8251" i="1"/>
  <c r="J8251" i="1"/>
  <c r="Q8250" i="1"/>
  <c r="P8250" i="1"/>
  <c r="K8250" i="1"/>
  <c r="J8250" i="1"/>
  <c r="Q8249" i="1"/>
  <c r="P8249" i="1"/>
  <c r="K8249" i="1"/>
  <c r="J8249" i="1"/>
  <c r="Q8248" i="1"/>
  <c r="P8248" i="1"/>
  <c r="K8248" i="1"/>
  <c r="J8248" i="1"/>
  <c r="Q8247" i="1"/>
  <c r="P8247" i="1"/>
  <c r="K8247" i="1"/>
  <c r="J8247" i="1"/>
  <c r="Q8246" i="1"/>
  <c r="P8246" i="1"/>
  <c r="K8246" i="1"/>
  <c r="J8246" i="1"/>
  <c r="Q8245" i="1"/>
  <c r="P8245" i="1"/>
  <c r="K8245" i="1"/>
  <c r="J8245" i="1"/>
  <c r="Q8244" i="1"/>
  <c r="P8244" i="1"/>
  <c r="K8244" i="1"/>
  <c r="J8244" i="1"/>
  <c r="Q8243" i="1"/>
  <c r="P8243" i="1"/>
  <c r="K8243" i="1"/>
  <c r="J8243" i="1"/>
  <c r="Q8242" i="1"/>
  <c r="P8242" i="1"/>
  <c r="K8242" i="1"/>
  <c r="J8242" i="1"/>
  <c r="Q8241" i="1"/>
  <c r="P8241" i="1"/>
  <c r="K8241" i="1"/>
  <c r="J8241" i="1"/>
  <c r="Q8240" i="1"/>
  <c r="P8240" i="1"/>
  <c r="K8240" i="1"/>
  <c r="J8240" i="1"/>
  <c r="Q8239" i="1"/>
  <c r="P8239" i="1"/>
  <c r="K8239" i="1"/>
  <c r="J8239" i="1"/>
  <c r="Q8238" i="1"/>
  <c r="P8238" i="1"/>
  <c r="K8238" i="1"/>
  <c r="J8238" i="1"/>
  <c r="Q8237" i="1"/>
  <c r="P8237" i="1"/>
  <c r="K8237" i="1"/>
  <c r="J8237" i="1"/>
  <c r="Q8236" i="1"/>
  <c r="P8236" i="1"/>
  <c r="K8236" i="1"/>
  <c r="J8236" i="1"/>
  <c r="Q8235" i="1"/>
  <c r="P8235" i="1"/>
  <c r="K8235" i="1"/>
  <c r="J8235" i="1"/>
  <c r="Q8234" i="1"/>
  <c r="P8234" i="1"/>
  <c r="K8234" i="1"/>
  <c r="J8234" i="1"/>
  <c r="Q8233" i="1"/>
  <c r="P8233" i="1"/>
  <c r="K8233" i="1"/>
  <c r="J8233" i="1"/>
  <c r="Q8232" i="1"/>
  <c r="P8232" i="1"/>
  <c r="K8232" i="1"/>
  <c r="J8232" i="1"/>
  <c r="Q8231" i="1"/>
  <c r="P8231" i="1"/>
  <c r="K8231" i="1"/>
  <c r="J8231" i="1"/>
  <c r="Q8230" i="1"/>
  <c r="P8230" i="1"/>
  <c r="K8230" i="1"/>
  <c r="J8230" i="1"/>
  <c r="Q8229" i="1"/>
  <c r="P8229" i="1"/>
  <c r="K8229" i="1"/>
  <c r="J8229" i="1"/>
  <c r="Q8228" i="1"/>
  <c r="P8228" i="1"/>
  <c r="K8228" i="1"/>
  <c r="J8228" i="1"/>
  <c r="Q8227" i="1"/>
  <c r="P8227" i="1"/>
  <c r="K8227" i="1"/>
  <c r="J8227" i="1"/>
  <c r="Q8226" i="1"/>
  <c r="P8226" i="1"/>
  <c r="K8226" i="1"/>
  <c r="J8226" i="1"/>
  <c r="Q8225" i="1"/>
  <c r="P8225" i="1"/>
  <c r="K8225" i="1"/>
  <c r="J8225" i="1"/>
  <c r="Q8224" i="1"/>
  <c r="P8224" i="1"/>
  <c r="K8224" i="1"/>
  <c r="J8224" i="1"/>
  <c r="Q8223" i="1"/>
  <c r="P8223" i="1"/>
  <c r="K8223" i="1"/>
  <c r="J8223" i="1"/>
  <c r="Q8222" i="1"/>
  <c r="P8222" i="1"/>
  <c r="K8222" i="1"/>
  <c r="J8222" i="1"/>
  <c r="Q8221" i="1"/>
  <c r="P8221" i="1"/>
  <c r="K8221" i="1"/>
  <c r="J8221" i="1"/>
  <c r="Q8220" i="1"/>
  <c r="P8220" i="1"/>
  <c r="K8220" i="1"/>
  <c r="J8220" i="1"/>
  <c r="Q8219" i="1"/>
  <c r="P8219" i="1"/>
  <c r="K8219" i="1"/>
  <c r="J8219" i="1"/>
  <c r="Q8218" i="1"/>
  <c r="P8218" i="1"/>
  <c r="K8218" i="1"/>
  <c r="J8218" i="1"/>
  <c r="Q8217" i="1"/>
  <c r="P8217" i="1"/>
  <c r="K8217" i="1"/>
  <c r="J8217" i="1"/>
  <c r="Q8216" i="1"/>
  <c r="P8216" i="1"/>
  <c r="K8216" i="1"/>
  <c r="J8216" i="1"/>
  <c r="Q8215" i="1"/>
  <c r="P8215" i="1"/>
  <c r="K8215" i="1"/>
  <c r="J8215" i="1"/>
  <c r="Q8214" i="1"/>
  <c r="P8214" i="1"/>
  <c r="K8214" i="1"/>
  <c r="J8214" i="1"/>
  <c r="Q8213" i="1"/>
  <c r="P8213" i="1"/>
  <c r="K8213" i="1"/>
  <c r="J8213" i="1"/>
  <c r="Q8212" i="1"/>
  <c r="P8212" i="1"/>
  <c r="K8212" i="1"/>
  <c r="J8212" i="1"/>
  <c r="Q8211" i="1"/>
  <c r="P8211" i="1"/>
  <c r="K8211" i="1"/>
  <c r="J8211" i="1"/>
  <c r="Q8210" i="1"/>
  <c r="P8210" i="1"/>
  <c r="K8210" i="1"/>
  <c r="J8210" i="1"/>
  <c r="Q8209" i="1"/>
  <c r="P8209" i="1"/>
  <c r="K8209" i="1"/>
  <c r="J8209" i="1"/>
  <c r="Q8208" i="1"/>
  <c r="P8208" i="1"/>
  <c r="K8208" i="1"/>
  <c r="J8208" i="1"/>
  <c r="Q8207" i="1"/>
  <c r="P8207" i="1"/>
  <c r="K8207" i="1"/>
  <c r="J8207" i="1"/>
  <c r="Q8206" i="1"/>
  <c r="P8206" i="1"/>
  <c r="K8206" i="1"/>
  <c r="J8206" i="1"/>
  <c r="Q8205" i="1"/>
  <c r="P8205" i="1"/>
  <c r="K8205" i="1"/>
  <c r="J8205" i="1"/>
  <c r="Q8204" i="1"/>
  <c r="P8204" i="1"/>
  <c r="K8204" i="1"/>
  <c r="J8204" i="1"/>
  <c r="Q8203" i="1"/>
  <c r="P8203" i="1"/>
  <c r="K8203" i="1"/>
  <c r="J8203" i="1"/>
  <c r="Q8202" i="1"/>
  <c r="P8202" i="1"/>
  <c r="K8202" i="1"/>
  <c r="J8202" i="1"/>
  <c r="Q8201" i="1"/>
  <c r="P8201" i="1"/>
  <c r="K8201" i="1"/>
  <c r="J8201" i="1"/>
  <c r="Q8200" i="1"/>
  <c r="P8200" i="1"/>
  <c r="K8200" i="1"/>
  <c r="J8200" i="1"/>
  <c r="Q8199" i="1"/>
  <c r="P8199" i="1"/>
  <c r="K8199" i="1"/>
  <c r="J8199" i="1"/>
  <c r="Q8198" i="1"/>
  <c r="P8198" i="1"/>
  <c r="K8198" i="1"/>
  <c r="J8198" i="1"/>
  <c r="Q8197" i="1"/>
  <c r="P8197" i="1"/>
  <c r="K8197" i="1"/>
  <c r="J8197" i="1"/>
  <c r="Q8196" i="1"/>
  <c r="P8196" i="1"/>
  <c r="K8196" i="1"/>
  <c r="J8196" i="1"/>
  <c r="Q8195" i="1"/>
  <c r="P8195" i="1"/>
  <c r="K8195" i="1"/>
  <c r="J8195" i="1"/>
  <c r="Q8194" i="1"/>
  <c r="P8194" i="1"/>
  <c r="K8194" i="1"/>
  <c r="J8194" i="1"/>
  <c r="Q8193" i="1"/>
  <c r="P8193" i="1"/>
  <c r="K8193" i="1"/>
  <c r="J8193" i="1"/>
  <c r="Q8192" i="1"/>
  <c r="P8192" i="1"/>
  <c r="K8192" i="1"/>
  <c r="J8192" i="1"/>
  <c r="Q8191" i="1"/>
  <c r="P8191" i="1"/>
  <c r="K8191" i="1"/>
  <c r="J8191" i="1"/>
  <c r="Q8190" i="1"/>
  <c r="P8190" i="1"/>
  <c r="K8190" i="1"/>
  <c r="J8190" i="1"/>
  <c r="Q8189" i="1"/>
  <c r="P8189" i="1"/>
  <c r="K8189" i="1"/>
  <c r="J8189" i="1"/>
  <c r="Q8188" i="1"/>
  <c r="P8188" i="1"/>
  <c r="K8188" i="1"/>
  <c r="J8188" i="1"/>
  <c r="Q8187" i="1"/>
  <c r="P8187" i="1"/>
  <c r="K8187" i="1"/>
  <c r="J8187" i="1"/>
  <c r="Q8186" i="1"/>
  <c r="P8186" i="1"/>
  <c r="K8186" i="1"/>
  <c r="J8186" i="1"/>
  <c r="Q8185" i="1"/>
  <c r="P8185" i="1"/>
  <c r="K8185" i="1"/>
  <c r="J8185" i="1"/>
  <c r="Q8184" i="1"/>
  <c r="P8184" i="1"/>
  <c r="K8184" i="1"/>
  <c r="J8184" i="1"/>
  <c r="Q8183" i="1"/>
  <c r="P8183" i="1"/>
  <c r="K8183" i="1"/>
  <c r="J8183" i="1"/>
  <c r="Q8182" i="1"/>
  <c r="P8182" i="1"/>
  <c r="K8182" i="1"/>
  <c r="J8182" i="1"/>
  <c r="Q8181" i="1"/>
  <c r="P8181" i="1"/>
  <c r="K8181" i="1"/>
  <c r="J8181" i="1"/>
  <c r="Q8180" i="1"/>
  <c r="P8180" i="1"/>
  <c r="K8180" i="1"/>
  <c r="J8180" i="1"/>
  <c r="Q8179" i="1"/>
  <c r="P8179" i="1"/>
  <c r="K8179" i="1"/>
  <c r="J8179" i="1"/>
  <c r="Q8178" i="1"/>
  <c r="P8178" i="1"/>
  <c r="K8178" i="1"/>
  <c r="J8178" i="1"/>
  <c r="Q8177" i="1"/>
  <c r="P8177" i="1"/>
  <c r="K8177" i="1"/>
  <c r="J8177" i="1"/>
  <c r="Q8176" i="1"/>
  <c r="P8176" i="1"/>
  <c r="K8176" i="1"/>
  <c r="J8176" i="1"/>
  <c r="Q8175" i="1"/>
  <c r="P8175" i="1"/>
  <c r="K8175" i="1"/>
  <c r="J8175" i="1"/>
  <c r="Q8174" i="1"/>
  <c r="P8174" i="1"/>
  <c r="K8174" i="1"/>
  <c r="J8174" i="1"/>
  <c r="Q8173" i="1"/>
  <c r="P8173" i="1"/>
  <c r="K8173" i="1"/>
  <c r="J8173" i="1"/>
  <c r="Q8172" i="1"/>
  <c r="P8172" i="1"/>
  <c r="K8172" i="1"/>
  <c r="J8172" i="1"/>
  <c r="Q8171" i="1"/>
  <c r="P8171" i="1"/>
  <c r="K8171" i="1"/>
  <c r="J8171" i="1"/>
  <c r="Q8170" i="1"/>
  <c r="P8170" i="1"/>
  <c r="K8170" i="1"/>
  <c r="J8170" i="1"/>
  <c r="Q8169" i="1"/>
  <c r="P8169" i="1"/>
  <c r="K8169" i="1"/>
  <c r="J8169" i="1"/>
  <c r="Q8168" i="1"/>
  <c r="P8168" i="1"/>
  <c r="K8168" i="1"/>
  <c r="J8168" i="1"/>
  <c r="Q8167" i="1"/>
  <c r="P8167" i="1"/>
  <c r="K8167" i="1"/>
  <c r="J8167" i="1"/>
  <c r="Q8166" i="1"/>
  <c r="P8166" i="1"/>
  <c r="K8166" i="1"/>
  <c r="J8166" i="1"/>
  <c r="Q8165" i="1"/>
  <c r="P8165" i="1"/>
  <c r="K8165" i="1"/>
  <c r="J8165" i="1"/>
  <c r="Q8164" i="1"/>
  <c r="P8164" i="1"/>
  <c r="K8164" i="1"/>
  <c r="J8164" i="1"/>
  <c r="Q8163" i="1"/>
  <c r="P8163" i="1"/>
  <c r="K8163" i="1"/>
  <c r="J8163" i="1"/>
  <c r="Q8162" i="1"/>
  <c r="P8162" i="1"/>
  <c r="K8162" i="1"/>
  <c r="J8162" i="1"/>
  <c r="Q8161" i="1"/>
  <c r="P8161" i="1"/>
  <c r="K8161" i="1"/>
  <c r="J8161" i="1"/>
  <c r="Q8160" i="1"/>
  <c r="P8160" i="1"/>
  <c r="K8160" i="1"/>
  <c r="J8160" i="1"/>
  <c r="Q8159" i="1"/>
  <c r="P8159" i="1"/>
  <c r="K8159" i="1"/>
  <c r="J8159" i="1"/>
  <c r="Q8158" i="1"/>
  <c r="P8158" i="1"/>
  <c r="K8158" i="1"/>
  <c r="J8158" i="1"/>
  <c r="Q8157" i="1"/>
  <c r="P8157" i="1"/>
  <c r="K8157" i="1"/>
  <c r="J8157" i="1"/>
  <c r="Q8156" i="1"/>
  <c r="P8156" i="1"/>
  <c r="K8156" i="1"/>
  <c r="J8156" i="1"/>
  <c r="Q8155" i="1"/>
  <c r="P8155" i="1"/>
  <c r="K8155" i="1"/>
  <c r="J8155" i="1"/>
  <c r="Q8154" i="1"/>
  <c r="P8154" i="1"/>
  <c r="K8154" i="1"/>
  <c r="J8154" i="1"/>
  <c r="Q8153" i="1"/>
  <c r="P8153" i="1"/>
  <c r="K8153" i="1"/>
  <c r="J8153" i="1"/>
  <c r="Q8152" i="1"/>
  <c r="P8152" i="1"/>
  <c r="K8152" i="1"/>
  <c r="J8152" i="1"/>
  <c r="Q8151" i="1"/>
  <c r="P8151" i="1"/>
  <c r="K8151" i="1"/>
  <c r="J8151" i="1"/>
  <c r="Q8150" i="1"/>
  <c r="P8150" i="1"/>
  <c r="K8150" i="1"/>
  <c r="J8150" i="1"/>
  <c r="Q8149" i="1"/>
  <c r="P8149" i="1"/>
  <c r="K8149" i="1"/>
  <c r="J8149" i="1"/>
  <c r="Q8148" i="1"/>
  <c r="P8148" i="1"/>
  <c r="K8148" i="1"/>
  <c r="J8148" i="1"/>
  <c r="Q8147" i="1"/>
  <c r="P8147" i="1"/>
  <c r="K8147" i="1"/>
  <c r="J8147" i="1"/>
  <c r="Q8146" i="1"/>
  <c r="P8146" i="1"/>
  <c r="K8146" i="1"/>
  <c r="J8146" i="1"/>
  <c r="Q8145" i="1"/>
  <c r="P8145" i="1"/>
  <c r="K8145" i="1"/>
  <c r="J8145" i="1"/>
  <c r="Q8144" i="1"/>
  <c r="P8144" i="1"/>
  <c r="K8144" i="1"/>
  <c r="J8144" i="1"/>
  <c r="Q8143" i="1"/>
  <c r="P8143" i="1"/>
  <c r="K8143" i="1"/>
  <c r="J8143" i="1"/>
  <c r="Q8142" i="1"/>
  <c r="P8142" i="1"/>
  <c r="K8142" i="1"/>
  <c r="J8142" i="1"/>
  <c r="Q8141" i="1"/>
  <c r="P8141" i="1"/>
  <c r="K8141" i="1"/>
  <c r="J8141" i="1"/>
  <c r="Q8140" i="1"/>
  <c r="P8140" i="1"/>
  <c r="K8140" i="1"/>
  <c r="J8140" i="1"/>
  <c r="Q8139" i="1"/>
  <c r="P8139" i="1"/>
  <c r="K8139" i="1"/>
  <c r="J8139" i="1"/>
  <c r="Q8138" i="1"/>
  <c r="P8138" i="1"/>
  <c r="K8138" i="1"/>
  <c r="J8138" i="1"/>
  <c r="Q8137" i="1"/>
  <c r="P8137" i="1"/>
  <c r="K8137" i="1"/>
  <c r="J8137" i="1"/>
  <c r="Q8136" i="1"/>
  <c r="P8136" i="1"/>
  <c r="K8136" i="1"/>
  <c r="J8136" i="1"/>
  <c r="Q8135" i="1"/>
  <c r="P8135" i="1"/>
  <c r="K8135" i="1"/>
  <c r="J8135" i="1"/>
  <c r="Q8134" i="1"/>
  <c r="P8134" i="1"/>
  <c r="K8134" i="1"/>
  <c r="J8134" i="1"/>
  <c r="Q8133" i="1"/>
  <c r="P8133" i="1"/>
  <c r="K8133" i="1"/>
  <c r="J8133" i="1"/>
  <c r="Q8132" i="1"/>
  <c r="P8132" i="1"/>
  <c r="K8132" i="1"/>
  <c r="J8132" i="1"/>
  <c r="Q8131" i="1"/>
  <c r="P8131" i="1"/>
  <c r="K8131" i="1"/>
  <c r="J8131" i="1"/>
  <c r="Q8130" i="1"/>
  <c r="P8130" i="1"/>
  <c r="K8130" i="1"/>
  <c r="J8130" i="1"/>
  <c r="Q8129" i="1"/>
  <c r="P8129" i="1"/>
  <c r="K8129" i="1"/>
  <c r="J8129" i="1"/>
  <c r="Q8128" i="1"/>
  <c r="P8128" i="1"/>
  <c r="K8128" i="1"/>
  <c r="J8128" i="1"/>
  <c r="Q8127" i="1"/>
  <c r="P8127" i="1"/>
  <c r="K8127" i="1"/>
  <c r="J8127" i="1"/>
  <c r="Q8126" i="1"/>
  <c r="P8126" i="1"/>
  <c r="K8126" i="1"/>
  <c r="J8126" i="1"/>
  <c r="Q8125" i="1"/>
  <c r="P8125" i="1"/>
  <c r="K8125" i="1"/>
  <c r="J8125" i="1"/>
  <c r="Q8124" i="1"/>
  <c r="P8124" i="1"/>
  <c r="K8124" i="1"/>
  <c r="J8124" i="1"/>
  <c r="Q8123" i="1"/>
  <c r="P8123" i="1"/>
  <c r="K8123" i="1"/>
  <c r="J8123" i="1"/>
  <c r="Q8122" i="1"/>
  <c r="P8122" i="1"/>
  <c r="K8122" i="1"/>
  <c r="J8122" i="1"/>
  <c r="Q8121" i="1"/>
  <c r="P8121" i="1"/>
  <c r="K8121" i="1"/>
  <c r="J8121" i="1"/>
  <c r="Q8120" i="1"/>
  <c r="P8120" i="1"/>
  <c r="K8120" i="1"/>
  <c r="J8120" i="1"/>
  <c r="Q8119" i="1"/>
  <c r="P8119" i="1"/>
  <c r="K8119" i="1"/>
  <c r="J8119" i="1"/>
  <c r="Q8118" i="1"/>
  <c r="P8118" i="1"/>
  <c r="K8118" i="1"/>
  <c r="J8118" i="1"/>
  <c r="Q8117" i="1"/>
  <c r="P8117" i="1"/>
  <c r="K8117" i="1"/>
  <c r="J8117" i="1"/>
  <c r="Q8116" i="1"/>
  <c r="P8116" i="1"/>
  <c r="K8116" i="1"/>
  <c r="J8116" i="1"/>
  <c r="Q8115" i="1"/>
  <c r="P8115" i="1"/>
  <c r="K8115" i="1"/>
  <c r="J8115" i="1"/>
  <c r="Q8114" i="1"/>
  <c r="P8114" i="1"/>
  <c r="K8114" i="1"/>
  <c r="J8114" i="1"/>
  <c r="Q8113" i="1"/>
  <c r="P8113" i="1"/>
  <c r="K8113" i="1"/>
  <c r="J8113" i="1"/>
  <c r="Q8112" i="1"/>
  <c r="P8112" i="1"/>
  <c r="K8112" i="1"/>
  <c r="J8112" i="1"/>
  <c r="Q8111" i="1"/>
  <c r="P8111" i="1"/>
  <c r="K8111" i="1"/>
  <c r="J8111" i="1"/>
  <c r="Q8110" i="1"/>
  <c r="P8110" i="1"/>
  <c r="K8110" i="1"/>
  <c r="J8110" i="1"/>
  <c r="Q8109" i="1"/>
  <c r="P8109" i="1"/>
  <c r="K8109" i="1"/>
  <c r="J8109" i="1"/>
  <c r="Q8108" i="1"/>
  <c r="P8108" i="1"/>
  <c r="K8108" i="1"/>
  <c r="J8108" i="1"/>
  <c r="Q8107" i="1"/>
  <c r="P8107" i="1"/>
  <c r="K8107" i="1"/>
  <c r="J8107" i="1"/>
  <c r="Q8106" i="1"/>
  <c r="P8106" i="1"/>
  <c r="K8106" i="1"/>
  <c r="J8106" i="1"/>
  <c r="Q8105" i="1"/>
  <c r="P8105" i="1"/>
  <c r="K8105" i="1"/>
  <c r="J8105" i="1"/>
  <c r="Q8104" i="1"/>
  <c r="P8104" i="1"/>
  <c r="K8104" i="1"/>
  <c r="J8104" i="1"/>
  <c r="Q8103" i="1"/>
  <c r="P8103" i="1"/>
  <c r="K8103" i="1"/>
  <c r="J8103" i="1"/>
  <c r="Q8102" i="1"/>
  <c r="P8102" i="1"/>
  <c r="K8102" i="1"/>
  <c r="J8102" i="1"/>
  <c r="Q8101" i="1"/>
  <c r="P8101" i="1"/>
  <c r="K8101" i="1"/>
  <c r="J8101" i="1"/>
  <c r="Q8100" i="1"/>
  <c r="P8100" i="1"/>
  <c r="K8100" i="1"/>
  <c r="J8100" i="1"/>
  <c r="Q8099" i="1"/>
  <c r="P8099" i="1"/>
  <c r="K8099" i="1"/>
  <c r="J8099" i="1"/>
  <c r="Q8098" i="1"/>
  <c r="P8098" i="1"/>
  <c r="K8098" i="1"/>
  <c r="J8098" i="1"/>
  <c r="Q8097" i="1"/>
  <c r="P8097" i="1"/>
  <c r="K8097" i="1"/>
  <c r="J8097" i="1"/>
  <c r="Q8096" i="1"/>
  <c r="P8096" i="1"/>
  <c r="K8096" i="1"/>
  <c r="J8096" i="1"/>
  <c r="Q8095" i="1"/>
  <c r="P8095" i="1"/>
  <c r="K8095" i="1"/>
  <c r="J8095" i="1"/>
  <c r="Q8094" i="1"/>
  <c r="P8094" i="1"/>
  <c r="K8094" i="1"/>
  <c r="J8094" i="1"/>
  <c r="Q8093" i="1"/>
  <c r="P8093" i="1"/>
  <c r="K8093" i="1"/>
  <c r="J8093" i="1"/>
  <c r="Q8092" i="1"/>
  <c r="P8092" i="1"/>
  <c r="K8092" i="1"/>
  <c r="J8092" i="1"/>
  <c r="Q8091" i="1"/>
  <c r="P8091" i="1"/>
  <c r="K8091" i="1"/>
  <c r="J8091" i="1"/>
  <c r="Q8090" i="1"/>
  <c r="P8090" i="1"/>
  <c r="K8090" i="1"/>
  <c r="J8090" i="1"/>
  <c r="Q8089" i="1"/>
  <c r="P8089" i="1"/>
  <c r="K8089" i="1"/>
  <c r="J8089" i="1"/>
  <c r="Q8088" i="1"/>
  <c r="P8088" i="1"/>
  <c r="K8088" i="1"/>
  <c r="J8088" i="1"/>
  <c r="Q8087" i="1"/>
  <c r="P8087" i="1"/>
  <c r="K8087" i="1"/>
  <c r="J8087" i="1"/>
  <c r="Q8086" i="1"/>
  <c r="P8086" i="1"/>
  <c r="K8086" i="1"/>
  <c r="J8086" i="1"/>
  <c r="Q8085" i="1"/>
  <c r="P8085" i="1"/>
  <c r="K8085" i="1"/>
  <c r="J8085" i="1"/>
  <c r="Q8084" i="1"/>
  <c r="P8084" i="1"/>
  <c r="K8084" i="1"/>
  <c r="J8084" i="1"/>
  <c r="Q8083" i="1"/>
  <c r="P8083" i="1"/>
  <c r="K8083" i="1"/>
  <c r="J8083" i="1"/>
  <c r="Q8082" i="1"/>
  <c r="P8082" i="1"/>
  <c r="K8082" i="1"/>
  <c r="J8082" i="1"/>
  <c r="Q8081" i="1"/>
  <c r="P8081" i="1"/>
  <c r="K8081" i="1"/>
  <c r="J8081" i="1"/>
  <c r="Q8080" i="1"/>
  <c r="P8080" i="1"/>
  <c r="K8080" i="1"/>
  <c r="J8080" i="1"/>
  <c r="Q8079" i="1"/>
  <c r="P8079" i="1"/>
  <c r="K8079" i="1"/>
  <c r="J8079" i="1"/>
  <c r="Q8078" i="1"/>
  <c r="P8078" i="1"/>
  <c r="K8078" i="1"/>
  <c r="J8078" i="1"/>
  <c r="Q8077" i="1"/>
  <c r="P8077" i="1"/>
  <c r="K8077" i="1"/>
  <c r="J8077" i="1"/>
  <c r="Q8076" i="1"/>
  <c r="P8076" i="1"/>
  <c r="K8076" i="1"/>
  <c r="J8076" i="1"/>
  <c r="Q8075" i="1"/>
  <c r="P8075" i="1"/>
  <c r="K8075" i="1"/>
  <c r="J8075" i="1"/>
  <c r="Q8074" i="1"/>
  <c r="P8074" i="1"/>
  <c r="K8074" i="1"/>
  <c r="J8074" i="1"/>
  <c r="Q8073" i="1"/>
  <c r="P8073" i="1"/>
  <c r="K8073" i="1"/>
  <c r="J8073" i="1"/>
  <c r="Q8072" i="1"/>
  <c r="P8072" i="1"/>
  <c r="K8072" i="1"/>
  <c r="J8072" i="1"/>
  <c r="Q8071" i="1"/>
  <c r="P8071" i="1"/>
  <c r="K8071" i="1"/>
  <c r="J8071" i="1"/>
  <c r="Q8070" i="1"/>
  <c r="P8070" i="1"/>
  <c r="K8070" i="1"/>
  <c r="J8070" i="1"/>
  <c r="Q8069" i="1"/>
  <c r="P8069" i="1"/>
  <c r="K8069" i="1"/>
  <c r="J8069" i="1"/>
  <c r="Q8068" i="1"/>
  <c r="P8068" i="1"/>
  <c r="K8068" i="1"/>
  <c r="J8068" i="1"/>
  <c r="Q8067" i="1"/>
  <c r="P8067" i="1"/>
  <c r="K8067" i="1"/>
  <c r="J8067" i="1"/>
  <c r="Q8066" i="1"/>
  <c r="P8066" i="1"/>
  <c r="K8066" i="1"/>
  <c r="J8066" i="1"/>
  <c r="Q8065" i="1"/>
  <c r="P8065" i="1"/>
  <c r="K8065" i="1"/>
  <c r="J8065" i="1"/>
  <c r="Q8064" i="1"/>
  <c r="P8064" i="1"/>
  <c r="K8064" i="1"/>
  <c r="J8064" i="1"/>
  <c r="Q8063" i="1"/>
  <c r="P8063" i="1"/>
  <c r="K8063" i="1"/>
  <c r="J8063" i="1"/>
  <c r="Q8062" i="1"/>
  <c r="P8062" i="1"/>
  <c r="K8062" i="1"/>
  <c r="J8062" i="1"/>
  <c r="Q8061" i="1"/>
  <c r="P8061" i="1"/>
  <c r="K8061" i="1"/>
  <c r="J8061" i="1"/>
  <c r="Q8060" i="1"/>
  <c r="P8060" i="1"/>
  <c r="K8060" i="1"/>
  <c r="J8060" i="1"/>
  <c r="Q8059" i="1"/>
  <c r="P8059" i="1"/>
  <c r="K8059" i="1"/>
  <c r="J8059" i="1"/>
  <c r="Q8058" i="1"/>
  <c r="P8058" i="1"/>
  <c r="K8058" i="1"/>
  <c r="J8058" i="1"/>
  <c r="Q8057" i="1"/>
  <c r="P8057" i="1"/>
  <c r="K8057" i="1"/>
  <c r="J8057" i="1"/>
  <c r="Q8056" i="1"/>
  <c r="P8056" i="1"/>
  <c r="K8056" i="1"/>
  <c r="J8056" i="1"/>
  <c r="Q8055" i="1"/>
  <c r="P8055" i="1"/>
  <c r="K8055" i="1"/>
  <c r="J8055" i="1"/>
  <c r="Q8054" i="1"/>
  <c r="P8054" i="1"/>
  <c r="K8054" i="1"/>
  <c r="J8054" i="1"/>
  <c r="Q8053" i="1"/>
  <c r="P8053" i="1"/>
  <c r="K8053" i="1"/>
  <c r="J8053" i="1"/>
  <c r="Q8052" i="1"/>
  <c r="P8052" i="1"/>
  <c r="K8052" i="1"/>
  <c r="J8052" i="1"/>
  <c r="Q8051" i="1"/>
  <c r="P8051" i="1"/>
  <c r="K8051" i="1"/>
  <c r="J8051" i="1"/>
  <c r="Q8050" i="1"/>
  <c r="P8050" i="1"/>
  <c r="K8050" i="1"/>
  <c r="J8050" i="1"/>
  <c r="Q8049" i="1"/>
  <c r="P8049" i="1"/>
  <c r="K8049" i="1"/>
  <c r="J8049" i="1"/>
  <c r="Q8048" i="1"/>
  <c r="P8048" i="1"/>
  <c r="K8048" i="1"/>
  <c r="J8048" i="1"/>
  <c r="Q8047" i="1"/>
  <c r="P8047" i="1"/>
  <c r="K8047" i="1"/>
  <c r="J8047" i="1"/>
  <c r="Q8046" i="1"/>
  <c r="P8046" i="1"/>
  <c r="K8046" i="1"/>
  <c r="J8046" i="1"/>
  <c r="Q8045" i="1"/>
  <c r="P8045" i="1"/>
  <c r="K8045" i="1"/>
  <c r="J8045" i="1"/>
  <c r="Q8044" i="1"/>
  <c r="P8044" i="1"/>
  <c r="K8044" i="1"/>
  <c r="J8044" i="1"/>
  <c r="Q8043" i="1"/>
  <c r="P8043" i="1"/>
  <c r="K8043" i="1"/>
  <c r="J8043" i="1"/>
  <c r="Q8042" i="1"/>
  <c r="P8042" i="1"/>
  <c r="K8042" i="1"/>
  <c r="J8042" i="1"/>
  <c r="Q8041" i="1"/>
  <c r="P8041" i="1"/>
  <c r="K8041" i="1"/>
  <c r="J8041" i="1"/>
  <c r="Q8040" i="1"/>
  <c r="P8040" i="1"/>
  <c r="K8040" i="1"/>
  <c r="J8040" i="1"/>
  <c r="Q8039" i="1"/>
  <c r="P8039" i="1"/>
  <c r="K8039" i="1"/>
  <c r="J8039" i="1"/>
  <c r="Q8038" i="1"/>
  <c r="P8038" i="1"/>
  <c r="K8038" i="1"/>
  <c r="J8038" i="1"/>
  <c r="Q8037" i="1"/>
  <c r="P8037" i="1"/>
  <c r="K8037" i="1"/>
  <c r="J8037" i="1"/>
  <c r="Q8036" i="1"/>
  <c r="P8036" i="1"/>
  <c r="K8036" i="1"/>
  <c r="J8036" i="1"/>
  <c r="Q8035" i="1"/>
  <c r="P8035" i="1"/>
  <c r="K8035" i="1"/>
  <c r="J8035" i="1"/>
  <c r="Q8034" i="1"/>
  <c r="P8034" i="1"/>
  <c r="K8034" i="1"/>
  <c r="J8034" i="1"/>
  <c r="Q8033" i="1"/>
  <c r="P8033" i="1"/>
  <c r="K8033" i="1"/>
  <c r="J8033" i="1"/>
  <c r="Q8032" i="1"/>
  <c r="P8032" i="1"/>
  <c r="K8032" i="1"/>
  <c r="J8032" i="1"/>
  <c r="Q8031" i="1"/>
  <c r="P8031" i="1"/>
  <c r="K8031" i="1"/>
  <c r="J8031" i="1"/>
  <c r="Q8030" i="1"/>
  <c r="P8030" i="1"/>
  <c r="K8030" i="1"/>
  <c r="J8030" i="1"/>
  <c r="Q8029" i="1"/>
  <c r="P8029" i="1"/>
  <c r="K8029" i="1"/>
  <c r="J8029" i="1"/>
  <c r="Q8028" i="1"/>
  <c r="P8028" i="1"/>
  <c r="K8028" i="1"/>
  <c r="J8028" i="1"/>
  <c r="Q8027" i="1"/>
  <c r="P8027" i="1"/>
  <c r="K8027" i="1"/>
  <c r="J8027" i="1"/>
  <c r="Q8026" i="1"/>
  <c r="P8026" i="1"/>
  <c r="K8026" i="1"/>
  <c r="J8026" i="1"/>
  <c r="Q8025" i="1"/>
  <c r="P8025" i="1"/>
  <c r="K8025" i="1"/>
  <c r="J8025" i="1"/>
  <c r="Q8024" i="1"/>
  <c r="P8024" i="1"/>
  <c r="K8024" i="1"/>
  <c r="J8024" i="1"/>
  <c r="Q8023" i="1"/>
  <c r="P8023" i="1"/>
  <c r="K8023" i="1"/>
  <c r="J8023" i="1"/>
  <c r="Q8022" i="1"/>
  <c r="P8022" i="1"/>
  <c r="K8022" i="1"/>
  <c r="J8022" i="1"/>
  <c r="Q8021" i="1"/>
  <c r="P8021" i="1"/>
  <c r="K8021" i="1"/>
  <c r="J8021" i="1"/>
  <c r="Q8020" i="1"/>
  <c r="P8020" i="1"/>
  <c r="K8020" i="1"/>
  <c r="J8020" i="1"/>
  <c r="Q8019" i="1"/>
  <c r="P8019" i="1"/>
  <c r="K8019" i="1"/>
  <c r="J8019" i="1"/>
  <c r="Q8018" i="1"/>
  <c r="P8018" i="1"/>
  <c r="K8018" i="1"/>
  <c r="J8018" i="1"/>
  <c r="Q8017" i="1"/>
  <c r="P8017" i="1"/>
  <c r="K8017" i="1"/>
  <c r="J8017" i="1"/>
  <c r="Q8016" i="1"/>
  <c r="P8016" i="1"/>
  <c r="K8016" i="1"/>
  <c r="J8016" i="1"/>
  <c r="Q8015" i="1"/>
  <c r="P8015" i="1"/>
  <c r="K8015" i="1"/>
  <c r="J8015" i="1"/>
  <c r="Q8014" i="1"/>
  <c r="P8014" i="1"/>
  <c r="K8014" i="1"/>
  <c r="J8014" i="1"/>
  <c r="Q8013" i="1"/>
  <c r="P8013" i="1"/>
  <c r="K8013" i="1"/>
  <c r="J8013" i="1"/>
  <c r="Q8012" i="1"/>
  <c r="P8012" i="1"/>
  <c r="K8012" i="1"/>
  <c r="J8012" i="1"/>
  <c r="Q8011" i="1"/>
  <c r="P8011" i="1"/>
  <c r="K8011" i="1"/>
  <c r="J8011" i="1"/>
  <c r="Q8010" i="1"/>
  <c r="P8010" i="1"/>
  <c r="K8010" i="1"/>
  <c r="J8010" i="1"/>
  <c r="Q8009" i="1"/>
  <c r="P8009" i="1"/>
  <c r="K8009" i="1"/>
  <c r="J8009" i="1"/>
  <c r="Q8008" i="1"/>
  <c r="P8008" i="1"/>
  <c r="K8008" i="1"/>
  <c r="J8008" i="1"/>
  <c r="Q8007" i="1"/>
  <c r="P8007" i="1"/>
  <c r="K8007" i="1"/>
  <c r="J8007" i="1"/>
  <c r="Q8006" i="1"/>
  <c r="P8006" i="1"/>
  <c r="K8006" i="1"/>
  <c r="J8006" i="1"/>
  <c r="Q8005" i="1"/>
  <c r="P8005" i="1"/>
  <c r="K8005" i="1"/>
  <c r="J8005" i="1"/>
  <c r="Q8004" i="1"/>
  <c r="P8004" i="1"/>
  <c r="K8004" i="1"/>
  <c r="J8004" i="1"/>
  <c r="Q8003" i="1"/>
  <c r="P8003" i="1"/>
  <c r="K8003" i="1"/>
  <c r="J8003" i="1"/>
  <c r="Q8002" i="1"/>
  <c r="P8002" i="1"/>
  <c r="K8002" i="1"/>
  <c r="J8002" i="1"/>
  <c r="Q8001" i="1"/>
  <c r="P8001" i="1"/>
  <c r="K8001" i="1"/>
  <c r="J8001" i="1"/>
  <c r="Q8000" i="1"/>
  <c r="P8000" i="1"/>
  <c r="K8000" i="1"/>
  <c r="J8000" i="1"/>
  <c r="Q7999" i="1"/>
  <c r="P7999" i="1"/>
  <c r="K7999" i="1"/>
  <c r="J7999" i="1"/>
  <c r="Q7998" i="1"/>
  <c r="P7998" i="1"/>
  <c r="K7998" i="1"/>
  <c r="J7998" i="1"/>
  <c r="Q7997" i="1"/>
  <c r="P7997" i="1"/>
  <c r="K7997" i="1"/>
  <c r="J7997" i="1"/>
  <c r="Q7996" i="1"/>
  <c r="P7996" i="1"/>
  <c r="K7996" i="1"/>
  <c r="J7996" i="1"/>
  <c r="Q7995" i="1"/>
  <c r="P7995" i="1"/>
  <c r="K7995" i="1"/>
  <c r="J7995" i="1"/>
  <c r="Q7994" i="1"/>
  <c r="P7994" i="1"/>
  <c r="K7994" i="1"/>
  <c r="J7994" i="1"/>
  <c r="Q7993" i="1"/>
  <c r="P7993" i="1"/>
  <c r="K7993" i="1"/>
  <c r="J7993" i="1"/>
  <c r="Q7992" i="1"/>
  <c r="P7992" i="1"/>
  <c r="K7992" i="1"/>
  <c r="J7992" i="1"/>
  <c r="Q7991" i="1"/>
  <c r="P7991" i="1"/>
  <c r="K7991" i="1"/>
  <c r="J7991" i="1"/>
  <c r="Q7990" i="1"/>
  <c r="P7990" i="1"/>
  <c r="K7990" i="1"/>
  <c r="J7990" i="1"/>
  <c r="Q7989" i="1"/>
  <c r="P7989" i="1"/>
  <c r="K7989" i="1"/>
  <c r="J7989" i="1"/>
  <c r="Q7988" i="1"/>
  <c r="P7988" i="1"/>
  <c r="K7988" i="1"/>
  <c r="J7988" i="1"/>
  <c r="Q7987" i="1"/>
  <c r="P7987" i="1"/>
  <c r="K7987" i="1"/>
  <c r="J7987" i="1"/>
  <c r="Q7986" i="1"/>
  <c r="P7986" i="1"/>
  <c r="K7986" i="1"/>
  <c r="J7986" i="1"/>
  <c r="Q7985" i="1"/>
  <c r="P7985" i="1"/>
  <c r="K7985" i="1"/>
  <c r="J7985" i="1"/>
  <c r="Q7984" i="1"/>
  <c r="P7984" i="1"/>
  <c r="K7984" i="1"/>
  <c r="J7984" i="1"/>
  <c r="Q7983" i="1"/>
  <c r="P7983" i="1"/>
  <c r="K7983" i="1"/>
  <c r="J7983" i="1"/>
  <c r="Q7982" i="1"/>
  <c r="P7982" i="1"/>
  <c r="K7982" i="1"/>
  <c r="J7982" i="1"/>
  <c r="Q7981" i="1"/>
  <c r="P7981" i="1"/>
  <c r="K7981" i="1"/>
  <c r="J7981" i="1"/>
  <c r="Q7980" i="1"/>
  <c r="P7980" i="1"/>
  <c r="K7980" i="1"/>
  <c r="J7980" i="1"/>
  <c r="Q7979" i="1"/>
  <c r="P7979" i="1"/>
  <c r="K7979" i="1"/>
  <c r="J7979" i="1"/>
  <c r="Q7978" i="1"/>
  <c r="P7978" i="1"/>
  <c r="K7978" i="1"/>
  <c r="J7978" i="1"/>
  <c r="Q7977" i="1"/>
  <c r="P7977" i="1"/>
  <c r="K7977" i="1"/>
  <c r="J7977" i="1"/>
  <c r="Q7976" i="1"/>
  <c r="P7976" i="1"/>
  <c r="K7976" i="1"/>
  <c r="J7976" i="1"/>
  <c r="Q7975" i="1"/>
  <c r="P7975" i="1"/>
  <c r="K7975" i="1"/>
  <c r="J7975" i="1"/>
  <c r="Q7974" i="1"/>
  <c r="P7974" i="1"/>
  <c r="K7974" i="1"/>
  <c r="J7974" i="1"/>
  <c r="Q7973" i="1"/>
  <c r="P7973" i="1"/>
  <c r="K7973" i="1"/>
  <c r="J7973" i="1"/>
  <c r="Q7972" i="1"/>
  <c r="P7972" i="1"/>
  <c r="K7972" i="1"/>
  <c r="J7972" i="1"/>
  <c r="Q7971" i="1"/>
  <c r="P7971" i="1"/>
  <c r="K7971" i="1"/>
  <c r="J7971" i="1"/>
  <c r="Q7970" i="1"/>
  <c r="P7970" i="1"/>
  <c r="K7970" i="1"/>
  <c r="J7970" i="1"/>
  <c r="Q7969" i="1"/>
  <c r="P7969" i="1"/>
  <c r="K7969" i="1"/>
  <c r="J7969" i="1"/>
  <c r="Q7968" i="1"/>
  <c r="P7968" i="1"/>
  <c r="K7968" i="1"/>
  <c r="J7968" i="1"/>
  <c r="Q7967" i="1"/>
  <c r="P7967" i="1"/>
  <c r="K7967" i="1"/>
  <c r="J7967" i="1"/>
  <c r="Q7966" i="1"/>
  <c r="P7966" i="1"/>
  <c r="K7966" i="1"/>
  <c r="J7966" i="1"/>
  <c r="Q7965" i="1"/>
  <c r="P7965" i="1"/>
  <c r="K7965" i="1"/>
  <c r="J7965" i="1"/>
  <c r="Q7964" i="1"/>
  <c r="P7964" i="1"/>
  <c r="K7964" i="1"/>
  <c r="J7964" i="1"/>
  <c r="Q7963" i="1"/>
  <c r="P7963" i="1"/>
  <c r="K7963" i="1"/>
  <c r="J7963" i="1"/>
  <c r="Q7962" i="1"/>
  <c r="P7962" i="1"/>
  <c r="K7962" i="1"/>
  <c r="J7962" i="1"/>
  <c r="Q7961" i="1"/>
  <c r="P7961" i="1"/>
  <c r="K7961" i="1"/>
  <c r="J7961" i="1"/>
  <c r="Q7960" i="1"/>
  <c r="P7960" i="1"/>
  <c r="K7960" i="1"/>
  <c r="J7960" i="1"/>
  <c r="Q7959" i="1"/>
  <c r="P7959" i="1"/>
  <c r="K7959" i="1"/>
  <c r="J7959" i="1"/>
  <c r="Q7958" i="1"/>
  <c r="P7958" i="1"/>
  <c r="K7958" i="1"/>
  <c r="J7958" i="1"/>
  <c r="Q7957" i="1"/>
  <c r="P7957" i="1"/>
  <c r="K7957" i="1"/>
  <c r="J7957" i="1"/>
  <c r="Q7956" i="1"/>
  <c r="P7956" i="1"/>
  <c r="K7956" i="1"/>
  <c r="J7956" i="1"/>
  <c r="Q7955" i="1"/>
  <c r="P7955" i="1"/>
  <c r="K7955" i="1"/>
  <c r="J7955" i="1"/>
  <c r="Q7954" i="1"/>
  <c r="P7954" i="1"/>
  <c r="K7954" i="1"/>
  <c r="J7954" i="1"/>
  <c r="Q7953" i="1"/>
  <c r="P7953" i="1"/>
  <c r="K7953" i="1"/>
  <c r="J7953" i="1"/>
  <c r="Q7952" i="1"/>
  <c r="P7952" i="1"/>
  <c r="K7952" i="1"/>
  <c r="J7952" i="1"/>
  <c r="Q7951" i="1"/>
  <c r="P7951" i="1"/>
  <c r="K7951" i="1"/>
  <c r="J7951" i="1"/>
  <c r="Q7950" i="1"/>
  <c r="P7950" i="1"/>
  <c r="K7950" i="1"/>
  <c r="J7950" i="1"/>
  <c r="Q7949" i="1"/>
  <c r="P7949" i="1"/>
  <c r="K7949" i="1"/>
  <c r="J7949" i="1"/>
  <c r="Q7948" i="1"/>
  <c r="P7948" i="1"/>
  <c r="K7948" i="1"/>
  <c r="J7948" i="1"/>
  <c r="Q7947" i="1"/>
  <c r="P7947" i="1"/>
  <c r="K7947" i="1"/>
  <c r="J7947" i="1"/>
  <c r="Q7946" i="1"/>
  <c r="P7946" i="1"/>
  <c r="K7946" i="1"/>
  <c r="J7946" i="1"/>
  <c r="Q7945" i="1"/>
  <c r="P7945" i="1"/>
  <c r="K7945" i="1"/>
  <c r="J7945" i="1"/>
  <c r="Q7944" i="1"/>
  <c r="P7944" i="1"/>
  <c r="K7944" i="1"/>
  <c r="J7944" i="1"/>
  <c r="Q7943" i="1"/>
  <c r="P7943" i="1"/>
  <c r="K7943" i="1"/>
  <c r="J7943" i="1"/>
  <c r="Q7942" i="1"/>
  <c r="P7942" i="1"/>
  <c r="K7942" i="1"/>
  <c r="J7942" i="1"/>
  <c r="Q7941" i="1"/>
  <c r="P7941" i="1"/>
  <c r="K7941" i="1"/>
  <c r="J7941" i="1"/>
  <c r="Q7940" i="1"/>
  <c r="P7940" i="1"/>
  <c r="K7940" i="1"/>
  <c r="J7940" i="1"/>
  <c r="Q7939" i="1"/>
  <c r="P7939" i="1"/>
  <c r="K7939" i="1"/>
  <c r="J7939" i="1"/>
  <c r="Q7938" i="1"/>
  <c r="P7938" i="1"/>
  <c r="K7938" i="1"/>
  <c r="J7938" i="1"/>
  <c r="Q7937" i="1"/>
  <c r="P7937" i="1"/>
  <c r="K7937" i="1"/>
  <c r="J7937" i="1"/>
  <c r="Q7936" i="1"/>
  <c r="P7936" i="1"/>
  <c r="K7936" i="1"/>
  <c r="J7936" i="1"/>
  <c r="Q7935" i="1"/>
  <c r="P7935" i="1"/>
  <c r="K7935" i="1"/>
  <c r="J7935" i="1"/>
  <c r="Q7934" i="1"/>
  <c r="P7934" i="1"/>
  <c r="K7934" i="1"/>
  <c r="J7934" i="1"/>
  <c r="Q7933" i="1"/>
  <c r="P7933" i="1"/>
  <c r="K7933" i="1"/>
  <c r="J7933" i="1"/>
  <c r="Q7932" i="1"/>
  <c r="P7932" i="1"/>
  <c r="K7932" i="1"/>
  <c r="J7932" i="1"/>
  <c r="Q7931" i="1"/>
  <c r="P7931" i="1"/>
  <c r="K7931" i="1"/>
  <c r="J7931" i="1"/>
  <c r="Q7930" i="1"/>
  <c r="P7930" i="1"/>
  <c r="K7930" i="1"/>
  <c r="J7930" i="1"/>
  <c r="Q7929" i="1"/>
  <c r="P7929" i="1"/>
  <c r="K7929" i="1"/>
  <c r="J7929" i="1"/>
  <c r="Q7928" i="1"/>
  <c r="P7928" i="1"/>
  <c r="K7928" i="1"/>
  <c r="J7928" i="1"/>
  <c r="Q7927" i="1"/>
  <c r="P7927" i="1"/>
  <c r="K7927" i="1"/>
  <c r="J7927" i="1"/>
  <c r="Q7926" i="1"/>
  <c r="P7926" i="1"/>
  <c r="K7926" i="1"/>
  <c r="J7926" i="1"/>
  <c r="Q7925" i="1"/>
  <c r="P7925" i="1"/>
  <c r="K7925" i="1"/>
  <c r="J7925" i="1"/>
  <c r="Q7924" i="1"/>
  <c r="P7924" i="1"/>
  <c r="K7924" i="1"/>
  <c r="J7924" i="1"/>
  <c r="Q7923" i="1"/>
  <c r="P7923" i="1"/>
  <c r="K7923" i="1"/>
  <c r="J7923" i="1"/>
  <c r="Q7922" i="1"/>
  <c r="P7922" i="1"/>
  <c r="K7922" i="1"/>
  <c r="J7922" i="1"/>
  <c r="Q7921" i="1"/>
  <c r="P7921" i="1"/>
  <c r="K7921" i="1"/>
  <c r="J7921" i="1"/>
  <c r="Q7920" i="1"/>
  <c r="P7920" i="1"/>
  <c r="K7920" i="1"/>
  <c r="J7920" i="1"/>
  <c r="Q7919" i="1"/>
  <c r="P7919" i="1"/>
  <c r="K7919" i="1"/>
  <c r="J7919" i="1"/>
  <c r="Q7918" i="1"/>
  <c r="P7918" i="1"/>
  <c r="K7918" i="1"/>
  <c r="J7918" i="1"/>
  <c r="Q7917" i="1"/>
  <c r="P7917" i="1"/>
  <c r="K7917" i="1"/>
  <c r="J7917" i="1"/>
  <c r="Q7916" i="1"/>
  <c r="P7916" i="1"/>
  <c r="K7916" i="1"/>
  <c r="J7916" i="1"/>
  <c r="Q7915" i="1"/>
  <c r="P7915" i="1"/>
  <c r="K7915" i="1"/>
  <c r="J7915" i="1"/>
  <c r="Q7914" i="1"/>
  <c r="P7914" i="1"/>
  <c r="K7914" i="1"/>
  <c r="J7914" i="1"/>
  <c r="Q7913" i="1"/>
  <c r="P7913" i="1"/>
  <c r="K7913" i="1"/>
  <c r="J7913" i="1"/>
  <c r="Q7912" i="1"/>
  <c r="P7912" i="1"/>
  <c r="K7912" i="1"/>
  <c r="J7912" i="1"/>
  <c r="Q7911" i="1"/>
  <c r="P7911" i="1"/>
  <c r="K7911" i="1"/>
  <c r="J7911" i="1"/>
  <c r="Q7910" i="1"/>
  <c r="P7910" i="1"/>
  <c r="K7910" i="1"/>
  <c r="J7910" i="1"/>
  <c r="Q7909" i="1"/>
  <c r="P7909" i="1"/>
  <c r="K7909" i="1"/>
  <c r="J7909" i="1"/>
  <c r="Q7908" i="1"/>
  <c r="P7908" i="1"/>
  <c r="K7908" i="1"/>
  <c r="J7908" i="1"/>
  <c r="Q7907" i="1"/>
  <c r="P7907" i="1"/>
  <c r="K7907" i="1"/>
  <c r="J7907" i="1"/>
  <c r="Q7906" i="1"/>
  <c r="P7906" i="1"/>
  <c r="K7906" i="1"/>
  <c r="J7906" i="1"/>
  <c r="Q7905" i="1"/>
  <c r="P7905" i="1"/>
  <c r="K7905" i="1"/>
  <c r="J7905" i="1"/>
  <c r="Q7904" i="1"/>
  <c r="P7904" i="1"/>
  <c r="K7904" i="1"/>
  <c r="J7904" i="1"/>
  <c r="Q7903" i="1"/>
  <c r="P7903" i="1"/>
  <c r="K7903" i="1"/>
  <c r="J7903" i="1"/>
  <c r="Q7902" i="1"/>
  <c r="P7902" i="1"/>
  <c r="K7902" i="1"/>
  <c r="J7902" i="1"/>
  <c r="Q7901" i="1"/>
  <c r="P7901" i="1"/>
  <c r="K7901" i="1"/>
  <c r="J7901" i="1"/>
  <c r="Q7900" i="1"/>
  <c r="P7900" i="1"/>
  <c r="K7900" i="1"/>
  <c r="J7900" i="1"/>
  <c r="Q7899" i="1"/>
  <c r="P7899" i="1"/>
  <c r="K7899" i="1"/>
  <c r="J7899" i="1"/>
  <c r="Q7898" i="1"/>
  <c r="P7898" i="1"/>
  <c r="K7898" i="1"/>
  <c r="J7898" i="1"/>
  <c r="Q7897" i="1"/>
  <c r="P7897" i="1"/>
  <c r="K7897" i="1"/>
  <c r="J7897" i="1"/>
  <c r="Q7896" i="1"/>
  <c r="P7896" i="1"/>
  <c r="K7896" i="1"/>
  <c r="J7896" i="1"/>
  <c r="Q7895" i="1"/>
  <c r="P7895" i="1"/>
  <c r="K7895" i="1"/>
  <c r="J7895" i="1"/>
  <c r="Q7894" i="1"/>
  <c r="P7894" i="1"/>
  <c r="K7894" i="1"/>
  <c r="J7894" i="1"/>
  <c r="Q7893" i="1"/>
  <c r="P7893" i="1"/>
  <c r="K7893" i="1"/>
  <c r="J7893" i="1"/>
  <c r="Q7892" i="1"/>
  <c r="P7892" i="1"/>
  <c r="K7892" i="1"/>
  <c r="J7892" i="1"/>
  <c r="Q7891" i="1"/>
  <c r="P7891" i="1"/>
  <c r="K7891" i="1"/>
  <c r="J7891" i="1"/>
  <c r="Q7890" i="1"/>
  <c r="P7890" i="1"/>
  <c r="K7890" i="1"/>
  <c r="J7890" i="1"/>
  <c r="Q7889" i="1"/>
  <c r="P7889" i="1"/>
  <c r="K7889" i="1"/>
  <c r="J7889" i="1"/>
  <c r="Q7888" i="1"/>
  <c r="P7888" i="1"/>
  <c r="K7888" i="1"/>
  <c r="J7888" i="1"/>
  <c r="Q7887" i="1"/>
  <c r="P7887" i="1"/>
  <c r="K7887" i="1"/>
  <c r="J7887" i="1"/>
  <c r="Q7886" i="1"/>
  <c r="P7886" i="1"/>
  <c r="K7886" i="1"/>
  <c r="J7886" i="1"/>
  <c r="Q7885" i="1"/>
  <c r="P7885" i="1"/>
  <c r="K7885" i="1"/>
  <c r="J7885" i="1"/>
  <c r="Q7884" i="1"/>
  <c r="P7884" i="1"/>
  <c r="K7884" i="1"/>
  <c r="J7884" i="1"/>
  <c r="Q7883" i="1"/>
  <c r="P7883" i="1"/>
  <c r="K7883" i="1"/>
  <c r="J7883" i="1"/>
  <c r="Q7882" i="1"/>
  <c r="P7882" i="1"/>
  <c r="K7882" i="1"/>
  <c r="J7882" i="1"/>
  <c r="Q7881" i="1"/>
  <c r="P7881" i="1"/>
  <c r="K7881" i="1"/>
  <c r="J7881" i="1"/>
  <c r="Q7880" i="1"/>
  <c r="P7880" i="1"/>
  <c r="K7880" i="1"/>
  <c r="J7880" i="1"/>
  <c r="Q7879" i="1"/>
  <c r="P7879" i="1"/>
  <c r="K7879" i="1"/>
  <c r="J7879" i="1"/>
  <c r="Q7878" i="1"/>
  <c r="P7878" i="1"/>
  <c r="K7878" i="1"/>
  <c r="J7878" i="1"/>
  <c r="Q7877" i="1"/>
  <c r="P7877" i="1"/>
  <c r="K7877" i="1"/>
  <c r="J7877" i="1"/>
  <c r="Q7876" i="1"/>
  <c r="P7876" i="1"/>
  <c r="K7876" i="1"/>
  <c r="J7876" i="1"/>
  <c r="Q7875" i="1"/>
  <c r="P7875" i="1"/>
  <c r="K7875" i="1"/>
  <c r="J7875" i="1"/>
  <c r="Q7874" i="1"/>
  <c r="P7874" i="1"/>
  <c r="K7874" i="1"/>
  <c r="J7874" i="1"/>
  <c r="Q7873" i="1"/>
  <c r="P7873" i="1"/>
  <c r="K7873" i="1"/>
  <c r="J7873" i="1"/>
  <c r="Q7872" i="1"/>
  <c r="P7872" i="1"/>
  <c r="K7872" i="1"/>
  <c r="J7872" i="1"/>
  <c r="Q7871" i="1"/>
  <c r="P7871" i="1"/>
  <c r="K7871" i="1"/>
  <c r="J7871" i="1"/>
  <c r="Q7870" i="1"/>
  <c r="P7870" i="1"/>
  <c r="K7870" i="1"/>
  <c r="J7870" i="1"/>
  <c r="Q7869" i="1"/>
  <c r="P7869" i="1"/>
  <c r="K7869" i="1"/>
  <c r="J7869" i="1"/>
  <c r="Q7868" i="1"/>
  <c r="P7868" i="1"/>
  <c r="K7868" i="1"/>
  <c r="J7868" i="1"/>
  <c r="Q7867" i="1"/>
  <c r="P7867" i="1"/>
  <c r="K7867" i="1"/>
  <c r="J7867" i="1"/>
  <c r="Q7866" i="1"/>
  <c r="P7866" i="1"/>
  <c r="K7866" i="1"/>
  <c r="J7866" i="1"/>
  <c r="Q7865" i="1"/>
  <c r="P7865" i="1"/>
  <c r="K7865" i="1"/>
  <c r="J7865" i="1"/>
  <c r="Q7864" i="1"/>
  <c r="P7864" i="1"/>
  <c r="K7864" i="1"/>
  <c r="J7864" i="1"/>
  <c r="Q7863" i="1"/>
  <c r="P7863" i="1"/>
  <c r="K7863" i="1"/>
  <c r="J7863" i="1"/>
  <c r="Q7862" i="1"/>
  <c r="P7862" i="1"/>
  <c r="K7862" i="1"/>
  <c r="J7862" i="1"/>
  <c r="Q7861" i="1"/>
  <c r="P7861" i="1"/>
  <c r="K7861" i="1"/>
  <c r="J7861" i="1"/>
  <c r="Q7860" i="1"/>
  <c r="P7860" i="1"/>
  <c r="K7860" i="1"/>
  <c r="J7860" i="1"/>
  <c r="Q7859" i="1"/>
  <c r="P7859" i="1"/>
  <c r="K7859" i="1"/>
  <c r="J7859" i="1"/>
  <c r="Q7858" i="1"/>
  <c r="P7858" i="1"/>
  <c r="K7858" i="1"/>
  <c r="J7858" i="1"/>
  <c r="Q7857" i="1"/>
  <c r="P7857" i="1"/>
  <c r="K7857" i="1"/>
  <c r="J7857" i="1"/>
  <c r="Q7856" i="1"/>
  <c r="P7856" i="1"/>
  <c r="K7856" i="1"/>
  <c r="J7856" i="1"/>
  <c r="Q7855" i="1"/>
  <c r="P7855" i="1"/>
  <c r="K7855" i="1"/>
  <c r="J7855" i="1"/>
  <c r="Q7854" i="1"/>
  <c r="P7854" i="1"/>
  <c r="K7854" i="1"/>
  <c r="J7854" i="1"/>
  <c r="Q7853" i="1"/>
  <c r="P7853" i="1"/>
  <c r="K7853" i="1"/>
  <c r="J7853" i="1"/>
  <c r="Q7852" i="1"/>
  <c r="P7852" i="1"/>
  <c r="K7852" i="1"/>
  <c r="J7852" i="1"/>
  <c r="Q7851" i="1"/>
  <c r="P7851" i="1"/>
  <c r="K7851" i="1"/>
  <c r="J7851" i="1"/>
  <c r="Q7850" i="1"/>
  <c r="P7850" i="1"/>
  <c r="K7850" i="1"/>
  <c r="J7850" i="1"/>
  <c r="Q7849" i="1"/>
  <c r="P7849" i="1"/>
  <c r="K7849" i="1"/>
  <c r="J7849" i="1"/>
  <c r="Q7848" i="1"/>
  <c r="P7848" i="1"/>
  <c r="K7848" i="1"/>
  <c r="J7848" i="1"/>
  <c r="Q7847" i="1"/>
  <c r="P7847" i="1"/>
  <c r="K7847" i="1"/>
  <c r="J7847" i="1"/>
  <c r="Q7846" i="1"/>
  <c r="P7846" i="1"/>
  <c r="K7846" i="1"/>
  <c r="J7846" i="1"/>
  <c r="Q7845" i="1"/>
  <c r="P7845" i="1"/>
  <c r="K7845" i="1"/>
  <c r="J7845" i="1"/>
  <c r="Q7844" i="1"/>
  <c r="P7844" i="1"/>
  <c r="K7844" i="1"/>
  <c r="J7844" i="1"/>
  <c r="Q7843" i="1"/>
  <c r="P7843" i="1"/>
  <c r="K7843" i="1"/>
  <c r="J7843" i="1"/>
  <c r="Q7842" i="1"/>
  <c r="P7842" i="1"/>
  <c r="K7842" i="1"/>
  <c r="J7842" i="1"/>
  <c r="Q7841" i="1"/>
  <c r="P7841" i="1"/>
  <c r="K7841" i="1"/>
  <c r="J7841" i="1"/>
  <c r="Q7840" i="1"/>
  <c r="P7840" i="1"/>
  <c r="K7840" i="1"/>
  <c r="J7840" i="1"/>
  <c r="Q7839" i="1"/>
  <c r="P7839" i="1"/>
  <c r="K7839" i="1"/>
  <c r="J7839" i="1"/>
  <c r="Q7838" i="1"/>
  <c r="P7838" i="1"/>
  <c r="K7838" i="1"/>
  <c r="J7838" i="1"/>
  <c r="Q7837" i="1"/>
  <c r="P7837" i="1"/>
  <c r="K7837" i="1"/>
  <c r="J7837" i="1"/>
  <c r="Q7836" i="1"/>
  <c r="P7836" i="1"/>
  <c r="K7836" i="1"/>
  <c r="J7836" i="1"/>
  <c r="Q7835" i="1"/>
  <c r="P7835" i="1"/>
  <c r="K7835" i="1"/>
  <c r="J7835" i="1"/>
  <c r="Q7834" i="1"/>
  <c r="P7834" i="1"/>
  <c r="K7834" i="1"/>
  <c r="J7834" i="1"/>
  <c r="Q7833" i="1"/>
  <c r="P7833" i="1"/>
  <c r="K7833" i="1"/>
  <c r="J7833" i="1"/>
  <c r="Q7832" i="1"/>
  <c r="P7832" i="1"/>
  <c r="K7832" i="1"/>
  <c r="J7832" i="1"/>
  <c r="Q7831" i="1"/>
  <c r="P7831" i="1"/>
  <c r="K7831" i="1"/>
  <c r="J7831" i="1"/>
  <c r="Q7830" i="1"/>
  <c r="P7830" i="1"/>
  <c r="K7830" i="1"/>
  <c r="J7830" i="1"/>
  <c r="Q7829" i="1"/>
  <c r="P7829" i="1"/>
  <c r="K7829" i="1"/>
  <c r="J7829" i="1"/>
  <c r="Q7828" i="1"/>
  <c r="P7828" i="1"/>
  <c r="K7828" i="1"/>
  <c r="J7828" i="1"/>
  <c r="Q7827" i="1"/>
  <c r="P7827" i="1"/>
  <c r="K7827" i="1"/>
  <c r="J7827" i="1"/>
  <c r="Q7826" i="1"/>
  <c r="P7826" i="1"/>
  <c r="K7826" i="1"/>
  <c r="J7826" i="1"/>
  <c r="Q7825" i="1"/>
  <c r="P7825" i="1"/>
  <c r="K7825" i="1"/>
  <c r="J7825" i="1"/>
  <c r="Q7824" i="1"/>
  <c r="P7824" i="1"/>
  <c r="K7824" i="1"/>
  <c r="J7824" i="1"/>
  <c r="Q7823" i="1"/>
  <c r="P7823" i="1"/>
  <c r="K7823" i="1"/>
  <c r="J7823" i="1"/>
  <c r="Q7822" i="1"/>
  <c r="P7822" i="1"/>
  <c r="K7822" i="1"/>
  <c r="J7822" i="1"/>
  <c r="Q7821" i="1"/>
  <c r="P7821" i="1"/>
  <c r="K7821" i="1"/>
  <c r="J7821" i="1"/>
  <c r="Q7820" i="1"/>
  <c r="P7820" i="1"/>
  <c r="K7820" i="1"/>
  <c r="J7820" i="1"/>
  <c r="Q7819" i="1"/>
  <c r="P7819" i="1"/>
  <c r="K7819" i="1"/>
  <c r="J7819" i="1"/>
  <c r="Q7818" i="1"/>
  <c r="P7818" i="1"/>
  <c r="K7818" i="1"/>
  <c r="J7818" i="1"/>
  <c r="Q7817" i="1"/>
  <c r="P7817" i="1"/>
  <c r="K7817" i="1"/>
  <c r="J7817" i="1"/>
  <c r="Q7816" i="1"/>
  <c r="P7816" i="1"/>
  <c r="K7816" i="1"/>
  <c r="J7816" i="1"/>
  <c r="Q7815" i="1"/>
  <c r="P7815" i="1"/>
  <c r="K7815" i="1"/>
  <c r="J7815" i="1"/>
  <c r="Q7814" i="1"/>
  <c r="P7814" i="1"/>
  <c r="K7814" i="1"/>
  <c r="J7814" i="1"/>
  <c r="Q7813" i="1"/>
  <c r="P7813" i="1"/>
  <c r="K7813" i="1"/>
  <c r="J7813" i="1"/>
  <c r="Q7812" i="1"/>
  <c r="P7812" i="1"/>
  <c r="K7812" i="1"/>
  <c r="J7812" i="1"/>
  <c r="Q7811" i="1"/>
  <c r="P7811" i="1"/>
  <c r="K7811" i="1"/>
  <c r="J7811" i="1"/>
  <c r="Q7810" i="1"/>
  <c r="P7810" i="1"/>
  <c r="K7810" i="1"/>
  <c r="J7810" i="1"/>
  <c r="Q7809" i="1"/>
  <c r="P7809" i="1"/>
  <c r="K7809" i="1"/>
  <c r="J7809" i="1"/>
  <c r="Q7808" i="1"/>
  <c r="P7808" i="1"/>
  <c r="K7808" i="1"/>
  <c r="J7808" i="1"/>
  <c r="Q7807" i="1"/>
  <c r="P7807" i="1"/>
  <c r="K7807" i="1"/>
  <c r="J7807" i="1"/>
  <c r="Q7806" i="1"/>
  <c r="P7806" i="1"/>
  <c r="K7806" i="1"/>
  <c r="J7806" i="1"/>
  <c r="Q7805" i="1"/>
  <c r="P7805" i="1"/>
  <c r="K7805" i="1"/>
  <c r="J7805" i="1"/>
  <c r="Q7804" i="1"/>
  <c r="P7804" i="1"/>
  <c r="K7804" i="1"/>
  <c r="J7804" i="1"/>
  <c r="Q7803" i="1"/>
  <c r="P7803" i="1"/>
  <c r="K7803" i="1"/>
  <c r="J7803" i="1"/>
  <c r="Q7802" i="1"/>
  <c r="P7802" i="1"/>
  <c r="K7802" i="1"/>
  <c r="J7802" i="1"/>
  <c r="Q7801" i="1"/>
  <c r="P7801" i="1"/>
  <c r="K7801" i="1"/>
  <c r="J7801" i="1"/>
  <c r="Q7800" i="1"/>
  <c r="P7800" i="1"/>
  <c r="K7800" i="1"/>
  <c r="J7800" i="1"/>
  <c r="Q7799" i="1"/>
  <c r="P7799" i="1"/>
  <c r="K7799" i="1"/>
  <c r="J7799" i="1"/>
  <c r="Q7798" i="1"/>
  <c r="P7798" i="1"/>
  <c r="K7798" i="1"/>
  <c r="J7798" i="1"/>
  <c r="Q7797" i="1"/>
  <c r="P7797" i="1"/>
  <c r="K7797" i="1"/>
  <c r="J7797" i="1"/>
  <c r="Q7796" i="1"/>
  <c r="P7796" i="1"/>
  <c r="K7796" i="1"/>
  <c r="J7796" i="1"/>
  <c r="Q7795" i="1"/>
  <c r="P7795" i="1"/>
  <c r="K7795" i="1"/>
  <c r="J7795" i="1"/>
  <c r="Q7794" i="1"/>
  <c r="P7794" i="1"/>
  <c r="K7794" i="1"/>
  <c r="J7794" i="1"/>
  <c r="Q7793" i="1"/>
  <c r="P7793" i="1"/>
  <c r="K7793" i="1"/>
  <c r="J7793" i="1"/>
  <c r="Q7792" i="1"/>
  <c r="P7792" i="1"/>
  <c r="K7792" i="1"/>
  <c r="J7792" i="1"/>
  <c r="Q7791" i="1"/>
  <c r="P7791" i="1"/>
  <c r="K7791" i="1"/>
  <c r="J7791" i="1"/>
  <c r="Q7790" i="1"/>
  <c r="P7790" i="1"/>
  <c r="K7790" i="1"/>
  <c r="J7790" i="1"/>
  <c r="Q7789" i="1"/>
  <c r="P7789" i="1"/>
  <c r="K7789" i="1"/>
  <c r="J7789" i="1"/>
  <c r="Q7788" i="1"/>
  <c r="P7788" i="1"/>
  <c r="K7788" i="1"/>
  <c r="J7788" i="1"/>
  <c r="Q7787" i="1"/>
  <c r="P7787" i="1"/>
  <c r="K7787" i="1"/>
  <c r="J7787" i="1"/>
  <c r="Q7786" i="1"/>
  <c r="P7786" i="1"/>
  <c r="K7786" i="1"/>
  <c r="J7786" i="1"/>
  <c r="Q7785" i="1"/>
  <c r="P7785" i="1"/>
  <c r="K7785" i="1"/>
  <c r="J7785" i="1"/>
  <c r="Q7784" i="1"/>
  <c r="P7784" i="1"/>
  <c r="K7784" i="1"/>
  <c r="J7784" i="1"/>
  <c r="Q7783" i="1"/>
  <c r="P7783" i="1"/>
  <c r="K7783" i="1"/>
  <c r="J7783" i="1"/>
  <c r="Q7782" i="1"/>
  <c r="P7782" i="1"/>
  <c r="K7782" i="1"/>
  <c r="J7782" i="1"/>
  <c r="Q7781" i="1"/>
  <c r="P7781" i="1"/>
  <c r="K7781" i="1"/>
  <c r="J7781" i="1"/>
  <c r="Q7780" i="1"/>
  <c r="P7780" i="1"/>
  <c r="K7780" i="1"/>
  <c r="J7780" i="1"/>
  <c r="Q7779" i="1"/>
  <c r="P7779" i="1"/>
  <c r="K7779" i="1"/>
  <c r="J7779" i="1"/>
  <c r="Q7778" i="1"/>
  <c r="P7778" i="1"/>
  <c r="K7778" i="1"/>
  <c r="J7778" i="1"/>
  <c r="Q7777" i="1"/>
  <c r="P7777" i="1"/>
  <c r="K7777" i="1"/>
  <c r="J7777" i="1"/>
  <c r="Q7776" i="1"/>
  <c r="P7776" i="1"/>
  <c r="K7776" i="1"/>
  <c r="J7776" i="1"/>
  <c r="Q7775" i="1"/>
  <c r="P7775" i="1"/>
  <c r="K7775" i="1"/>
  <c r="J7775" i="1"/>
  <c r="Q7774" i="1"/>
  <c r="P7774" i="1"/>
  <c r="K7774" i="1"/>
  <c r="J7774" i="1"/>
  <c r="Q7773" i="1"/>
  <c r="P7773" i="1"/>
  <c r="K7773" i="1"/>
  <c r="J7773" i="1"/>
  <c r="Q7772" i="1"/>
  <c r="P7772" i="1"/>
  <c r="K7772" i="1"/>
  <c r="J7772" i="1"/>
  <c r="Q7771" i="1"/>
  <c r="P7771" i="1"/>
  <c r="K7771" i="1"/>
  <c r="J7771" i="1"/>
  <c r="Q7770" i="1"/>
  <c r="P7770" i="1"/>
  <c r="K7770" i="1"/>
  <c r="J7770" i="1"/>
  <c r="Q7769" i="1"/>
  <c r="P7769" i="1"/>
  <c r="K7769" i="1"/>
  <c r="J7769" i="1"/>
  <c r="Q7768" i="1"/>
  <c r="P7768" i="1"/>
  <c r="K7768" i="1"/>
  <c r="J7768" i="1"/>
  <c r="Q7767" i="1"/>
  <c r="P7767" i="1"/>
  <c r="K7767" i="1"/>
  <c r="J7767" i="1"/>
  <c r="Q7766" i="1"/>
  <c r="P7766" i="1"/>
  <c r="K7766" i="1"/>
  <c r="J7766" i="1"/>
  <c r="Q7765" i="1"/>
  <c r="P7765" i="1"/>
  <c r="K7765" i="1"/>
  <c r="J7765" i="1"/>
  <c r="Q7764" i="1"/>
  <c r="P7764" i="1"/>
  <c r="K7764" i="1"/>
  <c r="J7764" i="1"/>
  <c r="Q7763" i="1"/>
  <c r="P7763" i="1"/>
  <c r="K7763" i="1"/>
  <c r="J7763" i="1"/>
  <c r="Q7762" i="1"/>
  <c r="P7762" i="1"/>
  <c r="K7762" i="1"/>
  <c r="J7762" i="1"/>
  <c r="Q7761" i="1"/>
  <c r="P7761" i="1"/>
  <c r="K7761" i="1"/>
  <c r="J7761" i="1"/>
  <c r="Q7760" i="1"/>
  <c r="P7760" i="1"/>
  <c r="K7760" i="1"/>
  <c r="J7760" i="1"/>
  <c r="Q7759" i="1"/>
  <c r="P7759" i="1"/>
  <c r="K7759" i="1"/>
  <c r="J7759" i="1"/>
  <c r="Q7758" i="1"/>
  <c r="P7758" i="1"/>
  <c r="K7758" i="1"/>
  <c r="J7758" i="1"/>
  <c r="Q7757" i="1"/>
  <c r="P7757" i="1"/>
  <c r="K7757" i="1"/>
  <c r="J7757" i="1"/>
  <c r="Q7756" i="1"/>
  <c r="P7756" i="1"/>
  <c r="K7756" i="1"/>
  <c r="J7756" i="1"/>
  <c r="Q7755" i="1"/>
  <c r="P7755" i="1"/>
  <c r="K7755" i="1"/>
  <c r="J7755" i="1"/>
  <c r="Q7754" i="1"/>
  <c r="P7754" i="1"/>
  <c r="K7754" i="1"/>
  <c r="J7754" i="1"/>
  <c r="Q7753" i="1"/>
  <c r="P7753" i="1"/>
  <c r="K7753" i="1"/>
  <c r="J7753" i="1"/>
  <c r="Q7752" i="1"/>
  <c r="P7752" i="1"/>
  <c r="K7752" i="1"/>
  <c r="J7752" i="1"/>
  <c r="Q7751" i="1"/>
  <c r="P7751" i="1"/>
  <c r="K7751" i="1"/>
  <c r="J7751" i="1"/>
  <c r="Q7750" i="1"/>
  <c r="P7750" i="1"/>
  <c r="K7750" i="1"/>
  <c r="J7750" i="1"/>
  <c r="Q7749" i="1"/>
  <c r="P7749" i="1"/>
  <c r="K7749" i="1"/>
  <c r="J7749" i="1"/>
  <c r="Q7748" i="1"/>
  <c r="P7748" i="1"/>
  <c r="K7748" i="1"/>
  <c r="J7748" i="1"/>
  <c r="Q7747" i="1"/>
  <c r="P7747" i="1"/>
  <c r="K7747" i="1"/>
  <c r="J7747" i="1"/>
  <c r="Q7746" i="1"/>
  <c r="P7746" i="1"/>
  <c r="K7746" i="1"/>
  <c r="J7746" i="1"/>
  <c r="Q7745" i="1"/>
  <c r="P7745" i="1"/>
  <c r="K7745" i="1"/>
  <c r="J7745" i="1"/>
  <c r="Q7744" i="1"/>
  <c r="P7744" i="1"/>
  <c r="K7744" i="1"/>
  <c r="J7744" i="1"/>
  <c r="Q7743" i="1"/>
  <c r="P7743" i="1"/>
  <c r="K7743" i="1"/>
  <c r="J7743" i="1"/>
  <c r="Q7742" i="1"/>
  <c r="P7742" i="1"/>
  <c r="K7742" i="1"/>
  <c r="J7742" i="1"/>
  <c r="Q7741" i="1"/>
  <c r="P7741" i="1"/>
  <c r="K7741" i="1"/>
  <c r="J7741" i="1"/>
  <c r="Q7740" i="1"/>
  <c r="P7740" i="1"/>
  <c r="K7740" i="1"/>
  <c r="J7740" i="1"/>
  <c r="Q7739" i="1"/>
  <c r="P7739" i="1"/>
  <c r="K7739" i="1"/>
  <c r="J7739" i="1"/>
  <c r="Q7738" i="1"/>
  <c r="P7738" i="1"/>
  <c r="K7738" i="1"/>
  <c r="J7738" i="1"/>
  <c r="Q7737" i="1"/>
  <c r="P7737" i="1"/>
  <c r="K7737" i="1"/>
  <c r="J7737" i="1"/>
  <c r="Q7736" i="1"/>
  <c r="P7736" i="1"/>
  <c r="K7736" i="1"/>
  <c r="J7736" i="1"/>
  <c r="Q7735" i="1"/>
  <c r="P7735" i="1"/>
  <c r="K7735" i="1"/>
  <c r="J7735" i="1"/>
  <c r="Q7734" i="1"/>
  <c r="P7734" i="1"/>
  <c r="K7734" i="1"/>
  <c r="J7734" i="1"/>
  <c r="Q7733" i="1"/>
  <c r="P7733" i="1"/>
  <c r="K7733" i="1"/>
  <c r="J7733" i="1"/>
  <c r="Q7732" i="1"/>
  <c r="P7732" i="1"/>
  <c r="K7732" i="1"/>
  <c r="J7732" i="1"/>
  <c r="Q7731" i="1"/>
  <c r="P7731" i="1"/>
  <c r="K7731" i="1"/>
  <c r="J7731" i="1"/>
  <c r="Q7730" i="1"/>
  <c r="P7730" i="1"/>
  <c r="K7730" i="1"/>
  <c r="J7730" i="1"/>
  <c r="Q7729" i="1"/>
  <c r="P7729" i="1"/>
  <c r="K7729" i="1"/>
  <c r="J7729" i="1"/>
  <c r="Q7728" i="1"/>
  <c r="P7728" i="1"/>
  <c r="K7728" i="1"/>
  <c r="J7728" i="1"/>
  <c r="Q7727" i="1"/>
  <c r="P7727" i="1"/>
  <c r="K7727" i="1"/>
  <c r="J7727" i="1"/>
  <c r="Q7726" i="1"/>
  <c r="P7726" i="1"/>
  <c r="K7726" i="1"/>
  <c r="J7726" i="1"/>
  <c r="Q7725" i="1"/>
  <c r="P7725" i="1"/>
  <c r="K7725" i="1"/>
  <c r="J7725" i="1"/>
  <c r="Q7724" i="1"/>
  <c r="P7724" i="1"/>
  <c r="K7724" i="1"/>
  <c r="J7724" i="1"/>
  <c r="Q7723" i="1"/>
  <c r="P7723" i="1"/>
  <c r="K7723" i="1"/>
  <c r="J7723" i="1"/>
  <c r="Q7722" i="1"/>
  <c r="P7722" i="1"/>
  <c r="K7722" i="1"/>
  <c r="J7722" i="1"/>
  <c r="Q7721" i="1"/>
  <c r="P7721" i="1"/>
  <c r="K7721" i="1"/>
  <c r="J7721" i="1"/>
  <c r="Q7720" i="1"/>
  <c r="P7720" i="1"/>
  <c r="K7720" i="1"/>
  <c r="J7720" i="1"/>
  <c r="Q7719" i="1"/>
  <c r="P7719" i="1"/>
  <c r="K7719" i="1"/>
  <c r="J7719" i="1"/>
  <c r="Q7718" i="1"/>
  <c r="P7718" i="1"/>
  <c r="K7718" i="1"/>
  <c r="J7718" i="1"/>
  <c r="Q7717" i="1"/>
  <c r="P7717" i="1"/>
  <c r="K7717" i="1"/>
  <c r="J7717" i="1"/>
  <c r="Q7716" i="1"/>
  <c r="P7716" i="1"/>
  <c r="K7716" i="1"/>
  <c r="J7716" i="1"/>
  <c r="Q7715" i="1"/>
  <c r="P7715" i="1"/>
  <c r="K7715" i="1"/>
  <c r="J7715" i="1"/>
  <c r="Q7714" i="1"/>
  <c r="P7714" i="1"/>
  <c r="K7714" i="1"/>
  <c r="J7714" i="1"/>
  <c r="Q7713" i="1"/>
  <c r="P7713" i="1"/>
  <c r="K7713" i="1"/>
  <c r="J7713" i="1"/>
  <c r="Q7712" i="1"/>
  <c r="P7712" i="1"/>
  <c r="K7712" i="1"/>
  <c r="J7712" i="1"/>
  <c r="Q7711" i="1"/>
  <c r="P7711" i="1"/>
  <c r="K7711" i="1"/>
  <c r="J7711" i="1"/>
  <c r="Q7710" i="1"/>
  <c r="P7710" i="1"/>
  <c r="K7710" i="1"/>
  <c r="J7710" i="1"/>
  <c r="Q7709" i="1"/>
  <c r="P7709" i="1"/>
  <c r="K7709" i="1"/>
  <c r="J7709" i="1"/>
  <c r="Q7708" i="1"/>
  <c r="P7708" i="1"/>
  <c r="K7708" i="1"/>
  <c r="J7708" i="1"/>
  <c r="Q7707" i="1"/>
  <c r="P7707" i="1"/>
  <c r="K7707" i="1"/>
  <c r="J7707" i="1"/>
  <c r="Q7706" i="1"/>
  <c r="P7706" i="1"/>
  <c r="K7706" i="1"/>
  <c r="J7706" i="1"/>
  <c r="Q7705" i="1"/>
  <c r="P7705" i="1"/>
  <c r="K7705" i="1"/>
  <c r="J7705" i="1"/>
  <c r="Q7704" i="1"/>
  <c r="P7704" i="1"/>
  <c r="K7704" i="1"/>
  <c r="J7704" i="1"/>
  <c r="Q7703" i="1"/>
  <c r="P7703" i="1"/>
  <c r="K7703" i="1"/>
  <c r="J7703" i="1"/>
  <c r="Q7702" i="1"/>
  <c r="P7702" i="1"/>
  <c r="K7702" i="1"/>
  <c r="J7702" i="1"/>
  <c r="Q7701" i="1"/>
  <c r="P7701" i="1"/>
  <c r="K7701" i="1"/>
  <c r="J7701" i="1"/>
  <c r="Q7700" i="1"/>
  <c r="P7700" i="1"/>
  <c r="K7700" i="1"/>
  <c r="J7700" i="1"/>
  <c r="Q7699" i="1"/>
  <c r="P7699" i="1"/>
  <c r="K7699" i="1"/>
  <c r="J7699" i="1"/>
  <c r="Q7698" i="1"/>
  <c r="P7698" i="1"/>
  <c r="K7698" i="1"/>
  <c r="J7698" i="1"/>
  <c r="Q7697" i="1"/>
  <c r="P7697" i="1"/>
  <c r="K7697" i="1"/>
  <c r="J7697" i="1"/>
  <c r="Q7696" i="1"/>
  <c r="P7696" i="1"/>
  <c r="K7696" i="1"/>
  <c r="J7696" i="1"/>
  <c r="Q7695" i="1"/>
  <c r="P7695" i="1"/>
  <c r="K7695" i="1"/>
  <c r="J7695" i="1"/>
  <c r="Q7694" i="1"/>
  <c r="P7694" i="1"/>
  <c r="K7694" i="1"/>
  <c r="J7694" i="1"/>
  <c r="Q7693" i="1"/>
  <c r="P7693" i="1"/>
  <c r="K7693" i="1"/>
  <c r="J7693" i="1"/>
  <c r="Q7692" i="1"/>
  <c r="P7692" i="1"/>
  <c r="K7692" i="1"/>
  <c r="J7692" i="1"/>
  <c r="Q7691" i="1"/>
  <c r="P7691" i="1"/>
  <c r="K7691" i="1"/>
  <c r="J7691" i="1"/>
  <c r="Q7690" i="1"/>
  <c r="P7690" i="1"/>
  <c r="K7690" i="1"/>
  <c r="J7690" i="1"/>
  <c r="Q7689" i="1"/>
  <c r="P7689" i="1"/>
  <c r="K7689" i="1"/>
  <c r="J7689" i="1"/>
  <c r="Q7688" i="1"/>
  <c r="P7688" i="1"/>
  <c r="K7688" i="1"/>
  <c r="J7688" i="1"/>
  <c r="Q7687" i="1"/>
  <c r="P7687" i="1"/>
  <c r="K7687" i="1"/>
  <c r="J7687" i="1"/>
  <c r="Q7686" i="1"/>
  <c r="P7686" i="1"/>
  <c r="K7686" i="1"/>
  <c r="J7686" i="1"/>
  <c r="Q7685" i="1"/>
  <c r="P7685" i="1"/>
  <c r="K7685" i="1"/>
  <c r="J7685" i="1"/>
  <c r="Q7684" i="1"/>
  <c r="P7684" i="1"/>
  <c r="K7684" i="1"/>
  <c r="J7684" i="1"/>
  <c r="Q7683" i="1"/>
  <c r="P7683" i="1"/>
  <c r="K7683" i="1"/>
  <c r="J7683" i="1"/>
  <c r="Q7682" i="1"/>
  <c r="P7682" i="1"/>
  <c r="K7682" i="1"/>
  <c r="J7682" i="1"/>
  <c r="Q7681" i="1"/>
  <c r="P7681" i="1"/>
  <c r="K7681" i="1"/>
  <c r="J7681" i="1"/>
  <c r="Q7680" i="1"/>
  <c r="P7680" i="1"/>
  <c r="K7680" i="1"/>
  <c r="J7680" i="1"/>
  <c r="Q7679" i="1"/>
  <c r="P7679" i="1"/>
  <c r="K7679" i="1"/>
  <c r="J7679" i="1"/>
  <c r="Q7678" i="1"/>
  <c r="P7678" i="1"/>
  <c r="K7678" i="1"/>
  <c r="J7678" i="1"/>
  <c r="Q7677" i="1"/>
  <c r="P7677" i="1"/>
  <c r="K7677" i="1"/>
  <c r="J7677" i="1"/>
  <c r="Q7676" i="1"/>
  <c r="P7676" i="1"/>
  <c r="K7676" i="1"/>
  <c r="J7676" i="1"/>
  <c r="Q7675" i="1"/>
  <c r="P7675" i="1"/>
  <c r="K7675" i="1"/>
  <c r="J7675" i="1"/>
  <c r="Q7674" i="1"/>
  <c r="P7674" i="1"/>
  <c r="K7674" i="1"/>
  <c r="J7674" i="1"/>
  <c r="Q7673" i="1"/>
  <c r="P7673" i="1"/>
  <c r="K7673" i="1"/>
  <c r="J7673" i="1"/>
  <c r="Q7672" i="1"/>
  <c r="P7672" i="1"/>
  <c r="K7672" i="1"/>
  <c r="J7672" i="1"/>
  <c r="Q7671" i="1"/>
  <c r="P7671" i="1"/>
  <c r="K7671" i="1"/>
  <c r="J7671" i="1"/>
  <c r="Q7670" i="1"/>
  <c r="P7670" i="1"/>
  <c r="K7670" i="1"/>
  <c r="J7670" i="1"/>
  <c r="Q7669" i="1"/>
  <c r="P7669" i="1"/>
  <c r="K7669" i="1"/>
  <c r="J7669" i="1"/>
  <c r="Q7668" i="1"/>
  <c r="P7668" i="1"/>
  <c r="K7668" i="1"/>
  <c r="J7668" i="1"/>
  <c r="Q7667" i="1"/>
  <c r="P7667" i="1"/>
  <c r="K7667" i="1"/>
  <c r="J7667" i="1"/>
  <c r="Q7666" i="1"/>
  <c r="P7666" i="1"/>
  <c r="K7666" i="1"/>
  <c r="J7666" i="1"/>
  <c r="Q7665" i="1"/>
  <c r="P7665" i="1"/>
  <c r="K7665" i="1"/>
  <c r="J7665" i="1"/>
  <c r="Q7664" i="1"/>
  <c r="P7664" i="1"/>
  <c r="K7664" i="1"/>
  <c r="J7664" i="1"/>
  <c r="Q7663" i="1"/>
  <c r="P7663" i="1"/>
  <c r="K7663" i="1"/>
  <c r="J7663" i="1"/>
  <c r="Q7662" i="1"/>
  <c r="P7662" i="1"/>
  <c r="K7662" i="1"/>
  <c r="J7662" i="1"/>
  <c r="Q7661" i="1"/>
  <c r="P7661" i="1"/>
  <c r="K7661" i="1"/>
  <c r="J7661" i="1"/>
  <c r="Q7660" i="1"/>
  <c r="P7660" i="1"/>
  <c r="K7660" i="1"/>
  <c r="J7660" i="1"/>
  <c r="Q7659" i="1"/>
  <c r="P7659" i="1"/>
  <c r="K7659" i="1"/>
  <c r="J7659" i="1"/>
  <c r="Q7658" i="1"/>
  <c r="P7658" i="1"/>
  <c r="K7658" i="1"/>
  <c r="J7658" i="1"/>
  <c r="Q7657" i="1"/>
  <c r="P7657" i="1"/>
  <c r="K7657" i="1"/>
  <c r="J7657" i="1"/>
  <c r="Q7656" i="1"/>
  <c r="P7656" i="1"/>
  <c r="K7656" i="1"/>
  <c r="J7656" i="1"/>
  <c r="Q7655" i="1"/>
  <c r="P7655" i="1"/>
  <c r="K7655" i="1"/>
  <c r="J7655" i="1"/>
  <c r="Q7654" i="1"/>
  <c r="P7654" i="1"/>
  <c r="K7654" i="1"/>
  <c r="J7654" i="1"/>
  <c r="Q7653" i="1"/>
  <c r="P7653" i="1"/>
  <c r="K7653" i="1"/>
  <c r="J7653" i="1"/>
  <c r="Q7652" i="1"/>
  <c r="P7652" i="1"/>
  <c r="K7652" i="1"/>
  <c r="J7652" i="1"/>
  <c r="Q7651" i="1"/>
  <c r="P7651" i="1"/>
  <c r="K7651" i="1"/>
  <c r="J7651" i="1"/>
  <c r="Q7650" i="1"/>
  <c r="P7650" i="1"/>
  <c r="K7650" i="1"/>
  <c r="J7650" i="1"/>
  <c r="Q7649" i="1"/>
  <c r="P7649" i="1"/>
  <c r="K7649" i="1"/>
  <c r="J7649" i="1"/>
  <c r="Q7648" i="1"/>
  <c r="P7648" i="1"/>
  <c r="K7648" i="1"/>
  <c r="J7648" i="1"/>
  <c r="Q7647" i="1"/>
  <c r="P7647" i="1"/>
  <c r="K7647" i="1"/>
  <c r="J7647" i="1"/>
  <c r="Q7646" i="1"/>
  <c r="P7646" i="1"/>
  <c r="K7646" i="1"/>
  <c r="J7646" i="1"/>
  <c r="Q7645" i="1"/>
  <c r="P7645" i="1"/>
  <c r="K7645" i="1"/>
  <c r="J7645" i="1"/>
  <c r="Q7644" i="1"/>
  <c r="P7644" i="1"/>
  <c r="K7644" i="1"/>
  <c r="J7644" i="1"/>
  <c r="Q7643" i="1"/>
  <c r="P7643" i="1"/>
  <c r="K7643" i="1"/>
  <c r="J7643" i="1"/>
  <c r="Q7642" i="1"/>
  <c r="P7642" i="1"/>
  <c r="K7642" i="1"/>
  <c r="J7642" i="1"/>
  <c r="Q7641" i="1"/>
  <c r="P7641" i="1"/>
  <c r="K7641" i="1"/>
  <c r="J7641" i="1"/>
  <c r="Q7640" i="1"/>
  <c r="P7640" i="1"/>
  <c r="K7640" i="1"/>
  <c r="J7640" i="1"/>
  <c r="Q7639" i="1"/>
  <c r="P7639" i="1"/>
  <c r="K7639" i="1"/>
  <c r="J7639" i="1"/>
  <c r="Q7638" i="1"/>
  <c r="P7638" i="1"/>
  <c r="K7638" i="1"/>
  <c r="J7638" i="1"/>
  <c r="Q7637" i="1"/>
  <c r="P7637" i="1"/>
  <c r="K7637" i="1"/>
  <c r="J7637" i="1"/>
  <c r="Q7636" i="1"/>
  <c r="P7636" i="1"/>
  <c r="K7636" i="1"/>
  <c r="J7636" i="1"/>
  <c r="Q7635" i="1"/>
  <c r="P7635" i="1"/>
  <c r="K7635" i="1"/>
  <c r="J7635" i="1"/>
  <c r="Q7634" i="1"/>
  <c r="P7634" i="1"/>
  <c r="K7634" i="1"/>
  <c r="J7634" i="1"/>
  <c r="Q7633" i="1"/>
  <c r="P7633" i="1"/>
  <c r="K7633" i="1"/>
  <c r="J7633" i="1"/>
  <c r="Q7632" i="1"/>
  <c r="P7632" i="1"/>
  <c r="K7632" i="1"/>
  <c r="J7632" i="1"/>
  <c r="Q7631" i="1"/>
  <c r="P7631" i="1"/>
  <c r="K7631" i="1"/>
  <c r="J7631" i="1"/>
  <c r="Q7630" i="1"/>
  <c r="P7630" i="1"/>
  <c r="K7630" i="1"/>
  <c r="J7630" i="1"/>
  <c r="Q7629" i="1"/>
  <c r="P7629" i="1"/>
  <c r="K7629" i="1"/>
  <c r="J7629" i="1"/>
  <c r="Q7628" i="1"/>
  <c r="P7628" i="1"/>
  <c r="K7628" i="1"/>
  <c r="J7628" i="1"/>
  <c r="Q7627" i="1"/>
  <c r="P7627" i="1"/>
  <c r="K7627" i="1"/>
  <c r="J7627" i="1"/>
  <c r="Q7626" i="1"/>
  <c r="P7626" i="1"/>
  <c r="K7626" i="1"/>
  <c r="J7626" i="1"/>
  <c r="Q7625" i="1"/>
  <c r="P7625" i="1"/>
  <c r="K7625" i="1"/>
  <c r="J7625" i="1"/>
  <c r="Q7624" i="1"/>
  <c r="P7624" i="1"/>
  <c r="K7624" i="1"/>
  <c r="J7624" i="1"/>
  <c r="Q7623" i="1"/>
  <c r="P7623" i="1"/>
  <c r="K7623" i="1"/>
  <c r="J7623" i="1"/>
  <c r="Q7622" i="1"/>
  <c r="P7622" i="1"/>
  <c r="K7622" i="1"/>
  <c r="J7622" i="1"/>
  <c r="Q7621" i="1"/>
  <c r="P7621" i="1"/>
  <c r="K7621" i="1"/>
  <c r="J7621" i="1"/>
  <c r="Q7620" i="1"/>
  <c r="P7620" i="1"/>
  <c r="K7620" i="1"/>
  <c r="J7620" i="1"/>
  <c r="Q7619" i="1"/>
  <c r="P7619" i="1"/>
  <c r="K7619" i="1"/>
  <c r="J7619" i="1"/>
  <c r="Q7618" i="1"/>
  <c r="P7618" i="1"/>
  <c r="K7618" i="1"/>
  <c r="J7618" i="1"/>
  <c r="Q7617" i="1"/>
  <c r="P7617" i="1"/>
  <c r="K7617" i="1"/>
  <c r="J7617" i="1"/>
  <c r="Q7616" i="1"/>
  <c r="P7616" i="1"/>
  <c r="K7616" i="1"/>
  <c r="J7616" i="1"/>
  <c r="Q7615" i="1"/>
  <c r="P7615" i="1"/>
  <c r="K7615" i="1"/>
  <c r="J7615" i="1"/>
  <c r="Q7614" i="1"/>
  <c r="P7614" i="1"/>
  <c r="K7614" i="1"/>
  <c r="J7614" i="1"/>
  <c r="Q7613" i="1"/>
  <c r="P7613" i="1"/>
  <c r="K7613" i="1"/>
  <c r="J7613" i="1"/>
  <c r="Q7612" i="1"/>
  <c r="P7612" i="1"/>
  <c r="K7612" i="1"/>
  <c r="J7612" i="1"/>
  <c r="Q7611" i="1"/>
  <c r="P7611" i="1"/>
  <c r="K7611" i="1"/>
  <c r="J7611" i="1"/>
  <c r="Q7610" i="1"/>
  <c r="P7610" i="1"/>
  <c r="K7610" i="1"/>
  <c r="J7610" i="1"/>
  <c r="Q7609" i="1"/>
  <c r="P7609" i="1"/>
  <c r="K7609" i="1"/>
  <c r="J7609" i="1"/>
  <c r="Q7608" i="1"/>
  <c r="P7608" i="1"/>
  <c r="K7608" i="1"/>
  <c r="J7608" i="1"/>
  <c r="Q7607" i="1"/>
  <c r="P7607" i="1"/>
  <c r="K7607" i="1"/>
  <c r="J7607" i="1"/>
  <c r="Q7606" i="1"/>
  <c r="P7606" i="1"/>
  <c r="K7606" i="1"/>
  <c r="J7606" i="1"/>
  <c r="Q7605" i="1"/>
  <c r="P7605" i="1"/>
  <c r="K7605" i="1"/>
  <c r="J7605" i="1"/>
  <c r="Q7604" i="1"/>
  <c r="P7604" i="1"/>
  <c r="K7604" i="1"/>
  <c r="J7604" i="1"/>
  <c r="Q7603" i="1"/>
  <c r="P7603" i="1"/>
  <c r="K7603" i="1"/>
  <c r="J7603" i="1"/>
  <c r="Q7602" i="1"/>
  <c r="P7602" i="1"/>
  <c r="K7602" i="1"/>
  <c r="J7602" i="1"/>
  <c r="Q7601" i="1"/>
  <c r="P7601" i="1"/>
  <c r="K7601" i="1"/>
  <c r="J7601" i="1"/>
  <c r="Q7600" i="1"/>
  <c r="P7600" i="1"/>
  <c r="K7600" i="1"/>
  <c r="J7600" i="1"/>
  <c r="Q7599" i="1"/>
  <c r="P7599" i="1"/>
  <c r="K7599" i="1"/>
  <c r="J7599" i="1"/>
  <c r="Q7598" i="1"/>
  <c r="P7598" i="1"/>
  <c r="K7598" i="1"/>
  <c r="J7598" i="1"/>
  <c r="Q7597" i="1"/>
  <c r="P7597" i="1"/>
  <c r="K7597" i="1"/>
  <c r="J7597" i="1"/>
  <c r="Q7596" i="1"/>
  <c r="P7596" i="1"/>
  <c r="K7596" i="1"/>
  <c r="J7596" i="1"/>
  <c r="Q7595" i="1"/>
  <c r="P7595" i="1"/>
  <c r="K7595" i="1"/>
  <c r="J7595" i="1"/>
  <c r="Q7594" i="1"/>
  <c r="P7594" i="1"/>
  <c r="K7594" i="1"/>
  <c r="J7594" i="1"/>
  <c r="Q7593" i="1"/>
  <c r="P7593" i="1"/>
  <c r="K7593" i="1"/>
  <c r="J7593" i="1"/>
  <c r="Q7592" i="1"/>
  <c r="P7592" i="1"/>
  <c r="K7592" i="1"/>
  <c r="J7592" i="1"/>
  <c r="Q7591" i="1"/>
  <c r="P7591" i="1"/>
  <c r="K7591" i="1"/>
  <c r="J7591" i="1"/>
  <c r="Q7590" i="1"/>
  <c r="P7590" i="1"/>
  <c r="K7590" i="1"/>
  <c r="J7590" i="1"/>
  <c r="Q7589" i="1"/>
  <c r="P7589" i="1"/>
  <c r="K7589" i="1"/>
  <c r="J7589" i="1"/>
  <c r="Q7588" i="1"/>
  <c r="P7588" i="1"/>
  <c r="K7588" i="1"/>
  <c r="J7588" i="1"/>
  <c r="Q7587" i="1"/>
  <c r="P7587" i="1"/>
  <c r="K7587" i="1"/>
  <c r="J7587" i="1"/>
  <c r="Q7586" i="1"/>
  <c r="P7586" i="1"/>
  <c r="K7586" i="1"/>
  <c r="J7586" i="1"/>
  <c r="Q7585" i="1"/>
  <c r="P7585" i="1"/>
  <c r="K7585" i="1"/>
  <c r="J7585" i="1"/>
  <c r="Q7584" i="1"/>
  <c r="P7584" i="1"/>
  <c r="K7584" i="1"/>
  <c r="J7584" i="1"/>
  <c r="Q7583" i="1"/>
  <c r="P7583" i="1"/>
  <c r="K7583" i="1"/>
  <c r="J7583" i="1"/>
  <c r="Q7582" i="1"/>
  <c r="P7582" i="1"/>
  <c r="K7582" i="1"/>
  <c r="J7582" i="1"/>
  <c r="Q7581" i="1"/>
  <c r="P7581" i="1"/>
  <c r="K7581" i="1"/>
  <c r="J7581" i="1"/>
  <c r="Q7580" i="1"/>
  <c r="P7580" i="1"/>
  <c r="K7580" i="1"/>
  <c r="J7580" i="1"/>
  <c r="Q7579" i="1"/>
  <c r="P7579" i="1"/>
  <c r="K7579" i="1"/>
  <c r="J7579" i="1"/>
  <c r="Q7578" i="1"/>
  <c r="P7578" i="1"/>
  <c r="K7578" i="1"/>
  <c r="J7578" i="1"/>
  <c r="Q7577" i="1"/>
  <c r="P7577" i="1"/>
  <c r="K7577" i="1"/>
  <c r="J7577" i="1"/>
  <c r="Q7576" i="1"/>
  <c r="P7576" i="1"/>
  <c r="K7576" i="1"/>
  <c r="J7576" i="1"/>
  <c r="Q7575" i="1"/>
  <c r="P7575" i="1"/>
  <c r="K7575" i="1"/>
  <c r="J7575" i="1"/>
  <c r="Q7574" i="1"/>
  <c r="P7574" i="1"/>
  <c r="K7574" i="1"/>
  <c r="J7574" i="1"/>
  <c r="Q7573" i="1"/>
  <c r="P7573" i="1"/>
  <c r="K7573" i="1"/>
  <c r="J7573" i="1"/>
  <c r="Q7572" i="1"/>
  <c r="P7572" i="1"/>
  <c r="K7572" i="1"/>
  <c r="J7572" i="1"/>
  <c r="Q7571" i="1"/>
  <c r="P7571" i="1"/>
  <c r="K7571" i="1"/>
  <c r="J7571" i="1"/>
  <c r="Q7570" i="1"/>
  <c r="P7570" i="1"/>
  <c r="K7570" i="1"/>
  <c r="J7570" i="1"/>
  <c r="Q7569" i="1"/>
  <c r="P7569" i="1"/>
  <c r="K7569" i="1"/>
  <c r="J7569" i="1"/>
  <c r="Q7568" i="1"/>
  <c r="P7568" i="1"/>
  <c r="K7568" i="1"/>
  <c r="J7568" i="1"/>
  <c r="Q7567" i="1"/>
  <c r="P7567" i="1"/>
  <c r="K7567" i="1"/>
  <c r="J7567" i="1"/>
  <c r="Q7566" i="1"/>
  <c r="P7566" i="1"/>
  <c r="K7566" i="1"/>
  <c r="J7566" i="1"/>
  <c r="Q7565" i="1"/>
  <c r="P7565" i="1"/>
  <c r="K7565" i="1"/>
  <c r="J7565" i="1"/>
  <c r="Q7564" i="1"/>
  <c r="P7564" i="1"/>
  <c r="K7564" i="1"/>
  <c r="J7564" i="1"/>
  <c r="Q7563" i="1"/>
  <c r="P7563" i="1"/>
  <c r="K7563" i="1"/>
  <c r="J7563" i="1"/>
  <c r="Q7562" i="1"/>
  <c r="P7562" i="1"/>
  <c r="K7562" i="1"/>
  <c r="J7562" i="1"/>
  <c r="Q7561" i="1"/>
  <c r="P7561" i="1"/>
  <c r="K7561" i="1"/>
  <c r="J7561" i="1"/>
  <c r="Q7560" i="1"/>
  <c r="P7560" i="1"/>
  <c r="K7560" i="1"/>
  <c r="J7560" i="1"/>
  <c r="Q7559" i="1"/>
  <c r="P7559" i="1"/>
  <c r="K7559" i="1"/>
  <c r="J7559" i="1"/>
  <c r="Q7558" i="1"/>
  <c r="P7558" i="1"/>
  <c r="K7558" i="1"/>
  <c r="J7558" i="1"/>
  <c r="Q7557" i="1"/>
  <c r="P7557" i="1"/>
  <c r="K7557" i="1"/>
  <c r="J7557" i="1"/>
  <c r="Q7556" i="1"/>
  <c r="P7556" i="1"/>
  <c r="K7556" i="1"/>
  <c r="J7556" i="1"/>
  <c r="Q7555" i="1"/>
  <c r="P7555" i="1"/>
  <c r="K7555" i="1"/>
  <c r="J7555" i="1"/>
  <c r="Q7554" i="1"/>
  <c r="P7554" i="1"/>
  <c r="K7554" i="1"/>
  <c r="J7554" i="1"/>
  <c r="Q7553" i="1"/>
  <c r="P7553" i="1"/>
  <c r="K7553" i="1"/>
  <c r="J7553" i="1"/>
  <c r="Q7552" i="1"/>
  <c r="P7552" i="1"/>
  <c r="K7552" i="1"/>
  <c r="J7552" i="1"/>
  <c r="Q7551" i="1"/>
  <c r="P7551" i="1"/>
  <c r="K7551" i="1"/>
  <c r="J7551" i="1"/>
  <c r="Q7550" i="1"/>
  <c r="P7550" i="1"/>
  <c r="K7550" i="1"/>
  <c r="J7550" i="1"/>
  <c r="Q7549" i="1"/>
  <c r="P7549" i="1"/>
  <c r="K7549" i="1"/>
  <c r="J7549" i="1"/>
  <c r="Q7548" i="1"/>
  <c r="P7548" i="1"/>
  <c r="K7548" i="1"/>
  <c r="J7548" i="1"/>
  <c r="Q7547" i="1"/>
  <c r="P7547" i="1"/>
  <c r="K7547" i="1"/>
  <c r="J7547" i="1"/>
  <c r="Q7546" i="1"/>
  <c r="P7546" i="1"/>
  <c r="K7546" i="1"/>
  <c r="J7546" i="1"/>
  <c r="Q7545" i="1"/>
  <c r="P7545" i="1"/>
  <c r="K7545" i="1"/>
  <c r="J7545" i="1"/>
  <c r="Q7544" i="1"/>
  <c r="P7544" i="1"/>
  <c r="K7544" i="1"/>
  <c r="J7544" i="1"/>
  <c r="Q7543" i="1"/>
  <c r="P7543" i="1"/>
  <c r="K7543" i="1"/>
  <c r="J7543" i="1"/>
  <c r="Q7542" i="1"/>
  <c r="P7542" i="1"/>
  <c r="K7542" i="1"/>
  <c r="J7542" i="1"/>
  <c r="Q7541" i="1"/>
  <c r="P7541" i="1"/>
  <c r="K7541" i="1"/>
  <c r="J7541" i="1"/>
  <c r="Q7540" i="1"/>
  <c r="P7540" i="1"/>
  <c r="K7540" i="1"/>
  <c r="J7540" i="1"/>
  <c r="Q7539" i="1"/>
  <c r="P7539" i="1"/>
  <c r="K7539" i="1"/>
  <c r="J7539" i="1"/>
  <c r="Q7538" i="1"/>
  <c r="P7538" i="1"/>
  <c r="K7538" i="1"/>
  <c r="J7538" i="1"/>
  <c r="Q7537" i="1"/>
  <c r="P7537" i="1"/>
  <c r="K7537" i="1"/>
  <c r="J7537" i="1"/>
  <c r="Q7536" i="1"/>
  <c r="P7536" i="1"/>
  <c r="K7536" i="1"/>
  <c r="J7536" i="1"/>
  <c r="Q7535" i="1"/>
  <c r="P7535" i="1"/>
  <c r="K7535" i="1"/>
  <c r="J7535" i="1"/>
  <c r="Q7534" i="1"/>
  <c r="P7534" i="1"/>
  <c r="K7534" i="1"/>
  <c r="J7534" i="1"/>
  <c r="Q7533" i="1"/>
  <c r="P7533" i="1"/>
  <c r="K7533" i="1"/>
  <c r="J7533" i="1"/>
  <c r="Q7532" i="1"/>
  <c r="P7532" i="1"/>
  <c r="K7532" i="1"/>
  <c r="J7532" i="1"/>
  <c r="Q7531" i="1"/>
  <c r="P7531" i="1"/>
  <c r="K7531" i="1"/>
  <c r="J7531" i="1"/>
  <c r="Q7530" i="1"/>
  <c r="P7530" i="1"/>
  <c r="K7530" i="1"/>
  <c r="J7530" i="1"/>
  <c r="Q7529" i="1"/>
  <c r="P7529" i="1"/>
  <c r="K7529" i="1"/>
  <c r="J7529" i="1"/>
  <c r="Q7528" i="1"/>
  <c r="P7528" i="1"/>
  <c r="K7528" i="1"/>
  <c r="J7528" i="1"/>
  <c r="Q7527" i="1"/>
  <c r="P7527" i="1"/>
  <c r="K7527" i="1"/>
  <c r="J7527" i="1"/>
  <c r="Q7526" i="1"/>
  <c r="P7526" i="1"/>
  <c r="K7526" i="1"/>
  <c r="J7526" i="1"/>
  <c r="Q7525" i="1"/>
  <c r="P7525" i="1"/>
  <c r="K7525" i="1"/>
  <c r="J7525" i="1"/>
  <c r="Q7524" i="1"/>
  <c r="P7524" i="1"/>
  <c r="K7524" i="1"/>
  <c r="J7524" i="1"/>
  <c r="Q7523" i="1"/>
  <c r="P7523" i="1"/>
  <c r="K7523" i="1"/>
  <c r="J7523" i="1"/>
  <c r="Q7522" i="1"/>
  <c r="P7522" i="1"/>
  <c r="K7522" i="1"/>
  <c r="J7522" i="1"/>
  <c r="Q7521" i="1"/>
  <c r="P7521" i="1"/>
  <c r="K7521" i="1"/>
  <c r="J7521" i="1"/>
  <c r="Q7520" i="1"/>
  <c r="P7520" i="1"/>
  <c r="K7520" i="1"/>
  <c r="J7520" i="1"/>
  <c r="Q7519" i="1"/>
  <c r="P7519" i="1"/>
  <c r="K7519" i="1"/>
  <c r="J7519" i="1"/>
  <c r="Q7518" i="1"/>
  <c r="P7518" i="1"/>
  <c r="K7518" i="1"/>
  <c r="J7518" i="1"/>
  <c r="Q7517" i="1"/>
  <c r="P7517" i="1"/>
  <c r="K7517" i="1"/>
  <c r="J7517" i="1"/>
  <c r="Q7516" i="1"/>
  <c r="P7516" i="1"/>
  <c r="K7516" i="1"/>
  <c r="J7516" i="1"/>
  <c r="Q7515" i="1"/>
  <c r="P7515" i="1"/>
  <c r="K7515" i="1"/>
  <c r="J7515" i="1"/>
  <c r="Q7514" i="1"/>
  <c r="P7514" i="1"/>
  <c r="K7514" i="1"/>
  <c r="J7514" i="1"/>
  <c r="Q7513" i="1"/>
  <c r="P7513" i="1"/>
  <c r="K7513" i="1"/>
  <c r="J7513" i="1"/>
  <c r="Q7512" i="1"/>
  <c r="P7512" i="1"/>
  <c r="K7512" i="1"/>
  <c r="J7512" i="1"/>
  <c r="Q7511" i="1"/>
  <c r="P7511" i="1"/>
  <c r="K7511" i="1"/>
  <c r="J7511" i="1"/>
  <c r="Q7510" i="1"/>
  <c r="P7510" i="1"/>
  <c r="K7510" i="1"/>
  <c r="J7510" i="1"/>
  <c r="Q7509" i="1"/>
  <c r="P7509" i="1"/>
  <c r="K7509" i="1"/>
  <c r="J7509" i="1"/>
  <c r="Q7508" i="1"/>
  <c r="P7508" i="1"/>
  <c r="K7508" i="1"/>
  <c r="J7508" i="1"/>
  <c r="Q7507" i="1"/>
  <c r="P7507" i="1"/>
  <c r="K7507" i="1"/>
  <c r="J7507" i="1"/>
  <c r="Q7506" i="1"/>
  <c r="P7506" i="1"/>
  <c r="K7506" i="1"/>
  <c r="J7506" i="1"/>
  <c r="Q7505" i="1"/>
  <c r="P7505" i="1"/>
  <c r="K7505" i="1"/>
  <c r="J7505" i="1"/>
  <c r="Q7504" i="1"/>
  <c r="P7504" i="1"/>
  <c r="K7504" i="1"/>
  <c r="J7504" i="1"/>
  <c r="Q7503" i="1"/>
  <c r="P7503" i="1"/>
  <c r="K7503" i="1"/>
  <c r="J7503" i="1"/>
  <c r="Q7502" i="1"/>
  <c r="P7502" i="1"/>
  <c r="K7502" i="1"/>
  <c r="J7502" i="1"/>
  <c r="Q7501" i="1"/>
  <c r="P7501" i="1"/>
  <c r="K7501" i="1"/>
  <c r="J7501" i="1"/>
  <c r="Q7500" i="1"/>
  <c r="P7500" i="1"/>
  <c r="K7500" i="1"/>
  <c r="J7500" i="1"/>
  <c r="Q7499" i="1"/>
  <c r="P7499" i="1"/>
  <c r="K7499" i="1"/>
  <c r="J7499" i="1"/>
  <c r="Q7498" i="1"/>
  <c r="P7498" i="1"/>
  <c r="K7498" i="1"/>
  <c r="J7498" i="1"/>
  <c r="Q7497" i="1"/>
  <c r="P7497" i="1"/>
  <c r="K7497" i="1"/>
  <c r="J7497" i="1"/>
  <c r="Q7496" i="1"/>
  <c r="P7496" i="1"/>
  <c r="K7496" i="1"/>
  <c r="J7496" i="1"/>
  <c r="Q7495" i="1"/>
  <c r="P7495" i="1"/>
  <c r="K7495" i="1"/>
  <c r="J7495" i="1"/>
  <c r="Q7494" i="1"/>
  <c r="P7494" i="1"/>
  <c r="K7494" i="1"/>
  <c r="J7494" i="1"/>
  <c r="Q7493" i="1"/>
  <c r="P7493" i="1"/>
  <c r="K7493" i="1"/>
  <c r="J7493" i="1"/>
  <c r="Q7492" i="1"/>
  <c r="P7492" i="1"/>
  <c r="K7492" i="1"/>
  <c r="J7492" i="1"/>
  <c r="Q7491" i="1"/>
  <c r="P7491" i="1"/>
  <c r="K7491" i="1"/>
  <c r="J7491" i="1"/>
  <c r="Q7490" i="1"/>
  <c r="P7490" i="1"/>
  <c r="K7490" i="1"/>
  <c r="J7490" i="1"/>
  <c r="Q7489" i="1"/>
  <c r="P7489" i="1"/>
  <c r="K7489" i="1"/>
  <c r="J7489" i="1"/>
  <c r="Q7488" i="1"/>
  <c r="P7488" i="1"/>
  <c r="K7488" i="1"/>
  <c r="J7488" i="1"/>
  <c r="Q7487" i="1"/>
  <c r="P7487" i="1"/>
  <c r="K7487" i="1"/>
  <c r="J7487" i="1"/>
  <c r="Q7486" i="1"/>
  <c r="P7486" i="1"/>
  <c r="K7486" i="1"/>
  <c r="J7486" i="1"/>
  <c r="Q7485" i="1"/>
  <c r="P7485" i="1"/>
  <c r="K7485" i="1"/>
  <c r="J7485" i="1"/>
  <c r="Q7484" i="1"/>
  <c r="P7484" i="1"/>
  <c r="K7484" i="1"/>
  <c r="J7484" i="1"/>
  <c r="Q7483" i="1"/>
  <c r="P7483" i="1"/>
  <c r="K7483" i="1"/>
  <c r="J7483" i="1"/>
  <c r="Q7482" i="1"/>
  <c r="P7482" i="1"/>
  <c r="K7482" i="1"/>
  <c r="J7482" i="1"/>
  <c r="Q7481" i="1"/>
  <c r="P7481" i="1"/>
  <c r="K7481" i="1"/>
  <c r="J7481" i="1"/>
  <c r="Q7480" i="1"/>
  <c r="P7480" i="1"/>
  <c r="K7480" i="1"/>
  <c r="J7480" i="1"/>
  <c r="Q7479" i="1"/>
  <c r="P7479" i="1"/>
  <c r="K7479" i="1"/>
  <c r="J7479" i="1"/>
  <c r="Q7478" i="1"/>
  <c r="P7478" i="1"/>
  <c r="K7478" i="1"/>
  <c r="J7478" i="1"/>
  <c r="Q7477" i="1"/>
  <c r="P7477" i="1"/>
  <c r="K7477" i="1"/>
  <c r="J7477" i="1"/>
  <c r="Q7476" i="1"/>
  <c r="P7476" i="1"/>
  <c r="K7476" i="1"/>
  <c r="J7476" i="1"/>
  <c r="Q7475" i="1"/>
  <c r="P7475" i="1"/>
  <c r="K7475" i="1"/>
  <c r="J7475" i="1"/>
  <c r="Q7474" i="1"/>
  <c r="P7474" i="1"/>
  <c r="K7474" i="1"/>
  <c r="J7474" i="1"/>
  <c r="Q7473" i="1"/>
  <c r="P7473" i="1"/>
  <c r="K7473" i="1"/>
  <c r="J7473" i="1"/>
  <c r="Q7472" i="1"/>
  <c r="P7472" i="1"/>
  <c r="K7472" i="1"/>
  <c r="J7472" i="1"/>
  <c r="Q7471" i="1"/>
  <c r="P7471" i="1"/>
  <c r="K7471" i="1"/>
  <c r="J7471" i="1"/>
  <c r="Q7470" i="1"/>
  <c r="P7470" i="1"/>
  <c r="K7470" i="1"/>
  <c r="J7470" i="1"/>
  <c r="Q7469" i="1"/>
  <c r="P7469" i="1"/>
  <c r="K7469" i="1"/>
  <c r="J7469" i="1"/>
  <c r="Q7468" i="1"/>
  <c r="P7468" i="1"/>
  <c r="K7468" i="1"/>
  <c r="J7468" i="1"/>
  <c r="Q7467" i="1"/>
  <c r="P7467" i="1"/>
  <c r="K7467" i="1"/>
  <c r="J7467" i="1"/>
  <c r="Q7466" i="1"/>
  <c r="P7466" i="1"/>
  <c r="K7466" i="1"/>
  <c r="J7466" i="1"/>
  <c r="Q7465" i="1"/>
  <c r="P7465" i="1"/>
  <c r="K7465" i="1"/>
  <c r="J7465" i="1"/>
  <c r="Q7464" i="1"/>
  <c r="P7464" i="1"/>
  <c r="K7464" i="1"/>
  <c r="J7464" i="1"/>
  <c r="Q7463" i="1"/>
  <c r="P7463" i="1"/>
  <c r="K7463" i="1"/>
  <c r="J7463" i="1"/>
  <c r="Q7462" i="1"/>
  <c r="P7462" i="1"/>
  <c r="K7462" i="1"/>
  <c r="J7462" i="1"/>
  <c r="Q7461" i="1"/>
  <c r="P7461" i="1"/>
  <c r="K7461" i="1"/>
  <c r="J7461" i="1"/>
  <c r="Q7460" i="1"/>
  <c r="P7460" i="1"/>
  <c r="K7460" i="1"/>
  <c r="J7460" i="1"/>
  <c r="Q7459" i="1"/>
  <c r="P7459" i="1"/>
  <c r="K7459" i="1"/>
  <c r="J7459" i="1"/>
  <c r="Q7458" i="1"/>
  <c r="P7458" i="1"/>
  <c r="K7458" i="1"/>
  <c r="J7458" i="1"/>
  <c r="Q7457" i="1"/>
  <c r="P7457" i="1"/>
  <c r="K7457" i="1"/>
  <c r="J7457" i="1"/>
  <c r="Q7456" i="1"/>
  <c r="P7456" i="1"/>
  <c r="K7456" i="1"/>
  <c r="J7456" i="1"/>
  <c r="Q7455" i="1"/>
  <c r="P7455" i="1"/>
  <c r="K7455" i="1"/>
  <c r="J7455" i="1"/>
  <c r="Q7454" i="1"/>
  <c r="P7454" i="1"/>
  <c r="K7454" i="1"/>
  <c r="J7454" i="1"/>
  <c r="Q7453" i="1"/>
  <c r="P7453" i="1"/>
  <c r="K7453" i="1"/>
  <c r="J7453" i="1"/>
  <c r="Q7452" i="1"/>
  <c r="P7452" i="1"/>
  <c r="K7452" i="1"/>
  <c r="J7452" i="1"/>
  <c r="Q7451" i="1"/>
  <c r="P7451" i="1"/>
  <c r="K7451" i="1"/>
  <c r="J7451" i="1"/>
  <c r="Q7450" i="1"/>
  <c r="P7450" i="1"/>
  <c r="K7450" i="1"/>
  <c r="J7450" i="1"/>
  <c r="Q7449" i="1"/>
  <c r="P7449" i="1"/>
  <c r="K7449" i="1"/>
  <c r="J7449" i="1"/>
  <c r="Q7448" i="1"/>
  <c r="P7448" i="1"/>
  <c r="K7448" i="1"/>
  <c r="J7448" i="1"/>
  <c r="Q7447" i="1"/>
  <c r="P7447" i="1"/>
  <c r="K7447" i="1"/>
  <c r="J7447" i="1"/>
  <c r="Q7446" i="1"/>
  <c r="P7446" i="1"/>
  <c r="K7446" i="1"/>
  <c r="J7446" i="1"/>
  <c r="Q7445" i="1"/>
  <c r="P7445" i="1"/>
  <c r="K7445" i="1"/>
  <c r="J7445" i="1"/>
  <c r="Q7444" i="1"/>
  <c r="P7444" i="1"/>
  <c r="K7444" i="1"/>
  <c r="J7444" i="1"/>
  <c r="Q7443" i="1"/>
  <c r="P7443" i="1"/>
  <c r="K7443" i="1"/>
  <c r="J7443" i="1"/>
  <c r="Q7442" i="1"/>
  <c r="P7442" i="1"/>
  <c r="K7442" i="1"/>
  <c r="J7442" i="1"/>
  <c r="Q7441" i="1"/>
  <c r="P7441" i="1"/>
  <c r="K7441" i="1"/>
  <c r="J7441" i="1"/>
  <c r="Q7440" i="1"/>
  <c r="P7440" i="1"/>
  <c r="K7440" i="1"/>
  <c r="J7440" i="1"/>
  <c r="Q7439" i="1"/>
  <c r="P7439" i="1"/>
  <c r="K7439" i="1"/>
  <c r="J7439" i="1"/>
  <c r="Q7438" i="1"/>
  <c r="P7438" i="1"/>
  <c r="K7438" i="1"/>
  <c r="J7438" i="1"/>
  <c r="Q7437" i="1"/>
  <c r="P7437" i="1"/>
  <c r="K7437" i="1"/>
  <c r="J7437" i="1"/>
  <c r="Q7436" i="1"/>
  <c r="P7436" i="1"/>
  <c r="K7436" i="1"/>
  <c r="J7436" i="1"/>
  <c r="Q7435" i="1"/>
  <c r="P7435" i="1"/>
  <c r="K7435" i="1"/>
  <c r="J7435" i="1"/>
  <c r="Q7434" i="1"/>
  <c r="P7434" i="1"/>
  <c r="K7434" i="1"/>
  <c r="J7434" i="1"/>
  <c r="Q7433" i="1"/>
  <c r="P7433" i="1"/>
  <c r="K7433" i="1"/>
  <c r="J7433" i="1"/>
  <c r="Q7432" i="1"/>
  <c r="P7432" i="1"/>
  <c r="K7432" i="1"/>
  <c r="J7432" i="1"/>
  <c r="Q7431" i="1"/>
  <c r="P7431" i="1"/>
  <c r="K7431" i="1"/>
  <c r="J7431" i="1"/>
  <c r="Q7430" i="1"/>
  <c r="P7430" i="1"/>
  <c r="K7430" i="1"/>
  <c r="J7430" i="1"/>
  <c r="Q7429" i="1"/>
  <c r="P7429" i="1"/>
  <c r="K7429" i="1"/>
  <c r="J7429" i="1"/>
  <c r="Q7428" i="1"/>
  <c r="P7428" i="1"/>
  <c r="K7428" i="1"/>
  <c r="J7428" i="1"/>
  <c r="Q7427" i="1"/>
  <c r="P7427" i="1"/>
  <c r="K7427" i="1"/>
  <c r="J7427" i="1"/>
  <c r="Q7426" i="1"/>
  <c r="P7426" i="1"/>
  <c r="K7426" i="1"/>
  <c r="J7426" i="1"/>
  <c r="Q7425" i="1"/>
  <c r="P7425" i="1"/>
  <c r="K7425" i="1"/>
  <c r="J7425" i="1"/>
  <c r="Q7424" i="1"/>
  <c r="P7424" i="1"/>
  <c r="K7424" i="1"/>
  <c r="J7424" i="1"/>
  <c r="Q7423" i="1"/>
  <c r="P7423" i="1"/>
  <c r="K7423" i="1"/>
  <c r="J7423" i="1"/>
  <c r="Q7422" i="1"/>
  <c r="P7422" i="1"/>
  <c r="K7422" i="1"/>
  <c r="J7422" i="1"/>
  <c r="Q7421" i="1"/>
  <c r="P7421" i="1"/>
  <c r="K7421" i="1"/>
  <c r="J7421" i="1"/>
  <c r="Q7420" i="1"/>
  <c r="P7420" i="1"/>
  <c r="K7420" i="1"/>
  <c r="J7420" i="1"/>
  <c r="Q7419" i="1"/>
  <c r="P7419" i="1"/>
  <c r="K7419" i="1"/>
  <c r="J7419" i="1"/>
  <c r="Q7418" i="1"/>
  <c r="P7418" i="1"/>
  <c r="K7418" i="1"/>
  <c r="J7418" i="1"/>
  <c r="Q7417" i="1"/>
  <c r="P7417" i="1"/>
  <c r="K7417" i="1"/>
  <c r="J7417" i="1"/>
  <c r="Q7416" i="1"/>
  <c r="P7416" i="1"/>
  <c r="K7416" i="1"/>
  <c r="J7416" i="1"/>
  <c r="Q7415" i="1"/>
  <c r="P7415" i="1"/>
  <c r="K7415" i="1"/>
  <c r="J7415" i="1"/>
  <c r="Q7414" i="1"/>
  <c r="P7414" i="1"/>
  <c r="K7414" i="1"/>
  <c r="J7414" i="1"/>
  <c r="Q7413" i="1"/>
  <c r="P7413" i="1"/>
  <c r="K7413" i="1"/>
  <c r="J7413" i="1"/>
  <c r="Q7412" i="1"/>
  <c r="P7412" i="1"/>
  <c r="K7412" i="1"/>
  <c r="J7412" i="1"/>
  <c r="Q7411" i="1"/>
  <c r="P7411" i="1"/>
  <c r="K7411" i="1"/>
  <c r="J7411" i="1"/>
  <c r="Q7410" i="1"/>
  <c r="P7410" i="1"/>
  <c r="K7410" i="1"/>
  <c r="J7410" i="1"/>
  <c r="Q7409" i="1"/>
  <c r="P7409" i="1"/>
  <c r="K7409" i="1"/>
  <c r="J7409" i="1"/>
  <c r="Q7408" i="1"/>
  <c r="P7408" i="1"/>
  <c r="K7408" i="1"/>
  <c r="J7408" i="1"/>
  <c r="Q7407" i="1"/>
  <c r="P7407" i="1"/>
  <c r="K7407" i="1"/>
  <c r="J7407" i="1"/>
  <c r="Q7406" i="1"/>
  <c r="P7406" i="1"/>
  <c r="K7406" i="1"/>
  <c r="J7406" i="1"/>
  <c r="Q7405" i="1"/>
  <c r="P7405" i="1"/>
  <c r="K7405" i="1"/>
  <c r="J7405" i="1"/>
  <c r="Q7404" i="1"/>
  <c r="P7404" i="1"/>
  <c r="K7404" i="1"/>
  <c r="J7404" i="1"/>
  <c r="Q7403" i="1"/>
  <c r="P7403" i="1"/>
  <c r="K7403" i="1"/>
  <c r="J7403" i="1"/>
  <c r="Q7402" i="1"/>
  <c r="P7402" i="1"/>
  <c r="K7402" i="1"/>
  <c r="J7402" i="1"/>
  <c r="Q7401" i="1"/>
  <c r="P7401" i="1"/>
  <c r="K7401" i="1"/>
  <c r="J7401" i="1"/>
  <c r="Q7400" i="1"/>
  <c r="P7400" i="1"/>
  <c r="K7400" i="1"/>
  <c r="J7400" i="1"/>
  <c r="Q7399" i="1"/>
  <c r="P7399" i="1"/>
  <c r="K7399" i="1"/>
  <c r="J7399" i="1"/>
  <c r="Q7398" i="1"/>
  <c r="P7398" i="1"/>
  <c r="K7398" i="1"/>
  <c r="J7398" i="1"/>
  <c r="Q7397" i="1"/>
  <c r="P7397" i="1"/>
  <c r="K7397" i="1"/>
  <c r="J7397" i="1"/>
  <c r="Q7396" i="1"/>
  <c r="P7396" i="1"/>
  <c r="K7396" i="1"/>
  <c r="J7396" i="1"/>
  <c r="Q7395" i="1"/>
  <c r="P7395" i="1"/>
  <c r="K7395" i="1"/>
  <c r="J7395" i="1"/>
  <c r="Q7394" i="1"/>
  <c r="P7394" i="1"/>
  <c r="K7394" i="1"/>
  <c r="J7394" i="1"/>
  <c r="Q7393" i="1"/>
  <c r="P7393" i="1"/>
  <c r="K7393" i="1"/>
  <c r="J7393" i="1"/>
  <c r="Q7392" i="1"/>
  <c r="P7392" i="1"/>
  <c r="K7392" i="1"/>
  <c r="J7392" i="1"/>
  <c r="Q7391" i="1"/>
  <c r="P7391" i="1"/>
  <c r="K7391" i="1"/>
  <c r="J7391" i="1"/>
  <c r="Q7390" i="1"/>
  <c r="P7390" i="1"/>
  <c r="K7390" i="1"/>
  <c r="J7390" i="1"/>
  <c r="Q7389" i="1"/>
  <c r="P7389" i="1"/>
  <c r="K7389" i="1"/>
  <c r="J7389" i="1"/>
  <c r="Q7388" i="1"/>
  <c r="P7388" i="1"/>
  <c r="K7388" i="1"/>
  <c r="J7388" i="1"/>
  <c r="Q7387" i="1"/>
  <c r="P7387" i="1"/>
  <c r="K7387" i="1"/>
  <c r="J7387" i="1"/>
  <c r="Q7386" i="1"/>
  <c r="P7386" i="1"/>
  <c r="K7386" i="1"/>
  <c r="J7386" i="1"/>
  <c r="Q7385" i="1"/>
  <c r="P7385" i="1"/>
  <c r="K7385" i="1"/>
  <c r="J7385" i="1"/>
  <c r="Q7384" i="1"/>
  <c r="P7384" i="1"/>
  <c r="K7384" i="1"/>
  <c r="J7384" i="1"/>
  <c r="Q7383" i="1"/>
  <c r="P7383" i="1"/>
  <c r="K7383" i="1"/>
  <c r="J7383" i="1"/>
  <c r="Q7382" i="1"/>
  <c r="P7382" i="1"/>
  <c r="K7382" i="1"/>
  <c r="J7382" i="1"/>
  <c r="Q7381" i="1"/>
  <c r="P7381" i="1"/>
  <c r="K7381" i="1"/>
  <c r="J7381" i="1"/>
  <c r="Q7380" i="1"/>
  <c r="P7380" i="1"/>
  <c r="K7380" i="1"/>
  <c r="J7380" i="1"/>
  <c r="Q7379" i="1"/>
  <c r="P7379" i="1"/>
  <c r="K7379" i="1"/>
  <c r="J7379" i="1"/>
  <c r="Q7378" i="1"/>
  <c r="P7378" i="1"/>
  <c r="K7378" i="1"/>
  <c r="J7378" i="1"/>
  <c r="Q7377" i="1"/>
  <c r="P7377" i="1"/>
  <c r="K7377" i="1"/>
  <c r="J7377" i="1"/>
  <c r="Q7376" i="1"/>
  <c r="P7376" i="1"/>
  <c r="K7376" i="1"/>
  <c r="J7376" i="1"/>
  <c r="Q7375" i="1"/>
  <c r="P7375" i="1"/>
  <c r="K7375" i="1"/>
  <c r="J7375" i="1"/>
  <c r="Q7374" i="1"/>
  <c r="P7374" i="1"/>
  <c r="K7374" i="1"/>
  <c r="J7374" i="1"/>
  <c r="Q7373" i="1"/>
  <c r="P7373" i="1"/>
  <c r="K7373" i="1"/>
  <c r="J7373" i="1"/>
  <c r="Q7372" i="1"/>
  <c r="P7372" i="1"/>
  <c r="K7372" i="1"/>
  <c r="J7372" i="1"/>
  <c r="Q7371" i="1"/>
  <c r="P7371" i="1"/>
  <c r="K7371" i="1"/>
  <c r="J7371" i="1"/>
  <c r="Q7370" i="1"/>
  <c r="P7370" i="1"/>
  <c r="K7370" i="1"/>
  <c r="J7370" i="1"/>
  <c r="Q7369" i="1"/>
  <c r="P7369" i="1"/>
  <c r="K7369" i="1"/>
  <c r="J7369" i="1"/>
  <c r="Q7368" i="1"/>
  <c r="P7368" i="1"/>
  <c r="K7368" i="1"/>
  <c r="J7368" i="1"/>
  <c r="Q7367" i="1"/>
  <c r="P7367" i="1"/>
  <c r="K7367" i="1"/>
  <c r="J7367" i="1"/>
  <c r="Q7366" i="1"/>
  <c r="P7366" i="1"/>
  <c r="K7366" i="1"/>
  <c r="J7366" i="1"/>
  <c r="Q7365" i="1"/>
  <c r="P7365" i="1"/>
  <c r="K7365" i="1"/>
  <c r="J7365" i="1"/>
  <c r="Q7364" i="1"/>
  <c r="P7364" i="1"/>
  <c r="K7364" i="1"/>
  <c r="J7364" i="1"/>
  <c r="Q7363" i="1"/>
  <c r="P7363" i="1"/>
  <c r="K7363" i="1"/>
  <c r="J7363" i="1"/>
  <c r="Q7362" i="1"/>
  <c r="P7362" i="1"/>
  <c r="K7362" i="1"/>
  <c r="J7362" i="1"/>
  <c r="Q7361" i="1"/>
  <c r="P7361" i="1"/>
  <c r="K7361" i="1"/>
  <c r="J7361" i="1"/>
  <c r="Q7360" i="1"/>
  <c r="P7360" i="1"/>
  <c r="K7360" i="1"/>
  <c r="J7360" i="1"/>
  <c r="Q7359" i="1"/>
  <c r="P7359" i="1"/>
  <c r="K7359" i="1"/>
  <c r="J7359" i="1"/>
  <c r="Q7358" i="1"/>
  <c r="P7358" i="1"/>
  <c r="K7358" i="1"/>
  <c r="J7358" i="1"/>
  <c r="Q7357" i="1"/>
  <c r="P7357" i="1"/>
  <c r="K7357" i="1"/>
  <c r="J7357" i="1"/>
  <c r="Q7356" i="1"/>
  <c r="P7356" i="1"/>
  <c r="K7356" i="1"/>
  <c r="J7356" i="1"/>
  <c r="Q7355" i="1"/>
  <c r="P7355" i="1"/>
  <c r="K7355" i="1"/>
  <c r="J7355" i="1"/>
  <c r="Q7354" i="1"/>
  <c r="P7354" i="1"/>
  <c r="K7354" i="1"/>
  <c r="J7354" i="1"/>
  <c r="Q7353" i="1"/>
  <c r="P7353" i="1"/>
  <c r="K7353" i="1"/>
  <c r="J7353" i="1"/>
  <c r="Q7352" i="1"/>
  <c r="P7352" i="1"/>
  <c r="K7352" i="1"/>
  <c r="J7352" i="1"/>
  <c r="Q7351" i="1"/>
  <c r="P7351" i="1"/>
  <c r="K7351" i="1"/>
  <c r="J7351" i="1"/>
  <c r="Q7350" i="1"/>
  <c r="P7350" i="1"/>
  <c r="K7350" i="1"/>
  <c r="J7350" i="1"/>
  <c r="Q7349" i="1"/>
  <c r="P7349" i="1"/>
  <c r="K7349" i="1"/>
  <c r="J7349" i="1"/>
  <c r="Q7348" i="1"/>
  <c r="P7348" i="1"/>
  <c r="K7348" i="1"/>
  <c r="J7348" i="1"/>
  <c r="Q7347" i="1"/>
  <c r="P7347" i="1"/>
  <c r="K7347" i="1"/>
  <c r="J7347" i="1"/>
  <c r="Q7346" i="1"/>
  <c r="P7346" i="1"/>
  <c r="K7346" i="1"/>
  <c r="J7346" i="1"/>
  <c r="Q7345" i="1"/>
  <c r="P7345" i="1"/>
  <c r="K7345" i="1"/>
  <c r="J7345" i="1"/>
  <c r="Q7344" i="1"/>
  <c r="P7344" i="1"/>
  <c r="K7344" i="1"/>
  <c r="J7344" i="1"/>
  <c r="Q7343" i="1"/>
  <c r="P7343" i="1"/>
  <c r="K7343" i="1"/>
  <c r="J7343" i="1"/>
  <c r="Q7342" i="1"/>
  <c r="P7342" i="1"/>
  <c r="K7342" i="1"/>
  <c r="J7342" i="1"/>
  <c r="Q7341" i="1"/>
  <c r="P7341" i="1"/>
  <c r="K7341" i="1"/>
  <c r="J7341" i="1"/>
  <c r="Q7340" i="1"/>
  <c r="P7340" i="1"/>
  <c r="K7340" i="1"/>
  <c r="J7340" i="1"/>
  <c r="Q7339" i="1"/>
  <c r="P7339" i="1"/>
  <c r="K7339" i="1"/>
  <c r="J7339" i="1"/>
  <c r="Q7338" i="1"/>
  <c r="P7338" i="1"/>
  <c r="K7338" i="1"/>
  <c r="J7338" i="1"/>
  <c r="Q7337" i="1"/>
  <c r="P7337" i="1"/>
  <c r="K7337" i="1"/>
  <c r="J7337" i="1"/>
  <c r="Q7336" i="1"/>
  <c r="P7336" i="1"/>
  <c r="K7336" i="1"/>
  <c r="J7336" i="1"/>
  <c r="Q7335" i="1"/>
  <c r="P7335" i="1"/>
  <c r="K7335" i="1"/>
  <c r="J7335" i="1"/>
  <c r="Q7334" i="1"/>
  <c r="P7334" i="1"/>
  <c r="K7334" i="1"/>
  <c r="J7334" i="1"/>
  <c r="Q7333" i="1"/>
  <c r="P7333" i="1"/>
  <c r="K7333" i="1"/>
  <c r="J7333" i="1"/>
  <c r="Q7332" i="1"/>
  <c r="P7332" i="1"/>
  <c r="K7332" i="1"/>
  <c r="J7332" i="1"/>
  <c r="Q7331" i="1"/>
  <c r="P7331" i="1"/>
  <c r="K7331" i="1"/>
  <c r="J7331" i="1"/>
  <c r="Q7330" i="1"/>
  <c r="P7330" i="1"/>
  <c r="K7330" i="1"/>
  <c r="J7330" i="1"/>
  <c r="Q7329" i="1"/>
  <c r="P7329" i="1"/>
  <c r="K7329" i="1"/>
  <c r="J7329" i="1"/>
  <c r="Q7328" i="1"/>
  <c r="P7328" i="1"/>
  <c r="K7328" i="1"/>
  <c r="J7328" i="1"/>
  <c r="Q7327" i="1"/>
  <c r="P7327" i="1"/>
  <c r="K7327" i="1"/>
  <c r="J7327" i="1"/>
  <c r="Q7326" i="1"/>
  <c r="P7326" i="1"/>
  <c r="K7326" i="1"/>
  <c r="J7326" i="1"/>
  <c r="Q7325" i="1"/>
  <c r="P7325" i="1"/>
  <c r="K7325" i="1"/>
  <c r="J7325" i="1"/>
  <c r="Q7324" i="1"/>
  <c r="P7324" i="1"/>
  <c r="K7324" i="1"/>
  <c r="J7324" i="1"/>
  <c r="Q7323" i="1"/>
  <c r="P7323" i="1"/>
  <c r="K7323" i="1"/>
  <c r="J7323" i="1"/>
  <c r="Q7322" i="1"/>
  <c r="P7322" i="1"/>
  <c r="K7322" i="1"/>
  <c r="J7322" i="1"/>
  <c r="Q7321" i="1"/>
  <c r="P7321" i="1"/>
  <c r="K7321" i="1"/>
  <c r="J7321" i="1"/>
  <c r="Q7320" i="1"/>
  <c r="P7320" i="1"/>
  <c r="K7320" i="1"/>
  <c r="J7320" i="1"/>
  <c r="Q7319" i="1"/>
  <c r="P7319" i="1"/>
  <c r="K7319" i="1"/>
  <c r="J7319" i="1"/>
  <c r="Q7318" i="1"/>
  <c r="P7318" i="1"/>
  <c r="K7318" i="1"/>
  <c r="J7318" i="1"/>
  <c r="Q7317" i="1"/>
  <c r="P7317" i="1"/>
  <c r="K7317" i="1"/>
  <c r="J7317" i="1"/>
  <c r="Q7316" i="1"/>
  <c r="P7316" i="1"/>
  <c r="K7316" i="1"/>
  <c r="J7316" i="1"/>
  <c r="Q7315" i="1"/>
  <c r="P7315" i="1"/>
  <c r="K7315" i="1"/>
  <c r="J7315" i="1"/>
  <c r="Q7314" i="1"/>
  <c r="P7314" i="1"/>
  <c r="K7314" i="1"/>
  <c r="J7314" i="1"/>
  <c r="Q7313" i="1"/>
  <c r="P7313" i="1"/>
  <c r="K7313" i="1"/>
  <c r="J7313" i="1"/>
  <c r="Q7312" i="1"/>
  <c r="P7312" i="1"/>
  <c r="K7312" i="1"/>
  <c r="J7312" i="1"/>
  <c r="Q7311" i="1"/>
  <c r="P7311" i="1"/>
  <c r="K7311" i="1"/>
  <c r="J7311" i="1"/>
  <c r="Q7310" i="1"/>
  <c r="P7310" i="1"/>
  <c r="K7310" i="1"/>
  <c r="J7310" i="1"/>
  <c r="Q7309" i="1"/>
  <c r="P7309" i="1"/>
  <c r="K7309" i="1"/>
  <c r="J7309" i="1"/>
  <c r="Q7308" i="1"/>
  <c r="P7308" i="1"/>
  <c r="K7308" i="1"/>
  <c r="J7308" i="1"/>
  <c r="Q7307" i="1"/>
  <c r="P7307" i="1"/>
  <c r="K7307" i="1"/>
  <c r="J7307" i="1"/>
  <c r="Q7306" i="1"/>
  <c r="P7306" i="1"/>
  <c r="K7306" i="1"/>
  <c r="J7306" i="1"/>
  <c r="Q7305" i="1"/>
  <c r="P7305" i="1"/>
  <c r="K7305" i="1"/>
  <c r="J7305" i="1"/>
  <c r="Q7304" i="1"/>
  <c r="P7304" i="1"/>
  <c r="K7304" i="1"/>
  <c r="J7304" i="1"/>
  <c r="Q7303" i="1"/>
  <c r="P7303" i="1"/>
  <c r="K7303" i="1"/>
  <c r="J7303" i="1"/>
  <c r="Q7302" i="1"/>
  <c r="P7302" i="1"/>
  <c r="K7302" i="1"/>
  <c r="J7302" i="1"/>
  <c r="Q7301" i="1"/>
  <c r="P7301" i="1"/>
  <c r="K7301" i="1"/>
  <c r="J7301" i="1"/>
  <c r="Q7300" i="1"/>
  <c r="P7300" i="1"/>
  <c r="K7300" i="1"/>
  <c r="J7300" i="1"/>
  <c r="Q7299" i="1"/>
  <c r="P7299" i="1"/>
  <c r="K7299" i="1"/>
  <c r="J7299" i="1"/>
  <c r="Q7298" i="1"/>
  <c r="P7298" i="1"/>
  <c r="K7298" i="1"/>
  <c r="J7298" i="1"/>
  <c r="Q7297" i="1"/>
  <c r="P7297" i="1"/>
  <c r="K7297" i="1"/>
  <c r="J7297" i="1"/>
  <c r="Q7296" i="1"/>
  <c r="P7296" i="1"/>
  <c r="K7296" i="1"/>
  <c r="J7296" i="1"/>
  <c r="Q7295" i="1"/>
  <c r="P7295" i="1"/>
  <c r="K7295" i="1"/>
  <c r="J7295" i="1"/>
  <c r="Q7294" i="1"/>
  <c r="P7294" i="1"/>
  <c r="K7294" i="1"/>
  <c r="J7294" i="1"/>
  <c r="Q7293" i="1"/>
  <c r="P7293" i="1"/>
  <c r="K7293" i="1"/>
  <c r="J7293" i="1"/>
  <c r="Q7292" i="1"/>
  <c r="P7292" i="1"/>
  <c r="K7292" i="1"/>
  <c r="J7292" i="1"/>
  <c r="Q7291" i="1"/>
  <c r="P7291" i="1"/>
  <c r="K7291" i="1"/>
  <c r="J7291" i="1"/>
  <c r="Q7290" i="1"/>
  <c r="P7290" i="1"/>
  <c r="K7290" i="1"/>
  <c r="J7290" i="1"/>
  <c r="Q7289" i="1"/>
  <c r="P7289" i="1"/>
  <c r="K7289" i="1"/>
  <c r="J7289" i="1"/>
  <c r="Q7288" i="1"/>
  <c r="P7288" i="1"/>
  <c r="K7288" i="1"/>
  <c r="J7288" i="1"/>
  <c r="Q7287" i="1"/>
  <c r="P7287" i="1"/>
  <c r="K7287" i="1"/>
  <c r="J7287" i="1"/>
  <c r="Q7286" i="1"/>
  <c r="P7286" i="1"/>
  <c r="K7286" i="1"/>
  <c r="J7286" i="1"/>
  <c r="Q7285" i="1"/>
  <c r="P7285" i="1"/>
  <c r="K7285" i="1"/>
  <c r="J7285" i="1"/>
  <c r="Q7284" i="1"/>
  <c r="P7284" i="1"/>
  <c r="K7284" i="1"/>
  <c r="J7284" i="1"/>
  <c r="Q7283" i="1"/>
  <c r="P7283" i="1"/>
  <c r="K7283" i="1"/>
  <c r="J7283" i="1"/>
  <c r="Q7282" i="1"/>
  <c r="P7282" i="1"/>
  <c r="K7282" i="1"/>
  <c r="J7282" i="1"/>
  <c r="Q7281" i="1"/>
  <c r="P7281" i="1"/>
  <c r="K7281" i="1"/>
  <c r="J7281" i="1"/>
  <c r="Q7280" i="1"/>
  <c r="P7280" i="1"/>
  <c r="K7280" i="1"/>
  <c r="J7280" i="1"/>
  <c r="Q7279" i="1"/>
  <c r="P7279" i="1"/>
  <c r="K7279" i="1"/>
  <c r="J7279" i="1"/>
  <c r="Q7278" i="1"/>
  <c r="P7278" i="1"/>
  <c r="K7278" i="1"/>
  <c r="J7278" i="1"/>
  <c r="Q7277" i="1"/>
  <c r="P7277" i="1"/>
  <c r="K7277" i="1"/>
  <c r="J7277" i="1"/>
  <c r="Q7276" i="1"/>
  <c r="P7276" i="1"/>
  <c r="K7276" i="1"/>
  <c r="J7276" i="1"/>
  <c r="Q7275" i="1"/>
  <c r="P7275" i="1"/>
  <c r="K7275" i="1"/>
  <c r="J7275" i="1"/>
  <c r="Q7274" i="1"/>
  <c r="P7274" i="1"/>
  <c r="K7274" i="1"/>
  <c r="J7274" i="1"/>
  <c r="Q7273" i="1"/>
  <c r="P7273" i="1"/>
  <c r="K7273" i="1"/>
  <c r="J7273" i="1"/>
  <c r="Q7272" i="1"/>
  <c r="P7272" i="1"/>
  <c r="K7272" i="1"/>
  <c r="J7272" i="1"/>
  <c r="Q7271" i="1"/>
  <c r="P7271" i="1"/>
  <c r="K7271" i="1"/>
  <c r="J7271" i="1"/>
  <c r="Q7270" i="1"/>
  <c r="P7270" i="1"/>
  <c r="K7270" i="1"/>
  <c r="J7270" i="1"/>
  <c r="Q7269" i="1"/>
  <c r="P7269" i="1"/>
  <c r="K7269" i="1"/>
  <c r="J7269" i="1"/>
  <c r="Q7268" i="1"/>
  <c r="P7268" i="1"/>
  <c r="K7268" i="1"/>
  <c r="J7268" i="1"/>
  <c r="Q7267" i="1"/>
  <c r="P7267" i="1"/>
  <c r="K7267" i="1"/>
  <c r="J7267" i="1"/>
  <c r="Q7266" i="1"/>
  <c r="P7266" i="1"/>
  <c r="K7266" i="1"/>
  <c r="J7266" i="1"/>
  <c r="Q7265" i="1"/>
  <c r="P7265" i="1"/>
  <c r="K7265" i="1"/>
  <c r="J7265" i="1"/>
  <c r="Q7264" i="1"/>
  <c r="P7264" i="1"/>
  <c r="K7264" i="1"/>
  <c r="J7264" i="1"/>
  <c r="Q7263" i="1"/>
  <c r="P7263" i="1"/>
  <c r="K7263" i="1"/>
  <c r="J7263" i="1"/>
  <c r="Q7262" i="1"/>
  <c r="P7262" i="1"/>
  <c r="K7262" i="1"/>
  <c r="J7262" i="1"/>
  <c r="Q7261" i="1"/>
  <c r="P7261" i="1"/>
  <c r="K7261" i="1"/>
  <c r="J7261" i="1"/>
  <c r="Q7260" i="1"/>
  <c r="P7260" i="1"/>
  <c r="K7260" i="1"/>
  <c r="J7260" i="1"/>
  <c r="Q7259" i="1"/>
  <c r="P7259" i="1"/>
  <c r="K7259" i="1"/>
  <c r="J7259" i="1"/>
  <c r="Q7258" i="1"/>
  <c r="P7258" i="1"/>
  <c r="K7258" i="1"/>
  <c r="J7258" i="1"/>
  <c r="Q7257" i="1"/>
  <c r="P7257" i="1"/>
  <c r="K7257" i="1"/>
  <c r="J7257" i="1"/>
  <c r="Q7256" i="1"/>
  <c r="P7256" i="1"/>
  <c r="K7256" i="1"/>
  <c r="J7256" i="1"/>
  <c r="Q7255" i="1"/>
  <c r="P7255" i="1"/>
  <c r="K7255" i="1"/>
  <c r="J7255" i="1"/>
  <c r="Q7254" i="1"/>
  <c r="P7254" i="1"/>
  <c r="K7254" i="1"/>
  <c r="J7254" i="1"/>
  <c r="Q7253" i="1"/>
  <c r="P7253" i="1"/>
  <c r="K7253" i="1"/>
  <c r="J7253" i="1"/>
  <c r="Q7252" i="1"/>
  <c r="P7252" i="1"/>
  <c r="K7252" i="1"/>
  <c r="J7252" i="1"/>
  <c r="Q7251" i="1"/>
  <c r="P7251" i="1"/>
  <c r="K7251" i="1"/>
  <c r="J7251" i="1"/>
  <c r="Q7250" i="1"/>
  <c r="P7250" i="1"/>
  <c r="K7250" i="1"/>
  <c r="J7250" i="1"/>
  <c r="Q7249" i="1"/>
  <c r="P7249" i="1"/>
  <c r="K7249" i="1"/>
  <c r="J7249" i="1"/>
  <c r="Q7248" i="1"/>
  <c r="P7248" i="1"/>
  <c r="K7248" i="1"/>
  <c r="J7248" i="1"/>
  <c r="Q7247" i="1"/>
  <c r="P7247" i="1"/>
  <c r="K7247" i="1"/>
  <c r="J7247" i="1"/>
  <c r="Q7246" i="1"/>
  <c r="P7246" i="1"/>
  <c r="K7246" i="1"/>
  <c r="J7246" i="1"/>
  <c r="Q7245" i="1"/>
  <c r="P7245" i="1"/>
  <c r="K7245" i="1"/>
  <c r="J7245" i="1"/>
  <c r="Q7244" i="1"/>
  <c r="P7244" i="1"/>
  <c r="K7244" i="1"/>
  <c r="J7244" i="1"/>
  <c r="Q7243" i="1"/>
  <c r="P7243" i="1"/>
  <c r="K7243" i="1"/>
  <c r="J7243" i="1"/>
  <c r="Q7242" i="1"/>
  <c r="P7242" i="1"/>
  <c r="K7242" i="1"/>
  <c r="J7242" i="1"/>
  <c r="Q7241" i="1"/>
  <c r="P7241" i="1"/>
  <c r="K7241" i="1"/>
  <c r="J7241" i="1"/>
  <c r="Q7240" i="1"/>
  <c r="P7240" i="1"/>
  <c r="K7240" i="1"/>
  <c r="J7240" i="1"/>
  <c r="Q7239" i="1"/>
  <c r="P7239" i="1"/>
  <c r="K7239" i="1"/>
  <c r="J7239" i="1"/>
  <c r="Q7238" i="1"/>
  <c r="P7238" i="1"/>
  <c r="K7238" i="1"/>
  <c r="J7238" i="1"/>
  <c r="Q7237" i="1"/>
  <c r="P7237" i="1"/>
  <c r="K7237" i="1"/>
  <c r="J7237" i="1"/>
  <c r="Q7236" i="1"/>
  <c r="P7236" i="1"/>
  <c r="K7236" i="1"/>
  <c r="J7236" i="1"/>
  <c r="Q7235" i="1"/>
  <c r="P7235" i="1"/>
  <c r="K7235" i="1"/>
  <c r="J7235" i="1"/>
  <c r="Q7234" i="1"/>
  <c r="P7234" i="1"/>
  <c r="K7234" i="1"/>
  <c r="J7234" i="1"/>
  <c r="Q7233" i="1"/>
  <c r="P7233" i="1"/>
  <c r="K7233" i="1"/>
  <c r="J7233" i="1"/>
  <c r="Q7232" i="1"/>
  <c r="P7232" i="1"/>
  <c r="K7232" i="1"/>
  <c r="J7232" i="1"/>
  <c r="Q7231" i="1"/>
  <c r="P7231" i="1"/>
  <c r="K7231" i="1"/>
  <c r="J7231" i="1"/>
  <c r="Q7230" i="1"/>
  <c r="P7230" i="1"/>
  <c r="K7230" i="1"/>
  <c r="J7230" i="1"/>
  <c r="Q7229" i="1"/>
  <c r="P7229" i="1"/>
  <c r="K7229" i="1"/>
  <c r="J7229" i="1"/>
  <c r="Q7228" i="1"/>
  <c r="P7228" i="1"/>
  <c r="K7228" i="1"/>
  <c r="J7228" i="1"/>
  <c r="Q7227" i="1"/>
  <c r="P7227" i="1"/>
  <c r="K7227" i="1"/>
  <c r="J7227" i="1"/>
  <c r="Q7226" i="1"/>
  <c r="P7226" i="1"/>
  <c r="K7226" i="1"/>
  <c r="J7226" i="1"/>
  <c r="Q7225" i="1"/>
  <c r="P7225" i="1"/>
  <c r="K7225" i="1"/>
  <c r="J7225" i="1"/>
  <c r="Q7224" i="1"/>
  <c r="P7224" i="1"/>
  <c r="K7224" i="1"/>
  <c r="J7224" i="1"/>
  <c r="Q7223" i="1"/>
  <c r="P7223" i="1"/>
  <c r="K7223" i="1"/>
  <c r="J7223" i="1"/>
  <c r="Q7222" i="1"/>
  <c r="P7222" i="1"/>
  <c r="K7222" i="1"/>
  <c r="J7222" i="1"/>
  <c r="Q7221" i="1"/>
  <c r="P7221" i="1"/>
  <c r="K7221" i="1"/>
  <c r="J7221" i="1"/>
  <c r="Q7220" i="1"/>
  <c r="P7220" i="1"/>
  <c r="K7220" i="1"/>
  <c r="J7220" i="1"/>
  <c r="Q7219" i="1"/>
  <c r="P7219" i="1"/>
  <c r="K7219" i="1"/>
  <c r="J7219" i="1"/>
  <c r="Q7218" i="1"/>
  <c r="P7218" i="1"/>
  <c r="K7218" i="1"/>
  <c r="J7218" i="1"/>
  <c r="Q7217" i="1"/>
  <c r="P7217" i="1"/>
  <c r="K7217" i="1"/>
  <c r="J7217" i="1"/>
  <c r="Q7216" i="1"/>
  <c r="P7216" i="1"/>
  <c r="K7216" i="1"/>
  <c r="J7216" i="1"/>
  <c r="Q7215" i="1"/>
  <c r="P7215" i="1"/>
  <c r="K7215" i="1"/>
  <c r="J7215" i="1"/>
  <c r="Q7214" i="1"/>
  <c r="P7214" i="1"/>
  <c r="K7214" i="1"/>
  <c r="J7214" i="1"/>
  <c r="Q7213" i="1"/>
  <c r="P7213" i="1"/>
  <c r="K7213" i="1"/>
  <c r="J7213" i="1"/>
  <c r="Q7212" i="1"/>
  <c r="P7212" i="1"/>
  <c r="K7212" i="1"/>
  <c r="J7212" i="1"/>
  <c r="Q7211" i="1"/>
  <c r="P7211" i="1"/>
  <c r="K7211" i="1"/>
  <c r="J7211" i="1"/>
  <c r="Q7210" i="1"/>
  <c r="P7210" i="1"/>
  <c r="K7210" i="1"/>
  <c r="J7210" i="1"/>
  <c r="Q7209" i="1"/>
  <c r="P7209" i="1"/>
  <c r="K7209" i="1"/>
  <c r="J7209" i="1"/>
  <c r="Q7208" i="1"/>
  <c r="P7208" i="1"/>
  <c r="K7208" i="1"/>
  <c r="J7208" i="1"/>
  <c r="Q7207" i="1"/>
  <c r="P7207" i="1"/>
  <c r="K7207" i="1"/>
  <c r="J7207" i="1"/>
  <c r="Q7206" i="1"/>
  <c r="P7206" i="1"/>
  <c r="K7206" i="1"/>
  <c r="J7206" i="1"/>
  <c r="Q7205" i="1"/>
  <c r="P7205" i="1"/>
  <c r="K7205" i="1"/>
  <c r="J7205" i="1"/>
  <c r="Q7204" i="1"/>
  <c r="P7204" i="1"/>
  <c r="K7204" i="1"/>
  <c r="J7204" i="1"/>
  <c r="Q7203" i="1"/>
  <c r="P7203" i="1"/>
  <c r="K7203" i="1"/>
  <c r="J7203" i="1"/>
  <c r="Q7202" i="1"/>
  <c r="P7202" i="1"/>
  <c r="K7202" i="1"/>
  <c r="J7202" i="1"/>
  <c r="Q7201" i="1"/>
  <c r="P7201" i="1"/>
  <c r="K7201" i="1"/>
  <c r="J7201" i="1"/>
  <c r="Q7200" i="1"/>
  <c r="P7200" i="1"/>
  <c r="K7200" i="1"/>
  <c r="J7200" i="1"/>
  <c r="Q7199" i="1"/>
  <c r="P7199" i="1"/>
  <c r="K7199" i="1"/>
  <c r="J7199" i="1"/>
  <c r="Q7198" i="1"/>
  <c r="P7198" i="1"/>
  <c r="K7198" i="1"/>
  <c r="J7198" i="1"/>
  <c r="Q7197" i="1"/>
  <c r="P7197" i="1"/>
  <c r="K7197" i="1"/>
  <c r="J7197" i="1"/>
  <c r="Q7196" i="1"/>
  <c r="P7196" i="1"/>
  <c r="K7196" i="1"/>
  <c r="J7196" i="1"/>
  <c r="Q7195" i="1"/>
  <c r="P7195" i="1"/>
  <c r="K7195" i="1"/>
  <c r="J7195" i="1"/>
  <c r="Q7194" i="1"/>
  <c r="P7194" i="1"/>
  <c r="K7194" i="1"/>
  <c r="J7194" i="1"/>
  <c r="Q7193" i="1"/>
  <c r="P7193" i="1"/>
  <c r="K7193" i="1"/>
  <c r="J7193" i="1"/>
  <c r="Q7192" i="1"/>
  <c r="P7192" i="1"/>
  <c r="K7192" i="1"/>
  <c r="J7192" i="1"/>
  <c r="Q7191" i="1"/>
  <c r="P7191" i="1"/>
  <c r="K7191" i="1"/>
  <c r="J7191" i="1"/>
  <c r="Q7190" i="1"/>
  <c r="P7190" i="1"/>
  <c r="K7190" i="1"/>
  <c r="J7190" i="1"/>
  <c r="Q7189" i="1"/>
  <c r="P7189" i="1"/>
  <c r="K7189" i="1"/>
  <c r="J7189" i="1"/>
  <c r="Q7188" i="1"/>
  <c r="P7188" i="1"/>
  <c r="K7188" i="1"/>
  <c r="J7188" i="1"/>
  <c r="Q7187" i="1"/>
  <c r="P7187" i="1"/>
  <c r="K7187" i="1"/>
  <c r="J7187" i="1"/>
  <c r="Q7186" i="1"/>
  <c r="P7186" i="1"/>
  <c r="K7186" i="1"/>
  <c r="J7186" i="1"/>
  <c r="Q7185" i="1"/>
  <c r="P7185" i="1"/>
  <c r="K7185" i="1"/>
  <c r="J7185" i="1"/>
  <c r="Q7184" i="1"/>
  <c r="P7184" i="1"/>
  <c r="K7184" i="1"/>
  <c r="J7184" i="1"/>
  <c r="Q7183" i="1"/>
  <c r="P7183" i="1"/>
  <c r="K7183" i="1"/>
  <c r="J7183" i="1"/>
  <c r="Q7182" i="1"/>
  <c r="P7182" i="1"/>
  <c r="K7182" i="1"/>
  <c r="J7182" i="1"/>
  <c r="Q7181" i="1"/>
  <c r="P7181" i="1"/>
  <c r="K7181" i="1"/>
  <c r="J7181" i="1"/>
  <c r="Q7180" i="1"/>
  <c r="P7180" i="1"/>
  <c r="K7180" i="1"/>
  <c r="J7180" i="1"/>
  <c r="Q7179" i="1"/>
  <c r="P7179" i="1"/>
  <c r="K7179" i="1"/>
  <c r="J7179" i="1"/>
  <c r="Q7178" i="1"/>
  <c r="P7178" i="1"/>
  <c r="K7178" i="1"/>
  <c r="J7178" i="1"/>
  <c r="Q7177" i="1"/>
  <c r="P7177" i="1"/>
  <c r="K7177" i="1"/>
  <c r="J7177" i="1"/>
  <c r="Q7176" i="1"/>
  <c r="P7176" i="1"/>
  <c r="K7176" i="1"/>
  <c r="J7176" i="1"/>
  <c r="Q7175" i="1"/>
  <c r="P7175" i="1"/>
  <c r="K7175" i="1"/>
  <c r="J7175" i="1"/>
  <c r="Q7174" i="1"/>
  <c r="P7174" i="1"/>
  <c r="K7174" i="1"/>
  <c r="J7174" i="1"/>
  <c r="Q7173" i="1"/>
  <c r="P7173" i="1"/>
  <c r="K7173" i="1"/>
  <c r="J7173" i="1"/>
  <c r="Q7172" i="1"/>
  <c r="P7172" i="1"/>
  <c r="K7172" i="1"/>
  <c r="J7172" i="1"/>
  <c r="Q7171" i="1"/>
  <c r="P7171" i="1"/>
  <c r="K7171" i="1"/>
  <c r="J7171" i="1"/>
  <c r="Q7170" i="1"/>
  <c r="P7170" i="1"/>
  <c r="K7170" i="1"/>
  <c r="J7170" i="1"/>
  <c r="Q7169" i="1"/>
  <c r="P7169" i="1"/>
  <c r="K7169" i="1"/>
  <c r="J7169" i="1"/>
  <c r="Q7168" i="1"/>
  <c r="P7168" i="1"/>
  <c r="K7168" i="1"/>
  <c r="J7168" i="1"/>
  <c r="Q7167" i="1"/>
  <c r="P7167" i="1"/>
  <c r="K7167" i="1"/>
  <c r="J7167" i="1"/>
  <c r="Q7166" i="1"/>
  <c r="P7166" i="1"/>
  <c r="K7166" i="1"/>
  <c r="J7166" i="1"/>
  <c r="Q7165" i="1"/>
  <c r="P7165" i="1"/>
  <c r="K7165" i="1"/>
  <c r="J7165" i="1"/>
  <c r="Q7164" i="1"/>
  <c r="P7164" i="1"/>
  <c r="K7164" i="1"/>
  <c r="J7164" i="1"/>
  <c r="Q7163" i="1"/>
  <c r="P7163" i="1"/>
  <c r="K7163" i="1"/>
  <c r="J7163" i="1"/>
  <c r="Q7162" i="1"/>
  <c r="P7162" i="1"/>
  <c r="K7162" i="1"/>
  <c r="J7162" i="1"/>
  <c r="Q7161" i="1"/>
  <c r="P7161" i="1"/>
  <c r="K7161" i="1"/>
  <c r="J7161" i="1"/>
  <c r="Q7160" i="1"/>
  <c r="P7160" i="1"/>
  <c r="K7160" i="1"/>
  <c r="J7160" i="1"/>
  <c r="Q7159" i="1"/>
  <c r="P7159" i="1"/>
  <c r="K7159" i="1"/>
  <c r="J7159" i="1"/>
  <c r="Q7158" i="1"/>
  <c r="P7158" i="1"/>
  <c r="K7158" i="1"/>
  <c r="J7158" i="1"/>
  <c r="Q7157" i="1"/>
  <c r="P7157" i="1"/>
  <c r="K7157" i="1"/>
  <c r="J7157" i="1"/>
  <c r="Q7156" i="1"/>
  <c r="P7156" i="1"/>
  <c r="K7156" i="1"/>
  <c r="J7156" i="1"/>
  <c r="Q7155" i="1"/>
  <c r="P7155" i="1"/>
  <c r="K7155" i="1"/>
  <c r="J7155" i="1"/>
  <c r="Q7154" i="1"/>
  <c r="P7154" i="1"/>
  <c r="K7154" i="1"/>
  <c r="J7154" i="1"/>
  <c r="Q7153" i="1"/>
  <c r="P7153" i="1"/>
  <c r="K7153" i="1"/>
  <c r="J7153" i="1"/>
  <c r="Q7152" i="1"/>
  <c r="P7152" i="1"/>
  <c r="K7152" i="1"/>
  <c r="J7152" i="1"/>
  <c r="Q7151" i="1"/>
  <c r="P7151" i="1"/>
  <c r="K7151" i="1"/>
  <c r="J7151" i="1"/>
  <c r="Q7150" i="1"/>
  <c r="P7150" i="1"/>
  <c r="K7150" i="1"/>
  <c r="J7150" i="1"/>
  <c r="Q7149" i="1"/>
  <c r="P7149" i="1"/>
  <c r="K7149" i="1"/>
  <c r="J7149" i="1"/>
  <c r="Q7148" i="1"/>
  <c r="P7148" i="1"/>
  <c r="K7148" i="1"/>
  <c r="J7148" i="1"/>
  <c r="Q7147" i="1"/>
  <c r="P7147" i="1"/>
  <c r="K7147" i="1"/>
  <c r="J7147" i="1"/>
  <c r="Q7146" i="1"/>
  <c r="P7146" i="1"/>
  <c r="K7146" i="1"/>
  <c r="J7146" i="1"/>
  <c r="Q7145" i="1"/>
  <c r="P7145" i="1"/>
  <c r="K7145" i="1"/>
  <c r="J7145" i="1"/>
  <c r="Q7144" i="1"/>
  <c r="P7144" i="1"/>
  <c r="K7144" i="1"/>
  <c r="J7144" i="1"/>
  <c r="Q7143" i="1"/>
  <c r="P7143" i="1"/>
  <c r="K7143" i="1"/>
  <c r="J7143" i="1"/>
  <c r="Q7142" i="1"/>
  <c r="P7142" i="1"/>
  <c r="K7142" i="1"/>
  <c r="J7142" i="1"/>
  <c r="Q7141" i="1"/>
  <c r="P7141" i="1"/>
  <c r="K7141" i="1"/>
  <c r="J7141" i="1"/>
  <c r="Q7140" i="1"/>
  <c r="P7140" i="1"/>
  <c r="K7140" i="1"/>
  <c r="J7140" i="1"/>
  <c r="Q7139" i="1"/>
  <c r="P7139" i="1"/>
  <c r="K7139" i="1"/>
  <c r="J7139" i="1"/>
  <c r="Q7138" i="1"/>
  <c r="P7138" i="1"/>
  <c r="K7138" i="1"/>
  <c r="J7138" i="1"/>
  <c r="Q7137" i="1"/>
  <c r="P7137" i="1"/>
  <c r="K7137" i="1"/>
  <c r="J7137" i="1"/>
  <c r="Q7136" i="1"/>
  <c r="P7136" i="1"/>
  <c r="K7136" i="1"/>
  <c r="J7136" i="1"/>
  <c r="Q7135" i="1"/>
  <c r="P7135" i="1"/>
  <c r="K7135" i="1"/>
  <c r="J7135" i="1"/>
  <c r="Q7134" i="1"/>
  <c r="P7134" i="1"/>
  <c r="K7134" i="1"/>
  <c r="J7134" i="1"/>
  <c r="Q7133" i="1"/>
  <c r="P7133" i="1"/>
  <c r="K7133" i="1"/>
  <c r="J7133" i="1"/>
  <c r="Q7132" i="1"/>
  <c r="P7132" i="1"/>
  <c r="K7132" i="1"/>
  <c r="J7132" i="1"/>
  <c r="Q7131" i="1"/>
  <c r="P7131" i="1"/>
  <c r="K7131" i="1"/>
  <c r="J7131" i="1"/>
  <c r="Q7130" i="1"/>
  <c r="P7130" i="1"/>
  <c r="K7130" i="1"/>
  <c r="J7130" i="1"/>
  <c r="Q7129" i="1"/>
  <c r="P7129" i="1"/>
  <c r="K7129" i="1"/>
  <c r="J7129" i="1"/>
  <c r="Q7128" i="1"/>
  <c r="P7128" i="1"/>
  <c r="K7128" i="1"/>
  <c r="J7128" i="1"/>
  <c r="Q7127" i="1"/>
  <c r="P7127" i="1"/>
  <c r="K7127" i="1"/>
  <c r="J7127" i="1"/>
  <c r="Q7126" i="1"/>
  <c r="P7126" i="1"/>
  <c r="K7126" i="1"/>
  <c r="J7126" i="1"/>
  <c r="Q7125" i="1"/>
  <c r="P7125" i="1"/>
  <c r="K7125" i="1"/>
  <c r="J7125" i="1"/>
  <c r="Q7124" i="1"/>
  <c r="P7124" i="1"/>
  <c r="K7124" i="1"/>
  <c r="J7124" i="1"/>
  <c r="Q7123" i="1"/>
  <c r="P7123" i="1"/>
  <c r="K7123" i="1"/>
  <c r="J7123" i="1"/>
  <c r="Q7122" i="1"/>
  <c r="P7122" i="1"/>
  <c r="K7122" i="1"/>
  <c r="J7122" i="1"/>
  <c r="Q7121" i="1"/>
  <c r="P7121" i="1"/>
  <c r="K7121" i="1"/>
  <c r="J7121" i="1"/>
  <c r="Q7120" i="1"/>
  <c r="P7120" i="1"/>
  <c r="K7120" i="1"/>
  <c r="J7120" i="1"/>
  <c r="Q7119" i="1"/>
  <c r="P7119" i="1"/>
  <c r="K7119" i="1"/>
  <c r="J7119" i="1"/>
  <c r="Q7118" i="1"/>
  <c r="P7118" i="1"/>
  <c r="K7118" i="1"/>
  <c r="J7118" i="1"/>
  <c r="Q7117" i="1"/>
  <c r="P7117" i="1"/>
  <c r="K7117" i="1"/>
  <c r="J7117" i="1"/>
  <c r="Q7116" i="1"/>
  <c r="P7116" i="1"/>
  <c r="K7116" i="1"/>
  <c r="J7116" i="1"/>
  <c r="Q7115" i="1"/>
  <c r="P7115" i="1"/>
  <c r="K7115" i="1"/>
  <c r="J7115" i="1"/>
  <c r="Q7114" i="1"/>
  <c r="P7114" i="1"/>
  <c r="K7114" i="1"/>
  <c r="J7114" i="1"/>
  <c r="Q7113" i="1"/>
  <c r="P7113" i="1"/>
  <c r="K7113" i="1"/>
  <c r="J7113" i="1"/>
  <c r="Q7112" i="1"/>
  <c r="P7112" i="1"/>
  <c r="K7112" i="1"/>
  <c r="J7112" i="1"/>
  <c r="Q7111" i="1"/>
  <c r="P7111" i="1"/>
  <c r="K7111" i="1"/>
  <c r="J7111" i="1"/>
  <c r="Q7110" i="1"/>
  <c r="P7110" i="1"/>
  <c r="K7110" i="1"/>
  <c r="J7110" i="1"/>
  <c r="Q7109" i="1"/>
  <c r="P7109" i="1"/>
  <c r="K7109" i="1"/>
  <c r="J7109" i="1"/>
  <c r="Q7108" i="1"/>
  <c r="P7108" i="1"/>
  <c r="K7108" i="1"/>
  <c r="J7108" i="1"/>
  <c r="Q7107" i="1"/>
  <c r="P7107" i="1"/>
  <c r="K7107" i="1"/>
  <c r="J7107" i="1"/>
  <c r="Q7106" i="1"/>
  <c r="P7106" i="1"/>
  <c r="K7106" i="1"/>
  <c r="J7106" i="1"/>
  <c r="Q7105" i="1"/>
  <c r="P7105" i="1"/>
  <c r="K7105" i="1"/>
  <c r="J7105" i="1"/>
  <c r="Q7104" i="1"/>
  <c r="P7104" i="1"/>
  <c r="K7104" i="1"/>
  <c r="J7104" i="1"/>
  <c r="Q7103" i="1"/>
  <c r="P7103" i="1"/>
  <c r="K7103" i="1"/>
  <c r="J7103" i="1"/>
  <c r="Q7102" i="1"/>
  <c r="P7102" i="1"/>
  <c r="K7102" i="1"/>
  <c r="J7102" i="1"/>
  <c r="Q7101" i="1"/>
  <c r="P7101" i="1"/>
  <c r="K7101" i="1"/>
  <c r="J7101" i="1"/>
  <c r="Q7100" i="1"/>
  <c r="P7100" i="1"/>
  <c r="K7100" i="1"/>
  <c r="J7100" i="1"/>
  <c r="Q7099" i="1"/>
  <c r="P7099" i="1"/>
  <c r="K7099" i="1"/>
  <c r="J7099" i="1"/>
  <c r="Q7098" i="1"/>
  <c r="P7098" i="1"/>
  <c r="K7098" i="1"/>
  <c r="J7098" i="1"/>
  <c r="Q7097" i="1"/>
  <c r="P7097" i="1"/>
  <c r="K7097" i="1"/>
  <c r="J7097" i="1"/>
  <c r="Q7096" i="1"/>
  <c r="P7096" i="1"/>
  <c r="K7096" i="1"/>
  <c r="J7096" i="1"/>
  <c r="Q7095" i="1"/>
  <c r="P7095" i="1"/>
  <c r="K7095" i="1"/>
  <c r="J7095" i="1"/>
  <c r="Q7094" i="1"/>
  <c r="P7094" i="1"/>
  <c r="K7094" i="1"/>
  <c r="J7094" i="1"/>
  <c r="Q7093" i="1"/>
  <c r="P7093" i="1"/>
  <c r="K7093" i="1"/>
  <c r="J7093" i="1"/>
  <c r="Q7092" i="1"/>
  <c r="P7092" i="1"/>
  <c r="K7092" i="1"/>
  <c r="J7092" i="1"/>
  <c r="Q7091" i="1"/>
  <c r="P7091" i="1"/>
  <c r="K7091" i="1"/>
  <c r="J7091" i="1"/>
  <c r="Q7090" i="1"/>
  <c r="P7090" i="1"/>
  <c r="K7090" i="1"/>
  <c r="J7090" i="1"/>
  <c r="Q7089" i="1"/>
  <c r="P7089" i="1"/>
  <c r="K7089" i="1"/>
  <c r="J7089" i="1"/>
  <c r="Q7088" i="1"/>
  <c r="P7088" i="1"/>
  <c r="K7088" i="1"/>
  <c r="J7088" i="1"/>
  <c r="Q7087" i="1"/>
  <c r="P7087" i="1"/>
  <c r="K7087" i="1"/>
  <c r="J7087" i="1"/>
  <c r="Q7086" i="1"/>
  <c r="P7086" i="1"/>
  <c r="K7086" i="1"/>
  <c r="J7086" i="1"/>
  <c r="Q7085" i="1"/>
  <c r="P7085" i="1"/>
  <c r="K7085" i="1"/>
  <c r="J7085" i="1"/>
  <c r="Q7084" i="1"/>
  <c r="P7084" i="1"/>
  <c r="K7084" i="1"/>
  <c r="J7084" i="1"/>
  <c r="Q7083" i="1"/>
  <c r="P7083" i="1"/>
  <c r="K7083" i="1"/>
  <c r="J7083" i="1"/>
  <c r="Q7082" i="1"/>
  <c r="P7082" i="1"/>
  <c r="K7082" i="1"/>
  <c r="J7082" i="1"/>
  <c r="Q7081" i="1"/>
  <c r="P7081" i="1"/>
  <c r="K7081" i="1"/>
  <c r="J7081" i="1"/>
  <c r="Q7080" i="1"/>
  <c r="P7080" i="1"/>
  <c r="K7080" i="1"/>
  <c r="J7080" i="1"/>
  <c r="Q7079" i="1"/>
  <c r="P7079" i="1"/>
  <c r="K7079" i="1"/>
  <c r="J7079" i="1"/>
  <c r="Q7078" i="1"/>
  <c r="P7078" i="1"/>
  <c r="K7078" i="1"/>
  <c r="J7078" i="1"/>
  <c r="Q7077" i="1"/>
  <c r="P7077" i="1"/>
  <c r="K7077" i="1"/>
  <c r="J7077" i="1"/>
  <c r="Q7076" i="1"/>
  <c r="P7076" i="1"/>
  <c r="K7076" i="1"/>
  <c r="J7076" i="1"/>
  <c r="Q7075" i="1"/>
  <c r="P7075" i="1"/>
  <c r="K7075" i="1"/>
  <c r="J7075" i="1"/>
  <c r="Q7074" i="1"/>
  <c r="P7074" i="1"/>
  <c r="K7074" i="1"/>
  <c r="J7074" i="1"/>
  <c r="Q7073" i="1"/>
  <c r="P7073" i="1"/>
  <c r="K7073" i="1"/>
  <c r="J7073" i="1"/>
  <c r="Q7072" i="1"/>
  <c r="P7072" i="1"/>
  <c r="K7072" i="1"/>
  <c r="J7072" i="1"/>
  <c r="Q7071" i="1"/>
  <c r="P7071" i="1"/>
  <c r="K7071" i="1"/>
  <c r="J7071" i="1"/>
  <c r="Q7070" i="1"/>
  <c r="P7070" i="1"/>
  <c r="K7070" i="1"/>
  <c r="J7070" i="1"/>
  <c r="Q7069" i="1"/>
  <c r="P7069" i="1"/>
  <c r="K7069" i="1"/>
  <c r="J7069" i="1"/>
  <c r="Q7068" i="1"/>
  <c r="P7068" i="1"/>
  <c r="K7068" i="1"/>
  <c r="J7068" i="1"/>
  <c r="Q7067" i="1"/>
  <c r="P7067" i="1"/>
  <c r="K7067" i="1"/>
  <c r="J7067" i="1"/>
  <c r="Q7066" i="1"/>
  <c r="P7066" i="1"/>
  <c r="K7066" i="1"/>
  <c r="J7066" i="1"/>
  <c r="Q7065" i="1"/>
  <c r="P7065" i="1"/>
  <c r="K7065" i="1"/>
  <c r="J7065" i="1"/>
  <c r="Q7064" i="1"/>
  <c r="P7064" i="1"/>
  <c r="K7064" i="1"/>
  <c r="J7064" i="1"/>
  <c r="Q7063" i="1"/>
  <c r="P7063" i="1"/>
  <c r="K7063" i="1"/>
  <c r="J7063" i="1"/>
  <c r="Q7062" i="1"/>
  <c r="P7062" i="1"/>
  <c r="K7062" i="1"/>
  <c r="J7062" i="1"/>
  <c r="Q7061" i="1"/>
  <c r="P7061" i="1"/>
  <c r="K7061" i="1"/>
  <c r="J7061" i="1"/>
  <c r="Q7060" i="1"/>
  <c r="P7060" i="1"/>
  <c r="K7060" i="1"/>
  <c r="J7060" i="1"/>
  <c r="Q7059" i="1"/>
  <c r="P7059" i="1"/>
  <c r="K7059" i="1"/>
  <c r="J7059" i="1"/>
  <c r="Q7058" i="1"/>
  <c r="P7058" i="1"/>
  <c r="K7058" i="1"/>
  <c r="J7058" i="1"/>
  <c r="Q7057" i="1"/>
  <c r="P7057" i="1"/>
  <c r="K7057" i="1"/>
  <c r="J7057" i="1"/>
  <c r="Q7056" i="1"/>
  <c r="P7056" i="1"/>
  <c r="K7056" i="1"/>
  <c r="J7056" i="1"/>
  <c r="Q7055" i="1"/>
  <c r="P7055" i="1"/>
  <c r="K7055" i="1"/>
  <c r="J7055" i="1"/>
  <c r="Q7054" i="1"/>
  <c r="P7054" i="1"/>
  <c r="K7054" i="1"/>
  <c r="J7054" i="1"/>
  <c r="Q7053" i="1"/>
  <c r="P7053" i="1"/>
  <c r="K7053" i="1"/>
  <c r="J7053" i="1"/>
  <c r="Q7052" i="1"/>
  <c r="P7052" i="1"/>
  <c r="K7052" i="1"/>
  <c r="J7052" i="1"/>
  <c r="Q7051" i="1"/>
  <c r="P7051" i="1"/>
  <c r="K7051" i="1"/>
  <c r="J7051" i="1"/>
  <c r="Q7050" i="1"/>
  <c r="P7050" i="1"/>
  <c r="K7050" i="1"/>
  <c r="J7050" i="1"/>
  <c r="Q7049" i="1"/>
  <c r="P7049" i="1"/>
  <c r="K7049" i="1"/>
  <c r="J7049" i="1"/>
  <c r="Q7048" i="1"/>
  <c r="P7048" i="1"/>
  <c r="K7048" i="1"/>
  <c r="J7048" i="1"/>
  <c r="Q7047" i="1"/>
  <c r="P7047" i="1"/>
  <c r="K7047" i="1"/>
  <c r="J7047" i="1"/>
  <c r="Q7046" i="1"/>
  <c r="P7046" i="1"/>
  <c r="K7046" i="1"/>
  <c r="J7046" i="1"/>
  <c r="Q7045" i="1"/>
  <c r="P7045" i="1"/>
  <c r="K7045" i="1"/>
  <c r="J7045" i="1"/>
  <c r="Q7044" i="1"/>
  <c r="P7044" i="1"/>
  <c r="K7044" i="1"/>
  <c r="J7044" i="1"/>
  <c r="Q7043" i="1"/>
  <c r="P7043" i="1"/>
  <c r="K7043" i="1"/>
  <c r="J7043" i="1"/>
  <c r="Q7042" i="1"/>
  <c r="P7042" i="1"/>
  <c r="K7042" i="1"/>
  <c r="J7042" i="1"/>
  <c r="Q7041" i="1"/>
  <c r="P7041" i="1"/>
  <c r="K7041" i="1"/>
  <c r="J7041" i="1"/>
  <c r="Q7040" i="1"/>
  <c r="P7040" i="1"/>
  <c r="K7040" i="1"/>
  <c r="J7040" i="1"/>
  <c r="Q7039" i="1"/>
  <c r="P7039" i="1"/>
  <c r="K7039" i="1"/>
  <c r="J7039" i="1"/>
  <c r="Q7038" i="1"/>
  <c r="P7038" i="1"/>
  <c r="K7038" i="1"/>
  <c r="J7038" i="1"/>
  <c r="Q7037" i="1"/>
  <c r="P7037" i="1"/>
  <c r="K7037" i="1"/>
  <c r="J7037" i="1"/>
  <c r="Q7036" i="1"/>
  <c r="P7036" i="1"/>
  <c r="K7036" i="1"/>
  <c r="J7036" i="1"/>
  <c r="Q7035" i="1"/>
  <c r="P7035" i="1"/>
  <c r="K7035" i="1"/>
  <c r="J7035" i="1"/>
  <c r="Q7034" i="1"/>
  <c r="P7034" i="1"/>
  <c r="K7034" i="1"/>
  <c r="J7034" i="1"/>
  <c r="Q7033" i="1"/>
  <c r="P7033" i="1"/>
  <c r="K7033" i="1"/>
  <c r="J7033" i="1"/>
  <c r="Q7032" i="1"/>
  <c r="P7032" i="1"/>
  <c r="K7032" i="1"/>
  <c r="J7032" i="1"/>
  <c r="Q7031" i="1"/>
  <c r="P7031" i="1"/>
  <c r="K7031" i="1"/>
  <c r="J7031" i="1"/>
  <c r="Q7030" i="1"/>
  <c r="P7030" i="1"/>
  <c r="K7030" i="1"/>
  <c r="J7030" i="1"/>
  <c r="Q7029" i="1"/>
  <c r="P7029" i="1"/>
  <c r="K7029" i="1"/>
  <c r="J7029" i="1"/>
  <c r="Q7028" i="1"/>
  <c r="P7028" i="1"/>
  <c r="K7028" i="1"/>
  <c r="J7028" i="1"/>
  <c r="Q7027" i="1"/>
  <c r="P7027" i="1"/>
  <c r="K7027" i="1"/>
  <c r="J7027" i="1"/>
  <c r="Q7026" i="1"/>
  <c r="P7026" i="1"/>
  <c r="K7026" i="1"/>
  <c r="J7026" i="1"/>
  <c r="Q7025" i="1"/>
  <c r="P7025" i="1"/>
  <c r="K7025" i="1"/>
  <c r="J7025" i="1"/>
  <c r="Q7024" i="1"/>
  <c r="P7024" i="1"/>
  <c r="K7024" i="1"/>
  <c r="J7024" i="1"/>
  <c r="Q7023" i="1"/>
  <c r="P7023" i="1"/>
  <c r="K7023" i="1"/>
  <c r="J7023" i="1"/>
  <c r="Q7022" i="1"/>
  <c r="P7022" i="1"/>
  <c r="K7022" i="1"/>
  <c r="J7022" i="1"/>
  <c r="Q7021" i="1"/>
  <c r="P7021" i="1"/>
  <c r="K7021" i="1"/>
  <c r="J7021" i="1"/>
  <c r="Q7020" i="1"/>
  <c r="P7020" i="1"/>
  <c r="K7020" i="1"/>
  <c r="J7020" i="1"/>
  <c r="Q7019" i="1"/>
  <c r="P7019" i="1"/>
  <c r="K7019" i="1"/>
  <c r="J7019" i="1"/>
  <c r="Q7018" i="1"/>
  <c r="P7018" i="1"/>
  <c r="K7018" i="1"/>
  <c r="J7018" i="1"/>
  <c r="Q7017" i="1"/>
  <c r="P7017" i="1"/>
  <c r="K7017" i="1"/>
  <c r="J7017" i="1"/>
  <c r="Q7016" i="1"/>
  <c r="P7016" i="1"/>
  <c r="K7016" i="1"/>
  <c r="J7016" i="1"/>
  <c r="Q7015" i="1"/>
  <c r="P7015" i="1"/>
  <c r="K7015" i="1"/>
  <c r="J7015" i="1"/>
  <c r="Q7014" i="1"/>
  <c r="P7014" i="1"/>
  <c r="K7014" i="1"/>
  <c r="J7014" i="1"/>
  <c r="Q7013" i="1"/>
  <c r="P7013" i="1"/>
  <c r="K7013" i="1"/>
  <c r="J7013" i="1"/>
  <c r="Q7012" i="1"/>
  <c r="P7012" i="1"/>
  <c r="K7012" i="1"/>
  <c r="J7012" i="1"/>
  <c r="Q7011" i="1"/>
  <c r="P7011" i="1"/>
  <c r="K7011" i="1"/>
  <c r="J7011" i="1"/>
  <c r="Q7010" i="1"/>
  <c r="P7010" i="1"/>
  <c r="K7010" i="1"/>
  <c r="J7010" i="1"/>
  <c r="Q7009" i="1"/>
  <c r="P7009" i="1"/>
  <c r="K7009" i="1"/>
  <c r="J7009" i="1"/>
  <c r="Q7008" i="1"/>
  <c r="P7008" i="1"/>
  <c r="K7008" i="1"/>
  <c r="J7008" i="1"/>
  <c r="Q7007" i="1"/>
  <c r="P7007" i="1"/>
  <c r="K7007" i="1"/>
  <c r="J7007" i="1"/>
  <c r="Q7006" i="1"/>
  <c r="P7006" i="1"/>
  <c r="K7006" i="1"/>
  <c r="J7006" i="1"/>
  <c r="Q7005" i="1"/>
  <c r="P7005" i="1"/>
  <c r="K7005" i="1"/>
  <c r="J7005" i="1"/>
  <c r="Q7004" i="1"/>
  <c r="P7004" i="1"/>
  <c r="K7004" i="1"/>
  <c r="J7004" i="1"/>
  <c r="Q7003" i="1"/>
  <c r="P7003" i="1"/>
  <c r="K7003" i="1"/>
  <c r="J7003" i="1"/>
  <c r="Q7002" i="1"/>
  <c r="P7002" i="1"/>
  <c r="K7002" i="1"/>
  <c r="J7002" i="1"/>
  <c r="Q7001" i="1"/>
  <c r="P7001" i="1"/>
  <c r="K7001" i="1"/>
  <c r="J7001" i="1"/>
  <c r="Q7000" i="1"/>
  <c r="P7000" i="1"/>
  <c r="K7000" i="1"/>
  <c r="J7000" i="1"/>
  <c r="Q6999" i="1"/>
  <c r="P6999" i="1"/>
  <c r="K6999" i="1"/>
  <c r="J6999" i="1"/>
  <c r="Q6998" i="1"/>
  <c r="P6998" i="1"/>
  <c r="K6998" i="1"/>
  <c r="J6998" i="1"/>
  <c r="Q6997" i="1"/>
  <c r="P6997" i="1"/>
  <c r="K6997" i="1"/>
  <c r="J6997" i="1"/>
  <c r="Q6996" i="1"/>
  <c r="P6996" i="1"/>
  <c r="K6996" i="1"/>
  <c r="J6996" i="1"/>
  <c r="Q6995" i="1"/>
  <c r="P6995" i="1"/>
  <c r="K6995" i="1"/>
  <c r="J6995" i="1"/>
  <c r="Q6994" i="1"/>
  <c r="P6994" i="1"/>
  <c r="K6994" i="1"/>
  <c r="J6994" i="1"/>
  <c r="Q6993" i="1"/>
  <c r="P6993" i="1"/>
  <c r="K6993" i="1"/>
  <c r="J6993" i="1"/>
  <c r="Q6992" i="1"/>
  <c r="P6992" i="1"/>
  <c r="K6992" i="1"/>
  <c r="J6992" i="1"/>
  <c r="Q6991" i="1"/>
  <c r="P6991" i="1"/>
  <c r="K6991" i="1"/>
  <c r="J6991" i="1"/>
  <c r="Q6990" i="1"/>
  <c r="P6990" i="1"/>
  <c r="K6990" i="1"/>
  <c r="J6990" i="1"/>
  <c r="Q6989" i="1"/>
  <c r="P6989" i="1"/>
  <c r="K6989" i="1"/>
  <c r="J6989" i="1"/>
  <c r="Q6988" i="1"/>
  <c r="P6988" i="1"/>
  <c r="K6988" i="1"/>
  <c r="J6988" i="1"/>
  <c r="Q6987" i="1"/>
  <c r="P6987" i="1"/>
  <c r="K6987" i="1"/>
  <c r="J6987" i="1"/>
  <c r="Q6986" i="1"/>
  <c r="P6986" i="1"/>
  <c r="K6986" i="1"/>
  <c r="J6986" i="1"/>
  <c r="Q6985" i="1"/>
  <c r="P6985" i="1"/>
  <c r="K6985" i="1"/>
  <c r="J6985" i="1"/>
  <c r="Q6984" i="1"/>
  <c r="P6984" i="1"/>
  <c r="K6984" i="1"/>
  <c r="J6984" i="1"/>
  <c r="Q6983" i="1"/>
  <c r="P6983" i="1"/>
  <c r="K6983" i="1"/>
  <c r="J6983" i="1"/>
  <c r="Q6982" i="1"/>
  <c r="P6982" i="1"/>
  <c r="K6982" i="1"/>
  <c r="J6982" i="1"/>
  <c r="Q6981" i="1"/>
  <c r="P6981" i="1"/>
  <c r="K6981" i="1"/>
  <c r="J6981" i="1"/>
  <c r="Q6980" i="1"/>
  <c r="P6980" i="1"/>
  <c r="K6980" i="1"/>
  <c r="J6980" i="1"/>
  <c r="Q6979" i="1"/>
  <c r="P6979" i="1"/>
  <c r="K6979" i="1"/>
  <c r="J6979" i="1"/>
  <c r="Q6978" i="1"/>
  <c r="P6978" i="1"/>
  <c r="K6978" i="1"/>
  <c r="J6978" i="1"/>
  <c r="Q6977" i="1"/>
  <c r="P6977" i="1"/>
  <c r="K6977" i="1"/>
  <c r="J6977" i="1"/>
  <c r="Q6976" i="1"/>
  <c r="P6976" i="1"/>
  <c r="K6976" i="1"/>
  <c r="J6976" i="1"/>
  <c r="Q6975" i="1"/>
  <c r="P6975" i="1"/>
  <c r="K6975" i="1"/>
  <c r="J6975" i="1"/>
  <c r="Q6974" i="1"/>
  <c r="P6974" i="1"/>
  <c r="K6974" i="1"/>
  <c r="J6974" i="1"/>
  <c r="Q6973" i="1"/>
  <c r="P6973" i="1"/>
  <c r="K6973" i="1"/>
  <c r="J6973" i="1"/>
  <c r="Q6972" i="1"/>
  <c r="P6972" i="1"/>
  <c r="K6972" i="1"/>
  <c r="J6972" i="1"/>
  <c r="Q6971" i="1"/>
  <c r="P6971" i="1"/>
  <c r="K6971" i="1"/>
  <c r="J6971" i="1"/>
  <c r="Q6970" i="1"/>
  <c r="P6970" i="1"/>
  <c r="K6970" i="1"/>
  <c r="J6970" i="1"/>
  <c r="Q6969" i="1"/>
  <c r="P6969" i="1"/>
  <c r="K6969" i="1"/>
  <c r="J6969" i="1"/>
  <c r="Q6968" i="1"/>
  <c r="P6968" i="1"/>
  <c r="K6968" i="1"/>
  <c r="J6968" i="1"/>
  <c r="Q6967" i="1"/>
  <c r="P6967" i="1"/>
  <c r="K6967" i="1"/>
  <c r="J6967" i="1"/>
  <c r="Q6966" i="1"/>
  <c r="P6966" i="1"/>
  <c r="K6966" i="1"/>
  <c r="J6966" i="1"/>
  <c r="Q6965" i="1"/>
  <c r="P6965" i="1"/>
  <c r="K6965" i="1"/>
  <c r="J6965" i="1"/>
  <c r="Q6964" i="1"/>
  <c r="P6964" i="1"/>
  <c r="K6964" i="1"/>
  <c r="J6964" i="1"/>
  <c r="Q6963" i="1"/>
  <c r="P6963" i="1"/>
  <c r="K6963" i="1"/>
  <c r="J6963" i="1"/>
  <c r="Q6962" i="1"/>
  <c r="P6962" i="1"/>
  <c r="K6962" i="1"/>
  <c r="J6962" i="1"/>
  <c r="Q6961" i="1"/>
  <c r="P6961" i="1"/>
  <c r="K6961" i="1"/>
  <c r="J6961" i="1"/>
  <c r="Q6960" i="1"/>
  <c r="P6960" i="1"/>
  <c r="K6960" i="1"/>
  <c r="J6960" i="1"/>
  <c r="Q6959" i="1"/>
  <c r="P6959" i="1"/>
  <c r="K6959" i="1"/>
  <c r="J6959" i="1"/>
  <c r="Q6958" i="1"/>
  <c r="P6958" i="1"/>
  <c r="K6958" i="1"/>
  <c r="J6958" i="1"/>
  <c r="Q6957" i="1"/>
  <c r="P6957" i="1"/>
  <c r="K6957" i="1"/>
  <c r="J6957" i="1"/>
  <c r="Q6956" i="1"/>
  <c r="P6956" i="1"/>
  <c r="K6956" i="1"/>
  <c r="J6956" i="1"/>
  <c r="Q6955" i="1"/>
  <c r="P6955" i="1"/>
  <c r="K6955" i="1"/>
  <c r="J6955" i="1"/>
  <c r="Q6954" i="1"/>
  <c r="P6954" i="1"/>
  <c r="K6954" i="1"/>
  <c r="J6954" i="1"/>
  <c r="Q6953" i="1"/>
  <c r="P6953" i="1"/>
  <c r="K6953" i="1"/>
  <c r="J6953" i="1"/>
  <c r="Q6952" i="1"/>
  <c r="P6952" i="1"/>
  <c r="K6952" i="1"/>
  <c r="J6952" i="1"/>
  <c r="Q6951" i="1"/>
  <c r="P6951" i="1"/>
  <c r="K6951" i="1"/>
  <c r="J6951" i="1"/>
  <c r="Q6950" i="1"/>
  <c r="P6950" i="1"/>
  <c r="K6950" i="1"/>
  <c r="J6950" i="1"/>
  <c r="Q6949" i="1"/>
  <c r="P6949" i="1"/>
  <c r="K6949" i="1"/>
  <c r="J6949" i="1"/>
  <c r="Q6948" i="1"/>
  <c r="P6948" i="1"/>
  <c r="K6948" i="1"/>
  <c r="J6948" i="1"/>
  <c r="Q6947" i="1"/>
  <c r="P6947" i="1"/>
  <c r="K6947" i="1"/>
  <c r="J6947" i="1"/>
  <c r="Q6946" i="1"/>
  <c r="P6946" i="1"/>
  <c r="K6946" i="1"/>
  <c r="J6946" i="1"/>
  <c r="Q6945" i="1"/>
  <c r="P6945" i="1"/>
  <c r="K6945" i="1"/>
  <c r="J6945" i="1"/>
  <c r="Q6944" i="1"/>
  <c r="P6944" i="1"/>
  <c r="K6944" i="1"/>
  <c r="J6944" i="1"/>
  <c r="Q6943" i="1"/>
  <c r="P6943" i="1"/>
  <c r="K6943" i="1"/>
  <c r="J6943" i="1"/>
  <c r="Q6942" i="1"/>
  <c r="P6942" i="1"/>
  <c r="K6942" i="1"/>
  <c r="J6942" i="1"/>
  <c r="Q6941" i="1"/>
  <c r="P6941" i="1"/>
  <c r="K6941" i="1"/>
  <c r="J6941" i="1"/>
  <c r="Q6940" i="1"/>
  <c r="P6940" i="1"/>
  <c r="K6940" i="1"/>
  <c r="J6940" i="1"/>
  <c r="Q6939" i="1"/>
  <c r="P6939" i="1"/>
  <c r="K6939" i="1"/>
  <c r="J6939" i="1"/>
  <c r="Q6938" i="1"/>
  <c r="P6938" i="1"/>
  <c r="K6938" i="1"/>
  <c r="J6938" i="1"/>
  <c r="Q6937" i="1"/>
  <c r="P6937" i="1"/>
  <c r="K6937" i="1"/>
  <c r="J6937" i="1"/>
  <c r="Q6936" i="1"/>
  <c r="P6936" i="1"/>
  <c r="K6936" i="1"/>
  <c r="J6936" i="1"/>
  <c r="Q6935" i="1"/>
  <c r="P6935" i="1"/>
  <c r="K6935" i="1"/>
  <c r="J6935" i="1"/>
  <c r="Q6934" i="1"/>
  <c r="P6934" i="1"/>
  <c r="K6934" i="1"/>
  <c r="J6934" i="1"/>
  <c r="Q6933" i="1"/>
  <c r="P6933" i="1"/>
  <c r="K6933" i="1"/>
  <c r="J6933" i="1"/>
  <c r="Q6932" i="1"/>
  <c r="P6932" i="1"/>
  <c r="K6932" i="1"/>
  <c r="J6932" i="1"/>
  <c r="Q6931" i="1"/>
  <c r="P6931" i="1"/>
  <c r="K6931" i="1"/>
  <c r="J6931" i="1"/>
  <c r="Q6930" i="1"/>
  <c r="P6930" i="1"/>
  <c r="K6930" i="1"/>
  <c r="J6930" i="1"/>
  <c r="Q6929" i="1"/>
  <c r="P6929" i="1"/>
  <c r="K6929" i="1"/>
  <c r="J6929" i="1"/>
  <c r="Q6928" i="1"/>
  <c r="P6928" i="1"/>
  <c r="K6928" i="1"/>
  <c r="J6928" i="1"/>
  <c r="Q6927" i="1"/>
  <c r="P6927" i="1"/>
  <c r="K6927" i="1"/>
  <c r="J6927" i="1"/>
  <c r="Q6926" i="1"/>
  <c r="P6926" i="1"/>
  <c r="K6926" i="1"/>
  <c r="J6926" i="1"/>
  <c r="Q6925" i="1"/>
  <c r="P6925" i="1"/>
  <c r="K6925" i="1"/>
  <c r="J6925" i="1"/>
  <c r="Q6924" i="1"/>
  <c r="P6924" i="1"/>
  <c r="K6924" i="1"/>
  <c r="J6924" i="1"/>
  <c r="Q6923" i="1"/>
  <c r="P6923" i="1"/>
  <c r="K6923" i="1"/>
  <c r="J6923" i="1"/>
  <c r="Q6922" i="1"/>
  <c r="P6922" i="1"/>
  <c r="K6922" i="1"/>
  <c r="J6922" i="1"/>
  <c r="Q6921" i="1"/>
  <c r="P6921" i="1"/>
  <c r="K6921" i="1"/>
  <c r="J6921" i="1"/>
  <c r="Q6920" i="1"/>
  <c r="P6920" i="1"/>
  <c r="K6920" i="1"/>
  <c r="J6920" i="1"/>
  <c r="Q6919" i="1"/>
  <c r="P6919" i="1"/>
  <c r="K6919" i="1"/>
  <c r="J6919" i="1"/>
  <c r="Q6918" i="1"/>
  <c r="P6918" i="1"/>
  <c r="K6918" i="1"/>
  <c r="J6918" i="1"/>
  <c r="Q6917" i="1"/>
  <c r="P6917" i="1"/>
  <c r="K6917" i="1"/>
  <c r="J6917" i="1"/>
  <c r="Q6916" i="1"/>
  <c r="P6916" i="1"/>
  <c r="K6916" i="1"/>
  <c r="J6916" i="1"/>
  <c r="Q6915" i="1"/>
  <c r="P6915" i="1"/>
  <c r="K6915" i="1"/>
  <c r="J6915" i="1"/>
  <c r="Q6914" i="1"/>
  <c r="P6914" i="1"/>
  <c r="K6914" i="1"/>
  <c r="J6914" i="1"/>
  <c r="Q6913" i="1"/>
  <c r="P6913" i="1"/>
  <c r="K6913" i="1"/>
  <c r="J6913" i="1"/>
  <c r="Q6912" i="1"/>
  <c r="P6912" i="1"/>
  <c r="K6912" i="1"/>
  <c r="J6912" i="1"/>
  <c r="Q6911" i="1"/>
  <c r="P6911" i="1"/>
  <c r="K6911" i="1"/>
  <c r="J6911" i="1"/>
  <c r="Q6910" i="1"/>
  <c r="P6910" i="1"/>
  <c r="K6910" i="1"/>
  <c r="J6910" i="1"/>
  <c r="Q6909" i="1"/>
  <c r="P6909" i="1"/>
  <c r="K6909" i="1"/>
  <c r="J6909" i="1"/>
  <c r="Q6908" i="1"/>
  <c r="P6908" i="1"/>
  <c r="K6908" i="1"/>
  <c r="J6908" i="1"/>
  <c r="Q6907" i="1"/>
  <c r="P6907" i="1"/>
  <c r="K6907" i="1"/>
  <c r="J6907" i="1"/>
  <c r="Q6906" i="1"/>
  <c r="P6906" i="1"/>
  <c r="K6906" i="1"/>
  <c r="J6906" i="1"/>
  <c r="Q6905" i="1"/>
  <c r="P6905" i="1"/>
  <c r="K6905" i="1"/>
  <c r="J6905" i="1"/>
  <c r="Q6904" i="1"/>
  <c r="P6904" i="1"/>
  <c r="K6904" i="1"/>
  <c r="J6904" i="1"/>
  <c r="Q6903" i="1"/>
  <c r="P6903" i="1"/>
  <c r="K6903" i="1"/>
  <c r="J6903" i="1"/>
  <c r="Q6902" i="1"/>
  <c r="P6902" i="1"/>
  <c r="K6902" i="1"/>
  <c r="J6902" i="1"/>
  <c r="Q6901" i="1"/>
  <c r="P6901" i="1"/>
  <c r="K6901" i="1"/>
  <c r="J6901" i="1"/>
  <c r="Q6900" i="1"/>
  <c r="P6900" i="1"/>
  <c r="K6900" i="1"/>
  <c r="J6900" i="1"/>
  <c r="Q6899" i="1"/>
  <c r="P6899" i="1"/>
  <c r="K6899" i="1"/>
  <c r="J6899" i="1"/>
  <c r="Q6898" i="1"/>
  <c r="P6898" i="1"/>
  <c r="K6898" i="1"/>
  <c r="J6898" i="1"/>
  <c r="Q6897" i="1"/>
  <c r="P6897" i="1"/>
  <c r="K6897" i="1"/>
  <c r="J6897" i="1"/>
  <c r="Q6896" i="1"/>
  <c r="P6896" i="1"/>
  <c r="K6896" i="1"/>
  <c r="J6896" i="1"/>
  <c r="Q6895" i="1"/>
  <c r="P6895" i="1"/>
  <c r="K6895" i="1"/>
  <c r="J6895" i="1"/>
  <c r="Q6894" i="1"/>
  <c r="P6894" i="1"/>
  <c r="K6894" i="1"/>
  <c r="J6894" i="1"/>
  <c r="Q6893" i="1"/>
  <c r="P6893" i="1"/>
  <c r="K6893" i="1"/>
  <c r="J6893" i="1"/>
  <c r="Q6892" i="1"/>
  <c r="P6892" i="1"/>
  <c r="K6892" i="1"/>
  <c r="J6892" i="1"/>
  <c r="Q6891" i="1"/>
  <c r="P6891" i="1"/>
  <c r="K6891" i="1"/>
  <c r="J6891" i="1"/>
  <c r="Q6890" i="1"/>
  <c r="P6890" i="1"/>
  <c r="K6890" i="1"/>
  <c r="J6890" i="1"/>
  <c r="Q6889" i="1"/>
  <c r="P6889" i="1"/>
  <c r="K6889" i="1"/>
  <c r="J6889" i="1"/>
  <c r="Q6888" i="1"/>
  <c r="P6888" i="1"/>
  <c r="K6888" i="1"/>
  <c r="J6888" i="1"/>
  <c r="Q6887" i="1"/>
  <c r="P6887" i="1"/>
  <c r="K6887" i="1"/>
  <c r="J6887" i="1"/>
  <c r="Q6886" i="1"/>
  <c r="P6886" i="1"/>
  <c r="K6886" i="1"/>
  <c r="J6886" i="1"/>
  <c r="Q6885" i="1"/>
  <c r="P6885" i="1"/>
  <c r="K6885" i="1"/>
  <c r="J6885" i="1"/>
  <c r="Q6884" i="1"/>
  <c r="P6884" i="1"/>
  <c r="K6884" i="1"/>
  <c r="J6884" i="1"/>
  <c r="Q6883" i="1"/>
  <c r="P6883" i="1"/>
  <c r="K6883" i="1"/>
  <c r="J6883" i="1"/>
  <c r="Q6882" i="1"/>
  <c r="P6882" i="1"/>
  <c r="K6882" i="1"/>
  <c r="J6882" i="1"/>
  <c r="Q6881" i="1"/>
  <c r="P6881" i="1"/>
  <c r="K6881" i="1"/>
  <c r="J6881" i="1"/>
  <c r="Q6880" i="1"/>
  <c r="P6880" i="1"/>
  <c r="K6880" i="1"/>
  <c r="J6880" i="1"/>
  <c r="Q6879" i="1"/>
  <c r="P6879" i="1"/>
  <c r="K6879" i="1"/>
  <c r="J6879" i="1"/>
  <c r="Q6878" i="1"/>
  <c r="P6878" i="1"/>
  <c r="K6878" i="1"/>
  <c r="J6878" i="1"/>
  <c r="Q6877" i="1"/>
  <c r="P6877" i="1"/>
  <c r="K6877" i="1"/>
  <c r="J6877" i="1"/>
  <c r="Q6876" i="1"/>
  <c r="P6876" i="1"/>
  <c r="K6876" i="1"/>
  <c r="J6876" i="1"/>
  <c r="Q6875" i="1"/>
  <c r="P6875" i="1"/>
  <c r="K6875" i="1"/>
  <c r="J6875" i="1"/>
  <c r="Q6874" i="1"/>
  <c r="P6874" i="1"/>
  <c r="K6874" i="1"/>
  <c r="J6874" i="1"/>
  <c r="Q6873" i="1"/>
  <c r="P6873" i="1"/>
  <c r="K6873" i="1"/>
  <c r="J6873" i="1"/>
  <c r="Q6872" i="1"/>
  <c r="P6872" i="1"/>
  <c r="K6872" i="1"/>
  <c r="J6872" i="1"/>
  <c r="Q6871" i="1"/>
  <c r="P6871" i="1"/>
  <c r="K6871" i="1"/>
  <c r="J6871" i="1"/>
  <c r="Q6870" i="1"/>
  <c r="P6870" i="1"/>
  <c r="K6870" i="1"/>
  <c r="J6870" i="1"/>
  <c r="Q6869" i="1"/>
  <c r="P6869" i="1"/>
  <c r="K6869" i="1"/>
  <c r="J6869" i="1"/>
  <c r="Q6868" i="1"/>
  <c r="P6868" i="1"/>
  <c r="K6868" i="1"/>
  <c r="J6868" i="1"/>
  <c r="Q6867" i="1"/>
  <c r="P6867" i="1"/>
  <c r="K6867" i="1"/>
  <c r="J6867" i="1"/>
  <c r="Q6866" i="1"/>
  <c r="P6866" i="1"/>
  <c r="K6866" i="1"/>
  <c r="J6866" i="1"/>
  <c r="Q6865" i="1"/>
  <c r="P6865" i="1"/>
  <c r="K6865" i="1"/>
  <c r="J6865" i="1"/>
  <c r="Q6864" i="1"/>
  <c r="P6864" i="1"/>
  <c r="K6864" i="1"/>
  <c r="J6864" i="1"/>
  <c r="Q6863" i="1"/>
  <c r="P6863" i="1"/>
  <c r="K6863" i="1"/>
  <c r="J6863" i="1"/>
  <c r="Q6862" i="1"/>
  <c r="P6862" i="1"/>
  <c r="K6862" i="1"/>
  <c r="J6862" i="1"/>
  <c r="Q6861" i="1"/>
  <c r="P6861" i="1"/>
  <c r="K6861" i="1"/>
  <c r="J6861" i="1"/>
  <c r="Q6860" i="1"/>
  <c r="P6860" i="1"/>
  <c r="K6860" i="1"/>
  <c r="J6860" i="1"/>
  <c r="Q6859" i="1"/>
  <c r="P6859" i="1"/>
  <c r="K6859" i="1"/>
  <c r="J6859" i="1"/>
  <c r="Q6858" i="1"/>
  <c r="P6858" i="1"/>
  <c r="K6858" i="1"/>
  <c r="J6858" i="1"/>
  <c r="Q6857" i="1"/>
  <c r="P6857" i="1"/>
  <c r="K6857" i="1"/>
  <c r="J6857" i="1"/>
  <c r="Q6856" i="1"/>
  <c r="P6856" i="1"/>
  <c r="K6856" i="1"/>
  <c r="J6856" i="1"/>
  <c r="Q6855" i="1"/>
  <c r="P6855" i="1"/>
  <c r="K6855" i="1"/>
  <c r="J6855" i="1"/>
  <c r="Q6854" i="1"/>
  <c r="P6854" i="1"/>
  <c r="K6854" i="1"/>
  <c r="J6854" i="1"/>
  <c r="Q6853" i="1"/>
  <c r="P6853" i="1"/>
  <c r="K6853" i="1"/>
  <c r="J6853" i="1"/>
  <c r="Q6852" i="1"/>
  <c r="P6852" i="1"/>
  <c r="K6852" i="1"/>
  <c r="J6852" i="1"/>
  <c r="Q6851" i="1"/>
  <c r="P6851" i="1"/>
  <c r="K6851" i="1"/>
  <c r="J6851" i="1"/>
  <c r="Q6850" i="1"/>
  <c r="P6850" i="1"/>
  <c r="K6850" i="1"/>
  <c r="J6850" i="1"/>
  <c r="Q6849" i="1"/>
  <c r="P6849" i="1"/>
  <c r="K6849" i="1"/>
  <c r="J6849" i="1"/>
  <c r="Q6848" i="1"/>
  <c r="P6848" i="1"/>
  <c r="K6848" i="1"/>
  <c r="J6848" i="1"/>
  <c r="Q6847" i="1"/>
  <c r="P6847" i="1"/>
  <c r="K6847" i="1"/>
  <c r="J6847" i="1"/>
  <c r="Q6846" i="1"/>
  <c r="P6846" i="1"/>
  <c r="K6846" i="1"/>
  <c r="J6846" i="1"/>
  <c r="Q6845" i="1"/>
  <c r="P6845" i="1"/>
  <c r="K6845" i="1"/>
  <c r="J6845" i="1"/>
  <c r="Q6844" i="1"/>
  <c r="P6844" i="1"/>
  <c r="K6844" i="1"/>
  <c r="J6844" i="1"/>
  <c r="Q6843" i="1"/>
  <c r="P6843" i="1"/>
  <c r="K6843" i="1"/>
  <c r="J6843" i="1"/>
  <c r="Q6842" i="1"/>
  <c r="P6842" i="1"/>
  <c r="K6842" i="1"/>
  <c r="J6842" i="1"/>
  <c r="Q6841" i="1"/>
  <c r="P6841" i="1"/>
  <c r="K6841" i="1"/>
  <c r="J6841" i="1"/>
  <c r="Q6840" i="1"/>
  <c r="P6840" i="1"/>
  <c r="K6840" i="1"/>
  <c r="J6840" i="1"/>
  <c r="Q6839" i="1"/>
  <c r="P6839" i="1"/>
  <c r="K6839" i="1"/>
  <c r="J6839" i="1"/>
  <c r="Q6838" i="1"/>
  <c r="P6838" i="1"/>
  <c r="K6838" i="1"/>
  <c r="J6838" i="1"/>
  <c r="Q6837" i="1"/>
  <c r="P6837" i="1"/>
  <c r="K6837" i="1"/>
  <c r="J6837" i="1"/>
  <c r="Q6836" i="1"/>
  <c r="P6836" i="1"/>
  <c r="K6836" i="1"/>
  <c r="J6836" i="1"/>
  <c r="Q6835" i="1"/>
  <c r="P6835" i="1"/>
  <c r="K6835" i="1"/>
  <c r="J6835" i="1"/>
  <c r="Q6834" i="1"/>
  <c r="P6834" i="1"/>
  <c r="K6834" i="1"/>
  <c r="J6834" i="1"/>
  <c r="Q6833" i="1"/>
  <c r="P6833" i="1"/>
  <c r="K6833" i="1"/>
  <c r="J6833" i="1"/>
  <c r="Q6832" i="1"/>
  <c r="P6832" i="1"/>
  <c r="K6832" i="1"/>
  <c r="J6832" i="1"/>
  <c r="Q6831" i="1"/>
  <c r="P6831" i="1"/>
  <c r="K6831" i="1"/>
  <c r="J6831" i="1"/>
  <c r="Q6830" i="1"/>
  <c r="P6830" i="1"/>
  <c r="K6830" i="1"/>
  <c r="J6830" i="1"/>
  <c r="Q6829" i="1"/>
  <c r="P6829" i="1"/>
  <c r="K6829" i="1"/>
  <c r="J6829" i="1"/>
  <c r="Q6828" i="1"/>
  <c r="P6828" i="1"/>
  <c r="K6828" i="1"/>
  <c r="J6828" i="1"/>
  <c r="Q6827" i="1"/>
  <c r="P6827" i="1"/>
  <c r="K6827" i="1"/>
  <c r="J6827" i="1"/>
  <c r="Q6826" i="1"/>
  <c r="P6826" i="1"/>
  <c r="K6826" i="1"/>
  <c r="J6826" i="1"/>
  <c r="Q6825" i="1"/>
  <c r="P6825" i="1"/>
  <c r="K6825" i="1"/>
  <c r="J6825" i="1"/>
  <c r="Q6824" i="1"/>
  <c r="P6824" i="1"/>
  <c r="K6824" i="1"/>
  <c r="J6824" i="1"/>
  <c r="Q6823" i="1"/>
  <c r="P6823" i="1"/>
  <c r="K6823" i="1"/>
  <c r="J6823" i="1"/>
  <c r="Q6822" i="1"/>
  <c r="P6822" i="1"/>
  <c r="K6822" i="1"/>
  <c r="J6822" i="1"/>
  <c r="Q6821" i="1"/>
  <c r="P6821" i="1"/>
  <c r="K6821" i="1"/>
  <c r="J6821" i="1"/>
  <c r="Q6820" i="1"/>
  <c r="P6820" i="1"/>
  <c r="K6820" i="1"/>
  <c r="J6820" i="1"/>
  <c r="Q6819" i="1"/>
  <c r="P6819" i="1"/>
  <c r="K6819" i="1"/>
  <c r="J6819" i="1"/>
  <c r="Q6818" i="1"/>
  <c r="P6818" i="1"/>
  <c r="K6818" i="1"/>
  <c r="J6818" i="1"/>
  <c r="Q6817" i="1"/>
  <c r="P6817" i="1"/>
  <c r="K6817" i="1"/>
  <c r="J6817" i="1"/>
  <c r="Q6816" i="1"/>
  <c r="P6816" i="1"/>
  <c r="K6816" i="1"/>
  <c r="J6816" i="1"/>
  <c r="Q6815" i="1"/>
  <c r="P6815" i="1"/>
  <c r="K6815" i="1"/>
  <c r="J6815" i="1"/>
  <c r="Q6814" i="1"/>
  <c r="P6814" i="1"/>
  <c r="K6814" i="1"/>
  <c r="J6814" i="1"/>
  <c r="Q6813" i="1"/>
  <c r="P6813" i="1"/>
  <c r="K6813" i="1"/>
  <c r="J6813" i="1"/>
  <c r="Q6812" i="1"/>
  <c r="P6812" i="1"/>
  <c r="K6812" i="1"/>
  <c r="J6812" i="1"/>
  <c r="Q6811" i="1"/>
  <c r="P6811" i="1"/>
  <c r="K6811" i="1"/>
  <c r="J6811" i="1"/>
  <c r="Q6810" i="1"/>
  <c r="P6810" i="1"/>
  <c r="K6810" i="1"/>
  <c r="J6810" i="1"/>
  <c r="Q6809" i="1"/>
  <c r="P6809" i="1"/>
  <c r="K6809" i="1"/>
  <c r="J6809" i="1"/>
  <c r="Q6808" i="1"/>
  <c r="P6808" i="1"/>
  <c r="K6808" i="1"/>
  <c r="J6808" i="1"/>
  <c r="Q6807" i="1"/>
  <c r="P6807" i="1"/>
  <c r="K6807" i="1"/>
  <c r="J6807" i="1"/>
  <c r="Q6806" i="1"/>
  <c r="P6806" i="1"/>
  <c r="K6806" i="1"/>
  <c r="J6806" i="1"/>
  <c r="Q6805" i="1"/>
  <c r="P6805" i="1"/>
  <c r="K6805" i="1"/>
  <c r="J6805" i="1"/>
  <c r="Q6804" i="1"/>
  <c r="P6804" i="1"/>
  <c r="K6804" i="1"/>
  <c r="J6804" i="1"/>
  <c r="Q6803" i="1"/>
  <c r="P6803" i="1"/>
  <c r="K6803" i="1"/>
  <c r="J6803" i="1"/>
  <c r="Q6802" i="1"/>
  <c r="P6802" i="1"/>
  <c r="K6802" i="1"/>
  <c r="J6802" i="1"/>
  <c r="Q6801" i="1"/>
  <c r="P6801" i="1"/>
  <c r="K6801" i="1"/>
  <c r="J6801" i="1"/>
  <c r="Q6800" i="1"/>
  <c r="P6800" i="1"/>
  <c r="K6800" i="1"/>
  <c r="J6800" i="1"/>
  <c r="Q6799" i="1"/>
  <c r="P6799" i="1"/>
  <c r="K6799" i="1"/>
  <c r="J6799" i="1"/>
  <c r="Q6798" i="1"/>
  <c r="P6798" i="1"/>
  <c r="K6798" i="1"/>
  <c r="J6798" i="1"/>
  <c r="Q6797" i="1"/>
  <c r="P6797" i="1"/>
  <c r="K6797" i="1"/>
  <c r="J6797" i="1"/>
  <c r="Q6796" i="1"/>
  <c r="P6796" i="1"/>
  <c r="K6796" i="1"/>
  <c r="J6796" i="1"/>
  <c r="Q6795" i="1"/>
  <c r="P6795" i="1"/>
  <c r="K6795" i="1"/>
  <c r="J6795" i="1"/>
  <c r="Q6794" i="1"/>
  <c r="P6794" i="1"/>
  <c r="K6794" i="1"/>
  <c r="J6794" i="1"/>
  <c r="Q6793" i="1"/>
  <c r="P6793" i="1"/>
  <c r="K6793" i="1"/>
  <c r="J6793" i="1"/>
  <c r="Q6792" i="1"/>
  <c r="P6792" i="1"/>
  <c r="K6792" i="1"/>
  <c r="J6792" i="1"/>
  <c r="Q6791" i="1"/>
  <c r="P6791" i="1"/>
  <c r="K6791" i="1"/>
  <c r="J6791" i="1"/>
  <c r="Q6790" i="1"/>
  <c r="P6790" i="1"/>
  <c r="K6790" i="1"/>
  <c r="J6790" i="1"/>
  <c r="Q6789" i="1"/>
  <c r="P6789" i="1"/>
  <c r="K6789" i="1"/>
  <c r="J6789" i="1"/>
  <c r="Q6788" i="1"/>
  <c r="P6788" i="1"/>
  <c r="K6788" i="1"/>
  <c r="J6788" i="1"/>
  <c r="Q6787" i="1"/>
  <c r="P6787" i="1"/>
  <c r="K6787" i="1"/>
  <c r="J6787" i="1"/>
  <c r="Q6786" i="1"/>
  <c r="P6786" i="1"/>
  <c r="K6786" i="1"/>
  <c r="J6786" i="1"/>
  <c r="Q6785" i="1"/>
  <c r="P6785" i="1"/>
  <c r="K6785" i="1"/>
  <c r="J6785" i="1"/>
  <c r="Q6784" i="1"/>
  <c r="P6784" i="1"/>
  <c r="K6784" i="1"/>
  <c r="J6784" i="1"/>
  <c r="Q6783" i="1"/>
  <c r="P6783" i="1"/>
  <c r="K6783" i="1"/>
  <c r="J6783" i="1"/>
  <c r="Q6782" i="1"/>
  <c r="P6782" i="1"/>
  <c r="K6782" i="1"/>
  <c r="J6782" i="1"/>
  <c r="Q6781" i="1"/>
  <c r="P6781" i="1"/>
  <c r="K6781" i="1"/>
  <c r="J6781" i="1"/>
  <c r="Q6780" i="1"/>
  <c r="P6780" i="1"/>
  <c r="K6780" i="1"/>
  <c r="J6780" i="1"/>
  <c r="Q6779" i="1"/>
  <c r="P6779" i="1"/>
  <c r="K6779" i="1"/>
  <c r="J6779" i="1"/>
  <c r="Q6778" i="1"/>
  <c r="P6778" i="1"/>
  <c r="K6778" i="1"/>
  <c r="J6778" i="1"/>
  <c r="Q6777" i="1"/>
  <c r="P6777" i="1"/>
  <c r="K6777" i="1"/>
  <c r="J6777" i="1"/>
  <c r="Q6776" i="1"/>
  <c r="P6776" i="1"/>
  <c r="K6776" i="1"/>
  <c r="J6776" i="1"/>
  <c r="Q6775" i="1"/>
  <c r="P6775" i="1"/>
  <c r="K6775" i="1"/>
  <c r="J6775" i="1"/>
  <c r="Q6774" i="1"/>
  <c r="P6774" i="1"/>
  <c r="K6774" i="1"/>
  <c r="J6774" i="1"/>
  <c r="Q6773" i="1"/>
  <c r="P6773" i="1"/>
  <c r="K6773" i="1"/>
  <c r="J6773" i="1"/>
  <c r="Q6772" i="1"/>
  <c r="P6772" i="1"/>
  <c r="K6772" i="1"/>
  <c r="J6772" i="1"/>
  <c r="Q6771" i="1"/>
  <c r="P6771" i="1"/>
  <c r="K6771" i="1"/>
  <c r="J6771" i="1"/>
  <c r="Q6770" i="1"/>
  <c r="P6770" i="1"/>
  <c r="K6770" i="1"/>
  <c r="J6770" i="1"/>
  <c r="Q6769" i="1"/>
  <c r="P6769" i="1"/>
  <c r="K6769" i="1"/>
  <c r="J6769" i="1"/>
  <c r="Q6768" i="1"/>
  <c r="P6768" i="1"/>
  <c r="K6768" i="1"/>
  <c r="J6768" i="1"/>
  <c r="Q6767" i="1"/>
  <c r="P6767" i="1"/>
  <c r="K6767" i="1"/>
  <c r="J6767" i="1"/>
  <c r="Q6766" i="1"/>
  <c r="P6766" i="1"/>
  <c r="K6766" i="1"/>
  <c r="J6766" i="1"/>
  <c r="Q6765" i="1"/>
  <c r="P6765" i="1"/>
  <c r="K6765" i="1"/>
  <c r="J6765" i="1"/>
  <c r="Q6764" i="1"/>
  <c r="P6764" i="1"/>
  <c r="K6764" i="1"/>
  <c r="J6764" i="1"/>
  <c r="Q6763" i="1"/>
  <c r="P6763" i="1"/>
  <c r="K6763" i="1"/>
  <c r="J6763" i="1"/>
  <c r="Q6762" i="1"/>
  <c r="P6762" i="1"/>
  <c r="K6762" i="1"/>
  <c r="J6762" i="1"/>
  <c r="Q6761" i="1"/>
  <c r="P6761" i="1"/>
  <c r="K6761" i="1"/>
  <c r="J6761" i="1"/>
  <c r="Q6760" i="1"/>
  <c r="P6760" i="1"/>
  <c r="K6760" i="1"/>
  <c r="J6760" i="1"/>
  <c r="Q6759" i="1"/>
  <c r="P6759" i="1"/>
  <c r="K6759" i="1"/>
  <c r="J6759" i="1"/>
  <c r="Q6758" i="1"/>
  <c r="P6758" i="1"/>
  <c r="K6758" i="1"/>
  <c r="J6758" i="1"/>
  <c r="Q6757" i="1"/>
  <c r="P6757" i="1"/>
  <c r="K6757" i="1"/>
  <c r="J6757" i="1"/>
  <c r="Q6756" i="1"/>
  <c r="P6756" i="1"/>
  <c r="K6756" i="1"/>
  <c r="J6756" i="1"/>
  <c r="Q6755" i="1"/>
  <c r="P6755" i="1"/>
  <c r="K6755" i="1"/>
  <c r="J6755" i="1"/>
  <c r="Q6754" i="1"/>
  <c r="P6754" i="1"/>
  <c r="K6754" i="1"/>
  <c r="J6754" i="1"/>
  <c r="Q6753" i="1"/>
  <c r="P6753" i="1"/>
  <c r="K6753" i="1"/>
  <c r="J6753" i="1"/>
  <c r="Q6752" i="1"/>
  <c r="P6752" i="1"/>
  <c r="K6752" i="1"/>
  <c r="J6752" i="1"/>
  <c r="Q6751" i="1"/>
  <c r="P6751" i="1"/>
  <c r="K6751" i="1"/>
  <c r="J6751" i="1"/>
  <c r="Q6750" i="1"/>
  <c r="P6750" i="1"/>
  <c r="K6750" i="1"/>
  <c r="J6750" i="1"/>
  <c r="Q6749" i="1"/>
  <c r="P6749" i="1"/>
  <c r="K6749" i="1"/>
  <c r="J6749" i="1"/>
  <c r="Q6748" i="1"/>
  <c r="P6748" i="1"/>
  <c r="K6748" i="1"/>
  <c r="J6748" i="1"/>
  <c r="Q6747" i="1"/>
  <c r="P6747" i="1"/>
  <c r="K6747" i="1"/>
  <c r="J6747" i="1"/>
  <c r="Q6746" i="1"/>
  <c r="P6746" i="1"/>
  <c r="K6746" i="1"/>
  <c r="J6746" i="1"/>
  <c r="Q6745" i="1"/>
  <c r="P6745" i="1"/>
  <c r="K6745" i="1"/>
  <c r="J6745" i="1"/>
  <c r="Q6744" i="1"/>
  <c r="P6744" i="1"/>
  <c r="K6744" i="1"/>
  <c r="J6744" i="1"/>
  <c r="Q6743" i="1"/>
  <c r="P6743" i="1"/>
  <c r="K6743" i="1"/>
  <c r="J6743" i="1"/>
  <c r="Q6742" i="1"/>
  <c r="P6742" i="1"/>
  <c r="K6742" i="1"/>
  <c r="J6742" i="1"/>
  <c r="Q6741" i="1"/>
  <c r="P6741" i="1"/>
  <c r="K6741" i="1"/>
  <c r="J6741" i="1"/>
  <c r="Q6740" i="1"/>
  <c r="P6740" i="1"/>
  <c r="K6740" i="1"/>
  <c r="J6740" i="1"/>
  <c r="Q6739" i="1"/>
  <c r="P6739" i="1"/>
  <c r="K6739" i="1"/>
  <c r="J6739" i="1"/>
  <c r="Q6738" i="1"/>
  <c r="P6738" i="1"/>
  <c r="K6738" i="1"/>
  <c r="J6738" i="1"/>
  <c r="Q6737" i="1"/>
  <c r="P6737" i="1"/>
  <c r="K6737" i="1"/>
  <c r="J6737" i="1"/>
  <c r="Q6736" i="1"/>
  <c r="P6736" i="1"/>
  <c r="K6736" i="1"/>
  <c r="J6736" i="1"/>
  <c r="Q6735" i="1"/>
  <c r="P6735" i="1"/>
  <c r="K6735" i="1"/>
  <c r="J6735" i="1"/>
  <c r="Q6734" i="1"/>
  <c r="P6734" i="1"/>
  <c r="K6734" i="1"/>
  <c r="J6734" i="1"/>
  <c r="Q6733" i="1"/>
  <c r="P6733" i="1"/>
  <c r="K6733" i="1"/>
  <c r="J6733" i="1"/>
  <c r="Q6732" i="1"/>
  <c r="P6732" i="1"/>
  <c r="K6732" i="1"/>
  <c r="J6732" i="1"/>
  <c r="Q6731" i="1"/>
  <c r="P6731" i="1"/>
  <c r="K6731" i="1"/>
  <c r="J6731" i="1"/>
  <c r="Q6730" i="1"/>
  <c r="P6730" i="1"/>
  <c r="K6730" i="1"/>
  <c r="J6730" i="1"/>
  <c r="Q6729" i="1"/>
  <c r="P6729" i="1"/>
  <c r="K6729" i="1"/>
  <c r="J6729" i="1"/>
  <c r="Q6728" i="1"/>
  <c r="P6728" i="1"/>
  <c r="K6728" i="1"/>
  <c r="J6728" i="1"/>
  <c r="Q6727" i="1"/>
  <c r="P6727" i="1"/>
  <c r="K6727" i="1"/>
  <c r="J6727" i="1"/>
  <c r="Q6726" i="1"/>
  <c r="P6726" i="1"/>
  <c r="K6726" i="1"/>
  <c r="J6726" i="1"/>
  <c r="Q6725" i="1"/>
  <c r="P6725" i="1"/>
  <c r="K6725" i="1"/>
  <c r="J6725" i="1"/>
  <c r="Q6724" i="1"/>
  <c r="P6724" i="1"/>
  <c r="K6724" i="1"/>
  <c r="J6724" i="1"/>
  <c r="Q6723" i="1"/>
  <c r="P6723" i="1"/>
  <c r="K6723" i="1"/>
  <c r="J6723" i="1"/>
  <c r="Q6722" i="1"/>
  <c r="P6722" i="1"/>
  <c r="K6722" i="1"/>
  <c r="J6722" i="1"/>
  <c r="Q6721" i="1"/>
  <c r="P6721" i="1"/>
  <c r="K6721" i="1"/>
  <c r="J6721" i="1"/>
  <c r="Q6720" i="1"/>
  <c r="P6720" i="1"/>
  <c r="K6720" i="1"/>
  <c r="J6720" i="1"/>
  <c r="Q6719" i="1"/>
  <c r="P6719" i="1"/>
  <c r="K6719" i="1"/>
  <c r="J6719" i="1"/>
  <c r="Q6718" i="1"/>
  <c r="P6718" i="1"/>
  <c r="K6718" i="1"/>
  <c r="J6718" i="1"/>
  <c r="Q6717" i="1"/>
  <c r="P6717" i="1"/>
  <c r="K6717" i="1"/>
  <c r="J6717" i="1"/>
  <c r="Q6716" i="1"/>
  <c r="P6716" i="1"/>
  <c r="K6716" i="1"/>
  <c r="J6716" i="1"/>
  <c r="Q6715" i="1"/>
  <c r="P6715" i="1"/>
  <c r="K6715" i="1"/>
  <c r="J6715" i="1"/>
  <c r="Q6714" i="1"/>
  <c r="P6714" i="1"/>
  <c r="K6714" i="1"/>
  <c r="J6714" i="1"/>
  <c r="Q6713" i="1"/>
  <c r="P6713" i="1"/>
  <c r="K6713" i="1"/>
  <c r="J6713" i="1"/>
  <c r="Q6712" i="1"/>
  <c r="P6712" i="1"/>
  <c r="K6712" i="1"/>
  <c r="J6712" i="1"/>
  <c r="Q6711" i="1"/>
  <c r="P6711" i="1"/>
  <c r="K6711" i="1"/>
  <c r="J6711" i="1"/>
  <c r="Q6710" i="1"/>
  <c r="P6710" i="1"/>
  <c r="K6710" i="1"/>
  <c r="J6710" i="1"/>
  <c r="Q6709" i="1"/>
  <c r="P6709" i="1"/>
  <c r="K6709" i="1"/>
  <c r="J6709" i="1"/>
  <c r="Q6708" i="1"/>
  <c r="P6708" i="1"/>
  <c r="K6708" i="1"/>
  <c r="J6708" i="1"/>
  <c r="Q6707" i="1"/>
  <c r="P6707" i="1"/>
  <c r="K6707" i="1"/>
  <c r="J6707" i="1"/>
  <c r="Q6706" i="1"/>
  <c r="P6706" i="1"/>
  <c r="K6706" i="1"/>
  <c r="J6706" i="1"/>
  <c r="Q6705" i="1"/>
  <c r="P6705" i="1"/>
  <c r="K6705" i="1"/>
  <c r="J6705" i="1"/>
  <c r="Q6704" i="1"/>
  <c r="P6704" i="1"/>
  <c r="K6704" i="1"/>
  <c r="J6704" i="1"/>
  <c r="Q6703" i="1"/>
  <c r="P6703" i="1"/>
  <c r="K6703" i="1"/>
  <c r="J6703" i="1"/>
  <c r="Q6702" i="1"/>
  <c r="P6702" i="1"/>
  <c r="K6702" i="1"/>
  <c r="J6702" i="1"/>
  <c r="Q6701" i="1"/>
  <c r="P6701" i="1"/>
  <c r="K6701" i="1"/>
  <c r="J6701" i="1"/>
  <c r="Q6700" i="1"/>
  <c r="P6700" i="1"/>
  <c r="K6700" i="1"/>
  <c r="J6700" i="1"/>
  <c r="Q6699" i="1"/>
  <c r="P6699" i="1"/>
  <c r="K6699" i="1"/>
  <c r="J6699" i="1"/>
  <c r="Q6698" i="1"/>
  <c r="P6698" i="1"/>
  <c r="K6698" i="1"/>
  <c r="J6698" i="1"/>
  <c r="Q6697" i="1"/>
  <c r="P6697" i="1"/>
  <c r="K6697" i="1"/>
  <c r="J6697" i="1"/>
  <c r="Q6696" i="1"/>
  <c r="P6696" i="1"/>
  <c r="K6696" i="1"/>
  <c r="J6696" i="1"/>
  <c r="Q6695" i="1"/>
  <c r="P6695" i="1"/>
  <c r="K6695" i="1"/>
  <c r="J6695" i="1"/>
  <c r="Q6694" i="1"/>
  <c r="P6694" i="1"/>
  <c r="K6694" i="1"/>
  <c r="J6694" i="1"/>
  <c r="Q6693" i="1"/>
  <c r="P6693" i="1"/>
  <c r="K6693" i="1"/>
  <c r="J6693" i="1"/>
  <c r="Q6692" i="1"/>
  <c r="P6692" i="1"/>
  <c r="K6692" i="1"/>
  <c r="J6692" i="1"/>
  <c r="Q6691" i="1"/>
  <c r="P6691" i="1"/>
  <c r="K6691" i="1"/>
  <c r="J6691" i="1"/>
  <c r="Q6690" i="1"/>
  <c r="P6690" i="1"/>
  <c r="K6690" i="1"/>
  <c r="J6690" i="1"/>
  <c r="Q6689" i="1"/>
  <c r="P6689" i="1"/>
  <c r="K6689" i="1"/>
  <c r="J6689" i="1"/>
  <c r="Q6688" i="1"/>
  <c r="P6688" i="1"/>
  <c r="K6688" i="1"/>
  <c r="J6688" i="1"/>
  <c r="Q6687" i="1"/>
  <c r="P6687" i="1"/>
  <c r="K6687" i="1"/>
  <c r="J6687" i="1"/>
  <c r="Q6686" i="1"/>
  <c r="P6686" i="1"/>
  <c r="K6686" i="1"/>
  <c r="J6686" i="1"/>
  <c r="Q6685" i="1"/>
  <c r="P6685" i="1"/>
  <c r="K6685" i="1"/>
  <c r="J6685" i="1"/>
  <c r="Q6684" i="1"/>
  <c r="P6684" i="1"/>
  <c r="K6684" i="1"/>
  <c r="J6684" i="1"/>
  <c r="Q6683" i="1"/>
  <c r="P6683" i="1"/>
  <c r="K6683" i="1"/>
  <c r="J6683" i="1"/>
  <c r="Q6682" i="1"/>
  <c r="P6682" i="1"/>
  <c r="K6682" i="1"/>
  <c r="J6682" i="1"/>
  <c r="Q6681" i="1"/>
  <c r="P6681" i="1"/>
  <c r="K6681" i="1"/>
  <c r="J6681" i="1"/>
  <c r="Q6680" i="1"/>
  <c r="P6680" i="1"/>
  <c r="K6680" i="1"/>
  <c r="J6680" i="1"/>
  <c r="Q6679" i="1"/>
  <c r="P6679" i="1"/>
  <c r="K6679" i="1"/>
  <c r="J6679" i="1"/>
  <c r="Q6678" i="1"/>
  <c r="P6678" i="1"/>
  <c r="K6678" i="1"/>
  <c r="J6678" i="1"/>
  <c r="Q6677" i="1"/>
  <c r="P6677" i="1"/>
  <c r="K6677" i="1"/>
  <c r="J6677" i="1"/>
  <c r="Q6676" i="1"/>
  <c r="P6676" i="1"/>
  <c r="K6676" i="1"/>
  <c r="J6676" i="1"/>
  <c r="Q6675" i="1"/>
  <c r="P6675" i="1"/>
  <c r="K6675" i="1"/>
  <c r="J6675" i="1"/>
  <c r="Q6674" i="1"/>
  <c r="P6674" i="1"/>
  <c r="K6674" i="1"/>
  <c r="J6674" i="1"/>
  <c r="Q6673" i="1"/>
  <c r="P6673" i="1"/>
  <c r="K6673" i="1"/>
  <c r="J6673" i="1"/>
  <c r="Q6672" i="1"/>
  <c r="P6672" i="1"/>
  <c r="K6672" i="1"/>
  <c r="J6672" i="1"/>
  <c r="Q6671" i="1"/>
  <c r="P6671" i="1"/>
  <c r="K6671" i="1"/>
  <c r="J6671" i="1"/>
  <c r="Q6670" i="1"/>
  <c r="P6670" i="1"/>
  <c r="K6670" i="1"/>
  <c r="J6670" i="1"/>
  <c r="Q6669" i="1"/>
  <c r="P6669" i="1"/>
  <c r="K6669" i="1"/>
  <c r="J6669" i="1"/>
  <c r="Q6668" i="1"/>
  <c r="P6668" i="1"/>
  <c r="K6668" i="1"/>
  <c r="J6668" i="1"/>
  <c r="Q6667" i="1"/>
  <c r="P6667" i="1"/>
  <c r="K6667" i="1"/>
  <c r="J6667" i="1"/>
  <c r="Q6666" i="1"/>
  <c r="P6666" i="1"/>
  <c r="K6666" i="1"/>
  <c r="J6666" i="1"/>
  <c r="Q6665" i="1"/>
  <c r="P6665" i="1"/>
  <c r="K6665" i="1"/>
  <c r="J6665" i="1"/>
  <c r="Q6664" i="1"/>
  <c r="P6664" i="1"/>
  <c r="K6664" i="1"/>
  <c r="J6664" i="1"/>
  <c r="Q6663" i="1"/>
  <c r="P6663" i="1"/>
  <c r="K6663" i="1"/>
  <c r="J6663" i="1"/>
  <c r="Q6662" i="1"/>
  <c r="P6662" i="1"/>
  <c r="K6662" i="1"/>
  <c r="J6662" i="1"/>
  <c r="Q6661" i="1"/>
  <c r="P6661" i="1"/>
  <c r="K6661" i="1"/>
  <c r="J6661" i="1"/>
  <c r="Q6660" i="1"/>
  <c r="P6660" i="1"/>
  <c r="K6660" i="1"/>
  <c r="J6660" i="1"/>
  <c r="Q6659" i="1"/>
  <c r="P6659" i="1"/>
  <c r="K6659" i="1"/>
  <c r="J6659" i="1"/>
  <c r="Q6658" i="1"/>
  <c r="P6658" i="1"/>
  <c r="K6658" i="1"/>
  <c r="J6658" i="1"/>
  <c r="Q6657" i="1"/>
  <c r="P6657" i="1"/>
  <c r="K6657" i="1"/>
  <c r="J6657" i="1"/>
  <c r="Q6656" i="1"/>
  <c r="P6656" i="1"/>
  <c r="K6656" i="1"/>
  <c r="J6656" i="1"/>
  <c r="Q6655" i="1"/>
  <c r="P6655" i="1"/>
  <c r="K6655" i="1"/>
  <c r="J6655" i="1"/>
  <c r="Q6654" i="1"/>
  <c r="P6654" i="1"/>
  <c r="K6654" i="1"/>
  <c r="J6654" i="1"/>
  <c r="Q6653" i="1"/>
  <c r="P6653" i="1"/>
  <c r="K6653" i="1"/>
  <c r="J6653" i="1"/>
  <c r="Q6652" i="1"/>
  <c r="P6652" i="1"/>
  <c r="K6652" i="1"/>
  <c r="J6652" i="1"/>
  <c r="Q6651" i="1"/>
  <c r="P6651" i="1"/>
  <c r="K6651" i="1"/>
  <c r="J6651" i="1"/>
  <c r="Q6650" i="1"/>
  <c r="P6650" i="1"/>
  <c r="K6650" i="1"/>
  <c r="J6650" i="1"/>
  <c r="Q6649" i="1"/>
  <c r="P6649" i="1"/>
  <c r="K6649" i="1"/>
  <c r="J6649" i="1"/>
  <c r="Q6648" i="1"/>
  <c r="P6648" i="1"/>
  <c r="K6648" i="1"/>
  <c r="J6648" i="1"/>
  <c r="Q6647" i="1"/>
  <c r="P6647" i="1"/>
  <c r="K6647" i="1"/>
  <c r="J6647" i="1"/>
  <c r="Q6646" i="1"/>
  <c r="P6646" i="1"/>
  <c r="K6646" i="1"/>
  <c r="J6646" i="1"/>
  <c r="Q6645" i="1"/>
  <c r="P6645" i="1"/>
  <c r="K6645" i="1"/>
  <c r="J6645" i="1"/>
  <c r="Q6644" i="1"/>
  <c r="P6644" i="1"/>
  <c r="K6644" i="1"/>
  <c r="J6644" i="1"/>
  <c r="Q6643" i="1"/>
  <c r="P6643" i="1"/>
  <c r="K6643" i="1"/>
  <c r="J6643" i="1"/>
  <c r="Q6642" i="1"/>
  <c r="P6642" i="1"/>
  <c r="K6642" i="1"/>
  <c r="J6642" i="1"/>
  <c r="Q6641" i="1"/>
  <c r="P6641" i="1"/>
  <c r="K6641" i="1"/>
  <c r="J6641" i="1"/>
  <c r="Q6640" i="1"/>
  <c r="P6640" i="1"/>
  <c r="K6640" i="1"/>
  <c r="J6640" i="1"/>
  <c r="Q6639" i="1"/>
  <c r="P6639" i="1"/>
  <c r="K6639" i="1"/>
  <c r="J6639" i="1"/>
  <c r="Q6638" i="1"/>
  <c r="P6638" i="1"/>
  <c r="K6638" i="1"/>
  <c r="J6638" i="1"/>
  <c r="Q6637" i="1"/>
  <c r="P6637" i="1"/>
  <c r="K6637" i="1"/>
  <c r="J6637" i="1"/>
  <c r="Q6636" i="1"/>
  <c r="P6636" i="1"/>
  <c r="K6636" i="1"/>
  <c r="J6636" i="1"/>
  <c r="Q6635" i="1"/>
  <c r="P6635" i="1"/>
  <c r="K6635" i="1"/>
  <c r="J6635" i="1"/>
  <c r="Q6634" i="1"/>
  <c r="P6634" i="1"/>
  <c r="K6634" i="1"/>
  <c r="J6634" i="1"/>
  <c r="Q6633" i="1"/>
  <c r="P6633" i="1"/>
  <c r="K6633" i="1"/>
  <c r="J6633" i="1"/>
  <c r="Q6632" i="1"/>
  <c r="P6632" i="1"/>
  <c r="K6632" i="1"/>
  <c r="J6632" i="1"/>
  <c r="Q6631" i="1"/>
  <c r="P6631" i="1"/>
  <c r="K6631" i="1"/>
  <c r="J6631" i="1"/>
  <c r="Q6630" i="1"/>
  <c r="P6630" i="1"/>
  <c r="K6630" i="1"/>
  <c r="J6630" i="1"/>
  <c r="Q6629" i="1"/>
  <c r="P6629" i="1"/>
  <c r="K6629" i="1"/>
  <c r="J6629" i="1"/>
  <c r="Q6628" i="1"/>
  <c r="P6628" i="1"/>
  <c r="K6628" i="1"/>
  <c r="J6628" i="1"/>
  <c r="Q6627" i="1"/>
  <c r="P6627" i="1"/>
  <c r="K6627" i="1"/>
  <c r="J6627" i="1"/>
  <c r="Q6626" i="1"/>
  <c r="P6626" i="1"/>
  <c r="K6626" i="1"/>
  <c r="J6626" i="1"/>
  <c r="Q6625" i="1"/>
  <c r="P6625" i="1"/>
  <c r="K6625" i="1"/>
  <c r="J6625" i="1"/>
  <c r="Q6624" i="1"/>
  <c r="P6624" i="1"/>
  <c r="K6624" i="1"/>
  <c r="J6624" i="1"/>
  <c r="Q6623" i="1"/>
  <c r="P6623" i="1"/>
  <c r="K6623" i="1"/>
  <c r="J6623" i="1"/>
  <c r="Q6622" i="1"/>
  <c r="P6622" i="1"/>
  <c r="K6622" i="1"/>
  <c r="J6622" i="1"/>
  <c r="Q6621" i="1"/>
  <c r="P6621" i="1"/>
  <c r="K6621" i="1"/>
  <c r="J6621" i="1"/>
  <c r="Q6620" i="1"/>
  <c r="P6620" i="1"/>
  <c r="K6620" i="1"/>
  <c r="J6620" i="1"/>
  <c r="Q6619" i="1"/>
  <c r="P6619" i="1"/>
  <c r="K6619" i="1"/>
  <c r="J6619" i="1"/>
  <c r="Q6618" i="1"/>
  <c r="P6618" i="1"/>
  <c r="K6618" i="1"/>
  <c r="J6618" i="1"/>
  <c r="Q6617" i="1"/>
  <c r="P6617" i="1"/>
  <c r="K6617" i="1"/>
  <c r="J6617" i="1"/>
  <c r="Q6616" i="1"/>
  <c r="P6616" i="1"/>
  <c r="K6616" i="1"/>
  <c r="J6616" i="1"/>
  <c r="Q6615" i="1"/>
  <c r="P6615" i="1"/>
  <c r="K6615" i="1"/>
  <c r="J6615" i="1"/>
  <c r="Q6614" i="1"/>
  <c r="P6614" i="1"/>
  <c r="K6614" i="1"/>
  <c r="J6614" i="1"/>
  <c r="Q6613" i="1"/>
  <c r="P6613" i="1"/>
  <c r="K6613" i="1"/>
  <c r="J6613" i="1"/>
  <c r="Q6612" i="1"/>
  <c r="P6612" i="1"/>
  <c r="K6612" i="1"/>
  <c r="J6612" i="1"/>
  <c r="Q6611" i="1"/>
  <c r="P6611" i="1"/>
  <c r="K6611" i="1"/>
  <c r="J6611" i="1"/>
  <c r="Q6610" i="1"/>
  <c r="P6610" i="1"/>
  <c r="K6610" i="1"/>
  <c r="J6610" i="1"/>
  <c r="Q6609" i="1"/>
  <c r="P6609" i="1"/>
  <c r="K6609" i="1"/>
  <c r="J6609" i="1"/>
  <c r="Q6608" i="1"/>
  <c r="P6608" i="1"/>
  <c r="K6608" i="1"/>
  <c r="J6608" i="1"/>
  <c r="Q6607" i="1"/>
  <c r="P6607" i="1"/>
  <c r="K6607" i="1"/>
  <c r="J6607" i="1"/>
  <c r="Q6606" i="1"/>
  <c r="P6606" i="1"/>
  <c r="K6606" i="1"/>
  <c r="J6606" i="1"/>
  <c r="Q6605" i="1"/>
  <c r="P6605" i="1"/>
  <c r="K6605" i="1"/>
  <c r="J6605" i="1"/>
  <c r="Q6604" i="1"/>
  <c r="P6604" i="1"/>
  <c r="K6604" i="1"/>
  <c r="J6604" i="1"/>
  <c r="Q6603" i="1"/>
  <c r="P6603" i="1"/>
  <c r="K6603" i="1"/>
  <c r="J6603" i="1"/>
  <c r="Q6602" i="1"/>
  <c r="P6602" i="1"/>
  <c r="K6602" i="1"/>
  <c r="J6602" i="1"/>
  <c r="Q6601" i="1"/>
  <c r="P6601" i="1"/>
  <c r="K6601" i="1"/>
  <c r="J6601" i="1"/>
  <c r="Q6600" i="1"/>
  <c r="P6600" i="1"/>
  <c r="K6600" i="1"/>
  <c r="J6600" i="1"/>
  <c r="Q6599" i="1"/>
  <c r="P6599" i="1"/>
  <c r="K6599" i="1"/>
  <c r="J6599" i="1"/>
  <c r="Q6598" i="1"/>
  <c r="P6598" i="1"/>
  <c r="K6598" i="1"/>
  <c r="J6598" i="1"/>
  <c r="Q6597" i="1"/>
  <c r="P6597" i="1"/>
  <c r="K6597" i="1"/>
  <c r="J6597" i="1"/>
  <c r="Q6596" i="1"/>
  <c r="P6596" i="1"/>
  <c r="K6596" i="1"/>
  <c r="J6596" i="1"/>
  <c r="Q6595" i="1"/>
  <c r="P6595" i="1"/>
  <c r="K6595" i="1"/>
  <c r="J6595" i="1"/>
  <c r="Q6594" i="1"/>
  <c r="P6594" i="1"/>
  <c r="K6594" i="1"/>
  <c r="J6594" i="1"/>
  <c r="Q6593" i="1"/>
  <c r="P6593" i="1"/>
  <c r="K6593" i="1"/>
  <c r="J6593" i="1"/>
  <c r="Q6592" i="1"/>
  <c r="P6592" i="1"/>
  <c r="K6592" i="1"/>
  <c r="J6592" i="1"/>
  <c r="Q6591" i="1"/>
  <c r="P6591" i="1"/>
  <c r="K6591" i="1"/>
  <c r="J6591" i="1"/>
  <c r="Q6590" i="1"/>
  <c r="P6590" i="1"/>
  <c r="K6590" i="1"/>
  <c r="J6590" i="1"/>
  <c r="Q6589" i="1"/>
  <c r="P6589" i="1"/>
  <c r="K6589" i="1"/>
  <c r="J6589" i="1"/>
  <c r="Q6588" i="1"/>
  <c r="P6588" i="1"/>
  <c r="K6588" i="1"/>
  <c r="J6588" i="1"/>
  <c r="Q6587" i="1"/>
  <c r="P6587" i="1"/>
  <c r="K6587" i="1"/>
  <c r="J6587" i="1"/>
  <c r="Q6586" i="1"/>
  <c r="P6586" i="1"/>
  <c r="K6586" i="1"/>
  <c r="J6586" i="1"/>
  <c r="Q6585" i="1"/>
  <c r="P6585" i="1"/>
  <c r="K6585" i="1"/>
  <c r="J6585" i="1"/>
  <c r="Q6584" i="1"/>
  <c r="P6584" i="1"/>
  <c r="K6584" i="1"/>
  <c r="J6584" i="1"/>
  <c r="Q6583" i="1"/>
  <c r="P6583" i="1"/>
  <c r="K6583" i="1"/>
  <c r="J6583" i="1"/>
  <c r="Q6582" i="1"/>
  <c r="P6582" i="1"/>
  <c r="K6582" i="1"/>
  <c r="J6582" i="1"/>
  <c r="Q6581" i="1"/>
  <c r="P6581" i="1"/>
  <c r="K6581" i="1"/>
  <c r="J6581" i="1"/>
  <c r="Q6580" i="1"/>
  <c r="P6580" i="1"/>
  <c r="K6580" i="1"/>
  <c r="J6580" i="1"/>
  <c r="Q6579" i="1"/>
  <c r="P6579" i="1"/>
  <c r="K6579" i="1"/>
  <c r="J6579" i="1"/>
  <c r="Q6578" i="1"/>
  <c r="P6578" i="1"/>
  <c r="K6578" i="1"/>
  <c r="J6578" i="1"/>
  <c r="Q6577" i="1"/>
  <c r="P6577" i="1"/>
  <c r="K6577" i="1"/>
  <c r="J6577" i="1"/>
  <c r="Q6576" i="1"/>
  <c r="P6576" i="1"/>
  <c r="K6576" i="1"/>
  <c r="J6576" i="1"/>
  <c r="Q6575" i="1"/>
  <c r="P6575" i="1"/>
  <c r="K6575" i="1"/>
  <c r="J6575" i="1"/>
  <c r="Q6574" i="1"/>
  <c r="P6574" i="1"/>
  <c r="K6574" i="1"/>
  <c r="J6574" i="1"/>
  <c r="Q6573" i="1"/>
  <c r="P6573" i="1"/>
  <c r="K6573" i="1"/>
  <c r="J6573" i="1"/>
  <c r="Q6572" i="1"/>
  <c r="P6572" i="1"/>
  <c r="K6572" i="1"/>
  <c r="J6572" i="1"/>
  <c r="Q6571" i="1"/>
  <c r="P6571" i="1"/>
  <c r="K6571" i="1"/>
  <c r="J6571" i="1"/>
  <c r="Q6570" i="1"/>
  <c r="P6570" i="1"/>
  <c r="K6570" i="1"/>
  <c r="J6570" i="1"/>
  <c r="Q6569" i="1"/>
  <c r="P6569" i="1"/>
  <c r="K6569" i="1"/>
  <c r="J6569" i="1"/>
  <c r="Q6568" i="1"/>
  <c r="P6568" i="1"/>
  <c r="K6568" i="1"/>
  <c r="J6568" i="1"/>
  <c r="Q6567" i="1"/>
  <c r="P6567" i="1"/>
  <c r="K6567" i="1"/>
  <c r="J6567" i="1"/>
  <c r="Q6566" i="1"/>
  <c r="P6566" i="1"/>
  <c r="K6566" i="1"/>
  <c r="J6566" i="1"/>
  <c r="Q6565" i="1"/>
  <c r="P6565" i="1"/>
  <c r="K6565" i="1"/>
  <c r="J6565" i="1"/>
  <c r="Q6564" i="1"/>
  <c r="P6564" i="1"/>
  <c r="K6564" i="1"/>
  <c r="J6564" i="1"/>
  <c r="Q6563" i="1"/>
  <c r="P6563" i="1"/>
  <c r="K6563" i="1"/>
  <c r="J6563" i="1"/>
  <c r="Q6562" i="1"/>
  <c r="P6562" i="1"/>
  <c r="K6562" i="1"/>
  <c r="J6562" i="1"/>
  <c r="Q6561" i="1"/>
  <c r="P6561" i="1"/>
  <c r="K6561" i="1"/>
  <c r="J6561" i="1"/>
  <c r="Q6560" i="1"/>
  <c r="P6560" i="1"/>
  <c r="K6560" i="1"/>
  <c r="J6560" i="1"/>
  <c r="Q6559" i="1"/>
  <c r="P6559" i="1"/>
  <c r="K6559" i="1"/>
  <c r="J6559" i="1"/>
  <c r="Q6558" i="1"/>
  <c r="P6558" i="1"/>
  <c r="K6558" i="1"/>
  <c r="J6558" i="1"/>
  <c r="Q6557" i="1"/>
  <c r="P6557" i="1"/>
  <c r="K6557" i="1"/>
  <c r="J6557" i="1"/>
  <c r="Q6556" i="1"/>
  <c r="P6556" i="1"/>
  <c r="K6556" i="1"/>
  <c r="J6556" i="1"/>
  <c r="Q6555" i="1"/>
  <c r="P6555" i="1"/>
  <c r="K6555" i="1"/>
  <c r="J6555" i="1"/>
  <c r="Q6554" i="1"/>
  <c r="P6554" i="1"/>
  <c r="K6554" i="1"/>
  <c r="J6554" i="1"/>
  <c r="Q6553" i="1"/>
  <c r="P6553" i="1"/>
  <c r="K6553" i="1"/>
  <c r="J6553" i="1"/>
  <c r="Q6552" i="1"/>
  <c r="P6552" i="1"/>
  <c r="K6552" i="1"/>
  <c r="J6552" i="1"/>
  <c r="Q6551" i="1"/>
  <c r="P6551" i="1"/>
  <c r="K6551" i="1"/>
  <c r="J6551" i="1"/>
  <c r="Q6550" i="1"/>
  <c r="P6550" i="1"/>
  <c r="K6550" i="1"/>
  <c r="J6550" i="1"/>
  <c r="Q6549" i="1"/>
  <c r="P6549" i="1"/>
  <c r="K6549" i="1"/>
  <c r="J6549" i="1"/>
  <c r="Q6548" i="1"/>
  <c r="P6548" i="1"/>
  <c r="K6548" i="1"/>
  <c r="J6548" i="1"/>
  <c r="Q6547" i="1"/>
  <c r="P6547" i="1"/>
  <c r="K6547" i="1"/>
  <c r="J6547" i="1"/>
  <c r="Q6546" i="1"/>
  <c r="P6546" i="1"/>
  <c r="K6546" i="1"/>
  <c r="J6546" i="1"/>
  <c r="Q6545" i="1"/>
  <c r="P6545" i="1"/>
  <c r="K6545" i="1"/>
  <c r="J6545" i="1"/>
  <c r="Q6544" i="1"/>
  <c r="P6544" i="1"/>
  <c r="K6544" i="1"/>
  <c r="J6544" i="1"/>
  <c r="Q6543" i="1"/>
  <c r="P6543" i="1"/>
  <c r="K6543" i="1"/>
  <c r="J6543" i="1"/>
  <c r="Q6542" i="1"/>
  <c r="P6542" i="1"/>
  <c r="K6542" i="1"/>
  <c r="J6542" i="1"/>
  <c r="Q6541" i="1"/>
  <c r="P6541" i="1"/>
  <c r="K6541" i="1"/>
  <c r="J6541" i="1"/>
  <c r="Q6540" i="1"/>
  <c r="P6540" i="1"/>
  <c r="K6540" i="1"/>
  <c r="J6540" i="1"/>
  <c r="Q6539" i="1"/>
  <c r="P6539" i="1"/>
  <c r="K6539" i="1"/>
  <c r="J6539" i="1"/>
  <c r="Q6538" i="1"/>
  <c r="P6538" i="1"/>
  <c r="K6538" i="1"/>
  <c r="J6538" i="1"/>
  <c r="Q6537" i="1"/>
  <c r="P6537" i="1"/>
  <c r="K6537" i="1"/>
  <c r="J6537" i="1"/>
  <c r="Q6536" i="1"/>
  <c r="P6536" i="1"/>
  <c r="K6536" i="1"/>
  <c r="J6536" i="1"/>
  <c r="Q6535" i="1"/>
  <c r="P6535" i="1"/>
  <c r="K6535" i="1"/>
  <c r="J6535" i="1"/>
  <c r="Q6534" i="1"/>
  <c r="P6534" i="1"/>
  <c r="K6534" i="1"/>
  <c r="J6534" i="1"/>
  <c r="Q6533" i="1"/>
  <c r="P6533" i="1"/>
  <c r="K6533" i="1"/>
  <c r="J6533" i="1"/>
  <c r="Q6532" i="1"/>
  <c r="P6532" i="1"/>
  <c r="K6532" i="1"/>
  <c r="J6532" i="1"/>
  <c r="Q6531" i="1"/>
  <c r="P6531" i="1"/>
  <c r="K6531" i="1"/>
  <c r="J6531" i="1"/>
  <c r="Q6530" i="1"/>
  <c r="P6530" i="1"/>
  <c r="K6530" i="1"/>
  <c r="J6530" i="1"/>
  <c r="Q6529" i="1"/>
  <c r="P6529" i="1"/>
  <c r="K6529" i="1"/>
  <c r="J6529" i="1"/>
  <c r="Q6528" i="1"/>
  <c r="P6528" i="1"/>
  <c r="K6528" i="1"/>
  <c r="J6528" i="1"/>
  <c r="Q6527" i="1"/>
  <c r="P6527" i="1"/>
  <c r="K6527" i="1"/>
  <c r="J6527" i="1"/>
  <c r="Q6526" i="1"/>
  <c r="P6526" i="1"/>
  <c r="K6526" i="1"/>
  <c r="J6526" i="1"/>
  <c r="Q6525" i="1"/>
  <c r="P6525" i="1"/>
  <c r="K6525" i="1"/>
  <c r="J6525" i="1"/>
  <c r="Q6524" i="1"/>
  <c r="P6524" i="1"/>
  <c r="K6524" i="1"/>
  <c r="J6524" i="1"/>
  <c r="Q6523" i="1"/>
  <c r="P6523" i="1"/>
  <c r="K6523" i="1"/>
  <c r="J6523" i="1"/>
  <c r="Q6522" i="1"/>
  <c r="P6522" i="1"/>
  <c r="K6522" i="1"/>
  <c r="J6522" i="1"/>
  <c r="Q6521" i="1"/>
  <c r="P6521" i="1"/>
  <c r="K6521" i="1"/>
  <c r="J6521" i="1"/>
  <c r="Q6520" i="1"/>
  <c r="P6520" i="1"/>
  <c r="K6520" i="1"/>
  <c r="J6520" i="1"/>
  <c r="Q6519" i="1"/>
  <c r="P6519" i="1"/>
  <c r="K6519" i="1"/>
  <c r="J6519" i="1"/>
  <c r="Q6518" i="1"/>
  <c r="P6518" i="1"/>
  <c r="K6518" i="1"/>
  <c r="J6518" i="1"/>
  <c r="Q6517" i="1"/>
  <c r="P6517" i="1"/>
  <c r="K6517" i="1"/>
  <c r="J6517" i="1"/>
  <c r="Q6516" i="1"/>
  <c r="P6516" i="1"/>
  <c r="K6516" i="1"/>
  <c r="J6516" i="1"/>
  <c r="Q6515" i="1"/>
  <c r="P6515" i="1"/>
  <c r="K6515" i="1"/>
  <c r="J6515" i="1"/>
  <c r="Q6514" i="1"/>
  <c r="P6514" i="1"/>
  <c r="K6514" i="1"/>
  <c r="J6514" i="1"/>
  <c r="Q6513" i="1"/>
  <c r="P6513" i="1"/>
  <c r="K6513" i="1"/>
  <c r="J6513" i="1"/>
  <c r="Q6512" i="1"/>
  <c r="P6512" i="1"/>
  <c r="K6512" i="1"/>
  <c r="J6512" i="1"/>
  <c r="Q6511" i="1"/>
  <c r="P6511" i="1"/>
  <c r="K6511" i="1"/>
  <c r="J6511" i="1"/>
  <c r="Q6510" i="1"/>
  <c r="P6510" i="1"/>
  <c r="K6510" i="1"/>
  <c r="J6510" i="1"/>
  <c r="Q6509" i="1"/>
  <c r="P6509" i="1"/>
  <c r="K6509" i="1"/>
  <c r="J6509" i="1"/>
  <c r="Q6508" i="1"/>
  <c r="P6508" i="1"/>
  <c r="K6508" i="1"/>
  <c r="J6508" i="1"/>
  <c r="Q6507" i="1"/>
  <c r="P6507" i="1"/>
  <c r="K6507" i="1"/>
  <c r="J6507" i="1"/>
  <c r="Q6506" i="1"/>
  <c r="P6506" i="1"/>
  <c r="K6506" i="1"/>
  <c r="J6506" i="1"/>
  <c r="Q6505" i="1"/>
  <c r="P6505" i="1"/>
  <c r="K6505" i="1"/>
  <c r="J6505" i="1"/>
  <c r="Q6504" i="1"/>
  <c r="P6504" i="1"/>
  <c r="K6504" i="1"/>
  <c r="J6504" i="1"/>
  <c r="Q6503" i="1"/>
  <c r="P6503" i="1"/>
  <c r="K6503" i="1"/>
  <c r="J6503" i="1"/>
  <c r="Q6502" i="1"/>
  <c r="P6502" i="1"/>
  <c r="K6502" i="1"/>
  <c r="J6502" i="1"/>
  <c r="Q6501" i="1"/>
  <c r="P6501" i="1"/>
  <c r="K6501" i="1"/>
  <c r="J6501" i="1"/>
  <c r="Q6500" i="1"/>
  <c r="P6500" i="1"/>
  <c r="K6500" i="1"/>
  <c r="J6500" i="1"/>
  <c r="Q6499" i="1"/>
  <c r="P6499" i="1"/>
  <c r="K6499" i="1"/>
  <c r="J6499" i="1"/>
  <c r="Q6498" i="1"/>
  <c r="P6498" i="1"/>
  <c r="K6498" i="1"/>
  <c r="J6498" i="1"/>
  <c r="Q6497" i="1"/>
  <c r="P6497" i="1"/>
  <c r="K6497" i="1"/>
  <c r="J6497" i="1"/>
  <c r="Q6496" i="1"/>
  <c r="P6496" i="1"/>
  <c r="K6496" i="1"/>
  <c r="J6496" i="1"/>
  <c r="Q6495" i="1"/>
  <c r="P6495" i="1"/>
  <c r="K6495" i="1"/>
  <c r="J6495" i="1"/>
  <c r="Q6494" i="1"/>
  <c r="P6494" i="1"/>
  <c r="K6494" i="1"/>
  <c r="J6494" i="1"/>
  <c r="Q6493" i="1"/>
  <c r="P6493" i="1"/>
  <c r="K6493" i="1"/>
  <c r="J6493" i="1"/>
  <c r="Q6492" i="1"/>
  <c r="P6492" i="1"/>
  <c r="K6492" i="1"/>
  <c r="J6492" i="1"/>
  <c r="Q6491" i="1"/>
  <c r="P6491" i="1"/>
  <c r="K6491" i="1"/>
  <c r="J6491" i="1"/>
  <c r="Q6490" i="1"/>
  <c r="P6490" i="1"/>
  <c r="K6490" i="1"/>
  <c r="J6490" i="1"/>
  <c r="Q6489" i="1"/>
  <c r="P6489" i="1"/>
  <c r="K6489" i="1"/>
  <c r="J6489" i="1"/>
  <c r="Q6488" i="1"/>
  <c r="P6488" i="1"/>
  <c r="K6488" i="1"/>
  <c r="J6488" i="1"/>
  <c r="Q6487" i="1"/>
  <c r="P6487" i="1"/>
  <c r="K6487" i="1"/>
  <c r="J6487" i="1"/>
  <c r="Q6486" i="1"/>
  <c r="P6486" i="1"/>
  <c r="K6486" i="1"/>
  <c r="J6486" i="1"/>
  <c r="Q6485" i="1"/>
  <c r="P6485" i="1"/>
  <c r="K6485" i="1"/>
  <c r="J6485" i="1"/>
  <c r="Q6484" i="1"/>
  <c r="P6484" i="1"/>
  <c r="K6484" i="1"/>
  <c r="J6484" i="1"/>
  <c r="Q6483" i="1"/>
  <c r="P6483" i="1"/>
  <c r="K6483" i="1"/>
  <c r="J6483" i="1"/>
  <c r="Q6482" i="1"/>
  <c r="P6482" i="1"/>
  <c r="K6482" i="1"/>
  <c r="J6482" i="1"/>
  <c r="Q6481" i="1"/>
  <c r="P6481" i="1"/>
  <c r="K6481" i="1"/>
  <c r="J6481" i="1"/>
  <c r="Q6480" i="1"/>
  <c r="P6480" i="1"/>
  <c r="K6480" i="1"/>
  <c r="J6480" i="1"/>
  <c r="Q6479" i="1"/>
  <c r="P6479" i="1"/>
  <c r="K6479" i="1"/>
  <c r="J6479" i="1"/>
  <c r="Q6478" i="1"/>
  <c r="P6478" i="1"/>
  <c r="K6478" i="1"/>
  <c r="J6478" i="1"/>
  <c r="Q6477" i="1"/>
  <c r="P6477" i="1"/>
  <c r="K6477" i="1"/>
  <c r="J6477" i="1"/>
  <c r="Q6476" i="1"/>
  <c r="P6476" i="1"/>
  <c r="K6476" i="1"/>
  <c r="J6476" i="1"/>
  <c r="Q6475" i="1"/>
  <c r="P6475" i="1"/>
  <c r="K6475" i="1"/>
  <c r="J6475" i="1"/>
  <c r="Q6474" i="1"/>
  <c r="P6474" i="1"/>
  <c r="K6474" i="1"/>
  <c r="J6474" i="1"/>
  <c r="Q6473" i="1"/>
  <c r="P6473" i="1"/>
  <c r="K6473" i="1"/>
  <c r="J6473" i="1"/>
  <c r="Q6472" i="1"/>
  <c r="P6472" i="1"/>
  <c r="K6472" i="1"/>
  <c r="J6472" i="1"/>
  <c r="Q6471" i="1"/>
  <c r="P6471" i="1"/>
  <c r="K6471" i="1"/>
  <c r="J6471" i="1"/>
  <c r="Q6470" i="1"/>
  <c r="P6470" i="1"/>
  <c r="K6470" i="1"/>
  <c r="J6470" i="1"/>
  <c r="Q6469" i="1"/>
  <c r="P6469" i="1"/>
  <c r="K6469" i="1"/>
  <c r="J6469" i="1"/>
  <c r="Q6468" i="1"/>
  <c r="P6468" i="1"/>
  <c r="K6468" i="1"/>
  <c r="J6468" i="1"/>
  <c r="Q6467" i="1"/>
  <c r="P6467" i="1"/>
  <c r="K6467" i="1"/>
  <c r="J6467" i="1"/>
  <c r="Q6466" i="1"/>
  <c r="P6466" i="1"/>
  <c r="K6466" i="1"/>
  <c r="J6466" i="1"/>
  <c r="Q6465" i="1"/>
  <c r="P6465" i="1"/>
  <c r="K6465" i="1"/>
  <c r="J6465" i="1"/>
  <c r="Q6464" i="1"/>
  <c r="P6464" i="1"/>
  <c r="K6464" i="1"/>
  <c r="J6464" i="1"/>
  <c r="Q6463" i="1"/>
  <c r="P6463" i="1"/>
  <c r="K6463" i="1"/>
  <c r="J6463" i="1"/>
  <c r="Q6462" i="1"/>
  <c r="P6462" i="1"/>
  <c r="K6462" i="1"/>
  <c r="J6462" i="1"/>
  <c r="Q6461" i="1"/>
  <c r="P6461" i="1"/>
  <c r="K6461" i="1"/>
  <c r="J6461" i="1"/>
  <c r="Q6460" i="1"/>
  <c r="P6460" i="1"/>
  <c r="K6460" i="1"/>
  <c r="J6460" i="1"/>
  <c r="Q6459" i="1"/>
  <c r="P6459" i="1"/>
  <c r="K6459" i="1"/>
  <c r="J6459" i="1"/>
  <c r="Q6458" i="1"/>
  <c r="P6458" i="1"/>
  <c r="K6458" i="1"/>
  <c r="J6458" i="1"/>
  <c r="Q6457" i="1"/>
  <c r="P6457" i="1"/>
  <c r="K6457" i="1"/>
  <c r="J6457" i="1"/>
  <c r="Q6456" i="1"/>
  <c r="P6456" i="1"/>
  <c r="K6456" i="1"/>
  <c r="J6456" i="1"/>
  <c r="Q6455" i="1"/>
  <c r="P6455" i="1"/>
  <c r="K6455" i="1"/>
  <c r="J6455" i="1"/>
  <c r="Q6454" i="1"/>
  <c r="P6454" i="1"/>
  <c r="K6454" i="1"/>
  <c r="J6454" i="1"/>
  <c r="Q6453" i="1"/>
  <c r="P6453" i="1"/>
  <c r="K6453" i="1"/>
  <c r="J6453" i="1"/>
  <c r="Q6452" i="1"/>
  <c r="P6452" i="1"/>
  <c r="K6452" i="1"/>
  <c r="J6452" i="1"/>
  <c r="Q6451" i="1"/>
  <c r="P6451" i="1"/>
  <c r="K6451" i="1"/>
  <c r="J6451" i="1"/>
  <c r="Q6450" i="1"/>
  <c r="P6450" i="1"/>
  <c r="K6450" i="1"/>
  <c r="J6450" i="1"/>
  <c r="Q6449" i="1"/>
  <c r="P6449" i="1"/>
  <c r="K6449" i="1"/>
  <c r="J6449" i="1"/>
  <c r="Q6448" i="1"/>
  <c r="P6448" i="1"/>
  <c r="K6448" i="1"/>
  <c r="J6448" i="1"/>
  <c r="Q6447" i="1"/>
  <c r="P6447" i="1"/>
  <c r="K6447" i="1"/>
  <c r="J6447" i="1"/>
  <c r="Q6446" i="1"/>
  <c r="P6446" i="1"/>
  <c r="K6446" i="1"/>
  <c r="J6446" i="1"/>
  <c r="Q6445" i="1"/>
  <c r="P6445" i="1"/>
  <c r="K6445" i="1"/>
  <c r="J6445" i="1"/>
  <c r="Q6444" i="1"/>
  <c r="P6444" i="1"/>
  <c r="K6444" i="1"/>
  <c r="J6444" i="1"/>
  <c r="Q6443" i="1"/>
  <c r="P6443" i="1"/>
  <c r="K6443" i="1"/>
  <c r="J6443" i="1"/>
  <c r="Q6442" i="1"/>
  <c r="P6442" i="1"/>
  <c r="K6442" i="1"/>
  <c r="J6442" i="1"/>
  <c r="Q6441" i="1"/>
  <c r="P6441" i="1"/>
  <c r="K6441" i="1"/>
  <c r="J6441" i="1"/>
  <c r="Q6440" i="1"/>
  <c r="P6440" i="1"/>
  <c r="K6440" i="1"/>
  <c r="J6440" i="1"/>
  <c r="Q6439" i="1"/>
  <c r="P6439" i="1"/>
  <c r="K6439" i="1"/>
  <c r="J6439" i="1"/>
  <c r="Q6438" i="1"/>
  <c r="P6438" i="1"/>
  <c r="K6438" i="1"/>
  <c r="J6438" i="1"/>
  <c r="Q6437" i="1"/>
  <c r="P6437" i="1"/>
  <c r="K6437" i="1"/>
  <c r="J6437" i="1"/>
  <c r="Q6436" i="1"/>
  <c r="P6436" i="1"/>
  <c r="K6436" i="1"/>
  <c r="J6436" i="1"/>
  <c r="Q6435" i="1"/>
  <c r="P6435" i="1"/>
  <c r="K6435" i="1"/>
  <c r="J6435" i="1"/>
  <c r="Q6434" i="1"/>
  <c r="P6434" i="1"/>
  <c r="K6434" i="1"/>
  <c r="J6434" i="1"/>
  <c r="Q6433" i="1"/>
  <c r="P6433" i="1"/>
  <c r="K6433" i="1"/>
  <c r="J6433" i="1"/>
  <c r="Q6432" i="1"/>
  <c r="P6432" i="1"/>
  <c r="K6432" i="1"/>
  <c r="J6432" i="1"/>
  <c r="Q6431" i="1"/>
  <c r="P6431" i="1"/>
  <c r="K6431" i="1"/>
  <c r="J6431" i="1"/>
  <c r="Q6430" i="1"/>
  <c r="P6430" i="1"/>
  <c r="K6430" i="1"/>
  <c r="J6430" i="1"/>
  <c r="Q6429" i="1"/>
  <c r="P6429" i="1"/>
  <c r="K6429" i="1"/>
  <c r="J6429" i="1"/>
  <c r="Q6428" i="1"/>
  <c r="P6428" i="1"/>
  <c r="K6428" i="1"/>
  <c r="J6428" i="1"/>
  <c r="Q6427" i="1"/>
  <c r="P6427" i="1"/>
  <c r="K6427" i="1"/>
  <c r="J6427" i="1"/>
  <c r="Q6426" i="1"/>
  <c r="P6426" i="1"/>
  <c r="K6426" i="1"/>
  <c r="J6426" i="1"/>
  <c r="Q6425" i="1"/>
  <c r="P6425" i="1"/>
  <c r="K6425" i="1"/>
  <c r="J6425" i="1"/>
  <c r="Q6424" i="1"/>
  <c r="P6424" i="1"/>
  <c r="K6424" i="1"/>
  <c r="J6424" i="1"/>
  <c r="Q6423" i="1"/>
  <c r="P6423" i="1"/>
  <c r="K6423" i="1"/>
  <c r="J6423" i="1"/>
  <c r="Q6422" i="1"/>
  <c r="P6422" i="1"/>
  <c r="K6422" i="1"/>
  <c r="J6422" i="1"/>
  <c r="Q6421" i="1"/>
  <c r="P6421" i="1"/>
  <c r="K6421" i="1"/>
  <c r="J6421" i="1"/>
  <c r="Q6420" i="1"/>
  <c r="P6420" i="1"/>
  <c r="K6420" i="1"/>
  <c r="J6420" i="1"/>
  <c r="Q6419" i="1"/>
  <c r="P6419" i="1"/>
  <c r="K6419" i="1"/>
  <c r="J6419" i="1"/>
  <c r="Q6418" i="1"/>
  <c r="P6418" i="1"/>
  <c r="K6418" i="1"/>
  <c r="J6418" i="1"/>
  <c r="Q6417" i="1"/>
  <c r="P6417" i="1"/>
  <c r="K6417" i="1"/>
  <c r="J6417" i="1"/>
  <c r="Q6416" i="1"/>
  <c r="P6416" i="1"/>
  <c r="K6416" i="1"/>
  <c r="J6416" i="1"/>
  <c r="Q6415" i="1"/>
  <c r="P6415" i="1"/>
  <c r="K6415" i="1"/>
  <c r="J6415" i="1"/>
  <c r="Q6414" i="1"/>
  <c r="P6414" i="1"/>
  <c r="K6414" i="1"/>
  <c r="J6414" i="1"/>
  <c r="Q6413" i="1"/>
  <c r="P6413" i="1"/>
  <c r="K6413" i="1"/>
  <c r="J6413" i="1"/>
  <c r="Q6412" i="1"/>
  <c r="P6412" i="1"/>
  <c r="K6412" i="1"/>
  <c r="J6412" i="1"/>
  <c r="Q6411" i="1"/>
  <c r="P6411" i="1"/>
  <c r="K6411" i="1"/>
  <c r="J6411" i="1"/>
  <c r="Q6410" i="1"/>
  <c r="P6410" i="1"/>
  <c r="K6410" i="1"/>
  <c r="J6410" i="1"/>
  <c r="Q6409" i="1"/>
  <c r="P6409" i="1"/>
  <c r="K6409" i="1"/>
  <c r="J6409" i="1"/>
  <c r="Q6408" i="1"/>
  <c r="P6408" i="1"/>
  <c r="K6408" i="1"/>
  <c r="J6408" i="1"/>
  <c r="Q6407" i="1"/>
  <c r="P6407" i="1"/>
  <c r="K6407" i="1"/>
  <c r="J6407" i="1"/>
  <c r="Q6406" i="1"/>
  <c r="P6406" i="1"/>
  <c r="K6406" i="1"/>
  <c r="J6406" i="1"/>
  <c r="Q6405" i="1"/>
  <c r="P6405" i="1"/>
  <c r="K6405" i="1"/>
  <c r="J6405" i="1"/>
  <c r="Q6404" i="1"/>
  <c r="P6404" i="1"/>
  <c r="K6404" i="1"/>
  <c r="J6404" i="1"/>
  <c r="Q6403" i="1"/>
  <c r="P6403" i="1"/>
  <c r="K6403" i="1"/>
  <c r="J6403" i="1"/>
  <c r="Q6402" i="1"/>
  <c r="P6402" i="1"/>
  <c r="K6402" i="1"/>
  <c r="J6402" i="1"/>
  <c r="Q6401" i="1"/>
  <c r="P6401" i="1"/>
  <c r="K6401" i="1"/>
  <c r="J6401" i="1"/>
  <c r="Q6400" i="1"/>
  <c r="P6400" i="1"/>
  <c r="K6400" i="1"/>
  <c r="J6400" i="1"/>
  <c r="Q6399" i="1"/>
  <c r="P6399" i="1"/>
  <c r="K6399" i="1"/>
  <c r="J6399" i="1"/>
  <c r="Q6398" i="1"/>
  <c r="P6398" i="1"/>
  <c r="K6398" i="1"/>
  <c r="J6398" i="1"/>
  <c r="Q6397" i="1"/>
  <c r="P6397" i="1"/>
  <c r="K6397" i="1"/>
  <c r="J6397" i="1"/>
  <c r="Q6396" i="1"/>
  <c r="P6396" i="1"/>
  <c r="K6396" i="1"/>
  <c r="J6396" i="1"/>
  <c r="Q6395" i="1"/>
  <c r="P6395" i="1"/>
  <c r="K6395" i="1"/>
  <c r="J6395" i="1"/>
  <c r="Q6394" i="1"/>
  <c r="P6394" i="1"/>
  <c r="K6394" i="1"/>
  <c r="J6394" i="1"/>
  <c r="Q6393" i="1"/>
  <c r="P6393" i="1"/>
  <c r="K6393" i="1"/>
  <c r="J6393" i="1"/>
  <c r="Q6392" i="1"/>
  <c r="P6392" i="1"/>
  <c r="K6392" i="1"/>
  <c r="J6392" i="1"/>
  <c r="Q6391" i="1"/>
  <c r="P6391" i="1"/>
  <c r="K6391" i="1"/>
  <c r="J6391" i="1"/>
  <c r="Q6390" i="1"/>
  <c r="P6390" i="1"/>
  <c r="K6390" i="1"/>
  <c r="J6390" i="1"/>
  <c r="Q6389" i="1"/>
  <c r="P6389" i="1"/>
  <c r="K6389" i="1"/>
  <c r="J6389" i="1"/>
  <c r="Q6388" i="1"/>
  <c r="P6388" i="1"/>
  <c r="K6388" i="1"/>
  <c r="J6388" i="1"/>
  <c r="Q6387" i="1"/>
  <c r="P6387" i="1"/>
  <c r="K6387" i="1"/>
  <c r="J6387" i="1"/>
  <c r="Q6386" i="1"/>
  <c r="P6386" i="1"/>
  <c r="K6386" i="1"/>
  <c r="J6386" i="1"/>
  <c r="Q6385" i="1"/>
  <c r="P6385" i="1"/>
  <c r="K6385" i="1"/>
  <c r="J6385" i="1"/>
  <c r="Q6384" i="1"/>
  <c r="P6384" i="1"/>
  <c r="K6384" i="1"/>
  <c r="J6384" i="1"/>
  <c r="Q6383" i="1"/>
  <c r="P6383" i="1"/>
  <c r="K6383" i="1"/>
  <c r="J6383" i="1"/>
  <c r="Q6382" i="1"/>
  <c r="P6382" i="1"/>
  <c r="K6382" i="1"/>
  <c r="J6382" i="1"/>
  <c r="Q6381" i="1"/>
  <c r="P6381" i="1"/>
  <c r="K6381" i="1"/>
  <c r="J6381" i="1"/>
  <c r="Q6380" i="1"/>
  <c r="P6380" i="1"/>
  <c r="K6380" i="1"/>
  <c r="J6380" i="1"/>
  <c r="Q6379" i="1"/>
  <c r="P6379" i="1"/>
  <c r="K6379" i="1"/>
  <c r="J6379" i="1"/>
  <c r="Q6378" i="1"/>
  <c r="P6378" i="1"/>
  <c r="K6378" i="1"/>
  <c r="J6378" i="1"/>
  <c r="Q6377" i="1"/>
  <c r="P6377" i="1"/>
  <c r="K6377" i="1"/>
  <c r="J6377" i="1"/>
  <c r="Q6376" i="1"/>
  <c r="P6376" i="1"/>
  <c r="K6376" i="1"/>
  <c r="J6376" i="1"/>
  <c r="Q6375" i="1"/>
  <c r="P6375" i="1"/>
  <c r="K6375" i="1"/>
  <c r="J6375" i="1"/>
  <c r="Q6374" i="1"/>
  <c r="P6374" i="1"/>
  <c r="K6374" i="1"/>
  <c r="J6374" i="1"/>
  <c r="Q6373" i="1"/>
  <c r="P6373" i="1"/>
  <c r="K6373" i="1"/>
  <c r="J6373" i="1"/>
  <c r="Q6372" i="1"/>
  <c r="P6372" i="1"/>
  <c r="K6372" i="1"/>
  <c r="J6372" i="1"/>
  <c r="Q6371" i="1"/>
  <c r="P6371" i="1"/>
  <c r="K6371" i="1"/>
  <c r="J6371" i="1"/>
  <c r="Q6370" i="1"/>
  <c r="P6370" i="1"/>
  <c r="K6370" i="1"/>
  <c r="J6370" i="1"/>
  <c r="Q6369" i="1"/>
  <c r="P6369" i="1"/>
  <c r="K6369" i="1"/>
  <c r="J6369" i="1"/>
  <c r="Q6368" i="1"/>
  <c r="P6368" i="1"/>
  <c r="K6368" i="1"/>
  <c r="J6368" i="1"/>
  <c r="Q6367" i="1"/>
  <c r="P6367" i="1"/>
  <c r="K6367" i="1"/>
  <c r="J6367" i="1"/>
  <c r="Q6366" i="1"/>
  <c r="P6366" i="1"/>
  <c r="K6366" i="1"/>
  <c r="J6366" i="1"/>
  <c r="Q6365" i="1"/>
  <c r="P6365" i="1"/>
  <c r="K6365" i="1"/>
  <c r="J6365" i="1"/>
  <c r="Q6364" i="1"/>
  <c r="P6364" i="1"/>
  <c r="K6364" i="1"/>
  <c r="J6364" i="1"/>
  <c r="Q6363" i="1"/>
  <c r="P6363" i="1"/>
  <c r="K6363" i="1"/>
  <c r="J6363" i="1"/>
  <c r="Q6362" i="1"/>
  <c r="P6362" i="1"/>
  <c r="K6362" i="1"/>
  <c r="J6362" i="1"/>
  <c r="Q6361" i="1"/>
  <c r="P6361" i="1"/>
  <c r="K6361" i="1"/>
  <c r="J6361" i="1"/>
  <c r="Q6360" i="1"/>
  <c r="P6360" i="1"/>
  <c r="K6360" i="1"/>
  <c r="J6360" i="1"/>
  <c r="Q6359" i="1"/>
  <c r="P6359" i="1"/>
  <c r="K6359" i="1"/>
  <c r="J6359" i="1"/>
  <c r="Q6358" i="1"/>
  <c r="P6358" i="1"/>
  <c r="K6358" i="1"/>
  <c r="J6358" i="1"/>
  <c r="Q6357" i="1"/>
  <c r="P6357" i="1"/>
  <c r="K6357" i="1"/>
  <c r="J6357" i="1"/>
  <c r="Q6356" i="1"/>
  <c r="P6356" i="1"/>
  <c r="K6356" i="1"/>
  <c r="J6356" i="1"/>
  <c r="Q6355" i="1"/>
  <c r="P6355" i="1"/>
  <c r="K6355" i="1"/>
  <c r="J6355" i="1"/>
  <c r="Q6354" i="1"/>
  <c r="P6354" i="1"/>
  <c r="K6354" i="1"/>
  <c r="J6354" i="1"/>
  <c r="Q6353" i="1"/>
  <c r="P6353" i="1"/>
  <c r="K6353" i="1"/>
  <c r="J6353" i="1"/>
  <c r="Q6352" i="1"/>
  <c r="P6352" i="1"/>
  <c r="K6352" i="1"/>
  <c r="J6352" i="1"/>
  <c r="Q6351" i="1"/>
  <c r="P6351" i="1"/>
  <c r="K6351" i="1"/>
  <c r="J6351" i="1"/>
  <c r="Q6350" i="1"/>
  <c r="P6350" i="1"/>
  <c r="K6350" i="1"/>
  <c r="J6350" i="1"/>
  <c r="Q6349" i="1"/>
  <c r="P6349" i="1"/>
  <c r="K6349" i="1"/>
  <c r="J6349" i="1"/>
  <c r="Q6348" i="1"/>
  <c r="P6348" i="1"/>
  <c r="K6348" i="1"/>
  <c r="J6348" i="1"/>
  <c r="Q6347" i="1"/>
  <c r="P6347" i="1"/>
  <c r="K6347" i="1"/>
  <c r="J6347" i="1"/>
  <c r="Q6346" i="1"/>
  <c r="P6346" i="1"/>
  <c r="K6346" i="1"/>
  <c r="J6346" i="1"/>
  <c r="Q6345" i="1"/>
  <c r="P6345" i="1"/>
  <c r="K6345" i="1"/>
  <c r="J6345" i="1"/>
  <c r="Q6344" i="1"/>
  <c r="P6344" i="1"/>
  <c r="K6344" i="1"/>
  <c r="J6344" i="1"/>
  <c r="Q6343" i="1"/>
  <c r="P6343" i="1"/>
  <c r="K6343" i="1"/>
  <c r="J6343" i="1"/>
  <c r="Q6342" i="1"/>
  <c r="P6342" i="1"/>
  <c r="K6342" i="1"/>
  <c r="J6342" i="1"/>
  <c r="Q6341" i="1"/>
  <c r="P6341" i="1"/>
  <c r="K6341" i="1"/>
  <c r="J6341" i="1"/>
  <c r="Q6340" i="1"/>
  <c r="P6340" i="1"/>
  <c r="K6340" i="1"/>
  <c r="J6340" i="1"/>
  <c r="Q6339" i="1"/>
  <c r="P6339" i="1"/>
  <c r="K6339" i="1"/>
  <c r="J6339" i="1"/>
  <c r="Q6338" i="1"/>
  <c r="P6338" i="1"/>
  <c r="K6338" i="1"/>
  <c r="J6338" i="1"/>
  <c r="Q6337" i="1"/>
  <c r="P6337" i="1"/>
  <c r="K6337" i="1"/>
  <c r="J6337" i="1"/>
  <c r="Q6336" i="1"/>
  <c r="P6336" i="1"/>
  <c r="K6336" i="1"/>
  <c r="J6336" i="1"/>
  <c r="Q6335" i="1"/>
  <c r="P6335" i="1"/>
  <c r="K6335" i="1"/>
  <c r="J6335" i="1"/>
  <c r="Q6334" i="1"/>
  <c r="P6334" i="1"/>
  <c r="K6334" i="1"/>
  <c r="J6334" i="1"/>
  <c r="Q6333" i="1"/>
  <c r="P6333" i="1"/>
  <c r="K6333" i="1"/>
  <c r="J6333" i="1"/>
  <c r="Q6332" i="1"/>
  <c r="P6332" i="1"/>
  <c r="K6332" i="1"/>
  <c r="J6332" i="1"/>
  <c r="Q6331" i="1"/>
  <c r="P6331" i="1"/>
  <c r="K6331" i="1"/>
  <c r="J6331" i="1"/>
  <c r="Q6330" i="1"/>
  <c r="P6330" i="1"/>
  <c r="K6330" i="1"/>
  <c r="J6330" i="1"/>
  <c r="Q6329" i="1"/>
  <c r="P6329" i="1"/>
  <c r="K6329" i="1"/>
  <c r="J6329" i="1"/>
  <c r="Q6328" i="1"/>
  <c r="P6328" i="1"/>
  <c r="K6328" i="1"/>
  <c r="J6328" i="1"/>
  <c r="Q6327" i="1"/>
  <c r="P6327" i="1"/>
  <c r="K6327" i="1"/>
  <c r="J6327" i="1"/>
  <c r="Q6326" i="1"/>
  <c r="P6326" i="1"/>
  <c r="K6326" i="1"/>
  <c r="J6326" i="1"/>
  <c r="Q6325" i="1"/>
  <c r="P6325" i="1"/>
  <c r="K6325" i="1"/>
  <c r="J6325" i="1"/>
  <c r="Q6324" i="1"/>
  <c r="P6324" i="1"/>
  <c r="K6324" i="1"/>
  <c r="J6324" i="1"/>
  <c r="Q6323" i="1"/>
  <c r="P6323" i="1"/>
  <c r="K6323" i="1"/>
  <c r="J6323" i="1"/>
  <c r="Q6322" i="1"/>
  <c r="P6322" i="1"/>
  <c r="K6322" i="1"/>
  <c r="J6322" i="1"/>
  <c r="Q6321" i="1"/>
  <c r="P6321" i="1"/>
  <c r="K6321" i="1"/>
  <c r="J6321" i="1"/>
  <c r="Q6320" i="1"/>
  <c r="P6320" i="1"/>
  <c r="K6320" i="1"/>
  <c r="J6320" i="1"/>
  <c r="Q6319" i="1"/>
  <c r="P6319" i="1"/>
  <c r="K6319" i="1"/>
  <c r="J6319" i="1"/>
  <c r="Q6318" i="1"/>
  <c r="P6318" i="1"/>
  <c r="K6318" i="1"/>
  <c r="J6318" i="1"/>
  <c r="Q6317" i="1"/>
  <c r="P6317" i="1"/>
  <c r="K6317" i="1"/>
  <c r="J6317" i="1"/>
  <c r="Q6316" i="1"/>
  <c r="P6316" i="1"/>
  <c r="K6316" i="1"/>
  <c r="J6316" i="1"/>
  <c r="Q6315" i="1"/>
  <c r="P6315" i="1"/>
  <c r="K6315" i="1"/>
  <c r="J6315" i="1"/>
  <c r="Q6314" i="1"/>
  <c r="P6314" i="1"/>
  <c r="K6314" i="1"/>
  <c r="J6314" i="1"/>
  <c r="Q6313" i="1"/>
  <c r="P6313" i="1"/>
  <c r="K6313" i="1"/>
  <c r="J6313" i="1"/>
  <c r="Q6312" i="1"/>
  <c r="P6312" i="1"/>
  <c r="K6312" i="1"/>
  <c r="J6312" i="1"/>
  <c r="Q6311" i="1"/>
  <c r="P6311" i="1"/>
  <c r="K6311" i="1"/>
  <c r="J6311" i="1"/>
  <c r="Q6310" i="1"/>
  <c r="P6310" i="1"/>
  <c r="K6310" i="1"/>
  <c r="J6310" i="1"/>
  <c r="Q6309" i="1"/>
  <c r="P6309" i="1"/>
  <c r="K6309" i="1"/>
  <c r="J6309" i="1"/>
  <c r="Q6308" i="1"/>
  <c r="P6308" i="1"/>
  <c r="K6308" i="1"/>
  <c r="J6308" i="1"/>
  <c r="Q6307" i="1"/>
  <c r="P6307" i="1"/>
  <c r="K6307" i="1"/>
  <c r="J6307" i="1"/>
  <c r="Q6306" i="1"/>
  <c r="P6306" i="1"/>
  <c r="K6306" i="1"/>
  <c r="J6306" i="1"/>
  <c r="Q6305" i="1"/>
  <c r="P6305" i="1"/>
  <c r="K6305" i="1"/>
  <c r="J6305" i="1"/>
  <c r="Q6304" i="1"/>
  <c r="P6304" i="1"/>
  <c r="K6304" i="1"/>
  <c r="J6304" i="1"/>
  <c r="Q6303" i="1"/>
  <c r="P6303" i="1"/>
  <c r="K6303" i="1"/>
  <c r="J6303" i="1"/>
  <c r="Q6302" i="1"/>
  <c r="P6302" i="1"/>
  <c r="K6302" i="1"/>
  <c r="J6302" i="1"/>
  <c r="Q6301" i="1"/>
  <c r="P6301" i="1"/>
  <c r="K6301" i="1"/>
  <c r="J6301" i="1"/>
  <c r="Q6300" i="1"/>
  <c r="P6300" i="1"/>
  <c r="K6300" i="1"/>
  <c r="J6300" i="1"/>
  <c r="Q6299" i="1"/>
  <c r="P6299" i="1"/>
  <c r="K6299" i="1"/>
  <c r="J6299" i="1"/>
  <c r="Q6298" i="1"/>
  <c r="P6298" i="1"/>
  <c r="K6298" i="1"/>
  <c r="J6298" i="1"/>
  <c r="Q6297" i="1"/>
  <c r="P6297" i="1"/>
  <c r="K6297" i="1"/>
  <c r="J6297" i="1"/>
  <c r="Q6296" i="1"/>
  <c r="P6296" i="1"/>
  <c r="K6296" i="1"/>
  <c r="J6296" i="1"/>
  <c r="Q6295" i="1"/>
  <c r="P6295" i="1"/>
  <c r="K6295" i="1"/>
  <c r="J6295" i="1"/>
  <c r="Q6294" i="1"/>
  <c r="P6294" i="1"/>
  <c r="K6294" i="1"/>
  <c r="J6294" i="1"/>
  <c r="Q6293" i="1"/>
  <c r="P6293" i="1"/>
  <c r="K6293" i="1"/>
  <c r="J6293" i="1"/>
  <c r="Q6292" i="1"/>
  <c r="P6292" i="1"/>
  <c r="K6292" i="1"/>
  <c r="J6292" i="1"/>
  <c r="Q6291" i="1"/>
  <c r="P6291" i="1"/>
  <c r="K6291" i="1"/>
  <c r="J6291" i="1"/>
  <c r="Q6290" i="1"/>
  <c r="P6290" i="1"/>
  <c r="K6290" i="1"/>
  <c r="J6290" i="1"/>
  <c r="Q6289" i="1"/>
  <c r="P6289" i="1"/>
  <c r="K6289" i="1"/>
  <c r="J6289" i="1"/>
  <c r="Q6288" i="1"/>
  <c r="P6288" i="1"/>
  <c r="K6288" i="1"/>
  <c r="J6288" i="1"/>
  <c r="Q6287" i="1"/>
  <c r="P6287" i="1"/>
  <c r="K6287" i="1"/>
  <c r="J6287" i="1"/>
  <c r="Q6286" i="1"/>
  <c r="P6286" i="1"/>
  <c r="K6286" i="1"/>
  <c r="J6286" i="1"/>
  <c r="Q6285" i="1"/>
  <c r="P6285" i="1"/>
  <c r="K6285" i="1"/>
  <c r="J6285" i="1"/>
  <c r="Q6284" i="1"/>
  <c r="P6284" i="1"/>
  <c r="K6284" i="1"/>
  <c r="J6284" i="1"/>
  <c r="Q6283" i="1"/>
  <c r="P6283" i="1"/>
  <c r="K6283" i="1"/>
  <c r="J6283" i="1"/>
  <c r="Q6282" i="1"/>
  <c r="P6282" i="1"/>
  <c r="K6282" i="1"/>
  <c r="J6282" i="1"/>
  <c r="Q6281" i="1"/>
  <c r="P6281" i="1"/>
  <c r="K6281" i="1"/>
  <c r="J6281" i="1"/>
  <c r="Q6280" i="1"/>
  <c r="P6280" i="1"/>
  <c r="K6280" i="1"/>
  <c r="J6280" i="1"/>
  <c r="Q6279" i="1"/>
  <c r="P6279" i="1"/>
  <c r="K6279" i="1"/>
  <c r="J6279" i="1"/>
  <c r="Q6278" i="1"/>
  <c r="P6278" i="1"/>
  <c r="K6278" i="1"/>
  <c r="J6278" i="1"/>
  <c r="Q6277" i="1"/>
  <c r="P6277" i="1"/>
  <c r="K6277" i="1"/>
  <c r="J6277" i="1"/>
  <c r="Q6276" i="1"/>
  <c r="P6276" i="1"/>
  <c r="K6276" i="1"/>
  <c r="J6276" i="1"/>
  <c r="Q6275" i="1"/>
  <c r="P6275" i="1"/>
  <c r="K6275" i="1"/>
  <c r="J6275" i="1"/>
  <c r="Q6274" i="1"/>
  <c r="P6274" i="1"/>
  <c r="K6274" i="1"/>
  <c r="J6274" i="1"/>
  <c r="Q6273" i="1"/>
  <c r="P6273" i="1"/>
  <c r="K6273" i="1"/>
  <c r="J6273" i="1"/>
  <c r="Q6272" i="1"/>
  <c r="P6272" i="1"/>
  <c r="K6272" i="1"/>
  <c r="J6272" i="1"/>
  <c r="Q6271" i="1"/>
  <c r="P6271" i="1"/>
  <c r="K6271" i="1"/>
  <c r="J6271" i="1"/>
  <c r="Q6270" i="1"/>
  <c r="P6270" i="1"/>
  <c r="K6270" i="1"/>
  <c r="J6270" i="1"/>
  <c r="Q6269" i="1"/>
  <c r="P6269" i="1"/>
  <c r="K6269" i="1"/>
  <c r="J6269" i="1"/>
  <c r="Q6268" i="1"/>
  <c r="P6268" i="1"/>
  <c r="K6268" i="1"/>
  <c r="J6268" i="1"/>
  <c r="Q6267" i="1"/>
  <c r="P6267" i="1"/>
  <c r="K6267" i="1"/>
  <c r="J6267" i="1"/>
  <c r="Q6266" i="1"/>
  <c r="P6266" i="1"/>
  <c r="K6266" i="1"/>
  <c r="J6266" i="1"/>
  <c r="Q6265" i="1"/>
  <c r="P6265" i="1"/>
  <c r="K6265" i="1"/>
  <c r="J6265" i="1"/>
  <c r="Q6264" i="1"/>
  <c r="P6264" i="1"/>
  <c r="K6264" i="1"/>
  <c r="J6264" i="1"/>
  <c r="Q6263" i="1"/>
  <c r="P6263" i="1"/>
  <c r="K6263" i="1"/>
  <c r="J6263" i="1"/>
  <c r="Q6262" i="1"/>
  <c r="P6262" i="1"/>
  <c r="K6262" i="1"/>
  <c r="J6262" i="1"/>
  <c r="Q6261" i="1"/>
  <c r="P6261" i="1"/>
  <c r="K6261" i="1"/>
  <c r="J6261" i="1"/>
  <c r="Q6260" i="1"/>
  <c r="P6260" i="1"/>
  <c r="K6260" i="1"/>
  <c r="J6260" i="1"/>
  <c r="Q6259" i="1"/>
  <c r="P6259" i="1"/>
  <c r="K6259" i="1"/>
  <c r="J6259" i="1"/>
  <c r="Q6258" i="1"/>
  <c r="P6258" i="1"/>
  <c r="K6258" i="1"/>
  <c r="J6258" i="1"/>
  <c r="Q6257" i="1"/>
  <c r="P6257" i="1"/>
  <c r="K6257" i="1"/>
  <c r="J6257" i="1"/>
  <c r="Q6256" i="1"/>
  <c r="P6256" i="1"/>
  <c r="K6256" i="1"/>
  <c r="J6256" i="1"/>
  <c r="Q6255" i="1"/>
  <c r="P6255" i="1"/>
  <c r="K6255" i="1"/>
  <c r="J6255" i="1"/>
  <c r="Q6254" i="1"/>
  <c r="P6254" i="1"/>
  <c r="K6254" i="1"/>
  <c r="J6254" i="1"/>
  <c r="Q6253" i="1"/>
  <c r="P6253" i="1"/>
  <c r="K6253" i="1"/>
  <c r="J6253" i="1"/>
  <c r="Q6252" i="1"/>
  <c r="P6252" i="1"/>
  <c r="K6252" i="1"/>
  <c r="J6252" i="1"/>
  <c r="Q6251" i="1"/>
  <c r="P6251" i="1"/>
  <c r="K6251" i="1"/>
  <c r="J6251" i="1"/>
  <c r="Q6250" i="1"/>
  <c r="P6250" i="1"/>
  <c r="K6250" i="1"/>
  <c r="J6250" i="1"/>
  <c r="Q6249" i="1"/>
  <c r="P6249" i="1"/>
  <c r="K6249" i="1"/>
  <c r="J6249" i="1"/>
  <c r="Q6248" i="1"/>
  <c r="P6248" i="1"/>
  <c r="K6248" i="1"/>
  <c r="J6248" i="1"/>
  <c r="Q6247" i="1"/>
  <c r="P6247" i="1"/>
  <c r="K6247" i="1"/>
  <c r="J6247" i="1"/>
  <c r="Q6246" i="1"/>
  <c r="P6246" i="1"/>
  <c r="K6246" i="1"/>
  <c r="J6246" i="1"/>
  <c r="Q6245" i="1"/>
  <c r="P6245" i="1"/>
  <c r="K6245" i="1"/>
  <c r="J6245" i="1"/>
  <c r="Q6244" i="1"/>
  <c r="P6244" i="1"/>
  <c r="K6244" i="1"/>
  <c r="J6244" i="1"/>
  <c r="Q6243" i="1"/>
  <c r="P6243" i="1"/>
  <c r="K6243" i="1"/>
  <c r="J6243" i="1"/>
  <c r="Q6242" i="1"/>
  <c r="P6242" i="1"/>
  <c r="K6242" i="1"/>
  <c r="J6242" i="1"/>
  <c r="Q6241" i="1"/>
  <c r="P6241" i="1"/>
  <c r="K6241" i="1"/>
  <c r="J6241" i="1"/>
  <c r="Q6240" i="1"/>
  <c r="P6240" i="1"/>
  <c r="K6240" i="1"/>
  <c r="J6240" i="1"/>
  <c r="Q6239" i="1"/>
  <c r="P6239" i="1"/>
  <c r="K6239" i="1"/>
  <c r="J6239" i="1"/>
  <c r="Q6238" i="1"/>
  <c r="P6238" i="1"/>
  <c r="K6238" i="1"/>
  <c r="J6238" i="1"/>
  <c r="Q6237" i="1"/>
  <c r="P6237" i="1"/>
  <c r="K6237" i="1"/>
  <c r="J6237" i="1"/>
  <c r="Q6236" i="1"/>
  <c r="P6236" i="1"/>
  <c r="K6236" i="1"/>
  <c r="J6236" i="1"/>
  <c r="Q6235" i="1"/>
  <c r="P6235" i="1"/>
  <c r="K6235" i="1"/>
  <c r="J6235" i="1"/>
  <c r="Q6234" i="1"/>
  <c r="P6234" i="1"/>
  <c r="K6234" i="1"/>
  <c r="J6234" i="1"/>
  <c r="Q6233" i="1"/>
  <c r="P6233" i="1"/>
  <c r="K6233" i="1"/>
  <c r="J6233" i="1"/>
  <c r="Q6232" i="1"/>
  <c r="P6232" i="1"/>
  <c r="K6232" i="1"/>
  <c r="J6232" i="1"/>
  <c r="Q6231" i="1"/>
  <c r="P6231" i="1"/>
  <c r="K6231" i="1"/>
  <c r="J6231" i="1"/>
  <c r="Q6230" i="1"/>
  <c r="P6230" i="1"/>
  <c r="K6230" i="1"/>
  <c r="J6230" i="1"/>
  <c r="Q6229" i="1"/>
  <c r="P6229" i="1"/>
  <c r="K6229" i="1"/>
  <c r="J6229" i="1"/>
  <c r="Q6228" i="1"/>
  <c r="P6228" i="1"/>
  <c r="K6228" i="1"/>
  <c r="J6228" i="1"/>
  <c r="Q6227" i="1"/>
  <c r="P6227" i="1"/>
  <c r="K6227" i="1"/>
  <c r="J6227" i="1"/>
  <c r="Q6226" i="1"/>
  <c r="P6226" i="1"/>
  <c r="K6226" i="1"/>
  <c r="J6226" i="1"/>
  <c r="Q6225" i="1"/>
  <c r="P6225" i="1"/>
  <c r="K6225" i="1"/>
  <c r="J6225" i="1"/>
  <c r="Q6224" i="1"/>
  <c r="P6224" i="1"/>
  <c r="K6224" i="1"/>
  <c r="J6224" i="1"/>
  <c r="Q6223" i="1"/>
  <c r="P6223" i="1"/>
  <c r="K6223" i="1"/>
  <c r="J6223" i="1"/>
  <c r="Q6222" i="1"/>
  <c r="P6222" i="1"/>
  <c r="K6222" i="1"/>
  <c r="J6222" i="1"/>
  <c r="Q6221" i="1"/>
  <c r="P6221" i="1"/>
  <c r="K6221" i="1"/>
  <c r="J6221" i="1"/>
  <c r="Q6220" i="1"/>
  <c r="P6220" i="1"/>
  <c r="K6220" i="1"/>
  <c r="J6220" i="1"/>
  <c r="Q6219" i="1"/>
  <c r="P6219" i="1"/>
  <c r="K6219" i="1"/>
  <c r="J6219" i="1"/>
  <c r="Q6218" i="1"/>
  <c r="P6218" i="1"/>
  <c r="K6218" i="1"/>
  <c r="J6218" i="1"/>
  <c r="Q6217" i="1"/>
  <c r="P6217" i="1"/>
  <c r="K6217" i="1"/>
  <c r="J6217" i="1"/>
  <c r="Q6216" i="1"/>
  <c r="P6216" i="1"/>
  <c r="K6216" i="1"/>
  <c r="J6216" i="1"/>
  <c r="Q6215" i="1"/>
  <c r="P6215" i="1"/>
  <c r="K6215" i="1"/>
  <c r="J6215" i="1"/>
  <c r="Q6214" i="1"/>
  <c r="P6214" i="1"/>
  <c r="K6214" i="1"/>
  <c r="J6214" i="1"/>
  <c r="Q6213" i="1"/>
  <c r="P6213" i="1"/>
  <c r="K6213" i="1"/>
  <c r="J6213" i="1"/>
  <c r="Q6212" i="1"/>
  <c r="P6212" i="1"/>
  <c r="K6212" i="1"/>
  <c r="J6212" i="1"/>
  <c r="Q6211" i="1"/>
  <c r="P6211" i="1"/>
  <c r="K6211" i="1"/>
  <c r="J6211" i="1"/>
  <c r="Q6210" i="1"/>
  <c r="P6210" i="1"/>
  <c r="K6210" i="1"/>
  <c r="J6210" i="1"/>
  <c r="Q6209" i="1"/>
  <c r="P6209" i="1"/>
  <c r="K6209" i="1"/>
  <c r="J6209" i="1"/>
  <c r="Q6208" i="1"/>
  <c r="P6208" i="1"/>
  <c r="K6208" i="1"/>
  <c r="J6208" i="1"/>
  <c r="Q6207" i="1"/>
  <c r="P6207" i="1"/>
  <c r="K6207" i="1"/>
  <c r="J6207" i="1"/>
  <c r="Q6206" i="1"/>
  <c r="P6206" i="1"/>
  <c r="K6206" i="1"/>
  <c r="J6206" i="1"/>
  <c r="Q6205" i="1"/>
  <c r="P6205" i="1"/>
  <c r="K6205" i="1"/>
  <c r="J6205" i="1"/>
  <c r="Q6204" i="1"/>
  <c r="P6204" i="1"/>
  <c r="K6204" i="1"/>
  <c r="J6204" i="1"/>
  <c r="Q6203" i="1"/>
  <c r="P6203" i="1"/>
  <c r="K6203" i="1"/>
  <c r="J6203" i="1"/>
  <c r="Q6202" i="1"/>
  <c r="P6202" i="1"/>
  <c r="K6202" i="1"/>
  <c r="J6202" i="1"/>
  <c r="Q6201" i="1"/>
  <c r="P6201" i="1"/>
  <c r="K6201" i="1"/>
  <c r="J6201" i="1"/>
  <c r="Q6200" i="1"/>
  <c r="P6200" i="1"/>
  <c r="K6200" i="1"/>
  <c r="J6200" i="1"/>
  <c r="Q6199" i="1"/>
  <c r="P6199" i="1"/>
  <c r="K6199" i="1"/>
  <c r="J6199" i="1"/>
  <c r="Q6198" i="1"/>
  <c r="P6198" i="1"/>
  <c r="K6198" i="1"/>
  <c r="J6198" i="1"/>
  <c r="Q6197" i="1"/>
  <c r="P6197" i="1"/>
  <c r="K6197" i="1"/>
  <c r="J6197" i="1"/>
  <c r="Q6196" i="1"/>
  <c r="P6196" i="1"/>
  <c r="K6196" i="1"/>
  <c r="J6196" i="1"/>
  <c r="Q6195" i="1"/>
  <c r="P6195" i="1"/>
  <c r="K6195" i="1"/>
  <c r="J6195" i="1"/>
  <c r="Q6194" i="1"/>
  <c r="P6194" i="1"/>
  <c r="K6194" i="1"/>
  <c r="J6194" i="1"/>
  <c r="Q6193" i="1"/>
  <c r="P6193" i="1"/>
  <c r="K6193" i="1"/>
  <c r="J6193" i="1"/>
  <c r="Q6192" i="1"/>
  <c r="P6192" i="1"/>
  <c r="K6192" i="1"/>
  <c r="J6192" i="1"/>
  <c r="Q6191" i="1"/>
  <c r="P6191" i="1"/>
  <c r="K6191" i="1"/>
  <c r="J6191" i="1"/>
  <c r="Q6190" i="1"/>
  <c r="P6190" i="1"/>
  <c r="K6190" i="1"/>
  <c r="J6190" i="1"/>
  <c r="Q6189" i="1"/>
  <c r="P6189" i="1"/>
  <c r="K6189" i="1"/>
  <c r="J6189" i="1"/>
  <c r="Q6188" i="1"/>
  <c r="P6188" i="1"/>
  <c r="K6188" i="1"/>
  <c r="J6188" i="1"/>
  <c r="Q6187" i="1"/>
  <c r="P6187" i="1"/>
  <c r="K6187" i="1"/>
  <c r="J6187" i="1"/>
  <c r="Q6186" i="1"/>
  <c r="P6186" i="1"/>
  <c r="K6186" i="1"/>
  <c r="J6186" i="1"/>
  <c r="Q6185" i="1"/>
  <c r="P6185" i="1"/>
  <c r="K6185" i="1"/>
  <c r="J6185" i="1"/>
  <c r="Q6184" i="1"/>
  <c r="P6184" i="1"/>
  <c r="K6184" i="1"/>
  <c r="J6184" i="1"/>
  <c r="Q6183" i="1"/>
  <c r="P6183" i="1"/>
  <c r="K6183" i="1"/>
  <c r="J6183" i="1"/>
  <c r="Q6182" i="1"/>
  <c r="P6182" i="1"/>
  <c r="K6182" i="1"/>
  <c r="J6182" i="1"/>
  <c r="Q6181" i="1"/>
  <c r="P6181" i="1"/>
  <c r="K6181" i="1"/>
  <c r="J6181" i="1"/>
  <c r="Q6180" i="1"/>
  <c r="P6180" i="1"/>
  <c r="K6180" i="1"/>
  <c r="J6180" i="1"/>
  <c r="Q6179" i="1"/>
  <c r="P6179" i="1"/>
  <c r="K6179" i="1"/>
  <c r="J6179" i="1"/>
  <c r="Q6178" i="1"/>
  <c r="P6178" i="1"/>
  <c r="K6178" i="1"/>
  <c r="J6178" i="1"/>
  <c r="Q6177" i="1"/>
  <c r="P6177" i="1"/>
  <c r="K6177" i="1"/>
  <c r="J6177" i="1"/>
  <c r="Q6176" i="1"/>
  <c r="P6176" i="1"/>
  <c r="K6176" i="1"/>
  <c r="J6176" i="1"/>
  <c r="Q6175" i="1"/>
  <c r="P6175" i="1"/>
  <c r="K6175" i="1"/>
  <c r="J6175" i="1"/>
  <c r="Q6174" i="1"/>
  <c r="P6174" i="1"/>
  <c r="K6174" i="1"/>
  <c r="J6174" i="1"/>
  <c r="Q6173" i="1"/>
  <c r="P6173" i="1"/>
  <c r="K6173" i="1"/>
  <c r="J6173" i="1"/>
  <c r="Q6172" i="1"/>
  <c r="P6172" i="1"/>
  <c r="K6172" i="1"/>
  <c r="J6172" i="1"/>
  <c r="Q6171" i="1"/>
  <c r="P6171" i="1"/>
  <c r="K6171" i="1"/>
  <c r="J6171" i="1"/>
  <c r="Q6170" i="1"/>
  <c r="P6170" i="1"/>
  <c r="K6170" i="1"/>
  <c r="J6170" i="1"/>
  <c r="Q6169" i="1"/>
  <c r="P6169" i="1"/>
  <c r="K6169" i="1"/>
  <c r="J6169" i="1"/>
  <c r="Q6168" i="1"/>
  <c r="P6168" i="1"/>
  <c r="K6168" i="1"/>
  <c r="J6168" i="1"/>
  <c r="Q6167" i="1"/>
  <c r="P6167" i="1"/>
  <c r="K6167" i="1"/>
  <c r="J6167" i="1"/>
  <c r="Q6166" i="1"/>
  <c r="P6166" i="1"/>
  <c r="K6166" i="1"/>
  <c r="J6166" i="1"/>
  <c r="Q6165" i="1"/>
  <c r="P6165" i="1"/>
  <c r="K6165" i="1"/>
  <c r="J6165" i="1"/>
  <c r="Q6164" i="1"/>
  <c r="P6164" i="1"/>
  <c r="K6164" i="1"/>
  <c r="J6164" i="1"/>
  <c r="Q6163" i="1"/>
  <c r="P6163" i="1"/>
  <c r="K6163" i="1"/>
  <c r="J6163" i="1"/>
  <c r="Q6162" i="1"/>
  <c r="P6162" i="1"/>
  <c r="K6162" i="1"/>
  <c r="J6162" i="1"/>
  <c r="Q6161" i="1"/>
  <c r="P6161" i="1"/>
  <c r="K6161" i="1"/>
  <c r="J6161" i="1"/>
  <c r="Q6160" i="1"/>
  <c r="P6160" i="1"/>
  <c r="K6160" i="1"/>
  <c r="J6160" i="1"/>
  <c r="Q6159" i="1"/>
  <c r="P6159" i="1"/>
  <c r="K6159" i="1"/>
  <c r="J6159" i="1"/>
  <c r="Q6158" i="1"/>
  <c r="P6158" i="1"/>
  <c r="K6158" i="1"/>
  <c r="J6158" i="1"/>
  <c r="Q6157" i="1"/>
  <c r="P6157" i="1"/>
  <c r="K6157" i="1"/>
  <c r="J6157" i="1"/>
  <c r="Q6156" i="1"/>
  <c r="P6156" i="1"/>
  <c r="K6156" i="1"/>
  <c r="J6156" i="1"/>
  <c r="Q6155" i="1"/>
  <c r="P6155" i="1"/>
  <c r="K6155" i="1"/>
  <c r="J6155" i="1"/>
  <c r="Q6154" i="1"/>
  <c r="P6154" i="1"/>
  <c r="K6154" i="1"/>
  <c r="J6154" i="1"/>
  <c r="Q6153" i="1"/>
  <c r="P6153" i="1"/>
  <c r="K6153" i="1"/>
  <c r="J6153" i="1"/>
  <c r="Q6152" i="1"/>
  <c r="P6152" i="1"/>
  <c r="K6152" i="1"/>
  <c r="J6152" i="1"/>
  <c r="Q6151" i="1"/>
  <c r="P6151" i="1"/>
  <c r="K6151" i="1"/>
  <c r="J6151" i="1"/>
  <c r="Q6150" i="1"/>
  <c r="P6150" i="1"/>
  <c r="K6150" i="1"/>
  <c r="J6150" i="1"/>
  <c r="Q6149" i="1"/>
  <c r="P6149" i="1"/>
  <c r="K6149" i="1"/>
  <c r="J6149" i="1"/>
  <c r="Q6148" i="1"/>
  <c r="P6148" i="1"/>
  <c r="K6148" i="1"/>
  <c r="J6148" i="1"/>
  <c r="Q6147" i="1"/>
  <c r="P6147" i="1"/>
  <c r="K6147" i="1"/>
  <c r="J6147" i="1"/>
  <c r="Q6146" i="1"/>
  <c r="P6146" i="1"/>
  <c r="K6146" i="1"/>
  <c r="J6146" i="1"/>
  <c r="Q6145" i="1"/>
  <c r="P6145" i="1"/>
  <c r="K6145" i="1"/>
  <c r="J6145" i="1"/>
  <c r="Q6144" i="1"/>
  <c r="P6144" i="1"/>
  <c r="K6144" i="1"/>
  <c r="J6144" i="1"/>
  <c r="Q6143" i="1"/>
  <c r="P6143" i="1"/>
  <c r="K6143" i="1"/>
  <c r="J6143" i="1"/>
  <c r="Q6142" i="1"/>
  <c r="P6142" i="1"/>
  <c r="K6142" i="1"/>
  <c r="J6142" i="1"/>
  <c r="Q6141" i="1"/>
  <c r="P6141" i="1"/>
  <c r="K6141" i="1"/>
  <c r="J6141" i="1"/>
  <c r="Q6140" i="1"/>
  <c r="P6140" i="1"/>
  <c r="K6140" i="1"/>
  <c r="J6140" i="1"/>
  <c r="Q6139" i="1"/>
  <c r="P6139" i="1"/>
  <c r="K6139" i="1"/>
  <c r="J6139" i="1"/>
  <c r="Q6138" i="1"/>
  <c r="P6138" i="1"/>
  <c r="K6138" i="1"/>
  <c r="J6138" i="1"/>
  <c r="Q6137" i="1"/>
  <c r="P6137" i="1"/>
  <c r="K6137" i="1"/>
  <c r="J6137" i="1"/>
  <c r="Q6136" i="1"/>
  <c r="P6136" i="1"/>
  <c r="K6136" i="1"/>
  <c r="J6136" i="1"/>
  <c r="Q6135" i="1"/>
  <c r="P6135" i="1"/>
  <c r="K6135" i="1"/>
  <c r="J6135" i="1"/>
  <c r="Q6134" i="1"/>
  <c r="P6134" i="1"/>
  <c r="K6134" i="1"/>
  <c r="J6134" i="1"/>
  <c r="Q6133" i="1"/>
  <c r="P6133" i="1"/>
  <c r="K6133" i="1"/>
  <c r="J6133" i="1"/>
  <c r="Q6132" i="1"/>
  <c r="P6132" i="1"/>
  <c r="K6132" i="1"/>
  <c r="J6132" i="1"/>
  <c r="Q6131" i="1"/>
  <c r="P6131" i="1"/>
  <c r="K6131" i="1"/>
  <c r="J6131" i="1"/>
  <c r="Q6130" i="1"/>
  <c r="P6130" i="1"/>
  <c r="K6130" i="1"/>
  <c r="J6130" i="1"/>
  <c r="Q6129" i="1"/>
  <c r="P6129" i="1"/>
  <c r="K6129" i="1"/>
  <c r="J6129" i="1"/>
  <c r="Q6128" i="1"/>
  <c r="P6128" i="1"/>
  <c r="K6128" i="1"/>
  <c r="J6128" i="1"/>
  <c r="Q6127" i="1"/>
  <c r="P6127" i="1"/>
  <c r="K6127" i="1"/>
  <c r="J6127" i="1"/>
  <c r="Q6126" i="1"/>
  <c r="P6126" i="1"/>
  <c r="K6126" i="1"/>
  <c r="J6126" i="1"/>
  <c r="Q6125" i="1"/>
  <c r="P6125" i="1"/>
  <c r="K6125" i="1"/>
  <c r="J6125" i="1"/>
  <c r="Q6124" i="1"/>
  <c r="P6124" i="1"/>
  <c r="K6124" i="1"/>
  <c r="J6124" i="1"/>
  <c r="Q6123" i="1"/>
  <c r="P6123" i="1"/>
  <c r="K6123" i="1"/>
  <c r="J6123" i="1"/>
  <c r="Q6122" i="1"/>
  <c r="P6122" i="1"/>
  <c r="K6122" i="1"/>
  <c r="J6122" i="1"/>
  <c r="Q6121" i="1"/>
  <c r="P6121" i="1"/>
  <c r="K6121" i="1"/>
  <c r="J6121" i="1"/>
  <c r="Q6120" i="1"/>
  <c r="P6120" i="1"/>
  <c r="K6120" i="1"/>
  <c r="J6120" i="1"/>
  <c r="Q6119" i="1"/>
  <c r="P6119" i="1"/>
  <c r="K6119" i="1"/>
  <c r="J6119" i="1"/>
  <c r="Q6118" i="1"/>
  <c r="P6118" i="1"/>
  <c r="K6118" i="1"/>
  <c r="J6118" i="1"/>
  <c r="Q6117" i="1"/>
  <c r="P6117" i="1"/>
  <c r="K6117" i="1"/>
  <c r="J6117" i="1"/>
  <c r="Q6116" i="1"/>
  <c r="P6116" i="1"/>
  <c r="K6116" i="1"/>
  <c r="J6116" i="1"/>
  <c r="Q6115" i="1"/>
  <c r="P6115" i="1"/>
  <c r="K6115" i="1"/>
  <c r="J6115" i="1"/>
  <c r="Q6114" i="1"/>
  <c r="P6114" i="1"/>
  <c r="K6114" i="1"/>
  <c r="J6114" i="1"/>
  <c r="Q6113" i="1"/>
  <c r="P6113" i="1"/>
  <c r="K6113" i="1"/>
  <c r="J6113" i="1"/>
  <c r="Q6112" i="1"/>
  <c r="P6112" i="1"/>
  <c r="K6112" i="1"/>
  <c r="J6112" i="1"/>
  <c r="Q6111" i="1"/>
  <c r="P6111" i="1"/>
  <c r="K6111" i="1"/>
  <c r="J6111" i="1"/>
  <c r="Q6110" i="1"/>
  <c r="P6110" i="1"/>
  <c r="K6110" i="1"/>
  <c r="J6110" i="1"/>
  <c r="Q6109" i="1"/>
  <c r="P6109" i="1"/>
  <c r="K6109" i="1"/>
  <c r="J6109" i="1"/>
  <c r="Q6108" i="1"/>
  <c r="P6108" i="1"/>
  <c r="K6108" i="1"/>
  <c r="J6108" i="1"/>
  <c r="Q6107" i="1"/>
  <c r="P6107" i="1"/>
  <c r="K6107" i="1"/>
  <c r="J6107" i="1"/>
  <c r="Q6106" i="1"/>
  <c r="P6106" i="1"/>
  <c r="K6106" i="1"/>
  <c r="J6106" i="1"/>
  <c r="Q6105" i="1"/>
  <c r="P6105" i="1"/>
  <c r="K6105" i="1"/>
  <c r="J6105" i="1"/>
  <c r="Q6104" i="1"/>
  <c r="P6104" i="1"/>
  <c r="K6104" i="1"/>
  <c r="J6104" i="1"/>
  <c r="Q6103" i="1"/>
  <c r="P6103" i="1"/>
  <c r="K6103" i="1"/>
  <c r="J6103" i="1"/>
  <c r="Q6102" i="1"/>
  <c r="P6102" i="1"/>
  <c r="K6102" i="1"/>
  <c r="J6102" i="1"/>
  <c r="Q6101" i="1"/>
  <c r="P6101" i="1"/>
  <c r="K6101" i="1"/>
  <c r="J6101" i="1"/>
  <c r="Q6100" i="1"/>
  <c r="P6100" i="1"/>
  <c r="K6100" i="1"/>
  <c r="J6100" i="1"/>
  <c r="Q6099" i="1"/>
  <c r="P6099" i="1"/>
  <c r="K6099" i="1"/>
  <c r="J6099" i="1"/>
  <c r="Q6098" i="1"/>
  <c r="P6098" i="1"/>
  <c r="K6098" i="1"/>
  <c r="J6098" i="1"/>
  <c r="Q6097" i="1"/>
  <c r="P6097" i="1"/>
  <c r="K6097" i="1"/>
  <c r="J6097" i="1"/>
  <c r="Q6096" i="1"/>
  <c r="P6096" i="1"/>
  <c r="K6096" i="1"/>
  <c r="J6096" i="1"/>
  <c r="Q6095" i="1"/>
  <c r="P6095" i="1"/>
  <c r="K6095" i="1"/>
  <c r="J6095" i="1"/>
  <c r="Q6094" i="1"/>
  <c r="P6094" i="1"/>
  <c r="K6094" i="1"/>
  <c r="J6094" i="1"/>
  <c r="Q6093" i="1"/>
  <c r="P6093" i="1"/>
  <c r="K6093" i="1"/>
  <c r="J6093" i="1"/>
  <c r="Q6092" i="1"/>
  <c r="P6092" i="1"/>
  <c r="K6092" i="1"/>
  <c r="J6092" i="1"/>
  <c r="Q6091" i="1"/>
  <c r="P6091" i="1"/>
  <c r="K6091" i="1"/>
  <c r="J6091" i="1"/>
  <c r="Q6090" i="1"/>
  <c r="P6090" i="1"/>
  <c r="K6090" i="1"/>
  <c r="J6090" i="1"/>
  <c r="Q6089" i="1"/>
  <c r="P6089" i="1"/>
  <c r="K6089" i="1"/>
  <c r="J6089" i="1"/>
  <c r="Q6088" i="1"/>
  <c r="P6088" i="1"/>
  <c r="K6088" i="1"/>
  <c r="J6088" i="1"/>
  <c r="Q6087" i="1"/>
  <c r="P6087" i="1"/>
  <c r="K6087" i="1"/>
  <c r="J6087" i="1"/>
  <c r="Q6086" i="1"/>
  <c r="P6086" i="1"/>
  <c r="K6086" i="1"/>
  <c r="J6086" i="1"/>
  <c r="Q6085" i="1"/>
  <c r="P6085" i="1"/>
  <c r="K6085" i="1"/>
  <c r="J6085" i="1"/>
  <c r="Q6084" i="1"/>
  <c r="P6084" i="1"/>
  <c r="K6084" i="1"/>
  <c r="J6084" i="1"/>
  <c r="Q6083" i="1"/>
  <c r="P6083" i="1"/>
  <c r="K6083" i="1"/>
  <c r="J6083" i="1"/>
  <c r="Q6082" i="1"/>
  <c r="P6082" i="1"/>
  <c r="K6082" i="1"/>
  <c r="J6082" i="1"/>
  <c r="Q6081" i="1"/>
  <c r="P6081" i="1"/>
  <c r="K6081" i="1"/>
  <c r="J6081" i="1"/>
  <c r="Q6080" i="1"/>
  <c r="P6080" i="1"/>
  <c r="K6080" i="1"/>
  <c r="J6080" i="1"/>
  <c r="Q6079" i="1"/>
  <c r="P6079" i="1"/>
  <c r="K6079" i="1"/>
  <c r="J6079" i="1"/>
  <c r="Q6078" i="1"/>
  <c r="P6078" i="1"/>
  <c r="K6078" i="1"/>
  <c r="J6078" i="1"/>
  <c r="Q6077" i="1"/>
  <c r="P6077" i="1"/>
  <c r="K6077" i="1"/>
  <c r="J6077" i="1"/>
  <c r="Q6076" i="1"/>
  <c r="P6076" i="1"/>
  <c r="K6076" i="1"/>
  <c r="J6076" i="1"/>
  <c r="Q6075" i="1"/>
  <c r="P6075" i="1"/>
  <c r="K6075" i="1"/>
  <c r="J6075" i="1"/>
  <c r="Q6074" i="1"/>
  <c r="P6074" i="1"/>
  <c r="K6074" i="1"/>
  <c r="J6074" i="1"/>
  <c r="Q6073" i="1"/>
  <c r="P6073" i="1"/>
  <c r="K6073" i="1"/>
  <c r="J6073" i="1"/>
  <c r="Q6072" i="1"/>
  <c r="P6072" i="1"/>
  <c r="K6072" i="1"/>
  <c r="J6072" i="1"/>
  <c r="Q6071" i="1"/>
  <c r="P6071" i="1"/>
  <c r="K6071" i="1"/>
  <c r="J6071" i="1"/>
  <c r="Q6070" i="1"/>
  <c r="P6070" i="1"/>
  <c r="K6070" i="1"/>
  <c r="J6070" i="1"/>
  <c r="Q6069" i="1"/>
  <c r="P6069" i="1"/>
  <c r="K6069" i="1"/>
  <c r="J6069" i="1"/>
  <c r="Q6068" i="1"/>
  <c r="P6068" i="1"/>
  <c r="K6068" i="1"/>
  <c r="J6068" i="1"/>
  <c r="Q6067" i="1"/>
  <c r="P6067" i="1"/>
  <c r="K6067" i="1"/>
  <c r="J6067" i="1"/>
  <c r="Q6066" i="1"/>
  <c r="P6066" i="1"/>
  <c r="K6066" i="1"/>
  <c r="J6066" i="1"/>
  <c r="Q6065" i="1"/>
  <c r="P6065" i="1"/>
  <c r="K6065" i="1"/>
  <c r="J6065" i="1"/>
  <c r="Q6064" i="1"/>
  <c r="P6064" i="1"/>
  <c r="K6064" i="1"/>
  <c r="J6064" i="1"/>
  <c r="Q6063" i="1"/>
  <c r="P6063" i="1"/>
  <c r="K6063" i="1"/>
  <c r="J6063" i="1"/>
  <c r="Q6062" i="1"/>
  <c r="P6062" i="1"/>
  <c r="K6062" i="1"/>
  <c r="J6062" i="1"/>
  <c r="Q6061" i="1"/>
  <c r="P6061" i="1"/>
  <c r="K6061" i="1"/>
  <c r="J6061" i="1"/>
  <c r="Q6060" i="1"/>
  <c r="P6060" i="1"/>
  <c r="K6060" i="1"/>
  <c r="J6060" i="1"/>
  <c r="Q6059" i="1"/>
  <c r="P6059" i="1"/>
  <c r="K6059" i="1"/>
  <c r="J6059" i="1"/>
  <c r="Q6058" i="1"/>
  <c r="P6058" i="1"/>
  <c r="K6058" i="1"/>
  <c r="J6058" i="1"/>
  <c r="Q6057" i="1"/>
  <c r="P6057" i="1"/>
  <c r="K6057" i="1"/>
  <c r="J6057" i="1"/>
  <c r="Q6056" i="1"/>
  <c r="P6056" i="1"/>
  <c r="K6056" i="1"/>
  <c r="J6056" i="1"/>
  <c r="Q6055" i="1"/>
  <c r="P6055" i="1"/>
  <c r="K6055" i="1"/>
  <c r="J6055" i="1"/>
  <c r="Q6054" i="1"/>
  <c r="P6054" i="1"/>
  <c r="K6054" i="1"/>
  <c r="J6054" i="1"/>
  <c r="Q6053" i="1"/>
  <c r="P6053" i="1"/>
  <c r="K6053" i="1"/>
  <c r="J6053" i="1"/>
  <c r="Q6052" i="1"/>
  <c r="P6052" i="1"/>
  <c r="K6052" i="1"/>
  <c r="J6052" i="1"/>
  <c r="Q6051" i="1"/>
  <c r="P6051" i="1"/>
  <c r="K6051" i="1"/>
  <c r="J6051" i="1"/>
  <c r="Q6050" i="1"/>
  <c r="P6050" i="1"/>
  <c r="K6050" i="1"/>
  <c r="J6050" i="1"/>
  <c r="Q6049" i="1"/>
  <c r="P6049" i="1"/>
  <c r="K6049" i="1"/>
  <c r="J6049" i="1"/>
  <c r="Q6048" i="1"/>
  <c r="P6048" i="1"/>
  <c r="K6048" i="1"/>
  <c r="J6048" i="1"/>
  <c r="Q6047" i="1"/>
  <c r="P6047" i="1"/>
  <c r="K6047" i="1"/>
  <c r="J6047" i="1"/>
  <c r="Q6046" i="1"/>
  <c r="P6046" i="1"/>
  <c r="K6046" i="1"/>
  <c r="J6046" i="1"/>
  <c r="Q6045" i="1"/>
  <c r="P6045" i="1"/>
  <c r="K6045" i="1"/>
  <c r="J6045" i="1"/>
  <c r="Q6044" i="1"/>
  <c r="P6044" i="1"/>
  <c r="K6044" i="1"/>
  <c r="J6044" i="1"/>
  <c r="Q6043" i="1"/>
  <c r="P6043" i="1"/>
  <c r="K6043" i="1"/>
  <c r="J6043" i="1"/>
  <c r="Q6042" i="1"/>
  <c r="P6042" i="1"/>
  <c r="K6042" i="1"/>
  <c r="J6042" i="1"/>
  <c r="Q6041" i="1"/>
  <c r="P6041" i="1"/>
  <c r="K6041" i="1"/>
  <c r="J6041" i="1"/>
  <c r="Q6040" i="1"/>
  <c r="P6040" i="1"/>
  <c r="K6040" i="1"/>
  <c r="J6040" i="1"/>
  <c r="Q6039" i="1"/>
  <c r="P6039" i="1"/>
  <c r="K6039" i="1"/>
  <c r="J6039" i="1"/>
  <c r="Q6038" i="1"/>
  <c r="P6038" i="1"/>
  <c r="K6038" i="1"/>
  <c r="J6038" i="1"/>
  <c r="Q6037" i="1"/>
  <c r="P6037" i="1"/>
  <c r="K6037" i="1"/>
  <c r="J6037" i="1"/>
  <c r="Q6036" i="1"/>
  <c r="P6036" i="1"/>
  <c r="K6036" i="1"/>
  <c r="J6036" i="1"/>
  <c r="Q6035" i="1"/>
  <c r="P6035" i="1"/>
  <c r="K6035" i="1"/>
  <c r="J6035" i="1"/>
  <c r="Q6034" i="1"/>
  <c r="P6034" i="1"/>
  <c r="K6034" i="1"/>
  <c r="J6034" i="1"/>
  <c r="Q6033" i="1"/>
  <c r="P6033" i="1"/>
  <c r="K6033" i="1"/>
  <c r="J6033" i="1"/>
  <c r="Q6032" i="1"/>
  <c r="P6032" i="1"/>
  <c r="K6032" i="1"/>
  <c r="J6032" i="1"/>
  <c r="Q6031" i="1"/>
  <c r="P6031" i="1"/>
  <c r="K6031" i="1"/>
  <c r="J6031" i="1"/>
  <c r="Q6030" i="1"/>
  <c r="P6030" i="1"/>
  <c r="K6030" i="1"/>
  <c r="J6030" i="1"/>
  <c r="Q6029" i="1"/>
  <c r="P6029" i="1"/>
  <c r="K6029" i="1"/>
  <c r="J6029" i="1"/>
  <c r="Q6028" i="1"/>
  <c r="P6028" i="1"/>
  <c r="K6028" i="1"/>
  <c r="J6028" i="1"/>
  <c r="Q6027" i="1"/>
  <c r="P6027" i="1"/>
  <c r="K6027" i="1"/>
  <c r="J6027" i="1"/>
  <c r="Q6026" i="1"/>
  <c r="P6026" i="1"/>
  <c r="K6026" i="1"/>
  <c r="J6026" i="1"/>
  <c r="Q6025" i="1"/>
  <c r="P6025" i="1"/>
  <c r="K6025" i="1"/>
  <c r="J6025" i="1"/>
  <c r="Q6024" i="1"/>
  <c r="P6024" i="1"/>
  <c r="K6024" i="1"/>
  <c r="J6024" i="1"/>
  <c r="Q6023" i="1"/>
  <c r="P6023" i="1"/>
  <c r="K6023" i="1"/>
  <c r="J6023" i="1"/>
  <c r="Q6022" i="1"/>
  <c r="P6022" i="1"/>
  <c r="K6022" i="1"/>
  <c r="J6022" i="1"/>
  <c r="Q6021" i="1"/>
  <c r="P6021" i="1"/>
  <c r="K6021" i="1"/>
  <c r="J6021" i="1"/>
  <c r="Q6020" i="1"/>
  <c r="P6020" i="1"/>
  <c r="K6020" i="1"/>
  <c r="J6020" i="1"/>
  <c r="Q6019" i="1"/>
  <c r="P6019" i="1"/>
  <c r="K6019" i="1"/>
  <c r="J6019" i="1"/>
  <c r="Q6018" i="1"/>
  <c r="P6018" i="1"/>
  <c r="K6018" i="1"/>
  <c r="J6018" i="1"/>
  <c r="Q6017" i="1"/>
  <c r="P6017" i="1"/>
  <c r="K6017" i="1"/>
  <c r="J6017" i="1"/>
  <c r="Q6016" i="1"/>
  <c r="P6016" i="1"/>
  <c r="K6016" i="1"/>
  <c r="J6016" i="1"/>
  <c r="Q6015" i="1"/>
  <c r="P6015" i="1"/>
  <c r="K6015" i="1"/>
  <c r="J6015" i="1"/>
  <c r="Q6014" i="1"/>
  <c r="P6014" i="1"/>
  <c r="K6014" i="1"/>
  <c r="J6014" i="1"/>
  <c r="Q6013" i="1"/>
  <c r="P6013" i="1"/>
  <c r="K6013" i="1"/>
  <c r="J6013" i="1"/>
  <c r="Q6012" i="1"/>
  <c r="P6012" i="1"/>
  <c r="K6012" i="1"/>
  <c r="J6012" i="1"/>
  <c r="Q6011" i="1"/>
  <c r="P6011" i="1"/>
  <c r="K6011" i="1"/>
  <c r="J6011" i="1"/>
  <c r="Q6010" i="1"/>
  <c r="P6010" i="1"/>
  <c r="K6010" i="1"/>
  <c r="J6010" i="1"/>
  <c r="Q6009" i="1"/>
  <c r="P6009" i="1"/>
  <c r="K6009" i="1"/>
  <c r="J6009" i="1"/>
  <c r="Q6008" i="1"/>
  <c r="P6008" i="1"/>
  <c r="K6008" i="1"/>
  <c r="J6008" i="1"/>
  <c r="Q6007" i="1"/>
  <c r="P6007" i="1"/>
  <c r="K6007" i="1"/>
  <c r="J6007" i="1"/>
  <c r="Q6006" i="1"/>
  <c r="P6006" i="1"/>
  <c r="K6006" i="1"/>
  <c r="J6006" i="1"/>
  <c r="Q6005" i="1"/>
  <c r="P6005" i="1"/>
  <c r="K6005" i="1"/>
  <c r="J6005" i="1"/>
  <c r="Q6004" i="1"/>
  <c r="P6004" i="1"/>
  <c r="K6004" i="1"/>
  <c r="J6004" i="1"/>
  <c r="Q6003" i="1"/>
  <c r="P6003" i="1"/>
  <c r="K6003" i="1"/>
  <c r="J6003" i="1"/>
  <c r="Q6002" i="1"/>
  <c r="P6002" i="1"/>
  <c r="K6002" i="1"/>
  <c r="J6002" i="1"/>
  <c r="Q6001" i="1"/>
  <c r="P6001" i="1"/>
  <c r="K6001" i="1"/>
  <c r="J6001" i="1"/>
  <c r="Q6000" i="1"/>
  <c r="P6000" i="1"/>
  <c r="K6000" i="1"/>
  <c r="J6000" i="1"/>
  <c r="Q5999" i="1"/>
  <c r="P5999" i="1"/>
  <c r="K5999" i="1"/>
  <c r="J5999" i="1"/>
  <c r="Q5998" i="1"/>
  <c r="P5998" i="1"/>
  <c r="K5998" i="1"/>
  <c r="J5998" i="1"/>
  <c r="Q5997" i="1"/>
  <c r="P5997" i="1"/>
  <c r="K5997" i="1"/>
  <c r="J5997" i="1"/>
  <c r="Q5996" i="1"/>
  <c r="P5996" i="1"/>
  <c r="K5996" i="1"/>
  <c r="J5996" i="1"/>
  <c r="Q5995" i="1"/>
  <c r="P5995" i="1"/>
  <c r="K5995" i="1"/>
  <c r="J5995" i="1"/>
  <c r="Q5994" i="1"/>
  <c r="P5994" i="1"/>
  <c r="K5994" i="1"/>
  <c r="J5994" i="1"/>
  <c r="Q5993" i="1"/>
  <c r="P5993" i="1"/>
  <c r="K5993" i="1"/>
  <c r="J5993" i="1"/>
  <c r="Q5992" i="1"/>
  <c r="P5992" i="1"/>
  <c r="K5992" i="1"/>
  <c r="J5992" i="1"/>
  <c r="Q5991" i="1"/>
  <c r="P5991" i="1"/>
  <c r="K5991" i="1"/>
  <c r="J5991" i="1"/>
  <c r="Q5990" i="1"/>
  <c r="P5990" i="1"/>
  <c r="K5990" i="1"/>
  <c r="J5990" i="1"/>
  <c r="Q5989" i="1"/>
  <c r="P5989" i="1"/>
  <c r="K5989" i="1"/>
  <c r="J5989" i="1"/>
  <c r="Q5988" i="1"/>
  <c r="P5988" i="1"/>
  <c r="K5988" i="1"/>
  <c r="J5988" i="1"/>
  <c r="Q5987" i="1"/>
  <c r="P5987" i="1"/>
  <c r="K5987" i="1"/>
  <c r="J5987" i="1"/>
  <c r="Q5986" i="1"/>
  <c r="P5986" i="1"/>
  <c r="K5986" i="1"/>
  <c r="J5986" i="1"/>
  <c r="Q5985" i="1"/>
  <c r="P5985" i="1"/>
  <c r="K5985" i="1"/>
  <c r="J5985" i="1"/>
  <c r="Q5984" i="1"/>
  <c r="P5984" i="1"/>
  <c r="K5984" i="1"/>
  <c r="J5984" i="1"/>
  <c r="Q5983" i="1"/>
  <c r="P5983" i="1"/>
  <c r="K5983" i="1"/>
  <c r="J5983" i="1"/>
  <c r="Q5982" i="1"/>
  <c r="P5982" i="1"/>
  <c r="K5982" i="1"/>
  <c r="J5982" i="1"/>
  <c r="Q5981" i="1"/>
  <c r="P5981" i="1"/>
  <c r="K5981" i="1"/>
  <c r="J5981" i="1"/>
  <c r="Q5980" i="1"/>
  <c r="P5980" i="1"/>
  <c r="K5980" i="1"/>
  <c r="J5980" i="1"/>
  <c r="Q5979" i="1"/>
  <c r="P5979" i="1"/>
  <c r="K5979" i="1"/>
  <c r="J5979" i="1"/>
  <c r="Q5978" i="1"/>
  <c r="P5978" i="1"/>
  <c r="K5978" i="1"/>
  <c r="J5978" i="1"/>
  <c r="Q5977" i="1"/>
  <c r="P5977" i="1"/>
  <c r="K5977" i="1"/>
  <c r="J5977" i="1"/>
  <c r="Q5976" i="1"/>
  <c r="P5976" i="1"/>
  <c r="K5976" i="1"/>
  <c r="J5976" i="1"/>
  <c r="Q5975" i="1"/>
  <c r="P5975" i="1"/>
  <c r="K5975" i="1"/>
  <c r="J5975" i="1"/>
  <c r="Q5974" i="1"/>
  <c r="P5974" i="1"/>
  <c r="K5974" i="1"/>
  <c r="J5974" i="1"/>
  <c r="Q5973" i="1"/>
  <c r="P5973" i="1"/>
  <c r="K5973" i="1"/>
  <c r="J5973" i="1"/>
  <c r="Q5972" i="1"/>
  <c r="P5972" i="1"/>
  <c r="K5972" i="1"/>
  <c r="J5972" i="1"/>
  <c r="Q5971" i="1"/>
  <c r="P5971" i="1"/>
  <c r="K5971" i="1"/>
  <c r="J5971" i="1"/>
  <c r="Q5970" i="1"/>
  <c r="P5970" i="1"/>
  <c r="K5970" i="1"/>
  <c r="J5970" i="1"/>
  <c r="Q5969" i="1"/>
  <c r="P5969" i="1"/>
  <c r="K5969" i="1"/>
  <c r="J5969" i="1"/>
  <c r="Q5968" i="1"/>
  <c r="P5968" i="1"/>
  <c r="K5968" i="1"/>
  <c r="J5968" i="1"/>
  <c r="Q5967" i="1"/>
  <c r="P5967" i="1"/>
  <c r="K5967" i="1"/>
  <c r="J5967" i="1"/>
  <c r="Q5966" i="1"/>
  <c r="P5966" i="1"/>
  <c r="K5966" i="1"/>
  <c r="J5966" i="1"/>
  <c r="Q5965" i="1"/>
  <c r="P5965" i="1"/>
  <c r="K5965" i="1"/>
  <c r="J5965" i="1"/>
  <c r="Q5964" i="1"/>
  <c r="P5964" i="1"/>
  <c r="K5964" i="1"/>
  <c r="J5964" i="1"/>
  <c r="Q5963" i="1"/>
  <c r="P5963" i="1"/>
  <c r="K5963" i="1"/>
  <c r="J5963" i="1"/>
  <c r="Q5962" i="1"/>
  <c r="P5962" i="1"/>
  <c r="K5962" i="1"/>
  <c r="J5962" i="1"/>
  <c r="Q5961" i="1"/>
  <c r="P5961" i="1"/>
  <c r="K5961" i="1"/>
  <c r="J5961" i="1"/>
  <c r="Q5960" i="1"/>
  <c r="P5960" i="1"/>
  <c r="K5960" i="1"/>
  <c r="J5960" i="1"/>
  <c r="Q5959" i="1"/>
  <c r="P5959" i="1"/>
  <c r="K5959" i="1"/>
  <c r="J5959" i="1"/>
  <c r="Q5958" i="1"/>
  <c r="P5958" i="1"/>
  <c r="K5958" i="1"/>
  <c r="J5958" i="1"/>
  <c r="Q5957" i="1"/>
  <c r="P5957" i="1"/>
  <c r="K5957" i="1"/>
  <c r="J5957" i="1"/>
  <c r="Q5956" i="1"/>
  <c r="P5956" i="1"/>
  <c r="K5956" i="1"/>
  <c r="J5956" i="1"/>
  <c r="Q5955" i="1"/>
  <c r="P5955" i="1"/>
  <c r="K5955" i="1"/>
  <c r="J5955" i="1"/>
  <c r="Q5954" i="1"/>
  <c r="P5954" i="1"/>
  <c r="K5954" i="1"/>
  <c r="J5954" i="1"/>
  <c r="Q5953" i="1"/>
  <c r="P5953" i="1"/>
  <c r="K5953" i="1"/>
  <c r="J5953" i="1"/>
  <c r="Q5952" i="1"/>
  <c r="P5952" i="1"/>
  <c r="K5952" i="1"/>
  <c r="J5952" i="1"/>
  <c r="Q5951" i="1"/>
  <c r="P5951" i="1"/>
  <c r="K5951" i="1"/>
  <c r="J5951" i="1"/>
  <c r="Q5950" i="1"/>
  <c r="P5950" i="1"/>
  <c r="K5950" i="1"/>
  <c r="J5950" i="1"/>
  <c r="Q5949" i="1"/>
  <c r="P5949" i="1"/>
  <c r="K5949" i="1"/>
  <c r="J5949" i="1"/>
  <c r="Q5948" i="1"/>
  <c r="P5948" i="1"/>
  <c r="K5948" i="1"/>
  <c r="J5948" i="1"/>
  <c r="Q5947" i="1"/>
  <c r="P5947" i="1"/>
  <c r="K5947" i="1"/>
  <c r="J5947" i="1"/>
  <c r="Q5946" i="1"/>
  <c r="P5946" i="1"/>
  <c r="K5946" i="1"/>
  <c r="J5946" i="1"/>
  <c r="Q5945" i="1"/>
  <c r="P5945" i="1"/>
  <c r="K5945" i="1"/>
  <c r="J5945" i="1"/>
  <c r="Q5944" i="1"/>
  <c r="P5944" i="1"/>
  <c r="K5944" i="1"/>
  <c r="J5944" i="1"/>
  <c r="Q5943" i="1"/>
  <c r="P5943" i="1"/>
  <c r="K5943" i="1"/>
  <c r="J5943" i="1"/>
  <c r="Q5942" i="1"/>
  <c r="P5942" i="1"/>
  <c r="K5942" i="1"/>
  <c r="J5942" i="1"/>
  <c r="Q5941" i="1"/>
  <c r="P5941" i="1"/>
  <c r="K5941" i="1"/>
  <c r="J5941" i="1"/>
  <c r="Q5940" i="1"/>
  <c r="P5940" i="1"/>
  <c r="K5940" i="1"/>
  <c r="J5940" i="1"/>
  <c r="Q5939" i="1"/>
  <c r="P5939" i="1"/>
  <c r="K5939" i="1"/>
  <c r="J5939" i="1"/>
  <c r="Q5938" i="1"/>
  <c r="P5938" i="1"/>
  <c r="K5938" i="1"/>
  <c r="J5938" i="1"/>
  <c r="Q5937" i="1"/>
  <c r="P5937" i="1"/>
  <c r="K5937" i="1"/>
  <c r="J5937" i="1"/>
  <c r="Q5936" i="1"/>
  <c r="P5936" i="1"/>
  <c r="K5936" i="1"/>
  <c r="J5936" i="1"/>
  <c r="Q5935" i="1"/>
  <c r="P5935" i="1"/>
  <c r="K5935" i="1"/>
  <c r="J5935" i="1"/>
  <c r="Q5934" i="1"/>
  <c r="P5934" i="1"/>
  <c r="K5934" i="1"/>
  <c r="J5934" i="1"/>
  <c r="Q5933" i="1"/>
  <c r="P5933" i="1"/>
  <c r="K5933" i="1"/>
  <c r="J5933" i="1"/>
  <c r="Q5932" i="1"/>
  <c r="P5932" i="1"/>
  <c r="K5932" i="1"/>
  <c r="J5932" i="1"/>
  <c r="Q5931" i="1"/>
  <c r="P5931" i="1"/>
  <c r="K5931" i="1"/>
  <c r="J5931" i="1"/>
  <c r="Q5930" i="1"/>
  <c r="P5930" i="1"/>
  <c r="K5930" i="1"/>
  <c r="J5930" i="1"/>
  <c r="Q5929" i="1"/>
  <c r="P5929" i="1"/>
  <c r="K5929" i="1"/>
  <c r="J5929" i="1"/>
  <c r="Q5928" i="1"/>
  <c r="P5928" i="1"/>
  <c r="K5928" i="1"/>
  <c r="J5928" i="1"/>
  <c r="Q5927" i="1"/>
  <c r="P5927" i="1"/>
  <c r="K5927" i="1"/>
  <c r="J5927" i="1"/>
  <c r="Q5926" i="1"/>
  <c r="P5926" i="1"/>
  <c r="K5926" i="1"/>
  <c r="J5926" i="1"/>
  <c r="Q5925" i="1"/>
  <c r="P5925" i="1"/>
  <c r="K5925" i="1"/>
  <c r="J5925" i="1"/>
  <c r="Q5924" i="1"/>
  <c r="P5924" i="1"/>
  <c r="K5924" i="1"/>
  <c r="J5924" i="1"/>
  <c r="Q5923" i="1"/>
  <c r="P5923" i="1"/>
  <c r="K5923" i="1"/>
  <c r="J5923" i="1"/>
  <c r="Q5922" i="1"/>
  <c r="P5922" i="1"/>
  <c r="K5922" i="1"/>
  <c r="J5922" i="1"/>
  <c r="Q5921" i="1"/>
  <c r="P5921" i="1"/>
  <c r="K5921" i="1"/>
  <c r="J5921" i="1"/>
  <c r="Q5920" i="1"/>
  <c r="P5920" i="1"/>
  <c r="K5920" i="1"/>
  <c r="J5920" i="1"/>
  <c r="Q5919" i="1"/>
  <c r="P5919" i="1"/>
  <c r="K5919" i="1"/>
  <c r="J5919" i="1"/>
  <c r="Q5918" i="1"/>
  <c r="P5918" i="1"/>
  <c r="K5918" i="1"/>
  <c r="J5918" i="1"/>
  <c r="Q5917" i="1"/>
  <c r="P5917" i="1"/>
  <c r="K5917" i="1"/>
  <c r="J5917" i="1"/>
  <c r="Q5916" i="1"/>
  <c r="P5916" i="1"/>
  <c r="K5916" i="1"/>
  <c r="J5916" i="1"/>
  <c r="Q5915" i="1"/>
  <c r="P5915" i="1"/>
  <c r="K5915" i="1"/>
  <c r="J5915" i="1"/>
  <c r="Q5914" i="1"/>
  <c r="P5914" i="1"/>
  <c r="K5914" i="1"/>
  <c r="J5914" i="1"/>
  <c r="Q5913" i="1"/>
  <c r="P5913" i="1"/>
  <c r="K5913" i="1"/>
  <c r="J5913" i="1"/>
  <c r="Q5912" i="1"/>
  <c r="P5912" i="1"/>
  <c r="K5912" i="1"/>
  <c r="J5912" i="1"/>
  <c r="Q5911" i="1"/>
  <c r="P5911" i="1"/>
  <c r="K5911" i="1"/>
  <c r="J5911" i="1"/>
  <c r="Q5910" i="1"/>
  <c r="P5910" i="1"/>
  <c r="K5910" i="1"/>
  <c r="J5910" i="1"/>
  <c r="Q5909" i="1"/>
  <c r="P5909" i="1"/>
  <c r="K5909" i="1"/>
  <c r="J5909" i="1"/>
  <c r="Q5908" i="1"/>
  <c r="P5908" i="1"/>
  <c r="K5908" i="1"/>
  <c r="J5908" i="1"/>
  <c r="Q5907" i="1"/>
  <c r="P5907" i="1"/>
  <c r="K5907" i="1"/>
  <c r="J5907" i="1"/>
  <c r="Q5906" i="1"/>
  <c r="P5906" i="1"/>
  <c r="K5906" i="1"/>
  <c r="J5906" i="1"/>
  <c r="Q5905" i="1"/>
  <c r="P5905" i="1"/>
  <c r="K5905" i="1"/>
  <c r="J5905" i="1"/>
  <c r="Q5904" i="1"/>
  <c r="P5904" i="1"/>
  <c r="K5904" i="1"/>
  <c r="J5904" i="1"/>
  <c r="Q5903" i="1"/>
  <c r="P5903" i="1"/>
  <c r="K5903" i="1"/>
  <c r="J5903" i="1"/>
  <c r="Q5902" i="1"/>
  <c r="P5902" i="1"/>
  <c r="K5902" i="1"/>
  <c r="J5902" i="1"/>
  <c r="Q5901" i="1"/>
  <c r="P5901" i="1"/>
  <c r="K5901" i="1"/>
  <c r="J5901" i="1"/>
  <c r="Q5900" i="1"/>
  <c r="P5900" i="1"/>
  <c r="K5900" i="1"/>
  <c r="J5900" i="1"/>
  <c r="Q5899" i="1"/>
  <c r="P5899" i="1"/>
  <c r="K5899" i="1"/>
  <c r="J5899" i="1"/>
  <c r="Q5898" i="1"/>
  <c r="P5898" i="1"/>
  <c r="K5898" i="1"/>
  <c r="J5898" i="1"/>
  <c r="Q5897" i="1"/>
  <c r="P5897" i="1"/>
  <c r="K5897" i="1"/>
  <c r="J5897" i="1"/>
  <c r="Q5896" i="1"/>
  <c r="P5896" i="1"/>
  <c r="K5896" i="1"/>
  <c r="J5896" i="1"/>
  <c r="Q5895" i="1"/>
  <c r="P5895" i="1"/>
  <c r="K5895" i="1"/>
  <c r="J5895" i="1"/>
  <c r="Q5894" i="1"/>
  <c r="P5894" i="1"/>
  <c r="K5894" i="1"/>
  <c r="J5894" i="1"/>
  <c r="Q5893" i="1"/>
  <c r="P5893" i="1"/>
  <c r="K5893" i="1"/>
  <c r="J5893" i="1"/>
  <c r="Q5892" i="1"/>
  <c r="P5892" i="1"/>
  <c r="K5892" i="1"/>
  <c r="J5892" i="1"/>
  <c r="Q5891" i="1"/>
  <c r="P5891" i="1"/>
  <c r="K5891" i="1"/>
  <c r="J5891" i="1"/>
  <c r="Q5890" i="1"/>
  <c r="P5890" i="1"/>
  <c r="K5890" i="1"/>
  <c r="J5890" i="1"/>
  <c r="Q5889" i="1"/>
  <c r="P5889" i="1"/>
  <c r="K5889" i="1"/>
  <c r="J5889" i="1"/>
  <c r="Q5888" i="1"/>
  <c r="P5888" i="1"/>
  <c r="K5888" i="1"/>
  <c r="J5888" i="1"/>
  <c r="Q5887" i="1"/>
  <c r="P5887" i="1"/>
  <c r="K5887" i="1"/>
  <c r="J5887" i="1"/>
  <c r="Q5886" i="1"/>
  <c r="P5886" i="1"/>
  <c r="K5886" i="1"/>
  <c r="J5886" i="1"/>
  <c r="Q5885" i="1"/>
  <c r="P5885" i="1"/>
  <c r="K5885" i="1"/>
  <c r="J5885" i="1"/>
  <c r="Q5884" i="1"/>
  <c r="P5884" i="1"/>
  <c r="K5884" i="1"/>
  <c r="J5884" i="1"/>
  <c r="Q5883" i="1"/>
  <c r="P5883" i="1"/>
  <c r="K5883" i="1"/>
  <c r="J5883" i="1"/>
  <c r="Q5882" i="1"/>
  <c r="P5882" i="1"/>
  <c r="K5882" i="1"/>
  <c r="J5882" i="1"/>
  <c r="Q5881" i="1"/>
  <c r="P5881" i="1"/>
  <c r="K5881" i="1"/>
  <c r="J5881" i="1"/>
  <c r="Q5880" i="1"/>
  <c r="P5880" i="1"/>
  <c r="K5880" i="1"/>
  <c r="J5880" i="1"/>
  <c r="Q5879" i="1"/>
  <c r="P5879" i="1"/>
  <c r="K5879" i="1"/>
  <c r="J5879" i="1"/>
  <c r="Q5878" i="1"/>
  <c r="P5878" i="1"/>
  <c r="K5878" i="1"/>
  <c r="J5878" i="1"/>
  <c r="Q5877" i="1"/>
  <c r="P5877" i="1"/>
  <c r="K5877" i="1"/>
  <c r="J5877" i="1"/>
  <c r="Q5876" i="1"/>
  <c r="P5876" i="1"/>
  <c r="K5876" i="1"/>
  <c r="J5876" i="1"/>
  <c r="Q5875" i="1"/>
  <c r="P5875" i="1"/>
  <c r="K5875" i="1"/>
  <c r="J5875" i="1"/>
  <c r="Q5874" i="1"/>
  <c r="P5874" i="1"/>
  <c r="K5874" i="1"/>
  <c r="J5874" i="1"/>
  <c r="Q5873" i="1"/>
  <c r="P5873" i="1"/>
  <c r="K5873" i="1"/>
  <c r="J5873" i="1"/>
  <c r="Q5872" i="1"/>
  <c r="P5872" i="1"/>
  <c r="K5872" i="1"/>
  <c r="J5872" i="1"/>
  <c r="Q5871" i="1"/>
  <c r="P5871" i="1"/>
  <c r="K5871" i="1"/>
  <c r="J5871" i="1"/>
  <c r="Q5870" i="1"/>
  <c r="P5870" i="1"/>
  <c r="K5870" i="1"/>
  <c r="J5870" i="1"/>
  <c r="Q5869" i="1"/>
  <c r="P5869" i="1"/>
  <c r="K5869" i="1"/>
  <c r="J5869" i="1"/>
  <c r="Q5868" i="1"/>
  <c r="P5868" i="1"/>
  <c r="K5868" i="1"/>
  <c r="J5868" i="1"/>
  <c r="Q5867" i="1"/>
  <c r="P5867" i="1"/>
  <c r="K5867" i="1"/>
  <c r="J5867" i="1"/>
  <c r="Q5866" i="1"/>
  <c r="P5866" i="1"/>
  <c r="K5866" i="1"/>
  <c r="J5866" i="1"/>
  <c r="Q5865" i="1"/>
  <c r="P5865" i="1"/>
  <c r="K5865" i="1"/>
  <c r="J5865" i="1"/>
  <c r="Q5864" i="1"/>
  <c r="P5864" i="1"/>
  <c r="K5864" i="1"/>
  <c r="J5864" i="1"/>
  <c r="Q5863" i="1"/>
  <c r="P5863" i="1"/>
  <c r="K5863" i="1"/>
  <c r="J5863" i="1"/>
  <c r="Q5862" i="1"/>
  <c r="P5862" i="1"/>
  <c r="K5862" i="1"/>
  <c r="J5862" i="1"/>
  <c r="Q5861" i="1"/>
  <c r="P5861" i="1"/>
  <c r="K5861" i="1"/>
  <c r="J5861" i="1"/>
  <c r="Q5860" i="1"/>
  <c r="P5860" i="1"/>
  <c r="K5860" i="1"/>
  <c r="J5860" i="1"/>
  <c r="Q5859" i="1"/>
  <c r="P5859" i="1"/>
  <c r="K5859" i="1"/>
  <c r="J5859" i="1"/>
  <c r="Q5858" i="1"/>
  <c r="P5858" i="1"/>
  <c r="K5858" i="1"/>
  <c r="J5858" i="1"/>
  <c r="Q5857" i="1"/>
  <c r="P5857" i="1"/>
  <c r="K5857" i="1"/>
  <c r="J5857" i="1"/>
  <c r="Q5856" i="1"/>
  <c r="P5856" i="1"/>
  <c r="K5856" i="1"/>
  <c r="J5856" i="1"/>
  <c r="Q5855" i="1"/>
  <c r="P5855" i="1"/>
  <c r="K5855" i="1"/>
  <c r="J5855" i="1"/>
  <c r="Q5854" i="1"/>
  <c r="P5854" i="1"/>
  <c r="K5854" i="1"/>
  <c r="J5854" i="1"/>
  <c r="Q5853" i="1"/>
  <c r="P5853" i="1"/>
  <c r="K5853" i="1"/>
  <c r="J5853" i="1"/>
  <c r="Q5852" i="1"/>
  <c r="P5852" i="1"/>
  <c r="K5852" i="1"/>
  <c r="J5852" i="1"/>
  <c r="Q5851" i="1"/>
  <c r="P5851" i="1"/>
  <c r="K5851" i="1"/>
  <c r="J5851" i="1"/>
  <c r="Q5850" i="1"/>
  <c r="P5850" i="1"/>
  <c r="K5850" i="1"/>
  <c r="J5850" i="1"/>
  <c r="Q5849" i="1"/>
  <c r="P5849" i="1"/>
  <c r="K5849" i="1"/>
  <c r="J5849" i="1"/>
  <c r="Q5848" i="1"/>
  <c r="P5848" i="1"/>
  <c r="K5848" i="1"/>
  <c r="J5848" i="1"/>
  <c r="Q5847" i="1"/>
  <c r="P5847" i="1"/>
  <c r="K5847" i="1"/>
  <c r="J5847" i="1"/>
  <c r="Q5846" i="1"/>
  <c r="P5846" i="1"/>
  <c r="K5846" i="1"/>
  <c r="J5846" i="1"/>
  <c r="Q5845" i="1"/>
  <c r="P5845" i="1"/>
  <c r="K5845" i="1"/>
  <c r="J5845" i="1"/>
  <c r="Q5844" i="1"/>
  <c r="P5844" i="1"/>
  <c r="K5844" i="1"/>
  <c r="J5844" i="1"/>
  <c r="Q5843" i="1"/>
  <c r="P5843" i="1"/>
  <c r="K5843" i="1"/>
  <c r="J5843" i="1"/>
  <c r="Q5842" i="1"/>
  <c r="P5842" i="1"/>
  <c r="K5842" i="1"/>
  <c r="J5842" i="1"/>
  <c r="Q5841" i="1"/>
  <c r="P5841" i="1"/>
  <c r="K5841" i="1"/>
  <c r="J5841" i="1"/>
  <c r="Q5840" i="1"/>
  <c r="P5840" i="1"/>
  <c r="K5840" i="1"/>
  <c r="J5840" i="1"/>
  <c r="Q5839" i="1"/>
  <c r="P5839" i="1"/>
  <c r="K5839" i="1"/>
  <c r="J5839" i="1"/>
  <c r="Q5838" i="1"/>
  <c r="P5838" i="1"/>
  <c r="K5838" i="1"/>
  <c r="J5838" i="1"/>
  <c r="Q5837" i="1"/>
  <c r="P5837" i="1"/>
  <c r="K5837" i="1"/>
  <c r="J5837" i="1"/>
  <c r="Q5836" i="1"/>
  <c r="P5836" i="1"/>
  <c r="K5836" i="1"/>
  <c r="J5836" i="1"/>
  <c r="Q5835" i="1"/>
  <c r="P5835" i="1"/>
  <c r="K5835" i="1"/>
  <c r="J5835" i="1"/>
  <c r="Q5834" i="1"/>
  <c r="P5834" i="1"/>
  <c r="K5834" i="1"/>
  <c r="J5834" i="1"/>
  <c r="Q5833" i="1"/>
  <c r="P5833" i="1"/>
  <c r="K5833" i="1"/>
  <c r="J5833" i="1"/>
  <c r="Q5832" i="1"/>
  <c r="P5832" i="1"/>
  <c r="K5832" i="1"/>
  <c r="J5832" i="1"/>
  <c r="Q5831" i="1"/>
  <c r="P5831" i="1"/>
  <c r="K5831" i="1"/>
  <c r="J5831" i="1"/>
  <c r="Q5830" i="1"/>
  <c r="P5830" i="1"/>
  <c r="K5830" i="1"/>
  <c r="J5830" i="1"/>
  <c r="Q5829" i="1"/>
  <c r="P5829" i="1"/>
  <c r="K5829" i="1"/>
  <c r="J5829" i="1"/>
  <c r="Q5828" i="1"/>
  <c r="P5828" i="1"/>
  <c r="K5828" i="1"/>
  <c r="J5828" i="1"/>
  <c r="Q5827" i="1"/>
  <c r="P5827" i="1"/>
  <c r="K5827" i="1"/>
  <c r="J5827" i="1"/>
  <c r="Q5826" i="1"/>
  <c r="P5826" i="1"/>
  <c r="K5826" i="1"/>
  <c r="J5826" i="1"/>
  <c r="Q5825" i="1"/>
  <c r="P5825" i="1"/>
  <c r="K5825" i="1"/>
  <c r="J5825" i="1"/>
  <c r="Q5824" i="1"/>
  <c r="P5824" i="1"/>
  <c r="K5824" i="1"/>
  <c r="J5824" i="1"/>
  <c r="Q5823" i="1"/>
  <c r="P5823" i="1"/>
  <c r="K5823" i="1"/>
  <c r="J5823" i="1"/>
  <c r="Q5822" i="1"/>
  <c r="P5822" i="1"/>
  <c r="K5822" i="1"/>
  <c r="J5822" i="1"/>
  <c r="Q5821" i="1"/>
  <c r="P5821" i="1"/>
  <c r="K5821" i="1"/>
  <c r="J5821" i="1"/>
  <c r="Q5820" i="1"/>
  <c r="P5820" i="1"/>
  <c r="K5820" i="1"/>
  <c r="J5820" i="1"/>
  <c r="Q5819" i="1"/>
  <c r="P5819" i="1"/>
  <c r="K5819" i="1"/>
  <c r="J5819" i="1"/>
  <c r="Q5818" i="1"/>
  <c r="P5818" i="1"/>
  <c r="K5818" i="1"/>
  <c r="J5818" i="1"/>
  <c r="Q5817" i="1"/>
  <c r="P5817" i="1"/>
  <c r="K5817" i="1"/>
  <c r="J5817" i="1"/>
  <c r="Q5816" i="1"/>
  <c r="P5816" i="1"/>
  <c r="K5816" i="1"/>
  <c r="J5816" i="1"/>
  <c r="Q5815" i="1"/>
  <c r="P5815" i="1"/>
  <c r="K5815" i="1"/>
  <c r="J5815" i="1"/>
  <c r="Q5814" i="1"/>
  <c r="P5814" i="1"/>
  <c r="K5814" i="1"/>
  <c r="J5814" i="1"/>
  <c r="Q5813" i="1"/>
  <c r="P5813" i="1"/>
  <c r="K5813" i="1"/>
  <c r="J5813" i="1"/>
  <c r="Q5812" i="1"/>
  <c r="P5812" i="1"/>
  <c r="K5812" i="1"/>
  <c r="J5812" i="1"/>
  <c r="Q5811" i="1"/>
  <c r="P5811" i="1"/>
  <c r="K5811" i="1"/>
  <c r="J5811" i="1"/>
  <c r="Q5810" i="1"/>
  <c r="P5810" i="1"/>
  <c r="K5810" i="1"/>
  <c r="J5810" i="1"/>
  <c r="Q5809" i="1"/>
  <c r="P5809" i="1"/>
  <c r="K5809" i="1"/>
  <c r="J5809" i="1"/>
  <c r="Q5808" i="1"/>
  <c r="P5808" i="1"/>
  <c r="K5808" i="1"/>
  <c r="J5808" i="1"/>
  <c r="Q5807" i="1"/>
  <c r="P5807" i="1"/>
  <c r="K5807" i="1"/>
  <c r="J5807" i="1"/>
  <c r="Q5806" i="1"/>
  <c r="P5806" i="1"/>
  <c r="K5806" i="1"/>
  <c r="J5806" i="1"/>
  <c r="Q5805" i="1"/>
  <c r="P5805" i="1"/>
  <c r="K5805" i="1"/>
  <c r="J5805" i="1"/>
  <c r="Q5804" i="1"/>
  <c r="P5804" i="1"/>
  <c r="K5804" i="1"/>
  <c r="J5804" i="1"/>
  <c r="Q5803" i="1"/>
  <c r="P5803" i="1"/>
  <c r="K5803" i="1"/>
  <c r="J5803" i="1"/>
  <c r="Q5802" i="1"/>
  <c r="P5802" i="1"/>
  <c r="K5802" i="1"/>
  <c r="J5802" i="1"/>
  <c r="Q5801" i="1"/>
  <c r="P5801" i="1"/>
  <c r="K5801" i="1"/>
  <c r="J5801" i="1"/>
  <c r="Q5800" i="1"/>
  <c r="P5800" i="1"/>
  <c r="K5800" i="1"/>
  <c r="J5800" i="1"/>
  <c r="Q5799" i="1"/>
  <c r="P5799" i="1"/>
  <c r="K5799" i="1"/>
  <c r="J5799" i="1"/>
  <c r="Q5798" i="1"/>
  <c r="P5798" i="1"/>
  <c r="K5798" i="1"/>
  <c r="J5798" i="1"/>
  <c r="Q5797" i="1"/>
  <c r="P5797" i="1"/>
  <c r="K5797" i="1"/>
  <c r="J5797" i="1"/>
  <c r="Q5796" i="1"/>
  <c r="P5796" i="1"/>
  <c r="K5796" i="1"/>
  <c r="J5796" i="1"/>
  <c r="Q5795" i="1"/>
  <c r="P5795" i="1"/>
  <c r="K5795" i="1"/>
  <c r="J5795" i="1"/>
  <c r="Q5794" i="1"/>
  <c r="P5794" i="1"/>
  <c r="K5794" i="1"/>
  <c r="J5794" i="1"/>
  <c r="Q5793" i="1"/>
  <c r="P5793" i="1"/>
  <c r="K5793" i="1"/>
  <c r="J5793" i="1"/>
  <c r="Q5792" i="1"/>
  <c r="P5792" i="1"/>
  <c r="K5792" i="1"/>
  <c r="J5792" i="1"/>
  <c r="Q5791" i="1"/>
  <c r="P5791" i="1"/>
  <c r="K5791" i="1"/>
  <c r="J5791" i="1"/>
  <c r="Q5790" i="1"/>
  <c r="P5790" i="1"/>
  <c r="K5790" i="1"/>
  <c r="J5790" i="1"/>
  <c r="Q5789" i="1"/>
  <c r="P5789" i="1"/>
  <c r="K5789" i="1"/>
  <c r="J5789" i="1"/>
  <c r="Q5788" i="1"/>
  <c r="P5788" i="1"/>
  <c r="K5788" i="1"/>
  <c r="J5788" i="1"/>
  <c r="Q5787" i="1"/>
  <c r="P5787" i="1"/>
  <c r="K5787" i="1"/>
  <c r="J5787" i="1"/>
  <c r="Q5786" i="1"/>
  <c r="P5786" i="1"/>
  <c r="K5786" i="1"/>
  <c r="J5786" i="1"/>
  <c r="Q5785" i="1"/>
  <c r="P5785" i="1"/>
  <c r="K5785" i="1"/>
  <c r="J5785" i="1"/>
  <c r="Q5784" i="1"/>
  <c r="P5784" i="1"/>
  <c r="K5784" i="1"/>
  <c r="J5784" i="1"/>
  <c r="Q5783" i="1"/>
  <c r="P5783" i="1"/>
  <c r="K5783" i="1"/>
  <c r="J5783" i="1"/>
  <c r="Q5782" i="1"/>
  <c r="P5782" i="1"/>
  <c r="K5782" i="1"/>
  <c r="J5782" i="1"/>
  <c r="Q5781" i="1"/>
  <c r="P5781" i="1"/>
  <c r="K5781" i="1"/>
  <c r="J5781" i="1"/>
  <c r="Q5780" i="1"/>
  <c r="P5780" i="1"/>
  <c r="K5780" i="1"/>
  <c r="J5780" i="1"/>
  <c r="Q5779" i="1"/>
  <c r="P5779" i="1"/>
  <c r="K5779" i="1"/>
  <c r="J5779" i="1"/>
  <c r="Q5778" i="1"/>
  <c r="P5778" i="1"/>
  <c r="K5778" i="1"/>
  <c r="J5778" i="1"/>
  <c r="Q5777" i="1"/>
  <c r="P5777" i="1"/>
  <c r="K5777" i="1"/>
  <c r="J5777" i="1"/>
  <c r="Q5776" i="1"/>
  <c r="P5776" i="1"/>
  <c r="K5776" i="1"/>
  <c r="J5776" i="1"/>
  <c r="Q5775" i="1"/>
  <c r="P5775" i="1"/>
  <c r="K5775" i="1"/>
  <c r="J5775" i="1"/>
  <c r="Q5774" i="1"/>
  <c r="P5774" i="1"/>
  <c r="K5774" i="1"/>
  <c r="J5774" i="1"/>
  <c r="Q5773" i="1"/>
  <c r="P5773" i="1"/>
  <c r="K5773" i="1"/>
  <c r="J5773" i="1"/>
  <c r="Q5772" i="1"/>
  <c r="P5772" i="1"/>
  <c r="K5772" i="1"/>
  <c r="J5772" i="1"/>
  <c r="Q5771" i="1"/>
  <c r="P5771" i="1"/>
  <c r="K5771" i="1"/>
  <c r="J5771" i="1"/>
  <c r="Q5770" i="1"/>
  <c r="P5770" i="1"/>
  <c r="K5770" i="1"/>
  <c r="J5770" i="1"/>
  <c r="Q5769" i="1"/>
  <c r="P5769" i="1"/>
  <c r="K5769" i="1"/>
  <c r="J5769" i="1"/>
  <c r="Q5768" i="1"/>
  <c r="P5768" i="1"/>
  <c r="K5768" i="1"/>
  <c r="J5768" i="1"/>
  <c r="Q5767" i="1"/>
  <c r="P5767" i="1"/>
  <c r="K5767" i="1"/>
  <c r="J5767" i="1"/>
  <c r="Q5766" i="1"/>
  <c r="P5766" i="1"/>
  <c r="K5766" i="1"/>
  <c r="J5766" i="1"/>
  <c r="Q5765" i="1"/>
  <c r="P5765" i="1"/>
  <c r="K5765" i="1"/>
  <c r="J5765" i="1"/>
  <c r="Q5764" i="1"/>
  <c r="P5764" i="1"/>
  <c r="K5764" i="1"/>
  <c r="J5764" i="1"/>
  <c r="Q5763" i="1"/>
  <c r="P5763" i="1"/>
  <c r="K5763" i="1"/>
  <c r="J5763" i="1"/>
  <c r="Q5762" i="1"/>
  <c r="P5762" i="1"/>
  <c r="K5762" i="1"/>
  <c r="J5762" i="1"/>
  <c r="Q5761" i="1"/>
  <c r="P5761" i="1"/>
  <c r="K5761" i="1"/>
  <c r="J5761" i="1"/>
  <c r="Q5760" i="1"/>
  <c r="P5760" i="1"/>
  <c r="K5760" i="1"/>
  <c r="J5760" i="1"/>
  <c r="Q5759" i="1"/>
  <c r="P5759" i="1"/>
  <c r="K5759" i="1"/>
  <c r="J5759" i="1"/>
  <c r="Q5758" i="1"/>
  <c r="P5758" i="1"/>
  <c r="K5758" i="1"/>
  <c r="J5758" i="1"/>
  <c r="Q5757" i="1"/>
  <c r="P5757" i="1"/>
  <c r="K5757" i="1"/>
  <c r="J5757" i="1"/>
  <c r="Q5756" i="1"/>
  <c r="P5756" i="1"/>
  <c r="K5756" i="1"/>
  <c r="J5756" i="1"/>
  <c r="Q5755" i="1"/>
  <c r="P5755" i="1"/>
  <c r="K5755" i="1"/>
  <c r="J5755" i="1"/>
  <c r="Q5754" i="1"/>
  <c r="P5754" i="1"/>
  <c r="K5754" i="1"/>
  <c r="J5754" i="1"/>
  <c r="Q5753" i="1"/>
  <c r="P5753" i="1"/>
  <c r="K5753" i="1"/>
  <c r="J5753" i="1"/>
  <c r="Q5752" i="1"/>
  <c r="P5752" i="1"/>
  <c r="K5752" i="1"/>
  <c r="J5752" i="1"/>
  <c r="Q5751" i="1"/>
  <c r="P5751" i="1"/>
  <c r="K5751" i="1"/>
  <c r="J5751" i="1"/>
  <c r="Q5750" i="1"/>
  <c r="P5750" i="1"/>
  <c r="K5750" i="1"/>
  <c r="J5750" i="1"/>
  <c r="Q5749" i="1"/>
  <c r="P5749" i="1"/>
  <c r="K5749" i="1"/>
  <c r="J5749" i="1"/>
  <c r="Q5748" i="1"/>
  <c r="P5748" i="1"/>
  <c r="K5748" i="1"/>
  <c r="J5748" i="1"/>
  <c r="Q5747" i="1"/>
  <c r="P5747" i="1"/>
  <c r="K5747" i="1"/>
  <c r="J5747" i="1"/>
  <c r="Q5746" i="1"/>
  <c r="P5746" i="1"/>
  <c r="K5746" i="1"/>
  <c r="J5746" i="1"/>
  <c r="Q5745" i="1"/>
  <c r="P5745" i="1"/>
  <c r="K5745" i="1"/>
  <c r="J5745" i="1"/>
  <c r="Q5744" i="1"/>
  <c r="P5744" i="1"/>
  <c r="K5744" i="1"/>
  <c r="J5744" i="1"/>
  <c r="Q5743" i="1"/>
  <c r="P5743" i="1"/>
  <c r="K5743" i="1"/>
  <c r="J5743" i="1"/>
  <c r="Q5742" i="1"/>
  <c r="P5742" i="1"/>
  <c r="K5742" i="1"/>
  <c r="J5742" i="1"/>
  <c r="Q5741" i="1"/>
  <c r="P5741" i="1"/>
  <c r="K5741" i="1"/>
  <c r="J5741" i="1"/>
  <c r="Q5740" i="1"/>
  <c r="P5740" i="1"/>
  <c r="K5740" i="1"/>
  <c r="J5740" i="1"/>
  <c r="Q5739" i="1"/>
  <c r="P5739" i="1"/>
  <c r="K5739" i="1"/>
  <c r="J5739" i="1"/>
  <c r="Q5738" i="1"/>
  <c r="P5738" i="1"/>
  <c r="K5738" i="1"/>
  <c r="J5738" i="1"/>
  <c r="Q5737" i="1"/>
  <c r="P5737" i="1"/>
  <c r="K5737" i="1"/>
  <c r="J5737" i="1"/>
  <c r="Q5736" i="1"/>
  <c r="P5736" i="1"/>
  <c r="K5736" i="1"/>
  <c r="J5736" i="1"/>
  <c r="Q5735" i="1"/>
  <c r="P5735" i="1"/>
  <c r="K5735" i="1"/>
  <c r="J5735" i="1"/>
  <c r="Q5734" i="1"/>
  <c r="P5734" i="1"/>
  <c r="K5734" i="1"/>
  <c r="J5734" i="1"/>
  <c r="Q5733" i="1"/>
  <c r="P5733" i="1"/>
  <c r="K5733" i="1"/>
  <c r="J5733" i="1"/>
  <c r="Q5732" i="1"/>
  <c r="P5732" i="1"/>
  <c r="K5732" i="1"/>
  <c r="J5732" i="1"/>
  <c r="Q5731" i="1"/>
  <c r="P5731" i="1"/>
  <c r="K5731" i="1"/>
  <c r="J5731" i="1"/>
  <c r="Q5730" i="1"/>
  <c r="P5730" i="1"/>
  <c r="K5730" i="1"/>
  <c r="J5730" i="1"/>
  <c r="Q5729" i="1"/>
  <c r="P5729" i="1"/>
  <c r="K5729" i="1"/>
  <c r="J5729" i="1"/>
  <c r="Q5728" i="1"/>
  <c r="P5728" i="1"/>
  <c r="K5728" i="1"/>
  <c r="J5728" i="1"/>
  <c r="Q5727" i="1"/>
  <c r="P5727" i="1"/>
  <c r="K5727" i="1"/>
  <c r="J5727" i="1"/>
  <c r="Q5726" i="1"/>
  <c r="P5726" i="1"/>
  <c r="K5726" i="1"/>
  <c r="J5726" i="1"/>
  <c r="Q5725" i="1"/>
  <c r="P5725" i="1"/>
  <c r="K5725" i="1"/>
  <c r="J5725" i="1"/>
  <c r="Q5724" i="1"/>
  <c r="P5724" i="1"/>
  <c r="K5724" i="1"/>
  <c r="J5724" i="1"/>
  <c r="Q5723" i="1"/>
  <c r="P5723" i="1"/>
  <c r="K5723" i="1"/>
  <c r="J5723" i="1"/>
  <c r="Q5722" i="1"/>
  <c r="P5722" i="1"/>
  <c r="K5722" i="1"/>
  <c r="J5722" i="1"/>
  <c r="Q5721" i="1"/>
  <c r="P5721" i="1"/>
  <c r="K5721" i="1"/>
  <c r="J5721" i="1"/>
  <c r="Q5720" i="1"/>
  <c r="P5720" i="1"/>
  <c r="K5720" i="1"/>
  <c r="J5720" i="1"/>
  <c r="Q5719" i="1"/>
  <c r="P5719" i="1"/>
  <c r="K5719" i="1"/>
  <c r="J5719" i="1"/>
  <c r="Q5718" i="1"/>
  <c r="P5718" i="1"/>
  <c r="K5718" i="1"/>
  <c r="J5718" i="1"/>
  <c r="Q5717" i="1"/>
  <c r="P5717" i="1"/>
  <c r="K5717" i="1"/>
  <c r="J5717" i="1"/>
  <c r="Q5716" i="1"/>
  <c r="P5716" i="1"/>
  <c r="K5716" i="1"/>
  <c r="J5716" i="1"/>
  <c r="Q5715" i="1"/>
  <c r="P5715" i="1"/>
  <c r="K5715" i="1"/>
  <c r="J5715" i="1"/>
  <c r="Q5714" i="1"/>
  <c r="P5714" i="1"/>
  <c r="K5714" i="1"/>
  <c r="J5714" i="1"/>
  <c r="Q5713" i="1"/>
  <c r="P5713" i="1"/>
  <c r="K5713" i="1"/>
  <c r="J5713" i="1"/>
  <c r="Q5712" i="1"/>
  <c r="S5712" i="1" s="1"/>
  <c r="P5712" i="1"/>
  <c r="R5712" i="1" s="1"/>
  <c r="K5712" i="1"/>
  <c r="J5712" i="1"/>
  <c r="Q5711" i="1"/>
  <c r="S5711" i="1" s="1"/>
  <c r="P5711" i="1"/>
  <c r="R5711" i="1" s="1"/>
  <c r="K5711" i="1"/>
  <c r="J5711" i="1"/>
  <c r="Q5710" i="1"/>
  <c r="S5710" i="1" s="1"/>
  <c r="P5710" i="1"/>
  <c r="R5710" i="1" s="1"/>
  <c r="K5710" i="1"/>
  <c r="J5710" i="1"/>
  <c r="Q5709" i="1"/>
  <c r="S5709" i="1" s="1"/>
  <c r="P5709" i="1"/>
  <c r="R5709" i="1" s="1"/>
  <c r="K5709" i="1"/>
  <c r="J5709" i="1"/>
  <c r="Q5708" i="1"/>
  <c r="P5708" i="1"/>
  <c r="K5708" i="1"/>
  <c r="J5708" i="1"/>
  <c r="Q5707" i="1"/>
  <c r="S5707" i="1" s="1"/>
  <c r="P5707" i="1"/>
  <c r="R5707" i="1" s="1"/>
  <c r="K5707" i="1"/>
  <c r="J5707" i="1"/>
  <c r="Q5706" i="1"/>
  <c r="S5706" i="1" s="1"/>
  <c r="P5706" i="1"/>
  <c r="R5706" i="1" s="1"/>
  <c r="K5706" i="1"/>
  <c r="J5706" i="1"/>
  <c r="Q5705" i="1"/>
  <c r="S5705" i="1" s="1"/>
  <c r="P5705" i="1"/>
  <c r="R5705" i="1" s="1"/>
  <c r="K5705" i="1"/>
  <c r="J5705" i="1"/>
  <c r="Q5704" i="1"/>
  <c r="S5704" i="1" s="1"/>
  <c r="P5704" i="1"/>
  <c r="R5704" i="1" s="1"/>
  <c r="K5704" i="1"/>
  <c r="J5704" i="1"/>
  <c r="Q5703" i="1"/>
  <c r="S5703" i="1" s="1"/>
  <c r="P5703" i="1"/>
  <c r="R5703" i="1" s="1"/>
  <c r="K5703" i="1"/>
  <c r="J5703" i="1"/>
  <c r="Q5702" i="1"/>
  <c r="S5702" i="1" s="1"/>
  <c r="P5702" i="1"/>
  <c r="R5702" i="1" s="1"/>
  <c r="K5702" i="1"/>
  <c r="J5702" i="1"/>
  <c r="Q5701" i="1"/>
  <c r="S5701" i="1" s="1"/>
  <c r="P5701" i="1"/>
  <c r="R5701" i="1" s="1"/>
  <c r="K5701" i="1"/>
  <c r="J5701" i="1"/>
  <c r="Q5700" i="1"/>
  <c r="S5700" i="1" s="1"/>
  <c r="P5700" i="1"/>
  <c r="R5700" i="1" s="1"/>
  <c r="K5700" i="1"/>
  <c r="J5700" i="1"/>
  <c r="Q5699" i="1"/>
  <c r="S5699" i="1" s="1"/>
  <c r="P5699" i="1"/>
  <c r="R5699" i="1" s="1"/>
  <c r="K5699" i="1"/>
  <c r="J5699" i="1"/>
  <c r="Q5698" i="1"/>
  <c r="S5698" i="1" s="1"/>
  <c r="P5698" i="1"/>
  <c r="R5698" i="1" s="1"/>
  <c r="K5698" i="1"/>
  <c r="J5698" i="1"/>
  <c r="Q5697" i="1"/>
  <c r="S5697" i="1" s="1"/>
  <c r="P5697" i="1"/>
  <c r="R5697" i="1" s="1"/>
  <c r="K5697" i="1"/>
  <c r="J5697" i="1"/>
  <c r="Q5696" i="1"/>
  <c r="S5696" i="1" s="1"/>
  <c r="P5696" i="1"/>
  <c r="R5696" i="1" s="1"/>
  <c r="K5696" i="1"/>
  <c r="J5696" i="1"/>
  <c r="Q5695" i="1"/>
  <c r="S5695" i="1" s="1"/>
  <c r="P5695" i="1"/>
  <c r="R5695" i="1" s="1"/>
  <c r="K5695" i="1"/>
  <c r="J5695" i="1"/>
  <c r="Q5694" i="1"/>
  <c r="S5694" i="1" s="1"/>
  <c r="P5694" i="1"/>
  <c r="R5694" i="1" s="1"/>
  <c r="K5694" i="1"/>
  <c r="J5694" i="1"/>
  <c r="Q5693" i="1"/>
  <c r="S5693" i="1" s="1"/>
  <c r="P5693" i="1"/>
  <c r="R5693" i="1" s="1"/>
  <c r="K5693" i="1"/>
  <c r="J5693" i="1"/>
  <c r="Q5692" i="1"/>
  <c r="S5692" i="1" s="1"/>
  <c r="P5692" i="1"/>
  <c r="R5692" i="1" s="1"/>
  <c r="K5692" i="1"/>
  <c r="J5692" i="1"/>
  <c r="Q5691" i="1"/>
  <c r="S5691" i="1" s="1"/>
  <c r="P5691" i="1"/>
  <c r="R5691" i="1" s="1"/>
  <c r="K5691" i="1"/>
  <c r="J5691" i="1"/>
  <c r="Q5690" i="1"/>
  <c r="S5690" i="1" s="1"/>
  <c r="P5690" i="1"/>
  <c r="R5690" i="1" s="1"/>
  <c r="K5690" i="1"/>
  <c r="J5690" i="1"/>
  <c r="Q5689" i="1"/>
  <c r="S5689" i="1" s="1"/>
  <c r="P5689" i="1"/>
  <c r="R5689" i="1" s="1"/>
  <c r="K5689" i="1"/>
  <c r="J5689" i="1"/>
  <c r="Q5688" i="1"/>
  <c r="S5688" i="1" s="1"/>
  <c r="P5688" i="1"/>
  <c r="R5688" i="1" s="1"/>
  <c r="K5688" i="1"/>
  <c r="J5688" i="1"/>
  <c r="Q5687" i="1"/>
  <c r="S5687" i="1" s="1"/>
  <c r="P5687" i="1"/>
  <c r="R5687" i="1" s="1"/>
  <c r="K5687" i="1"/>
  <c r="J5687" i="1"/>
  <c r="Q5686" i="1"/>
  <c r="S5686" i="1" s="1"/>
  <c r="P5686" i="1"/>
  <c r="R5686" i="1" s="1"/>
  <c r="K5686" i="1"/>
  <c r="J5686" i="1"/>
  <c r="Q5685" i="1"/>
  <c r="S5685" i="1" s="1"/>
  <c r="P5685" i="1"/>
  <c r="R5685" i="1" s="1"/>
  <c r="K5685" i="1"/>
  <c r="J5685" i="1"/>
  <c r="Q5684" i="1"/>
  <c r="S5684" i="1" s="1"/>
  <c r="P5684" i="1"/>
  <c r="R5684" i="1" s="1"/>
  <c r="K5684" i="1"/>
  <c r="J5684" i="1"/>
  <c r="Q5683" i="1"/>
  <c r="S5683" i="1" s="1"/>
  <c r="P5683" i="1"/>
  <c r="R5683" i="1" s="1"/>
  <c r="K5683" i="1"/>
  <c r="J5683" i="1"/>
  <c r="Q5682" i="1"/>
  <c r="S5682" i="1" s="1"/>
  <c r="P5682" i="1"/>
  <c r="R5682" i="1" s="1"/>
  <c r="K5682" i="1"/>
  <c r="J5682" i="1"/>
  <c r="Q5681" i="1"/>
  <c r="S5681" i="1" s="1"/>
  <c r="P5681" i="1"/>
  <c r="R5681" i="1" s="1"/>
  <c r="K5681" i="1"/>
  <c r="J5681" i="1"/>
  <c r="Q5680" i="1"/>
  <c r="S5680" i="1" s="1"/>
  <c r="P5680" i="1"/>
  <c r="R5680" i="1" s="1"/>
  <c r="K5680" i="1"/>
  <c r="J5680" i="1"/>
  <c r="Q5679" i="1"/>
  <c r="S5679" i="1" s="1"/>
  <c r="P5679" i="1"/>
  <c r="R5679" i="1" s="1"/>
  <c r="K5679" i="1"/>
  <c r="J5679" i="1"/>
  <c r="Q5678" i="1"/>
  <c r="S5678" i="1" s="1"/>
  <c r="P5678" i="1"/>
  <c r="R5678" i="1" s="1"/>
  <c r="K5678" i="1"/>
  <c r="J5678" i="1"/>
  <c r="Q5677" i="1"/>
  <c r="S5677" i="1" s="1"/>
  <c r="P5677" i="1"/>
  <c r="R5677" i="1" s="1"/>
  <c r="K5677" i="1"/>
  <c r="J5677" i="1"/>
  <c r="Q5676" i="1"/>
  <c r="S5676" i="1" s="1"/>
  <c r="P5676" i="1"/>
  <c r="R5676" i="1" s="1"/>
  <c r="K5676" i="1"/>
  <c r="J5676" i="1"/>
  <c r="Q5675" i="1"/>
  <c r="S5675" i="1" s="1"/>
  <c r="P5675" i="1"/>
  <c r="R5675" i="1" s="1"/>
  <c r="K5675" i="1"/>
  <c r="J5675" i="1"/>
  <c r="Q5674" i="1"/>
  <c r="P5674" i="1"/>
  <c r="K5674" i="1"/>
  <c r="J5674" i="1"/>
  <c r="Q5673" i="1"/>
  <c r="P5673" i="1"/>
  <c r="K5673" i="1"/>
  <c r="J5673" i="1"/>
  <c r="Q5672" i="1"/>
  <c r="P5672" i="1"/>
  <c r="K5672" i="1"/>
  <c r="J5672" i="1"/>
  <c r="Q5671" i="1"/>
  <c r="P5671" i="1"/>
  <c r="K5671" i="1"/>
  <c r="J5671" i="1"/>
  <c r="Q5670" i="1"/>
  <c r="P5670" i="1"/>
  <c r="K5670" i="1"/>
  <c r="J5670" i="1"/>
  <c r="Q5669" i="1"/>
  <c r="P5669" i="1"/>
  <c r="K5669" i="1"/>
  <c r="J5669" i="1"/>
  <c r="Q5668" i="1"/>
  <c r="P5668" i="1"/>
  <c r="K5668" i="1"/>
  <c r="J5668" i="1"/>
  <c r="Q5667" i="1"/>
  <c r="P5667" i="1"/>
  <c r="K5667" i="1"/>
  <c r="J5667" i="1"/>
  <c r="Q5666" i="1"/>
  <c r="P5666" i="1"/>
  <c r="K5666" i="1"/>
  <c r="J5666" i="1"/>
  <c r="Q5665" i="1"/>
  <c r="P5665" i="1"/>
  <c r="K5665" i="1"/>
  <c r="J5665" i="1"/>
  <c r="Q5664" i="1"/>
  <c r="P5664" i="1"/>
  <c r="K5664" i="1"/>
  <c r="J5664" i="1"/>
  <c r="Q5663" i="1"/>
  <c r="P5663" i="1"/>
  <c r="K5663" i="1"/>
  <c r="J5663" i="1"/>
  <c r="Q5662" i="1"/>
  <c r="P5662" i="1"/>
  <c r="K5662" i="1"/>
  <c r="J5662" i="1"/>
  <c r="Q5661" i="1"/>
  <c r="P5661" i="1"/>
  <c r="K5661" i="1"/>
  <c r="J5661" i="1"/>
  <c r="Q5660" i="1"/>
  <c r="P5660" i="1"/>
  <c r="K5660" i="1"/>
  <c r="J5660" i="1"/>
  <c r="Q5659" i="1"/>
  <c r="P5659" i="1"/>
  <c r="K5659" i="1"/>
  <c r="J5659" i="1"/>
  <c r="Q5658" i="1"/>
  <c r="P5658" i="1"/>
  <c r="K5658" i="1"/>
  <c r="J5658" i="1"/>
  <c r="Q5657" i="1"/>
  <c r="P5657" i="1"/>
  <c r="K5657" i="1"/>
  <c r="J5657" i="1"/>
  <c r="Q5656" i="1"/>
  <c r="P5656" i="1"/>
  <c r="K5656" i="1"/>
  <c r="J5656" i="1"/>
  <c r="Q5655" i="1"/>
  <c r="P5655" i="1"/>
  <c r="K5655" i="1"/>
  <c r="J5655" i="1"/>
  <c r="Q5654" i="1"/>
  <c r="P5654" i="1"/>
  <c r="K5654" i="1"/>
  <c r="J5654" i="1"/>
  <c r="Q5653" i="1"/>
  <c r="P5653" i="1"/>
  <c r="K5653" i="1"/>
  <c r="J5653" i="1"/>
  <c r="Q5652" i="1"/>
  <c r="P5652" i="1"/>
  <c r="K5652" i="1"/>
  <c r="J5652" i="1"/>
  <c r="Q5651" i="1"/>
  <c r="P5651" i="1"/>
  <c r="K5651" i="1"/>
  <c r="J5651" i="1"/>
  <c r="Q5650" i="1"/>
  <c r="P5650" i="1"/>
  <c r="K5650" i="1"/>
  <c r="J5650" i="1"/>
  <c r="Q5649" i="1"/>
  <c r="P5649" i="1"/>
  <c r="K5649" i="1"/>
  <c r="J5649" i="1"/>
  <c r="Q5648" i="1"/>
  <c r="P5648" i="1"/>
  <c r="K5648" i="1"/>
  <c r="J5648" i="1"/>
  <c r="Q5647" i="1"/>
  <c r="P5647" i="1"/>
  <c r="K5647" i="1"/>
  <c r="J5647" i="1"/>
  <c r="Q5646" i="1"/>
  <c r="P5646" i="1"/>
  <c r="K5646" i="1"/>
  <c r="J5646" i="1"/>
  <c r="Q5645" i="1"/>
  <c r="P5645" i="1"/>
  <c r="K5645" i="1"/>
  <c r="J5645" i="1"/>
  <c r="Q5644" i="1"/>
  <c r="P5644" i="1"/>
  <c r="K5644" i="1"/>
  <c r="J5644" i="1"/>
  <c r="Q5643" i="1"/>
  <c r="P5643" i="1"/>
  <c r="K5643" i="1"/>
  <c r="J5643" i="1"/>
  <c r="Q5642" i="1"/>
  <c r="P5642" i="1"/>
  <c r="K5642" i="1"/>
  <c r="J5642" i="1"/>
  <c r="Q5641" i="1"/>
  <c r="P5641" i="1"/>
  <c r="K5641" i="1"/>
  <c r="J5641" i="1"/>
  <c r="Q5640" i="1"/>
  <c r="P5640" i="1"/>
  <c r="K5640" i="1"/>
  <c r="J5640" i="1"/>
  <c r="Q5639" i="1"/>
  <c r="P5639" i="1"/>
  <c r="K5639" i="1"/>
  <c r="J5639" i="1"/>
  <c r="Q5638" i="1"/>
  <c r="P5638" i="1"/>
  <c r="K5638" i="1"/>
  <c r="J5638" i="1"/>
  <c r="Q5637" i="1"/>
  <c r="P5637" i="1"/>
  <c r="K5637" i="1"/>
  <c r="J5637" i="1"/>
  <c r="Q5636" i="1"/>
  <c r="P5636" i="1"/>
  <c r="K5636" i="1"/>
  <c r="J5636" i="1"/>
  <c r="Q5635" i="1"/>
  <c r="P5635" i="1"/>
  <c r="K5635" i="1"/>
  <c r="J5635" i="1"/>
  <c r="Q5634" i="1"/>
  <c r="P5634" i="1"/>
  <c r="K5634" i="1"/>
  <c r="J5634" i="1"/>
  <c r="Q5633" i="1"/>
  <c r="P5633" i="1"/>
  <c r="K5633" i="1"/>
  <c r="J5633" i="1"/>
  <c r="Q5632" i="1"/>
  <c r="P5632" i="1"/>
  <c r="K5632" i="1"/>
  <c r="J5632" i="1"/>
  <c r="Q5631" i="1"/>
  <c r="P5631" i="1"/>
  <c r="K5631" i="1"/>
  <c r="J5631" i="1"/>
  <c r="Q5630" i="1"/>
  <c r="P5630" i="1"/>
  <c r="K5630" i="1"/>
  <c r="J5630" i="1"/>
  <c r="Q5629" i="1"/>
  <c r="P5629" i="1"/>
  <c r="K5629" i="1"/>
  <c r="J5629" i="1"/>
  <c r="Q5628" i="1"/>
  <c r="P5628" i="1"/>
  <c r="K5628" i="1"/>
  <c r="J5628" i="1"/>
  <c r="Q5627" i="1"/>
  <c r="P5627" i="1"/>
  <c r="K5627" i="1"/>
  <c r="J5627" i="1"/>
  <c r="Q5626" i="1"/>
  <c r="P5626" i="1"/>
  <c r="K5626" i="1"/>
  <c r="J5626" i="1"/>
  <c r="Q5625" i="1"/>
  <c r="P5625" i="1"/>
  <c r="K5625" i="1"/>
  <c r="J5625" i="1"/>
  <c r="Q5624" i="1"/>
  <c r="P5624" i="1"/>
  <c r="K5624" i="1"/>
  <c r="J5624" i="1"/>
  <c r="Q5623" i="1"/>
  <c r="P5623" i="1"/>
  <c r="K5623" i="1"/>
  <c r="J5623" i="1"/>
  <c r="Q5622" i="1"/>
  <c r="P5622" i="1"/>
  <c r="K5622" i="1"/>
  <c r="J5622" i="1"/>
  <c r="Q5621" i="1"/>
  <c r="P5621" i="1"/>
  <c r="K5621" i="1"/>
  <c r="J5621" i="1"/>
  <c r="Q5620" i="1"/>
  <c r="P5620" i="1"/>
  <c r="K5620" i="1"/>
  <c r="J5620" i="1"/>
  <c r="Q5619" i="1"/>
  <c r="P5619" i="1"/>
  <c r="K5619" i="1"/>
  <c r="J5619" i="1"/>
  <c r="Q5618" i="1"/>
  <c r="P5618" i="1"/>
  <c r="K5618" i="1"/>
  <c r="J5618" i="1"/>
  <c r="Q5617" i="1"/>
  <c r="P5617" i="1"/>
  <c r="K5617" i="1"/>
  <c r="J5617" i="1"/>
  <c r="Q5616" i="1"/>
  <c r="P5616" i="1"/>
  <c r="K5616" i="1"/>
  <c r="J5616" i="1"/>
  <c r="Q5615" i="1"/>
  <c r="P5615" i="1"/>
  <c r="K5615" i="1"/>
  <c r="J5615" i="1"/>
  <c r="Q5614" i="1"/>
  <c r="P5614" i="1"/>
  <c r="K5614" i="1"/>
  <c r="J5614" i="1"/>
  <c r="Q5613" i="1"/>
  <c r="P5613" i="1"/>
  <c r="K5613" i="1"/>
  <c r="J5613" i="1"/>
  <c r="Q5612" i="1"/>
  <c r="P5612" i="1"/>
  <c r="K5612" i="1"/>
  <c r="J5612" i="1"/>
  <c r="Q5611" i="1"/>
  <c r="P5611" i="1"/>
  <c r="K5611" i="1"/>
  <c r="J5611" i="1"/>
  <c r="Q5610" i="1"/>
  <c r="P5610" i="1"/>
  <c r="K5610" i="1"/>
  <c r="J5610" i="1"/>
  <c r="Q5609" i="1"/>
  <c r="P5609" i="1"/>
  <c r="K5609" i="1"/>
  <c r="J5609" i="1"/>
  <c r="Q5608" i="1"/>
  <c r="P5608" i="1"/>
  <c r="K5608" i="1"/>
  <c r="J5608" i="1"/>
  <c r="Q5607" i="1"/>
  <c r="P5607" i="1"/>
  <c r="K5607" i="1"/>
  <c r="J5607" i="1"/>
  <c r="Q5606" i="1"/>
  <c r="P5606" i="1"/>
  <c r="K5606" i="1"/>
  <c r="J5606" i="1"/>
  <c r="Q5605" i="1"/>
  <c r="P5605" i="1"/>
  <c r="K5605" i="1"/>
  <c r="J5605" i="1"/>
  <c r="Q5604" i="1"/>
  <c r="P5604" i="1"/>
  <c r="K5604" i="1"/>
  <c r="J5604" i="1"/>
  <c r="Q5603" i="1"/>
  <c r="P5603" i="1"/>
  <c r="K5603" i="1"/>
  <c r="J5603" i="1"/>
  <c r="Q5602" i="1"/>
  <c r="P5602" i="1"/>
  <c r="K5602" i="1"/>
  <c r="J5602" i="1"/>
  <c r="Q5601" i="1"/>
  <c r="P5601" i="1"/>
  <c r="K5601" i="1"/>
  <c r="J5601" i="1"/>
  <c r="Q5600" i="1"/>
  <c r="P5600" i="1"/>
  <c r="K5600" i="1"/>
  <c r="J5600" i="1"/>
  <c r="Q5599" i="1"/>
  <c r="P5599" i="1"/>
  <c r="K5599" i="1"/>
  <c r="J5599" i="1"/>
  <c r="Q5598" i="1"/>
  <c r="P5598" i="1"/>
  <c r="K5598" i="1"/>
  <c r="J5598" i="1"/>
  <c r="Q5597" i="1"/>
  <c r="P5597" i="1"/>
  <c r="K5597" i="1"/>
  <c r="J5597" i="1"/>
  <c r="Q5596" i="1"/>
  <c r="P5596" i="1"/>
  <c r="K5596" i="1"/>
  <c r="J5596" i="1"/>
  <c r="Q5595" i="1"/>
  <c r="P5595" i="1"/>
  <c r="K5595" i="1"/>
  <c r="J5595" i="1"/>
  <c r="Q5594" i="1"/>
  <c r="P5594" i="1"/>
  <c r="K5594" i="1"/>
  <c r="J5594" i="1"/>
  <c r="Q5593" i="1"/>
  <c r="P5593" i="1"/>
  <c r="K5593" i="1"/>
  <c r="J5593" i="1"/>
  <c r="Q5592" i="1"/>
  <c r="P5592" i="1"/>
  <c r="K5592" i="1"/>
  <c r="J5592" i="1"/>
  <c r="Q5591" i="1"/>
  <c r="P5591" i="1"/>
  <c r="K5591" i="1"/>
  <c r="J5591" i="1"/>
  <c r="Q5590" i="1"/>
  <c r="P5590" i="1"/>
  <c r="K5590" i="1"/>
  <c r="J5590" i="1"/>
  <c r="Q5589" i="1"/>
  <c r="P5589" i="1"/>
  <c r="K5589" i="1"/>
  <c r="J5589" i="1"/>
  <c r="Q5588" i="1"/>
  <c r="P5588" i="1"/>
  <c r="K5588" i="1"/>
  <c r="J5588" i="1"/>
  <c r="Q5587" i="1"/>
  <c r="P5587" i="1"/>
  <c r="K5587" i="1"/>
  <c r="J5587" i="1"/>
  <c r="Q5586" i="1"/>
  <c r="P5586" i="1"/>
  <c r="K5586" i="1"/>
  <c r="J5586" i="1"/>
  <c r="Q5585" i="1"/>
  <c r="P5585" i="1"/>
  <c r="K5585" i="1"/>
  <c r="J5585" i="1"/>
  <c r="Q5584" i="1"/>
  <c r="P5584" i="1"/>
  <c r="K5584" i="1"/>
  <c r="J5584" i="1"/>
  <c r="Q5583" i="1"/>
  <c r="P5583" i="1"/>
  <c r="K5583" i="1"/>
  <c r="J5583" i="1"/>
  <c r="Q5582" i="1"/>
  <c r="P5582" i="1"/>
  <c r="K5582" i="1"/>
  <c r="J5582" i="1"/>
  <c r="Q5581" i="1"/>
  <c r="P5581" i="1"/>
  <c r="K5581" i="1"/>
  <c r="J5581" i="1"/>
  <c r="Q5580" i="1"/>
  <c r="P5580" i="1"/>
  <c r="K5580" i="1"/>
  <c r="J5580" i="1"/>
  <c r="Q5579" i="1"/>
  <c r="P5579" i="1"/>
  <c r="K5579" i="1"/>
  <c r="J5579" i="1"/>
  <c r="Q5578" i="1"/>
  <c r="P5578" i="1"/>
  <c r="K5578" i="1"/>
  <c r="J5578" i="1"/>
  <c r="Q5577" i="1"/>
  <c r="P5577" i="1"/>
  <c r="K5577" i="1"/>
  <c r="J5577" i="1"/>
  <c r="Q5576" i="1"/>
  <c r="P5576" i="1"/>
  <c r="K5576" i="1"/>
  <c r="J5576" i="1"/>
  <c r="Q5575" i="1"/>
  <c r="P5575" i="1"/>
  <c r="K5575" i="1"/>
  <c r="J5575" i="1"/>
  <c r="Q5574" i="1"/>
  <c r="P5574" i="1"/>
  <c r="K5574" i="1"/>
  <c r="J5574" i="1"/>
  <c r="Q5573" i="1"/>
  <c r="P5573" i="1"/>
  <c r="K5573" i="1"/>
  <c r="J5573" i="1"/>
  <c r="Q5572" i="1"/>
  <c r="P5572" i="1"/>
  <c r="K5572" i="1"/>
  <c r="J5572" i="1"/>
  <c r="Q5571" i="1"/>
  <c r="P5571" i="1"/>
  <c r="K5571" i="1"/>
  <c r="J5571" i="1"/>
  <c r="Q5570" i="1"/>
  <c r="P5570" i="1"/>
  <c r="K5570" i="1"/>
  <c r="J5570" i="1"/>
  <c r="Q5569" i="1"/>
  <c r="P5569" i="1"/>
  <c r="K5569" i="1"/>
  <c r="J5569" i="1"/>
  <c r="Q5568" i="1"/>
  <c r="P5568" i="1"/>
  <c r="K5568" i="1"/>
  <c r="J5568" i="1"/>
  <c r="Q5567" i="1"/>
  <c r="P5567" i="1"/>
  <c r="K5567" i="1"/>
  <c r="J5567" i="1"/>
  <c r="Q5566" i="1"/>
  <c r="P5566" i="1"/>
  <c r="K5566" i="1"/>
  <c r="J5566" i="1"/>
  <c r="Q5565" i="1"/>
  <c r="P5565" i="1"/>
  <c r="K5565" i="1"/>
  <c r="J5565" i="1"/>
  <c r="Q5564" i="1"/>
  <c r="P5564" i="1"/>
  <c r="K5564" i="1"/>
  <c r="J5564" i="1"/>
  <c r="Q5563" i="1"/>
  <c r="P5563" i="1"/>
  <c r="K5563" i="1"/>
  <c r="J5563" i="1"/>
  <c r="Q5562" i="1"/>
  <c r="P5562" i="1"/>
  <c r="K5562" i="1"/>
  <c r="J5562" i="1"/>
  <c r="Q5561" i="1"/>
  <c r="P5561" i="1"/>
  <c r="K5561" i="1"/>
  <c r="J5561" i="1"/>
  <c r="Q5560" i="1"/>
  <c r="P5560" i="1"/>
  <c r="K5560" i="1"/>
  <c r="J5560" i="1"/>
  <c r="Q5559" i="1"/>
  <c r="P5559" i="1"/>
  <c r="K5559" i="1"/>
  <c r="J5559" i="1"/>
  <c r="Q5558" i="1"/>
  <c r="P5558" i="1"/>
  <c r="K5558" i="1"/>
  <c r="J5558" i="1"/>
  <c r="Q5557" i="1"/>
  <c r="P5557" i="1"/>
  <c r="K5557" i="1"/>
  <c r="J5557" i="1"/>
  <c r="Q5556" i="1"/>
  <c r="P5556" i="1"/>
  <c r="K5556" i="1"/>
  <c r="J5556" i="1"/>
  <c r="Q5555" i="1"/>
  <c r="P5555" i="1"/>
  <c r="K5555" i="1"/>
  <c r="J5555" i="1"/>
  <c r="Q5554" i="1"/>
  <c r="P5554" i="1"/>
  <c r="K5554" i="1"/>
  <c r="J5554" i="1"/>
  <c r="Q5553" i="1"/>
  <c r="P5553" i="1"/>
  <c r="K5553" i="1"/>
  <c r="J5553" i="1"/>
  <c r="Q5552" i="1"/>
  <c r="P5552" i="1"/>
  <c r="K5552" i="1"/>
  <c r="J5552" i="1"/>
  <c r="Q5551" i="1"/>
  <c r="P5551" i="1"/>
  <c r="K5551" i="1"/>
  <c r="J5551" i="1"/>
  <c r="Q5550" i="1"/>
  <c r="P5550" i="1"/>
  <c r="K5550" i="1"/>
  <c r="J5550" i="1"/>
  <c r="Q5549" i="1"/>
  <c r="P5549" i="1"/>
  <c r="K5549" i="1"/>
  <c r="J5549" i="1"/>
  <c r="Q5548" i="1"/>
  <c r="P5548" i="1"/>
  <c r="K5548" i="1"/>
  <c r="J5548" i="1"/>
  <c r="Q5547" i="1"/>
  <c r="P5547" i="1"/>
  <c r="K5547" i="1"/>
  <c r="J5547" i="1"/>
  <c r="Q5546" i="1"/>
  <c r="P5546" i="1"/>
  <c r="K5546" i="1"/>
  <c r="J5546" i="1"/>
  <c r="Q5545" i="1"/>
  <c r="P5545" i="1"/>
  <c r="K5545" i="1"/>
  <c r="J5545" i="1"/>
  <c r="Q5544" i="1"/>
  <c r="P5544" i="1"/>
  <c r="K5544" i="1"/>
  <c r="J5544" i="1"/>
  <c r="Q5543" i="1"/>
  <c r="P5543" i="1"/>
  <c r="K5543" i="1"/>
  <c r="J5543" i="1"/>
  <c r="Q5542" i="1"/>
  <c r="P5542" i="1"/>
  <c r="K5542" i="1"/>
  <c r="J5542" i="1"/>
  <c r="Q5541" i="1"/>
  <c r="P5541" i="1"/>
  <c r="K5541" i="1"/>
  <c r="J5541" i="1"/>
  <c r="Q5540" i="1"/>
  <c r="P5540" i="1"/>
  <c r="K5540" i="1"/>
  <c r="J5540" i="1"/>
  <c r="Q5539" i="1"/>
  <c r="P5539" i="1"/>
  <c r="K5539" i="1"/>
  <c r="J5539" i="1"/>
  <c r="Q5538" i="1"/>
  <c r="P5538" i="1"/>
  <c r="K5538" i="1"/>
  <c r="J5538" i="1"/>
  <c r="Q5537" i="1"/>
  <c r="P5537" i="1"/>
  <c r="K5537" i="1"/>
  <c r="J5537" i="1"/>
  <c r="Q5536" i="1"/>
  <c r="P5536" i="1"/>
  <c r="K5536" i="1"/>
  <c r="J5536" i="1"/>
  <c r="Q5535" i="1"/>
  <c r="P5535" i="1"/>
  <c r="K5535" i="1"/>
  <c r="J5535" i="1"/>
  <c r="Q5534" i="1"/>
  <c r="P5534" i="1"/>
  <c r="K5534" i="1"/>
  <c r="J5534" i="1"/>
  <c r="Q5533" i="1"/>
  <c r="P5533" i="1"/>
  <c r="K5533" i="1"/>
  <c r="J5533" i="1"/>
  <c r="Q5532" i="1"/>
  <c r="P5532" i="1"/>
  <c r="K5532" i="1"/>
  <c r="J5532" i="1"/>
  <c r="Q5531" i="1"/>
  <c r="P5531" i="1"/>
  <c r="K5531" i="1"/>
  <c r="J5531" i="1"/>
  <c r="Q5530" i="1"/>
  <c r="P5530" i="1"/>
  <c r="K5530" i="1"/>
  <c r="J5530" i="1"/>
  <c r="Q5529" i="1"/>
  <c r="P5529" i="1"/>
  <c r="K5529" i="1"/>
  <c r="J5529" i="1"/>
  <c r="Q5528" i="1"/>
  <c r="P5528" i="1"/>
  <c r="K5528" i="1"/>
  <c r="J5528" i="1"/>
  <c r="Q5527" i="1"/>
  <c r="P5527" i="1"/>
  <c r="K5527" i="1"/>
  <c r="J5527" i="1"/>
  <c r="Q5526" i="1"/>
  <c r="P5526" i="1"/>
  <c r="K5526" i="1"/>
  <c r="J5526" i="1"/>
  <c r="Q5525" i="1"/>
  <c r="P5525" i="1"/>
  <c r="K5525" i="1"/>
  <c r="J5525" i="1"/>
  <c r="Q5524" i="1"/>
  <c r="P5524" i="1"/>
  <c r="K5524" i="1"/>
  <c r="J5524" i="1"/>
  <c r="Q5523" i="1"/>
  <c r="P5523" i="1"/>
  <c r="K5523" i="1"/>
  <c r="J5523" i="1"/>
  <c r="Q5522" i="1"/>
  <c r="P5522" i="1"/>
  <c r="K5522" i="1"/>
  <c r="J5522" i="1"/>
  <c r="Q5521" i="1"/>
  <c r="P5521" i="1"/>
  <c r="K5521" i="1"/>
  <c r="J5521" i="1"/>
  <c r="Q5520" i="1"/>
  <c r="P5520" i="1"/>
  <c r="K5520" i="1"/>
  <c r="J5520" i="1"/>
  <c r="Q5519" i="1"/>
  <c r="P5519" i="1"/>
  <c r="K5519" i="1"/>
  <c r="J5519" i="1"/>
  <c r="Q5518" i="1"/>
  <c r="P5518" i="1"/>
  <c r="K5518" i="1"/>
  <c r="J5518" i="1"/>
  <c r="Q5517" i="1"/>
  <c r="S5517" i="1" s="1"/>
  <c r="P5517" i="1"/>
  <c r="R5517" i="1" s="1"/>
  <c r="K5517" i="1"/>
  <c r="J5517" i="1"/>
  <c r="Q5516" i="1"/>
  <c r="S5516" i="1" s="1"/>
  <c r="P5516" i="1"/>
  <c r="R5516" i="1" s="1"/>
  <c r="K5516" i="1"/>
  <c r="J5516" i="1"/>
  <c r="Q5515" i="1"/>
  <c r="S5515" i="1" s="1"/>
  <c r="P5515" i="1"/>
  <c r="R5515" i="1" s="1"/>
  <c r="K5515" i="1"/>
  <c r="J5515" i="1"/>
  <c r="Q5514" i="1"/>
  <c r="S5514" i="1" s="1"/>
  <c r="P5514" i="1"/>
  <c r="R5514" i="1" s="1"/>
  <c r="K5514" i="1"/>
  <c r="J5514" i="1"/>
  <c r="Q5513" i="1"/>
  <c r="S5513" i="1" s="1"/>
  <c r="P5513" i="1"/>
  <c r="R5513" i="1" s="1"/>
  <c r="K5513" i="1"/>
  <c r="J5513" i="1"/>
  <c r="Q5512" i="1"/>
  <c r="S5512" i="1" s="1"/>
  <c r="P5512" i="1"/>
  <c r="R5512" i="1" s="1"/>
  <c r="K5512" i="1"/>
  <c r="J5512" i="1"/>
  <c r="Q5511" i="1"/>
  <c r="S5511" i="1" s="1"/>
  <c r="P5511" i="1"/>
  <c r="R5511" i="1" s="1"/>
  <c r="K5511" i="1"/>
  <c r="J5511" i="1"/>
  <c r="Q5510" i="1"/>
  <c r="S5510" i="1" s="1"/>
  <c r="P5510" i="1"/>
  <c r="R5510" i="1" s="1"/>
  <c r="K5510" i="1"/>
  <c r="J5510" i="1"/>
  <c r="Q5509" i="1"/>
  <c r="S5509" i="1" s="1"/>
  <c r="P5509" i="1"/>
  <c r="R5509" i="1" s="1"/>
  <c r="K5509" i="1"/>
  <c r="J5509" i="1"/>
  <c r="Q5508" i="1"/>
  <c r="S5508" i="1" s="1"/>
  <c r="P5508" i="1"/>
  <c r="R5508" i="1" s="1"/>
  <c r="K5508" i="1"/>
  <c r="J5508" i="1"/>
  <c r="Q5507" i="1"/>
  <c r="S5507" i="1" s="1"/>
  <c r="P5507" i="1"/>
  <c r="R5507" i="1" s="1"/>
  <c r="K5507" i="1"/>
  <c r="J5507" i="1"/>
  <c r="Q5506" i="1"/>
  <c r="P5506" i="1"/>
  <c r="K5506" i="1"/>
  <c r="J5506" i="1"/>
  <c r="Q5505" i="1"/>
  <c r="P5505" i="1"/>
  <c r="K5505" i="1"/>
  <c r="J5505" i="1"/>
  <c r="Q5504" i="1"/>
  <c r="P5504" i="1"/>
  <c r="K5504" i="1"/>
  <c r="J5504" i="1"/>
  <c r="Q5503" i="1"/>
  <c r="P5503" i="1"/>
  <c r="K5503" i="1"/>
  <c r="J5503" i="1"/>
  <c r="Q5502" i="1"/>
  <c r="P5502" i="1"/>
  <c r="K5502" i="1"/>
  <c r="J5502" i="1"/>
  <c r="Q5501" i="1"/>
  <c r="P5501" i="1"/>
  <c r="K5501" i="1"/>
  <c r="J5501" i="1"/>
  <c r="Q5500" i="1"/>
  <c r="P5500" i="1"/>
  <c r="K5500" i="1"/>
  <c r="J5500" i="1"/>
  <c r="Q5499" i="1"/>
  <c r="P5499" i="1"/>
  <c r="K5499" i="1"/>
  <c r="J5499" i="1"/>
  <c r="Q5498" i="1"/>
  <c r="P5498" i="1"/>
  <c r="K5498" i="1"/>
  <c r="J5498" i="1"/>
  <c r="Q5497" i="1"/>
  <c r="P5497" i="1"/>
  <c r="K5497" i="1"/>
  <c r="J5497" i="1"/>
  <c r="Q5496" i="1"/>
  <c r="P5496" i="1"/>
  <c r="K5496" i="1"/>
  <c r="J5496" i="1"/>
  <c r="Q5495" i="1"/>
  <c r="P5495" i="1"/>
  <c r="K5495" i="1"/>
  <c r="J5495" i="1"/>
  <c r="Q5494" i="1"/>
  <c r="P5494" i="1"/>
  <c r="K5494" i="1"/>
  <c r="J5494" i="1"/>
  <c r="Q5493" i="1"/>
  <c r="P5493" i="1"/>
  <c r="K5493" i="1"/>
  <c r="J5493" i="1"/>
  <c r="Q5492" i="1"/>
  <c r="P5492" i="1"/>
  <c r="K5492" i="1"/>
  <c r="J5492" i="1"/>
  <c r="Q5491" i="1"/>
  <c r="P5491" i="1"/>
  <c r="K5491" i="1"/>
  <c r="J5491" i="1"/>
  <c r="Q5490" i="1"/>
  <c r="P5490" i="1"/>
  <c r="K5490" i="1"/>
  <c r="J5490" i="1"/>
  <c r="Q5489" i="1"/>
  <c r="P5489" i="1"/>
  <c r="K5489" i="1"/>
  <c r="J5489" i="1"/>
  <c r="Q5488" i="1"/>
  <c r="P5488" i="1"/>
  <c r="K5488" i="1"/>
  <c r="J5488" i="1"/>
  <c r="Q5487" i="1"/>
  <c r="P5487" i="1"/>
  <c r="K5487" i="1"/>
  <c r="J5487" i="1"/>
  <c r="Q5486" i="1"/>
  <c r="P5486" i="1"/>
  <c r="K5486" i="1"/>
  <c r="J5486" i="1"/>
  <c r="Q5485" i="1"/>
  <c r="P5485" i="1"/>
  <c r="K5485" i="1"/>
  <c r="J5485" i="1"/>
  <c r="Q5484" i="1"/>
  <c r="P5484" i="1"/>
  <c r="K5484" i="1"/>
  <c r="J5484" i="1"/>
  <c r="Q5483" i="1"/>
  <c r="P5483" i="1"/>
  <c r="K5483" i="1"/>
  <c r="J5483" i="1"/>
  <c r="Q5482" i="1"/>
  <c r="P5482" i="1"/>
  <c r="K5482" i="1"/>
  <c r="J5482" i="1"/>
  <c r="Q5481" i="1"/>
  <c r="P5481" i="1"/>
  <c r="K5481" i="1"/>
  <c r="J5481" i="1"/>
  <c r="Q5480" i="1"/>
  <c r="P5480" i="1"/>
  <c r="K5480" i="1"/>
  <c r="J5480" i="1"/>
  <c r="Q5479" i="1"/>
  <c r="P5479" i="1"/>
  <c r="K5479" i="1"/>
  <c r="J5479" i="1"/>
  <c r="Q5478" i="1"/>
  <c r="P5478" i="1"/>
  <c r="K5478" i="1"/>
  <c r="J5478" i="1"/>
  <c r="Q5477" i="1"/>
  <c r="P5477" i="1"/>
  <c r="K5477" i="1"/>
  <c r="J5477" i="1"/>
  <c r="Q5476" i="1"/>
  <c r="P5476" i="1"/>
  <c r="K5476" i="1"/>
  <c r="J5476" i="1"/>
  <c r="Q5475" i="1"/>
  <c r="P5475" i="1"/>
  <c r="K5475" i="1"/>
  <c r="J5475" i="1"/>
  <c r="Q5474" i="1"/>
  <c r="P5474" i="1"/>
  <c r="K5474" i="1"/>
  <c r="J5474" i="1"/>
  <c r="Q5473" i="1"/>
  <c r="P5473" i="1"/>
  <c r="K5473" i="1"/>
  <c r="J5473" i="1"/>
  <c r="Q5472" i="1"/>
  <c r="P5472" i="1"/>
  <c r="K5472" i="1"/>
  <c r="J5472" i="1"/>
  <c r="Q5471" i="1"/>
  <c r="P5471" i="1"/>
  <c r="K5471" i="1"/>
  <c r="J5471" i="1"/>
  <c r="Q5470" i="1"/>
  <c r="P5470" i="1"/>
  <c r="K5470" i="1"/>
  <c r="J5470" i="1"/>
  <c r="Q5469" i="1"/>
  <c r="P5469" i="1"/>
  <c r="K5469" i="1"/>
  <c r="J5469" i="1"/>
  <c r="Q5468" i="1"/>
  <c r="P5468" i="1"/>
  <c r="K5468" i="1"/>
  <c r="J5468" i="1"/>
  <c r="Q5467" i="1"/>
  <c r="P5467" i="1"/>
  <c r="K5467" i="1"/>
  <c r="J5467" i="1"/>
  <c r="Q5466" i="1"/>
  <c r="P5466" i="1"/>
  <c r="K5466" i="1"/>
  <c r="J5466" i="1"/>
  <c r="Q5465" i="1"/>
  <c r="P5465" i="1"/>
  <c r="K5465" i="1"/>
  <c r="J5465" i="1"/>
  <c r="Q5464" i="1"/>
  <c r="P5464" i="1"/>
  <c r="K5464" i="1"/>
  <c r="J5464" i="1"/>
  <c r="Q5463" i="1"/>
  <c r="P5463" i="1"/>
  <c r="K5463" i="1"/>
  <c r="J5463" i="1"/>
  <c r="Q5462" i="1"/>
  <c r="P5462" i="1"/>
  <c r="K5462" i="1"/>
  <c r="J5462" i="1"/>
  <c r="Q5461" i="1"/>
  <c r="P5461" i="1"/>
  <c r="K5461" i="1"/>
  <c r="J5461" i="1"/>
  <c r="Q5460" i="1"/>
  <c r="P5460" i="1"/>
  <c r="K5460" i="1"/>
  <c r="J5460" i="1"/>
  <c r="Q5459" i="1"/>
  <c r="P5459" i="1"/>
  <c r="K5459" i="1"/>
  <c r="J5459" i="1"/>
  <c r="Q5458" i="1"/>
  <c r="P5458" i="1"/>
  <c r="K5458" i="1"/>
  <c r="J5458" i="1"/>
  <c r="Q5457" i="1"/>
  <c r="P5457" i="1"/>
  <c r="K5457" i="1"/>
  <c r="J5457" i="1"/>
  <c r="Q5456" i="1"/>
  <c r="P5456" i="1"/>
  <c r="K5456" i="1"/>
  <c r="J5456" i="1"/>
  <c r="Q5455" i="1"/>
  <c r="P5455" i="1"/>
  <c r="K5455" i="1"/>
  <c r="J5455" i="1"/>
  <c r="Q5454" i="1"/>
  <c r="P5454" i="1"/>
  <c r="K5454" i="1"/>
  <c r="J5454" i="1"/>
  <c r="Q5453" i="1"/>
  <c r="P5453" i="1"/>
  <c r="K5453" i="1"/>
  <c r="J5453" i="1"/>
  <c r="Q5452" i="1"/>
  <c r="P5452" i="1"/>
  <c r="K5452" i="1"/>
  <c r="J5452" i="1"/>
  <c r="Q5451" i="1"/>
  <c r="P5451" i="1"/>
  <c r="K5451" i="1"/>
  <c r="J5451" i="1"/>
  <c r="Q5450" i="1"/>
  <c r="P5450" i="1"/>
  <c r="K5450" i="1"/>
  <c r="J5450" i="1"/>
  <c r="Q5449" i="1"/>
  <c r="P5449" i="1"/>
  <c r="K5449" i="1"/>
  <c r="J5449" i="1"/>
  <c r="Q5448" i="1"/>
  <c r="P5448" i="1"/>
  <c r="K5448" i="1"/>
  <c r="J5448" i="1"/>
  <c r="Q5447" i="1"/>
  <c r="P5447" i="1"/>
  <c r="K5447" i="1"/>
  <c r="J5447" i="1"/>
  <c r="Q5446" i="1"/>
  <c r="P5446" i="1"/>
  <c r="K5446" i="1"/>
  <c r="J5446" i="1"/>
  <c r="Q5445" i="1"/>
  <c r="P5445" i="1"/>
  <c r="K5445" i="1"/>
  <c r="J5445" i="1"/>
  <c r="Q5444" i="1"/>
  <c r="P5444" i="1"/>
  <c r="K5444" i="1"/>
  <c r="J5444" i="1"/>
  <c r="Q5443" i="1"/>
  <c r="P5443" i="1"/>
  <c r="K5443" i="1"/>
  <c r="J5443" i="1"/>
  <c r="Q5442" i="1"/>
  <c r="P5442" i="1"/>
  <c r="K5442" i="1"/>
  <c r="J5442" i="1"/>
  <c r="Q5441" i="1"/>
  <c r="P5441" i="1"/>
  <c r="K5441" i="1"/>
  <c r="J5441" i="1"/>
  <c r="Q5440" i="1"/>
  <c r="P5440" i="1"/>
  <c r="K5440" i="1"/>
  <c r="J5440" i="1"/>
  <c r="Q5439" i="1"/>
  <c r="P5439" i="1"/>
  <c r="K5439" i="1"/>
  <c r="J5439" i="1"/>
  <c r="Q5438" i="1"/>
  <c r="P5438" i="1"/>
  <c r="K5438" i="1"/>
  <c r="J5438" i="1"/>
  <c r="Q5437" i="1"/>
  <c r="P5437" i="1"/>
  <c r="K5437" i="1"/>
  <c r="J5437" i="1"/>
  <c r="Q5436" i="1"/>
  <c r="P5436" i="1"/>
  <c r="K5436" i="1"/>
  <c r="J5436" i="1"/>
  <c r="Q5435" i="1"/>
  <c r="P5435" i="1"/>
  <c r="K5435" i="1"/>
  <c r="J5435" i="1"/>
  <c r="Q5434" i="1"/>
  <c r="P5434" i="1"/>
  <c r="K5434" i="1"/>
  <c r="J5434" i="1"/>
  <c r="Q5433" i="1"/>
  <c r="P5433" i="1"/>
  <c r="K5433" i="1"/>
  <c r="J5433" i="1"/>
  <c r="Q5432" i="1"/>
  <c r="P5432" i="1"/>
  <c r="K5432" i="1"/>
  <c r="J5432" i="1"/>
  <c r="Q5431" i="1"/>
  <c r="P5431" i="1"/>
  <c r="K5431" i="1"/>
  <c r="J5431" i="1"/>
  <c r="Q5430" i="1"/>
  <c r="P5430" i="1"/>
  <c r="K5430" i="1"/>
  <c r="J5430" i="1"/>
  <c r="Q5429" i="1"/>
  <c r="P5429" i="1"/>
  <c r="K5429" i="1"/>
  <c r="J5429" i="1"/>
  <c r="Q5428" i="1"/>
  <c r="P5428" i="1"/>
  <c r="K5428" i="1"/>
  <c r="J5428" i="1"/>
  <c r="Q5427" i="1"/>
  <c r="P5427" i="1"/>
  <c r="K5427" i="1"/>
  <c r="J5427" i="1"/>
  <c r="Q5426" i="1"/>
  <c r="P5426" i="1"/>
  <c r="K5426" i="1"/>
  <c r="J5426" i="1"/>
  <c r="Q5425" i="1"/>
  <c r="P5425" i="1"/>
  <c r="K5425" i="1"/>
  <c r="J5425" i="1"/>
  <c r="Q5424" i="1"/>
  <c r="P5424" i="1"/>
  <c r="K5424" i="1"/>
  <c r="J5424" i="1"/>
  <c r="Q5423" i="1"/>
  <c r="P5423" i="1"/>
  <c r="K5423" i="1"/>
  <c r="J5423" i="1"/>
  <c r="Q5422" i="1"/>
  <c r="P5422" i="1"/>
  <c r="K5422" i="1"/>
  <c r="J5422" i="1"/>
  <c r="Q5421" i="1"/>
  <c r="P5421" i="1"/>
  <c r="K5421" i="1"/>
  <c r="J5421" i="1"/>
  <c r="Q5420" i="1"/>
  <c r="P5420" i="1"/>
  <c r="K5420" i="1"/>
  <c r="J5420" i="1"/>
  <c r="Q5419" i="1"/>
  <c r="P5419" i="1"/>
  <c r="K5419" i="1"/>
  <c r="J5419" i="1"/>
  <c r="Q5418" i="1"/>
  <c r="P5418" i="1"/>
  <c r="K5418" i="1"/>
  <c r="J5418" i="1"/>
  <c r="Q5417" i="1"/>
  <c r="P5417" i="1"/>
  <c r="K5417" i="1"/>
  <c r="J5417" i="1"/>
  <c r="Q5416" i="1"/>
  <c r="P5416" i="1"/>
  <c r="K5416" i="1"/>
  <c r="J5416" i="1"/>
  <c r="Q5415" i="1"/>
  <c r="P5415" i="1"/>
  <c r="K5415" i="1"/>
  <c r="J5415" i="1"/>
  <c r="Q5414" i="1"/>
  <c r="P5414" i="1"/>
  <c r="K5414" i="1"/>
  <c r="J5414" i="1"/>
  <c r="Q5413" i="1"/>
  <c r="P5413" i="1"/>
  <c r="K5413" i="1"/>
  <c r="J5413" i="1"/>
  <c r="Q5412" i="1"/>
  <c r="P5412" i="1"/>
  <c r="K5412" i="1"/>
  <c r="J5412" i="1"/>
  <c r="Q5411" i="1"/>
  <c r="P5411" i="1"/>
  <c r="K5411" i="1"/>
  <c r="J5411" i="1"/>
  <c r="Q5410" i="1"/>
  <c r="P5410" i="1"/>
  <c r="K5410" i="1"/>
  <c r="J5410" i="1"/>
  <c r="Q5409" i="1"/>
  <c r="P5409" i="1"/>
  <c r="K5409" i="1"/>
  <c r="J5409" i="1"/>
  <c r="Q5408" i="1"/>
  <c r="P5408" i="1"/>
  <c r="K5408" i="1"/>
  <c r="J5408" i="1"/>
  <c r="Q5407" i="1"/>
  <c r="P5407" i="1"/>
  <c r="K5407" i="1"/>
  <c r="J5407" i="1"/>
  <c r="Q5406" i="1"/>
  <c r="P5406" i="1"/>
  <c r="K5406" i="1"/>
  <c r="J5406" i="1"/>
  <c r="Q5405" i="1"/>
  <c r="P5405" i="1"/>
  <c r="K5405" i="1"/>
  <c r="J5405" i="1"/>
  <c r="Q5404" i="1"/>
  <c r="P5404" i="1"/>
  <c r="K5404" i="1"/>
  <c r="J5404" i="1"/>
  <c r="Q5403" i="1"/>
  <c r="P5403" i="1"/>
  <c r="K5403" i="1"/>
  <c r="J5403" i="1"/>
  <c r="Q5402" i="1"/>
  <c r="P5402" i="1"/>
  <c r="K5402" i="1"/>
  <c r="J5402" i="1"/>
  <c r="Q5401" i="1"/>
  <c r="P5401" i="1"/>
  <c r="K5401" i="1"/>
  <c r="J5401" i="1"/>
  <c r="Q5400" i="1"/>
  <c r="P5400" i="1"/>
  <c r="K5400" i="1"/>
  <c r="J5400" i="1"/>
  <c r="Q5399" i="1"/>
  <c r="P5399" i="1"/>
  <c r="K5399" i="1"/>
  <c r="J5399" i="1"/>
  <c r="Q5398" i="1"/>
  <c r="P5398" i="1"/>
  <c r="K5398" i="1"/>
  <c r="J5398" i="1"/>
  <c r="Q5397" i="1"/>
  <c r="P5397" i="1"/>
  <c r="K5397" i="1"/>
  <c r="J5397" i="1"/>
  <c r="Q5396" i="1"/>
  <c r="P5396" i="1"/>
  <c r="K5396" i="1"/>
  <c r="J5396" i="1"/>
  <c r="Q5395" i="1"/>
  <c r="P5395" i="1"/>
  <c r="K5395" i="1"/>
  <c r="J5395" i="1"/>
  <c r="Q5394" i="1"/>
  <c r="P5394" i="1"/>
  <c r="K5394" i="1"/>
  <c r="J5394" i="1"/>
  <c r="Q5393" i="1"/>
  <c r="P5393" i="1"/>
  <c r="K5393" i="1"/>
  <c r="J5393" i="1"/>
  <c r="Q5392" i="1"/>
  <c r="P5392" i="1"/>
  <c r="K5392" i="1"/>
  <c r="J5392" i="1"/>
  <c r="Q5391" i="1"/>
  <c r="P5391" i="1"/>
  <c r="K5391" i="1"/>
  <c r="J5391" i="1"/>
  <c r="Q5390" i="1"/>
  <c r="P5390" i="1"/>
  <c r="K5390" i="1"/>
  <c r="J5390" i="1"/>
  <c r="Q5389" i="1"/>
  <c r="P5389" i="1"/>
  <c r="K5389" i="1"/>
  <c r="J5389" i="1"/>
  <c r="Q5388" i="1"/>
  <c r="P5388" i="1"/>
  <c r="K5388" i="1"/>
  <c r="J5388" i="1"/>
  <c r="Q5387" i="1"/>
  <c r="P5387" i="1"/>
  <c r="K5387" i="1"/>
  <c r="J5387" i="1"/>
  <c r="Q5386" i="1"/>
  <c r="P5386" i="1"/>
  <c r="K5386" i="1"/>
  <c r="J5386" i="1"/>
  <c r="Q5385" i="1"/>
  <c r="P5385" i="1"/>
  <c r="K5385" i="1"/>
  <c r="J5385" i="1"/>
  <c r="Q5384" i="1"/>
  <c r="P5384" i="1"/>
  <c r="K5384" i="1"/>
  <c r="J5384" i="1"/>
  <c r="Q5383" i="1"/>
  <c r="P5383" i="1"/>
  <c r="K5383" i="1"/>
  <c r="J5383" i="1"/>
  <c r="Q5382" i="1"/>
  <c r="P5382" i="1"/>
  <c r="K5382" i="1"/>
  <c r="J5382" i="1"/>
  <c r="Q5381" i="1"/>
  <c r="P5381" i="1"/>
  <c r="K5381" i="1"/>
  <c r="J5381" i="1"/>
  <c r="Q5380" i="1"/>
  <c r="P5380" i="1"/>
  <c r="K5380" i="1"/>
  <c r="J5380" i="1"/>
  <c r="Q5379" i="1"/>
  <c r="P5379" i="1"/>
  <c r="K5379" i="1"/>
  <c r="J5379" i="1"/>
  <c r="Q5378" i="1"/>
  <c r="P5378" i="1"/>
  <c r="K5378" i="1"/>
  <c r="J5378" i="1"/>
  <c r="Q5377" i="1"/>
  <c r="P5377" i="1"/>
  <c r="K5377" i="1"/>
  <c r="J5377" i="1"/>
  <c r="Q5376" i="1"/>
  <c r="P5376" i="1"/>
  <c r="K5376" i="1"/>
  <c r="J5376" i="1"/>
  <c r="Q5375" i="1"/>
  <c r="P5375" i="1"/>
  <c r="K5375" i="1"/>
  <c r="J5375" i="1"/>
  <c r="Q5374" i="1"/>
  <c r="P5374" i="1"/>
  <c r="K5374" i="1"/>
  <c r="J5374" i="1"/>
  <c r="Q5373" i="1"/>
  <c r="P5373" i="1"/>
  <c r="K5373" i="1"/>
  <c r="J5373" i="1"/>
  <c r="Q5372" i="1"/>
  <c r="P5372" i="1"/>
  <c r="K5372" i="1"/>
  <c r="J5372" i="1"/>
  <c r="Q5371" i="1"/>
  <c r="P5371" i="1"/>
  <c r="K5371" i="1"/>
  <c r="J5371" i="1"/>
  <c r="Q5370" i="1"/>
  <c r="P5370" i="1"/>
  <c r="K5370" i="1"/>
  <c r="J5370" i="1"/>
  <c r="Q5369" i="1"/>
  <c r="P5369" i="1"/>
  <c r="K5369" i="1"/>
  <c r="J5369" i="1"/>
  <c r="Q5368" i="1"/>
  <c r="P5368" i="1"/>
  <c r="K5368" i="1"/>
  <c r="J5368" i="1"/>
  <c r="Q5367" i="1"/>
  <c r="P5367" i="1"/>
  <c r="K5367" i="1"/>
  <c r="J5367" i="1"/>
  <c r="Q5366" i="1"/>
  <c r="P5366" i="1"/>
  <c r="K5366" i="1"/>
  <c r="J5366" i="1"/>
  <c r="Q5365" i="1"/>
  <c r="P5365" i="1"/>
  <c r="K5365" i="1"/>
  <c r="J5365" i="1"/>
  <c r="Q5364" i="1"/>
  <c r="P5364" i="1"/>
  <c r="K5364" i="1"/>
  <c r="J5364" i="1"/>
  <c r="Q5363" i="1"/>
  <c r="P5363" i="1"/>
  <c r="K5363" i="1"/>
  <c r="J5363" i="1"/>
  <c r="Q5362" i="1"/>
  <c r="P5362" i="1"/>
  <c r="K5362" i="1"/>
  <c r="J5362" i="1"/>
  <c r="Q5361" i="1"/>
  <c r="P5361" i="1"/>
  <c r="K5361" i="1"/>
  <c r="J5361" i="1"/>
  <c r="Q5360" i="1"/>
  <c r="P5360" i="1"/>
  <c r="K5360" i="1"/>
  <c r="J5360" i="1"/>
  <c r="Q5359" i="1"/>
  <c r="P5359" i="1"/>
  <c r="K5359" i="1"/>
  <c r="J5359" i="1"/>
  <c r="Q5358" i="1"/>
  <c r="P5358" i="1"/>
  <c r="K5358" i="1"/>
  <c r="J5358" i="1"/>
  <c r="Q5357" i="1"/>
  <c r="P5357" i="1"/>
  <c r="K5357" i="1"/>
  <c r="J5357" i="1"/>
  <c r="Q5356" i="1"/>
  <c r="P5356" i="1"/>
  <c r="K5356" i="1"/>
  <c r="J5356" i="1"/>
  <c r="Q5355" i="1"/>
  <c r="P5355" i="1"/>
  <c r="K5355" i="1"/>
  <c r="J5355" i="1"/>
  <c r="Q5354" i="1"/>
  <c r="P5354" i="1"/>
  <c r="K5354" i="1"/>
  <c r="J5354" i="1"/>
  <c r="Q5353" i="1"/>
  <c r="P5353" i="1"/>
  <c r="K5353" i="1"/>
  <c r="J5353" i="1"/>
  <c r="Q5352" i="1"/>
  <c r="P5352" i="1"/>
  <c r="K5352" i="1"/>
  <c r="J5352" i="1"/>
  <c r="Q5351" i="1"/>
  <c r="P5351" i="1"/>
  <c r="K5351" i="1"/>
  <c r="J5351" i="1"/>
  <c r="Q5350" i="1"/>
  <c r="P5350" i="1"/>
  <c r="K5350" i="1"/>
  <c r="J5350" i="1"/>
  <c r="Q5349" i="1"/>
  <c r="P5349" i="1"/>
  <c r="K5349" i="1"/>
  <c r="J5349" i="1"/>
  <c r="Q5348" i="1"/>
  <c r="P5348" i="1"/>
  <c r="K5348" i="1"/>
  <c r="J5348" i="1"/>
  <c r="Q5347" i="1"/>
  <c r="P5347" i="1"/>
  <c r="K5347" i="1"/>
  <c r="J5347" i="1"/>
  <c r="Q5346" i="1"/>
  <c r="P5346" i="1"/>
  <c r="K5346" i="1"/>
  <c r="J5346" i="1"/>
  <c r="Q5345" i="1"/>
  <c r="P5345" i="1"/>
  <c r="K5345" i="1"/>
  <c r="J5345" i="1"/>
  <c r="Q5344" i="1"/>
  <c r="P5344" i="1"/>
  <c r="K5344" i="1"/>
  <c r="J5344" i="1"/>
  <c r="Q5343" i="1"/>
  <c r="P5343" i="1"/>
  <c r="K5343" i="1"/>
  <c r="J5343" i="1"/>
  <c r="Q5342" i="1"/>
  <c r="P5342" i="1"/>
  <c r="K5342" i="1"/>
  <c r="J5342" i="1"/>
  <c r="Q5341" i="1"/>
  <c r="P5341" i="1"/>
  <c r="K5341" i="1"/>
  <c r="J5341" i="1"/>
  <c r="Q5340" i="1"/>
  <c r="P5340" i="1"/>
  <c r="K5340" i="1"/>
  <c r="J5340" i="1"/>
  <c r="Q5339" i="1"/>
  <c r="P5339" i="1"/>
  <c r="K5339" i="1"/>
  <c r="J5339" i="1"/>
  <c r="Q5338" i="1"/>
  <c r="P5338" i="1"/>
  <c r="K5338" i="1"/>
  <c r="J5338" i="1"/>
  <c r="Q5337" i="1"/>
  <c r="P5337" i="1"/>
  <c r="K5337" i="1"/>
  <c r="J5337" i="1"/>
  <c r="Q5336" i="1"/>
  <c r="P5336" i="1"/>
  <c r="K5336" i="1"/>
  <c r="J5336" i="1"/>
  <c r="Q5335" i="1"/>
  <c r="P5335" i="1"/>
  <c r="K5335" i="1"/>
  <c r="J5335" i="1"/>
  <c r="Q5334" i="1"/>
  <c r="P5334" i="1"/>
  <c r="K5334" i="1"/>
  <c r="J5334" i="1"/>
  <c r="Q5333" i="1"/>
  <c r="P5333" i="1"/>
  <c r="K5333" i="1"/>
  <c r="J5333" i="1"/>
  <c r="Q5332" i="1"/>
  <c r="P5332" i="1"/>
  <c r="K5332" i="1"/>
  <c r="J5332" i="1"/>
  <c r="Q5331" i="1"/>
  <c r="P5331" i="1"/>
  <c r="K5331" i="1"/>
  <c r="J5331" i="1"/>
  <c r="Q5330" i="1"/>
  <c r="P5330" i="1"/>
  <c r="K5330" i="1"/>
  <c r="J5330" i="1"/>
  <c r="Q5329" i="1"/>
  <c r="P5329" i="1"/>
  <c r="K5329" i="1"/>
  <c r="J5329" i="1"/>
  <c r="Q5328" i="1"/>
  <c r="P5328" i="1"/>
  <c r="K5328" i="1"/>
  <c r="J5328" i="1"/>
  <c r="Q5327" i="1"/>
  <c r="P5327" i="1"/>
  <c r="K5327" i="1"/>
  <c r="J5327" i="1"/>
  <c r="Q5326" i="1"/>
  <c r="P5326" i="1"/>
  <c r="K5326" i="1"/>
  <c r="J5326" i="1"/>
  <c r="Q5325" i="1"/>
  <c r="P5325" i="1"/>
  <c r="K5325" i="1"/>
  <c r="J5325" i="1"/>
  <c r="Q5324" i="1"/>
  <c r="P5324" i="1"/>
  <c r="K5324" i="1"/>
  <c r="J5324" i="1"/>
  <c r="Q5323" i="1"/>
  <c r="P5323" i="1"/>
  <c r="K5323" i="1"/>
  <c r="J5323" i="1"/>
  <c r="Q5322" i="1"/>
  <c r="P5322" i="1"/>
  <c r="K5322" i="1"/>
  <c r="J5322" i="1"/>
  <c r="Q5321" i="1"/>
  <c r="P5321" i="1"/>
  <c r="K5321" i="1"/>
  <c r="J5321" i="1"/>
  <c r="Q5320" i="1"/>
  <c r="P5320" i="1"/>
  <c r="K5320" i="1"/>
  <c r="J5320" i="1"/>
  <c r="Q5319" i="1"/>
  <c r="P5319" i="1"/>
  <c r="K5319" i="1"/>
  <c r="J5319" i="1"/>
  <c r="Q5318" i="1"/>
  <c r="P5318" i="1"/>
  <c r="K5318" i="1"/>
  <c r="J5318" i="1"/>
  <c r="Q5317" i="1"/>
  <c r="S5317" i="1" s="1"/>
  <c r="P5317" i="1"/>
  <c r="R5317" i="1" s="1"/>
  <c r="K5317" i="1"/>
  <c r="J5317" i="1"/>
  <c r="Q5316" i="1"/>
  <c r="S5316" i="1" s="1"/>
  <c r="P5316" i="1"/>
  <c r="R5316" i="1" s="1"/>
  <c r="K5316" i="1"/>
  <c r="J5316" i="1"/>
  <c r="Q5315" i="1"/>
  <c r="S5315" i="1" s="1"/>
  <c r="P5315" i="1"/>
  <c r="R5315" i="1" s="1"/>
  <c r="K5315" i="1"/>
  <c r="J5315" i="1"/>
  <c r="Q5314" i="1"/>
  <c r="S5314" i="1" s="1"/>
  <c r="P5314" i="1"/>
  <c r="R5314" i="1" s="1"/>
  <c r="K5314" i="1"/>
  <c r="J5314" i="1"/>
  <c r="Q5313" i="1"/>
  <c r="S5313" i="1" s="1"/>
  <c r="P5313" i="1"/>
  <c r="R5313" i="1" s="1"/>
  <c r="K5313" i="1"/>
  <c r="J5313" i="1"/>
  <c r="Q5312" i="1"/>
  <c r="S5312" i="1" s="1"/>
  <c r="P5312" i="1"/>
  <c r="R5312" i="1" s="1"/>
  <c r="K5312" i="1"/>
  <c r="J5312" i="1"/>
  <c r="Q5311" i="1"/>
  <c r="S5311" i="1" s="1"/>
  <c r="P5311" i="1"/>
  <c r="R5311" i="1" s="1"/>
  <c r="K5311" i="1"/>
  <c r="J5311" i="1"/>
  <c r="Q5310" i="1"/>
  <c r="S5310" i="1" s="1"/>
  <c r="P5310" i="1"/>
  <c r="R5310" i="1" s="1"/>
  <c r="K5310" i="1"/>
  <c r="J5310" i="1"/>
  <c r="Q5309" i="1"/>
  <c r="S5309" i="1" s="1"/>
  <c r="P5309" i="1"/>
  <c r="R5309" i="1" s="1"/>
  <c r="K5309" i="1"/>
  <c r="J5309" i="1"/>
  <c r="Q5308" i="1"/>
  <c r="S5308" i="1" s="1"/>
  <c r="P5308" i="1"/>
  <c r="R5308" i="1" s="1"/>
  <c r="K5308" i="1"/>
  <c r="J5308" i="1"/>
  <c r="Q5307" i="1"/>
  <c r="S5307" i="1" s="1"/>
  <c r="P5307" i="1"/>
  <c r="R5307" i="1" s="1"/>
  <c r="K5307" i="1"/>
  <c r="J5307" i="1"/>
  <c r="Q5306" i="1"/>
  <c r="S5306" i="1" s="1"/>
  <c r="P5306" i="1"/>
  <c r="R5306" i="1" s="1"/>
  <c r="K5306" i="1"/>
  <c r="J5306" i="1"/>
  <c r="Q5305" i="1"/>
  <c r="S5305" i="1" s="1"/>
  <c r="P5305" i="1"/>
  <c r="R5305" i="1" s="1"/>
  <c r="K5305" i="1"/>
  <c r="J5305" i="1"/>
  <c r="Q5304" i="1"/>
  <c r="S5304" i="1" s="1"/>
  <c r="P5304" i="1"/>
  <c r="R5304" i="1" s="1"/>
  <c r="K5304" i="1"/>
  <c r="J5304" i="1"/>
  <c r="Q5303" i="1"/>
  <c r="S5303" i="1" s="1"/>
  <c r="P5303" i="1"/>
  <c r="R5303" i="1" s="1"/>
  <c r="K5303" i="1"/>
  <c r="J5303" i="1"/>
  <c r="Q5302" i="1"/>
  <c r="S5302" i="1" s="1"/>
  <c r="P5302" i="1"/>
  <c r="R5302" i="1" s="1"/>
  <c r="K5302" i="1"/>
  <c r="J5302" i="1"/>
  <c r="Q5301" i="1"/>
  <c r="S5301" i="1" s="1"/>
  <c r="P5301" i="1"/>
  <c r="R5301" i="1" s="1"/>
  <c r="K5301" i="1"/>
  <c r="J5301" i="1"/>
  <c r="Q5300" i="1"/>
  <c r="S5300" i="1" s="1"/>
  <c r="P5300" i="1"/>
  <c r="R5300" i="1" s="1"/>
  <c r="K5300" i="1"/>
  <c r="J5300" i="1"/>
  <c r="Q5299" i="1"/>
  <c r="S5299" i="1" s="1"/>
  <c r="P5299" i="1"/>
  <c r="R5299" i="1" s="1"/>
  <c r="K5299" i="1"/>
  <c r="J5299" i="1"/>
  <c r="Q5298" i="1"/>
  <c r="S5298" i="1" s="1"/>
  <c r="P5298" i="1"/>
  <c r="R5298" i="1" s="1"/>
  <c r="K5298" i="1"/>
  <c r="J5298" i="1"/>
  <c r="Q5297" i="1"/>
  <c r="S5297" i="1" s="1"/>
  <c r="P5297" i="1"/>
  <c r="R5297" i="1" s="1"/>
  <c r="K5297" i="1"/>
  <c r="J5297" i="1"/>
  <c r="Q5296" i="1"/>
  <c r="S5296" i="1" s="1"/>
  <c r="P5296" i="1"/>
  <c r="R5296" i="1" s="1"/>
  <c r="K5296" i="1"/>
  <c r="J5296" i="1"/>
  <c r="Q5295" i="1"/>
  <c r="S5295" i="1" s="1"/>
  <c r="P5295" i="1"/>
  <c r="R5295" i="1" s="1"/>
  <c r="K5295" i="1"/>
  <c r="J5295" i="1"/>
  <c r="Q5294" i="1"/>
  <c r="S5294" i="1" s="1"/>
  <c r="P5294" i="1"/>
  <c r="R5294" i="1" s="1"/>
  <c r="K5294" i="1"/>
  <c r="J5294" i="1"/>
  <c r="Q5293" i="1"/>
  <c r="S5293" i="1" s="1"/>
  <c r="P5293" i="1"/>
  <c r="R5293" i="1" s="1"/>
  <c r="K5293" i="1"/>
  <c r="J5293" i="1"/>
  <c r="Q5292" i="1"/>
  <c r="S5292" i="1" s="1"/>
  <c r="P5292" i="1"/>
  <c r="R5292" i="1" s="1"/>
  <c r="K5292" i="1"/>
  <c r="J5292" i="1"/>
  <c r="Q5291" i="1"/>
  <c r="S5291" i="1" s="1"/>
  <c r="P5291" i="1"/>
  <c r="R5291" i="1" s="1"/>
  <c r="K5291" i="1"/>
  <c r="J5291" i="1"/>
  <c r="Q5290" i="1"/>
  <c r="S5290" i="1" s="1"/>
  <c r="P5290" i="1"/>
  <c r="R5290" i="1" s="1"/>
  <c r="K5290" i="1"/>
  <c r="J5290" i="1"/>
  <c r="Q5289" i="1"/>
  <c r="S5289" i="1" s="1"/>
  <c r="P5289" i="1"/>
  <c r="R5289" i="1" s="1"/>
  <c r="K5289" i="1"/>
  <c r="J5289" i="1"/>
  <c r="Q5288" i="1"/>
  <c r="S5288" i="1" s="1"/>
  <c r="P5288" i="1"/>
  <c r="R5288" i="1" s="1"/>
  <c r="K5288" i="1"/>
  <c r="J5288" i="1"/>
  <c r="Q5287" i="1"/>
  <c r="S5287" i="1" s="1"/>
  <c r="P5287" i="1"/>
  <c r="R5287" i="1" s="1"/>
  <c r="K5287" i="1"/>
  <c r="J5287" i="1"/>
  <c r="Q5286" i="1"/>
  <c r="S5286" i="1" s="1"/>
  <c r="P5286" i="1"/>
  <c r="R5286" i="1" s="1"/>
  <c r="K5286" i="1"/>
  <c r="J5286" i="1"/>
  <c r="Q5285" i="1"/>
  <c r="S5285" i="1" s="1"/>
  <c r="P5285" i="1"/>
  <c r="R5285" i="1" s="1"/>
  <c r="K5285" i="1"/>
  <c r="J5285" i="1"/>
  <c r="Q5284" i="1"/>
  <c r="S5284" i="1" s="1"/>
  <c r="P5284" i="1"/>
  <c r="R5284" i="1" s="1"/>
  <c r="K5284" i="1"/>
  <c r="J5284" i="1"/>
  <c r="Q5283" i="1"/>
  <c r="S5283" i="1" s="1"/>
  <c r="P5283" i="1"/>
  <c r="R5283" i="1" s="1"/>
  <c r="K5283" i="1"/>
  <c r="J5283" i="1"/>
  <c r="Q5282" i="1"/>
  <c r="S5282" i="1" s="1"/>
  <c r="P5282" i="1"/>
  <c r="R5282" i="1" s="1"/>
  <c r="K5282" i="1"/>
  <c r="J5282" i="1"/>
  <c r="Q5281" i="1"/>
  <c r="S5281" i="1" s="1"/>
  <c r="P5281" i="1"/>
  <c r="R5281" i="1" s="1"/>
  <c r="K5281" i="1"/>
  <c r="J5281" i="1"/>
  <c r="Q5280" i="1"/>
  <c r="S5280" i="1" s="1"/>
  <c r="P5280" i="1"/>
  <c r="R5280" i="1" s="1"/>
  <c r="K5280" i="1"/>
  <c r="J5280" i="1"/>
  <c r="Q5279" i="1"/>
  <c r="S5279" i="1" s="1"/>
  <c r="P5279" i="1"/>
  <c r="R5279" i="1" s="1"/>
  <c r="K5279" i="1"/>
  <c r="J5279" i="1"/>
  <c r="Q5278" i="1"/>
  <c r="S5278" i="1" s="1"/>
  <c r="P5278" i="1"/>
  <c r="R5278" i="1" s="1"/>
  <c r="K5278" i="1"/>
  <c r="J5278" i="1"/>
  <c r="Q5277" i="1"/>
  <c r="S5277" i="1" s="1"/>
  <c r="P5277" i="1"/>
  <c r="R5277" i="1" s="1"/>
  <c r="K5277" i="1"/>
  <c r="J5277" i="1"/>
  <c r="Q5276" i="1"/>
  <c r="S5276" i="1" s="1"/>
  <c r="P5276" i="1"/>
  <c r="R5276" i="1" s="1"/>
  <c r="K5276" i="1"/>
  <c r="J5276" i="1"/>
  <c r="Q5275" i="1"/>
  <c r="S5275" i="1" s="1"/>
  <c r="P5275" i="1"/>
  <c r="R5275" i="1" s="1"/>
  <c r="K5275" i="1"/>
  <c r="J5275" i="1"/>
  <c r="Q5274" i="1"/>
  <c r="S5274" i="1" s="1"/>
  <c r="P5274" i="1"/>
  <c r="R5274" i="1" s="1"/>
  <c r="K5274" i="1"/>
  <c r="J5274" i="1"/>
  <c r="Q5273" i="1"/>
  <c r="S5273" i="1" s="1"/>
  <c r="P5273" i="1"/>
  <c r="R5273" i="1" s="1"/>
  <c r="K5273" i="1"/>
  <c r="J5273" i="1"/>
  <c r="Q5272" i="1"/>
  <c r="S5272" i="1" s="1"/>
  <c r="P5272" i="1"/>
  <c r="R5272" i="1" s="1"/>
  <c r="K5272" i="1"/>
  <c r="J5272" i="1"/>
  <c r="Q5271" i="1"/>
  <c r="S5271" i="1" s="1"/>
  <c r="P5271" i="1"/>
  <c r="R5271" i="1" s="1"/>
  <c r="K5271" i="1"/>
  <c r="J5271" i="1"/>
  <c r="Q5270" i="1"/>
  <c r="S5270" i="1" s="1"/>
  <c r="P5270" i="1"/>
  <c r="R5270" i="1" s="1"/>
  <c r="K5270" i="1"/>
  <c r="J5270" i="1"/>
  <c r="Q5269" i="1"/>
  <c r="S5269" i="1" s="1"/>
  <c r="P5269" i="1"/>
  <c r="R5269" i="1" s="1"/>
  <c r="K5269" i="1"/>
  <c r="J5269" i="1"/>
  <c r="Q5268" i="1"/>
  <c r="S5268" i="1" s="1"/>
  <c r="P5268" i="1"/>
  <c r="R5268" i="1" s="1"/>
  <c r="K5268" i="1"/>
  <c r="J5268" i="1"/>
  <c r="Q5267" i="1"/>
  <c r="S5267" i="1" s="1"/>
  <c r="P5267" i="1"/>
  <c r="R5267" i="1" s="1"/>
  <c r="K5267" i="1"/>
  <c r="J5267" i="1"/>
  <c r="Q5266" i="1"/>
  <c r="S5266" i="1" s="1"/>
  <c r="P5266" i="1"/>
  <c r="R5266" i="1" s="1"/>
  <c r="K5266" i="1"/>
  <c r="J5266" i="1"/>
  <c r="Q5265" i="1"/>
  <c r="S5265" i="1" s="1"/>
  <c r="P5265" i="1"/>
  <c r="R5265" i="1" s="1"/>
  <c r="K5265" i="1"/>
  <c r="J5265" i="1"/>
  <c r="Q5264" i="1"/>
  <c r="S5264" i="1" s="1"/>
  <c r="P5264" i="1"/>
  <c r="R5264" i="1" s="1"/>
  <c r="K5264" i="1"/>
  <c r="J5264" i="1"/>
  <c r="Q5263" i="1"/>
  <c r="S5263" i="1" s="1"/>
  <c r="P5263" i="1"/>
  <c r="R5263" i="1" s="1"/>
  <c r="K5263" i="1"/>
  <c r="J5263" i="1"/>
  <c r="Q5262" i="1"/>
  <c r="S5262" i="1" s="1"/>
  <c r="P5262" i="1"/>
  <c r="R5262" i="1" s="1"/>
  <c r="K5262" i="1"/>
  <c r="J5262" i="1"/>
  <c r="Q5261" i="1"/>
  <c r="S5261" i="1" s="1"/>
  <c r="P5261" i="1"/>
  <c r="R5261" i="1" s="1"/>
  <c r="K5261" i="1"/>
  <c r="J5261" i="1"/>
  <c r="Q5260" i="1"/>
  <c r="S5260" i="1" s="1"/>
  <c r="P5260" i="1"/>
  <c r="R5260" i="1" s="1"/>
  <c r="K5260" i="1"/>
  <c r="J5260" i="1"/>
  <c r="Q5259" i="1"/>
  <c r="S5259" i="1" s="1"/>
  <c r="P5259" i="1"/>
  <c r="R5259" i="1" s="1"/>
  <c r="K5259" i="1"/>
  <c r="J5259" i="1"/>
  <c r="Q5258" i="1"/>
  <c r="S5258" i="1" s="1"/>
  <c r="P5258" i="1"/>
  <c r="R5258" i="1" s="1"/>
  <c r="K5258" i="1"/>
  <c r="J5258" i="1"/>
  <c r="Q5257" i="1"/>
  <c r="S5257" i="1" s="1"/>
  <c r="P5257" i="1"/>
  <c r="R5257" i="1" s="1"/>
  <c r="K5257" i="1"/>
  <c r="J5257" i="1"/>
  <c r="Q5256" i="1"/>
  <c r="S5256" i="1" s="1"/>
  <c r="P5256" i="1"/>
  <c r="R5256" i="1" s="1"/>
  <c r="K5256" i="1"/>
  <c r="J5256" i="1"/>
  <c r="Q5255" i="1"/>
  <c r="S5255" i="1" s="1"/>
  <c r="P5255" i="1"/>
  <c r="R5255" i="1" s="1"/>
  <c r="K5255" i="1"/>
  <c r="J5255" i="1"/>
  <c r="Q5254" i="1"/>
  <c r="S5254" i="1" s="1"/>
  <c r="P5254" i="1"/>
  <c r="R5254" i="1" s="1"/>
  <c r="K5254" i="1"/>
  <c r="J5254" i="1"/>
  <c r="Q5253" i="1"/>
  <c r="S5253" i="1" s="1"/>
  <c r="P5253" i="1"/>
  <c r="R5253" i="1" s="1"/>
  <c r="K5253" i="1"/>
  <c r="J5253" i="1"/>
  <c r="Q5252" i="1"/>
  <c r="S5252" i="1" s="1"/>
  <c r="P5252" i="1"/>
  <c r="R5252" i="1" s="1"/>
  <c r="K5252" i="1"/>
  <c r="J5252" i="1"/>
  <c r="Q5251" i="1"/>
  <c r="S5251" i="1" s="1"/>
  <c r="P5251" i="1"/>
  <c r="R5251" i="1" s="1"/>
  <c r="K5251" i="1"/>
  <c r="J5251" i="1"/>
  <c r="Q5250" i="1"/>
  <c r="S5250" i="1" s="1"/>
  <c r="P5250" i="1"/>
  <c r="R5250" i="1" s="1"/>
  <c r="K5250" i="1"/>
  <c r="J5250" i="1"/>
  <c r="Q5249" i="1"/>
  <c r="S5249" i="1" s="1"/>
  <c r="P5249" i="1"/>
  <c r="R5249" i="1" s="1"/>
  <c r="K5249" i="1"/>
  <c r="J5249" i="1"/>
  <c r="Q5248" i="1"/>
  <c r="S5248" i="1" s="1"/>
  <c r="P5248" i="1"/>
  <c r="R5248" i="1" s="1"/>
  <c r="K5248" i="1"/>
  <c r="J5248" i="1"/>
  <c r="Q5247" i="1"/>
  <c r="S5247" i="1" s="1"/>
  <c r="P5247" i="1"/>
  <c r="R5247" i="1" s="1"/>
  <c r="K5247" i="1"/>
  <c r="J5247" i="1"/>
  <c r="Q5246" i="1"/>
  <c r="S5246" i="1" s="1"/>
  <c r="P5246" i="1"/>
  <c r="R5246" i="1" s="1"/>
  <c r="K5246" i="1"/>
  <c r="J5246" i="1"/>
  <c r="Q5245" i="1"/>
  <c r="S5245" i="1" s="1"/>
  <c r="P5245" i="1"/>
  <c r="R5245" i="1" s="1"/>
  <c r="K5245" i="1"/>
  <c r="J5245" i="1"/>
  <c r="Q5244" i="1"/>
  <c r="S5244" i="1" s="1"/>
  <c r="P5244" i="1"/>
  <c r="R5244" i="1" s="1"/>
  <c r="K5244" i="1"/>
  <c r="J5244" i="1"/>
  <c r="Q5243" i="1"/>
  <c r="S5243" i="1" s="1"/>
  <c r="P5243" i="1"/>
  <c r="R5243" i="1" s="1"/>
  <c r="K5243" i="1"/>
  <c r="J5243" i="1"/>
  <c r="Q5242" i="1"/>
  <c r="S5242" i="1" s="1"/>
  <c r="P5242" i="1"/>
  <c r="R5242" i="1" s="1"/>
  <c r="K5242" i="1"/>
  <c r="J5242" i="1"/>
  <c r="Q5241" i="1"/>
  <c r="S5241" i="1" s="1"/>
  <c r="P5241" i="1"/>
  <c r="R5241" i="1" s="1"/>
  <c r="K5241" i="1"/>
  <c r="J5241" i="1"/>
  <c r="Q5240" i="1"/>
  <c r="S5240" i="1" s="1"/>
  <c r="P5240" i="1"/>
  <c r="R5240" i="1" s="1"/>
  <c r="K5240" i="1"/>
  <c r="J5240" i="1"/>
  <c r="Q5239" i="1"/>
  <c r="S5239" i="1" s="1"/>
  <c r="P5239" i="1"/>
  <c r="R5239" i="1" s="1"/>
  <c r="K5239" i="1"/>
  <c r="J5239" i="1"/>
  <c r="Q5238" i="1"/>
  <c r="S5238" i="1" s="1"/>
  <c r="P5238" i="1"/>
  <c r="R5238" i="1" s="1"/>
  <c r="K5238" i="1"/>
  <c r="J5238" i="1"/>
  <c r="Q5237" i="1"/>
  <c r="S5237" i="1" s="1"/>
  <c r="P5237" i="1"/>
  <c r="R5237" i="1" s="1"/>
  <c r="K5237" i="1"/>
  <c r="J5237" i="1"/>
  <c r="Q5236" i="1"/>
  <c r="S5236" i="1" s="1"/>
  <c r="P5236" i="1"/>
  <c r="R5236" i="1" s="1"/>
  <c r="K5236" i="1"/>
  <c r="J5236" i="1"/>
  <c r="Q5235" i="1"/>
  <c r="P5235" i="1"/>
  <c r="K5235" i="1"/>
  <c r="J5235" i="1"/>
  <c r="Q5234" i="1"/>
  <c r="P5234" i="1"/>
  <c r="K5234" i="1"/>
  <c r="J5234" i="1"/>
  <c r="Q5233" i="1"/>
  <c r="P5233" i="1"/>
  <c r="K5233" i="1"/>
  <c r="J5233" i="1"/>
  <c r="Q5232" i="1"/>
  <c r="P5232" i="1"/>
  <c r="K5232" i="1"/>
  <c r="J5232" i="1"/>
  <c r="Q5231" i="1"/>
  <c r="P5231" i="1"/>
  <c r="K5231" i="1"/>
  <c r="J5231" i="1"/>
  <c r="Q5230" i="1"/>
  <c r="P5230" i="1"/>
  <c r="K5230" i="1"/>
  <c r="J5230" i="1"/>
  <c r="Q5229" i="1"/>
  <c r="P5229" i="1"/>
  <c r="K5229" i="1"/>
  <c r="J5229" i="1"/>
  <c r="Q5228" i="1"/>
  <c r="P5228" i="1"/>
  <c r="K5228" i="1"/>
  <c r="J5228" i="1"/>
  <c r="Q5227" i="1"/>
  <c r="P5227" i="1"/>
  <c r="K5227" i="1"/>
  <c r="J5227" i="1"/>
  <c r="Q5226" i="1"/>
  <c r="P5226" i="1"/>
  <c r="K5226" i="1"/>
  <c r="J5226" i="1"/>
  <c r="Q5225" i="1"/>
  <c r="P5225" i="1"/>
  <c r="K5225" i="1"/>
  <c r="J5225" i="1"/>
  <c r="Q5224" i="1"/>
  <c r="P5224" i="1"/>
  <c r="K5224" i="1"/>
  <c r="J5224" i="1"/>
  <c r="Q5223" i="1"/>
  <c r="P5223" i="1"/>
  <c r="K5223" i="1"/>
  <c r="J5223" i="1"/>
  <c r="Q5222" i="1"/>
  <c r="P5222" i="1"/>
  <c r="K5222" i="1"/>
  <c r="J5222" i="1"/>
  <c r="Q5221" i="1"/>
  <c r="P5221" i="1"/>
  <c r="K5221" i="1"/>
  <c r="J5221" i="1"/>
  <c r="Q5220" i="1"/>
  <c r="P5220" i="1"/>
  <c r="K5220" i="1"/>
  <c r="J5220" i="1"/>
  <c r="Q5219" i="1"/>
  <c r="P5219" i="1"/>
  <c r="K5219" i="1"/>
  <c r="J5219" i="1"/>
  <c r="Q5218" i="1"/>
  <c r="P5218" i="1"/>
  <c r="K5218" i="1"/>
  <c r="J5218" i="1"/>
  <c r="Q5217" i="1"/>
  <c r="P5217" i="1"/>
  <c r="K5217" i="1"/>
  <c r="J5217" i="1"/>
  <c r="Q5216" i="1"/>
  <c r="P5216" i="1"/>
  <c r="K5216" i="1"/>
  <c r="J5216" i="1"/>
  <c r="Q5215" i="1"/>
  <c r="P5215" i="1"/>
  <c r="K5215" i="1"/>
  <c r="J5215" i="1"/>
  <c r="Q5214" i="1"/>
  <c r="P5214" i="1"/>
  <c r="K5214" i="1"/>
  <c r="J5214" i="1"/>
  <c r="Q5213" i="1"/>
  <c r="P5213" i="1"/>
  <c r="K5213" i="1"/>
  <c r="J5213" i="1"/>
  <c r="Q5212" i="1"/>
  <c r="P5212" i="1"/>
  <c r="K5212" i="1"/>
  <c r="J5212" i="1"/>
  <c r="Q5211" i="1"/>
  <c r="P5211" i="1"/>
  <c r="K5211" i="1"/>
  <c r="J5211" i="1"/>
  <c r="Q5210" i="1"/>
  <c r="P5210" i="1"/>
  <c r="K5210" i="1"/>
  <c r="J5210" i="1"/>
  <c r="Q5209" i="1"/>
  <c r="P5209" i="1"/>
  <c r="K5209" i="1"/>
  <c r="J5209" i="1"/>
  <c r="Q5208" i="1"/>
  <c r="P5208" i="1"/>
  <c r="K5208" i="1"/>
  <c r="J5208" i="1"/>
  <c r="Q5207" i="1"/>
  <c r="P5207" i="1"/>
  <c r="K5207" i="1"/>
  <c r="J5207" i="1"/>
  <c r="Q5206" i="1"/>
  <c r="P5206" i="1"/>
  <c r="K5206" i="1"/>
  <c r="J5206" i="1"/>
  <c r="Q5205" i="1"/>
  <c r="P5205" i="1"/>
  <c r="K5205" i="1"/>
  <c r="J5205" i="1"/>
  <c r="Q5204" i="1"/>
  <c r="P5204" i="1"/>
  <c r="K5204" i="1"/>
  <c r="J5204" i="1"/>
  <c r="Q5203" i="1"/>
  <c r="P5203" i="1"/>
  <c r="K5203" i="1"/>
  <c r="J5203" i="1"/>
  <c r="Q5202" i="1"/>
  <c r="P5202" i="1"/>
  <c r="K5202" i="1"/>
  <c r="J5202" i="1"/>
  <c r="Q5201" i="1"/>
  <c r="P5201" i="1"/>
  <c r="K5201" i="1"/>
  <c r="J5201" i="1"/>
  <c r="Q5200" i="1"/>
  <c r="P5200" i="1"/>
  <c r="K5200" i="1"/>
  <c r="J5200" i="1"/>
  <c r="Q5199" i="1"/>
  <c r="P5199" i="1"/>
  <c r="K5199" i="1"/>
  <c r="J5199" i="1"/>
  <c r="Q5198" i="1"/>
  <c r="P5198" i="1"/>
  <c r="K5198" i="1"/>
  <c r="J5198" i="1"/>
  <c r="Q5197" i="1"/>
  <c r="P5197" i="1"/>
  <c r="K5197" i="1"/>
  <c r="J5197" i="1"/>
  <c r="Q5196" i="1"/>
  <c r="P5196" i="1"/>
  <c r="K5196" i="1"/>
  <c r="J5196" i="1"/>
  <c r="Q5195" i="1"/>
  <c r="P5195" i="1"/>
  <c r="K5195" i="1"/>
  <c r="J5195" i="1"/>
  <c r="Q5194" i="1"/>
  <c r="P5194" i="1"/>
  <c r="K5194" i="1"/>
  <c r="J5194" i="1"/>
  <c r="Q5193" i="1"/>
  <c r="P5193" i="1"/>
  <c r="K5193" i="1"/>
  <c r="J5193" i="1"/>
  <c r="Q5192" i="1"/>
  <c r="P5192" i="1"/>
  <c r="K5192" i="1"/>
  <c r="J5192" i="1"/>
  <c r="Q5191" i="1"/>
  <c r="P5191" i="1"/>
  <c r="K5191" i="1"/>
  <c r="J5191" i="1"/>
  <c r="Q5190" i="1"/>
  <c r="P5190" i="1"/>
  <c r="K5190" i="1"/>
  <c r="J5190" i="1"/>
  <c r="Q5189" i="1"/>
  <c r="P5189" i="1"/>
  <c r="K5189" i="1"/>
  <c r="J5189" i="1"/>
  <c r="Q5188" i="1"/>
  <c r="P5188" i="1"/>
  <c r="K5188" i="1"/>
  <c r="J5188" i="1"/>
  <c r="Q5187" i="1"/>
  <c r="P5187" i="1"/>
  <c r="K5187" i="1"/>
  <c r="J5187" i="1"/>
  <c r="Q5186" i="1"/>
  <c r="P5186" i="1"/>
  <c r="K5186" i="1"/>
  <c r="J5186" i="1"/>
  <c r="Q5185" i="1"/>
  <c r="P5185" i="1"/>
  <c r="K5185" i="1"/>
  <c r="J5185" i="1"/>
  <c r="Q5184" i="1"/>
  <c r="P5184" i="1"/>
  <c r="K5184" i="1"/>
  <c r="J5184" i="1"/>
  <c r="Q5183" i="1"/>
  <c r="P5183" i="1"/>
  <c r="K5183" i="1"/>
  <c r="J5183" i="1"/>
  <c r="Q5182" i="1"/>
  <c r="P5182" i="1"/>
  <c r="K5182" i="1"/>
  <c r="J5182" i="1"/>
  <c r="Q5181" i="1"/>
  <c r="P5181" i="1"/>
  <c r="K5181" i="1"/>
  <c r="J5181" i="1"/>
  <c r="Q5180" i="1"/>
  <c r="P5180" i="1"/>
  <c r="K5180" i="1"/>
  <c r="J5180" i="1"/>
  <c r="Q5179" i="1"/>
  <c r="P5179" i="1"/>
  <c r="K5179" i="1"/>
  <c r="J5179" i="1"/>
  <c r="Q5178" i="1"/>
  <c r="P5178" i="1"/>
  <c r="K5178" i="1"/>
  <c r="J5178" i="1"/>
  <c r="Q5177" i="1"/>
  <c r="P5177" i="1"/>
  <c r="K5177" i="1"/>
  <c r="J5177" i="1"/>
  <c r="P5176" i="1"/>
  <c r="M5176" i="1"/>
  <c r="Q5176" i="1" s="1"/>
  <c r="K5176" i="1"/>
  <c r="J5176" i="1"/>
  <c r="Q5175" i="1"/>
  <c r="P5175" i="1"/>
  <c r="K5175" i="1"/>
  <c r="J5175" i="1"/>
  <c r="Q5174" i="1"/>
  <c r="P5174" i="1"/>
  <c r="K5174" i="1"/>
  <c r="J5174" i="1"/>
  <c r="Q5173" i="1"/>
  <c r="P5173" i="1"/>
  <c r="K5173" i="1"/>
  <c r="J5173" i="1"/>
  <c r="Q5172" i="1"/>
  <c r="P5172" i="1"/>
  <c r="K5172" i="1"/>
  <c r="J5172" i="1"/>
  <c r="Q5171" i="1"/>
  <c r="P5171" i="1"/>
  <c r="K5171" i="1"/>
  <c r="J5171" i="1"/>
  <c r="Q5170" i="1"/>
  <c r="P5170" i="1"/>
  <c r="K5170" i="1"/>
  <c r="J5170" i="1"/>
  <c r="Q5169" i="1"/>
  <c r="P5169" i="1"/>
  <c r="K5169" i="1"/>
  <c r="J5169" i="1"/>
  <c r="Q5168" i="1"/>
  <c r="P5168" i="1"/>
  <c r="K5168" i="1"/>
  <c r="J5168" i="1"/>
  <c r="Q5167" i="1"/>
  <c r="P5167" i="1"/>
  <c r="K5167" i="1"/>
  <c r="J5167" i="1"/>
  <c r="Q5166" i="1"/>
  <c r="P5166" i="1"/>
  <c r="K5166" i="1"/>
  <c r="J5166" i="1"/>
  <c r="Q5165" i="1"/>
  <c r="P5165" i="1"/>
  <c r="K5165" i="1"/>
  <c r="J5165" i="1"/>
  <c r="Q5164" i="1"/>
  <c r="P5164" i="1"/>
  <c r="K5164" i="1"/>
  <c r="J5164" i="1"/>
  <c r="Q5163" i="1"/>
  <c r="P5163" i="1"/>
  <c r="K5163" i="1"/>
  <c r="J5163" i="1"/>
  <c r="Q5162" i="1"/>
  <c r="S5162" i="1" s="1"/>
  <c r="P5162" i="1"/>
  <c r="R5162" i="1" s="1"/>
  <c r="K5162" i="1"/>
  <c r="J5162" i="1"/>
  <c r="Q5161" i="1"/>
  <c r="S5161" i="1" s="1"/>
  <c r="P5161" i="1"/>
  <c r="R5161" i="1" s="1"/>
  <c r="K5161" i="1"/>
  <c r="J5161" i="1"/>
  <c r="Q5160" i="1"/>
  <c r="S5160" i="1" s="1"/>
  <c r="P5160" i="1"/>
  <c r="R5160" i="1" s="1"/>
  <c r="K5160" i="1"/>
  <c r="J5160" i="1"/>
  <c r="Q5159" i="1"/>
  <c r="S5159" i="1" s="1"/>
  <c r="P5159" i="1"/>
  <c r="R5159" i="1" s="1"/>
  <c r="K5159" i="1"/>
  <c r="J5159" i="1"/>
  <c r="Q5158" i="1"/>
  <c r="S5158" i="1" s="1"/>
  <c r="P5158" i="1"/>
  <c r="R5158" i="1" s="1"/>
  <c r="K5158" i="1"/>
  <c r="J5158" i="1"/>
  <c r="Q5157" i="1"/>
  <c r="S5157" i="1" s="1"/>
  <c r="P5157" i="1"/>
  <c r="R5157" i="1" s="1"/>
  <c r="K5157" i="1"/>
  <c r="J5157" i="1"/>
  <c r="Q5156" i="1"/>
  <c r="S5156" i="1" s="1"/>
  <c r="P5156" i="1"/>
  <c r="R5156" i="1" s="1"/>
  <c r="K5156" i="1"/>
  <c r="J5156" i="1"/>
  <c r="Q5155" i="1"/>
  <c r="S5155" i="1" s="1"/>
  <c r="P5155" i="1"/>
  <c r="R5155" i="1" s="1"/>
  <c r="K5155" i="1"/>
  <c r="J5155" i="1"/>
  <c r="Q5154" i="1"/>
  <c r="S5154" i="1" s="1"/>
  <c r="P5154" i="1"/>
  <c r="R5154" i="1" s="1"/>
  <c r="K5154" i="1"/>
  <c r="J5154" i="1"/>
  <c r="Q5153" i="1"/>
  <c r="S5153" i="1" s="1"/>
  <c r="P5153" i="1"/>
  <c r="R5153" i="1" s="1"/>
  <c r="K5153" i="1"/>
  <c r="J5153" i="1"/>
  <c r="Q5152" i="1"/>
  <c r="S5152" i="1" s="1"/>
  <c r="P5152" i="1"/>
  <c r="R5152" i="1" s="1"/>
  <c r="K5152" i="1"/>
  <c r="J5152" i="1"/>
  <c r="Q5151" i="1"/>
  <c r="S5151" i="1" s="1"/>
  <c r="P5151" i="1"/>
  <c r="R5151" i="1" s="1"/>
  <c r="K5151" i="1"/>
  <c r="J5151" i="1"/>
  <c r="Q5150" i="1"/>
  <c r="S5150" i="1" s="1"/>
  <c r="P5150" i="1"/>
  <c r="R5150" i="1" s="1"/>
  <c r="K5150" i="1"/>
  <c r="J5150" i="1"/>
  <c r="Q5149" i="1"/>
  <c r="S5149" i="1" s="1"/>
  <c r="P5149" i="1"/>
  <c r="R5149" i="1" s="1"/>
  <c r="K5149" i="1"/>
  <c r="J5149" i="1"/>
  <c r="Q5148" i="1"/>
  <c r="S5148" i="1" s="1"/>
  <c r="P5148" i="1"/>
  <c r="R5148" i="1" s="1"/>
  <c r="K5148" i="1"/>
  <c r="J5148" i="1"/>
  <c r="Q5147" i="1"/>
  <c r="S5147" i="1" s="1"/>
  <c r="P5147" i="1"/>
  <c r="R5147" i="1" s="1"/>
  <c r="K5147" i="1"/>
  <c r="J5147" i="1"/>
  <c r="Q5146" i="1"/>
  <c r="S5146" i="1" s="1"/>
  <c r="P5146" i="1"/>
  <c r="R5146" i="1" s="1"/>
  <c r="K5146" i="1"/>
  <c r="J5146" i="1"/>
  <c r="Q5145" i="1"/>
  <c r="S5145" i="1" s="1"/>
  <c r="P5145" i="1"/>
  <c r="R5145" i="1" s="1"/>
  <c r="K5145" i="1"/>
  <c r="J5145" i="1"/>
  <c r="Q5144" i="1"/>
  <c r="S5144" i="1" s="1"/>
  <c r="P5144" i="1"/>
  <c r="R5144" i="1" s="1"/>
  <c r="K5144" i="1"/>
  <c r="J5144" i="1"/>
  <c r="Q5143" i="1"/>
  <c r="S5143" i="1" s="1"/>
  <c r="P5143" i="1"/>
  <c r="R5143" i="1" s="1"/>
  <c r="K5143" i="1"/>
  <c r="J5143" i="1"/>
  <c r="Q5142" i="1"/>
  <c r="S5142" i="1" s="1"/>
  <c r="P5142" i="1"/>
  <c r="R5142" i="1" s="1"/>
  <c r="K5142" i="1"/>
  <c r="J5142" i="1"/>
  <c r="Q5141" i="1"/>
  <c r="S5141" i="1" s="1"/>
  <c r="P5141" i="1"/>
  <c r="R5141" i="1" s="1"/>
  <c r="K5141" i="1"/>
  <c r="J5141" i="1"/>
  <c r="Q5140" i="1"/>
  <c r="S5140" i="1" s="1"/>
  <c r="P5140" i="1"/>
  <c r="R5140" i="1" s="1"/>
  <c r="K5140" i="1"/>
  <c r="J5140" i="1"/>
  <c r="Q5139" i="1"/>
  <c r="S5139" i="1" s="1"/>
  <c r="P5139" i="1"/>
  <c r="R5139" i="1" s="1"/>
  <c r="K5139" i="1"/>
  <c r="J5139" i="1"/>
  <c r="Q5138" i="1"/>
  <c r="S5138" i="1" s="1"/>
  <c r="P5138" i="1"/>
  <c r="R5138" i="1" s="1"/>
  <c r="K5138" i="1"/>
  <c r="J5138" i="1"/>
  <c r="Q5137" i="1"/>
  <c r="S5137" i="1" s="1"/>
  <c r="P5137" i="1"/>
  <c r="R5137" i="1" s="1"/>
  <c r="K5137" i="1"/>
  <c r="J5137" i="1"/>
  <c r="Q5136" i="1"/>
  <c r="S5136" i="1" s="1"/>
  <c r="P5136" i="1"/>
  <c r="R5136" i="1" s="1"/>
  <c r="K5136" i="1"/>
  <c r="J5136" i="1"/>
  <c r="Q5135" i="1"/>
  <c r="S5135" i="1" s="1"/>
  <c r="P5135" i="1"/>
  <c r="R5135" i="1" s="1"/>
  <c r="K5135" i="1"/>
  <c r="J5135" i="1"/>
  <c r="Q5134" i="1"/>
  <c r="S5134" i="1" s="1"/>
  <c r="P5134" i="1"/>
  <c r="R5134" i="1" s="1"/>
  <c r="K5134" i="1"/>
  <c r="J5134" i="1"/>
  <c r="Q5133" i="1"/>
  <c r="S5133" i="1" s="1"/>
  <c r="P5133" i="1"/>
  <c r="R5133" i="1" s="1"/>
  <c r="K5133" i="1"/>
  <c r="J5133" i="1"/>
  <c r="Q5132" i="1"/>
  <c r="S5132" i="1" s="1"/>
  <c r="P5132" i="1"/>
  <c r="R5132" i="1" s="1"/>
  <c r="K5132" i="1"/>
  <c r="J5132" i="1"/>
  <c r="Q5131" i="1"/>
  <c r="S5131" i="1" s="1"/>
  <c r="P5131" i="1"/>
  <c r="R5131" i="1" s="1"/>
  <c r="K5131" i="1"/>
  <c r="J5131" i="1"/>
  <c r="Q5130" i="1"/>
  <c r="S5130" i="1" s="1"/>
  <c r="P5130" i="1"/>
  <c r="R5130" i="1" s="1"/>
  <c r="K5130" i="1"/>
  <c r="J5130" i="1"/>
  <c r="Q5129" i="1"/>
  <c r="S5129" i="1" s="1"/>
  <c r="P5129" i="1"/>
  <c r="R5129" i="1" s="1"/>
  <c r="K5129" i="1"/>
  <c r="J5129" i="1"/>
  <c r="Q5128" i="1"/>
  <c r="S5128" i="1" s="1"/>
  <c r="P5128" i="1"/>
  <c r="R5128" i="1" s="1"/>
  <c r="K5128" i="1"/>
  <c r="J5128" i="1"/>
  <c r="Q5127" i="1"/>
  <c r="S5127" i="1" s="1"/>
  <c r="P5127" i="1"/>
  <c r="R5127" i="1" s="1"/>
  <c r="K5127" i="1"/>
  <c r="J5127" i="1"/>
  <c r="Q5126" i="1"/>
  <c r="S5126" i="1" s="1"/>
  <c r="P5126" i="1"/>
  <c r="R5126" i="1" s="1"/>
  <c r="K5126" i="1"/>
  <c r="J5126" i="1"/>
  <c r="Q5125" i="1"/>
  <c r="S5125" i="1" s="1"/>
  <c r="P5125" i="1"/>
  <c r="R5125" i="1" s="1"/>
  <c r="K5125" i="1"/>
  <c r="J5125" i="1"/>
  <c r="Q5124" i="1"/>
  <c r="S5124" i="1" s="1"/>
  <c r="P5124" i="1"/>
  <c r="R5124" i="1" s="1"/>
  <c r="K5124" i="1"/>
  <c r="J5124" i="1"/>
  <c r="Q5123" i="1"/>
  <c r="P5123" i="1"/>
  <c r="K5123" i="1"/>
  <c r="J5123" i="1"/>
  <c r="Q5122" i="1"/>
  <c r="P5122" i="1"/>
  <c r="K5122" i="1"/>
  <c r="J5122" i="1"/>
  <c r="Q5121" i="1"/>
  <c r="P5121" i="1"/>
  <c r="K5121" i="1"/>
  <c r="J5121" i="1"/>
  <c r="Q5120" i="1"/>
  <c r="P5120" i="1"/>
  <c r="K5120" i="1"/>
  <c r="J5120" i="1"/>
  <c r="Q5119" i="1"/>
  <c r="P5119" i="1"/>
  <c r="K5119" i="1"/>
  <c r="J5119" i="1"/>
  <c r="Q5118" i="1"/>
  <c r="P5118" i="1"/>
  <c r="K5118" i="1"/>
  <c r="J5118" i="1"/>
  <c r="Q5117" i="1"/>
  <c r="P5117" i="1"/>
  <c r="K5117" i="1"/>
  <c r="J5117" i="1"/>
  <c r="Q5116" i="1"/>
  <c r="P5116" i="1"/>
  <c r="K5116" i="1"/>
  <c r="J5116" i="1"/>
  <c r="Q5115" i="1"/>
  <c r="P5115" i="1"/>
  <c r="K5115" i="1"/>
  <c r="J5115" i="1"/>
  <c r="Q5114" i="1"/>
  <c r="P5114" i="1"/>
  <c r="K5114" i="1"/>
  <c r="J5114" i="1"/>
  <c r="Q5113" i="1"/>
  <c r="P5113" i="1"/>
  <c r="K5113" i="1"/>
  <c r="J5113" i="1"/>
  <c r="Q5112" i="1"/>
  <c r="P5112" i="1"/>
  <c r="K5112" i="1"/>
  <c r="J5112" i="1"/>
  <c r="Q5111" i="1"/>
  <c r="P5111" i="1"/>
  <c r="K5111" i="1"/>
  <c r="J5111" i="1"/>
  <c r="Q5110" i="1"/>
  <c r="P5110" i="1"/>
  <c r="K5110" i="1"/>
  <c r="J5110" i="1"/>
  <c r="Q5109" i="1"/>
  <c r="P5109" i="1"/>
  <c r="K5109" i="1"/>
  <c r="J5109" i="1"/>
  <c r="Q5108" i="1"/>
  <c r="P5108" i="1"/>
  <c r="K5108" i="1"/>
  <c r="J5108" i="1"/>
  <c r="Q5107" i="1"/>
  <c r="P5107" i="1"/>
  <c r="K5107" i="1"/>
  <c r="J5107" i="1"/>
  <c r="Q5106" i="1"/>
  <c r="P5106" i="1"/>
  <c r="K5106" i="1"/>
  <c r="J5106" i="1"/>
  <c r="Q5105" i="1"/>
  <c r="P5105" i="1"/>
  <c r="K5105" i="1"/>
  <c r="J5105" i="1"/>
  <c r="Q5104" i="1"/>
  <c r="P5104" i="1"/>
  <c r="K5104" i="1"/>
  <c r="J5104" i="1"/>
  <c r="Q5103" i="1"/>
  <c r="P5103" i="1"/>
  <c r="K5103" i="1"/>
  <c r="J5103" i="1"/>
  <c r="Q5102" i="1"/>
  <c r="P5102" i="1"/>
  <c r="K5102" i="1"/>
  <c r="J5102" i="1"/>
  <c r="Q5101" i="1"/>
  <c r="P5101" i="1"/>
  <c r="K5101" i="1"/>
  <c r="J5101" i="1"/>
  <c r="Q5100" i="1"/>
  <c r="P5100" i="1"/>
  <c r="K5100" i="1"/>
  <c r="J5100" i="1"/>
  <c r="Q5099" i="1"/>
  <c r="P5099" i="1"/>
  <c r="K5099" i="1"/>
  <c r="J5099" i="1"/>
  <c r="Q5098" i="1"/>
  <c r="P5098" i="1"/>
  <c r="K5098" i="1"/>
  <c r="J5098" i="1"/>
  <c r="Q5097" i="1"/>
  <c r="P5097" i="1"/>
  <c r="K5097" i="1"/>
  <c r="J5097" i="1"/>
  <c r="Q5096" i="1"/>
  <c r="P5096" i="1"/>
  <c r="K5096" i="1"/>
  <c r="J5096" i="1"/>
  <c r="Q5095" i="1"/>
  <c r="P5095" i="1"/>
  <c r="K5095" i="1"/>
  <c r="J5095" i="1"/>
  <c r="Q5094" i="1"/>
  <c r="P5094" i="1"/>
  <c r="K5094" i="1"/>
  <c r="J5094" i="1"/>
  <c r="Q5093" i="1"/>
  <c r="P5093" i="1"/>
  <c r="K5093" i="1"/>
  <c r="J5093" i="1"/>
  <c r="Q5092" i="1"/>
  <c r="P5092" i="1"/>
  <c r="K5092" i="1"/>
  <c r="J5092" i="1"/>
  <c r="Q5091" i="1"/>
  <c r="P5091" i="1"/>
  <c r="K5091" i="1"/>
  <c r="J5091" i="1"/>
  <c r="Q5090" i="1"/>
  <c r="P5090" i="1"/>
  <c r="K5090" i="1"/>
  <c r="J5090" i="1"/>
  <c r="Q5089" i="1"/>
  <c r="P5089" i="1"/>
  <c r="K5089" i="1"/>
  <c r="J5089" i="1"/>
  <c r="Q5088" i="1"/>
  <c r="P5088" i="1"/>
  <c r="K5088" i="1"/>
  <c r="J5088" i="1"/>
  <c r="Q5087" i="1"/>
  <c r="P5087" i="1"/>
  <c r="K5087" i="1"/>
  <c r="J5087" i="1"/>
  <c r="Q5086" i="1"/>
  <c r="P5086" i="1"/>
  <c r="K5086" i="1"/>
  <c r="J5086" i="1"/>
  <c r="Q5085" i="1"/>
  <c r="P5085" i="1"/>
  <c r="K5085" i="1"/>
  <c r="J5085" i="1"/>
  <c r="Q5084" i="1"/>
  <c r="P5084" i="1"/>
  <c r="K5084" i="1"/>
  <c r="J5084" i="1"/>
  <c r="Q5083" i="1"/>
  <c r="P5083" i="1"/>
  <c r="K5083" i="1"/>
  <c r="J5083" i="1"/>
  <c r="Q5082" i="1"/>
  <c r="P5082" i="1"/>
  <c r="K5082" i="1"/>
  <c r="J5082" i="1"/>
  <c r="Q5081" i="1"/>
  <c r="P5081" i="1"/>
  <c r="K5081" i="1"/>
  <c r="J5081" i="1"/>
  <c r="Q5080" i="1"/>
  <c r="P5080" i="1"/>
  <c r="K5080" i="1"/>
  <c r="J5080" i="1"/>
  <c r="Q5079" i="1"/>
  <c r="P5079" i="1"/>
  <c r="K5079" i="1"/>
  <c r="J5079" i="1"/>
  <c r="Q5078" i="1"/>
  <c r="P5078" i="1"/>
  <c r="K5078" i="1"/>
  <c r="J5078" i="1"/>
  <c r="Q5077" i="1"/>
  <c r="P5077" i="1"/>
  <c r="K5077" i="1"/>
  <c r="J5077" i="1"/>
  <c r="Q5076" i="1"/>
  <c r="P5076" i="1"/>
  <c r="K5076" i="1"/>
  <c r="J5076" i="1"/>
  <c r="Q5075" i="1"/>
  <c r="P5075" i="1"/>
  <c r="K5075" i="1"/>
  <c r="J5075" i="1"/>
  <c r="Q5074" i="1"/>
  <c r="P5074" i="1"/>
  <c r="K5074" i="1"/>
  <c r="J5074" i="1"/>
  <c r="Q5073" i="1"/>
  <c r="P5073" i="1"/>
  <c r="K5073" i="1"/>
  <c r="J5073" i="1"/>
  <c r="Q5072" i="1"/>
  <c r="P5072" i="1"/>
  <c r="K5072" i="1"/>
  <c r="J5072" i="1"/>
  <c r="Q5071" i="1"/>
  <c r="P5071" i="1"/>
  <c r="K5071" i="1"/>
  <c r="J5071" i="1"/>
  <c r="Q5070" i="1"/>
  <c r="P5070" i="1"/>
  <c r="K5070" i="1"/>
  <c r="J5070" i="1"/>
  <c r="Q5069" i="1"/>
  <c r="P5069" i="1"/>
  <c r="K5069" i="1"/>
  <c r="J5069" i="1"/>
  <c r="Q5068" i="1"/>
  <c r="P5068" i="1"/>
  <c r="K5068" i="1"/>
  <c r="J5068" i="1"/>
  <c r="Q5067" i="1"/>
  <c r="P5067" i="1"/>
  <c r="K5067" i="1"/>
  <c r="J5067" i="1"/>
  <c r="Q5066" i="1"/>
  <c r="P5066" i="1"/>
  <c r="K5066" i="1"/>
  <c r="J5066" i="1"/>
  <c r="Q5065" i="1"/>
  <c r="P5065" i="1"/>
  <c r="K5065" i="1"/>
  <c r="J5065" i="1"/>
  <c r="Q5064" i="1"/>
  <c r="P5064" i="1"/>
  <c r="K5064" i="1"/>
  <c r="J5064" i="1"/>
  <c r="Q5063" i="1"/>
  <c r="P5063" i="1"/>
  <c r="K5063" i="1"/>
  <c r="J5063" i="1"/>
  <c r="Q5062" i="1"/>
  <c r="P5062" i="1"/>
  <c r="K5062" i="1"/>
  <c r="J5062" i="1"/>
  <c r="Q5061" i="1"/>
  <c r="P5061" i="1"/>
  <c r="K5061" i="1"/>
  <c r="J5061" i="1"/>
  <c r="Q5060" i="1"/>
  <c r="P5060" i="1"/>
  <c r="K5060" i="1"/>
  <c r="J5060" i="1"/>
  <c r="Q5059" i="1"/>
  <c r="P5059" i="1"/>
  <c r="K5059" i="1"/>
  <c r="J5059" i="1"/>
  <c r="Q5058" i="1"/>
  <c r="P5058" i="1"/>
  <c r="K5058" i="1"/>
  <c r="J5058" i="1"/>
  <c r="Q5057" i="1"/>
  <c r="P5057" i="1"/>
  <c r="K5057" i="1"/>
  <c r="J5057" i="1"/>
  <c r="Q5056" i="1"/>
  <c r="P5056" i="1"/>
  <c r="K5056" i="1"/>
  <c r="J5056" i="1"/>
  <c r="Q5055" i="1"/>
  <c r="P5055" i="1"/>
  <c r="K5055" i="1"/>
  <c r="J5055" i="1"/>
  <c r="Q5054" i="1"/>
  <c r="P5054" i="1"/>
  <c r="K5054" i="1"/>
  <c r="J5054" i="1"/>
  <c r="Q5053" i="1"/>
  <c r="P5053" i="1"/>
  <c r="K5053" i="1"/>
  <c r="J5053" i="1"/>
  <c r="Q5052" i="1"/>
  <c r="P5052" i="1"/>
  <c r="K5052" i="1"/>
  <c r="J5052" i="1"/>
  <c r="Q5051" i="1"/>
  <c r="P5051" i="1"/>
  <c r="K5051" i="1"/>
  <c r="J5051" i="1"/>
  <c r="Q5050" i="1"/>
  <c r="P5050" i="1"/>
  <c r="K5050" i="1"/>
  <c r="J5050" i="1"/>
  <c r="Q5049" i="1"/>
  <c r="P5049" i="1"/>
  <c r="K5049" i="1"/>
  <c r="J5049" i="1"/>
  <c r="Q5048" i="1"/>
  <c r="P5048" i="1"/>
  <c r="K5048" i="1"/>
  <c r="J5048" i="1"/>
  <c r="Q5047" i="1"/>
  <c r="P5047" i="1"/>
  <c r="K5047" i="1"/>
  <c r="J5047" i="1"/>
  <c r="Q5046" i="1"/>
  <c r="P5046" i="1"/>
  <c r="K5046" i="1"/>
  <c r="J5046" i="1"/>
  <c r="Q5045" i="1"/>
  <c r="P5045" i="1"/>
  <c r="K5045" i="1"/>
  <c r="J5045" i="1"/>
  <c r="Q5044" i="1"/>
  <c r="P5044" i="1"/>
  <c r="K5044" i="1"/>
  <c r="J5044" i="1"/>
  <c r="Q5043" i="1"/>
  <c r="P5043" i="1"/>
  <c r="K5043" i="1"/>
  <c r="J5043" i="1"/>
  <c r="Q5042" i="1"/>
  <c r="P5042" i="1"/>
  <c r="K5042" i="1"/>
  <c r="J5042" i="1"/>
  <c r="Q5041" i="1"/>
  <c r="P5041" i="1"/>
  <c r="K5041" i="1"/>
  <c r="J5041" i="1"/>
  <c r="Q5040" i="1"/>
  <c r="P5040" i="1"/>
  <c r="K5040" i="1"/>
  <c r="J5040" i="1"/>
  <c r="Q5039" i="1"/>
  <c r="P5039" i="1"/>
  <c r="K5039" i="1"/>
  <c r="J5039" i="1"/>
  <c r="Q5038" i="1"/>
  <c r="P5038" i="1"/>
  <c r="K5038" i="1"/>
  <c r="J5038" i="1"/>
  <c r="Q5037" i="1"/>
  <c r="P5037" i="1"/>
  <c r="K5037" i="1"/>
  <c r="J5037" i="1"/>
  <c r="Q5036" i="1"/>
  <c r="P5036" i="1"/>
  <c r="K5036" i="1"/>
  <c r="J5036" i="1"/>
  <c r="Q5035" i="1"/>
  <c r="P5035" i="1"/>
  <c r="K5035" i="1"/>
  <c r="J5035" i="1"/>
  <c r="Q5034" i="1"/>
  <c r="P5034" i="1"/>
  <c r="K5034" i="1"/>
  <c r="J5034" i="1"/>
  <c r="Q5033" i="1"/>
  <c r="P5033" i="1"/>
  <c r="K5033" i="1"/>
  <c r="J5033" i="1"/>
  <c r="Q5032" i="1"/>
  <c r="P5032" i="1"/>
  <c r="K5032" i="1"/>
  <c r="J5032" i="1"/>
  <c r="Q5031" i="1"/>
  <c r="P5031" i="1"/>
  <c r="K5031" i="1"/>
  <c r="J5031" i="1"/>
  <c r="Q5030" i="1"/>
  <c r="P5030" i="1"/>
  <c r="K5030" i="1"/>
  <c r="J5030" i="1"/>
  <c r="Q5029" i="1"/>
  <c r="P5029" i="1"/>
  <c r="K5029" i="1"/>
  <c r="J5029" i="1"/>
  <c r="Q5028" i="1"/>
  <c r="P5028" i="1"/>
  <c r="K5028" i="1"/>
  <c r="J5028" i="1"/>
  <c r="Q5027" i="1"/>
  <c r="P5027" i="1"/>
  <c r="K5027" i="1"/>
  <c r="J5027" i="1"/>
  <c r="Q5026" i="1"/>
  <c r="P5026" i="1"/>
  <c r="K5026" i="1"/>
  <c r="J5026" i="1"/>
  <c r="Q5025" i="1"/>
  <c r="P5025" i="1"/>
  <c r="K5025" i="1"/>
  <c r="J5025" i="1"/>
  <c r="Q5024" i="1"/>
  <c r="P5024" i="1"/>
  <c r="K5024" i="1"/>
  <c r="J5024" i="1"/>
  <c r="Q5023" i="1"/>
  <c r="P5023" i="1"/>
  <c r="K5023" i="1"/>
  <c r="J5023" i="1"/>
  <c r="Q5022" i="1"/>
  <c r="P5022" i="1"/>
  <c r="K5022" i="1"/>
  <c r="J5022" i="1"/>
  <c r="Q5021" i="1"/>
  <c r="P5021" i="1"/>
  <c r="K5021" i="1"/>
  <c r="J5021" i="1"/>
  <c r="Q5020" i="1"/>
  <c r="P5020" i="1"/>
  <c r="K5020" i="1"/>
  <c r="J5020" i="1"/>
  <c r="Q5019" i="1"/>
  <c r="P5019" i="1"/>
  <c r="K5019" i="1"/>
  <c r="J5019" i="1"/>
  <c r="Q5018" i="1"/>
  <c r="P5018" i="1"/>
  <c r="K5018" i="1"/>
  <c r="J5018" i="1"/>
  <c r="Q5017" i="1"/>
  <c r="P5017" i="1"/>
  <c r="K5017" i="1"/>
  <c r="J5017" i="1"/>
  <c r="Q5016" i="1"/>
  <c r="P5016" i="1"/>
  <c r="K5016" i="1"/>
  <c r="J5016" i="1"/>
  <c r="Q5015" i="1"/>
  <c r="P5015" i="1"/>
  <c r="K5015" i="1"/>
  <c r="J5015" i="1"/>
  <c r="Q5014" i="1"/>
  <c r="P5014" i="1"/>
  <c r="K5014" i="1"/>
  <c r="J5014" i="1"/>
  <c r="Q5013" i="1"/>
  <c r="P5013" i="1"/>
  <c r="K5013" i="1"/>
  <c r="J5013" i="1"/>
  <c r="Q5012" i="1"/>
  <c r="P5012" i="1"/>
  <c r="K5012" i="1"/>
  <c r="J5012" i="1"/>
  <c r="Q5011" i="1"/>
  <c r="P5011" i="1"/>
  <c r="K5011" i="1"/>
  <c r="J5011" i="1"/>
  <c r="Q5010" i="1"/>
  <c r="P5010" i="1"/>
  <c r="K5010" i="1"/>
  <c r="J5010" i="1"/>
  <c r="Q5009" i="1"/>
  <c r="P5009" i="1"/>
  <c r="K5009" i="1"/>
  <c r="J5009" i="1"/>
  <c r="Q5008" i="1"/>
  <c r="P5008" i="1"/>
  <c r="K5008" i="1"/>
  <c r="J5008" i="1"/>
  <c r="Q5007" i="1"/>
  <c r="P5007" i="1"/>
  <c r="K5007" i="1"/>
  <c r="J5007" i="1"/>
  <c r="Q5006" i="1"/>
  <c r="P5006" i="1"/>
  <c r="K5006" i="1"/>
  <c r="J5006" i="1"/>
  <c r="Q5005" i="1"/>
  <c r="P5005" i="1"/>
  <c r="K5005" i="1"/>
  <c r="J5005" i="1"/>
  <c r="Q5004" i="1"/>
  <c r="P5004" i="1"/>
  <c r="K5004" i="1"/>
  <c r="J5004" i="1"/>
  <c r="Q5003" i="1"/>
  <c r="P5003" i="1"/>
  <c r="K5003" i="1"/>
  <c r="J5003" i="1"/>
  <c r="Q5002" i="1"/>
  <c r="P5002" i="1"/>
  <c r="K5002" i="1"/>
  <c r="J5002" i="1"/>
  <c r="Q5001" i="1"/>
  <c r="P5001" i="1"/>
  <c r="K5001" i="1"/>
  <c r="J5001" i="1"/>
  <c r="Q5000" i="1"/>
  <c r="P5000" i="1"/>
  <c r="K5000" i="1"/>
  <c r="J5000" i="1"/>
  <c r="Q4999" i="1"/>
  <c r="P4999" i="1"/>
  <c r="K4999" i="1"/>
  <c r="J4999" i="1"/>
  <c r="Q4998" i="1"/>
  <c r="P4998" i="1"/>
  <c r="K4998" i="1"/>
  <c r="J4998" i="1"/>
  <c r="Q4997" i="1"/>
  <c r="P4997" i="1"/>
  <c r="K4997" i="1"/>
  <c r="J4997" i="1"/>
  <c r="Q4996" i="1"/>
  <c r="P4996" i="1"/>
  <c r="K4996" i="1"/>
  <c r="J4996" i="1"/>
  <c r="Q4995" i="1"/>
  <c r="P4995" i="1"/>
  <c r="K4995" i="1"/>
  <c r="J4995" i="1"/>
  <c r="Q4994" i="1"/>
  <c r="P4994" i="1"/>
  <c r="K4994" i="1"/>
  <c r="J4994" i="1"/>
  <c r="Q4993" i="1"/>
  <c r="P4993" i="1"/>
  <c r="K4993" i="1"/>
  <c r="J4993" i="1"/>
  <c r="Q4992" i="1"/>
  <c r="P4992" i="1"/>
  <c r="K4992" i="1"/>
  <c r="J4992" i="1"/>
  <c r="Q4991" i="1"/>
  <c r="P4991" i="1"/>
  <c r="K4991" i="1"/>
  <c r="J4991" i="1"/>
  <c r="Q4990" i="1"/>
  <c r="P4990" i="1"/>
  <c r="K4990" i="1"/>
  <c r="J4990" i="1"/>
  <c r="Q4989" i="1"/>
  <c r="P4989" i="1"/>
  <c r="K4989" i="1"/>
  <c r="J4989" i="1"/>
  <c r="Q4988" i="1"/>
  <c r="P4988" i="1"/>
  <c r="K4988" i="1"/>
  <c r="J4988" i="1"/>
  <c r="Q4987" i="1"/>
  <c r="P4987" i="1"/>
  <c r="K4987" i="1"/>
  <c r="J4987" i="1"/>
  <c r="Q4986" i="1"/>
  <c r="P4986" i="1"/>
  <c r="K4986" i="1"/>
  <c r="J4986" i="1"/>
  <c r="Q4985" i="1"/>
  <c r="P4985" i="1"/>
  <c r="K4985" i="1"/>
  <c r="J4985" i="1"/>
  <c r="Q4984" i="1"/>
  <c r="P4984" i="1"/>
  <c r="K4984" i="1"/>
  <c r="J4984" i="1"/>
  <c r="Q4983" i="1"/>
  <c r="P4983" i="1"/>
  <c r="K4983" i="1"/>
  <c r="J4983" i="1"/>
  <c r="Q4982" i="1"/>
  <c r="P4982" i="1"/>
  <c r="K4982" i="1"/>
  <c r="J4982" i="1"/>
  <c r="Q4981" i="1"/>
  <c r="P4981" i="1"/>
  <c r="K4981" i="1"/>
  <c r="J4981" i="1"/>
  <c r="Q4980" i="1"/>
  <c r="P4980" i="1"/>
  <c r="K4980" i="1"/>
  <c r="J4980" i="1"/>
  <c r="Q4979" i="1"/>
  <c r="P4979" i="1"/>
  <c r="K4979" i="1"/>
  <c r="J4979" i="1"/>
  <c r="Q4978" i="1"/>
  <c r="P4978" i="1"/>
  <c r="K4978" i="1"/>
  <c r="J4978" i="1"/>
  <c r="Q4977" i="1"/>
  <c r="P4977" i="1"/>
  <c r="K4977" i="1"/>
  <c r="J4977" i="1"/>
  <c r="Q4976" i="1"/>
  <c r="P4976" i="1"/>
  <c r="K4976" i="1"/>
  <c r="J4976" i="1"/>
  <c r="Q4975" i="1"/>
  <c r="P4975" i="1"/>
  <c r="K4975" i="1"/>
  <c r="J4975" i="1"/>
  <c r="Q4974" i="1"/>
  <c r="P4974" i="1"/>
  <c r="K4974" i="1"/>
  <c r="J4974" i="1"/>
  <c r="Q4973" i="1"/>
  <c r="P4973" i="1"/>
  <c r="K4973" i="1"/>
  <c r="J4973" i="1"/>
  <c r="Q4972" i="1"/>
  <c r="P4972" i="1"/>
  <c r="K4972" i="1"/>
  <c r="J4972" i="1"/>
  <c r="Q4971" i="1"/>
  <c r="P4971" i="1"/>
  <c r="K4971" i="1"/>
  <c r="J4971" i="1"/>
  <c r="Q4970" i="1"/>
  <c r="P4970" i="1"/>
  <c r="K4970" i="1"/>
  <c r="J4970" i="1"/>
  <c r="Q4969" i="1"/>
  <c r="P4969" i="1"/>
  <c r="K4969" i="1"/>
  <c r="J4969" i="1"/>
  <c r="Q4968" i="1"/>
  <c r="P4968" i="1"/>
  <c r="K4968" i="1"/>
  <c r="J4968" i="1"/>
  <c r="Q4967" i="1"/>
  <c r="P4967" i="1"/>
  <c r="K4967" i="1"/>
  <c r="J4967" i="1"/>
  <c r="Q4966" i="1"/>
  <c r="P4966" i="1"/>
  <c r="K4966" i="1"/>
  <c r="J4966" i="1"/>
  <c r="Q4965" i="1"/>
  <c r="P4965" i="1"/>
  <c r="K4965" i="1"/>
  <c r="J4965" i="1"/>
  <c r="Q4964" i="1"/>
  <c r="P4964" i="1"/>
  <c r="K4964" i="1"/>
  <c r="J4964" i="1"/>
  <c r="Q4963" i="1"/>
  <c r="P4963" i="1"/>
  <c r="K4963" i="1"/>
  <c r="J4963" i="1"/>
  <c r="Q4962" i="1"/>
  <c r="P4962" i="1"/>
  <c r="K4962" i="1"/>
  <c r="J4962" i="1"/>
  <c r="Q4961" i="1"/>
  <c r="P4961" i="1"/>
  <c r="K4961" i="1"/>
  <c r="J4961" i="1"/>
  <c r="Q4960" i="1"/>
  <c r="P4960" i="1"/>
  <c r="K4960" i="1"/>
  <c r="J4960" i="1"/>
  <c r="Q4959" i="1"/>
  <c r="P4959" i="1"/>
  <c r="K4959" i="1"/>
  <c r="J4959" i="1"/>
  <c r="Q4958" i="1"/>
  <c r="P4958" i="1"/>
  <c r="K4958" i="1"/>
  <c r="J4958" i="1"/>
  <c r="Q4957" i="1"/>
  <c r="P4957" i="1"/>
  <c r="K4957" i="1"/>
  <c r="J4957" i="1"/>
  <c r="Q4956" i="1"/>
  <c r="P4956" i="1"/>
  <c r="K4956" i="1"/>
  <c r="J4956" i="1"/>
  <c r="Q4955" i="1"/>
  <c r="P4955" i="1"/>
  <c r="K4955" i="1"/>
  <c r="J4955" i="1"/>
  <c r="Q4954" i="1"/>
  <c r="P4954" i="1"/>
  <c r="K4954" i="1"/>
  <c r="J4954" i="1"/>
  <c r="Q4953" i="1"/>
  <c r="P4953" i="1"/>
  <c r="K4953" i="1"/>
  <c r="J4953" i="1"/>
  <c r="Q4952" i="1"/>
  <c r="P4952" i="1"/>
  <c r="K4952" i="1"/>
  <c r="J4952" i="1"/>
  <c r="Q4951" i="1"/>
  <c r="P4951" i="1"/>
  <c r="K4951" i="1"/>
  <c r="J4951" i="1"/>
  <c r="Q4950" i="1"/>
  <c r="P4950" i="1"/>
  <c r="K4950" i="1"/>
  <c r="J4950" i="1"/>
  <c r="Q4949" i="1"/>
  <c r="P4949" i="1"/>
  <c r="K4949" i="1"/>
  <c r="J4949" i="1"/>
  <c r="Q4948" i="1"/>
  <c r="P4948" i="1"/>
  <c r="K4948" i="1"/>
  <c r="J4948" i="1"/>
  <c r="Q4947" i="1"/>
  <c r="P4947" i="1"/>
  <c r="K4947" i="1"/>
  <c r="J4947" i="1"/>
  <c r="Q4946" i="1"/>
  <c r="P4946" i="1"/>
  <c r="K4946" i="1"/>
  <c r="J4946" i="1"/>
  <c r="Q4945" i="1"/>
  <c r="P4945" i="1"/>
  <c r="K4945" i="1"/>
  <c r="J4945" i="1"/>
  <c r="Q4944" i="1"/>
  <c r="P4944" i="1"/>
  <c r="K4944" i="1"/>
  <c r="J4944" i="1"/>
  <c r="Q4943" i="1"/>
  <c r="P4943" i="1"/>
  <c r="K4943" i="1"/>
  <c r="J4943" i="1"/>
  <c r="Q4942" i="1"/>
  <c r="P4942" i="1"/>
  <c r="K4942" i="1"/>
  <c r="J4942" i="1"/>
  <c r="Q4941" i="1"/>
  <c r="P4941" i="1"/>
  <c r="K4941" i="1"/>
  <c r="J4941" i="1"/>
  <c r="Q4940" i="1"/>
  <c r="P4940" i="1"/>
  <c r="K4940" i="1"/>
  <c r="J4940" i="1"/>
  <c r="Q4939" i="1"/>
  <c r="P4939" i="1"/>
  <c r="K4939" i="1"/>
  <c r="J4939" i="1"/>
  <c r="Q4938" i="1"/>
  <c r="P4938" i="1"/>
  <c r="K4938" i="1"/>
  <c r="J4938" i="1"/>
  <c r="Q4937" i="1"/>
  <c r="P4937" i="1"/>
  <c r="K4937" i="1"/>
  <c r="J4937" i="1"/>
  <c r="Q4936" i="1"/>
  <c r="P4936" i="1"/>
  <c r="K4936" i="1"/>
  <c r="J4936" i="1"/>
  <c r="Q4935" i="1"/>
  <c r="P4935" i="1"/>
  <c r="K4935" i="1"/>
  <c r="J4935" i="1"/>
  <c r="Q4934" i="1"/>
  <c r="P4934" i="1"/>
  <c r="K4934" i="1"/>
  <c r="J4934" i="1"/>
  <c r="Q4933" i="1"/>
  <c r="P4933" i="1"/>
  <c r="K4933" i="1"/>
  <c r="J4933" i="1"/>
  <c r="Q4932" i="1"/>
  <c r="P4932" i="1"/>
  <c r="K4932" i="1"/>
  <c r="J4932" i="1"/>
  <c r="Q4931" i="1"/>
  <c r="P4931" i="1"/>
  <c r="K4931" i="1"/>
  <c r="J4931" i="1"/>
  <c r="Q4930" i="1"/>
  <c r="P4930" i="1"/>
  <c r="K4930" i="1"/>
  <c r="J4930" i="1"/>
  <c r="Q4929" i="1"/>
  <c r="P4929" i="1"/>
  <c r="K4929" i="1"/>
  <c r="J4929" i="1"/>
  <c r="Q4928" i="1"/>
  <c r="P4928" i="1"/>
  <c r="K4928" i="1"/>
  <c r="J4928" i="1"/>
  <c r="Q4927" i="1"/>
  <c r="P4927" i="1"/>
  <c r="K4927" i="1"/>
  <c r="J4927" i="1"/>
  <c r="Q4926" i="1"/>
  <c r="P4926" i="1"/>
  <c r="K4926" i="1"/>
  <c r="J4926" i="1"/>
  <c r="Q4925" i="1"/>
  <c r="P4925" i="1"/>
  <c r="K4925" i="1"/>
  <c r="J4925" i="1"/>
  <c r="Q4924" i="1"/>
  <c r="P4924" i="1"/>
  <c r="K4924" i="1"/>
  <c r="J4924" i="1"/>
  <c r="Q4923" i="1"/>
  <c r="P4923" i="1"/>
  <c r="K4923" i="1"/>
  <c r="J4923" i="1"/>
  <c r="Q4922" i="1"/>
  <c r="P4922" i="1"/>
  <c r="K4922" i="1"/>
  <c r="J4922" i="1"/>
  <c r="Q4921" i="1"/>
  <c r="P4921" i="1"/>
  <c r="K4921" i="1"/>
  <c r="J4921" i="1"/>
  <c r="Q4920" i="1"/>
  <c r="P4920" i="1"/>
  <c r="K4920" i="1"/>
  <c r="J4920" i="1"/>
  <c r="Q4919" i="1"/>
  <c r="P4919" i="1"/>
  <c r="K4919" i="1"/>
  <c r="J4919" i="1"/>
  <c r="Q4918" i="1"/>
  <c r="P4918" i="1"/>
  <c r="K4918" i="1"/>
  <c r="J4918" i="1"/>
  <c r="Q4917" i="1"/>
  <c r="P4917" i="1"/>
  <c r="K4917" i="1"/>
  <c r="J4917" i="1"/>
  <c r="Q4916" i="1"/>
  <c r="P4916" i="1"/>
  <c r="K4916" i="1"/>
  <c r="J4916" i="1"/>
  <c r="Q4915" i="1"/>
  <c r="P4915" i="1"/>
  <c r="K4915" i="1"/>
  <c r="J4915" i="1"/>
  <c r="Q4914" i="1"/>
  <c r="P4914" i="1"/>
  <c r="K4914" i="1"/>
  <c r="J4914" i="1"/>
  <c r="Q4913" i="1"/>
  <c r="P4913" i="1"/>
  <c r="K4913" i="1"/>
  <c r="J4913" i="1"/>
  <c r="Q4912" i="1"/>
  <c r="P4912" i="1"/>
  <c r="K4912" i="1"/>
  <c r="J4912" i="1"/>
  <c r="Q4911" i="1"/>
  <c r="P4911" i="1"/>
  <c r="K4911" i="1"/>
  <c r="J4911" i="1"/>
  <c r="Q4910" i="1"/>
  <c r="P4910" i="1"/>
  <c r="K4910" i="1"/>
  <c r="J4910" i="1"/>
  <c r="Q4909" i="1"/>
  <c r="P4909" i="1"/>
  <c r="K4909" i="1"/>
  <c r="J4909" i="1"/>
  <c r="Q4908" i="1"/>
  <c r="P4908" i="1"/>
  <c r="K4908" i="1"/>
  <c r="J4908" i="1"/>
  <c r="Q4907" i="1"/>
  <c r="P4907" i="1"/>
  <c r="K4907" i="1"/>
  <c r="J4907" i="1"/>
  <c r="Q4906" i="1"/>
  <c r="P4906" i="1"/>
  <c r="K4906" i="1"/>
  <c r="J4906" i="1"/>
  <c r="Q4905" i="1"/>
  <c r="P4905" i="1"/>
  <c r="K4905" i="1"/>
  <c r="J4905" i="1"/>
  <c r="Q4904" i="1"/>
  <c r="P4904" i="1"/>
  <c r="K4904" i="1"/>
  <c r="J4904" i="1"/>
  <c r="Q4903" i="1"/>
  <c r="P4903" i="1"/>
  <c r="K4903" i="1"/>
  <c r="J4903" i="1"/>
  <c r="Q4902" i="1"/>
  <c r="P4902" i="1"/>
  <c r="K4902" i="1"/>
  <c r="J4902" i="1"/>
  <c r="Q4901" i="1"/>
  <c r="P4901" i="1"/>
  <c r="K4901" i="1"/>
  <c r="J4901" i="1"/>
  <c r="Q4900" i="1"/>
  <c r="P4900" i="1"/>
  <c r="K4900" i="1"/>
  <c r="J4900" i="1"/>
  <c r="Q4899" i="1"/>
  <c r="P4899" i="1"/>
  <c r="K4899" i="1"/>
  <c r="J4899" i="1"/>
  <c r="Q4898" i="1"/>
  <c r="P4898" i="1"/>
  <c r="K4898" i="1"/>
  <c r="J4898" i="1"/>
  <c r="Q4897" i="1"/>
  <c r="P4897" i="1"/>
  <c r="K4897" i="1"/>
  <c r="J4897" i="1"/>
  <c r="Q4896" i="1"/>
  <c r="P4896" i="1"/>
  <c r="K4896" i="1"/>
  <c r="J4896" i="1"/>
  <c r="Q4895" i="1"/>
  <c r="P4895" i="1"/>
  <c r="K4895" i="1"/>
  <c r="J4895" i="1"/>
  <c r="Q4894" i="1"/>
  <c r="P4894" i="1"/>
  <c r="K4894" i="1"/>
  <c r="J4894" i="1"/>
  <c r="Q4893" i="1"/>
  <c r="P4893" i="1"/>
  <c r="K4893" i="1"/>
  <c r="J4893" i="1"/>
  <c r="Q4892" i="1"/>
  <c r="P4892" i="1"/>
  <c r="K4892" i="1"/>
  <c r="J4892" i="1"/>
  <c r="Q4891" i="1"/>
  <c r="P4891" i="1"/>
  <c r="K4891" i="1"/>
  <c r="J4891" i="1"/>
  <c r="Q4890" i="1"/>
  <c r="P4890" i="1"/>
  <c r="K4890" i="1"/>
  <c r="J4890" i="1"/>
  <c r="Q4889" i="1"/>
  <c r="P4889" i="1"/>
  <c r="K4889" i="1"/>
  <c r="J4889" i="1"/>
  <c r="Q4888" i="1"/>
  <c r="P4888" i="1"/>
  <c r="K4888" i="1"/>
  <c r="J4888" i="1"/>
  <c r="Q4887" i="1"/>
  <c r="P4887" i="1"/>
  <c r="K4887" i="1"/>
  <c r="J4887" i="1"/>
  <c r="Q4886" i="1"/>
  <c r="P4886" i="1"/>
  <c r="K4886" i="1"/>
  <c r="J4886" i="1"/>
  <c r="Q4885" i="1"/>
  <c r="P4885" i="1"/>
  <c r="K4885" i="1"/>
  <c r="J4885" i="1"/>
  <c r="Q4884" i="1"/>
  <c r="P4884" i="1"/>
  <c r="K4884" i="1"/>
  <c r="J4884" i="1"/>
  <c r="Q4883" i="1"/>
  <c r="P4883" i="1"/>
  <c r="K4883" i="1"/>
  <c r="J4883" i="1"/>
  <c r="Q4882" i="1"/>
  <c r="P4882" i="1"/>
  <c r="K4882" i="1"/>
  <c r="J4882" i="1"/>
  <c r="Q4881" i="1"/>
  <c r="P4881" i="1"/>
  <c r="K4881" i="1"/>
  <c r="J4881" i="1"/>
  <c r="Q4880" i="1"/>
  <c r="P4880" i="1"/>
  <c r="K4880" i="1"/>
  <c r="J4880" i="1"/>
  <c r="Q4879" i="1"/>
  <c r="P4879" i="1"/>
  <c r="K4879" i="1"/>
  <c r="J4879" i="1"/>
  <c r="Q4878" i="1"/>
  <c r="P4878" i="1"/>
  <c r="K4878" i="1"/>
  <c r="J4878" i="1"/>
  <c r="Q4877" i="1"/>
  <c r="P4877" i="1"/>
  <c r="K4877" i="1"/>
  <c r="J4877" i="1"/>
  <c r="Q4876" i="1"/>
  <c r="P4876" i="1"/>
  <c r="K4876" i="1"/>
  <c r="J4876" i="1"/>
  <c r="Q4875" i="1"/>
  <c r="P4875" i="1"/>
  <c r="K4875" i="1"/>
  <c r="J4875" i="1"/>
  <c r="Q4874" i="1"/>
  <c r="P4874" i="1"/>
  <c r="K4874" i="1"/>
  <c r="J4874" i="1"/>
  <c r="Q4873" i="1"/>
  <c r="P4873" i="1"/>
  <c r="K4873" i="1"/>
  <c r="J4873" i="1"/>
  <c r="Q4872" i="1"/>
  <c r="P4872" i="1"/>
  <c r="K4872" i="1"/>
  <c r="J4872" i="1"/>
  <c r="Q4871" i="1"/>
  <c r="P4871" i="1"/>
  <c r="K4871" i="1"/>
  <c r="J4871" i="1"/>
  <c r="Q4870" i="1"/>
  <c r="P4870" i="1"/>
  <c r="K4870" i="1"/>
  <c r="J4870" i="1"/>
  <c r="Q4869" i="1"/>
  <c r="P4869" i="1"/>
  <c r="K4869" i="1"/>
  <c r="J4869" i="1"/>
  <c r="Q4868" i="1"/>
  <c r="P4868" i="1"/>
  <c r="K4868" i="1"/>
  <c r="J4868" i="1"/>
  <c r="Q4867" i="1"/>
  <c r="P4867" i="1"/>
  <c r="K4867" i="1"/>
  <c r="J4867" i="1"/>
  <c r="Q4866" i="1"/>
  <c r="P4866" i="1"/>
  <c r="K4866" i="1"/>
  <c r="J4866" i="1"/>
  <c r="Q4865" i="1"/>
  <c r="P4865" i="1"/>
  <c r="K4865" i="1"/>
  <c r="J4865" i="1"/>
  <c r="Q4864" i="1"/>
  <c r="P4864" i="1"/>
  <c r="K4864" i="1"/>
  <c r="J4864" i="1"/>
  <c r="Q4863" i="1"/>
  <c r="P4863" i="1"/>
  <c r="K4863" i="1"/>
  <c r="J4863" i="1"/>
  <c r="Q4862" i="1"/>
  <c r="P4862" i="1"/>
  <c r="K4862" i="1"/>
  <c r="J4862" i="1"/>
  <c r="Q4861" i="1"/>
  <c r="P4861" i="1"/>
  <c r="K4861" i="1"/>
  <c r="J4861" i="1"/>
  <c r="Q4860" i="1"/>
  <c r="P4860" i="1"/>
  <c r="K4860" i="1"/>
  <c r="J4860" i="1"/>
  <c r="Q4859" i="1"/>
  <c r="P4859" i="1"/>
  <c r="K4859" i="1"/>
  <c r="J4859" i="1"/>
  <c r="Q4858" i="1"/>
  <c r="P4858" i="1"/>
  <c r="K4858" i="1"/>
  <c r="J4858" i="1"/>
  <c r="Q4857" i="1"/>
  <c r="P4857" i="1"/>
  <c r="K4857" i="1"/>
  <c r="J4857" i="1"/>
  <c r="Q4856" i="1"/>
  <c r="P4856" i="1"/>
  <c r="K4856" i="1"/>
  <c r="J4856" i="1"/>
  <c r="Q4855" i="1"/>
  <c r="P4855" i="1"/>
  <c r="K4855" i="1"/>
  <c r="J4855" i="1"/>
  <c r="Q4854" i="1"/>
  <c r="P4854" i="1"/>
  <c r="K4854" i="1"/>
  <c r="J4854" i="1"/>
  <c r="Q4853" i="1"/>
  <c r="P4853" i="1"/>
  <c r="K4853" i="1"/>
  <c r="J4853" i="1"/>
  <c r="Q4852" i="1"/>
  <c r="P4852" i="1"/>
  <c r="K4852" i="1"/>
  <c r="J4852" i="1"/>
  <c r="Q4851" i="1"/>
  <c r="P4851" i="1"/>
  <c r="K4851" i="1"/>
  <c r="J4851" i="1"/>
  <c r="Q4850" i="1"/>
  <c r="P4850" i="1"/>
  <c r="K4850" i="1"/>
  <c r="J4850" i="1"/>
  <c r="Q4849" i="1"/>
  <c r="P4849" i="1"/>
  <c r="K4849" i="1"/>
  <c r="J4849" i="1"/>
  <c r="Q4848" i="1"/>
  <c r="P4848" i="1"/>
  <c r="K4848" i="1"/>
  <c r="J4848" i="1"/>
  <c r="Q4847" i="1"/>
  <c r="P4847" i="1"/>
  <c r="K4847" i="1"/>
  <c r="J4847" i="1"/>
  <c r="Q4846" i="1"/>
  <c r="P4846" i="1"/>
  <c r="K4846" i="1"/>
  <c r="J4846" i="1"/>
  <c r="Q4845" i="1"/>
  <c r="P4845" i="1"/>
  <c r="K4845" i="1"/>
  <c r="J4845" i="1"/>
  <c r="Q4844" i="1"/>
  <c r="P4844" i="1"/>
  <c r="K4844" i="1"/>
  <c r="J4844" i="1"/>
  <c r="Q4843" i="1"/>
  <c r="P4843" i="1"/>
  <c r="K4843" i="1"/>
  <c r="J4843" i="1"/>
  <c r="Q4842" i="1"/>
  <c r="P4842" i="1"/>
  <c r="K4842" i="1"/>
  <c r="J4842" i="1"/>
  <c r="Q4841" i="1"/>
  <c r="P4841" i="1"/>
  <c r="K4841" i="1"/>
  <c r="J4841" i="1"/>
  <c r="Q4840" i="1"/>
  <c r="P4840" i="1"/>
  <c r="K4840" i="1"/>
  <c r="J4840" i="1"/>
  <c r="Q4839" i="1"/>
  <c r="P4839" i="1"/>
  <c r="K4839" i="1"/>
  <c r="J4839" i="1"/>
  <c r="Q4838" i="1"/>
  <c r="P4838" i="1"/>
  <c r="K4838" i="1"/>
  <c r="J4838" i="1"/>
  <c r="Q4837" i="1"/>
  <c r="P4837" i="1"/>
  <c r="K4837" i="1"/>
  <c r="J4837" i="1"/>
  <c r="Q4836" i="1"/>
  <c r="P4836" i="1"/>
  <c r="K4836" i="1"/>
  <c r="J4836" i="1"/>
  <c r="Q4835" i="1"/>
  <c r="P4835" i="1"/>
  <c r="K4835" i="1"/>
  <c r="J4835" i="1"/>
  <c r="Q4834" i="1"/>
  <c r="P4834" i="1"/>
  <c r="K4834" i="1"/>
  <c r="J4834" i="1"/>
  <c r="Q4833" i="1"/>
  <c r="P4833" i="1"/>
  <c r="K4833" i="1"/>
  <c r="J4833" i="1"/>
  <c r="Q4832" i="1"/>
  <c r="P4832" i="1"/>
  <c r="K4832" i="1"/>
  <c r="J4832" i="1"/>
  <c r="Q4831" i="1"/>
  <c r="P4831" i="1"/>
  <c r="K4831" i="1"/>
  <c r="J4831" i="1"/>
  <c r="Q4830" i="1"/>
  <c r="P4830" i="1"/>
  <c r="K4830" i="1"/>
  <c r="J4830" i="1"/>
  <c r="Q4829" i="1"/>
  <c r="P4829" i="1"/>
  <c r="K4829" i="1"/>
  <c r="J4829" i="1"/>
  <c r="Q4828" i="1"/>
  <c r="P4828" i="1"/>
  <c r="K4828" i="1"/>
  <c r="J4828" i="1"/>
  <c r="Q4827" i="1"/>
  <c r="P4827" i="1"/>
  <c r="K4827" i="1"/>
  <c r="J4827" i="1"/>
  <c r="Q4826" i="1"/>
  <c r="P4826" i="1"/>
  <c r="K4826" i="1"/>
  <c r="J4826" i="1"/>
  <c r="Q4825" i="1"/>
  <c r="P4825" i="1"/>
  <c r="K4825" i="1"/>
  <c r="J4825" i="1"/>
  <c r="Q4824" i="1"/>
  <c r="P4824" i="1"/>
  <c r="K4824" i="1"/>
  <c r="J4824" i="1"/>
  <c r="Q4823" i="1"/>
  <c r="P4823" i="1"/>
  <c r="K4823" i="1"/>
  <c r="J4823" i="1"/>
  <c r="Q4822" i="1"/>
  <c r="P4822" i="1"/>
  <c r="K4822" i="1"/>
  <c r="J4822" i="1"/>
  <c r="Q4821" i="1"/>
  <c r="P4821" i="1"/>
  <c r="K4821" i="1"/>
  <c r="J4821" i="1"/>
  <c r="Q4820" i="1"/>
  <c r="P4820" i="1"/>
  <c r="K4820" i="1"/>
  <c r="J4820" i="1"/>
  <c r="Q4819" i="1"/>
  <c r="P4819" i="1"/>
  <c r="K4819" i="1"/>
  <c r="J4819" i="1"/>
  <c r="Q4818" i="1"/>
  <c r="P4818" i="1"/>
  <c r="K4818" i="1"/>
  <c r="J4818" i="1"/>
  <c r="Q4817" i="1"/>
  <c r="P4817" i="1"/>
  <c r="K4817" i="1"/>
  <c r="J4817" i="1"/>
  <c r="Q4816" i="1"/>
  <c r="P4816" i="1"/>
  <c r="K4816" i="1"/>
  <c r="J4816" i="1"/>
  <c r="Q4815" i="1"/>
  <c r="P4815" i="1"/>
  <c r="K4815" i="1"/>
  <c r="J4815" i="1"/>
  <c r="Q4814" i="1"/>
  <c r="P4814" i="1"/>
  <c r="K4814" i="1"/>
  <c r="J4814" i="1"/>
  <c r="Q4813" i="1"/>
  <c r="P4813" i="1"/>
  <c r="K4813" i="1"/>
  <c r="J4813" i="1"/>
  <c r="Q4812" i="1"/>
  <c r="P4812" i="1"/>
  <c r="K4812" i="1"/>
  <c r="J4812" i="1"/>
  <c r="Q4811" i="1"/>
  <c r="P4811" i="1"/>
  <c r="K4811" i="1"/>
  <c r="J4811" i="1"/>
  <c r="Q4810" i="1"/>
  <c r="P4810" i="1"/>
  <c r="K4810" i="1"/>
  <c r="J4810" i="1"/>
  <c r="Q4809" i="1"/>
  <c r="P4809" i="1"/>
  <c r="K4809" i="1"/>
  <c r="J4809" i="1"/>
  <c r="Q4808" i="1"/>
  <c r="P4808" i="1"/>
  <c r="K4808" i="1"/>
  <c r="J4808" i="1"/>
  <c r="Q4807" i="1"/>
  <c r="P4807" i="1"/>
  <c r="K4807" i="1"/>
  <c r="J4807" i="1"/>
  <c r="Q4806" i="1"/>
  <c r="P4806" i="1"/>
  <c r="K4806" i="1"/>
  <c r="J4806" i="1"/>
  <c r="Q4805" i="1"/>
  <c r="P4805" i="1"/>
  <c r="K4805" i="1"/>
  <c r="J4805" i="1"/>
  <c r="Q4804" i="1"/>
  <c r="P4804" i="1"/>
  <c r="K4804" i="1"/>
  <c r="J4804" i="1"/>
  <c r="Q4803" i="1"/>
  <c r="P4803" i="1"/>
  <c r="K4803" i="1"/>
  <c r="J4803" i="1"/>
  <c r="Q4802" i="1"/>
  <c r="P4802" i="1"/>
  <c r="K4802" i="1"/>
  <c r="J4802" i="1"/>
  <c r="Q4801" i="1"/>
  <c r="P4801" i="1"/>
  <c r="K4801" i="1"/>
  <c r="J4801" i="1"/>
  <c r="Q4800" i="1"/>
  <c r="P4800" i="1"/>
  <c r="K4800" i="1"/>
  <c r="J4800" i="1"/>
  <c r="Q4799" i="1"/>
  <c r="P4799" i="1"/>
  <c r="K4799" i="1"/>
  <c r="J4799" i="1"/>
  <c r="Q4798" i="1"/>
  <c r="P4798" i="1"/>
  <c r="K4798" i="1"/>
  <c r="J4798" i="1"/>
  <c r="Q4797" i="1"/>
  <c r="P4797" i="1"/>
  <c r="K4797" i="1"/>
  <c r="J4797" i="1"/>
  <c r="Q4796" i="1"/>
  <c r="P4796" i="1"/>
  <c r="K4796" i="1"/>
  <c r="J4796" i="1"/>
  <c r="Q4795" i="1"/>
  <c r="P4795" i="1"/>
  <c r="K4795" i="1"/>
  <c r="J4795" i="1"/>
  <c r="Q4794" i="1"/>
  <c r="P4794" i="1"/>
  <c r="K4794" i="1"/>
  <c r="J4794" i="1"/>
  <c r="Q4793" i="1"/>
  <c r="P4793" i="1"/>
  <c r="K4793" i="1"/>
  <c r="J4793" i="1"/>
  <c r="Q4792" i="1"/>
  <c r="P4792" i="1"/>
  <c r="K4792" i="1"/>
  <c r="J4792" i="1"/>
  <c r="Q4791" i="1"/>
  <c r="P4791" i="1"/>
  <c r="K4791" i="1"/>
  <c r="J4791" i="1"/>
  <c r="Q4790" i="1"/>
  <c r="P4790" i="1"/>
  <c r="K4790" i="1"/>
  <c r="J4790" i="1"/>
  <c r="Q4789" i="1"/>
  <c r="P4789" i="1"/>
  <c r="K4789" i="1"/>
  <c r="J4789" i="1"/>
  <c r="Q4788" i="1"/>
  <c r="P4788" i="1"/>
  <c r="K4788" i="1"/>
  <c r="J4788" i="1"/>
  <c r="Q4787" i="1"/>
  <c r="P4787" i="1"/>
  <c r="K4787" i="1"/>
  <c r="J4787" i="1"/>
  <c r="Q4786" i="1"/>
  <c r="P4786" i="1"/>
  <c r="K4786" i="1"/>
  <c r="J4786" i="1"/>
  <c r="Q4785" i="1"/>
  <c r="P4785" i="1"/>
  <c r="K4785" i="1"/>
  <c r="J4785" i="1"/>
  <c r="Q4784" i="1"/>
  <c r="P4784" i="1"/>
  <c r="K4784" i="1"/>
  <c r="J4784" i="1"/>
  <c r="Q4783" i="1"/>
  <c r="P4783" i="1"/>
  <c r="K4783" i="1"/>
  <c r="J4783" i="1"/>
  <c r="Q4782" i="1"/>
  <c r="P4782" i="1"/>
  <c r="K4782" i="1"/>
  <c r="J4782" i="1"/>
  <c r="Q4781" i="1"/>
  <c r="P4781" i="1"/>
  <c r="K4781" i="1"/>
  <c r="J4781" i="1"/>
  <c r="Q4780" i="1"/>
  <c r="P4780" i="1"/>
  <c r="K4780" i="1"/>
  <c r="J4780" i="1"/>
  <c r="Q4779" i="1"/>
  <c r="P4779" i="1"/>
  <c r="K4779" i="1"/>
  <c r="J4779" i="1"/>
  <c r="Q4778" i="1"/>
  <c r="P4778" i="1"/>
  <c r="K4778" i="1"/>
  <c r="J4778" i="1"/>
  <c r="Q4777" i="1"/>
  <c r="P4777" i="1"/>
  <c r="K4777" i="1"/>
  <c r="J4777" i="1"/>
  <c r="Q4776" i="1"/>
  <c r="P4776" i="1"/>
  <c r="K4776" i="1"/>
  <c r="J4776" i="1"/>
  <c r="Q4775" i="1"/>
  <c r="P4775" i="1"/>
  <c r="K4775" i="1"/>
  <c r="J4775" i="1"/>
  <c r="Q4774" i="1"/>
  <c r="P4774" i="1"/>
  <c r="K4774" i="1"/>
  <c r="J4774" i="1"/>
  <c r="Q4773" i="1"/>
  <c r="P4773" i="1"/>
  <c r="K4773" i="1"/>
  <c r="J4773" i="1"/>
  <c r="Q4772" i="1"/>
  <c r="P4772" i="1"/>
  <c r="K4772" i="1"/>
  <c r="J4772" i="1"/>
  <c r="Q4771" i="1"/>
  <c r="P4771" i="1"/>
  <c r="K4771" i="1"/>
  <c r="J4771" i="1"/>
  <c r="Q4770" i="1"/>
  <c r="P4770" i="1"/>
  <c r="K4770" i="1"/>
  <c r="J4770" i="1"/>
  <c r="Q4769" i="1"/>
  <c r="P4769" i="1"/>
  <c r="K4769" i="1"/>
  <c r="J4769" i="1"/>
  <c r="Q4768" i="1"/>
  <c r="P4768" i="1"/>
  <c r="K4768" i="1"/>
  <c r="J4768" i="1"/>
  <c r="Q4767" i="1"/>
  <c r="P4767" i="1"/>
  <c r="K4767" i="1"/>
  <c r="J4767" i="1"/>
  <c r="Q4766" i="1"/>
  <c r="P4766" i="1"/>
  <c r="K4766" i="1"/>
  <c r="J4766" i="1"/>
  <c r="Q4765" i="1"/>
  <c r="P4765" i="1"/>
  <c r="K4765" i="1"/>
  <c r="J4765" i="1"/>
  <c r="Q4764" i="1"/>
  <c r="P4764" i="1"/>
  <c r="K4764" i="1"/>
  <c r="J4764" i="1"/>
  <c r="Q4763" i="1"/>
  <c r="P4763" i="1"/>
  <c r="K4763" i="1"/>
  <c r="J4763" i="1"/>
  <c r="Q4762" i="1"/>
  <c r="P4762" i="1"/>
  <c r="K4762" i="1"/>
  <c r="J4762" i="1"/>
  <c r="Q4761" i="1"/>
  <c r="P4761" i="1"/>
  <c r="K4761" i="1"/>
  <c r="J4761" i="1"/>
  <c r="Q4760" i="1"/>
  <c r="P4760" i="1"/>
  <c r="K4760" i="1"/>
  <c r="J4760" i="1"/>
  <c r="Q4759" i="1"/>
  <c r="P4759" i="1"/>
  <c r="K4759" i="1"/>
  <c r="J4759" i="1"/>
  <c r="Q4758" i="1"/>
  <c r="P4758" i="1"/>
  <c r="K4758" i="1"/>
  <c r="J4758" i="1"/>
  <c r="Q4757" i="1"/>
  <c r="P4757" i="1"/>
  <c r="K4757" i="1"/>
  <c r="J4757" i="1"/>
  <c r="Q4756" i="1"/>
  <c r="P4756" i="1"/>
  <c r="K4756" i="1"/>
  <c r="J4756" i="1"/>
  <c r="Q4755" i="1"/>
  <c r="P4755" i="1"/>
  <c r="K4755" i="1"/>
  <c r="J4755" i="1"/>
  <c r="Q4754" i="1"/>
  <c r="P4754" i="1"/>
  <c r="K4754" i="1"/>
  <c r="J4754" i="1"/>
  <c r="Q4753" i="1"/>
  <c r="P4753" i="1"/>
  <c r="K4753" i="1"/>
  <c r="J4753" i="1"/>
  <c r="Q4752" i="1"/>
  <c r="P4752" i="1"/>
  <c r="K4752" i="1"/>
  <c r="J4752" i="1"/>
  <c r="Q4751" i="1"/>
  <c r="P4751" i="1"/>
  <c r="K4751" i="1"/>
  <c r="J4751" i="1"/>
  <c r="Q4750" i="1"/>
  <c r="P4750" i="1"/>
  <c r="K4750" i="1"/>
  <c r="J4750" i="1"/>
  <c r="Q4749" i="1"/>
  <c r="P4749" i="1"/>
  <c r="K4749" i="1"/>
  <c r="J4749" i="1"/>
  <c r="Q4748" i="1"/>
  <c r="P4748" i="1"/>
  <c r="K4748" i="1"/>
  <c r="J4748" i="1"/>
  <c r="Q4747" i="1"/>
  <c r="P4747" i="1"/>
  <c r="K4747" i="1"/>
  <c r="J4747" i="1"/>
  <c r="Q4746" i="1"/>
  <c r="P4746" i="1"/>
  <c r="K4746" i="1"/>
  <c r="J4746" i="1"/>
  <c r="Q4745" i="1"/>
  <c r="P4745" i="1"/>
  <c r="K4745" i="1"/>
  <c r="J4745" i="1"/>
  <c r="Q4744" i="1"/>
  <c r="P4744" i="1"/>
  <c r="K4744" i="1"/>
  <c r="J4744" i="1"/>
  <c r="Q4743" i="1"/>
  <c r="P4743" i="1"/>
  <c r="K4743" i="1"/>
  <c r="J4743" i="1"/>
  <c r="Q4742" i="1"/>
  <c r="P4742" i="1"/>
  <c r="K4742" i="1"/>
  <c r="J4742" i="1"/>
  <c r="Q4741" i="1"/>
  <c r="P4741" i="1"/>
  <c r="K4741" i="1"/>
  <c r="J4741" i="1"/>
  <c r="Q4740" i="1"/>
  <c r="P4740" i="1"/>
  <c r="K4740" i="1"/>
  <c r="J4740" i="1"/>
  <c r="Q4739" i="1"/>
  <c r="P4739" i="1"/>
  <c r="K4739" i="1"/>
  <c r="J4739" i="1"/>
  <c r="Q4738" i="1"/>
  <c r="P4738" i="1"/>
  <c r="K4738" i="1"/>
  <c r="J4738" i="1"/>
  <c r="Q4737" i="1"/>
  <c r="P4737" i="1"/>
  <c r="K4737" i="1"/>
  <c r="J4737" i="1"/>
  <c r="Q4736" i="1"/>
  <c r="P4736" i="1"/>
  <c r="K4736" i="1"/>
  <c r="J4736" i="1"/>
  <c r="Q4735" i="1"/>
  <c r="P4735" i="1"/>
  <c r="K4735" i="1"/>
  <c r="J4735" i="1"/>
  <c r="Q4734" i="1"/>
  <c r="P4734" i="1"/>
  <c r="K4734" i="1"/>
  <c r="J4734" i="1"/>
  <c r="Q4733" i="1"/>
  <c r="P4733" i="1"/>
  <c r="K4733" i="1"/>
  <c r="J4733" i="1"/>
  <c r="Q4732" i="1"/>
  <c r="P4732" i="1"/>
  <c r="K4732" i="1"/>
  <c r="J4732" i="1"/>
  <c r="Q4731" i="1"/>
  <c r="P4731" i="1"/>
  <c r="K4731" i="1"/>
  <c r="J4731" i="1"/>
  <c r="Q4730" i="1"/>
  <c r="P4730" i="1"/>
  <c r="K4730" i="1"/>
  <c r="J4730" i="1"/>
  <c r="Q4729" i="1"/>
  <c r="P4729" i="1"/>
  <c r="K4729" i="1"/>
  <c r="J4729" i="1"/>
  <c r="Q4728" i="1"/>
  <c r="P4728" i="1"/>
  <c r="K4728" i="1"/>
  <c r="J4728" i="1"/>
  <c r="Q4727" i="1"/>
  <c r="P4727" i="1"/>
  <c r="K4727" i="1"/>
  <c r="J4727" i="1"/>
  <c r="Q4726" i="1"/>
  <c r="P4726" i="1"/>
  <c r="K4726" i="1"/>
  <c r="J4726" i="1"/>
  <c r="Q4725" i="1"/>
  <c r="P4725" i="1"/>
  <c r="K4725" i="1"/>
  <c r="J4725" i="1"/>
  <c r="Q4724" i="1"/>
  <c r="P4724" i="1"/>
  <c r="K4724" i="1"/>
  <c r="J4724" i="1"/>
  <c r="Q4723" i="1"/>
  <c r="P4723" i="1"/>
  <c r="K4723" i="1"/>
  <c r="J4723" i="1"/>
  <c r="Q4722" i="1"/>
  <c r="P4722" i="1"/>
  <c r="K4722" i="1"/>
  <c r="J4722" i="1"/>
  <c r="Q4721" i="1"/>
  <c r="P4721" i="1"/>
  <c r="K4721" i="1"/>
  <c r="J4721" i="1"/>
  <c r="Q4720" i="1"/>
  <c r="P4720" i="1"/>
  <c r="K4720" i="1"/>
  <c r="J4720" i="1"/>
  <c r="Q4719" i="1"/>
  <c r="P4719" i="1"/>
  <c r="K4719" i="1"/>
  <c r="J4719" i="1"/>
  <c r="Q4718" i="1"/>
  <c r="P4718" i="1"/>
  <c r="K4718" i="1"/>
  <c r="J4718" i="1"/>
  <c r="Q4717" i="1"/>
  <c r="P4717" i="1"/>
  <c r="K4717" i="1"/>
  <c r="J4717" i="1"/>
  <c r="Q4716" i="1"/>
  <c r="P4716" i="1"/>
  <c r="K4716" i="1"/>
  <c r="J4716" i="1"/>
  <c r="Q4715" i="1"/>
  <c r="P4715" i="1"/>
  <c r="K4715" i="1"/>
  <c r="J4715" i="1"/>
  <c r="Q4714" i="1"/>
  <c r="P4714" i="1"/>
  <c r="K4714" i="1"/>
  <c r="J4714" i="1"/>
  <c r="Q4713" i="1"/>
  <c r="P4713" i="1"/>
  <c r="K4713" i="1"/>
  <c r="J4713" i="1"/>
  <c r="Q4712" i="1"/>
  <c r="P4712" i="1"/>
  <c r="K4712" i="1"/>
  <c r="J4712" i="1"/>
  <c r="Q4711" i="1"/>
  <c r="P4711" i="1"/>
  <c r="K4711" i="1"/>
  <c r="J4711" i="1"/>
  <c r="Q4710" i="1"/>
  <c r="P4710" i="1"/>
  <c r="K4710" i="1"/>
  <c r="J4710" i="1"/>
  <c r="Q4709" i="1"/>
  <c r="P4709" i="1"/>
  <c r="K4709" i="1"/>
  <c r="J4709" i="1"/>
  <c r="Q4708" i="1"/>
  <c r="P4708" i="1"/>
  <c r="K4708" i="1"/>
  <c r="J4708" i="1"/>
  <c r="Q4707" i="1"/>
  <c r="P4707" i="1"/>
  <c r="K4707" i="1"/>
  <c r="J4707" i="1"/>
  <c r="Q4706" i="1"/>
  <c r="P4706" i="1"/>
  <c r="K4706" i="1"/>
  <c r="J4706" i="1"/>
  <c r="Q4705" i="1"/>
  <c r="P4705" i="1"/>
  <c r="K4705" i="1"/>
  <c r="J4705" i="1"/>
  <c r="Q4704" i="1"/>
  <c r="P4704" i="1"/>
  <c r="K4704" i="1"/>
  <c r="J4704" i="1"/>
  <c r="Q4703" i="1"/>
  <c r="P4703" i="1"/>
  <c r="K4703" i="1"/>
  <c r="J4703" i="1"/>
  <c r="Q4702" i="1"/>
  <c r="P4702" i="1"/>
  <c r="K4702" i="1"/>
  <c r="J4702" i="1"/>
  <c r="Q4701" i="1"/>
  <c r="P4701" i="1"/>
  <c r="K4701" i="1"/>
  <c r="J4701" i="1"/>
  <c r="Q4700" i="1"/>
  <c r="P4700" i="1"/>
  <c r="K4700" i="1"/>
  <c r="J4700" i="1"/>
  <c r="Q4699" i="1"/>
  <c r="P4699" i="1"/>
  <c r="K4699" i="1"/>
  <c r="J4699" i="1"/>
  <c r="Q4698" i="1"/>
  <c r="P4698" i="1"/>
  <c r="K4698" i="1"/>
  <c r="J4698" i="1"/>
  <c r="Q4697" i="1"/>
  <c r="P4697" i="1"/>
  <c r="K4697" i="1"/>
  <c r="J4697" i="1"/>
  <c r="Q4696" i="1"/>
  <c r="P4696" i="1"/>
  <c r="K4696" i="1"/>
  <c r="J4696" i="1"/>
  <c r="Q4695" i="1"/>
  <c r="P4695" i="1"/>
  <c r="K4695" i="1"/>
  <c r="J4695" i="1"/>
  <c r="Q4694" i="1"/>
  <c r="P4694" i="1"/>
  <c r="K4694" i="1"/>
  <c r="J4694" i="1"/>
  <c r="Q4693" i="1"/>
  <c r="P4693" i="1"/>
  <c r="K4693" i="1"/>
  <c r="J4693" i="1"/>
  <c r="Q4692" i="1"/>
  <c r="P4692" i="1"/>
  <c r="K4692" i="1"/>
  <c r="J4692" i="1"/>
  <c r="Q4691" i="1"/>
  <c r="P4691" i="1"/>
  <c r="K4691" i="1"/>
  <c r="J4691" i="1"/>
  <c r="Q4690" i="1"/>
  <c r="P4690" i="1"/>
  <c r="K4690" i="1"/>
  <c r="J4690" i="1"/>
  <c r="Q4689" i="1"/>
  <c r="P4689" i="1"/>
  <c r="K4689" i="1"/>
  <c r="J4689" i="1"/>
  <c r="Q4688" i="1"/>
  <c r="P4688" i="1"/>
  <c r="K4688" i="1"/>
  <c r="J4688" i="1"/>
  <c r="Q4687" i="1"/>
  <c r="P4687" i="1"/>
  <c r="K4687" i="1"/>
  <c r="J4687" i="1"/>
  <c r="Q4686" i="1"/>
  <c r="P4686" i="1"/>
  <c r="K4686" i="1"/>
  <c r="J4686" i="1"/>
  <c r="Q4685" i="1"/>
  <c r="P4685" i="1"/>
  <c r="K4685" i="1"/>
  <c r="J4685" i="1"/>
  <c r="Q4684" i="1"/>
  <c r="P4684" i="1"/>
  <c r="K4684" i="1"/>
  <c r="J4684" i="1"/>
  <c r="Q4683" i="1"/>
  <c r="P4683" i="1"/>
  <c r="K4683" i="1"/>
  <c r="J4683" i="1"/>
  <c r="Q4682" i="1"/>
  <c r="P4682" i="1"/>
  <c r="K4682" i="1"/>
  <c r="J4682" i="1"/>
  <c r="Q4681" i="1"/>
  <c r="P4681" i="1"/>
  <c r="K4681" i="1"/>
  <c r="J4681" i="1"/>
  <c r="Q4680" i="1"/>
  <c r="P4680" i="1"/>
  <c r="K4680" i="1"/>
  <c r="J4680" i="1"/>
  <c r="Q4679" i="1"/>
  <c r="P4679" i="1"/>
  <c r="K4679" i="1"/>
  <c r="J4679" i="1"/>
  <c r="Q4678" i="1"/>
  <c r="P4678" i="1"/>
  <c r="K4678" i="1"/>
  <c r="J4678" i="1"/>
  <c r="Q4677" i="1"/>
  <c r="P4677" i="1"/>
  <c r="K4677" i="1"/>
  <c r="J4677" i="1"/>
  <c r="Q4676" i="1"/>
  <c r="P4676" i="1"/>
  <c r="K4676" i="1"/>
  <c r="J4676" i="1"/>
  <c r="Q4675" i="1"/>
  <c r="P4675" i="1"/>
  <c r="K4675" i="1"/>
  <c r="J4675" i="1"/>
  <c r="Q4674" i="1"/>
  <c r="P4674" i="1"/>
  <c r="K4674" i="1"/>
  <c r="J4674" i="1"/>
  <c r="Q4673" i="1"/>
  <c r="P4673" i="1"/>
  <c r="K4673" i="1"/>
  <c r="J4673" i="1"/>
  <c r="Q4672" i="1"/>
  <c r="P4672" i="1"/>
  <c r="K4672" i="1"/>
  <c r="J4672" i="1"/>
  <c r="Q4671" i="1"/>
  <c r="P4671" i="1"/>
  <c r="K4671" i="1"/>
  <c r="J4671" i="1"/>
  <c r="Q4670" i="1"/>
  <c r="P4670" i="1"/>
  <c r="K4670" i="1"/>
  <c r="J4670" i="1"/>
  <c r="Q4669" i="1"/>
  <c r="P4669" i="1"/>
  <c r="K4669" i="1"/>
  <c r="J4669" i="1"/>
  <c r="Q4668" i="1"/>
  <c r="P4668" i="1"/>
  <c r="K4668" i="1"/>
  <c r="J4668" i="1"/>
  <c r="Q4667" i="1"/>
  <c r="P4667" i="1"/>
  <c r="K4667" i="1"/>
  <c r="J4667" i="1"/>
  <c r="Q4666" i="1"/>
  <c r="P4666" i="1"/>
  <c r="K4666" i="1"/>
  <c r="J4666" i="1"/>
  <c r="Q4665" i="1"/>
  <c r="P4665" i="1"/>
  <c r="K4665" i="1"/>
  <c r="J4665" i="1"/>
  <c r="Q4664" i="1"/>
  <c r="P4664" i="1"/>
  <c r="K4664" i="1"/>
  <c r="J4664" i="1"/>
  <c r="Q4663" i="1"/>
  <c r="P4663" i="1"/>
  <c r="K4663" i="1"/>
  <c r="J4663" i="1"/>
  <c r="Q4662" i="1"/>
  <c r="P4662" i="1"/>
  <c r="K4662" i="1"/>
  <c r="J4662" i="1"/>
  <c r="Q4661" i="1"/>
  <c r="P4661" i="1"/>
  <c r="K4661" i="1"/>
  <c r="J4661" i="1"/>
  <c r="Q4660" i="1"/>
  <c r="P4660" i="1"/>
  <c r="K4660" i="1"/>
  <c r="J4660" i="1"/>
  <c r="Q4659" i="1"/>
  <c r="P4659" i="1"/>
  <c r="K4659" i="1"/>
  <c r="J4659" i="1"/>
  <c r="Q4658" i="1"/>
  <c r="P4658" i="1"/>
  <c r="K4658" i="1"/>
  <c r="J4658" i="1"/>
  <c r="Q4657" i="1"/>
  <c r="P4657" i="1"/>
  <c r="K4657" i="1"/>
  <c r="J4657" i="1"/>
  <c r="Q4656" i="1"/>
  <c r="P4656" i="1"/>
  <c r="K4656" i="1"/>
  <c r="J4656" i="1"/>
  <c r="Q4655" i="1"/>
  <c r="P4655" i="1"/>
  <c r="K4655" i="1"/>
  <c r="J4655" i="1"/>
  <c r="Q4654" i="1"/>
  <c r="P4654" i="1"/>
  <c r="K4654" i="1"/>
  <c r="J4654" i="1"/>
  <c r="Q4653" i="1"/>
  <c r="P4653" i="1"/>
  <c r="K4653" i="1"/>
  <c r="J4653" i="1"/>
  <c r="Q4652" i="1"/>
  <c r="P4652" i="1"/>
  <c r="K4652" i="1"/>
  <c r="J4652" i="1"/>
  <c r="Q4651" i="1"/>
  <c r="P4651" i="1"/>
  <c r="K4651" i="1"/>
  <c r="J4651" i="1"/>
  <c r="Q4650" i="1"/>
  <c r="P4650" i="1"/>
  <c r="K4650" i="1"/>
  <c r="J4650" i="1"/>
  <c r="Q4649" i="1"/>
  <c r="P4649" i="1"/>
  <c r="K4649" i="1"/>
  <c r="J4649" i="1"/>
  <c r="Q4648" i="1"/>
  <c r="P4648" i="1"/>
  <c r="K4648" i="1"/>
  <c r="J4648" i="1"/>
  <c r="Q4647" i="1"/>
  <c r="P4647" i="1"/>
  <c r="K4647" i="1"/>
  <c r="J4647" i="1"/>
  <c r="Q4646" i="1"/>
  <c r="P4646" i="1"/>
  <c r="K4646" i="1"/>
  <c r="J4646" i="1"/>
  <c r="Q4645" i="1"/>
  <c r="P4645" i="1"/>
  <c r="K4645" i="1"/>
  <c r="J4645" i="1"/>
  <c r="Q4644" i="1"/>
  <c r="P4644" i="1"/>
  <c r="K4644" i="1"/>
  <c r="J4644" i="1"/>
  <c r="Q4643" i="1"/>
  <c r="P4643" i="1"/>
  <c r="K4643" i="1"/>
  <c r="J4643" i="1"/>
  <c r="Q4642" i="1"/>
  <c r="P4642" i="1"/>
  <c r="K4642" i="1"/>
  <c r="J4642" i="1"/>
  <c r="Q4641" i="1"/>
  <c r="P4641" i="1"/>
  <c r="K4641" i="1"/>
  <c r="J4641" i="1"/>
  <c r="Q4640" i="1"/>
  <c r="P4640" i="1"/>
  <c r="K4640" i="1"/>
  <c r="J4640" i="1"/>
  <c r="Q4639" i="1"/>
  <c r="P4639" i="1"/>
  <c r="K4639" i="1"/>
  <c r="J4639" i="1"/>
  <c r="Q4638" i="1"/>
  <c r="P4638" i="1"/>
  <c r="K4638" i="1"/>
  <c r="J4638" i="1"/>
  <c r="Q4637" i="1"/>
  <c r="P4637" i="1"/>
  <c r="K4637" i="1"/>
  <c r="J4637" i="1"/>
  <c r="Q4636" i="1"/>
  <c r="P4636" i="1"/>
  <c r="K4636" i="1"/>
  <c r="J4636" i="1"/>
  <c r="Q4635" i="1"/>
  <c r="P4635" i="1"/>
  <c r="K4635" i="1"/>
  <c r="J4635" i="1"/>
  <c r="Q4634" i="1"/>
  <c r="P4634" i="1"/>
  <c r="K4634" i="1"/>
  <c r="J4634" i="1"/>
  <c r="Q4633" i="1"/>
  <c r="P4633" i="1"/>
  <c r="K4633" i="1"/>
  <c r="J4633" i="1"/>
  <c r="Q4632" i="1"/>
  <c r="P4632" i="1"/>
  <c r="K4632" i="1"/>
  <c r="J4632" i="1"/>
  <c r="Q4631" i="1"/>
  <c r="P4631" i="1"/>
  <c r="K4631" i="1"/>
  <c r="J4631" i="1"/>
  <c r="Q4630" i="1"/>
  <c r="P4630" i="1"/>
  <c r="K4630" i="1"/>
  <c r="J4630" i="1"/>
  <c r="Q4629" i="1"/>
  <c r="P4629" i="1"/>
  <c r="K4629" i="1"/>
  <c r="J4629" i="1"/>
  <c r="Q4628" i="1"/>
  <c r="P4628" i="1"/>
  <c r="K4628" i="1"/>
  <c r="J4628" i="1"/>
  <c r="Q4627" i="1"/>
  <c r="P4627" i="1"/>
  <c r="K4627" i="1"/>
  <c r="J4627" i="1"/>
  <c r="Q4626" i="1"/>
  <c r="P4626" i="1"/>
  <c r="K4626" i="1"/>
  <c r="J4626" i="1"/>
  <c r="Q4625" i="1"/>
  <c r="P4625" i="1"/>
  <c r="K4625" i="1"/>
  <c r="J4625" i="1"/>
  <c r="Q4624" i="1"/>
  <c r="P4624" i="1"/>
  <c r="K4624" i="1"/>
  <c r="J4624" i="1"/>
  <c r="Q4623" i="1"/>
  <c r="P4623" i="1"/>
  <c r="K4623" i="1"/>
  <c r="J4623" i="1"/>
  <c r="Q4622" i="1"/>
  <c r="P4622" i="1"/>
  <c r="K4622" i="1"/>
  <c r="J4622" i="1"/>
  <c r="Q4621" i="1"/>
  <c r="P4621" i="1"/>
  <c r="K4621" i="1"/>
  <c r="J4621" i="1"/>
  <c r="Q4620" i="1"/>
  <c r="P4620" i="1"/>
  <c r="K4620" i="1"/>
  <c r="J4620" i="1"/>
  <c r="Q4619" i="1"/>
  <c r="P4619" i="1"/>
  <c r="K4619" i="1"/>
  <c r="J4619" i="1"/>
  <c r="Q4618" i="1"/>
  <c r="P4618" i="1"/>
  <c r="K4618" i="1"/>
  <c r="J4618" i="1"/>
  <c r="Q4617" i="1"/>
  <c r="P4617" i="1"/>
  <c r="K4617" i="1"/>
  <c r="J4617" i="1"/>
  <c r="Q4616" i="1"/>
  <c r="P4616" i="1"/>
  <c r="K4616" i="1"/>
  <c r="J4616" i="1"/>
  <c r="Q4615" i="1"/>
  <c r="P4615" i="1"/>
  <c r="K4615" i="1"/>
  <c r="J4615" i="1"/>
  <c r="Q4614" i="1"/>
  <c r="P4614" i="1"/>
  <c r="K4614" i="1"/>
  <c r="J4614" i="1"/>
  <c r="Q4613" i="1"/>
  <c r="P4613" i="1"/>
  <c r="K4613" i="1"/>
  <c r="J4613" i="1"/>
  <c r="Q4612" i="1"/>
  <c r="P4612" i="1"/>
  <c r="K4612" i="1"/>
  <c r="J4612" i="1"/>
  <c r="Q4611" i="1"/>
  <c r="P4611" i="1"/>
  <c r="K4611" i="1"/>
  <c r="J4611" i="1"/>
  <c r="Q4610" i="1"/>
  <c r="P4610" i="1"/>
  <c r="K4610" i="1"/>
  <c r="J4610" i="1"/>
  <c r="Q4609" i="1"/>
  <c r="P4609" i="1"/>
  <c r="K4609" i="1"/>
  <c r="J4609" i="1"/>
  <c r="Q4608" i="1"/>
  <c r="P4608" i="1"/>
  <c r="K4608" i="1"/>
  <c r="J4608" i="1"/>
  <c r="Q4607" i="1"/>
  <c r="P4607" i="1"/>
  <c r="K4607" i="1"/>
  <c r="J4607" i="1"/>
  <c r="Q4606" i="1"/>
  <c r="P4606" i="1"/>
  <c r="K4606" i="1"/>
  <c r="J4606" i="1"/>
  <c r="Q4605" i="1"/>
  <c r="P4605" i="1"/>
  <c r="K4605" i="1"/>
  <c r="J4605" i="1"/>
  <c r="Q4604" i="1"/>
  <c r="P4604" i="1"/>
  <c r="K4604" i="1"/>
  <c r="J4604" i="1"/>
  <c r="Q4603" i="1"/>
  <c r="P4603" i="1"/>
  <c r="K4603" i="1"/>
  <c r="J4603" i="1"/>
  <c r="Q4602" i="1"/>
  <c r="P4602" i="1"/>
  <c r="K4602" i="1"/>
  <c r="J4602" i="1"/>
  <c r="Q4601" i="1"/>
  <c r="P4601" i="1"/>
  <c r="K4601" i="1"/>
  <c r="J4601" i="1"/>
  <c r="Q4600" i="1"/>
  <c r="P4600" i="1"/>
  <c r="K4600" i="1"/>
  <c r="J4600" i="1"/>
  <c r="Q4599" i="1"/>
  <c r="P4599" i="1"/>
  <c r="K4599" i="1"/>
  <c r="J4599" i="1"/>
  <c r="Q4598" i="1"/>
  <c r="P4598" i="1"/>
  <c r="K4598" i="1"/>
  <c r="J4598" i="1"/>
  <c r="Q4597" i="1"/>
  <c r="P4597" i="1"/>
  <c r="K4597" i="1"/>
  <c r="J4597" i="1"/>
  <c r="Q4596" i="1"/>
  <c r="P4596" i="1"/>
  <c r="K4596" i="1"/>
  <c r="J4596" i="1"/>
  <c r="Q4595" i="1"/>
  <c r="P4595" i="1"/>
  <c r="K4595" i="1"/>
  <c r="J4595" i="1"/>
  <c r="Q4594" i="1"/>
  <c r="P4594" i="1"/>
  <c r="K4594" i="1"/>
  <c r="J4594" i="1"/>
  <c r="Q4593" i="1"/>
  <c r="P4593" i="1"/>
  <c r="K4593" i="1"/>
  <c r="J4593" i="1"/>
  <c r="Q4592" i="1"/>
  <c r="P4592" i="1"/>
  <c r="K4592" i="1"/>
  <c r="J4592" i="1"/>
  <c r="Q4591" i="1"/>
  <c r="P4591" i="1"/>
  <c r="K4591" i="1"/>
  <c r="J4591" i="1"/>
  <c r="Q4590" i="1"/>
  <c r="P4590" i="1"/>
  <c r="K4590" i="1"/>
  <c r="J4590" i="1"/>
  <c r="Q4589" i="1"/>
  <c r="P4589" i="1"/>
  <c r="K4589" i="1"/>
  <c r="J4589" i="1"/>
  <c r="Q4588" i="1"/>
  <c r="P4588" i="1"/>
  <c r="K4588" i="1"/>
  <c r="J4588" i="1"/>
  <c r="Q4587" i="1"/>
  <c r="P4587" i="1"/>
  <c r="K4587" i="1"/>
  <c r="J4587" i="1"/>
  <c r="Q4586" i="1"/>
  <c r="P4586" i="1"/>
  <c r="K4586" i="1"/>
  <c r="J4586" i="1"/>
  <c r="Q4585" i="1"/>
  <c r="P4585" i="1"/>
  <c r="K4585" i="1"/>
  <c r="J4585" i="1"/>
  <c r="Q4584" i="1"/>
  <c r="P4584" i="1"/>
  <c r="K4584" i="1"/>
  <c r="J4584" i="1"/>
  <c r="Q4583" i="1"/>
  <c r="P4583" i="1"/>
  <c r="K4583" i="1"/>
  <c r="J4583" i="1"/>
  <c r="Q4582" i="1"/>
  <c r="P4582" i="1"/>
  <c r="K4582" i="1"/>
  <c r="J4582" i="1"/>
  <c r="Q4581" i="1"/>
  <c r="P4581" i="1"/>
  <c r="K4581" i="1"/>
  <c r="J4581" i="1"/>
  <c r="Q4580" i="1"/>
  <c r="P4580" i="1"/>
  <c r="K4580" i="1"/>
  <c r="J4580" i="1"/>
  <c r="Q4579" i="1"/>
  <c r="P4579" i="1"/>
  <c r="K4579" i="1"/>
  <c r="J4579" i="1"/>
  <c r="Q4578" i="1"/>
  <c r="P4578" i="1"/>
  <c r="K4578" i="1"/>
  <c r="J4578" i="1"/>
  <c r="Q4577" i="1"/>
  <c r="P4577" i="1"/>
  <c r="K4577" i="1"/>
  <c r="J4577" i="1"/>
  <c r="Q4576" i="1"/>
  <c r="P4576" i="1"/>
  <c r="K4576" i="1"/>
  <c r="J4576" i="1"/>
  <c r="Q4575" i="1"/>
  <c r="P4575" i="1"/>
  <c r="K4575" i="1"/>
  <c r="J4575" i="1"/>
  <c r="Q4574" i="1"/>
  <c r="P4574" i="1"/>
  <c r="K4574" i="1"/>
  <c r="J4574" i="1"/>
  <c r="Q4573" i="1"/>
  <c r="P4573" i="1"/>
  <c r="K4573" i="1"/>
  <c r="J4573" i="1"/>
  <c r="Q4572" i="1"/>
  <c r="P4572" i="1"/>
  <c r="K4572" i="1"/>
  <c r="J4572" i="1"/>
  <c r="Q4571" i="1"/>
  <c r="P4571" i="1"/>
  <c r="K4571" i="1"/>
  <c r="J4571" i="1"/>
  <c r="Q4570" i="1"/>
  <c r="P4570" i="1"/>
  <c r="K4570" i="1"/>
  <c r="J4570" i="1"/>
  <c r="Q4569" i="1"/>
  <c r="P4569" i="1"/>
  <c r="K4569" i="1"/>
  <c r="J4569" i="1"/>
  <c r="Q4568" i="1"/>
  <c r="P4568" i="1"/>
  <c r="K4568" i="1"/>
  <c r="J4568" i="1"/>
  <c r="Q4567" i="1"/>
  <c r="P4567" i="1"/>
  <c r="K4567" i="1"/>
  <c r="J4567" i="1"/>
  <c r="Q4566" i="1"/>
  <c r="P4566" i="1"/>
  <c r="K4566" i="1"/>
  <c r="J4566" i="1"/>
  <c r="Q4565" i="1"/>
  <c r="P4565" i="1"/>
  <c r="K4565" i="1"/>
  <c r="J4565" i="1"/>
  <c r="Q4564" i="1"/>
  <c r="P4564" i="1"/>
  <c r="K4564" i="1"/>
  <c r="J4564" i="1"/>
  <c r="Q4563" i="1"/>
  <c r="P4563" i="1"/>
  <c r="K4563" i="1"/>
  <c r="J4563" i="1"/>
  <c r="Q4562" i="1"/>
  <c r="P4562" i="1"/>
  <c r="K4562" i="1"/>
  <c r="J4562" i="1"/>
  <c r="Q4561" i="1"/>
  <c r="P4561" i="1"/>
  <c r="K4561" i="1"/>
  <c r="J4561" i="1"/>
  <c r="Q4560" i="1"/>
  <c r="P4560" i="1"/>
  <c r="K4560" i="1"/>
  <c r="J4560" i="1"/>
  <c r="Q4559" i="1"/>
  <c r="P4559" i="1"/>
  <c r="K4559" i="1"/>
  <c r="J4559" i="1"/>
  <c r="Q4558" i="1"/>
  <c r="P4558" i="1"/>
  <c r="K4558" i="1"/>
  <c r="J4558" i="1"/>
  <c r="Q4557" i="1"/>
  <c r="P4557" i="1"/>
  <c r="K4557" i="1"/>
  <c r="J4557" i="1"/>
  <c r="Q4556" i="1"/>
  <c r="P4556" i="1"/>
  <c r="K4556" i="1"/>
  <c r="J4556" i="1"/>
  <c r="Q4555" i="1"/>
  <c r="P4555" i="1"/>
  <c r="K4555" i="1"/>
  <c r="J4555" i="1"/>
  <c r="Q4554" i="1"/>
  <c r="P4554" i="1"/>
  <c r="K4554" i="1"/>
  <c r="J4554" i="1"/>
  <c r="Q4553" i="1"/>
  <c r="P4553" i="1"/>
  <c r="K4553" i="1"/>
  <c r="J4553" i="1"/>
  <c r="Q4552" i="1"/>
  <c r="P4552" i="1"/>
  <c r="K4552" i="1"/>
  <c r="J4552" i="1"/>
  <c r="Q4551" i="1"/>
  <c r="P4551" i="1"/>
  <c r="K4551" i="1"/>
  <c r="J4551" i="1"/>
  <c r="Q4550" i="1"/>
  <c r="P4550" i="1"/>
  <c r="K4550" i="1"/>
  <c r="J4550" i="1"/>
  <c r="Q4549" i="1"/>
  <c r="P4549" i="1"/>
  <c r="K4549" i="1"/>
  <c r="J4549" i="1"/>
  <c r="Q4548" i="1"/>
  <c r="P4548" i="1"/>
  <c r="K4548" i="1"/>
  <c r="J4548" i="1"/>
  <c r="Q4547" i="1"/>
  <c r="P4547" i="1"/>
  <c r="K4547" i="1"/>
  <c r="J4547" i="1"/>
  <c r="Q4546" i="1"/>
  <c r="P4546" i="1"/>
  <c r="K4546" i="1"/>
  <c r="J4546" i="1"/>
  <c r="Q4545" i="1"/>
  <c r="P4545" i="1"/>
  <c r="K4545" i="1"/>
  <c r="J4545" i="1"/>
  <c r="Q4544" i="1"/>
  <c r="P4544" i="1"/>
  <c r="K4544" i="1"/>
  <c r="J4544" i="1"/>
  <c r="Q4543" i="1"/>
  <c r="P4543" i="1"/>
  <c r="K4543" i="1"/>
  <c r="J4543" i="1"/>
  <c r="Q4542" i="1"/>
  <c r="P4542" i="1"/>
  <c r="K4542" i="1"/>
  <c r="J4542" i="1"/>
  <c r="Q4541" i="1"/>
  <c r="P4541" i="1"/>
  <c r="K4541" i="1"/>
  <c r="J4541" i="1"/>
  <c r="Q4540" i="1"/>
  <c r="P4540" i="1"/>
  <c r="K4540" i="1"/>
  <c r="J4540" i="1"/>
  <c r="Q4539" i="1"/>
  <c r="P4539" i="1"/>
  <c r="K4539" i="1"/>
  <c r="J4539" i="1"/>
  <c r="Q4538" i="1"/>
  <c r="P4538" i="1"/>
  <c r="K4538" i="1"/>
  <c r="J4538" i="1"/>
  <c r="Q4537" i="1"/>
  <c r="P4537" i="1"/>
  <c r="K4537" i="1"/>
  <c r="J4537" i="1"/>
  <c r="Q4536" i="1"/>
  <c r="P4536" i="1"/>
  <c r="K4536" i="1"/>
  <c r="J4536" i="1"/>
  <c r="Q4535" i="1"/>
  <c r="P4535" i="1"/>
  <c r="K4535" i="1"/>
  <c r="J4535" i="1"/>
  <c r="Q4534" i="1"/>
  <c r="P4534" i="1"/>
  <c r="K4534" i="1"/>
  <c r="J4534" i="1"/>
  <c r="Q4533" i="1"/>
  <c r="P4533" i="1"/>
  <c r="K4533" i="1"/>
  <c r="J4533" i="1"/>
  <c r="Q4532" i="1"/>
  <c r="P4532" i="1"/>
  <c r="K4532" i="1"/>
  <c r="J4532" i="1"/>
  <c r="Q4531" i="1"/>
  <c r="P4531" i="1"/>
  <c r="K4531" i="1"/>
  <c r="J4531" i="1"/>
  <c r="Q4530" i="1"/>
  <c r="P4530" i="1"/>
  <c r="K4530" i="1"/>
  <c r="J4530" i="1"/>
  <c r="Q4529" i="1"/>
  <c r="P4529" i="1"/>
  <c r="K4529" i="1"/>
  <c r="J4529" i="1"/>
  <c r="Q4528" i="1"/>
  <c r="P4528" i="1"/>
  <c r="K4528" i="1"/>
  <c r="J4528" i="1"/>
  <c r="Q4527" i="1"/>
  <c r="P4527" i="1"/>
  <c r="K4527" i="1"/>
  <c r="J4527" i="1"/>
  <c r="Q4526" i="1"/>
  <c r="P4526" i="1"/>
  <c r="K4526" i="1"/>
  <c r="J4526" i="1"/>
  <c r="Q4525" i="1"/>
  <c r="P4525" i="1"/>
  <c r="K4525" i="1"/>
  <c r="J4525" i="1"/>
  <c r="Q4524" i="1"/>
  <c r="P4524" i="1"/>
  <c r="K4524" i="1"/>
  <c r="J4524" i="1"/>
  <c r="Q4523" i="1"/>
  <c r="P4523" i="1"/>
  <c r="K4523" i="1"/>
  <c r="J4523" i="1"/>
  <c r="Q4522" i="1"/>
  <c r="P4522" i="1"/>
  <c r="K4522" i="1"/>
  <c r="J4522" i="1"/>
  <c r="Q4521" i="1"/>
  <c r="P4521" i="1"/>
  <c r="K4521" i="1"/>
  <c r="J4521" i="1"/>
  <c r="Q4520" i="1"/>
  <c r="P4520" i="1"/>
  <c r="K4520" i="1"/>
  <c r="J4520" i="1"/>
  <c r="Q4519" i="1"/>
  <c r="P4519" i="1"/>
  <c r="K4519" i="1"/>
  <c r="J4519" i="1"/>
  <c r="Q4518" i="1"/>
  <c r="P4518" i="1"/>
  <c r="K4518" i="1"/>
  <c r="J4518" i="1"/>
  <c r="Q4517" i="1"/>
  <c r="P4517" i="1"/>
  <c r="K4517" i="1"/>
  <c r="J4517" i="1"/>
  <c r="Q4516" i="1"/>
  <c r="P4516" i="1"/>
  <c r="K4516" i="1"/>
  <c r="J4516" i="1"/>
  <c r="Q4515" i="1"/>
  <c r="P4515" i="1"/>
  <c r="K4515" i="1"/>
  <c r="J4515" i="1"/>
  <c r="Q4514" i="1"/>
  <c r="P4514" i="1"/>
  <c r="K4514" i="1"/>
  <c r="J4514" i="1"/>
  <c r="Q4513" i="1"/>
  <c r="P4513" i="1"/>
  <c r="K4513" i="1"/>
  <c r="J4513" i="1"/>
  <c r="Q4512" i="1"/>
  <c r="P4512" i="1"/>
  <c r="K4512" i="1"/>
  <c r="J4512" i="1"/>
  <c r="Q4511" i="1"/>
  <c r="P4511" i="1"/>
  <c r="K4511" i="1"/>
  <c r="J4511" i="1"/>
  <c r="Q4510" i="1"/>
  <c r="P4510" i="1"/>
  <c r="K4510" i="1"/>
  <c r="J4510" i="1"/>
  <c r="Q4509" i="1"/>
  <c r="P4509" i="1"/>
  <c r="K4509" i="1"/>
  <c r="J4509" i="1"/>
  <c r="Q4508" i="1"/>
  <c r="P4508" i="1"/>
  <c r="K4508" i="1"/>
  <c r="J4508" i="1"/>
  <c r="Q4507" i="1"/>
  <c r="P4507" i="1"/>
  <c r="K4507" i="1"/>
  <c r="J4507" i="1"/>
  <c r="Q4506" i="1"/>
  <c r="P4506" i="1"/>
  <c r="K4506" i="1"/>
  <c r="J4506" i="1"/>
  <c r="Q4505" i="1"/>
  <c r="P4505" i="1"/>
  <c r="K4505" i="1"/>
  <c r="J4505" i="1"/>
  <c r="Q4504" i="1"/>
  <c r="P4504" i="1"/>
  <c r="K4504" i="1"/>
  <c r="J4504" i="1"/>
  <c r="Q4503" i="1"/>
  <c r="P4503" i="1"/>
  <c r="K4503" i="1"/>
  <c r="J4503" i="1"/>
  <c r="Q4502" i="1"/>
  <c r="P4502" i="1"/>
  <c r="K4502" i="1"/>
  <c r="J4502" i="1"/>
  <c r="Q4501" i="1"/>
  <c r="P4501" i="1"/>
  <c r="K4501" i="1"/>
  <c r="J4501" i="1"/>
  <c r="Q4500" i="1"/>
  <c r="P4500" i="1"/>
  <c r="K4500" i="1"/>
  <c r="J4500" i="1"/>
  <c r="Q4499" i="1"/>
  <c r="P4499" i="1"/>
  <c r="K4499" i="1"/>
  <c r="J4499" i="1"/>
  <c r="Q4498" i="1"/>
  <c r="P4498" i="1"/>
  <c r="K4498" i="1"/>
  <c r="J4498" i="1"/>
  <c r="Q4497" i="1"/>
  <c r="P4497" i="1"/>
  <c r="K4497" i="1"/>
  <c r="J4497" i="1"/>
  <c r="Q4496" i="1"/>
  <c r="P4496" i="1"/>
  <c r="K4496" i="1"/>
  <c r="J4496" i="1"/>
  <c r="Q4495" i="1"/>
  <c r="P4495" i="1"/>
  <c r="K4495" i="1"/>
  <c r="J4495" i="1"/>
  <c r="Q4494" i="1"/>
  <c r="P4494" i="1"/>
  <c r="K4494" i="1"/>
  <c r="J4494" i="1"/>
  <c r="Q4493" i="1"/>
  <c r="P4493" i="1"/>
  <c r="K4493" i="1"/>
  <c r="J4493" i="1"/>
  <c r="Q4492" i="1"/>
  <c r="P4492" i="1"/>
  <c r="K4492" i="1"/>
  <c r="J4492" i="1"/>
  <c r="Q4491" i="1"/>
  <c r="P4491" i="1"/>
  <c r="K4491" i="1"/>
  <c r="J4491" i="1"/>
  <c r="Q4490" i="1"/>
  <c r="P4490" i="1"/>
  <c r="K4490" i="1"/>
  <c r="J4490" i="1"/>
  <c r="Q4489" i="1"/>
  <c r="P4489" i="1"/>
  <c r="K4489" i="1"/>
  <c r="J4489" i="1"/>
  <c r="Q4488" i="1"/>
  <c r="P4488" i="1"/>
  <c r="K4488" i="1"/>
  <c r="J4488" i="1"/>
  <c r="Q4487" i="1"/>
  <c r="P4487" i="1"/>
  <c r="K4487" i="1"/>
  <c r="J4487" i="1"/>
  <c r="Q4486" i="1"/>
  <c r="P4486" i="1"/>
  <c r="K4486" i="1"/>
  <c r="J4486" i="1"/>
  <c r="Q4485" i="1"/>
  <c r="P4485" i="1"/>
  <c r="K4485" i="1"/>
  <c r="J4485" i="1"/>
  <c r="Q4484" i="1"/>
  <c r="P4484" i="1"/>
  <c r="K4484" i="1"/>
  <c r="J4484" i="1"/>
  <c r="Q4483" i="1"/>
  <c r="P4483" i="1"/>
  <c r="K4483" i="1"/>
  <c r="J4483" i="1"/>
  <c r="Q4482" i="1"/>
  <c r="P4482" i="1"/>
  <c r="K4482" i="1"/>
  <c r="J4482" i="1"/>
  <c r="Q4481" i="1"/>
  <c r="P4481" i="1"/>
  <c r="K4481" i="1"/>
  <c r="J4481" i="1"/>
  <c r="Q4480" i="1"/>
  <c r="P4480" i="1"/>
  <c r="K4480" i="1"/>
  <c r="J4480" i="1"/>
  <c r="Q4479" i="1"/>
  <c r="P4479" i="1"/>
  <c r="K4479" i="1"/>
  <c r="J4479" i="1"/>
  <c r="Q4478" i="1"/>
  <c r="P4478" i="1"/>
  <c r="K4478" i="1"/>
  <c r="J4478" i="1"/>
  <c r="Q4477" i="1"/>
  <c r="P4477" i="1"/>
  <c r="K4477" i="1"/>
  <c r="J4477" i="1"/>
  <c r="Q4476" i="1"/>
  <c r="P4476" i="1"/>
  <c r="K4476" i="1"/>
  <c r="J4476" i="1"/>
  <c r="Q4475" i="1"/>
  <c r="P4475" i="1"/>
  <c r="K4475" i="1"/>
  <c r="J4475" i="1"/>
  <c r="Q4474" i="1"/>
  <c r="P4474" i="1"/>
  <c r="K4474" i="1"/>
  <c r="J4474" i="1"/>
  <c r="Q4473" i="1"/>
  <c r="P4473" i="1"/>
  <c r="K4473" i="1"/>
  <c r="J4473" i="1"/>
  <c r="Q4472" i="1"/>
  <c r="P4472" i="1"/>
  <c r="K4472" i="1"/>
  <c r="J4472" i="1"/>
  <c r="Q4471" i="1"/>
  <c r="P4471" i="1"/>
  <c r="K4471" i="1"/>
  <c r="J4471" i="1"/>
  <c r="Q4470" i="1"/>
  <c r="P4470" i="1"/>
  <c r="K4470" i="1"/>
  <c r="J4470" i="1"/>
  <c r="Q4469" i="1"/>
  <c r="P4469" i="1"/>
  <c r="K4469" i="1"/>
  <c r="J4469" i="1"/>
  <c r="Q4468" i="1"/>
  <c r="P4468" i="1"/>
  <c r="K4468" i="1"/>
  <c r="J4468" i="1"/>
  <c r="Q4467" i="1"/>
  <c r="P4467" i="1"/>
  <c r="K4467" i="1"/>
  <c r="J4467" i="1"/>
  <c r="Q4466" i="1"/>
  <c r="P4466" i="1"/>
  <c r="K4466" i="1"/>
  <c r="J4466" i="1"/>
  <c r="Q4465" i="1"/>
  <c r="P4465" i="1"/>
  <c r="K4465" i="1"/>
  <c r="J4465" i="1"/>
  <c r="Q4464" i="1"/>
  <c r="P4464" i="1"/>
  <c r="K4464" i="1"/>
  <c r="J4464" i="1"/>
  <c r="Q4463" i="1"/>
  <c r="P4463" i="1"/>
  <c r="K4463" i="1"/>
  <c r="J4463" i="1"/>
  <c r="Q4462" i="1"/>
  <c r="P4462" i="1"/>
  <c r="K4462" i="1"/>
  <c r="J4462" i="1"/>
  <c r="Q4461" i="1"/>
  <c r="P4461" i="1"/>
  <c r="K4461" i="1"/>
  <c r="J4461" i="1"/>
  <c r="Q4460" i="1"/>
  <c r="P4460" i="1"/>
  <c r="K4460" i="1"/>
  <c r="J4460" i="1"/>
  <c r="Q4459" i="1"/>
  <c r="P4459" i="1"/>
  <c r="K4459" i="1"/>
  <c r="J4459" i="1"/>
  <c r="Q4458" i="1"/>
  <c r="P4458" i="1"/>
  <c r="K4458" i="1"/>
  <c r="J4458" i="1"/>
  <c r="Q4457" i="1"/>
  <c r="P4457" i="1"/>
  <c r="K4457" i="1"/>
  <c r="J4457" i="1"/>
  <c r="Q4456" i="1"/>
  <c r="P4456" i="1"/>
  <c r="K4456" i="1"/>
  <c r="J4456" i="1"/>
  <c r="Q4455" i="1"/>
  <c r="P4455" i="1"/>
  <c r="K4455" i="1"/>
  <c r="J4455" i="1"/>
  <c r="Q4454" i="1"/>
  <c r="P4454" i="1"/>
  <c r="K4454" i="1"/>
  <c r="J4454" i="1"/>
  <c r="Q4453" i="1"/>
  <c r="P4453" i="1"/>
  <c r="K4453" i="1"/>
  <c r="J4453" i="1"/>
  <c r="Q4452" i="1"/>
  <c r="P4452" i="1"/>
  <c r="K4452" i="1"/>
  <c r="J4452" i="1"/>
  <c r="Q4451" i="1"/>
  <c r="P4451" i="1"/>
  <c r="K4451" i="1"/>
  <c r="J4451" i="1"/>
  <c r="Q4450" i="1"/>
  <c r="P4450" i="1"/>
  <c r="K4450" i="1"/>
  <c r="J4450" i="1"/>
  <c r="Q4449" i="1"/>
  <c r="P4449" i="1"/>
  <c r="K4449" i="1"/>
  <c r="J4449" i="1"/>
  <c r="Q4448" i="1"/>
  <c r="P4448" i="1"/>
  <c r="K4448" i="1"/>
  <c r="J4448" i="1"/>
  <c r="Q4447" i="1"/>
  <c r="P4447" i="1"/>
  <c r="K4447" i="1"/>
  <c r="J4447" i="1"/>
  <c r="Q4446" i="1"/>
  <c r="P4446" i="1"/>
  <c r="K4446" i="1"/>
  <c r="J4446" i="1"/>
  <c r="Q4445" i="1"/>
  <c r="P4445" i="1"/>
  <c r="K4445" i="1"/>
  <c r="J4445" i="1"/>
  <c r="Q4444" i="1"/>
  <c r="P4444" i="1"/>
  <c r="K4444" i="1"/>
  <c r="J4444" i="1"/>
  <c r="Q4443" i="1"/>
  <c r="P4443" i="1"/>
  <c r="K4443" i="1"/>
  <c r="J4443" i="1"/>
  <c r="Q4442" i="1"/>
  <c r="P4442" i="1"/>
  <c r="K4442" i="1"/>
  <c r="J4442" i="1"/>
  <c r="Q4441" i="1"/>
  <c r="P4441" i="1"/>
  <c r="K4441" i="1"/>
  <c r="J4441" i="1"/>
  <c r="Q4440" i="1"/>
  <c r="P4440" i="1"/>
  <c r="K4440" i="1"/>
  <c r="J4440" i="1"/>
  <c r="Q4439" i="1"/>
  <c r="P4439" i="1"/>
  <c r="K4439" i="1"/>
  <c r="J4439" i="1"/>
  <c r="Q4438" i="1"/>
  <c r="P4438" i="1"/>
  <c r="K4438" i="1"/>
  <c r="J4438" i="1"/>
  <c r="Q4437" i="1"/>
  <c r="P4437" i="1"/>
  <c r="K4437" i="1"/>
  <c r="J4437" i="1"/>
  <c r="Q4436" i="1"/>
  <c r="P4436" i="1"/>
  <c r="K4436" i="1"/>
  <c r="J4436" i="1"/>
  <c r="Q4435" i="1"/>
  <c r="P4435" i="1"/>
  <c r="K4435" i="1"/>
  <c r="J4435" i="1"/>
  <c r="Q4434" i="1"/>
  <c r="P4434" i="1"/>
  <c r="K4434" i="1"/>
  <c r="J4434" i="1"/>
  <c r="Q4433" i="1"/>
  <c r="P4433" i="1"/>
  <c r="K4433" i="1"/>
  <c r="J4433" i="1"/>
  <c r="Q4432" i="1"/>
  <c r="P4432" i="1"/>
  <c r="K4432" i="1"/>
  <c r="J4432" i="1"/>
  <c r="Q4431" i="1"/>
  <c r="P4431" i="1"/>
  <c r="K4431" i="1"/>
  <c r="J4431" i="1"/>
  <c r="Q4430" i="1"/>
  <c r="P4430" i="1"/>
  <c r="K4430" i="1"/>
  <c r="J4430" i="1"/>
  <c r="Q4429" i="1"/>
  <c r="P4429" i="1"/>
  <c r="K4429" i="1"/>
  <c r="J4429" i="1"/>
  <c r="Q4428" i="1"/>
  <c r="P4428" i="1"/>
  <c r="K4428" i="1"/>
  <c r="J4428" i="1"/>
  <c r="Q4427" i="1"/>
  <c r="P4427" i="1"/>
  <c r="K4427" i="1"/>
  <c r="J4427" i="1"/>
  <c r="Q4426" i="1"/>
  <c r="P4426" i="1"/>
  <c r="K4426" i="1"/>
  <c r="J4426" i="1"/>
  <c r="Q4425" i="1"/>
  <c r="P4425" i="1"/>
  <c r="K4425" i="1"/>
  <c r="J4425" i="1"/>
  <c r="Q4424" i="1"/>
  <c r="P4424" i="1"/>
  <c r="K4424" i="1"/>
  <c r="J4424" i="1"/>
  <c r="Q4423" i="1"/>
  <c r="P4423" i="1"/>
  <c r="K4423" i="1"/>
  <c r="J4423" i="1"/>
  <c r="Q4422" i="1"/>
  <c r="P4422" i="1"/>
  <c r="K4422" i="1"/>
  <c r="J4422" i="1"/>
  <c r="Q4421" i="1"/>
  <c r="P4421" i="1"/>
  <c r="K4421" i="1"/>
  <c r="J4421" i="1"/>
  <c r="Q4420" i="1"/>
  <c r="P4420" i="1"/>
  <c r="K4420" i="1"/>
  <c r="J4420" i="1"/>
  <c r="Q4419" i="1"/>
  <c r="P4419" i="1"/>
  <c r="K4419" i="1"/>
  <c r="J4419" i="1"/>
  <c r="Q4418" i="1"/>
  <c r="P4418" i="1"/>
  <c r="K4418" i="1"/>
  <c r="J4418" i="1"/>
  <c r="Q4417" i="1"/>
  <c r="P4417" i="1"/>
  <c r="K4417" i="1"/>
  <c r="J4417" i="1"/>
  <c r="Q4416" i="1"/>
  <c r="P4416" i="1"/>
  <c r="K4416" i="1"/>
  <c r="J4416" i="1"/>
  <c r="Q4415" i="1"/>
  <c r="P4415" i="1"/>
  <c r="K4415" i="1"/>
  <c r="J4415" i="1"/>
  <c r="Q4414" i="1"/>
  <c r="P4414" i="1"/>
  <c r="K4414" i="1"/>
  <c r="J4414" i="1"/>
  <c r="Q4413" i="1"/>
  <c r="P4413" i="1"/>
  <c r="K4413" i="1"/>
  <c r="J4413" i="1"/>
  <c r="Q4412" i="1"/>
  <c r="P4412" i="1"/>
  <c r="K4412" i="1"/>
  <c r="J4412" i="1"/>
  <c r="Q4411" i="1"/>
  <c r="P4411" i="1"/>
  <c r="K4411" i="1"/>
  <c r="J4411" i="1"/>
  <c r="Q4410" i="1"/>
  <c r="P4410" i="1"/>
  <c r="K4410" i="1"/>
  <c r="J4410" i="1"/>
  <c r="Q4409" i="1"/>
  <c r="P4409" i="1"/>
  <c r="K4409" i="1"/>
  <c r="J4409" i="1"/>
  <c r="Q4408" i="1"/>
  <c r="P4408" i="1"/>
  <c r="K4408" i="1"/>
  <c r="J4408" i="1"/>
  <c r="Q4407" i="1"/>
  <c r="P4407" i="1"/>
  <c r="K4407" i="1"/>
  <c r="J4407" i="1"/>
  <c r="Q4406" i="1"/>
  <c r="P4406" i="1"/>
  <c r="K4406" i="1"/>
  <c r="J4406" i="1"/>
  <c r="Q4405" i="1"/>
  <c r="P4405" i="1"/>
  <c r="K4405" i="1"/>
  <c r="J4405" i="1"/>
  <c r="Q4404" i="1"/>
  <c r="P4404" i="1"/>
  <c r="K4404" i="1"/>
  <c r="J4404" i="1"/>
  <c r="Q4403" i="1"/>
  <c r="P4403" i="1"/>
  <c r="K4403" i="1"/>
  <c r="J4403" i="1"/>
  <c r="Q4402" i="1"/>
  <c r="P4402" i="1"/>
  <c r="K4402" i="1"/>
  <c r="J4402" i="1"/>
  <c r="Q4401" i="1"/>
  <c r="P4401" i="1"/>
  <c r="K4401" i="1"/>
  <c r="J4401" i="1"/>
  <c r="Q4400" i="1"/>
  <c r="P4400" i="1"/>
  <c r="K4400" i="1"/>
  <c r="J4400" i="1"/>
  <c r="Q4399" i="1"/>
  <c r="P4399" i="1"/>
  <c r="K4399" i="1"/>
  <c r="J4399" i="1"/>
  <c r="Q4398" i="1"/>
  <c r="P4398" i="1"/>
  <c r="K4398" i="1"/>
  <c r="J4398" i="1"/>
  <c r="Q4397" i="1"/>
  <c r="P4397" i="1"/>
  <c r="K4397" i="1"/>
  <c r="J4397" i="1"/>
  <c r="Q4396" i="1"/>
  <c r="P4396" i="1"/>
  <c r="K4396" i="1"/>
  <c r="J4396" i="1"/>
  <c r="Q4395" i="1"/>
  <c r="P4395" i="1"/>
  <c r="K4395" i="1"/>
  <c r="J4395" i="1"/>
  <c r="Q4394" i="1"/>
  <c r="P4394" i="1"/>
  <c r="K4394" i="1"/>
  <c r="J4394" i="1"/>
  <c r="Q4393" i="1"/>
  <c r="P4393" i="1"/>
  <c r="K4393" i="1"/>
  <c r="J4393" i="1"/>
  <c r="Q4392" i="1"/>
  <c r="P4392" i="1"/>
  <c r="K4392" i="1"/>
  <c r="J4392" i="1"/>
  <c r="Q4391" i="1"/>
  <c r="P4391" i="1"/>
  <c r="K4391" i="1"/>
  <c r="J4391" i="1"/>
  <c r="Q4390" i="1"/>
  <c r="P4390" i="1"/>
  <c r="K4390" i="1"/>
  <c r="J4390" i="1"/>
  <c r="Q4389" i="1"/>
  <c r="P4389" i="1"/>
  <c r="K4389" i="1"/>
  <c r="J4389" i="1"/>
  <c r="Q4388" i="1"/>
  <c r="P4388" i="1"/>
  <c r="K4388" i="1"/>
  <c r="J4388" i="1"/>
  <c r="Q4387" i="1"/>
  <c r="P4387" i="1"/>
  <c r="K4387" i="1"/>
  <c r="J4387" i="1"/>
  <c r="Q4386" i="1"/>
  <c r="P4386" i="1"/>
  <c r="K4386" i="1"/>
  <c r="J4386" i="1"/>
  <c r="Q4385" i="1"/>
  <c r="P4385" i="1"/>
  <c r="K4385" i="1"/>
  <c r="J4385" i="1"/>
  <c r="Q4384" i="1"/>
  <c r="P4384" i="1"/>
  <c r="K4384" i="1"/>
  <c r="J4384" i="1"/>
  <c r="Q4383" i="1"/>
  <c r="P4383" i="1"/>
  <c r="K4383" i="1"/>
  <c r="J4383" i="1"/>
  <c r="Q4382" i="1"/>
  <c r="P4382" i="1"/>
  <c r="K4382" i="1"/>
  <c r="J4382" i="1"/>
  <c r="Q4381" i="1"/>
  <c r="P4381" i="1"/>
  <c r="K4381" i="1"/>
  <c r="J4381" i="1"/>
  <c r="Q4380" i="1"/>
  <c r="P4380" i="1"/>
  <c r="K4380" i="1"/>
  <c r="J4380" i="1"/>
  <c r="Q4379" i="1"/>
  <c r="P4379" i="1"/>
  <c r="K4379" i="1"/>
  <c r="J4379" i="1"/>
  <c r="Q4378" i="1"/>
  <c r="P4378" i="1"/>
  <c r="K4378" i="1"/>
  <c r="J4378" i="1"/>
  <c r="Q4377" i="1"/>
  <c r="P4377" i="1"/>
  <c r="K4377" i="1"/>
  <c r="J4377" i="1"/>
  <c r="Q4376" i="1"/>
  <c r="P4376" i="1"/>
  <c r="K4376" i="1"/>
  <c r="J4376" i="1"/>
  <c r="Q4375" i="1"/>
  <c r="P4375" i="1"/>
  <c r="K4375" i="1"/>
  <c r="J4375" i="1"/>
  <c r="Q4374" i="1"/>
  <c r="P4374" i="1"/>
  <c r="K4374" i="1"/>
  <c r="J4374" i="1"/>
  <c r="Q4373" i="1"/>
  <c r="P4373" i="1"/>
  <c r="K4373" i="1"/>
  <c r="J4373" i="1"/>
  <c r="Q4372" i="1"/>
  <c r="P4372" i="1"/>
  <c r="K4372" i="1"/>
  <c r="J4372" i="1"/>
  <c r="Q4371" i="1"/>
  <c r="P4371" i="1"/>
  <c r="K4371" i="1"/>
  <c r="J4371" i="1"/>
  <c r="Q4370" i="1"/>
  <c r="P4370" i="1"/>
  <c r="K4370" i="1"/>
  <c r="J4370" i="1"/>
  <c r="Q4369" i="1"/>
  <c r="S4369" i="1" s="1"/>
  <c r="P4369" i="1"/>
  <c r="R4369" i="1" s="1"/>
  <c r="K4369" i="1"/>
  <c r="J4369" i="1"/>
  <c r="Q4368" i="1"/>
  <c r="P4368" i="1"/>
  <c r="K4368" i="1"/>
  <c r="J4368" i="1"/>
  <c r="Q4367" i="1"/>
  <c r="P4367" i="1"/>
  <c r="K4367" i="1"/>
  <c r="J4367" i="1"/>
  <c r="Q4366" i="1"/>
  <c r="P4366" i="1"/>
  <c r="K4366" i="1"/>
  <c r="J4366" i="1"/>
  <c r="Q4365" i="1"/>
  <c r="P4365" i="1"/>
  <c r="K4365" i="1"/>
  <c r="J4365" i="1"/>
  <c r="Q4364" i="1"/>
  <c r="P4364" i="1"/>
  <c r="K4364" i="1"/>
  <c r="J4364" i="1"/>
  <c r="Q4363" i="1"/>
  <c r="P4363" i="1"/>
  <c r="K4363" i="1"/>
  <c r="J4363" i="1"/>
  <c r="Q4362" i="1"/>
  <c r="P4362" i="1"/>
  <c r="K4362" i="1"/>
  <c r="J4362" i="1"/>
  <c r="Q4361" i="1"/>
  <c r="P4361" i="1"/>
  <c r="K4361" i="1"/>
  <c r="J4361" i="1"/>
  <c r="Q4360" i="1"/>
  <c r="P4360" i="1"/>
  <c r="K4360" i="1"/>
  <c r="J4360" i="1"/>
  <c r="Q4359" i="1"/>
  <c r="P4359" i="1"/>
  <c r="K4359" i="1"/>
  <c r="J4359" i="1"/>
  <c r="Q4358" i="1"/>
  <c r="P4358" i="1"/>
  <c r="K4358" i="1"/>
  <c r="J4358" i="1"/>
  <c r="Q4357" i="1"/>
  <c r="P4357" i="1"/>
  <c r="K4357" i="1"/>
  <c r="J4357" i="1"/>
  <c r="Q4356" i="1"/>
  <c r="P4356" i="1"/>
  <c r="K4356" i="1"/>
  <c r="J4356" i="1"/>
  <c r="Q4355" i="1"/>
  <c r="P4355" i="1"/>
  <c r="K4355" i="1"/>
  <c r="J4355" i="1"/>
  <c r="Q4354" i="1"/>
  <c r="P4354" i="1"/>
  <c r="K4354" i="1"/>
  <c r="J4354" i="1"/>
  <c r="Q4353" i="1"/>
  <c r="P4353" i="1"/>
  <c r="K4353" i="1"/>
  <c r="J4353" i="1"/>
  <c r="Q4352" i="1"/>
  <c r="P4352" i="1"/>
  <c r="K4352" i="1"/>
  <c r="J4352" i="1"/>
  <c r="Q4351" i="1"/>
  <c r="P4351" i="1"/>
  <c r="K4351" i="1"/>
  <c r="J4351" i="1"/>
  <c r="Q4350" i="1"/>
  <c r="P4350" i="1"/>
  <c r="K4350" i="1"/>
  <c r="J4350" i="1"/>
  <c r="Q4349" i="1"/>
  <c r="P4349" i="1"/>
  <c r="K4349" i="1"/>
  <c r="J4349" i="1"/>
  <c r="Q4348" i="1"/>
  <c r="P4348" i="1"/>
  <c r="K4348" i="1"/>
  <c r="J4348" i="1"/>
  <c r="Q4347" i="1"/>
  <c r="P4347" i="1"/>
  <c r="K4347" i="1"/>
  <c r="J4347" i="1"/>
  <c r="Q4346" i="1"/>
  <c r="P4346" i="1"/>
  <c r="K4346" i="1"/>
  <c r="J4346" i="1"/>
  <c r="Q4345" i="1"/>
  <c r="P4345" i="1"/>
  <c r="K4345" i="1"/>
  <c r="J4345" i="1"/>
  <c r="Q4344" i="1"/>
  <c r="P4344" i="1"/>
  <c r="K4344" i="1"/>
  <c r="J4344" i="1"/>
  <c r="Q4343" i="1"/>
  <c r="P4343" i="1"/>
  <c r="K4343" i="1"/>
  <c r="J4343" i="1"/>
  <c r="Q4342" i="1"/>
  <c r="P4342" i="1"/>
  <c r="K4342" i="1"/>
  <c r="J4342" i="1"/>
  <c r="Q4341" i="1"/>
  <c r="P4341" i="1"/>
  <c r="K4341" i="1"/>
  <c r="J4341" i="1"/>
  <c r="Q4340" i="1"/>
  <c r="P4340" i="1"/>
  <c r="K4340" i="1"/>
  <c r="J4340" i="1"/>
  <c r="Q4339" i="1"/>
  <c r="P4339" i="1"/>
  <c r="K4339" i="1"/>
  <c r="J4339" i="1"/>
  <c r="Q4338" i="1"/>
  <c r="P4338" i="1"/>
  <c r="K4338" i="1"/>
  <c r="J4338" i="1"/>
  <c r="Q4337" i="1"/>
  <c r="P4337" i="1"/>
  <c r="K4337" i="1"/>
  <c r="J4337" i="1"/>
  <c r="Q4336" i="1"/>
  <c r="P4336" i="1"/>
  <c r="K4336" i="1"/>
  <c r="J4336" i="1"/>
  <c r="Q4335" i="1"/>
  <c r="P4335" i="1"/>
  <c r="K4335" i="1"/>
  <c r="J4335" i="1"/>
  <c r="Q4334" i="1"/>
  <c r="P4334" i="1"/>
  <c r="K4334" i="1"/>
  <c r="J4334" i="1"/>
  <c r="Q4333" i="1"/>
  <c r="P4333" i="1"/>
  <c r="K4333" i="1"/>
  <c r="J4333" i="1"/>
  <c r="Q4332" i="1"/>
  <c r="P4332" i="1"/>
  <c r="K4332" i="1"/>
  <c r="J4332" i="1"/>
  <c r="Q4331" i="1"/>
  <c r="P4331" i="1"/>
  <c r="K4331" i="1"/>
  <c r="J4331" i="1"/>
  <c r="Q4330" i="1"/>
  <c r="P4330" i="1"/>
  <c r="K4330" i="1"/>
  <c r="J4330" i="1"/>
  <c r="Q4329" i="1"/>
  <c r="P4329" i="1"/>
  <c r="K4329" i="1"/>
  <c r="J4329" i="1"/>
  <c r="Q4328" i="1"/>
  <c r="P4328" i="1"/>
  <c r="K4328" i="1"/>
  <c r="J4328" i="1"/>
  <c r="Q4327" i="1"/>
  <c r="P4327" i="1"/>
  <c r="K4327" i="1"/>
  <c r="J4327" i="1"/>
  <c r="Q4326" i="1"/>
  <c r="P4326" i="1"/>
  <c r="K4326" i="1"/>
  <c r="J4326" i="1"/>
  <c r="Q4325" i="1"/>
  <c r="P4325" i="1"/>
  <c r="K4325" i="1"/>
  <c r="J4325" i="1"/>
  <c r="Q4324" i="1"/>
  <c r="P4324" i="1"/>
  <c r="K4324" i="1"/>
  <c r="J4324" i="1"/>
  <c r="Q4323" i="1"/>
  <c r="P4323" i="1"/>
  <c r="K4323" i="1"/>
  <c r="J4323" i="1"/>
  <c r="Q4322" i="1"/>
  <c r="P4322" i="1"/>
  <c r="K4322" i="1"/>
  <c r="J4322" i="1"/>
  <c r="Q4321" i="1"/>
  <c r="P4321" i="1"/>
  <c r="K4321" i="1"/>
  <c r="J4321" i="1"/>
  <c r="Q4320" i="1"/>
  <c r="P4320" i="1"/>
  <c r="K4320" i="1"/>
  <c r="J4320" i="1"/>
  <c r="Q4319" i="1"/>
  <c r="P4319" i="1"/>
  <c r="K4319" i="1"/>
  <c r="J4319" i="1"/>
  <c r="Q4318" i="1"/>
  <c r="P4318" i="1"/>
  <c r="K4318" i="1"/>
  <c r="J4318" i="1"/>
  <c r="Q4317" i="1"/>
  <c r="P4317" i="1"/>
  <c r="K4317" i="1"/>
  <c r="J4317" i="1"/>
  <c r="Q4316" i="1"/>
  <c r="P4316" i="1"/>
  <c r="K4316" i="1"/>
  <c r="J4316" i="1"/>
  <c r="Q4315" i="1"/>
  <c r="P4315" i="1"/>
  <c r="K4315" i="1"/>
  <c r="J4315" i="1"/>
  <c r="Q4314" i="1"/>
  <c r="P4314" i="1"/>
  <c r="K4314" i="1"/>
  <c r="J4314" i="1"/>
  <c r="Q4313" i="1"/>
  <c r="P4313" i="1"/>
  <c r="K4313" i="1"/>
  <c r="J4313" i="1"/>
  <c r="Q4312" i="1"/>
  <c r="P4312" i="1"/>
  <c r="K4312" i="1"/>
  <c r="J4312" i="1"/>
  <c r="Q4311" i="1"/>
  <c r="P4311" i="1"/>
  <c r="K4311" i="1"/>
  <c r="J4311" i="1"/>
  <c r="Q4310" i="1"/>
  <c r="P4310" i="1"/>
  <c r="K4310" i="1"/>
  <c r="J4310" i="1"/>
  <c r="Q4309" i="1"/>
  <c r="P4309" i="1"/>
  <c r="K4309" i="1"/>
  <c r="J4309" i="1"/>
  <c r="Q4308" i="1"/>
  <c r="P4308" i="1"/>
  <c r="K4308" i="1"/>
  <c r="J4308" i="1"/>
  <c r="Q4307" i="1"/>
  <c r="P4307" i="1"/>
  <c r="K4307" i="1"/>
  <c r="J4307" i="1"/>
  <c r="Q4306" i="1"/>
  <c r="P4306" i="1"/>
  <c r="K4306" i="1"/>
  <c r="J4306" i="1"/>
  <c r="Q4305" i="1"/>
  <c r="P4305" i="1"/>
  <c r="K4305" i="1"/>
  <c r="J4305" i="1"/>
  <c r="Q4304" i="1"/>
  <c r="P4304" i="1"/>
  <c r="K4304" i="1"/>
  <c r="J4304" i="1"/>
  <c r="Q4303" i="1"/>
  <c r="P4303" i="1"/>
  <c r="K4303" i="1"/>
  <c r="J4303" i="1"/>
  <c r="Q4302" i="1"/>
  <c r="P4302" i="1"/>
  <c r="K4302" i="1"/>
  <c r="J4302" i="1"/>
  <c r="Q4301" i="1"/>
  <c r="P4301" i="1"/>
  <c r="K4301" i="1"/>
  <c r="J4301" i="1"/>
  <c r="Q4300" i="1"/>
  <c r="P4300" i="1"/>
  <c r="K4300" i="1"/>
  <c r="J4300" i="1"/>
  <c r="Q4299" i="1"/>
  <c r="P4299" i="1"/>
  <c r="K4299" i="1"/>
  <c r="J4299" i="1"/>
  <c r="Q4298" i="1"/>
  <c r="P4298" i="1"/>
  <c r="K4298" i="1"/>
  <c r="J4298" i="1"/>
  <c r="Q4297" i="1"/>
  <c r="P4297" i="1"/>
  <c r="K4297" i="1"/>
  <c r="J4297" i="1"/>
  <c r="Q4296" i="1"/>
  <c r="P4296" i="1"/>
  <c r="K4296" i="1"/>
  <c r="J4296" i="1"/>
  <c r="Q4295" i="1"/>
  <c r="P4295" i="1"/>
  <c r="K4295" i="1"/>
  <c r="J4295" i="1"/>
  <c r="Q4294" i="1"/>
  <c r="P4294" i="1"/>
  <c r="K4294" i="1"/>
  <c r="J4294" i="1"/>
  <c r="Q4293" i="1"/>
  <c r="P4293" i="1"/>
  <c r="K4293" i="1"/>
  <c r="J4293" i="1"/>
  <c r="Q4292" i="1"/>
  <c r="P4292" i="1"/>
  <c r="K4292" i="1"/>
  <c r="J4292" i="1"/>
  <c r="Q4291" i="1"/>
  <c r="P4291" i="1"/>
  <c r="K4291" i="1"/>
  <c r="J4291" i="1"/>
  <c r="Q4290" i="1"/>
  <c r="P4290" i="1"/>
  <c r="K4290" i="1"/>
  <c r="J4290" i="1"/>
  <c r="Q4289" i="1"/>
  <c r="P4289" i="1"/>
  <c r="K4289" i="1"/>
  <c r="J4289" i="1"/>
  <c r="Q4288" i="1"/>
  <c r="P4288" i="1"/>
  <c r="K4288" i="1"/>
  <c r="J4288" i="1"/>
  <c r="Q4287" i="1"/>
  <c r="P4287" i="1"/>
  <c r="K4287" i="1"/>
  <c r="J4287" i="1"/>
  <c r="Q4286" i="1"/>
  <c r="P4286" i="1"/>
  <c r="K4286" i="1"/>
  <c r="J4286" i="1"/>
  <c r="Q4285" i="1"/>
  <c r="P4285" i="1"/>
  <c r="K4285" i="1"/>
  <c r="J4285" i="1"/>
  <c r="Q4284" i="1"/>
  <c r="P4284" i="1"/>
  <c r="K4284" i="1"/>
  <c r="J4284" i="1"/>
  <c r="Q4283" i="1"/>
  <c r="P4283" i="1"/>
  <c r="K4283" i="1"/>
  <c r="J4283" i="1"/>
  <c r="Q4282" i="1"/>
  <c r="P4282" i="1"/>
  <c r="K4282" i="1"/>
  <c r="J4282" i="1"/>
  <c r="Q4281" i="1"/>
  <c r="P4281" i="1"/>
  <c r="K4281" i="1"/>
  <c r="J4281" i="1"/>
  <c r="Q4280" i="1"/>
  <c r="P4280" i="1"/>
  <c r="K4280" i="1"/>
  <c r="J4280" i="1"/>
  <c r="Q4279" i="1"/>
  <c r="P4279" i="1"/>
  <c r="K4279" i="1"/>
  <c r="J4279" i="1"/>
  <c r="Q4278" i="1"/>
  <c r="P4278" i="1"/>
  <c r="K4278" i="1"/>
  <c r="J4278" i="1"/>
  <c r="Q4277" i="1"/>
  <c r="P4277" i="1"/>
  <c r="K4277" i="1"/>
  <c r="J4277" i="1"/>
  <c r="Q4276" i="1"/>
  <c r="P4276" i="1"/>
  <c r="K4276" i="1"/>
  <c r="J4276" i="1"/>
  <c r="Q4275" i="1"/>
  <c r="P4275" i="1"/>
  <c r="K4275" i="1"/>
  <c r="J4275" i="1"/>
  <c r="Q4274" i="1"/>
  <c r="P4274" i="1"/>
  <c r="K4274" i="1"/>
  <c r="J4274" i="1"/>
  <c r="Q4273" i="1"/>
  <c r="P4273" i="1"/>
  <c r="K4273" i="1"/>
  <c r="J4273" i="1"/>
  <c r="Q4272" i="1"/>
  <c r="P4272" i="1"/>
  <c r="K4272" i="1"/>
  <c r="J4272" i="1"/>
  <c r="Q4271" i="1"/>
  <c r="P4271" i="1"/>
  <c r="K4271" i="1"/>
  <c r="J4271" i="1"/>
  <c r="Q4270" i="1"/>
  <c r="P4270" i="1"/>
  <c r="K4270" i="1"/>
  <c r="J4270" i="1"/>
  <c r="Q4269" i="1"/>
  <c r="P4269" i="1"/>
  <c r="K4269" i="1"/>
  <c r="J4269" i="1"/>
  <c r="Q4268" i="1"/>
  <c r="P4268" i="1"/>
  <c r="K4268" i="1"/>
  <c r="J4268" i="1"/>
  <c r="Q4267" i="1"/>
  <c r="P4267" i="1"/>
  <c r="K4267" i="1"/>
  <c r="J4267" i="1"/>
  <c r="Q4266" i="1"/>
  <c r="P4266" i="1"/>
  <c r="K4266" i="1"/>
  <c r="J4266" i="1"/>
  <c r="Q4265" i="1"/>
  <c r="P4265" i="1"/>
  <c r="K4265" i="1"/>
  <c r="J4265" i="1"/>
  <c r="Q4264" i="1"/>
  <c r="P4264" i="1"/>
  <c r="K4264" i="1"/>
  <c r="J4264" i="1"/>
  <c r="Q4263" i="1"/>
  <c r="P4263" i="1"/>
  <c r="K4263" i="1"/>
  <c r="J4263" i="1"/>
  <c r="Q4262" i="1"/>
  <c r="P4262" i="1"/>
  <c r="K4262" i="1"/>
  <c r="J4262" i="1"/>
  <c r="Q4261" i="1"/>
  <c r="P4261" i="1"/>
  <c r="K4261" i="1"/>
  <c r="J4261" i="1"/>
  <c r="Q4260" i="1"/>
  <c r="P4260" i="1"/>
  <c r="K4260" i="1"/>
  <c r="J4260" i="1"/>
  <c r="Q4259" i="1"/>
  <c r="P4259" i="1"/>
  <c r="K4259" i="1"/>
  <c r="J4259" i="1"/>
  <c r="Q4258" i="1"/>
  <c r="P4258" i="1"/>
  <c r="K4258" i="1"/>
  <c r="J4258" i="1"/>
  <c r="Q4257" i="1"/>
  <c r="P4257" i="1"/>
  <c r="K4257" i="1"/>
  <c r="J4257" i="1"/>
  <c r="Q4256" i="1"/>
  <c r="P4256" i="1"/>
  <c r="K4256" i="1"/>
  <c r="J4256" i="1"/>
  <c r="Q4255" i="1"/>
  <c r="P4255" i="1"/>
  <c r="K4255" i="1"/>
  <c r="J4255" i="1"/>
  <c r="Q4254" i="1"/>
  <c r="P4254" i="1"/>
  <c r="K4254" i="1"/>
  <c r="J4254" i="1"/>
  <c r="Q4253" i="1"/>
  <c r="P4253" i="1"/>
  <c r="K4253" i="1"/>
  <c r="J4253" i="1"/>
  <c r="Q4252" i="1"/>
  <c r="P4252" i="1"/>
  <c r="K4252" i="1"/>
  <c r="J4252" i="1"/>
  <c r="Q4251" i="1"/>
  <c r="P4251" i="1"/>
  <c r="K4251" i="1"/>
  <c r="J4251" i="1"/>
  <c r="Q4250" i="1"/>
  <c r="P4250" i="1"/>
  <c r="K4250" i="1"/>
  <c r="J4250" i="1"/>
  <c r="Q4249" i="1"/>
  <c r="P4249" i="1"/>
  <c r="K4249" i="1"/>
  <c r="J4249" i="1"/>
  <c r="Q4248" i="1"/>
  <c r="P4248" i="1"/>
  <c r="K4248" i="1"/>
  <c r="J4248" i="1"/>
  <c r="Q4247" i="1"/>
  <c r="P4247" i="1"/>
  <c r="K4247" i="1"/>
  <c r="J4247" i="1"/>
  <c r="Q4246" i="1"/>
  <c r="P4246" i="1"/>
  <c r="K4246" i="1"/>
  <c r="J4246" i="1"/>
  <c r="Q4245" i="1"/>
  <c r="P4245" i="1"/>
  <c r="K4245" i="1"/>
  <c r="J4245" i="1"/>
  <c r="Q4244" i="1"/>
  <c r="P4244" i="1"/>
  <c r="K4244" i="1"/>
  <c r="J4244" i="1"/>
  <c r="Q4243" i="1"/>
  <c r="P4243" i="1"/>
  <c r="K4243" i="1"/>
  <c r="J4243" i="1"/>
  <c r="Q4242" i="1"/>
  <c r="P4242" i="1"/>
  <c r="K4242" i="1"/>
  <c r="J4242" i="1"/>
  <c r="Q4241" i="1"/>
  <c r="P4241" i="1"/>
  <c r="K4241" i="1"/>
  <c r="J4241" i="1"/>
  <c r="Q4240" i="1"/>
  <c r="P4240" i="1"/>
  <c r="K4240" i="1"/>
  <c r="J4240" i="1"/>
  <c r="Q4239" i="1"/>
  <c r="P4239" i="1"/>
  <c r="K4239" i="1"/>
  <c r="J4239" i="1"/>
  <c r="Q4238" i="1"/>
  <c r="P4238" i="1"/>
  <c r="K4238" i="1"/>
  <c r="J4238" i="1"/>
  <c r="Q4237" i="1"/>
  <c r="P4237" i="1"/>
  <c r="K4237" i="1"/>
  <c r="J4237" i="1"/>
  <c r="Q4236" i="1"/>
  <c r="P4236" i="1"/>
  <c r="K4236" i="1"/>
  <c r="J4236" i="1"/>
  <c r="Q4235" i="1"/>
  <c r="P4235" i="1"/>
  <c r="K4235" i="1"/>
  <c r="J4235" i="1"/>
  <c r="Q4234" i="1"/>
  <c r="P4234" i="1"/>
  <c r="K4234" i="1"/>
  <c r="J4234" i="1"/>
  <c r="Q4233" i="1"/>
  <c r="P4233" i="1"/>
  <c r="K4233" i="1"/>
  <c r="J4233" i="1"/>
  <c r="Q4232" i="1"/>
  <c r="P4232" i="1"/>
  <c r="K4232" i="1"/>
  <c r="J4232" i="1"/>
  <c r="Q4231" i="1"/>
  <c r="P4231" i="1"/>
  <c r="K4231" i="1"/>
  <c r="J4231" i="1"/>
  <c r="Q4230" i="1"/>
  <c r="P4230" i="1"/>
  <c r="K4230" i="1"/>
  <c r="J4230" i="1"/>
  <c r="Q4229" i="1"/>
  <c r="P4229" i="1"/>
  <c r="K4229" i="1"/>
  <c r="J4229" i="1"/>
  <c r="Q4228" i="1"/>
  <c r="P4228" i="1"/>
  <c r="K4228" i="1"/>
  <c r="J4228" i="1"/>
  <c r="Q4227" i="1"/>
  <c r="P4227" i="1"/>
  <c r="K4227" i="1"/>
  <c r="J4227" i="1"/>
  <c r="Q4226" i="1"/>
  <c r="P4226" i="1"/>
  <c r="K4226" i="1"/>
  <c r="J4226" i="1"/>
  <c r="Q4225" i="1"/>
  <c r="P4225" i="1"/>
  <c r="K4225" i="1"/>
  <c r="J4225" i="1"/>
  <c r="Q4224" i="1"/>
  <c r="P4224" i="1"/>
  <c r="K4224" i="1"/>
  <c r="J4224" i="1"/>
  <c r="Q4223" i="1"/>
  <c r="P4223" i="1"/>
  <c r="K4223" i="1"/>
  <c r="J4223" i="1"/>
  <c r="Q4222" i="1"/>
  <c r="P4222" i="1"/>
  <c r="K4222" i="1"/>
  <c r="J4222" i="1"/>
  <c r="Q4221" i="1"/>
  <c r="P4221" i="1"/>
  <c r="K4221" i="1"/>
  <c r="J4221" i="1"/>
  <c r="Q4220" i="1"/>
  <c r="P4220" i="1"/>
  <c r="K4220" i="1"/>
  <c r="J4220" i="1"/>
  <c r="Q4219" i="1"/>
  <c r="P4219" i="1"/>
  <c r="K4219" i="1"/>
  <c r="J4219" i="1"/>
  <c r="Q4218" i="1"/>
  <c r="P4218" i="1"/>
  <c r="K4218" i="1"/>
  <c r="J4218" i="1"/>
  <c r="Q4217" i="1"/>
  <c r="P4217" i="1"/>
  <c r="K4217" i="1"/>
  <c r="J4217" i="1"/>
  <c r="Q4216" i="1"/>
  <c r="P4216" i="1"/>
  <c r="K4216" i="1"/>
  <c r="J4216" i="1"/>
  <c r="Q4215" i="1"/>
  <c r="P4215" i="1"/>
  <c r="K4215" i="1"/>
  <c r="J4215" i="1"/>
  <c r="Q4214" i="1"/>
  <c r="P4214" i="1"/>
  <c r="K4214" i="1"/>
  <c r="J4214" i="1"/>
  <c r="Q4213" i="1"/>
  <c r="P4213" i="1"/>
  <c r="K4213" i="1"/>
  <c r="J4213" i="1"/>
  <c r="Q4212" i="1"/>
  <c r="P4212" i="1"/>
  <c r="K4212" i="1"/>
  <c r="J4212" i="1"/>
  <c r="Q4211" i="1"/>
  <c r="P4211" i="1"/>
  <c r="K4211" i="1"/>
  <c r="J4211" i="1"/>
  <c r="Q4210" i="1"/>
  <c r="P4210" i="1"/>
  <c r="K4210" i="1"/>
  <c r="J4210" i="1"/>
  <c r="Q4209" i="1"/>
  <c r="P4209" i="1"/>
  <c r="K4209" i="1"/>
  <c r="J4209" i="1"/>
  <c r="Q4208" i="1"/>
  <c r="P4208" i="1"/>
  <c r="K4208" i="1"/>
  <c r="J4208" i="1"/>
  <c r="Q4207" i="1"/>
  <c r="P4207" i="1"/>
  <c r="K4207" i="1"/>
  <c r="J4207" i="1"/>
  <c r="Q4206" i="1"/>
  <c r="P4206" i="1"/>
  <c r="K4206" i="1"/>
  <c r="J4206" i="1"/>
  <c r="Q4205" i="1"/>
  <c r="P4205" i="1"/>
  <c r="K4205" i="1"/>
  <c r="J4205" i="1"/>
  <c r="Q4204" i="1"/>
  <c r="P4204" i="1"/>
  <c r="K4204" i="1"/>
  <c r="J4204" i="1"/>
  <c r="Q4203" i="1"/>
  <c r="P4203" i="1"/>
  <c r="K4203" i="1"/>
  <c r="J4203" i="1"/>
  <c r="Q4202" i="1"/>
  <c r="P4202" i="1"/>
  <c r="K4202" i="1"/>
  <c r="J4202" i="1"/>
  <c r="Q4201" i="1"/>
  <c r="P4201" i="1"/>
  <c r="K4201" i="1"/>
  <c r="J4201" i="1"/>
  <c r="Q4200" i="1"/>
  <c r="P4200" i="1"/>
  <c r="K4200" i="1"/>
  <c r="J4200" i="1"/>
  <c r="Q4199" i="1"/>
  <c r="P4199" i="1"/>
  <c r="K4199" i="1"/>
  <c r="J4199" i="1"/>
  <c r="Q4198" i="1"/>
  <c r="P4198" i="1"/>
  <c r="K4198" i="1"/>
  <c r="J4198" i="1"/>
  <c r="Q4197" i="1"/>
  <c r="P4197" i="1"/>
  <c r="K4197" i="1"/>
  <c r="J4197" i="1"/>
  <c r="Q4196" i="1"/>
  <c r="P4196" i="1"/>
  <c r="K4196" i="1"/>
  <c r="J4196" i="1"/>
  <c r="Q4195" i="1"/>
  <c r="P4195" i="1"/>
  <c r="K4195" i="1"/>
  <c r="J4195" i="1"/>
  <c r="Q4194" i="1"/>
  <c r="P4194" i="1"/>
  <c r="K4194" i="1"/>
  <c r="J4194" i="1"/>
  <c r="Q4193" i="1"/>
  <c r="P4193" i="1"/>
  <c r="K4193" i="1"/>
  <c r="J4193" i="1"/>
  <c r="Q4192" i="1"/>
  <c r="P4192" i="1"/>
  <c r="K4192" i="1"/>
  <c r="J4192" i="1"/>
  <c r="Q4191" i="1"/>
  <c r="P4191" i="1"/>
  <c r="K4191" i="1"/>
  <c r="J4191" i="1"/>
  <c r="Q4190" i="1"/>
  <c r="P4190" i="1"/>
  <c r="K4190" i="1"/>
  <c r="J4190" i="1"/>
  <c r="Q4189" i="1"/>
  <c r="P4189" i="1"/>
  <c r="K4189" i="1"/>
  <c r="J4189" i="1"/>
  <c r="Q4188" i="1"/>
  <c r="P4188" i="1"/>
  <c r="K4188" i="1"/>
  <c r="J4188" i="1"/>
  <c r="Q4187" i="1"/>
  <c r="P4187" i="1"/>
  <c r="K4187" i="1"/>
  <c r="J4187" i="1"/>
  <c r="Q4186" i="1"/>
  <c r="P4186" i="1"/>
  <c r="K4186" i="1"/>
  <c r="J4186" i="1"/>
  <c r="Q4185" i="1"/>
  <c r="P4185" i="1"/>
  <c r="K4185" i="1"/>
  <c r="J4185" i="1"/>
  <c r="Q4184" i="1"/>
  <c r="P4184" i="1"/>
  <c r="K4184" i="1"/>
  <c r="J4184" i="1"/>
  <c r="Q4183" i="1"/>
  <c r="P4183" i="1"/>
  <c r="K4183" i="1"/>
  <c r="J4183" i="1"/>
  <c r="Q4182" i="1"/>
  <c r="P4182" i="1"/>
  <c r="K4182" i="1"/>
  <c r="J4182" i="1"/>
  <c r="Q4181" i="1"/>
  <c r="P4181" i="1"/>
  <c r="K4181" i="1"/>
  <c r="J4181" i="1"/>
  <c r="Q4180" i="1"/>
  <c r="P4180" i="1"/>
  <c r="K4180" i="1"/>
  <c r="J4180" i="1"/>
  <c r="Q4179" i="1"/>
  <c r="P4179" i="1"/>
  <c r="K4179" i="1"/>
  <c r="J4179" i="1"/>
  <c r="Q4178" i="1"/>
  <c r="P4178" i="1"/>
  <c r="K4178" i="1"/>
  <c r="J4178" i="1"/>
  <c r="Q4177" i="1"/>
  <c r="P4177" i="1"/>
  <c r="K4177" i="1"/>
  <c r="J4177" i="1"/>
  <c r="Q4176" i="1"/>
  <c r="P4176" i="1"/>
  <c r="K4176" i="1"/>
  <c r="J4176" i="1"/>
  <c r="Q4175" i="1"/>
  <c r="P4175" i="1"/>
  <c r="K4175" i="1"/>
  <c r="J4175" i="1"/>
  <c r="Q4174" i="1"/>
  <c r="P4174" i="1"/>
  <c r="K4174" i="1"/>
  <c r="J4174" i="1"/>
  <c r="Q4173" i="1"/>
  <c r="P4173" i="1"/>
  <c r="K4173" i="1"/>
  <c r="J4173" i="1"/>
  <c r="Q4172" i="1"/>
  <c r="P4172" i="1"/>
  <c r="K4172" i="1"/>
  <c r="J4172" i="1"/>
  <c r="Q4171" i="1"/>
  <c r="P4171" i="1"/>
  <c r="K4171" i="1"/>
  <c r="J4171" i="1"/>
  <c r="Q4170" i="1"/>
  <c r="P4170" i="1"/>
  <c r="K4170" i="1"/>
  <c r="J4170" i="1"/>
  <c r="Q4169" i="1"/>
  <c r="P4169" i="1"/>
  <c r="K4169" i="1"/>
  <c r="J4169" i="1"/>
  <c r="Q4168" i="1"/>
  <c r="P4168" i="1"/>
  <c r="K4168" i="1"/>
  <c r="J4168" i="1"/>
  <c r="Q4167" i="1"/>
  <c r="P4167" i="1"/>
  <c r="K4167" i="1"/>
  <c r="J4167" i="1"/>
  <c r="Q4166" i="1"/>
  <c r="P4166" i="1"/>
  <c r="K4166" i="1"/>
  <c r="J4166" i="1"/>
  <c r="Q4165" i="1"/>
  <c r="P4165" i="1"/>
  <c r="K4165" i="1"/>
  <c r="J4165" i="1"/>
  <c r="Q4164" i="1"/>
  <c r="P4164" i="1"/>
  <c r="K4164" i="1"/>
  <c r="J4164" i="1"/>
  <c r="Q4163" i="1"/>
  <c r="P4163" i="1"/>
  <c r="K4163" i="1"/>
  <c r="J4163" i="1"/>
  <c r="Q4162" i="1"/>
  <c r="P4162" i="1"/>
  <c r="K4162" i="1"/>
  <c r="J4162" i="1"/>
  <c r="Q4161" i="1"/>
  <c r="P4161" i="1"/>
  <c r="K4161" i="1"/>
  <c r="J4161" i="1"/>
  <c r="Q4160" i="1"/>
  <c r="P4160" i="1"/>
  <c r="K4160" i="1"/>
  <c r="J4160" i="1"/>
  <c r="Q4159" i="1"/>
  <c r="P4159" i="1"/>
  <c r="K4159" i="1"/>
  <c r="J4159" i="1"/>
  <c r="Q4158" i="1"/>
  <c r="P4158" i="1"/>
  <c r="K4158" i="1"/>
  <c r="J4158" i="1"/>
  <c r="Q4157" i="1"/>
  <c r="P4157" i="1"/>
  <c r="K4157" i="1"/>
  <c r="J4157" i="1"/>
  <c r="Q4156" i="1"/>
  <c r="P4156" i="1"/>
  <c r="K4156" i="1"/>
  <c r="J4156" i="1"/>
  <c r="Q4155" i="1"/>
  <c r="P4155" i="1"/>
  <c r="K4155" i="1"/>
  <c r="J4155" i="1"/>
  <c r="Q4154" i="1"/>
  <c r="P4154" i="1"/>
  <c r="K4154" i="1"/>
  <c r="J4154" i="1"/>
  <c r="Q4153" i="1"/>
  <c r="P4153" i="1"/>
  <c r="K4153" i="1"/>
  <c r="J4153" i="1"/>
  <c r="Q4152" i="1"/>
  <c r="P4152" i="1"/>
  <c r="K4152" i="1"/>
  <c r="J4152" i="1"/>
  <c r="Q4151" i="1"/>
  <c r="P4151" i="1"/>
  <c r="K4151" i="1"/>
  <c r="J4151" i="1"/>
  <c r="Q4150" i="1"/>
  <c r="P4150" i="1"/>
  <c r="K4150" i="1"/>
  <c r="J4150" i="1"/>
  <c r="Q4149" i="1"/>
  <c r="P4149" i="1"/>
  <c r="K4149" i="1"/>
  <c r="J4149" i="1"/>
  <c r="Q4148" i="1"/>
  <c r="P4148" i="1"/>
  <c r="K4148" i="1"/>
  <c r="J4148" i="1"/>
  <c r="Q4147" i="1"/>
  <c r="P4147" i="1"/>
  <c r="K4147" i="1"/>
  <c r="J4147" i="1"/>
  <c r="Q4146" i="1"/>
  <c r="P4146" i="1"/>
  <c r="K4146" i="1"/>
  <c r="J4146" i="1"/>
  <c r="Q4145" i="1"/>
  <c r="P4145" i="1"/>
  <c r="K4145" i="1"/>
  <c r="J4145" i="1"/>
  <c r="Q4144" i="1"/>
  <c r="P4144" i="1"/>
  <c r="K4144" i="1"/>
  <c r="J4144" i="1"/>
  <c r="Q4143" i="1"/>
  <c r="P4143" i="1"/>
  <c r="K4143" i="1"/>
  <c r="J4143" i="1"/>
  <c r="Q4142" i="1"/>
  <c r="P4142" i="1"/>
  <c r="K4142" i="1"/>
  <c r="J4142" i="1"/>
  <c r="Q4141" i="1"/>
  <c r="P4141" i="1"/>
  <c r="K4141" i="1"/>
  <c r="J4141" i="1"/>
  <c r="Q4140" i="1"/>
  <c r="P4140" i="1"/>
  <c r="K4140" i="1"/>
  <c r="J4140" i="1"/>
  <c r="Q4139" i="1"/>
  <c r="P4139" i="1"/>
  <c r="K4139" i="1"/>
  <c r="J4139" i="1"/>
  <c r="Q4138" i="1"/>
  <c r="P4138" i="1"/>
  <c r="K4138" i="1"/>
  <c r="J4138" i="1"/>
  <c r="Q4137" i="1"/>
  <c r="P4137" i="1"/>
  <c r="K4137" i="1"/>
  <c r="J4137" i="1"/>
  <c r="Q4136" i="1"/>
  <c r="P4136" i="1"/>
  <c r="K4136" i="1"/>
  <c r="J4136" i="1"/>
  <c r="Q4135" i="1"/>
  <c r="P4135" i="1"/>
  <c r="K4135" i="1"/>
  <c r="J4135" i="1"/>
  <c r="Q4134" i="1"/>
  <c r="P4134" i="1"/>
  <c r="K4134" i="1"/>
  <c r="J4134" i="1"/>
  <c r="Q4133" i="1"/>
  <c r="P4133" i="1"/>
  <c r="K4133" i="1"/>
  <c r="J4133" i="1"/>
  <c r="Q4132" i="1"/>
  <c r="P4132" i="1"/>
  <c r="K4132" i="1"/>
  <c r="J4132" i="1"/>
  <c r="Q4131" i="1"/>
  <c r="P4131" i="1"/>
  <c r="K4131" i="1"/>
  <c r="J4131" i="1"/>
  <c r="Q4130" i="1"/>
  <c r="P4130" i="1"/>
  <c r="K4130" i="1"/>
  <c r="J4130" i="1"/>
  <c r="Q4129" i="1"/>
  <c r="P4129" i="1"/>
  <c r="K4129" i="1"/>
  <c r="J4129" i="1"/>
  <c r="Q4128" i="1"/>
  <c r="P4128" i="1"/>
  <c r="K4128" i="1"/>
  <c r="J4128" i="1"/>
  <c r="Q4127" i="1"/>
  <c r="P4127" i="1"/>
  <c r="K4127" i="1"/>
  <c r="J4127" i="1"/>
  <c r="Q4126" i="1"/>
  <c r="P4126" i="1"/>
  <c r="K4126" i="1"/>
  <c r="J4126" i="1"/>
  <c r="Q4125" i="1"/>
  <c r="P4125" i="1"/>
  <c r="K4125" i="1"/>
  <c r="J4125" i="1"/>
  <c r="Q4124" i="1"/>
  <c r="P4124" i="1"/>
  <c r="K4124" i="1"/>
  <c r="J4124" i="1"/>
  <c r="Q4123" i="1"/>
  <c r="P4123" i="1"/>
  <c r="K4123" i="1"/>
  <c r="J4123" i="1"/>
  <c r="Q4122" i="1"/>
  <c r="P4122" i="1"/>
  <c r="K4122" i="1"/>
  <c r="J4122" i="1"/>
  <c r="Q4121" i="1"/>
  <c r="P4121" i="1"/>
  <c r="K4121" i="1"/>
  <c r="J4121" i="1"/>
  <c r="Q4120" i="1"/>
  <c r="P4120" i="1"/>
  <c r="K4120" i="1"/>
  <c r="J4120" i="1"/>
  <c r="Q4119" i="1"/>
  <c r="P4119" i="1"/>
  <c r="K4119" i="1"/>
  <c r="J4119" i="1"/>
  <c r="Q4118" i="1"/>
  <c r="P4118" i="1"/>
  <c r="K4118" i="1"/>
  <c r="J4118" i="1"/>
  <c r="Q4117" i="1"/>
  <c r="P4117" i="1"/>
  <c r="K4117" i="1"/>
  <c r="J4117" i="1"/>
  <c r="Q4116" i="1"/>
  <c r="P4116" i="1"/>
  <c r="K4116" i="1"/>
  <c r="J4116" i="1"/>
  <c r="Q4115" i="1"/>
  <c r="P4115" i="1"/>
  <c r="K4115" i="1"/>
  <c r="J4115" i="1"/>
  <c r="Q4114" i="1"/>
  <c r="P4114" i="1"/>
  <c r="K4114" i="1"/>
  <c r="J4114" i="1"/>
  <c r="Q4113" i="1"/>
  <c r="P4113" i="1"/>
  <c r="K4113" i="1"/>
  <c r="J4113" i="1"/>
  <c r="Q4112" i="1"/>
  <c r="P4112" i="1"/>
  <c r="K4112" i="1"/>
  <c r="J4112" i="1"/>
  <c r="Q4111" i="1"/>
  <c r="P4111" i="1"/>
  <c r="K4111" i="1"/>
  <c r="J4111" i="1"/>
  <c r="Q4110" i="1"/>
  <c r="P4110" i="1"/>
  <c r="K4110" i="1"/>
  <c r="J4110" i="1"/>
  <c r="Q4109" i="1"/>
  <c r="P4109" i="1"/>
  <c r="K4109" i="1"/>
  <c r="J4109" i="1"/>
  <c r="Q4108" i="1"/>
  <c r="P4108" i="1"/>
  <c r="K4108" i="1"/>
  <c r="J4108" i="1"/>
  <c r="Q4107" i="1"/>
  <c r="P4107" i="1"/>
  <c r="K4107" i="1"/>
  <c r="J4107" i="1"/>
  <c r="Q4106" i="1"/>
  <c r="P4106" i="1"/>
  <c r="K4106" i="1"/>
  <c r="J4106" i="1"/>
  <c r="Q4105" i="1"/>
  <c r="P4105" i="1"/>
  <c r="K4105" i="1"/>
  <c r="J4105" i="1"/>
  <c r="Q4104" i="1"/>
  <c r="P4104" i="1"/>
  <c r="K4104" i="1"/>
  <c r="J4104" i="1"/>
  <c r="Q4103" i="1"/>
  <c r="P4103" i="1"/>
  <c r="K4103" i="1"/>
  <c r="J4103" i="1"/>
  <c r="Q4102" i="1"/>
  <c r="P4102" i="1"/>
  <c r="K4102" i="1"/>
  <c r="J4102" i="1"/>
  <c r="Q4101" i="1"/>
  <c r="P4101" i="1"/>
  <c r="K4101" i="1"/>
  <c r="J4101" i="1"/>
  <c r="Q4100" i="1"/>
  <c r="P4100" i="1"/>
  <c r="K4100" i="1"/>
  <c r="J4100" i="1"/>
  <c r="Q4099" i="1"/>
  <c r="P4099" i="1"/>
  <c r="K4099" i="1"/>
  <c r="J4099" i="1"/>
  <c r="Q4098" i="1"/>
  <c r="P4098" i="1"/>
  <c r="K4098" i="1"/>
  <c r="J4098" i="1"/>
  <c r="Q4097" i="1"/>
  <c r="P4097" i="1"/>
  <c r="K4097" i="1"/>
  <c r="J4097" i="1"/>
  <c r="Q4096" i="1"/>
  <c r="P4096" i="1"/>
  <c r="K4096" i="1"/>
  <c r="J4096" i="1"/>
  <c r="Q4095" i="1"/>
  <c r="P4095" i="1"/>
  <c r="K4095" i="1"/>
  <c r="J4095" i="1"/>
  <c r="Q4094" i="1"/>
  <c r="P4094" i="1"/>
  <c r="K4094" i="1"/>
  <c r="J4094" i="1"/>
  <c r="Q4093" i="1"/>
  <c r="P4093" i="1"/>
  <c r="K4093" i="1"/>
  <c r="J4093" i="1"/>
  <c r="Q4092" i="1"/>
  <c r="P4092" i="1"/>
  <c r="K4092" i="1"/>
  <c r="J4092" i="1"/>
  <c r="Q4091" i="1"/>
  <c r="P4091" i="1"/>
  <c r="K4091" i="1"/>
  <c r="J4091" i="1"/>
  <c r="Q4090" i="1"/>
  <c r="P4090" i="1"/>
  <c r="K4090" i="1"/>
  <c r="J4090" i="1"/>
  <c r="Q4089" i="1"/>
  <c r="P4089" i="1"/>
  <c r="K4089" i="1"/>
  <c r="J4089" i="1"/>
  <c r="Q4088" i="1"/>
  <c r="P4088" i="1"/>
  <c r="K4088" i="1"/>
  <c r="J4088" i="1"/>
  <c r="Q4087" i="1"/>
  <c r="P4087" i="1"/>
  <c r="K4087" i="1"/>
  <c r="J4087" i="1"/>
  <c r="Q4086" i="1"/>
  <c r="P4086" i="1"/>
  <c r="K4086" i="1"/>
  <c r="J4086" i="1"/>
  <c r="Q4085" i="1"/>
  <c r="P4085" i="1"/>
  <c r="K4085" i="1"/>
  <c r="J4085" i="1"/>
  <c r="Q4084" i="1"/>
  <c r="P4084" i="1"/>
  <c r="K4084" i="1"/>
  <c r="J4084" i="1"/>
  <c r="Q4083" i="1"/>
  <c r="P4083" i="1"/>
  <c r="K4083" i="1"/>
  <c r="J4083" i="1"/>
  <c r="Q4082" i="1"/>
  <c r="P4082" i="1"/>
  <c r="K4082" i="1"/>
  <c r="J4082" i="1"/>
  <c r="Q4081" i="1"/>
  <c r="P4081" i="1"/>
  <c r="K4081" i="1"/>
  <c r="J4081" i="1"/>
  <c r="Q4080" i="1"/>
  <c r="P4080" i="1"/>
  <c r="K4080" i="1"/>
  <c r="J4080" i="1"/>
  <c r="Q4079" i="1"/>
  <c r="P4079" i="1"/>
  <c r="K4079" i="1"/>
  <c r="J4079" i="1"/>
  <c r="Q4078" i="1"/>
  <c r="P4078" i="1"/>
  <c r="K4078" i="1"/>
  <c r="J4078" i="1"/>
  <c r="Q4077" i="1"/>
  <c r="P4077" i="1"/>
  <c r="K4077" i="1"/>
  <c r="J4077" i="1"/>
  <c r="Q4076" i="1"/>
  <c r="P4076" i="1"/>
  <c r="K4076" i="1"/>
  <c r="J4076" i="1"/>
  <c r="Q4075" i="1"/>
  <c r="P4075" i="1"/>
  <c r="K4075" i="1"/>
  <c r="J4075" i="1"/>
  <c r="Q4074" i="1"/>
  <c r="P4074" i="1"/>
  <c r="K4074" i="1"/>
  <c r="J4074" i="1"/>
  <c r="Q4073" i="1"/>
  <c r="P4073" i="1"/>
  <c r="K4073" i="1"/>
  <c r="J4073" i="1"/>
  <c r="Q4072" i="1"/>
  <c r="P4072" i="1"/>
  <c r="K4072" i="1"/>
  <c r="J4072" i="1"/>
  <c r="Q4071" i="1"/>
  <c r="P4071" i="1"/>
  <c r="K4071" i="1"/>
  <c r="J4071" i="1"/>
  <c r="Q4070" i="1"/>
  <c r="P4070" i="1"/>
  <c r="K4070" i="1"/>
  <c r="J4070" i="1"/>
  <c r="Q4069" i="1"/>
  <c r="P4069" i="1"/>
  <c r="K4069" i="1"/>
  <c r="J4069" i="1"/>
  <c r="Q4068" i="1"/>
  <c r="P4068" i="1"/>
  <c r="K4068" i="1"/>
  <c r="J4068" i="1"/>
  <c r="Q4067" i="1"/>
  <c r="P4067" i="1"/>
  <c r="K4067" i="1"/>
  <c r="J4067" i="1"/>
  <c r="Q4066" i="1"/>
  <c r="P4066" i="1"/>
  <c r="K4066" i="1"/>
  <c r="J4066" i="1"/>
  <c r="Q4065" i="1"/>
  <c r="P4065" i="1"/>
  <c r="K4065" i="1"/>
  <c r="J4065" i="1"/>
  <c r="Q4064" i="1"/>
  <c r="P4064" i="1"/>
  <c r="K4064" i="1"/>
  <c r="J4064" i="1"/>
  <c r="Q4063" i="1"/>
  <c r="P4063" i="1"/>
  <c r="K4063" i="1"/>
  <c r="J4063" i="1"/>
  <c r="Q4062" i="1"/>
  <c r="P4062" i="1"/>
  <c r="K4062" i="1"/>
  <c r="J4062" i="1"/>
  <c r="Q4061" i="1"/>
  <c r="P4061" i="1"/>
  <c r="K4061" i="1"/>
  <c r="J4061" i="1"/>
  <c r="Q4060" i="1"/>
  <c r="P4060" i="1"/>
  <c r="K4060" i="1"/>
  <c r="J4060" i="1"/>
  <c r="Q4059" i="1"/>
  <c r="P4059" i="1"/>
  <c r="K4059" i="1"/>
  <c r="J4059" i="1"/>
  <c r="Q4058" i="1"/>
  <c r="P4058" i="1"/>
  <c r="K4058" i="1"/>
  <c r="J4058" i="1"/>
  <c r="Q4057" i="1"/>
  <c r="P4057" i="1"/>
  <c r="K4057" i="1"/>
  <c r="J4057" i="1"/>
  <c r="Q4056" i="1"/>
  <c r="P4056" i="1"/>
  <c r="K4056" i="1"/>
  <c r="J4056" i="1"/>
  <c r="Q4055" i="1"/>
  <c r="P4055" i="1"/>
  <c r="K4055" i="1"/>
  <c r="J4055" i="1"/>
  <c r="Q4054" i="1"/>
  <c r="P4054" i="1"/>
  <c r="K4054" i="1"/>
  <c r="J4054" i="1"/>
  <c r="Q4053" i="1"/>
  <c r="P4053" i="1"/>
  <c r="K4053" i="1"/>
  <c r="J4053" i="1"/>
  <c r="Q4052" i="1"/>
  <c r="P4052" i="1"/>
  <c r="K4052" i="1"/>
  <c r="J4052" i="1"/>
  <c r="Q4051" i="1"/>
  <c r="P4051" i="1"/>
  <c r="K4051" i="1"/>
  <c r="J4051" i="1"/>
  <c r="Q4050" i="1"/>
  <c r="P4050" i="1"/>
  <c r="K4050" i="1"/>
  <c r="J4050" i="1"/>
  <c r="Q4049" i="1"/>
  <c r="P4049" i="1"/>
  <c r="K4049" i="1"/>
  <c r="J4049" i="1"/>
  <c r="Q4048" i="1"/>
  <c r="P4048" i="1"/>
  <c r="K4048" i="1"/>
  <c r="J4048" i="1"/>
  <c r="Q4047" i="1"/>
  <c r="P4047" i="1"/>
  <c r="K4047" i="1"/>
  <c r="J4047" i="1"/>
  <c r="Q4046" i="1"/>
  <c r="P4046" i="1"/>
  <c r="K4046" i="1"/>
  <c r="J4046" i="1"/>
  <c r="Q4045" i="1"/>
  <c r="P4045" i="1"/>
  <c r="K4045" i="1"/>
  <c r="J4045" i="1"/>
  <c r="Q4044" i="1"/>
  <c r="P4044" i="1"/>
  <c r="K4044" i="1"/>
  <c r="J4044" i="1"/>
  <c r="Q4043" i="1"/>
  <c r="P4043" i="1"/>
  <c r="K4043" i="1"/>
  <c r="J4043" i="1"/>
  <c r="Q4042" i="1"/>
  <c r="P4042" i="1"/>
  <c r="K4042" i="1"/>
  <c r="J4042" i="1"/>
  <c r="Q4041" i="1"/>
  <c r="P4041" i="1"/>
  <c r="K4041" i="1"/>
  <c r="J4041" i="1"/>
  <c r="Q4040" i="1"/>
  <c r="P4040" i="1"/>
  <c r="K4040" i="1"/>
  <c r="J4040" i="1"/>
  <c r="Q4039" i="1"/>
  <c r="P4039" i="1"/>
  <c r="K4039" i="1"/>
  <c r="J4039" i="1"/>
  <c r="Q4038" i="1"/>
  <c r="P4038" i="1"/>
  <c r="K4038" i="1"/>
  <c r="J4038" i="1"/>
  <c r="Q4037" i="1"/>
  <c r="P4037" i="1"/>
  <c r="K4037" i="1"/>
  <c r="J4037" i="1"/>
  <c r="Q4036" i="1"/>
  <c r="P4036" i="1"/>
  <c r="K4036" i="1"/>
  <c r="J4036" i="1"/>
  <c r="Q4035" i="1"/>
  <c r="P4035" i="1"/>
  <c r="K4035" i="1"/>
  <c r="J4035" i="1"/>
  <c r="Q4034" i="1"/>
  <c r="P4034" i="1"/>
  <c r="K4034" i="1"/>
  <c r="J4034" i="1"/>
  <c r="Q4033" i="1"/>
  <c r="P4033" i="1"/>
  <c r="K4033" i="1"/>
  <c r="J4033" i="1"/>
  <c r="Q4032" i="1"/>
  <c r="P4032" i="1"/>
  <c r="K4032" i="1"/>
  <c r="J4032" i="1"/>
  <c r="Q4031" i="1"/>
  <c r="P4031" i="1"/>
  <c r="K4031" i="1"/>
  <c r="J4031" i="1"/>
  <c r="Q4030" i="1"/>
  <c r="P4030" i="1"/>
  <c r="K4030" i="1"/>
  <c r="J4030" i="1"/>
  <c r="Q4029" i="1"/>
  <c r="P4029" i="1"/>
  <c r="K4029" i="1"/>
  <c r="J4029" i="1"/>
  <c r="Q4028" i="1"/>
  <c r="P4028" i="1"/>
  <c r="K4028" i="1"/>
  <c r="J4028" i="1"/>
  <c r="Q4027" i="1"/>
  <c r="P4027" i="1"/>
  <c r="K4027" i="1"/>
  <c r="J4027" i="1"/>
  <c r="Q4026" i="1"/>
  <c r="P4026" i="1"/>
  <c r="K4026" i="1"/>
  <c r="J4026" i="1"/>
  <c r="Q4025" i="1"/>
  <c r="P4025" i="1"/>
  <c r="K4025" i="1"/>
  <c r="J4025" i="1"/>
  <c r="Q4024" i="1"/>
  <c r="P4024" i="1"/>
  <c r="K4024" i="1"/>
  <c r="J4024" i="1"/>
  <c r="Q4023" i="1"/>
  <c r="P4023" i="1"/>
  <c r="K4023" i="1"/>
  <c r="J4023" i="1"/>
  <c r="Q4022" i="1"/>
  <c r="P4022" i="1"/>
  <c r="K4022" i="1"/>
  <c r="J4022" i="1"/>
  <c r="Q4021" i="1"/>
  <c r="P4021" i="1"/>
  <c r="K4021" i="1"/>
  <c r="J4021" i="1"/>
  <c r="Q4020" i="1"/>
  <c r="P4020" i="1"/>
  <c r="K4020" i="1"/>
  <c r="J4020" i="1"/>
  <c r="Q4019" i="1"/>
  <c r="P4019" i="1"/>
  <c r="K4019" i="1"/>
  <c r="J4019" i="1"/>
  <c r="Q4018" i="1"/>
  <c r="P4018" i="1"/>
  <c r="K4018" i="1"/>
  <c r="J4018" i="1"/>
  <c r="Q4017" i="1"/>
  <c r="P4017" i="1"/>
  <c r="K4017" i="1"/>
  <c r="J4017" i="1"/>
  <c r="Q4016" i="1"/>
  <c r="P4016" i="1"/>
  <c r="K4016" i="1"/>
  <c r="J4016" i="1"/>
  <c r="Q4015" i="1"/>
  <c r="P4015" i="1"/>
  <c r="K4015" i="1"/>
  <c r="J4015" i="1"/>
  <c r="Q4014" i="1"/>
  <c r="P4014" i="1"/>
  <c r="K4014" i="1"/>
  <c r="J4014" i="1"/>
  <c r="Q4013" i="1"/>
  <c r="P4013" i="1"/>
  <c r="K4013" i="1"/>
  <c r="J4013" i="1"/>
  <c r="Q4012" i="1"/>
  <c r="P4012" i="1"/>
  <c r="K4012" i="1"/>
  <c r="J4012" i="1"/>
  <c r="Q4011" i="1"/>
  <c r="P4011" i="1"/>
  <c r="K4011" i="1"/>
  <c r="J4011" i="1"/>
  <c r="Q4010" i="1"/>
  <c r="P4010" i="1"/>
  <c r="K4010" i="1"/>
  <c r="J4010" i="1"/>
  <c r="Q4009" i="1"/>
  <c r="P4009" i="1"/>
  <c r="K4009" i="1"/>
  <c r="J4009" i="1"/>
  <c r="Q4008" i="1"/>
  <c r="P4008" i="1"/>
  <c r="K4008" i="1"/>
  <c r="J4008" i="1"/>
  <c r="Q4007" i="1"/>
  <c r="P4007" i="1"/>
  <c r="K4007" i="1"/>
  <c r="J4007" i="1"/>
  <c r="Q4006" i="1"/>
  <c r="P4006" i="1"/>
  <c r="K4006" i="1"/>
  <c r="J4006" i="1"/>
  <c r="Q4005" i="1"/>
  <c r="P4005" i="1"/>
  <c r="K4005" i="1"/>
  <c r="J4005" i="1"/>
  <c r="Q4004" i="1"/>
  <c r="P4004" i="1"/>
  <c r="K4004" i="1"/>
  <c r="J4004" i="1"/>
  <c r="Q4003" i="1"/>
  <c r="P4003" i="1"/>
  <c r="K4003" i="1"/>
  <c r="J4003" i="1"/>
  <c r="Q4002" i="1"/>
  <c r="P4002" i="1"/>
  <c r="K4002" i="1"/>
  <c r="J4002" i="1"/>
  <c r="Q4001" i="1"/>
  <c r="P4001" i="1"/>
  <c r="K4001" i="1"/>
  <c r="J4001" i="1"/>
  <c r="Q4000" i="1"/>
  <c r="P4000" i="1"/>
  <c r="K4000" i="1"/>
  <c r="J4000" i="1"/>
  <c r="Q3999" i="1"/>
  <c r="P3999" i="1"/>
  <c r="K3999" i="1"/>
  <c r="J3999" i="1"/>
  <c r="Q3998" i="1"/>
  <c r="P3998" i="1"/>
  <c r="K3998" i="1"/>
  <c r="J3998" i="1"/>
  <c r="Q3997" i="1"/>
  <c r="P3997" i="1"/>
  <c r="K3997" i="1"/>
  <c r="J3997" i="1"/>
  <c r="Q3996" i="1"/>
  <c r="P3996" i="1"/>
  <c r="K3996" i="1"/>
  <c r="J3996" i="1"/>
  <c r="Q3995" i="1"/>
  <c r="P3995" i="1"/>
  <c r="K3995" i="1"/>
  <c r="J3995" i="1"/>
  <c r="Q3994" i="1"/>
  <c r="P3994" i="1"/>
  <c r="K3994" i="1"/>
  <c r="J3994" i="1"/>
  <c r="Q3993" i="1"/>
  <c r="P3993" i="1"/>
  <c r="K3993" i="1"/>
  <c r="J3993" i="1"/>
  <c r="Q3992" i="1"/>
  <c r="P3992" i="1"/>
  <c r="K3992" i="1"/>
  <c r="J3992" i="1"/>
  <c r="Q3991" i="1"/>
  <c r="P3991" i="1"/>
  <c r="K3991" i="1"/>
  <c r="J3991" i="1"/>
  <c r="Q3990" i="1"/>
  <c r="P3990" i="1"/>
  <c r="K3990" i="1"/>
  <c r="J3990" i="1"/>
  <c r="Q3989" i="1"/>
  <c r="P3989" i="1"/>
  <c r="K3989" i="1"/>
  <c r="J3989" i="1"/>
  <c r="Q3988" i="1"/>
  <c r="P3988" i="1"/>
  <c r="K3988" i="1"/>
  <c r="J3988" i="1"/>
  <c r="Q3987" i="1"/>
  <c r="P3987" i="1"/>
  <c r="K3987" i="1"/>
  <c r="J3987" i="1"/>
  <c r="Q3986" i="1"/>
  <c r="P3986" i="1"/>
  <c r="K3986" i="1"/>
  <c r="J3986" i="1"/>
  <c r="Q3985" i="1"/>
  <c r="P3985" i="1"/>
  <c r="K3985" i="1"/>
  <c r="J3985" i="1"/>
  <c r="Q3984" i="1"/>
  <c r="P3984" i="1"/>
  <c r="K3984" i="1"/>
  <c r="J3984" i="1"/>
  <c r="Q3983" i="1"/>
  <c r="P3983" i="1"/>
  <c r="K3983" i="1"/>
  <c r="J3983" i="1"/>
  <c r="Q3982" i="1"/>
  <c r="P3982" i="1"/>
  <c r="K3982" i="1"/>
  <c r="J3982" i="1"/>
  <c r="Q3981" i="1"/>
  <c r="P3981" i="1"/>
  <c r="K3981" i="1"/>
  <c r="J3981" i="1"/>
  <c r="Q3980" i="1"/>
  <c r="P3980" i="1"/>
  <c r="K3980" i="1"/>
  <c r="J3980" i="1"/>
  <c r="Q3979" i="1"/>
  <c r="P3979" i="1"/>
  <c r="K3979" i="1"/>
  <c r="J3979" i="1"/>
  <c r="Q3978" i="1"/>
  <c r="P3978" i="1"/>
  <c r="K3978" i="1"/>
  <c r="J3978" i="1"/>
  <c r="Q3977" i="1"/>
  <c r="P3977" i="1"/>
  <c r="K3977" i="1"/>
  <c r="J3977" i="1"/>
  <c r="Q3976" i="1"/>
  <c r="P3976" i="1"/>
  <c r="K3976" i="1"/>
  <c r="J3976" i="1"/>
  <c r="Q3975" i="1"/>
  <c r="P3975" i="1"/>
  <c r="K3975" i="1"/>
  <c r="J3975" i="1"/>
  <c r="Q3974" i="1"/>
  <c r="P3974" i="1"/>
  <c r="K3974" i="1"/>
  <c r="J3974" i="1"/>
  <c r="Q3973" i="1"/>
  <c r="P3973" i="1"/>
  <c r="K3973" i="1"/>
  <c r="J3973" i="1"/>
  <c r="Q3972" i="1"/>
  <c r="P3972" i="1"/>
  <c r="K3972" i="1"/>
  <c r="J3972" i="1"/>
  <c r="Q3971" i="1"/>
  <c r="P3971" i="1"/>
  <c r="K3971" i="1"/>
  <c r="J3971" i="1"/>
  <c r="Q3970" i="1"/>
  <c r="P3970" i="1"/>
  <c r="K3970" i="1"/>
  <c r="J3970" i="1"/>
  <c r="Q3969" i="1"/>
  <c r="P3969" i="1"/>
  <c r="K3969" i="1"/>
  <c r="J3969" i="1"/>
  <c r="Q3968" i="1"/>
  <c r="P3968" i="1"/>
  <c r="K3968" i="1"/>
  <c r="J3968" i="1"/>
  <c r="Q3967" i="1"/>
  <c r="P3967" i="1"/>
  <c r="K3967" i="1"/>
  <c r="J3967" i="1"/>
  <c r="Q3966" i="1"/>
  <c r="P3966" i="1"/>
  <c r="K3966" i="1"/>
  <c r="J3966" i="1"/>
  <c r="Q3965" i="1"/>
  <c r="P3965" i="1"/>
  <c r="K3965" i="1"/>
  <c r="J3965" i="1"/>
  <c r="Q3964" i="1"/>
  <c r="P3964" i="1"/>
  <c r="K3964" i="1"/>
  <c r="J3964" i="1"/>
  <c r="Q3963" i="1"/>
  <c r="P3963" i="1"/>
  <c r="K3963" i="1"/>
  <c r="J3963" i="1"/>
  <c r="Q3962" i="1"/>
  <c r="P3962" i="1"/>
  <c r="K3962" i="1"/>
  <c r="J3962" i="1"/>
  <c r="Q3961" i="1"/>
  <c r="P3961" i="1"/>
  <c r="K3961" i="1"/>
  <c r="J3961" i="1"/>
  <c r="Q3960" i="1"/>
  <c r="P3960" i="1"/>
  <c r="K3960" i="1"/>
  <c r="J3960" i="1"/>
  <c r="Q3959" i="1"/>
  <c r="P3959" i="1"/>
  <c r="K3959" i="1"/>
  <c r="J3959" i="1"/>
  <c r="Q3958" i="1"/>
  <c r="P3958" i="1"/>
  <c r="K3958" i="1"/>
  <c r="J3958" i="1"/>
  <c r="Q3957" i="1"/>
  <c r="P3957" i="1"/>
  <c r="K3957" i="1"/>
  <c r="J3957" i="1"/>
  <c r="Q3956" i="1"/>
  <c r="P3956" i="1"/>
  <c r="K3956" i="1"/>
  <c r="J3956" i="1"/>
  <c r="Q3955" i="1"/>
  <c r="P3955" i="1"/>
  <c r="K3955" i="1"/>
  <c r="J3955" i="1"/>
  <c r="Q3954" i="1"/>
  <c r="P3954" i="1"/>
  <c r="K3954" i="1"/>
  <c r="J3954" i="1"/>
  <c r="Q3953" i="1"/>
  <c r="P3953" i="1"/>
  <c r="K3953" i="1"/>
  <c r="J3953" i="1"/>
  <c r="Q3952" i="1"/>
  <c r="P3952" i="1"/>
  <c r="K3952" i="1"/>
  <c r="J3952" i="1"/>
  <c r="Q3951" i="1"/>
  <c r="P3951" i="1"/>
  <c r="K3951" i="1"/>
  <c r="J3951" i="1"/>
  <c r="Q3950" i="1"/>
  <c r="P3950" i="1"/>
  <c r="K3950" i="1"/>
  <c r="J3950" i="1"/>
  <c r="Q3949" i="1"/>
  <c r="P3949" i="1"/>
  <c r="K3949" i="1"/>
  <c r="J3949" i="1"/>
  <c r="Q3948" i="1"/>
  <c r="P3948" i="1"/>
  <c r="K3948" i="1"/>
  <c r="J3948" i="1"/>
  <c r="Q3947" i="1"/>
  <c r="P3947" i="1"/>
  <c r="K3947" i="1"/>
  <c r="J3947" i="1"/>
  <c r="Q3946" i="1"/>
  <c r="P3946" i="1"/>
  <c r="K3946" i="1"/>
  <c r="J3946" i="1"/>
  <c r="Q3945" i="1"/>
  <c r="P3945" i="1"/>
  <c r="K3945" i="1"/>
  <c r="J3945" i="1"/>
  <c r="Q3944" i="1"/>
  <c r="P3944" i="1"/>
  <c r="K3944" i="1"/>
  <c r="J3944" i="1"/>
  <c r="Q3943" i="1"/>
  <c r="P3943" i="1"/>
  <c r="K3943" i="1"/>
  <c r="J3943" i="1"/>
  <c r="Q3942" i="1"/>
  <c r="P3942" i="1"/>
  <c r="K3942" i="1"/>
  <c r="J3942" i="1"/>
  <c r="Q3941" i="1"/>
  <c r="P3941" i="1"/>
  <c r="K3941" i="1"/>
  <c r="J3941" i="1"/>
  <c r="Q3940" i="1"/>
  <c r="P3940" i="1"/>
  <c r="K3940" i="1"/>
  <c r="J3940" i="1"/>
  <c r="Q3939" i="1"/>
  <c r="P3939" i="1"/>
  <c r="K3939" i="1"/>
  <c r="J3939" i="1"/>
  <c r="Q3938" i="1"/>
  <c r="P3938" i="1"/>
  <c r="K3938" i="1"/>
  <c r="J3938" i="1"/>
  <c r="Q3937" i="1"/>
  <c r="P3937" i="1"/>
  <c r="K3937" i="1"/>
  <c r="J3937" i="1"/>
  <c r="Q3936" i="1"/>
  <c r="P3936" i="1"/>
  <c r="K3936" i="1"/>
  <c r="J3936" i="1"/>
  <c r="Q3935" i="1"/>
  <c r="P3935" i="1"/>
  <c r="K3935" i="1"/>
  <c r="J3935" i="1"/>
  <c r="Q3934" i="1"/>
  <c r="P3934" i="1"/>
  <c r="K3934" i="1"/>
  <c r="J3934" i="1"/>
  <c r="Q3933" i="1"/>
  <c r="P3933" i="1"/>
  <c r="K3933" i="1"/>
  <c r="J3933" i="1"/>
  <c r="Q3932" i="1"/>
  <c r="P3932" i="1"/>
  <c r="K3932" i="1"/>
  <c r="J3932" i="1"/>
  <c r="Q3931" i="1"/>
  <c r="P3931" i="1"/>
  <c r="K3931" i="1"/>
  <c r="J3931" i="1"/>
  <c r="Q3930" i="1"/>
  <c r="P3930" i="1"/>
  <c r="K3930" i="1"/>
  <c r="J3930" i="1"/>
  <c r="Q3929" i="1"/>
  <c r="P3929" i="1"/>
  <c r="K3929" i="1"/>
  <c r="J3929" i="1"/>
  <c r="Q3928" i="1"/>
  <c r="P3928" i="1"/>
  <c r="K3928" i="1"/>
  <c r="J3928" i="1"/>
  <c r="Q3927" i="1"/>
  <c r="P3927" i="1"/>
  <c r="K3927" i="1"/>
  <c r="J3927" i="1"/>
  <c r="Q3926" i="1"/>
  <c r="P3926" i="1"/>
  <c r="K3926" i="1"/>
  <c r="J3926" i="1"/>
  <c r="Q3925" i="1"/>
  <c r="P3925" i="1"/>
  <c r="K3925" i="1"/>
  <c r="J3925" i="1"/>
  <c r="Q3924" i="1"/>
  <c r="P3924" i="1"/>
  <c r="K3924" i="1"/>
  <c r="J3924" i="1"/>
  <c r="Q3923" i="1"/>
  <c r="P3923" i="1"/>
  <c r="K3923" i="1"/>
  <c r="J3923" i="1"/>
  <c r="Q3922" i="1"/>
  <c r="P3922" i="1"/>
  <c r="K3922" i="1"/>
  <c r="J3922" i="1"/>
  <c r="Q3921" i="1"/>
  <c r="P3921" i="1"/>
  <c r="K3921" i="1"/>
  <c r="J3921" i="1"/>
  <c r="Q3920" i="1"/>
  <c r="P3920" i="1"/>
  <c r="K3920" i="1"/>
  <c r="J3920" i="1"/>
  <c r="Q3919" i="1"/>
  <c r="P3919" i="1"/>
  <c r="K3919" i="1"/>
  <c r="J3919" i="1"/>
  <c r="Q3918" i="1"/>
  <c r="P3918" i="1"/>
  <c r="K3918" i="1"/>
  <c r="J3918" i="1"/>
  <c r="Q3917" i="1"/>
  <c r="P3917" i="1"/>
  <c r="K3917" i="1"/>
  <c r="J3917" i="1"/>
  <c r="Q3916" i="1"/>
  <c r="P3916" i="1"/>
  <c r="K3916" i="1"/>
  <c r="J3916" i="1"/>
  <c r="Q3915" i="1"/>
  <c r="P3915" i="1"/>
  <c r="K3915" i="1"/>
  <c r="J3915" i="1"/>
  <c r="Q3914" i="1"/>
  <c r="P3914" i="1"/>
  <c r="K3914" i="1"/>
  <c r="J3914" i="1"/>
  <c r="Q3913" i="1"/>
  <c r="P3913" i="1"/>
  <c r="K3913" i="1"/>
  <c r="J3913" i="1"/>
  <c r="Q3912" i="1"/>
  <c r="P3912" i="1"/>
  <c r="K3912" i="1"/>
  <c r="J3912" i="1"/>
  <c r="Q3911" i="1"/>
  <c r="P3911" i="1"/>
  <c r="K3911" i="1"/>
  <c r="J3911" i="1"/>
  <c r="Q3910" i="1"/>
  <c r="P3910" i="1"/>
  <c r="K3910" i="1"/>
  <c r="J3910" i="1"/>
  <c r="Q3909" i="1"/>
  <c r="P3909" i="1"/>
  <c r="K3909" i="1"/>
  <c r="J3909" i="1"/>
  <c r="Q3908" i="1"/>
  <c r="P3908" i="1"/>
  <c r="K3908" i="1"/>
  <c r="J3908" i="1"/>
  <c r="Q3907" i="1"/>
  <c r="P3907" i="1"/>
  <c r="K3907" i="1"/>
  <c r="J3907" i="1"/>
  <c r="Q3906" i="1"/>
  <c r="P3906" i="1"/>
  <c r="K3906" i="1"/>
  <c r="J3906" i="1"/>
  <c r="Q3905" i="1"/>
  <c r="P3905" i="1"/>
  <c r="K3905" i="1"/>
  <c r="J3905" i="1"/>
  <c r="Q3904" i="1"/>
  <c r="P3904" i="1"/>
  <c r="K3904" i="1"/>
  <c r="J3904" i="1"/>
  <c r="Q3903" i="1"/>
  <c r="P3903" i="1"/>
  <c r="K3903" i="1"/>
  <c r="J3903" i="1"/>
  <c r="Q3902" i="1"/>
  <c r="P3902" i="1"/>
  <c r="K3902" i="1"/>
  <c r="J3902" i="1"/>
  <c r="Q3901" i="1"/>
  <c r="P3901" i="1"/>
  <c r="K3901" i="1"/>
  <c r="J3901" i="1"/>
  <c r="Q3900" i="1"/>
  <c r="P3900" i="1"/>
  <c r="K3900" i="1"/>
  <c r="J3900" i="1"/>
  <c r="Q3899" i="1"/>
  <c r="P3899" i="1"/>
  <c r="K3899" i="1"/>
  <c r="J3899" i="1"/>
  <c r="Q3898" i="1"/>
  <c r="P3898" i="1"/>
  <c r="K3898" i="1"/>
  <c r="J3898" i="1"/>
  <c r="Q3897" i="1"/>
  <c r="P3897" i="1"/>
  <c r="K3897" i="1"/>
  <c r="J3897" i="1"/>
  <c r="Q3896" i="1"/>
  <c r="P3896" i="1"/>
  <c r="K3896" i="1"/>
  <c r="J3896" i="1"/>
  <c r="Q3895" i="1"/>
  <c r="P3895" i="1"/>
  <c r="K3895" i="1"/>
  <c r="J3895" i="1"/>
  <c r="Q3894" i="1"/>
  <c r="P3894" i="1"/>
  <c r="K3894" i="1"/>
  <c r="J3894" i="1"/>
  <c r="Q3893" i="1"/>
  <c r="P3893" i="1"/>
  <c r="K3893" i="1"/>
  <c r="J3893" i="1"/>
  <c r="Q3892" i="1"/>
  <c r="P3892" i="1"/>
  <c r="K3892" i="1"/>
  <c r="J3892" i="1"/>
  <c r="Q3891" i="1"/>
  <c r="P3891" i="1"/>
  <c r="K3891" i="1"/>
  <c r="J3891" i="1"/>
  <c r="Q3890" i="1"/>
  <c r="P3890" i="1"/>
  <c r="K3890" i="1"/>
  <c r="J3890" i="1"/>
  <c r="Q3889" i="1"/>
  <c r="P3889" i="1"/>
  <c r="K3889" i="1"/>
  <c r="J3889" i="1"/>
  <c r="Q3888" i="1"/>
  <c r="P3888" i="1"/>
  <c r="K3888" i="1"/>
  <c r="J3888" i="1"/>
  <c r="Q3887" i="1"/>
  <c r="P3887" i="1"/>
  <c r="K3887" i="1"/>
  <c r="J3887" i="1"/>
  <c r="Q3886" i="1"/>
  <c r="P3886" i="1"/>
  <c r="K3886" i="1"/>
  <c r="J3886" i="1"/>
  <c r="Q3885" i="1"/>
  <c r="P3885" i="1"/>
  <c r="K3885" i="1"/>
  <c r="J3885" i="1"/>
  <c r="Q3884" i="1"/>
  <c r="P3884" i="1"/>
  <c r="K3884" i="1"/>
  <c r="J3884" i="1"/>
  <c r="Q3883" i="1"/>
  <c r="P3883" i="1"/>
  <c r="K3883" i="1"/>
  <c r="J3883" i="1"/>
  <c r="Q3882" i="1"/>
  <c r="P3882" i="1"/>
  <c r="K3882" i="1"/>
  <c r="J3882" i="1"/>
  <c r="Q3881" i="1"/>
  <c r="P3881" i="1"/>
  <c r="K3881" i="1"/>
  <c r="J3881" i="1"/>
  <c r="Q3880" i="1"/>
  <c r="P3880" i="1"/>
  <c r="K3880" i="1"/>
  <c r="J3880" i="1"/>
  <c r="Q3879" i="1"/>
  <c r="P3879" i="1"/>
  <c r="K3879" i="1"/>
  <c r="J3879" i="1"/>
  <c r="Q3878" i="1"/>
  <c r="P3878" i="1"/>
  <c r="K3878" i="1"/>
  <c r="J3878" i="1"/>
  <c r="Q3877" i="1"/>
  <c r="P3877" i="1"/>
  <c r="K3877" i="1"/>
  <c r="J3877" i="1"/>
  <c r="Q3876" i="1"/>
  <c r="P3876" i="1"/>
  <c r="K3876" i="1"/>
  <c r="J3876" i="1"/>
  <c r="Q3875" i="1"/>
  <c r="P3875" i="1"/>
  <c r="K3875" i="1"/>
  <c r="J3875" i="1"/>
  <c r="Q3874" i="1"/>
  <c r="P3874" i="1"/>
  <c r="K3874" i="1"/>
  <c r="J3874" i="1"/>
  <c r="Q3873" i="1"/>
  <c r="P3873" i="1"/>
  <c r="K3873" i="1"/>
  <c r="J3873" i="1"/>
  <c r="Q3872" i="1"/>
  <c r="P3872" i="1"/>
  <c r="K3872" i="1"/>
  <c r="J3872" i="1"/>
  <c r="Q3871" i="1"/>
  <c r="P3871" i="1"/>
  <c r="K3871" i="1"/>
  <c r="J3871" i="1"/>
  <c r="Q3870" i="1"/>
  <c r="P3870" i="1"/>
  <c r="K3870" i="1"/>
  <c r="J3870" i="1"/>
  <c r="Q3869" i="1"/>
  <c r="P3869" i="1"/>
  <c r="K3869" i="1"/>
  <c r="J3869" i="1"/>
  <c r="Q3868" i="1"/>
  <c r="P3868" i="1"/>
  <c r="K3868" i="1"/>
  <c r="J3868" i="1"/>
  <c r="Q3867" i="1"/>
  <c r="P3867" i="1"/>
  <c r="K3867" i="1"/>
  <c r="J3867" i="1"/>
  <c r="Q3866" i="1"/>
  <c r="P3866" i="1"/>
  <c r="K3866" i="1"/>
  <c r="J3866" i="1"/>
  <c r="Q3865" i="1"/>
  <c r="P3865" i="1"/>
  <c r="K3865" i="1"/>
  <c r="J3865" i="1"/>
  <c r="Q3864" i="1"/>
  <c r="P3864" i="1"/>
  <c r="K3864" i="1"/>
  <c r="J3864" i="1"/>
  <c r="Q3863" i="1"/>
  <c r="P3863" i="1"/>
  <c r="K3863" i="1"/>
  <c r="J3863" i="1"/>
  <c r="Q3862" i="1"/>
  <c r="P3862" i="1"/>
  <c r="K3862" i="1"/>
  <c r="J3862" i="1"/>
  <c r="Q3861" i="1"/>
  <c r="P3861" i="1"/>
  <c r="K3861" i="1"/>
  <c r="J3861" i="1"/>
  <c r="Q3860" i="1"/>
  <c r="P3860" i="1"/>
  <c r="K3860" i="1"/>
  <c r="J3860" i="1"/>
  <c r="Q3859" i="1"/>
  <c r="P3859" i="1"/>
  <c r="K3859" i="1"/>
  <c r="J3859" i="1"/>
  <c r="Q3858" i="1"/>
  <c r="P3858" i="1"/>
  <c r="K3858" i="1"/>
  <c r="J3858" i="1"/>
  <c r="Q3857" i="1"/>
  <c r="P3857" i="1"/>
  <c r="K3857" i="1"/>
  <c r="J3857" i="1"/>
  <c r="Q3856" i="1"/>
  <c r="P3856" i="1"/>
  <c r="K3856" i="1"/>
  <c r="J3856" i="1"/>
  <c r="Q3855" i="1"/>
  <c r="P3855" i="1"/>
  <c r="K3855" i="1"/>
  <c r="J3855" i="1"/>
  <c r="Q3854" i="1"/>
  <c r="P3854" i="1"/>
  <c r="K3854" i="1"/>
  <c r="J3854" i="1"/>
  <c r="Q3853" i="1"/>
  <c r="P3853" i="1"/>
  <c r="K3853" i="1"/>
  <c r="J3853" i="1"/>
  <c r="Q3852" i="1"/>
  <c r="P3852" i="1"/>
  <c r="K3852" i="1"/>
  <c r="J3852" i="1"/>
  <c r="Q3851" i="1"/>
  <c r="P3851" i="1"/>
  <c r="K3851" i="1"/>
  <c r="J3851" i="1"/>
  <c r="Q3850" i="1"/>
  <c r="P3850" i="1"/>
  <c r="K3850" i="1"/>
  <c r="J3850" i="1"/>
  <c r="Q3849" i="1"/>
  <c r="P3849" i="1"/>
  <c r="K3849" i="1"/>
  <c r="J3849" i="1"/>
  <c r="Q3848" i="1"/>
  <c r="P3848" i="1"/>
  <c r="K3848" i="1"/>
  <c r="J3848" i="1"/>
  <c r="Q3847" i="1"/>
  <c r="P3847" i="1"/>
  <c r="K3847" i="1"/>
  <c r="J3847" i="1"/>
  <c r="Q3846" i="1"/>
  <c r="P3846" i="1"/>
  <c r="K3846" i="1"/>
  <c r="J3846" i="1"/>
  <c r="Q3845" i="1"/>
  <c r="P3845" i="1"/>
  <c r="K3845" i="1"/>
  <c r="J3845" i="1"/>
  <c r="Q3844" i="1"/>
  <c r="P3844" i="1"/>
  <c r="K3844" i="1"/>
  <c r="J3844" i="1"/>
  <c r="Q3843" i="1"/>
  <c r="P3843" i="1"/>
  <c r="K3843" i="1"/>
  <c r="J3843" i="1"/>
  <c r="Q3842" i="1"/>
  <c r="P3842" i="1"/>
  <c r="K3842" i="1"/>
  <c r="J3842" i="1"/>
  <c r="Q3841" i="1"/>
  <c r="P3841" i="1"/>
  <c r="K3841" i="1"/>
  <c r="J3841" i="1"/>
  <c r="Q3840" i="1"/>
  <c r="P3840" i="1"/>
  <c r="K3840" i="1"/>
  <c r="J3840" i="1"/>
  <c r="Q3839" i="1"/>
  <c r="P3839" i="1"/>
  <c r="K3839" i="1"/>
  <c r="J3839" i="1"/>
  <c r="Q3838" i="1"/>
  <c r="P3838" i="1"/>
  <c r="K3838" i="1"/>
  <c r="J3838" i="1"/>
  <c r="Q3837" i="1"/>
  <c r="P3837" i="1"/>
  <c r="K3837" i="1"/>
  <c r="J3837" i="1"/>
  <c r="Q3836" i="1"/>
  <c r="P3836" i="1"/>
  <c r="K3836" i="1"/>
  <c r="J3836" i="1"/>
  <c r="Q3835" i="1"/>
  <c r="P3835" i="1"/>
  <c r="K3835" i="1"/>
  <c r="J3835" i="1"/>
  <c r="Q3834" i="1"/>
  <c r="P3834" i="1"/>
  <c r="K3834" i="1"/>
  <c r="J3834" i="1"/>
  <c r="Q3833" i="1"/>
  <c r="P3833" i="1"/>
  <c r="K3833" i="1"/>
  <c r="J3833" i="1"/>
  <c r="Q3832" i="1"/>
  <c r="P3832" i="1"/>
  <c r="K3832" i="1"/>
  <c r="J3832" i="1"/>
  <c r="Q3831" i="1"/>
  <c r="P3831" i="1"/>
  <c r="K3831" i="1"/>
  <c r="J3831" i="1"/>
  <c r="Q3830" i="1"/>
  <c r="P3830" i="1"/>
  <c r="K3830" i="1"/>
  <c r="J3830" i="1"/>
  <c r="Q3829" i="1"/>
  <c r="P3829" i="1"/>
  <c r="K3829" i="1"/>
  <c r="J3829" i="1"/>
  <c r="Q3828" i="1"/>
  <c r="P3828" i="1"/>
  <c r="K3828" i="1"/>
  <c r="J3828" i="1"/>
  <c r="Q3827" i="1"/>
  <c r="P3827" i="1"/>
  <c r="K3827" i="1"/>
  <c r="J3827" i="1"/>
  <c r="Q3826" i="1"/>
  <c r="P3826" i="1"/>
  <c r="K3826" i="1"/>
  <c r="J3826" i="1"/>
  <c r="Q3825" i="1"/>
  <c r="P3825" i="1"/>
  <c r="K3825" i="1"/>
  <c r="J3825" i="1"/>
  <c r="Q3824" i="1"/>
  <c r="P3824" i="1"/>
  <c r="K3824" i="1"/>
  <c r="J3824" i="1"/>
  <c r="Q3823" i="1"/>
  <c r="P3823" i="1"/>
  <c r="K3823" i="1"/>
  <c r="J3823" i="1"/>
  <c r="Q3822" i="1"/>
  <c r="P3822" i="1"/>
  <c r="K3822" i="1"/>
  <c r="J3822" i="1"/>
  <c r="Q3821" i="1"/>
  <c r="P3821" i="1"/>
  <c r="K3821" i="1"/>
  <c r="J3821" i="1"/>
  <c r="Q3820" i="1"/>
  <c r="P3820" i="1"/>
  <c r="K3820" i="1"/>
  <c r="J3820" i="1"/>
  <c r="Q3819" i="1"/>
  <c r="P3819" i="1"/>
  <c r="K3819" i="1"/>
  <c r="J3819" i="1"/>
  <c r="Q3818" i="1"/>
  <c r="P3818" i="1"/>
  <c r="K3818" i="1"/>
  <c r="J3818" i="1"/>
  <c r="Q3817" i="1"/>
  <c r="P3817" i="1"/>
  <c r="K3817" i="1"/>
  <c r="J3817" i="1"/>
  <c r="Q3816" i="1"/>
  <c r="P3816" i="1"/>
  <c r="K3816" i="1"/>
  <c r="J3816" i="1"/>
  <c r="Q3815" i="1"/>
  <c r="P3815" i="1"/>
  <c r="K3815" i="1"/>
  <c r="J3815" i="1"/>
  <c r="Q3814" i="1"/>
  <c r="P3814" i="1"/>
  <c r="K3814" i="1"/>
  <c r="J3814" i="1"/>
  <c r="Q3813" i="1"/>
  <c r="P3813" i="1"/>
  <c r="K3813" i="1"/>
  <c r="J3813" i="1"/>
  <c r="Q3812" i="1"/>
  <c r="P3812" i="1"/>
  <c r="K3812" i="1"/>
  <c r="J3812" i="1"/>
  <c r="Q3811" i="1"/>
  <c r="P3811" i="1"/>
  <c r="K3811" i="1"/>
  <c r="J3811" i="1"/>
  <c r="Q3810" i="1"/>
  <c r="P3810" i="1"/>
  <c r="K3810" i="1"/>
  <c r="J3810" i="1"/>
  <c r="Q3809" i="1"/>
  <c r="P3809" i="1"/>
  <c r="K3809" i="1"/>
  <c r="J3809" i="1"/>
  <c r="Q3808" i="1"/>
  <c r="P3808" i="1"/>
  <c r="K3808" i="1"/>
  <c r="J3808" i="1"/>
  <c r="Q3807" i="1"/>
  <c r="P3807" i="1"/>
  <c r="K3807" i="1"/>
  <c r="J3807" i="1"/>
  <c r="Q3806" i="1"/>
  <c r="P3806" i="1"/>
  <c r="K3806" i="1"/>
  <c r="J3806" i="1"/>
  <c r="Q3805" i="1"/>
  <c r="P3805" i="1"/>
  <c r="K3805" i="1"/>
  <c r="J3805" i="1"/>
  <c r="Q3804" i="1"/>
  <c r="P3804" i="1"/>
  <c r="K3804" i="1"/>
  <c r="J3804" i="1"/>
  <c r="Q3803" i="1"/>
  <c r="P3803" i="1"/>
  <c r="K3803" i="1"/>
  <c r="J3803" i="1"/>
  <c r="Q3802" i="1"/>
  <c r="P3802" i="1"/>
  <c r="K3802" i="1"/>
  <c r="J3802" i="1"/>
  <c r="Q3801" i="1"/>
  <c r="P3801" i="1"/>
  <c r="K3801" i="1"/>
  <c r="J3801" i="1"/>
  <c r="Q3800" i="1"/>
  <c r="P3800" i="1"/>
  <c r="K3800" i="1"/>
  <c r="J3800" i="1"/>
  <c r="Q3799" i="1"/>
  <c r="P3799" i="1"/>
  <c r="K3799" i="1"/>
  <c r="J3799" i="1"/>
  <c r="Q3798" i="1"/>
  <c r="P3798" i="1"/>
  <c r="K3798" i="1"/>
  <c r="J3798" i="1"/>
  <c r="Q3797" i="1"/>
  <c r="P3797" i="1"/>
  <c r="K3797" i="1"/>
  <c r="J3797" i="1"/>
  <c r="Q3796" i="1"/>
  <c r="P3796" i="1"/>
  <c r="K3796" i="1"/>
  <c r="J3796" i="1"/>
  <c r="Q3795" i="1"/>
  <c r="P3795" i="1"/>
  <c r="K3795" i="1"/>
  <c r="J3795" i="1"/>
  <c r="Q3794" i="1"/>
  <c r="P3794" i="1"/>
  <c r="K3794" i="1"/>
  <c r="J3794" i="1"/>
  <c r="Q3793" i="1"/>
  <c r="P3793" i="1"/>
  <c r="K3793" i="1"/>
  <c r="J3793" i="1"/>
  <c r="Q3792" i="1"/>
  <c r="P3792" i="1"/>
  <c r="K3792" i="1"/>
  <c r="J3792" i="1"/>
  <c r="Q3791" i="1"/>
  <c r="P3791" i="1"/>
  <c r="K3791" i="1"/>
  <c r="J3791" i="1"/>
  <c r="Q3790" i="1"/>
  <c r="P3790" i="1"/>
  <c r="K3790" i="1"/>
  <c r="J3790" i="1"/>
  <c r="Q3789" i="1"/>
  <c r="P3789" i="1"/>
  <c r="K3789" i="1"/>
  <c r="J3789" i="1"/>
  <c r="Q3788" i="1"/>
  <c r="P3788" i="1"/>
  <c r="K3788" i="1"/>
  <c r="J3788" i="1"/>
  <c r="Q3787" i="1"/>
  <c r="P3787" i="1"/>
  <c r="K3787" i="1"/>
  <c r="J3787" i="1"/>
  <c r="Q3786" i="1"/>
  <c r="P3786" i="1"/>
  <c r="K3786" i="1"/>
  <c r="J3786" i="1"/>
  <c r="Q3785" i="1"/>
  <c r="P3785" i="1"/>
  <c r="K3785" i="1"/>
  <c r="J3785" i="1"/>
  <c r="Q3784" i="1"/>
  <c r="P3784" i="1"/>
  <c r="K3784" i="1"/>
  <c r="J3784" i="1"/>
  <c r="Q3783" i="1"/>
  <c r="P3783" i="1"/>
  <c r="K3783" i="1"/>
  <c r="J3783" i="1"/>
  <c r="Q3782" i="1"/>
  <c r="P3782" i="1"/>
  <c r="K3782" i="1"/>
  <c r="J3782" i="1"/>
  <c r="Q3781" i="1"/>
  <c r="P3781" i="1"/>
  <c r="K3781" i="1"/>
  <c r="J3781" i="1"/>
  <c r="Q3780" i="1"/>
  <c r="P3780" i="1"/>
  <c r="K3780" i="1"/>
  <c r="J3780" i="1"/>
  <c r="Q3779" i="1"/>
  <c r="P3779" i="1"/>
  <c r="K3779" i="1"/>
  <c r="J3779" i="1"/>
  <c r="Q3778" i="1"/>
  <c r="P3778" i="1"/>
  <c r="K3778" i="1"/>
  <c r="J3778" i="1"/>
  <c r="Q3777" i="1"/>
  <c r="P3777" i="1"/>
  <c r="K3777" i="1"/>
  <c r="J3777" i="1"/>
  <c r="Q3776" i="1"/>
  <c r="P3776" i="1"/>
  <c r="K3776" i="1"/>
  <c r="J3776" i="1"/>
  <c r="Q3775" i="1"/>
  <c r="P3775" i="1"/>
  <c r="K3775" i="1"/>
  <c r="J3775" i="1"/>
  <c r="Q3774" i="1"/>
  <c r="P3774" i="1"/>
  <c r="K3774" i="1"/>
  <c r="J3774" i="1"/>
  <c r="Q3773" i="1"/>
  <c r="P3773" i="1"/>
  <c r="K3773" i="1"/>
  <c r="J3773" i="1"/>
  <c r="Q3772" i="1"/>
  <c r="P3772" i="1"/>
  <c r="K3772" i="1"/>
  <c r="J3772" i="1"/>
  <c r="Q3771" i="1"/>
  <c r="P3771" i="1"/>
  <c r="K3771" i="1"/>
  <c r="J3771" i="1"/>
  <c r="Q3770" i="1"/>
  <c r="P3770" i="1"/>
  <c r="K3770" i="1"/>
  <c r="J3770" i="1"/>
  <c r="Q3769" i="1"/>
  <c r="P3769" i="1"/>
  <c r="K3769" i="1"/>
  <c r="J3769" i="1"/>
  <c r="Q3768" i="1"/>
  <c r="P3768" i="1"/>
  <c r="K3768" i="1"/>
  <c r="J3768" i="1"/>
  <c r="Q3767" i="1"/>
  <c r="P3767" i="1"/>
  <c r="K3767" i="1"/>
  <c r="J3767" i="1"/>
  <c r="Q3766" i="1"/>
  <c r="P3766" i="1"/>
  <c r="K3766" i="1"/>
  <c r="J3766" i="1"/>
  <c r="Q3765" i="1"/>
  <c r="P3765" i="1"/>
  <c r="K3765" i="1"/>
  <c r="J3765" i="1"/>
  <c r="Q3764" i="1"/>
  <c r="P3764" i="1"/>
  <c r="K3764" i="1"/>
  <c r="J3764" i="1"/>
  <c r="Q3763" i="1"/>
  <c r="P3763" i="1"/>
  <c r="K3763" i="1"/>
  <c r="J3763" i="1"/>
  <c r="Q3762" i="1"/>
  <c r="P3762" i="1"/>
  <c r="K3762" i="1"/>
  <c r="J3762" i="1"/>
  <c r="Q3761" i="1"/>
  <c r="P3761" i="1"/>
  <c r="K3761" i="1"/>
  <c r="J3761" i="1"/>
  <c r="Q3760" i="1"/>
  <c r="P3760" i="1"/>
  <c r="K3760" i="1"/>
  <c r="J3760" i="1"/>
  <c r="Q3759" i="1"/>
  <c r="P3759" i="1"/>
  <c r="K3759" i="1"/>
  <c r="J3759" i="1"/>
  <c r="Q3758" i="1"/>
  <c r="P3758" i="1"/>
  <c r="K3758" i="1"/>
  <c r="J3758" i="1"/>
  <c r="Q3757" i="1"/>
  <c r="P3757" i="1"/>
  <c r="K3757" i="1"/>
  <c r="J3757" i="1"/>
  <c r="Q3756" i="1"/>
  <c r="P3756" i="1"/>
  <c r="K3756" i="1"/>
  <c r="J3756" i="1"/>
  <c r="Q3755" i="1"/>
  <c r="P3755" i="1"/>
  <c r="K3755" i="1"/>
  <c r="J3755" i="1"/>
  <c r="Q3754" i="1"/>
  <c r="P3754" i="1"/>
  <c r="K3754" i="1"/>
  <c r="J3754" i="1"/>
  <c r="Q3753" i="1"/>
  <c r="P3753" i="1"/>
  <c r="K3753" i="1"/>
  <c r="J3753" i="1"/>
  <c r="Q3752" i="1"/>
  <c r="P3752" i="1"/>
  <c r="K3752" i="1"/>
  <c r="J3752" i="1"/>
  <c r="Q3751" i="1"/>
  <c r="P3751" i="1"/>
  <c r="K3751" i="1"/>
  <c r="J3751" i="1"/>
  <c r="Q3750" i="1"/>
  <c r="P3750" i="1"/>
  <c r="K3750" i="1"/>
  <c r="J3750" i="1"/>
  <c r="Q3749" i="1"/>
  <c r="P3749" i="1"/>
  <c r="K3749" i="1"/>
  <c r="J3749" i="1"/>
  <c r="Q3748" i="1"/>
  <c r="P3748" i="1"/>
  <c r="K3748" i="1"/>
  <c r="J3748" i="1"/>
  <c r="Q3747" i="1"/>
  <c r="P3747" i="1"/>
  <c r="K3747" i="1"/>
  <c r="J3747" i="1"/>
  <c r="Q3746" i="1"/>
  <c r="P3746" i="1"/>
  <c r="K3746" i="1"/>
  <c r="J3746" i="1"/>
  <c r="Q3745" i="1"/>
  <c r="P3745" i="1"/>
  <c r="K3745" i="1"/>
  <c r="J3745" i="1"/>
  <c r="Q3744" i="1"/>
  <c r="P3744" i="1"/>
  <c r="K3744" i="1"/>
  <c r="J3744" i="1"/>
  <c r="Q3743" i="1"/>
  <c r="P3743" i="1"/>
  <c r="K3743" i="1"/>
  <c r="J3743" i="1"/>
  <c r="Q3742" i="1"/>
  <c r="P3742" i="1"/>
  <c r="K3742" i="1"/>
  <c r="J3742" i="1"/>
  <c r="Q3741" i="1"/>
  <c r="P3741" i="1"/>
  <c r="K3741" i="1"/>
  <c r="J3741" i="1"/>
  <c r="Q3740" i="1"/>
  <c r="P3740" i="1"/>
  <c r="K3740" i="1"/>
  <c r="J3740" i="1"/>
  <c r="Q3739" i="1"/>
  <c r="P3739" i="1"/>
  <c r="K3739" i="1"/>
  <c r="J3739" i="1"/>
  <c r="Q3738" i="1"/>
  <c r="P3738" i="1"/>
  <c r="K3738" i="1"/>
  <c r="J3738" i="1"/>
  <c r="Q3737" i="1"/>
  <c r="P3737" i="1"/>
  <c r="K3737" i="1"/>
  <c r="J3737" i="1"/>
  <c r="Q3736" i="1"/>
  <c r="P3736" i="1"/>
  <c r="K3736" i="1"/>
  <c r="J3736" i="1"/>
  <c r="Q3735" i="1"/>
  <c r="P3735" i="1"/>
  <c r="K3735" i="1"/>
  <c r="J3735" i="1"/>
  <c r="Q3734" i="1"/>
  <c r="P3734" i="1"/>
  <c r="K3734" i="1"/>
  <c r="J3734" i="1"/>
  <c r="Q3733" i="1"/>
  <c r="P3733" i="1"/>
  <c r="K3733" i="1"/>
  <c r="J3733" i="1"/>
  <c r="Q3732" i="1"/>
  <c r="P3732" i="1"/>
  <c r="K3732" i="1"/>
  <c r="J3732" i="1"/>
  <c r="Q3731" i="1"/>
  <c r="P3731" i="1"/>
  <c r="K3731" i="1"/>
  <c r="J3731" i="1"/>
  <c r="Q3730" i="1"/>
  <c r="P3730" i="1"/>
  <c r="K3730" i="1"/>
  <c r="J3730" i="1"/>
  <c r="Q3729" i="1"/>
  <c r="P3729" i="1"/>
  <c r="K3729" i="1"/>
  <c r="J3729" i="1"/>
  <c r="Q3728" i="1"/>
  <c r="P3728" i="1"/>
  <c r="K3728" i="1"/>
  <c r="J3728" i="1"/>
  <c r="Q3727" i="1"/>
  <c r="P3727" i="1"/>
  <c r="K3727" i="1"/>
  <c r="J3727" i="1"/>
  <c r="Q3726" i="1"/>
  <c r="P3726" i="1"/>
  <c r="K3726" i="1"/>
  <c r="J3726" i="1"/>
  <c r="Q3725" i="1"/>
  <c r="P3725" i="1"/>
  <c r="K3725" i="1"/>
  <c r="J3725" i="1"/>
  <c r="Q3724" i="1"/>
  <c r="P3724" i="1"/>
  <c r="K3724" i="1"/>
  <c r="J3724" i="1"/>
  <c r="Q3723" i="1"/>
  <c r="P3723" i="1"/>
  <c r="K3723" i="1"/>
  <c r="J3723" i="1"/>
  <c r="Q3722" i="1"/>
  <c r="P3722" i="1"/>
  <c r="K3722" i="1"/>
  <c r="J3722" i="1"/>
  <c r="Q3721" i="1"/>
  <c r="P3721" i="1"/>
  <c r="K3721" i="1"/>
  <c r="J3721" i="1"/>
  <c r="Q3720" i="1"/>
  <c r="P3720" i="1"/>
  <c r="K3720" i="1"/>
  <c r="J3720" i="1"/>
  <c r="Q3719" i="1"/>
  <c r="P3719" i="1"/>
  <c r="K3719" i="1"/>
  <c r="J3719" i="1"/>
  <c r="Q3718" i="1"/>
  <c r="P3718" i="1"/>
  <c r="K3718" i="1"/>
  <c r="J3718" i="1"/>
  <c r="Q3717" i="1"/>
  <c r="P3717" i="1"/>
  <c r="K3717" i="1"/>
  <c r="J3717" i="1"/>
  <c r="Q3716" i="1"/>
  <c r="P3716" i="1"/>
  <c r="K3716" i="1"/>
  <c r="J3716" i="1"/>
  <c r="Q3715" i="1"/>
  <c r="P3715" i="1"/>
  <c r="K3715" i="1"/>
  <c r="J3715" i="1"/>
  <c r="Q3714" i="1"/>
  <c r="P3714" i="1"/>
  <c r="K3714" i="1"/>
  <c r="J3714" i="1"/>
  <c r="Q3713" i="1"/>
  <c r="P3713" i="1"/>
  <c r="K3713" i="1"/>
  <c r="J3713" i="1"/>
  <c r="Q3712" i="1"/>
  <c r="P3712" i="1"/>
  <c r="K3712" i="1"/>
  <c r="J3712" i="1"/>
  <c r="Q3711" i="1"/>
  <c r="P3711" i="1"/>
  <c r="K3711" i="1"/>
  <c r="J3711" i="1"/>
  <c r="Q3710" i="1"/>
  <c r="P3710" i="1"/>
  <c r="K3710" i="1"/>
  <c r="J3710" i="1"/>
  <c r="Q3709" i="1"/>
  <c r="P3709" i="1"/>
  <c r="K3709" i="1"/>
  <c r="J3709" i="1"/>
  <c r="Q3708" i="1"/>
  <c r="P3708" i="1"/>
  <c r="K3708" i="1"/>
  <c r="J3708" i="1"/>
  <c r="Q3707" i="1"/>
  <c r="P3707" i="1"/>
  <c r="K3707" i="1"/>
  <c r="J3707" i="1"/>
  <c r="Q3706" i="1"/>
  <c r="P3706" i="1"/>
  <c r="K3706" i="1"/>
  <c r="J3706" i="1"/>
  <c r="Q3705" i="1"/>
  <c r="P3705" i="1"/>
  <c r="K3705" i="1"/>
  <c r="J3705" i="1"/>
  <c r="Q3704" i="1"/>
  <c r="P3704" i="1"/>
  <c r="K3704" i="1"/>
  <c r="J3704" i="1"/>
  <c r="Q3703" i="1"/>
  <c r="P3703" i="1"/>
  <c r="K3703" i="1"/>
  <c r="J3703" i="1"/>
  <c r="Q3702" i="1"/>
  <c r="P3702" i="1"/>
  <c r="K3702" i="1"/>
  <c r="J3702" i="1"/>
  <c r="Q3701" i="1"/>
  <c r="P3701" i="1"/>
  <c r="K3701" i="1"/>
  <c r="J3701" i="1"/>
  <c r="Q3700" i="1"/>
  <c r="P3700" i="1"/>
  <c r="K3700" i="1"/>
  <c r="J3700" i="1"/>
  <c r="Q3699" i="1"/>
  <c r="P3699" i="1"/>
  <c r="K3699" i="1"/>
  <c r="J3699" i="1"/>
  <c r="Q3698" i="1"/>
  <c r="P3698" i="1"/>
  <c r="K3698" i="1"/>
  <c r="J3698" i="1"/>
  <c r="Q3697" i="1"/>
  <c r="P3697" i="1"/>
  <c r="K3697" i="1"/>
  <c r="J3697" i="1"/>
  <c r="Q3696" i="1"/>
  <c r="P3696" i="1"/>
  <c r="K3696" i="1"/>
  <c r="J3696" i="1"/>
  <c r="Q3695" i="1"/>
  <c r="P3695" i="1"/>
  <c r="K3695" i="1"/>
  <c r="J3695" i="1"/>
  <c r="Q3694" i="1"/>
  <c r="P3694" i="1"/>
  <c r="K3694" i="1"/>
  <c r="J3694" i="1"/>
  <c r="Q3693" i="1"/>
  <c r="P3693" i="1"/>
  <c r="K3693" i="1"/>
  <c r="J3693" i="1"/>
  <c r="Q3692" i="1"/>
  <c r="P3692" i="1"/>
  <c r="K3692" i="1"/>
  <c r="J3692" i="1"/>
  <c r="Q3691" i="1"/>
  <c r="P3691" i="1"/>
  <c r="K3691" i="1"/>
  <c r="J3691" i="1"/>
  <c r="Q3690" i="1"/>
  <c r="P3690" i="1"/>
  <c r="K3690" i="1"/>
  <c r="J3690" i="1"/>
  <c r="Q3689" i="1"/>
  <c r="P3689" i="1"/>
  <c r="K3689" i="1"/>
  <c r="J3689" i="1"/>
  <c r="Q3688" i="1"/>
  <c r="P3688" i="1"/>
  <c r="K3688" i="1"/>
  <c r="J3688" i="1"/>
  <c r="Q3687" i="1"/>
  <c r="P3687" i="1"/>
  <c r="K3687" i="1"/>
  <c r="J3687" i="1"/>
  <c r="Q3686" i="1"/>
  <c r="P3686" i="1"/>
  <c r="K3686" i="1"/>
  <c r="J3686" i="1"/>
  <c r="Q3685" i="1"/>
  <c r="P3685" i="1"/>
  <c r="K3685" i="1"/>
  <c r="J3685" i="1"/>
  <c r="Q3684" i="1"/>
  <c r="P3684" i="1"/>
  <c r="K3684" i="1"/>
  <c r="J3684" i="1"/>
  <c r="Q3683" i="1"/>
  <c r="P3683" i="1"/>
  <c r="K3683" i="1"/>
  <c r="J3683" i="1"/>
  <c r="Q3682" i="1"/>
  <c r="P3682" i="1"/>
  <c r="K3682" i="1"/>
  <c r="J3682" i="1"/>
  <c r="Q3681" i="1"/>
  <c r="P3681" i="1"/>
  <c r="K3681" i="1"/>
  <c r="J3681" i="1"/>
  <c r="Q3680" i="1"/>
  <c r="P3680" i="1"/>
  <c r="K3680" i="1"/>
  <c r="J3680" i="1"/>
  <c r="Q3679" i="1"/>
  <c r="P3679" i="1"/>
  <c r="K3679" i="1"/>
  <c r="J3679" i="1"/>
  <c r="Q3678" i="1"/>
  <c r="P3678" i="1"/>
  <c r="K3678" i="1"/>
  <c r="J3678" i="1"/>
  <c r="Q3677" i="1"/>
  <c r="P3677" i="1"/>
  <c r="K3677" i="1"/>
  <c r="J3677" i="1"/>
  <c r="Q3676" i="1"/>
  <c r="P3676" i="1"/>
  <c r="K3676" i="1"/>
  <c r="J3676" i="1"/>
  <c r="Q3675" i="1"/>
  <c r="P3675" i="1"/>
  <c r="K3675" i="1"/>
  <c r="J3675" i="1"/>
  <c r="Q3674" i="1"/>
  <c r="P3674" i="1"/>
  <c r="K3674" i="1"/>
  <c r="J3674" i="1"/>
  <c r="Q3673" i="1"/>
  <c r="P3673" i="1"/>
  <c r="K3673" i="1"/>
  <c r="J3673" i="1"/>
  <c r="Q3672" i="1"/>
  <c r="P3672" i="1"/>
  <c r="K3672" i="1"/>
  <c r="J3672" i="1"/>
  <c r="Q3671" i="1"/>
  <c r="P3671" i="1"/>
  <c r="K3671" i="1"/>
  <c r="J3671" i="1"/>
  <c r="Q3670" i="1"/>
  <c r="P3670" i="1"/>
  <c r="K3670" i="1"/>
  <c r="J3670" i="1"/>
  <c r="Q3669" i="1"/>
  <c r="P3669" i="1"/>
  <c r="K3669" i="1"/>
  <c r="J3669" i="1"/>
  <c r="Q3668" i="1"/>
  <c r="P3668" i="1"/>
  <c r="K3668" i="1"/>
  <c r="J3668" i="1"/>
  <c r="Q3667" i="1"/>
  <c r="P3667" i="1"/>
  <c r="K3667" i="1"/>
  <c r="J3667" i="1"/>
  <c r="Q3666" i="1"/>
  <c r="P3666" i="1"/>
  <c r="K3666" i="1"/>
  <c r="J3666" i="1"/>
  <c r="Q3665" i="1"/>
  <c r="P3665" i="1"/>
  <c r="K3665" i="1"/>
  <c r="J3665" i="1"/>
  <c r="Q3664" i="1"/>
  <c r="P3664" i="1"/>
  <c r="K3664" i="1"/>
  <c r="J3664" i="1"/>
  <c r="Q3663" i="1"/>
  <c r="P3663" i="1"/>
  <c r="K3663" i="1"/>
  <c r="J3663" i="1"/>
  <c r="Q3662" i="1"/>
  <c r="P3662" i="1"/>
  <c r="K3662" i="1"/>
  <c r="J3662" i="1"/>
  <c r="Q3661" i="1"/>
  <c r="P3661" i="1"/>
  <c r="K3661" i="1"/>
  <c r="J3661" i="1"/>
  <c r="Q3660" i="1"/>
  <c r="P3660" i="1"/>
  <c r="K3660" i="1"/>
  <c r="J3660" i="1"/>
  <c r="Q3659" i="1"/>
  <c r="P3659" i="1"/>
  <c r="K3659" i="1"/>
  <c r="J3659" i="1"/>
  <c r="Q3658" i="1"/>
  <c r="P3658" i="1"/>
  <c r="K3658" i="1"/>
  <c r="J3658" i="1"/>
  <c r="Q3657" i="1"/>
  <c r="P3657" i="1"/>
  <c r="K3657" i="1"/>
  <c r="J3657" i="1"/>
  <c r="Q3656" i="1"/>
  <c r="P3656" i="1"/>
  <c r="K3656" i="1"/>
  <c r="J3656" i="1"/>
  <c r="Q3655" i="1"/>
  <c r="P3655" i="1"/>
  <c r="K3655" i="1"/>
  <c r="J3655" i="1"/>
  <c r="Q3654" i="1"/>
  <c r="P3654" i="1"/>
  <c r="K3654" i="1"/>
  <c r="J3654" i="1"/>
  <c r="Q3653" i="1"/>
  <c r="P3653" i="1"/>
  <c r="K3653" i="1"/>
  <c r="J3653" i="1"/>
  <c r="Q3652" i="1"/>
  <c r="P3652" i="1"/>
  <c r="K3652" i="1"/>
  <c r="J3652" i="1"/>
  <c r="Q3651" i="1"/>
  <c r="P3651" i="1"/>
  <c r="K3651" i="1"/>
  <c r="J3651" i="1"/>
  <c r="Q3650" i="1"/>
  <c r="P3650" i="1"/>
  <c r="K3650" i="1"/>
  <c r="J3650" i="1"/>
  <c r="Q3649" i="1"/>
  <c r="P3649" i="1"/>
  <c r="K3649" i="1"/>
  <c r="J3649" i="1"/>
  <c r="Q3648" i="1"/>
  <c r="P3648" i="1"/>
  <c r="K3648" i="1"/>
  <c r="J3648" i="1"/>
  <c r="Q3647" i="1"/>
  <c r="P3647" i="1"/>
  <c r="K3647" i="1"/>
  <c r="J3647" i="1"/>
  <c r="Q3646" i="1"/>
  <c r="P3646" i="1"/>
  <c r="K3646" i="1"/>
  <c r="J3646" i="1"/>
  <c r="Q3645" i="1"/>
  <c r="P3645" i="1"/>
  <c r="K3645" i="1"/>
  <c r="J3645" i="1"/>
  <c r="Q3644" i="1"/>
  <c r="P3644" i="1"/>
  <c r="K3644" i="1"/>
  <c r="J3644" i="1"/>
  <c r="Q3643" i="1"/>
  <c r="P3643" i="1"/>
  <c r="K3643" i="1"/>
  <c r="J3643" i="1"/>
  <c r="Q3642" i="1"/>
  <c r="P3642" i="1"/>
  <c r="K3642" i="1"/>
  <c r="J3642" i="1"/>
  <c r="Q3641" i="1"/>
  <c r="P3641" i="1"/>
  <c r="K3641" i="1"/>
  <c r="J3641" i="1"/>
  <c r="Q3640" i="1"/>
  <c r="P3640" i="1"/>
  <c r="K3640" i="1"/>
  <c r="J3640" i="1"/>
  <c r="Q3639" i="1"/>
  <c r="P3639" i="1"/>
  <c r="K3639" i="1"/>
  <c r="J3639" i="1"/>
  <c r="Q3638" i="1"/>
  <c r="P3638" i="1"/>
  <c r="K3638" i="1"/>
  <c r="J3638" i="1"/>
  <c r="Q3637" i="1"/>
  <c r="P3637" i="1"/>
  <c r="K3637" i="1"/>
  <c r="J3637" i="1"/>
  <c r="Q3636" i="1"/>
  <c r="P3636" i="1"/>
  <c r="K3636" i="1"/>
  <c r="J3636" i="1"/>
  <c r="Q3635" i="1"/>
  <c r="P3635" i="1"/>
  <c r="K3635" i="1"/>
  <c r="J3635" i="1"/>
  <c r="Q3634" i="1"/>
  <c r="P3634" i="1"/>
  <c r="K3634" i="1"/>
  <c r="J3634" i="1"/>
  <c r="Q3633" i="1"/>
  <c r="P3633" i="1"/>
  <c r="K3633" i="1"/>
  <c r="J3633" i="1"/>
  <c r="Q3632" i="1"/>
  <c r="P3632" i="1"/>
  <c r="K3632" i="1"/>
  <c r="J3632" i="1"/>
  <c r="Q3631" i="1"/>
  <c r="P3631" i="1"/>
  <c r="K3631" i="1"/>
  <c r="J3631" i="1"/>
  <c r="Q3630" i="1"/>
  <c r="P3630" i="1"/>
  <c r="K3630" i="1"/>
  <c r="J3630" i="1"/>
  <c r="Q3629" i="1"/>
  <c r="P3629" i="1"/>
  <c r="K3629" i="1"/>
  <c r="J3629" i="1"/>
  <c r="Q3628" i="1"/>
  <c r="P3628" i="1"/>
  <c r="K3628" i="1"/>
  <c r="J3628" i="1"/>
  <c r="Q3627" i="1"/>
  <c r="P3627" i="1"/>
  <c r="K3627" i="1"/>
  <c r="J3627" i="1"/>
  <c r="Q3626" i="1"/>
  <c r="P3626" i="1"/>
  <c r="K3626" i="1"/>
  <c r="J3626" i="1"/>
  <c r="Q3625" i="1"/>
  <c r="P3625" i="1"/>
  <c r="K3625" i="1"/>
  <c r="J3625" i="1"/>
  <c r="Q3624" i="1"/>
  <c r="P3624" i="1"/>
  <c r="K3624" i="1"/>
  <c r="J3624" i="1"/>
  <c r="Q3623" i="1"/>
  <c r="P3623" i="1"/>
  <c r="K3623" i="1"/>
  <c r="J3623" i="1"/>
  <c r="Q3622" i="1"/>
  <c r="P3622" i="1"/>
  <c r="K3622" i="1"/>
  <c r="J3622" i="1"/>
  <c r="Q3621" i="1"/>
  <c r="P3621" i="1"/>
  <c r="K3621" i="1"/>
  <c r="J3621" i="1"/>
  <c r="Q3620" i="1"/>
  <c r="P3620" i="1"/>
  <c r="K3620" i="1"/>
  <c r="J3620" i="1"/>
  <c r="Q3619" i="1"/>
  <c r="P3619" i="1"/>
  <c r="K3619" i="1"/>
  <c r="J3619" i="1"/>
  <c r="Q3618" i="1"/>
  <c r="P3618" i="1"/>
  <c r="K3618" i="1"/>
  <c r="J3618" i="1"/>
  <c r="Q3617" i="1"/>
  <c r="P3617" i="1"/>
  <c r="K3617" i="1"/>
  <c r="J3617" i="1"/>
  <c r="Q3616" i="1"/>
  <c r="P3616" i="1"/>
  <c r="K3616" i="1"/>
  <c r="J3616" i="1"/>
  <c r="Q3615" i="1"/>
  <c r="P3615" i="1"/>
  <c r="K3615" i="1"/>
  <c r="J3615" i="1"/>
  <c r="Q3614" i="1"/>
  <c r="P3614" i="1"/>
  <c r="K3614" i="1"/>
  <c r="J3614" i="1"/>
  <c r="Q3613" i="1"/>
  <c r="P3613" i="1"/>
  <c r="K3613" i="1"/>
  <c r="J3613" i="1"/>
  <c r="Q3612" i="1"/>
  <c r="P3612" i="1"/>
  <c r="K3612" i="1"/>
  <c r="J3612" i="1"/>
  <c r="Q3611" i="1"/>
  <c r="P3611" i="1"/>
  <c r="K3611" i="1"/>
  <c r="J3611" i="1"/>
  <c r="Q3610" i="1"/>
  <c r="P3610" i="1"/>
  <c r="K3610" i="1"/>
  <c r="J3610" i="1"/>
  <c r="Q3609" i="1"/>
  <c r="P3609" i="1"/>
  <c r="K3609" i="1"/>
  <c r="J3609" i="1"/>
  <c r="Q3608" i="1"/>
  <c r="P3608" i="1"/>
  <c r="K3608" i="1"/>
  <c r="J3608" i="1"/>
  <c r="Q3607" i="1"/>
  <c r="P3607" i="1"/>
  <c r="K3607" i="1"/>
  <c r="J3607" i="1"/>
  <c r="Q3606" i="1"/>
  <c r="P3606" i="1"/>
  <c r="K3606" i="1"/>
  <c r="J3606" i="1"/>
  <c r="Q3605" i="1"/>
  <c r="P3605" i="1"/>
  <c r="K3605" i="1"/>
  <c r="J3605" i="1"/>
  <c r="Q3604" i="1"/>
  <c r="P3604" i="1"/>
  <c r="K3604" i="1"/>
  <c r="J3604" i="1"/>
  <c r="Q3603" i="1"/>
  <c r="P3603" i="1"/>
  <c r="K3603" i="1"/>
  <c r="J3603" i="1"/>
  <c r="Q3602" i="1"/>
  <c r="P3602" i="1"/>
  <c r="K3602" i="1"/>
  <c r="J3602" i="1"/>
  <c r="Q3601" i="1"/>
  <c r="P3601" i="1"/>
  <c r="K3601" i="1"/>
  <c r="J3601" i="1"/>
  <c r="Q3600" i="1"/>
  <c r="P3600" i="1"/>
  <c r="K3600" i="1"/>
  <c r="J3600" i="1"/>
  <c r="Q3599" i="1"/>
  <c r="P3599" i="1"/>
  <c r="K3599" i="1"/>
  <c r="J3599" i="1"/>
  <c r="Q3598" i="1"/>
  <c r="P3598" i="1"/>
  <c r="K3598" i="1"/>
  <c r="J3598" i="1"/>
  <c r="Q3597" i="1"/>
  <c r="P3597" i="1"/>
  <c r="K3597" i="1"/>
  <c r="J3597" i="1"/>
  <c r="Q3596" i="1"/>
  <c r="P3596" i="1"/>
  <c r="K3596" i="1"/>
  <c r="J3596" i="1"/>
  <c r="Q3595" i="1"/>
  <c r="P3595" i="1"/>
  <c r="K3595" i="1"/>
  <c r="J3595" i="1"/>
  <c r="Q3594" i="1"/>
  <c r="P3594" i="1"/>
  <c r="K3594" i="1"/>
  <c r="J3594" i="1"/>
  <c r="Q3593" i="1"/>
  <c r="P3593" i="1"/>
  <c r="K3593" i="1"/>
  <c r="J3593" i="1"/>
  <c r="Q3592" i="1"/>
  <c r="P3592" i="1"/>
  <c r="K3592" i="1"/>
  <c r="J3592" i="1"/>
  <c r="Q3591" i="1"/>
  <c r="P3591" i="1"/>
  <c r="K3591" i="1"/>
  <c r="J3591" i="1"/>
  <c r="Q3590" i="1"/>
  <c r="P3590" i="1"/>
  <c r="K3590" i="1"/>
  <c r="J3590" i="1"/>
  <c r="Q3589" i="1"/>
  <c r="P3589" i="1"/>
  <c r="K3589" i="1"/>
  <c r="J3589" i="1"/>
  <c r="Q3588" i="1"/>
  <c r="P3588" i="1"/>
  <c r="K3588" i="1"/>
  <c r="J3588" i="1"/>
  <c r="Q3587" i="1"/>
  <c r="P3587" i="1"/>
  <c r="K3587" i="1"/>
  <c r="J3587" i="1"/>
  <c r="Q3586" i="1"/>
  <c r="P3586" i="1"/>
  <c r="K3586" i="1"/>
  <c r="J3586" i="1"/>
  <c r="Q3585" i="1"/>
  <c r="P3585" i="1"/>
  <c r="K3585" i="1"/>
  <c r="J3585" i="1"/>
  <c r="Q3584" i="1"/>
  <c r="P3584" i="1"/>
  <c r="K3584" i="1"/>
  <c r="J3584" i="1"/>
  <c r="Q3583" i="1"/>
  <c r="P3583" i="1"/>
  <c r="K3583" i="1"/>
  <c r="J3583" i="1"/>
  <c r="Q3582" i="1"/>
  <c r="P3582" i="1"/>
  <c r="K3582" i="1"/>
  <c r="J3582" i="1"/>
  <c r="Q3581" i="1"/>
  <c r="P3581" i="1"/>
  <c r="K3581" i="1"/>
  <c r="J3581" i="1"/>
  <c r="Q3580" i="1"/>
  <c r="P3580" i="1"/>
  <c r="K3580" i="1"/>
  <c r="J3580" i="1"/>
  <c r="Q3579" i="1"/>
  <c r="P3579" i="1"/>
  <c r="K3579" i="1"/>
  <c r="J3579" i="1"/>
  <c r="Q3578" i="1"/>
  <c r="P3578" i="1"/>
  <c r="K3578" i="1"/>
  <c r="J3578" i="1"/>
  <c r="Q3577" i="1"/>
  <c r="P3577" i="1"/>
  <c r="K3577" i="1"/>
  <c r="J3577" i="1"/>
  <c r="Q3576" i="1"/>
  <c r="P3576" i="1"/>
  <c r="K3576" i="1"/>
  <c r="J3576" i="1"/>
  <c r="Q3575" i="1"/>
  <c r="P3575" i="1"/>
  <c r="K3575" i="1"/>
  <c r="J3575" i="1"/>
  <c r="Q3574" i="1"/>
  <c r="P3574" i="1"/>
  <c r="K3574" i="1"/>
  <c r="J3574" i="1"/>
  <c r="Q3573" i="1"/>
  <c r="P3573" i="1"/>
  <c r="K3573" i="1"/>
  <c r="J3573" i="1"/>
  <c r="Q3572" i="1"/>
  <c r="P3572" i="1"/>
  <c r="K3572" i="1"/>
  <c r="J3572" i="1"/>
  <c r="Q3571" i="1"/>
  <c r="P3571" i="1"/>
  <c r="K3571" i="1"/>
  <c r="J3571" i="1"/>
  <c r="Q3570" i="1"/>
  <c r="P3570" i="1"/>
  <c r="K3570" i="1"/>
  <c r="J3570" i="1"/>
  <c r="Q3569" i="1"/>
  <c r="P3569" i="1"/>
  <c r="K3569" i="1"/>
  <c r="J3569" i="1"/>
  <c r="Q3568" i="1"/>
  <c r="P3568" i="1"/>
  <c r="K3568" i="1"/>
  <c r="J3568" i="1"/>
  <c r="Q3567" i="1"/>
  <c r="P3567" i="1"/>
  <c r="K3567" i="1"/>
  <c r="J3567" i="1"/>
  <c r="Q3566" i="1"/>
  <c r="P3566" i="1"/>
  <c r="K3566" i="1"/>
  <c r="J3566" i="1"/>
  <c r="Q3565" i="1"/>
  <c r="P3565" i="1"/>
  <c r="K3565" i="1"/>
  <c r="J3565" i="1"/>
  <c r="Q3564" i="1"/>
  <c r="P3564" i="1"/>
  <c r="K3564" i="1"/>
  <c r="J3564" i="1"/>
  <c r="Q3563" i="1"/>
  <c r="P3563" i="1"/>
  <c r="K3563" i="1"/>
  <c r="J3563" i="1"/>
  <c r="Q3562" i="1"/>
  <c r="P3562" i="1"/>
  <c r="K3562" i="1"/>
  <c r="J3562" i="1"/>
  <c r="Q3561" i="1"/>
  <c r="P3561" i="1"/>
  <c r="K3561" i="1"/>
  <c r="J3561" i="1"/>
  <c r="Q3560" i="1"/>
  <c r="P3560" i="1"/>
  <c r="K3560" i="1"/>
  <c r="J3560" i="1"/>
  <c r="Q3559" i="1"/>
  <c r="P3559" i="1"/>
  <c r="K3559" i="1"/>
  <c r="J3559" i="1"/>
  <c r="Q3558" i="1"/>
  <c r="P3558" i="1"/>
  <c r="K3558" i="1"/>
  <c r="J3558" i="1"/>
  <c r="Q3557" i="1"/>
  <c r="P3557" i="1"/>
  <c r="K3557" i="1"/>
  <c r="J3557" i="1"/>
  <c r="Q3556" i="1"/>
  <c r="P3556" i="1"/>
  <c r="K3556" i="1"/>
  <c r="J3556" i="1"/>
  <c r="Q3555" i="1"/>
  <c r="P3555" i="1"/>
  <c r="K3555" i="1"/>
  <c r="J3555" i="1"/>
  <c r="Q3554" i="1"/>
  <c r="P3554" i="1"/>
  <c r="K3554" i="1"/>
  <c r="J3554" i="1"/>
  <c r="Q3553" i="1"/>
  <c r="P3553" i="1"/>
  <c r="K3553" i="1"/>
  <c r="J3553" i="1"/>
  <c r="Q3552" i="1"/>
  <c r="P3552" i="1"/>
  <c r="K3552" i="1"/>
  <c r="J3552" i="1"/>
  <c r="Q3551" i="1"/>
  <c r="P3551" i="1"/>
  <c r="K3551" i="1"/>
  <c r="J3551" i="1"/>
  <c r="Q3550" i="1"/>
  <c r="P3550" i="1"/>
  <c r="K3550" i="1"/>
  <c r="J3550" i="1"/>
  <c r="Q3549" i="1"/>
  <c r="P3549" i="1"/>
  <c r="K3549" i="1"/>
  <c r="J3549" i="1"/>
  <c r="Q3548" i="1"/>
  <c r="P3548" i="1"/>
  <c r="K3548" i="1"/>
  <c r="J3548" i="1"/>
  <c r="Q3547" i="1"/>
  <c r="P3547" i="1"/>
  <c r="K3547" i="1"/>
  <c r="J3547" i="1"/>
  <c r="Q3546" i="1"/>
  <c r="P3546" i="1"/>
  <c r="K3546" i="1"/>
  <c r="J3546" i="1"/>
  <c r="Q3545" i="1"/>
  <c r="P3545" i="1"/>
  <c r="K3545" i="1"/>
  <c r="J3545" i="1"/>
  <c r="Q3544" i="1"/>
  <c r="P3544" i="1"/>
  <c r="K3544" i="1"/>
  <c r="J3544" i="1"/>
  <c r="Q3543" i="1"/>
  <c r="P3543" i="1"/>
  <c r="K3543" i="1"/>
  <c r="J3543" i="1"/>
  <c r="Q3542" i="1"/>
  <c r="P3542" i="1"/>
  <c r="K3542" i="1"/>
  <c r="J3542" i="1"/>
  <c r="Q3541" i="1"/>
  <c r="P3541" i="1"/>
  <c r="K3541" i="1"/>
  <c r="J3541" i="1"/>
  <c r="Q3540" i="1"/>
  <c r="P3540" i="1"/>
  <c r="K3540" i="1"/>
  <c r="J3540" i="1"/>
  <c r="Q3539" i="1"/>
  <c r="P3539" i="1"/>
  <c r="K3539" i="1"/>
  <c r="J3539" i="1"/>
  <c r="Q3538" i="1"/>
  <c r="P3538" i="1"/>
  <c r="K3538" i="1"/>
  <c r="J3538" i="1"/>
  <c r="Q3537" i="1"/>
  <c r="P3537" i="1"/>
  <c r="K3537" i="1"/>
  <c r="J3537" i="1"/>
  <c r="Q3536" i="1"/>
  <c r="P3536" i="1"/>
  <c r="K3536" i="1"/>
  <c r="J3536" i="1"/>
  <c r="Q3535" i="1"/>
  <c r="P3535" i="1"/>
  <c r="K3535" i="1"/>
  <c r="J3535" i="1"/>
  <c r="Q3534" i="1"/>
  <c r="P3534" i="1"/>
  <c r="K3534" i="1"/>
  <c r="J3534" i="1"/>
  <c r="Q3533" i="1"/>
  <c r="P3533" i="1"/>
  <c r="K3533" i="1"/>
  <c r="J3533" i="1"/>
  <c r="Q3532" i="1"/>
  <c r="P3532" i="1"/>
  <c r="K3532" i="1"/>
  <c r="J3532" i="1"/>
  <c r="Q3531" i="1"/>
  <c r="P3531" i="1"/>
  <c r="K3531" i="1"/>
  <c r="J3531" i="1"/>
  <c r="Q3530" i="1"/>
  <c r="P3530" i="1"/>
  <c r="K3530" i="1"/>
  <c r="J3530" i="1"/>
  <c r="Q3529" i="1"/>
  <c r="P3529" i="1"/>
  <c r="K3529" i="1"/>
  <c r="J3529" i="1"/>
  <c r="Q3528" i="1"/>
  <c r="P3528" i="1"/>
  <c r="K3528" i="1"/>
  <c r="J3528" i="1"/>
  <c r="Q3527" i="1"/>
  <c r="P3527" i="1"/>
  <c r="K3527" i="1"/>
  <c r="J3527" i="1"/>
  <c r="Q3526" i="1"/>
  <c r="P3526" i="1"/>
  <c r="K3526" i="1"/>
  <c r="J3526" i="1"/>
  <c r="Q3525" i="1"/>
  <c r="P3525" i="1"/>
  <c r="K3525" i="1"/>
  <c r="J3525" i="1"/>
  <c r="Q3524" i="1"/>
  <c r="P3524" i="1"/>
  <c r="K3524" i="1"/>
  <c r="J3524" i="1"/>
  <c r="Q3523" i="1"/>
  <c r="P3523" i="1"/>
  <c r="K3523" i="1"/>
  <c r="J3523" i="1"/>
  <c r="Q3522" i="1"/>
  <c r="P3522" i="1"/>
  <c r="K3522" i="1"/>
  <c r="J3522" i="1"/>
  <c r="Q3521" i="1"/>
  <c r="P3521" i="1"/>
  <c r="K3521" i="1"/>
  <c r="J3521" i="1"/>
  <c r="Q3520" i="1"/>
  <c r="P3520" i="1"/>
  <c r="K3520" i="1"/>
  <c r="J3520" i="1"/>
  <c r="Q3519" i="1"/>
  <c r="P3519" i="1"/>
  <c r="K3519" i="1"/>
  <c r="J3519" i="1"/>
  <c r="Q3518" i="1"/>
  <c r="P3518" i="1"/>
  <c r="K3518" i="1"/>
  <c r="J3518" i="1"/>
  <c r="Q3517" i="1"/>
  <c r="P3517" i="1"/>
  <c r="K3517" i="1"/>
  <c r="J3517" i="1"/>
  <c r="Q3516" i="1"/>
  <c r="P3516" i="1"/>
  <c r="K3516" i="1"/>
  <c r="J3516" i="1"/>
  <c r="Q3515" i="1"/>
  <c r="P3515" i="1"/>
  <c r="K3515" i="1"/>
  <c r="J3515" i="1"/>
  <c r="Q3514" i="1"/>
  <c r="P3514" i="1"/>
  <c r="K3514" i="1"/>
  <c r="J3514" i="1"/>
  <c r="Q3513" i="1"/>
  <c r="P3513" i="1"/>
  <c r="K3513" i="1"/>
  <c r="J3513" i="1"/>
  <c r="Q3512" i="1"/>
  <c r="P3512" i="1"/>
  <c r="K3512" i="1"/>
  <c r="J3512" i="1"/>
  <c r="Q3511" i="1"/>
  <c r="P3511" i="1"/>
  <c r="K3511" i="1"/>
  <c r="J3511" i="1"/>
  <c r="Q3510" i="1"/>
  <c r="P3510" i="1"/>
  <c r="K3510" i="1"/>
  <c r="J3510" i="1"/>
  <c r="Q3509" i="1"/>
  <c r="P3509" i="1"/>
  <c r="K3509" i="1"/>
  <c r="J3509" i="1"/>
  <c r="Q3508" i="1"/>
  <c r="P3508" i="1"/>
  <c r="K3508" i="1"/>
  <c r="J3508" i="1"/>
  <c r="Q3507" i="1"/>
  <c r="P3507" i="1"/>
  <c r="K3507" i="1"/>
  <c r="J3507" i="1"/>
  <c r="Q3506" i="1"/>
  <c r="P3506" i="1"/>
  <c r="K3506" i="1"/>
  <c r="J3506" i="1"/>
  <c r="Q3505" i="1"/>
  <c r="P3505" i="1"/>
  <c r="K3505" i="1"/>
  <c r="J3505" i="1"/>
  <c r="Q3504" i="1"/>
  <c r="P3504" i="1"/>
  <c r="K3504" i="1"/>
  <c r="J3504" i="1"/>
  <c r="Q3503" i="1"/>
  <c r="P3503" i="1"/>
  <c r="K3503" i="1"/>
  <c r="J3503" i="1"/>
  <c r="Q3502" i="1"/>
  <c r="P3502" i="1"/>
  <c r="K3502" i="1"/>
  <c r="J3502" i="1"/>
  <c r="Q3501" i="1"/>
  <c r="P3501" i="1"/>
  <c r="K3501" i="1"/>
  <c r="J3501" i="1"/>
  <c r="Q3500" i="1"/>
  <c r="P3500" i="1"/>
  <c r="K3500" i="1"/>
  <c r="J3500" i="1"/>
  <c r="Q3499" i="1"/>
  <c r="P3499" i="1"/>
  <c r="K3499" i="1"/>
  <c r="J3499" i="1"/>
  <c r="Q3498" i="1"/>
  <c r="P3498" i="1"/>
  <c r="K3498" i="1"/>
  <c r="J3498" i="1"/>
  <c r="Q3497" i="1"/>
  <c r="P3497" i="1"/>
  <c r="K3497" i="1"/>
  <c r="J3497" i="1"/>
  <c r="Q3496" i="1"/>
  <c r="P3496" i="1"/>
  <c r="K3496" i="1"/>
  <c r="J3496" i="1"/>
  <c r="Q3495" i="1"/>
  <c r="P3495" i="1"/>
  <c r="K3495" i="1"/>
  <c r="J3495" i="1"/>
  <c r="Q3494" i="1"/>
  <c r="P3494" i="1"/>
  <c r="K3494" i="1"/>
  <c r="J3494" i="1"/>
  <c r="Q3493" i="1"/>
  <c r="P3493" i="1"/>
  <c r="K3493" i="1"/>
  <c r="J3493" i="1"/>
  <c r="Q3492" i="1"/>
  <c r="P3492" i="1"/>
  <c r="K3492" i="1"/>
  <c r="J3492" i="1"/>
  <c r="Q3491" i="1"/>
  <c r="P3491" i="1"/>
  <c r="K3491" i="1"/>
  <c r="J3491" i="1"/>
  <c r="Q3490" i="1"/>
  <c r="P3490" i="1"/>
  <c r="K3490" i="1"/>
  <c r="J3490" i="1"/>
  <c r="Q3489" i="1"/>
  <c r="P3489" i="1"/>
  <c r="K3489" i="1"/>
  <c r="J3489" i="1"/>
  <c r="Q3488" i="1"/>
  <c r="P3488" i="1"/>
  <c r="K3488" i="1"/>
  <c r="J3488" i="1"/>
  <c r="Q3487" i="1"/>
  <c r="P3487" i="1"/>
  <c r="K3487" i="1"/>
  <c r="J3487" i="1"/>
  <c r="Q3486" i="1"/>
  <c r="P3486" i="1"/>
  <c r="K3486" i="1"/>
  <c r="J3486" i="1"/>
  <c r="Q3485" i="1"/>
  <c r="P3485" i="1"/>
  <c r="K3485" i="1"/>
  <c r="J3485" i="1"/>
  <c r="Q3484" i="1"/>
  <c r="P3484" i="1"/>
  <c r="K3484" i="1"/>
  <c r="J3484" i="1"/>
  <c r="Q3483" i="1"/>
  <c r="P3483" i="1"/>
  <c r="K3483" i="1"/>
  <c r="J3483" i="1"/>
  <c r="Q3482" i="1"/>
  <c r="P3482" i="1"/>
  <c r="K3482" i="1"/>
  <c r="J3482" i="1"/>
  <c r="Q3481" i="1"/>
  <c r="P3481" i="1"/>
  <c r="K3481" i="1"/>
  <c r="J3481" i="1"/>
  <c r="Q3480" i="1"/>
  <c r="P3480" i="1"/>
  <c r="K3480" i="1"/>
  <c r="J3480" i="1"/>
  <c r="Q3479" i="1"/>
  <c r="P3479" i="1"/>
  <c r="K3479" i="1"/>
  <c r="J3479" i="1"/>
  <c r="Q3478" i="1"/>
  <c r="P3478" i="1"/>
  <c r="K3478" i="1"/>
  <c r="J3478" i="1"/>
  <c r="Q3477" i="1"/>
  <c r="P3477" i="1"/>
  <c r="K3477" i="1"/>
  <c r="J3477" i="1"/>
  <c r="Q3476" i="1"/>
  <c r="P3476" i="1"/>
  <c r="K3476" i="1"/>
  <c r="J3476" i="1"/>
  <c r="Q3475" i="1"/>
  <c r="P3475" i="1"/>
  <c r="K3475" i="1"/>
  <c r="J3475" i="1"/>
  <c r="Q3474" i="1"/>
  <c r="P3474" i="1"/>
  <c r="K3474" i="1"/>
  <c r="J3474" i="1"/>
  <c r="Q3473" i="1"/>
  <c r="P3473" i="1"/>
  <c r="K3473" i="1"/>
  <c r="J3473" i="1"/>
  <c r="Q3472" i="1"/>
  <c r="P3472" i="1"/>
  <c r="K3472" i="1"/>
  <c r="J3472" i="1"/>
  <c r="Q3471" i="1"/>
  <c r="P3471" i="1"/>
  <c r="K3471" i="1"/>
  <c r="J3471" i="1"/>
  <c r="Q3470" i="1"/>
  <c r="P3470" i="1"/>
  <c r="K3470" i="1"/>
  <c r="J3470" i="1"/>
  <c r="Q3469" i="1"/>
  <c r="P3469" i="1"/>
  <c r="K3469" i="1"/>
  <c r="J3469" i="1"/>
  <c r="Q3468" i="1"/>
  <c r="P3468" i="1"/>
  <c r="K3468" i="1"/>
  <c r="J3468" i="1"/>
  <c r="Q3467" i="1"/>
  <c r="P3467" i="1"/>
  <c r="K3467" i="1"/>
  <c r="J3467" i="1"/>
  <c r="Q3466" i="1"/>
  <c r="P3466" i="1"/>
  <c r="K3466" i="1"/>
  <c r="J3466" i="1"/>
  <c r="Q3465" i="1"/>
  <c r="P3465" i="1"/>
  <c r="K3465" i="1"/>
  <c r="J3465" i="1"/>
  <c r="Q3464" i="1"/>
  <c r="P3464" i="1"/>
  <c r="K3464" i="1"/>
  <c r="J3464" i="1"/>
  <c r="Q3463" i="1"/>
  <c r="P3463" i="1"/>
  <c r="K3463" i="1"/>
  <c r="J3463" i="1"/>
  <c r="Q3462" i="1"/>
  <c r="P3462" i="1"/>
  <c r="K3462" i="1"/>
  <c r="J3462" i="1"/>
  <c r="Q3461" i="1"/>
  <c r="P3461" i="1"/>
  <c r="K3461" i="1"/>
  <c r="J3461" i="1"/>
  <c r="Q3460" i="1"/>
  <c r="P3460" i="1"/>
  <c r="K3460" i="1"/>
  <c r="J3460" i="1"/>
  <c r="Q3459" i="1"/>
  <c r="P3459" i="1"/>
  <c r="K3459" i="1"/>
  <c r="J3459" i="1"/>
  <c r="Q3458" i="1"/>
  <c r="P3458" i="1"/>
  <c r="K3458" i="1"/>
  <c r="J3458" i="1"/>
  <c r="Q3457" i="1"/>
  <c r="P3457" i="1"/>
  <c r="K3457" i="1"/>
  <c r="J3457" i="1"/>
  <c r="Q3456" i="1"/>
  <c r="P3456" i="1"/>
  <c r="K3456" i="1"/>
  <c r="J3456" i="1"/>
  <c r="Q3455" i="1"/>
  <c r="P3455" i="1"/>
  <c r="K3455" i="1"/>
  <c r="J3455" i="1"/>
  <c r="Q3454" i="1"/>
  <c r="P3454" i="1"/>
  <c r="K3454" i="1"/>
  <c r="J3454" i="1"/>
  <c r="Q3453" i="1"/>
  <c r="P3453" i="1"/>
  <c r="K3453" i="1"/>
  <c r="J3453" i="1"/>
  <c r="Q3452" i="1"/>
  <c r="P3452" i="1"/>
  <c r="K3452" i="1"/>
  <c r="J3452" i="1"/>
  <c r="Q3451" i="1"/>
  <c r="P3451" i="1"/>
  <c r="K3451" i="1"/>
  <c r="J3451" i="1"/>
  <c r="Q3450" i="1"/>
  <c r="P3450" i="1"/>
  <c r="K3450" i="1"/>
  <c r="J3450" i="1"/>
  <c r="Q3449" i="1"/>
  <c r="P3449" i="1"/>
  <c r="K3449" i="1"/>
  <c r="J3449" i="1"/>
  <c r="Q3448" i="1"/>
  <c r="P3448" i="1"/>
  <c r="K3448" i="1"/>
  <c r="J3448" i="1"/>
  <c r="Q3447" i="1"/>
  <c r="P3447" i="1"/>
  <c r="K3447" i="1"/>
  <c r="J3447" i="1"/>
  <c r="Q3446" i="1"/>
  <c r="P3446" i="1"/>
  <c r="K3446" i="1"/>
  <c r="J3446" i="1"/>
  <c r="Q3445" i="1"/>
  <c r="P3445" i="1"/>
  <c r="K3445" i="1"/>
  <c r="J3445" i="1"/>
  <c r="Q3444" i="1"/>
  <c r="P3444" i="1"/>
  <c r="K3444" i="1"/>
  <c r="J3444" i="1"/>
  <c r="Q3443" i="1"/>
  <c r="P3443" i="1"/>
  <c r="K3443" i="1"/>
  <c r="J3443" i="1"/>
  <c r="Q3442" i="1"/>
  <c r="P3442" i="1"/>
  <c r="K3442" i="1"/>
  <c r="J3442" i="1"/>
  <c r="Q3441" i="1"/>
  <c r="P3441" i="1"/>
  <c r="K3441" i="1"/>
  <c r="J3441" i="1"/>
  <c r="Q3440" i="1"/>
  <c r="P3440" i="1"/>
  <c r="K3440" i="1"/>
  <c r="J3440" i="1"/>
  <c r="Q3439" i="1"/>
  <c r="P3439" i="1"/>
  <c r="K3439" i="1"/>
  <c r="J3439" i="1"/>
  <c r="Q3438" i="1"/>
  <c r="P3438" i="1"/>
  <c r="K3438" i="1"/>
  <c r="J3438" i="1"/>
  <c r="Q3437" i="1"/>
  <c r="P3437" i="1"/>
  <c r="K3437" i="1"/>
  <c r="J3437" i="1"/>
  <c r="Q3436" i="1"/>
  <c r="P3436" i="1"/>
  <c r="K3436" i="1"/>
  <c r="J3436" i="1"/>
  <c r="Q3435" i="1"/>
  <c r="P3435" i="1"/>
  <c r="K3435" i="1"/>
  <c r="J3435" i="1"/>
  <c r="Q3434" i="1"/>
  <c r="P3434" i="1"/>
  <c r="K3434" i="1"/>
  <c r="J3434" i="1"/>
  <c r="Q3433" i="1"/>
  <c r="P3433" i="1"/>
  <c r="K3433" i="1"/>
  <c r="J3433" i="1"/>
  <c r="Q3432" i="1"/>
  <c r="P3432" i="1"/>
  <c r="K3432" i="1"/>
  <c r="J3432" i="1"/>
  <c r="Q3431" i="1"/>
  <c r="P3431" i="1"/>
  <c r="K3431" i="1"/>
  <c r="J3431" i="1"/>
  <c r="Q3430" i="1"/>
  <c r="P3430" i="1"/>
  <c r="K3430" i="1"/>
  <c r="J3430" i="1"/>
  <c r="Q3429" i="1"/>
  <c r="P3429" i="1"/>
  <c r="K3429" i="1"/>
  <c r="J3429" i="1"/>
  <c r="Q3428" i="1"/>
  <c r="P3428" i="1"/>
  <c r="K3428" i="1"/>
  <c r="J3428" i="1"/>
  <c r="Q3427" i="1"/>
  <c r="P3427" i="1"/>
  <c r="K3427" i="1"/>
  <c r="J3427" i="1"/>
  <c r="Q3426" i="1"/>
  <c r="P3426" i="1"/>
  <c r="K3426" i="1"/>
  <c r="J3426" i="1"/>
  <c r="Q3425" i="1"/>
  <c r="P3425" i="1"/>
  <c r="K3425" i="1"/>
  <c r="J3425" i="1"/>
  <c r="Q3424" i="1"/>
  <c r="P3424" i="1"/>
  <c r="K3424" i="1"/>
  <c r="J3424" i="1"/>
  <c r="Q3423" i="1"/>
  <c r="P3423" i="1"/>
  <c r="K3423" i="1"/>
  <c r="J3423" i="1"/>
  <c r="Q3422" i="1"/>
  <c r="P3422" i="1"/>
  <c r="K3422" i="1"/>
  <c r="J3422" i="1"/>
  <c r="Q3421" i="1"/>
  <c r="P3421" i="1"/>
  <c r="K3421" i="1"/>
  <c r="J3421" i="1"/>
  <c r="Q3420" i="1"/>
  <c r="P3420" i="1"/>
  <c r="K3420" i="1"/>
  <c r="J3420" i="1"/>
  <c r="Q3419" i="1"/>
  <c r="P3419" i="1"/>
  <c r="K3419" i="1"/>
  <c r="J3419" i="1"/>
  <c r="Q3418" i="1"/>
  <c r="P3418" i="1"/>
  <c r="K3418" i="1"/>
  <c r="J3418" i="1"/>
  <c r="Q3417" i="1"/>
  <c r="P3417" i="1"/>
  <c r="K3417" i="1"/>
  <c r="J3417" i="1"/>
  <c r="Q3416" i="1"/>
  <c r="P3416" i="1"/>
  <c r="K3416" i="1"/>
  <c r="J3416" i="1"/>
  <c r="Q3415" i="1"/>
  <c r="P3415" i="1"/>
  <c r="K3415" i="1"/>
  <c r="J3415" i="1"/>
  <c r="Q3414" i="1"/>
  <c r="P3414" i="1"/>
  <c r="K3414" i="1"/>
  <c r="J3414" i="1"/>
  <c r="Q3413" i="1"/>
  <c r="P3413" i="1"/>
  <c r="K3413" i="1"/>
  <c r="J3413" i="1"/>
  <c r="Q3412" i="1"/>
  <c r="P3412" i="1"/>
  <c r="K3412" i="1"/>
  <c r="J3412" i="1"/>
  <c r="Q3411" i="1"/>
  <c r="P3411" i="1"/>
  <c r="K3411" i="1"/>
  <c r="J3411" i="1"/>
  <c r="Q3410" i="1"/>
  <c r="P3410" i="1"/>
  <c r="K3410" i="1"/>
  <c r="J3410" i="1"/>
  <c r="Q3409" i="1"/>
  <c r="P3409" i="1"/>
  <c r="K3409" i="1"/>
  <c r="J3409" i="1"/>
  <c r="Q3408" i="1"/>
  <c r="P3408" i="1"/>
  <c r="K3408" i="1"/>
  <c r="J3408" i="1"/>
  <c r="Q3407" i="1"/>
  <c r="P3407" i="1"/>
  <c r="K3407" i="1"/>
  <c r="J3407" i="1"/>
  <c r="Q3406" i="1"/>
  <c r="P3406" i="1"/>
  <c r="K3406" i="1"/>
  <c r="J3406" i="1"/>
  <c r="Q3405" i="1"/>
  <c r="P3405" i="1"/>
  <c r="K3405" i="1"/>
  <c r="J3405" i="1"/>
  <c r="Q3404" i="1"/>
  <c r="P3404" i="1"/>
  <c r="K3404" i="1"/>
  <c r="J3404" i="1"/>
  <c r="Q3403" i="1"/>
  <c r="P3403" i="1"/>
  <c r="K3403" i="1"/>
  <c r="J3403" i="1"/>
  <c r="Q3402" i="1"/>
  <c r="P3402" i="1"/>
  <c r="K3402" i="1"/>
  <c r="J3402" i="1"/>
  <c r="Q3401" i="1"/>
  <c r="P3401" i="1"/>
  <c r="K3401" i="1"/>
  <c r="J3401" i="1"/>
  <c r="Q3400" i="1"/>
  <c r="P3400" i="1"/>
  <c r="K3400" i="1"/>
  <c r="J3400" i="1"/>
  <c r="Q3399" i="1"/>
  <c r="P3399" i="1"/>
  <c r="K3399" i="1"/>
  <c r="J3399" i="1"/>
  <c r="Q3398" i="1"/>
  <c r="P3398" i="1"/>
  <c r="K3398" i="1"/>
  <c r="J3398" i="1"/>
  <c r="Q3397" i="1"/>
  <c r="P3397" i="1"/>
  <c r="K3397" i="1"/>
  <c r="J3397" i="1"/>
  <c r="Q3396" i="1"/>
  <c r="P3396" i="1"/>
  <c r="K3396" i="1"/>
  <c r="J3396" i="1"/>
  <c r="Q3395" i="1"/>
  <c r="P3395" i="1"/>
  <c r="K3395" i="1"/>
  <c r="J3395" i="1"/>
  <c r="Q3394" i="1"/>
  <c r="P3394" i="1"/>
  <c r="K3394" i="1"/>
  <c r="J3394" i="1"/>
  <c r="Q3393" i="1"/>
  <c r="P3393" i="1"/>
  <c r="K3393" i="1"/>
  <c r="J3393" i="1"/>
  <c r="Q3392" i="1"/>
  <c r="P3392" i="1"/>
  <c r="K3392" i="1"/>
  <c r="J3392" i="1"/>
  <c r="Q3391" i="1"/>
  <c r="P3391" i="1"/>
  <c r="K3391" i="1"/>
  <c r="J3391" i="1"/>
  <c r="Q3390" i="1"/>
  <c r="P3390" i="1"/>
  <c r="K3390" i="1"/>
  <c r="J3390" i="1"/>
  <c r="Q3389" i="1"/>
  <c r="P3389" i="1"/>
  <c r="K3389" i="1"/>
  <c r="J3389" i="1"/>
  <c r="Q3388" i="1"/>
  <c r="P3388" i="1"/>
  <c r="K3388" i="1"/>
  <c r="J3388" i="1"/>
  <c r="Q3387" i="1"/>
  <c r="P3387" i="1"/>
  <c r="K3387" i="1"/>
  <c r="J3387" i="1"/>
  <c r="Q3386" i="1"/>
  <c r="P3386" i="1"/>
  <c r="K3386" i="1"/>
  <c r="J3386" i="1"/>
  <c r="Q3385" i="1"/>
  <c r="P3385" i="1"/>
  <c r="K3385" i="1"/>
  <c r="J3385" i="1"/>
  <c r="Q3384" i="1"/>
  <c r="P3384" i="1"/>
  <c r="K3384" i="1"/>
  <c r="J3384" i="1"/>
  <c r="Q3383" i="1"/>
  <c r="P3383" i="1"/>
  <c r="K3383" i="1"/>
  <c r="J3383" i="1"/>
  <c r="Q3382" i="1"/>
  <c r="P3382" i="1"/>
  <c r="K3382" i="1"/>
  <c r="J3382" i="1"/>
  <c r="Q3381" i="1"/>
  <c r="P3381" i="1"/>
  <c r="K3381" i="1"/>
  <c r="J3381" i="1"/>
  <c r="Q3380" i="1"/>
  <c r="P3380" i="1"/>
  <c r="K3380" i="1"/>
  <c r="J3380" i="1"/>
  <c r="Q3379" i="1"/>
  <c r="P3379" i="1"/>
  <c r="K3379" i="1"/>
  <c r="J3379" i="1"/>
  <c r="Q3378" i="1"/>
  <c r="P3378" i="1"/>
  <c r="K3378" i="1"/>
  <c r="J3378" i="1"/>
  <c r="Q3377" i="1"/>
  <c r="P3377" i="1"/>
  <c r="K3377" i="1"/>
  <c r="J3377" i="1"/>
  <c r="Q3376" i="1"/>
  <c r="P3376" i="1"/>
  <c r="K3376" i="1"/>
  <c r="J3376" i="1"/>
  <c r="Q3375" i="1"/>
  <c r="P3375" i="1"/>
  <c r="K3375" i="1"/>
  <c r="J3375" i="1"/>
  <c r="Q3374" i="1"/>
  <c r="P3374" i="1"/>
  <c r="K3374" i="1"/>
  <c r="J3374" i="1"/>
  <c r="Q3373" i="1"/>
  <c r="P3373" i="1"/>
  <c r="K3373" i="1"/>
  <c r="J3373" i="1"/>
  <c r="Q3372" i="1"/>
  <c r="P3372" i="1"/>
  <c r="K3372" i="1"/>
  <c r="J3372" i="1"/>
  <c r="Q3371" i="1"/>
  <c r="P3371" i="1"/>
  <c r="K3371" i="1"/>
  <c r="J3371" i="1"/>
  <c r="Q3370" i="1"/>
  <c r="P3370" i="1"/>
  <c r="K3370" i="1"/>
  <c r="J3370" i="1"/>
  <c r="Q3369" i="1"/>
  <c r="P3369" i="1"/>
  <c r="K3369" i="1"/>
  <c r="J3369" i="1"/>
  <c r="Q3368" i="1"/>
  <c r="P3368" i="1"/>
  <c r="K3368" i="1"/>
  <c r="J3368" i="1"/>
  <c r="Q3367" i="1"/>
  <c r="P3367" i="1"/>
  <c r="K3367" i="1"/>
  <c r="J3367" i="1"/>
  <c r="Q3366" i="1"/>
  <c r="P3366" i="1"/>
  <c r="K3366" i="1"/>
  <c r="J3366" i="1"/>
  <c r="Q3365" i="1"/>
  <c r="P3365" i="1"/>
  <c r="K3365" i="1"/>
  <c r="J3365" i="1"/>
  <c r="Q3364" i="1"/>
  <c r="P3364" i="1"/>
  <c r="K3364" i="1"/>
  <c r="J3364" i="1"/>
  <c r="Q3363" i="1"/>
  <c r="P3363" i="1"/>
  <c r="K3363" i="1"/>
  <c r="J3363" i="1"/>
  <c r="Q3362" i="1"/>
  <c r="P3362" i="1"/>
  <c r="K3362" i="1"/>
  <c r="J3362" i="1"/>
  <c r="Q3361" i="1"/>
  <c r="P3361" i="1"/>
  <c r="K3361" i="1"/>
  <c r="J3361" i="1"/>
  <c r="Q3360" i="1"/>
  <c r="P3360" i="1"/>
  <c r="K3360" i="1"/>
  <c r="J3360" i="1"/>
  <c r="Q3359" i="1"/>
  <c r="P3359" i="1"/>
  <c r="K3359" i="1"/>
  <c r="J3359" i="1"/>
  <c r="Q3358" i="1"/>
  <c r="P3358" i="1"/>
  <c r="K3358" i="1"/>
  <c r="J3358" i="1"/>
  <c r="Q3357" i="1"/>
  <c r="P3357" i="1"/>
  <c r="K3357" i="1"/>
  <c r="J3357" i="1"/>
  <c r="Q3356" i="1"/>
  <c r="P3356" i="1"/>
  <c r="K3356" i="1"/>
  <c r="J3356" i="1"/>
  <c r="Q3355" i="1"/>
  <c r="P3355" i="1"/>
  <c r="K3355" i="1"/>
  <c r="J3355" i="1"/>
  <c r="Q3354" i="1"/>
  <c r="P3354" i="1"/>
  <c r="K3354" i="1"/>
  <c r="J3354" i="1"/>
  <c r="Q3353" i="1"/>
  <c r="P3353" i="1"/>
  <c r="K3353" i="1"/>
  <c r="J3353" i="1"/>
  <c r="Q3352" i="1"/>
  <c r="P3352" i="1"/>
  <c r="K3352" i="1"/>
  <c r="J3352" i="1"/>
  <c r="Q3351" i="1"/>
  <c r="P3351" i="1"/>
  <c r="K3351" i="1"/>
  <c r="J3351" i="1"/>
  <c r="Q3350" i="1"/>
  <c r="P3350" i="1"/>
  <c r="K3350" i="1"/>
  <c r="J3350" i="1"/>
  <c r="Q3349" i="1"/>
  <c r="P3349" i="1"/>
  <c r="K3349" i="1"/>
  <c r="J3349" i="1"/>
  <c r="Q3348" i="1"/>
  <c r="P3348" i="1"/>
  <c r="K3348" i="1"/>
  <c r="J3348" i="1"/>
  <c r="Q3347" i="1"/>
  <c r="P3347" i="1"/>
  <c r="K3347" i="1"/>
  <c r="J3347" i="1"/>
  <c r="Q3346" i="1"/>
  <c r="P3346" i="1"/>
  <c r="K3346" i="1"/>
  <c r="J3346" i="1"/>
  <c r="Q3345" i="1"/>
  <c r="P3345" i="1"/>
  <c r="K3345" i="1"/>
  <c r="J3345" i="1"/>
  <c r="Q3344" i="1"/>
  <c r="P3344" i="1"/>
  <c r="K3344" i="1"/>
  <c r="J3344" i="1"/>
  <c r="Q3343" i="1"/>
  <c r="P3343" i="1"/>
  <c r="K3343" i="1"/>
  <c r="J3343" i="1"/>
  <c r="Q3342" i="1"/>
  <c r="P3342" i="1"/>
  <c r="K3342" i="1"/>
  <c r="J3342" i="1"/>
  <c r="Q3341" i="1"/>
  <c r="P3341" i="1"/>
  <c r="K3341" i="1"/>
  <c r="J3341" i="1"/>
  <c r="Q3340" i="1"/>
  <c r="P3340" i="1"/>
  <c r="K3340" i="1"/>
  <c r="J3340" i="1"/>
  <c r="Q3339" i="1"/>
  <c r="P3339" i="1"/>
  <c r="K3339" i="1"/>
  <c r="J3339" i="1"/>
  <c r="Q3338" i="1"/>
  <c r="P3338" i="1"/>
  <c r="K3338" i="1"/>
  <c r="J3338" i="1"/>
  <c r="Q3337" i="1"/>
  <c r="P3337" i="1"/>
  <c r="K3337" i="1"/>
  <c r="J3337" i="1"/>
  <c r="Q3336" i="1"/>
  <c r="P3336" i="1"/>
  <c r="K3336" i="1"/>
  <c r="J3336" i="1"/>
  <c r="Q3335" i="1"/>
  <c r="P3335" i="1"/>
  <c r="K3335" i="1"/>
  <c r="J3335" i="1"/>
  <c r="Q3334" i="1"/>
  <c r="P3334" i="1"/>
  <c r="K3334" i="1"/>
  <c r="J3334" i="1"/>
  <c r="Q3333" i="1"/>
  <c r="P3333" i="1"/>
  <c r="K3333" i="1"/>
  <c r="J3333" i="1"/>
  <c r="Q3332" i="1"/>
  <c r="P3332" i="1"/>
  <c r="K3332" i="1"/>
  <c r="J3332" i="1"/>
  <c r="Q3331" i="1"/>
  <c r="P3331" i="1"/>
  <c r="K3331" i="1"/>
  <c r="J3331" i="1"/>
  <c r="Q3330" i="1"/>
  <c r="P3330" i="1"/>
  <c r="K3330" i="1"/>
  <c r="J3330" i="1"/>
  <c r="Q3329" i="1"/>
  <c r="P3329" i="1"/>
  <c r="K3329" i="1"/>
  <c r="J3329" i="1"/>
  <c r="Q3328" i="1"/>
  <c r="P3328" i="1"/>
  <c r="K3328" i="1"/>
  <c r="J3328" i="1"/>
  <c r="Q3327" i="1"/>
  <c r="P3327" i="1"/>
  <c r="K3327" i="1"/>
  <c r="J3327" i="1"/>
  <c r="Q3326" i="1"/>
  <c r="P3326" i="1"/>
  <c r="K3326" i="1"/>
  <c r="J3326" i="1"/>
  <c r="Q3325" i="1"/>
  <c r="P3325" i="1"/>
  <c r="K3325" i="1"/>
  <c r="J3325" i="1"/>
  <c r="Q3324" i="1"/>
  <c r="P3324" i="1"/>
  <c r="K3324" i="1"/>
  <c r="J3324" i="1"/>
  <c r="Q3323" i="1"/>
  <c r="P3323" i="1"/>
  <c r="K3323" i="1"/>
  <c r="J3323" i="1"/>
  <c r="Q3322" i="1"/>
  <c r="P3322" i="1"/>
  <c r="K3322" i="1"/>
  <c r="J3322" i="1"/>
  <c r="Q3321" i="1"/>
  <c r="P3321" i="1"/>
  <c r="K3321" i="1"/>
  <c r="J3321" i="1"/>
  <c r="Q3320" i="1"/>
  <c r="P3320" i="1"/>
  <c r="K3320" i="1"/>
  <c r="J3320" i="1"/>
  <c r="Q3319" i="1"/>
  <c r="P3319" i="1"/>
  <c r="K3319" i="1"/>
  <c r="J3319" i="1"/>
  <c r="Q3318" i="1"/>
  <c r="P3318" i="1"/>
  <c r="K3318" i="1"/>
  <c r="J3318" i="1"/>
  <c r="Q3317" i="1"/>
  <c r="P3317" i="1"/>
  <c r="K3317" i="1"/>
  <c r="J3317" i="1"/>
  <c r="Q3316" i="1"/>
  <c r="P3316" i="1"/>
  <c r="K3316" i="1"/>
  <c r="J3316" i="1"/>
  <c r="Q3315" i="1"/>
  <c r="P3315" i="1"/>
  <c r="K3315" i="1"/>
  <c r="J3315" i="1"/>
  <c r="Q3314" i="1"/>
  <c r="P3314" i="1"/>
  <c r="K3314" i="1"/>
  <c r="J3314" i="1"/>
  <c r="Q3313" i="1"/>
  <c r="P3313" i="1"/>
  <c r="K3313" i="1"/>
  <c r="J3313" i="1"/>
  <c r="Q3312" i="1"/>
  <c r="P3312" i="1"/>
  <c r="K3312" i="1"/>
  <c r="J3312" i="1"/>
  <c r="Q3311" i="1"/>
  <c r="P3311" i="1"/>
  <c r="K3311" i="1"/>
  <c r="J3311" i="1"/>
  <c r="Q3310" i="1"/>
  <c r="P3310" i="1"/>
  <c r="K3310" i="1"/>
  <c r="J3310" i="1"/>
  <c r="Q3309" i="1"/>
  <c r="P3309" i="1"/>
  <c r="K3309" i="1"/>
  <c r="J3309" i="1"/>
  <c r="Q3308" i="1"/>
  <c r="P3308" i="1"/>
  <c r="K3308" i="1"/>
  <c r="J3308" i="1"/>
  <c r="Q3307" i="1"/>
  <c r="P3307" i="1"/>
  <c r="K3307" i="1"/>
  <c r="J3307" i="1"/>
  <c r="Q3306" i="1"/>
  <c r="P3306" i="1"/>
  <c r="K3306" i="1"/>
  <c r="J3306" i="1"/>
  <c r="Q3305" i="1"/>
  <c r="P3305" i="1"/>
  <c r="K3305" i="1"/>
  <c r="J3305" i="1"/>
  <c r="Q3304" i="1"/>
  <c r="P3304" i="1"/>
  <c r="K3304" i="1"/>
  <c r="J3304" i="1"/>
  <c r="Q3303" i="1"/>
  <c r="P3303" i="1"/>
  <c r="K3303" i="1"/>
  <c r="J3303" i="1"/>
  <c r="Q3302" i="1"/>
  <c r="P3302" i="1"/>
  <c r="K3302" i="1"/>
  <c r="J3302" i="1"/>
  <c r="Q3301" i="1"/>
  <c r="P3301" i="1"/>
  <c r="K3301" i="1"/>
  <c r="J3301" i="1"/>
  <c r="Q3300" i="1"/>
  <c r="P3300" i="1"/>
  <c r="K3300" i="1"/>
  <c r="J3300" i="1"/>
  <c r="Q3299" i="1"/>
  <c r="P3299" i="1"/>
  <c r="K3299" i="1"/>
  <c r="J3299" i="1"/>
  <c r="Q3298" i="1"/>
  <c r="P3298" i="1"/>
  <c r="K3298" i="1"/>
  <c r="J3298" i="1"/>
  <c r="Q3297" i="1"/>
  <c r="P3297" i="1"/>
  <c r="K3297" i="1"/>
  <c r="J3297" i="1"/>
  <c r="Q3296" i="1"/>
  <c r="P3296" i="1"/>
  <c r="K3296" i="1"/>
  <c r="J3296" i="1"/>
  <c r="Q3295" i="1"/>
  <c r="P3295" i="1"/>
  <c r="K3295" i="1"/>
  <c r="J3295" i="1"/>
  <c r="Q3294" i="1"/>
  <c r="P3294" i="1"/>
  <c r="K3294" i="1"/>
  <c r="J3294" i="1"/>
  <c r="Q3293" i="1"/>
  <c r="P3293" i="1"/>
  <c r="K3293" i="1"/>
  <c r="J3293" i="1"/>
  <c r="Q3292" i="1"/>
  <c r="P3292" i="1"/>
  <c r="K3292" i="1"/>
  <c r="J3292" i="1"/>
  <c r="Q3291" i="1"/>
  <c r="P3291" i="1"/>
  <c r="K3291" i="1"/>
  <c r="J3291" i="1"/>
  <c r="Q3290" i="1"/>
  <c r="P3290" i="1"/>
  <c r="K3290" i="1"/>
  <c r="J3290" i="1"/>
  <c r="Q3289" i="1"/>
  <c r="P3289" i="1"/>
  <c r="K3289" i="1"/>
  <c r="J3289" i="1"/>
  <c r="Q3288" i="1"/>
  <c r="P3288" i="1"/>
  <c r="K3288" i="1"/>
  <c r="J3288" i="1"/>
  <c r="Q3287" i="1"/>
  <c r="P3287" i="1"/>
  <c r="K3287" i="1"/>
  <c r="J3287" i="1"/>
  <c r="Q3286" i="1"/>
  <c r="P3286" i="1"/>
  <c r="K3286" i="1"/>
  <c r="J3286" i="1"/>
  <c r="Q3285" i="1"/>
  <c r="P3285" i="1"/>
  <c r="K3285" i="1"/>
  <c r="J3285" i="1"/>
  <c r="Q3284" i="1"/>
  <c r="P3284" i="1"/>
  <c r="K3284" i="1"/>
  <c r="J3284" i="1"/>
  <c r="Q3283" i="1"/>
  <c r="P3283" i="1"/>
  <c r="K3283" i="1"/>
  <c r="J3283" i="1"/>
  <c r="Q3282" i="1"/>
  <c r="P3282" i="1"/>
  <c r="K3282" i="1"/>
  <c r="J3282" i="1"/>
  <c r="Q3281" i="1"/>
  <c r="P3281" i="1"/>
  <c r="K3281" i="1"/>
  <c r="J3281" i="1"/>
  <c r="Q3280" i="1"/>
  <c r="P3280" i="1"/>
  <c r="K3280" i="1"/>
  <c r="J3280" i="1"/>
  <c r="Q3279" i="1"/>
  <c r="P3279" i="1"/>
  <c r="K3279" i="1"/>
  <c r="J3279" i="1"/>
  <c r="Q3278" i="1"/>
  <c r="P3278" i="1"/>
  <c r="K3278" i="1"/>
  <c r="J3278" i="1"/>
  <c r="Q3277" i="1"/>
  <c r="P3277" i="1"/>
  <c r="K3277" i="1"/>
  <c r="J3277" i="1"/>
  <c r="Q3276" i="1"/>
  <c r="P3276" i="1"/>
  <c r="K3276" i="1"/>
  <c r="J3276" i="1"/>
  <c r="Q3275" i="1"/>
  <c r="P3275" i="1"/>
  <c r="K3275" i="1"/>
  <c r="J3275" i="1"/>
  <c r="Q3274" i="1"/>
  <c r="P3274" i="1"/>
  <c r="K3274" i="1"/>
  <c r="J3274" i="1"/>
  <c r="Q3273" i="1"/>
  <c r="P3273" i="1"/>
  <c r="K3273" i="1"/>
  <c r="J3273" i="1"/>
  <c r="Q3272" i="1"/>
  <c r="P3272" i="1"/>
  <c r="K3272" i="1"/>
  <c r="J3272" i="1"/>
  <c r="Q3271" i="1"/>
  <c r="P3271" i="1"/>
  <c r="K3271" i="1"/>
  <c r="J3271" i="1"/>
  <c r="Q3270" i="1"/>
  <c r="P3270" i="1"/>
  <c r="K3270" i="1"/>
  <c r="J3270" i="1"/>
  <c r="Q3269" i="1"/>
  <c r="P3269" i="1"/>
  <c r="K3269" i="1"/>
  <c r="J3269" i="1"/>
  <c r="Q3268" i="1"/>
  <c r="P3268" i="1"/>
  <c r="K3268" i="1"/>
  <c r="J3268" i="1"/>
  <c r="Q3267" i="1"/>
  <c r="P3267" i="1"/>
  <c r="K3267" i="1"/>
  <c r="J3267" i="1"/>
  <c r="Q3266" i="1"/>
  <c r="P3266" i="1"/>
  <c r="K3266" i="1"/>
  <c r="J3266" i="1"/>
  <c r="Q3265" i="1"/>
  <c r="P3265" i="1"/>
  <c r="K3265" i="1"/>
  <c r="J3265" i="1"/>
  <c r="Q3264" i="1"/>
  <c r="P3264" i="1"/>
  <c r="K3264" i="1"/>
  <c r="J3264" i="1"/>
  <c r="Q3263" i="1"/>
  <c r="P3263" i="1"/>
  <c r="K3263" i="1"/>
  <c r="J3263" i="1"/>
  <c r="Q3262" i="1"/>
  <c r="P3262" i="1"/>
  <c r="K3262" i="1"/>
  <c r="J3262" i="1"/>
  <c r="Q3261" i="1"/>
  <c r="P3261" i="1"/>
  <c r="K3261" i="1"/>
  <c r="J3261" i="1"/>
  <c r="Q3260" i="1"/>
  <c r="P3260" i="1"/>
  <c r="K3260" i="1"/>
  <c r="J3260" i="1"/>
  <c r="Q3259" i="1"/>
  <c r="P3259" i="1"/>
  <c r="K3259" i="1"/>
  <c r="J3259" i="1"/>
  <c r="Q3258" i="1"/>
  <c r="P3258" i="1"/>
  <c r="K3258" i="1"/>
  <c r="J3258" i="1"/>
  <c r="Q3257" i="1"/>
  <c r="P3257" i="1"/>
  <c r="K3257" i="1"/>
  <c r="J3257" i="1"/>
  <c r="Q3256" i="1"/>
  <c r="P3256" i="1"/>
  <c r="K3256" i="1"/>
  <c r="J3256" i="1"/>
  <c r="Q3255" i="1"/>
  <c r="P3255" i="1"/>
  <c r="K3255" i="1"/>
  <c r="J3255" i="1"/>
  <c r="Q3254" i="1"/>
  <c r="P3254" i="1"/>
  <c r="K3254" i="1"/>
  <c r="J3254" i="1"/>
  <c r="Q3253" i="1"/>
  <c r="P3253" i="1"/>
  <c r="K3253" i="1"/>
  <c r="J3253" i="1"/>
  <c r="Q3252" i="1"/>
  <c r="P3252" i="1"/>
  <c r="K3252" i="1"/>
  <c r="J3252" i="1"/>
  <c r="Q3251" i="1"/>
  <c r="P3251" i="1"/>
  <c r="K3251" i="1"/>
  <c r="J3251" i="1"/>
  <c r="Q3250" i="1"/>
  <c r="P3250" i="1"/>
  <c r="K3250" i="1"/>
  <c r="J3250" i="1"/>
  <c r="Q3249" i="1"/>
  <c r="P3249" i="1"/>
  <c r="K3249" i="1"/>
  <c r="J3249" i="1"/>
  <c r="Q3248" i="1"/>
  <c r="P3248" i="1"/>
  <c r="K3248" i="1"/>
  <c r="J3248" i="1"/>
  <c r="Q3247" i="1"/>
  <c r="P3247" i="1"/>
  <c r="K3247" i="1"/>
  <c r="J3247" i="1"/>
  <c r="Q3246" i="1"/>
  <c r="P3246" i="1"/>
  <c r="K3246" i="1"/>
  <c r="J3246" i="1"/>
  <c r="Q3245" i="1"/>
  <c r="P3245" i="1"/>
  <c r="K3245" i="1"/>
  <c r="J3245" i="1"/>
  <c r="Q3244" i="1"/>
  <c r="P3244" i="1"/>
  <c r="K3244" i="1"/>
  <c r="J3244" i="1"/>
  <c r="Q3243" i="1"/>
  <c r="P3243" i="1"/>
  <c r="K3243" i="1"/>
  <c r="J3243" i="1"/>
  <c r="Q3242" i="1"/>
  <c r="P3242" i="1"/>
  <c r="K3242" i="1"/>
  <c r="J3242" i="1"/>
  <c r="Q3241" i="1"/>
  <c r="P3241" i="1"/>
  <c r="K3241" i="1"/>
  <c r="J3241" i="1"/>
  <c r="Q3240" i="1"/>
  <c r="P3240" i="1"/>
  <c r="K3240" i="1"/>
  <c r="J3240" i="1"/>
  <c r="Q3239" i="1"/>
  <c r="P3239" i="1"/>
  <c r="K3239" i="1"/>
  <c r="J3239" i="1"/>
  <c r="Q3238" i="1"/>
  <c r="P3238" i="1"/>
  <c r="K3238" i="1"/>
  <c r="J3238" i="1"/>
  <c r="Q3237" i="1"/>
  <c r="P3237" i="1"/>
  <c r="K3237" i="1"/>
  <c r="J3237" i="1"/>
  <c r="Q3236" i="1"/>
  <c r="P3236" i="1"/>
  <c r="K3236" i="1"/>
  <c r="J3236" i="1"/>
  <c r="Q3235" i="1"/>
  <c r="P3235" i="1"/>
  <c r="K3235" i="1"/>
  <c r="J3235" i="1"/>
  <c r="Q3234" i="1"/>
  <c r="P3234" i="1"/>
  <c r="K3234" i="1"/>
  <c r="J3234" i="1"/>
  <c r="Q3233" i="1"/>
  <c r="P3233" i="1"/>
  <c r="K3233" i="1"/>
  <c r="J3233" i="1"/>
  <c r="Q3232" i="1"/>
  <c r="P3232" i="1"/>
  <c r="K3232" i="1"/>
  <c r="J3232" i="1"/>
  <c r="Q3231" i="1"/>
  <c r="P3231" i="1"/>
  <c r="K3231" i="1"/>
  <c r="J3231" i="1"/>
  <c r="Q3230" i="1"/>
  <c r="P3230" i="1"/>
  <c r="K3230" i="1"/>
  <c r="J3230" i="1"/>
  <c r="Q3229" i="1"/>
  <c r="P3229" i="1"/>
  <c r="K3229" i="1"/>
  <c r="J3229" i="1"/>
  <c r="Q3228" i="1"/>
  <c r="P3228" i="1"/>
  <c r="K3228" i="1"/>
  <c r="J3228" i="1"/>
  <c r="Q3227" i="1"/>
  <c r="P3227" i="1"/>
  <c r="K3227" i="1"/>
  <c r="J3227" i="1"/>
  <c r="Q3226" i="1"/>
  <c r="P3226" i="1"/>
  <c r="K3226" i="1"/>
  <c r="J3226" i="1"/>
  <c r="Q3225" i="1"/>
  <c r="P3225" i="1"/>
  <c r="K3225" i="1"/>
  <c r="J3225" i="1"/>
  <c r="Q3224" i="1"/>
  <c r="P3224" i="1"/>
  <c r="K3224" i="1"/>
  <c r="J3224" i="1"/>
  <c r="Q3223" i="1"/>
  <c r="P3223" i="1"/>
  <c r="K3223" i="1"/>
  <c r="J3223" i="1"/>
  <c r="Q3222" i="1"/>
  <c r="P3222" i="1"/>
  <c r="K3222" i="1"/>
  <c r="J3222" i="1"/>
  <c r="Q3221" i="1"/>
  <c r="P3221" i="1"/>
  <c r="K3221" i="1"/>
  <c r="J3221" i="1"/>
  <c r="Q3220" i="1"/>
  <c r="P3220" i="1"/>
  <c r="K3220" i="1"/>
  <c r="J3220" i="1"/>
  <c r="Q3219" i="1"/>
  <c r="P3219" i="1"/>
  <c r="K3219" i="1"/>
  <c r="J3219" i="1"/>
  <c r="Q3218" i="1"/>
  <c r="P3218" i="1"/>
  <c r="K3218" i="1"/>
  <c r="J3218" i="1"/>
  <c r="Q3217" i="1"/>
  <c r="P3217" i="1"/>
  <c r="K3217" i="1"/>
  <c r="J3217" i="1"/>
  <c r="Q3216" i="1"/>
  <c r="P3216" i="1"/>
  <c r="K3216" i="1"/>
  <c r="J3216" i="1"/>
  <c r="Q3215" i="1"/>
  <c r="P3215" i="1"/>
  <c r="K3215" i="1"/>
  <c r="J3215" i="1"/>
  <c r="Q3214" i="1"/>
  <c r="P3214" i="1"/>
  <c r="K3214" i="1"/>
  <c r="J3214" i="1"/>
  <c r="Q3213" i="1"/>
  <c r="P3213" i="1"/>
  <c r="K3213" i="1"/>
  <c r="J3213" i="1"/>
  <c r="Q3212" i="1"/>
  <c r="P3212" i="1"/>
  <c r="K3212" i="1"/>
  <c r="J3212" i="1"/>
  <c r="Q3211" i="1"/>
  <c r="P3211" i="1"/>
  <c r="K3211" i="1"/>
  <c r="J3211" i="1"/>
  <c r="Q3210" i="1"/>
  <c r="P3210" i="1"/>
  <c r="K3210" i="1"/>
  <c r="J3210" i="1"/>
  <c r="Q3209" i="1"/>
  <c r="P3209" i="1"/>
  <c r="K3209" i="1"/>
  <c r="J3209" i="1"/>
  <c r="Q3208" i="1"/>
  <c r="P3208" i="1"/>
  <c r="K3208" i="1"/>
  <c r="J3208" i="1"/>
  <c r="Q3207" i="1"/>
  <c r="P3207" i="1"/>
  <c r="K3207" i="1"/>
  <c r="J3207" i="1"/>
  <c r="Q3206" i="1"/>
  <c r="P3206" i="1"/>
  <c r="K3206" i="1"/>
  <c r="J3206" i="1"/>
  <c r="Q3205" i="1"/>
  <c r="P3205" i="1"/>
  <c r="K3205" i="1"/>
  <c r="J3205" i="1"/>
  <c r="Q3204" i="1"/>
  <c r="P3204" i="1"/>
  <c r="K3204" i="1"/>
  <c r="J3204" i="1"/>
  <c r="Q3203" i="1"/>
  <c r="P3203" i="1"/>
  <c r="K3203" i="1"/>
  <c r="J3203" i="1"/>
  <c r="Q3202" i="1"/>
  <c r="P3202" i="1"/>
  <c r="K3202" i="1"/>
  <c r="J3202" i="1"/>
  <c r="Q3201" i="1"/>
  <c r="P3201" i="1"/>
  <c r="K3201" i="1"/>
  <c r="J3201" i="1"/>
  <c r="Q3200" i="1"/>
  <c r="P3200" i="1"/>
  <c r="K3200" i="1"/>
  <c r="J3200" i="1"/>
  <c r="Q3199" i="1"/>
  <c r="P3199" i="1"/>
  <c r="K3199" i="1"/>
  <c r="J3199" i="1"/>
  <c r="Q3198" i="1"/>
  <c r="P3198" i="1"/>
  <c r="K3198" i="1"/>
  <c r="J3198" i="1"/>
  <c r="Q3197" i="1"/>
  <c r="P3197" i="1"/>
  <c r="K3197" i="1"/>
  <c r="J3197" i="1"/>
  <c r="Q3196" i="1"/>
  <c r="P3196" i="1"/>
  <c r="K3196" i="1"/>
  <c r="J3196" i="1"/>
  <c r="Q3195" i="1"/>
  <c r="P3195" i="1"/>
  <c r="K3195" i="1"/>
  <c r="J3195" i="1"/>
  <c r="Q3194" i="1"/>
  <c r="P3194" i="1"/>
  <c r="K3194" i="1"/>
  <c r="J3194" i="1"/>
  <c r="Q3193" i="1"/>
  <c r="P3193" i="1"/>
  <c r="K3193" i="1"/>
  <c r="J3193" i="1"/>
  <c r="Q3192" i="1"/>
  <c r="P3192" i="1"/>
  <c r="K3192" i="1"/>
  <c r="J3192" i="1"/>
  <c r="Q3191" i="1"/>
  <c r="P3191" i="1"/>
  <c r="K3191" i="1"/>
  <c r="J3191" i="1"/>
  <c r="Q3190" i="1"/>
  <c r="P3190" i="1"/>
  <c r="K3190" i="1"/>
  <c r="J3190" i="1"/>
  <c r="Q3189" i="1"/>
  <c r="P3189" i="1"/>
  <c r="K3189" i="1"/>
  <c r="J3189" i="1"/>
  <c r="Q3188" i="1"/>
  <c r="P3188" i="1"/>
  <c r="K3188" i="1"/>
  <c r="J3188" i="1"/>
  <c r="Q3187" i="1"/>
  <c r="P3187" i="1"/>
  <c r="K3187" i="1"/>
  <c r="J3187" i="1"/>
  <c r="Q3186" i="1"/>
  <c r="P3186" i="1"/>
  <c r="K3186" i="1"/>
  <c r="J3186" i="1"/>
  <c r="Q3185" i="1"/>
  <c r="P3185" i="1"/>
  <c r="K3185" i="1"/>
  <c r="J3185" i="1"/>
  <c r="Q3184" i="1"/>
  <c r="P3184" i="1"/>
  <c r="K3184" i="1"/>
  <c r="J3184" i="1"/>
  <c r="Q3183" i="1"/>
  <c r="P3183" i="1"/>
  <c r="K3183" i="1"/>
  <c r="J3183" i="1"/>
  <c r="Q3182" i="1"/>
  <c r="P3182" i="1"/>
  <c r="K3182" i="1"/>
  <c r="J3182" i="1"/>
  <c r="Q3181" i="1"/>
  <c r="P3181" i="1"/>
  <c r="K3181" i="1"/>
  <c r="J3181" i="1"/>
  <c r="Q3180" i="1"/>
  <c r="P3180" i="1"/>
  <c r="K3180" i="1"/>
  <c r="J3180" i="1"/>
  <c r="Q3179" i="1"/>
  <c r="P3179" i="1"/>
  <c r="K3179" i="1"/>
  <c r="J3179" i="1"/>
  <c r="Q3178" i="1"/>
  <c r="P3178" i="1"/>
  <c r="K3178" i="1"/>
  <c r="J3178" i="1"/>
  <c r="Q3177" i="1"/>
  <c r="P3177" i="1"/>
  <c r="K3177" i="1"/>
  <c r="J3177" i="1"/>
  <c r="Q3176" i="1"/>
  <c r="P3176" i="1"/>
  <c r="K3176" i="1"/>
  <c r="J3176" i="1"/>
  <c r="Q3175" i="1"/>
  <c r="P3175" i="1"/>
  <c r="K3175" i="1"/>
  <c r="J3175" i="1"/>
  <c r="Q3174" i="1"/>
  <c r="P3174" i="1"/>
  <c r="K3174" i="1"/>
  <c r="J3174" i="1"/>
  <c r="Q3173" i="1"/>
  <c r="P3173" i="1"/>
  <c r="K3173" i="1"/>
  <c r="J3173" i="1"/>
  <c r="Q3172" i="1"/>
  <c r="P3172" i="1"/>
  <c r="K3172" i="1"/>
  <c r="J3172" i="1"/>
  <c r="Q3171" i="1"/>
  <c r="P3171" i="1"/>
  <c r="K3171" i="1"/>
  <c r="J3171" i="1"/>
  <c r="Q3170" i="1"/>
  <c r="P3170" i="1"/>
  <c r="K3170" i="1"/>
  <c r="J3170" i="1"/>
  <c r="Q3169" i="1"/>
  <c r="P3169" i="1"/>
  <c r="K3169" i="1"/>
  <c r="J3169" i="1"/>
  <c r="Q3168" i="1"/>
  <c r="P3168" i="1"/>
  <c r="K3168" i="1"/>
  <c r="J3168" i="1"/>
  <c r="Q3167" i="1"/>
  <c r="P3167" i="1"/>
  <c r="K3167" i="1"/>
  <c r="J3167" i="1"/>
  <c r="Q3166" i="1"/>
  <c r="P3166" i="1"/>
  <c r="K3166" i="1"/>
  <c r="J3166" i="1"/>
  <c r="Q3165" i="1"/>
  <c r="P3165" i="1"/>
  <c r="K3165" i="1"/>
  <c r="J3165" i="1"/>
  <c r="Q3164" i="1"/>
  <c r="P3164" i="1"/>
  <c r="K3164" i="1"/>
  <c r="J3164" i="1"/>
  <c r="Q3163" i="1"/>
  <c r="P3163" i="1"/>
  <c r="K3163" i="1"/>
  <c r="J3163" i="1"/>
  <c r="Q3162" i="1"/>
  <c r="P3162" i="1"/>
  <c r="K3162" i="1"/>
  <c r="J3162" i="1"/>
  <c r="Q3161" i="1"/>
  <c r="P3161" i="1"/>
  <c r="K3161" i="1"/>
  <c r="J3161" i="1"/>
  <c r="Q3160" i="1"/>
  <c r="P3160" i="1"/>
  <c r="K3160" i="1"/>
  <c r="J3160" i="1"/>
  <c r="Q3159" i="1"/>
  <c r="P3159" i="1"/>
  <c r="K3159" i="1"/>
  <c r="J3159" i="1"/>
  <c r="Q3158" i="1"/>
  <c r="P3158" i="1"/>
  <c r="K3158" i="1"/>
  <c r="J3158" i="1"/>
  <c r="Q3157" i="1"/>
  <c r="P3157" i="1"/>
  <c r="K3157" i="1"/>
  <c r="J3157" i="1"/>
  <c r="Q3156" i="1"/>
  <c r="P3156" i="1"/>
  <c r="K3156" i="1"/>
  <c r="J3156" i="1"/>
  <c r="Q3155" i="1"/>
  <c r="P3155" i="1"/>
  <c r="K3155" i="1"/>
  <c r="J3155" i="1"/>
  <c r="Q3154" i="1"/>
  <c r="P3154" i="1"/>
  <c r="K3154" i="1"/>
  <c r="J3154" i="1"/>
  <c r="Q3153" i="1"/>
  <c r="P3153" i="1"/>
  <c r="K3153" i="1"/>
  <c r="J3153" i="1"/>
  <c r="Q3152" i="1"/>
  <c r="P3152" i="1"/>
  <c r="K3152" i="1"/>
  <c r="J3152" i="1"/>
  <c r="Q3151" i="1"/>
  <c r="P3151" i="1"/>
  <c r="K3151" i="1"/>
  <c r="J3151" i="1"/>
  <c r="Q3150" i="1"/>
  <c r="P3150" i="1"/>
  <c r="K3150" i="1"/>
  <c r="J3150" i="1"/>
  <c r="Q3149" i="1"/>
  <c r="P3149" i="1"/>
  <c r="K3149" i="1"/>
  <c r="J3149" i="1"/>
  <c r="Q3148" i="1"/>
  <c r="P3148" i="1"/>
  <c r="K3148" i="1"/>
  <c r="J3148" i="1"/>
  <c r="Q3147" i="1"/>
  <c r="P3147" i="1"/>
  <c r="K3147" i="1"/>
  <c r="J3147" i="1"/>
  <c r="Q3146" i="1"/>
  <c r="P3146" i="1"/>
  <c r="K3146" i="1"/>
  <c r="J3146" i="1"/>
  <c r="Q3145" i="1"/>
  <c r="P3145" i="1"/>
  <c r="K3145" i="1"/>
  <c r="J3145" i="1"/>
  <c r="Q3144" i="1"/>
  <c r="P3144" i="1"/>
  <c r="K3144" i="1"/>
  <c r="J3144" i="1"/>
  <c r="Q3143" i="1"/>
  <c r="P3143" i="1"/>
  <c r="K3143" i="1"/>
  <c r="J3143" i="1"/>
  <c r="Q3142" i="1"/>
  <c r="P3142" i="1"/>
  <c r="K3142" i="1"/>
  <c r="J3142" i="1"/>
  <c r="Q3141" i="1"/>
  <c r="P3141" i="1"/>
  <c r="K3141" i="1"/>
  <c r="J3141" i="1"/>
  <c r="Q3140" i="1"/>
  <c r="P3140" i="1"/>
  <c r="K3140" i="1"/>
  <c r="J3140" i="1"/>
  <c r="Q3139" i="1"/>
  <c r="P3139" i="1"/>
  <c r="K3139" i="1"/>
  <c r="J3139" i="1"/>
  <c r="Q3138" i="1"/>
  <c r="P3138" i="1"/>
  <c r="K3138" i="1"/>
  <c r="J3138" i="1"/>
  <c r="Q3137" i="1"/>
  <c r="P3137" i="1"/>
  <c r="K3137" i="1"/>
  <c r="J3137" i="1"/>
  <c r="Q3136" i="1"/>
  <c r="P3136" i="1"/>
  <c r="K3136" i="1"/>
  <c r="J3136" i="1"/>
  <c r="Q3135" i="1"/>
  <c r="P3135" i="1"/>
  <c r="K3135" i="1"/>
  <c r="J3135" i="1"/>
  <c r="Q3134" i="1"/>
  <c r="P3134" i="1"/>
  <c r="K3134" i="1"/>
  <c r="J3134" i="1"/>
  <c r="Q3133" i="1"/>
  <c r="P3133" i="1"/>
  <c r="K3133" i="1"/>
  <c r="J3133" i="1"/>
  <c r="Q3132" i="1"/>
  <c r="P3132" i="1"/>
  <c r="K3132" i="1"/>
  <c r="J3132" i="1"/>
  <c r="Q3131" i="1"/>
  <c r="P3131" i="1"/>
  <c r="K3131" i="1"/>
  <c r="J3131" i="1"/>
  <c r="Q3130" i="1"/>
  <c r="P3130" i="1"/>
  <c r="K3130" i="1"/>
  <c r="J3130" i="1"/>
  <c r="Q3129" i="1"/>
  <c r="P3129" i="1"/>
  <c r="K3129" i="1"/>
  <c r="J3129" i="1"/>
  <c r="Q3128" i="1"/>
  <c r="P3128" i="1"/>
  <c r="K3128" i="1"/>
  <c r="J3128" i="1"/>
  <c r="Q3127" i="1"/>
  <c r="P3127" i="1"/>
  <c r="K3127" i="1"/>
  <c r="J3127" i="1"/>
  <c r="Q3126" i="1"/>
  <c r="P3126" i="1"/>
  <c r="K3126" i="1"/>
  <c r="J3126" i="1"/>
  <c r="Q3125" i="1"/>
  <c r="P3125" i="1"/>
  <c r="K3125" i="1"/>
  <c r="J3125" i="1"/>
  <c r="Q3124" i="1"/>
  <c r="P3124" i="1"/>
  <c r="K3124" i="1"/>
  <c r="J3124" i="1"/>
  <c r="Q3123" i="1"/>
  <c r="P3123" i="1"/>
  <c r="K3123" i="1"/>
  <c r="J3123" i="1"/>
  <c r="Q3122" i="1"/>
  <c r="P3122" i="1"/>
  <c r="K3122" i="1"/>
  <c r="J3122" i="1"/>
  <c r="Q3121" i="1"/>
  <c r="P3121" i="1"/>
  <c r="K3121" i="1"/>
  <c r="J3121" i="1"/>
  <c r="Q3120" i="1"/>
  <c r="P3120" i="1"/>
  <c r="K3120" i="1"/>
  <c r="J3120" i="1"/>
  <c r="Q3119" i="1"/>
  <c r="P3119" i="1"/>
  <c r="K3119" i="1"/>
  <c r="J3119" i="1"/>
  <c r="Q3118" i="1"/>
  <c r="P3118" i="1"/>
  <c r="K3118" i="1"/>
  <c r="J3118" i="1"/>
  <c r="Q3117" i="1"/>
  <c r="P3117" i="1"/>
  <c r="K3117" i="1"/>
  <c r="J3117" i="1"/>
  <c r="Q3116" i="1"/>
  <c r="P3116" i="1"/>
  <c r="K3116" i="1"/>
  <c r="J3116" i="1"/>
  <c r="Q3115" i="1"/>
  <c r="P3115" i="1"/>
  <c r="K3115" i="1"/>
  <c r="J3115" i="1"/>
  <c r="Q3114" i="1"/>
  <c r="P3114" i="1"/>
  <c r="K3114" i="1"/>
  <c r="J3114" i="1"/>
  <c r="Q3113" i="1"/>
  <c r="P3113" i="1"/>
  <c r="K3113" i="1"/>
  <c r="J3113" i="1"/>
  <c r="Q3112" i="1"/>
  <c r="P3112" i="1"/>
  <c r="K3112" i="1"/>
  <c r="J3112" i="1"/>
  <c r="Q3111" i="1"/>
  <c r="P3111" i="1"/>
  <c r="K3111" i="1"/>
  <c r="J3111" i="1"/>
  <c r="Q3110" i="1"/>
  <c r="P3110" i="1"/>
  <c r="K3110" i="1"/>
  <c r="J3110" i="1"/>
  <c r="Q3109" i="1"/>
  <c r="P3109" i="1"/>
  <c r="K3109" i="1"/>
  <c r="J3109" i="1"/>
  <c r="Q3108" i="1"/>
  <c r="P3108" i="1"/>
  <c r="K3108" i="1"/>
  <c r="J3108" i="1"/>
  <c r="Q3107" i="1"/>
  <c r="P3107" i="1"/>
  <c r="K3107" i="1"/>
  <c r="J3107" i="1"/>
  <c r="Q3106" i="1"/>
  <c r="P3106" i="1"/>
  <c r="K3106" i="1"/>
  <c r="J3106" i="1"/>
  <c r="Q3105" i="1"/>
  <c r="P3105" i="1"/>
  <c r="K3105" i="1"/>
  <c r="J3105" i="1"/>
  <c r="Q3104" i="1"/>
  <c r="P3104" i="1"/>
  <c r="K3104" i="1"/>
  <c r="J3104" i="1"/>
  <c r="Q3103" i="1"/>
  <c r="P3103" i="1"/>
  <c r="K3103" i="1"/>
  <c r="J3103" i="1"/>
  <c r="Q3102" i="1"/>
  <c r="P3102" i="1"/>
  <c r="K3102" i="1"/>
  <c r="J3102" i="1"/>
  <c r="Q3101" i="1"/>
  <c r="P3101" i="1"/>
  <c r="K3101" i="1"/>
  <c r="J3101" i="1"/>
  <c r="Q3100" i="1"/>
  <c r="P3100" i="1"/>
  <c r="K3100" i="1"/>
  <c r="J3100" i="1"/>
  <c r="Q3099" i="1"/>
  <c r="P3099" i="1"/>
  <c r="K3099" i="1"/>
  <c r="J3099" i="1"/>
  <c r="Q3098" i="1"/>
  <c r="P3098" i="1"/>
  <c r="K3098" i="1"/>
  <c r="J3098" i="1"/>
  <c r="Q3097" i="1"/>
  <c r="P3097" i="1"/>
  <c r="K3097" i="1"/>
  <c r="J3097" i="1"/>
  <c r="Q3096" i="1"/>
  <c r="P3096" i="1"/>
  <c r="K3096" i="1"/>
  <c r="J3096" i="1"/>
  <c r="Q3095" i="1"/>
  <c r="P3095" i="1"/>
  <c r="K3095" i="1"/>
  <c r="J3095" i="1"/>
  <c r="Q3094" i="1"/>
  <c r="P3094" i="1"/>
  <c r="K3094" i="1"/>
  <c r="J3094" i="1"/>
  <c r="Q3093" i="1"/>
  <c r="P3093" i="1"/>
  <c r="K3093" i="1"/>
  <c r="J3093" i="1"/>
  <c r="Q3092" i="1"/>
  <c r="P3092" i="1"/>
  <c r="K3092" i="1"/>
  <c r="J3092" i="1"/>
  <c r="Q3091" i="1"/>
  <c r="P3091" i="1"/>
  <c r="K3091" i="1"/>
  <c r="J3091" i="1"/>
  <c r="Q3090" i="1"/>
  <c r="P3090" i="1"/>
  <c r="K3090" i="1"/>
  <c r="J3090" i="1"/>
  <c r="Q3089" i="1"/>
  <c r="P3089" i="1"/>
  <c r="K3089" i="1"/>
  <c r="J3089" i="1"/>
  <c r="Q3088" i="1"/>
  <c r="P3088" i="1"/>
  <c r="K3088" i="1"/>
  <c r="J3088" i="1"/>
  <c r="Q3087" i="1"/>
  <c r="P3087" i="1"/>
  <c r="K3087" i="1"/>
  <c r="J3087" i="1"/>
  <c r="Q3086" i="1"/>
  <c r="P3086" i="1"/>
  <c r="K3086" i="1"/>
  <c r="J3086" i="1"/>
  <c r="Q3085" i="1"/>
  <c r="P3085" i="1"/>
  <c r="K3085" i="1"/>
  <c r="J3085" i="1"/>
  <c r="Q3084" i="1"/>
  <c r="P3084" i="1"/>
  <c r="K3084" i="1"/>
  <c r="J3084" i="1"/>
  <c r="Q3083" i="1"/>
  <c r="P3083" i="1"/>
  <c r="K3083" i="1"/>
  <c r="J3083" i="1"/>
  <c r="Q3082" i="1"/>
  <c r="P3082" i="1"/>
  <c r="K3082" i="1"/>
  <c r="J3082" i="1"/>
  <c r="Q3081" i="1"/>
  <c r="P3081" i="1"/>
  <c r="K3081" i="1"/>
  <c r="J3081" i="1"/>
  <c r="Q3080" i="1"/>
  <c r="P3080" i="1"/>
  <c r="K3080" i="1"/>
  <c r="J3080" i="1"/>
  <c r="Q3079" i="1"/>
  <c r="P3079" i="1"/>
  <c r="K3079" i="1"/>
  <c r="J3079" i="1"/>
  <c r="Q3078" i="1"/>
  <c r="P3078" i="1"/>
  <c r="K3078" i="1"/>
  <c r="J3078" i="1"/>
  <c r="Q3077" i="1"/>
  <c r="P3077" i="1"/>
  <c r="K3077" i="1"/>
  <c r="J3077" i="1"/>
  <c r="Q3076" i="1"/>
  <c r="P3076" i="1"/>
  <c r="K3076" i="1"/>
  <c r="J3076" i="1"/>
  <c r="Q3075" i="1"/>
  <c r="P3075" i="1"/>
  <c r="K3075" i="1"/>
  <c r="J3075" i="1"/>
  <c r="Q3074" i="1"/>
  <c r="P3074" i="1"/>
  <c r="K3074" i="1"/>
  <c r="J3074" i="1"/>
  <c r="Q3073" i="1"/>
  <c r="P3073" i="1"/>
  <c r="K3073" i="1"/>
  <c r="J3073" i="1"/>
  <c r="Q3072" i="1"/>
  <c r="P3072" i="1"/>
  <c r="K3072" i="1"/>
  <c r="J3072" i="1"/>
  <c r="Q3071" i="1"/>
  <c r="P3071" i="1"/>
  <c r="K3071" i="1"/>
  <c r="J3071" i="1"/>
  <c r="Q3070" i="1"/>
  <c r="P3070" i="1"/>
  <c r="K3070" i="1"/>
  <c r="J3070" i="1"/>
  <c r="Q3069" i="1"/>
  <c r="P3069" i="1"/>
  <c r="K3069" i="1"/>
  <c r="J3069" i="1"/>
  <c r="Q3068" i="1"/>
  <c r="P3068" i="1"/>
  <c r="K3068" i="1"/>
  <c r="J3068" i="1"/>
  <c r="Q3067" i="1"/>
  <c r="P3067" i="1"/>
  <c r="K3067" i="1"/>
  <c r="J3067" i="1"/>
  <c r="Q3066" i="1"/>
  <c r="P3066" i="1"/>
  <c r="K3066" i="1"/>
  <c r="J3066" i="1"/>
  <c r="Q3065" i="1"/>
  <c r="P3065" i="1"/>
  <c r="K3065" i="1"/>
  <c r="J3065" i="1"/>
  <c r="Q3064" i="1"/>
  <c r="P3064" i="1"/>
  <c r="K3064" i="1"/>
  <c r="J3064" i="1"/>
  <c r="Q3063" i="1"/>
  <c r="P3063" i="1"/>
  <c r="K3063" i="1"/>
  <c r="J3063" i="1"/>
  <c r="Q3062" i="1"/>
  <c r="P3062" i="1"/>
  <c r="K3062" i="1"/>
  <c r="J3062" i="1"/>
  <c r="Q3061" i="1"/>
  <c r="P3061" i="1"/>
  <c r="K3061" i="1"/>
  <c r="J3061" i="1"/>
  <c r="Q3060" i="1"/>
  <c r="P3060" i="1"/>
  <c r="K3060" i="1"/>
  <c r="J3060" i="1"/>
  <c r="Q3059" i="1"/>
  <c r="P3059" i="1"/>
  <c r="K3059" i="1"/>
  <c r="J3059" i="1"/>
  <c r="Q3058" i="1"/>
  <c r="P3058" i="1"/>
  <c r="K3058" i="1"/>
  <c r="J3058" i="1"/>
  <c r="Q3057" i="1"/>
  <c r="P3057" i="1"/>
  <c r="K3057" i="1"/>
  <c r="J3057" i="1"/>
  <c r="Q3056" i="1"/>
  <c r="P3056" i="1"/>
  <c r="K3056" i="1"/>
  <c r="J3056" i="1"/>
  <c r="Q3055" i="1"/>
  <c r="P3055" i="1"/>
  <c r="K3055" i="1"/>
  <c r="J3055" i="1"/>
  <c r="Q3054" i="1"/>
  <c r="P3054" i="1"/>
  <c r="K3054" i="1"/>
  <c r="J3054" i="1"/>
  <c r="Q3053" i="1"/>
  <c r="P3053" i="1"/>
  <c r="K3053" i="1"/>
  <c r="J3053" i="1"/>
  <c r="Q3052" i="1"/>
  <c r="P3052" i="1"/>
  <c r="K3052" i="1"/>
  <c r="J3052" i="1"/>
  <c r="Q3051" i="1"/>
  <c r="P3051" i="1"/>
  <c r="K3051" i="1"/>
  <c r="J3051" i="1"/>
  <c r="Q3050" i="1"/>
  <c r="P3050" i="1"/>
  <c r="K3050" i="1"/>
  <c r="J3050" i="1"/>
  <c r="Q3049" i="1"/>
  <c r="P3049" i="1"/>
  <c r="K3049" i="1"/>
  <c r="J3049" i="1"/>
  <c r="Q3048" i="1"/>
  <c r="P3048" i="1"/>
  <c r="K3048" i="1"/>
  <c r="J3048" i="1"/>
  <c r="Q3047" i="1"/>
  <c r="P3047" i="1"/>
  <c r="K3047" i="1"/>
  <c r="J3047" i="1"/>
  <c r="Q3046" i="1"/>
  <c r="P3046" i="1"/>
  <c r="K3046" i="1"/>
  <c r="J3046" i="1"/>
  <c r="Q3045" i="1"/>
  <c r="P3045" i="1"/>
  <c r="K3045" i="1"/>
  <c r="J3045" i="1"/>
  <c r="Q3044" i="1"/>
  <c r="P3044" i="1"/>
  <c r="K3044" i="1"/>
  <c r="J3044" i="1"/>
  <c r="Q3043" i="1"/>
  <c r="P3043" i="1"/>
  <c r="K3043" i="1"/>
  <c r="J3043" i="1"/>
  <c r="Q3042" i="1"/>
  <c r="P3042" i="1"/>
  <c r="K3042" i="1"/>
  <c r="J3042" i="1"/>
  <c r="Q3041" i="1"/>
  <c r="P3041" i="1"/>
  <c r="K3041" i="1"/>
  <c r="J3041" i="1"/>
  <c r="Q3040" i="1"/>
  <c r="P3040" i="1"/>
  <c r="K3040" i="1"/>
  <c r="J3040" i="1"/>
  <c r="Q3039" i="1"/>
  <c r="P3039" i="1"/>
  <c r="K3039" i="1"/>
  <c r="J3039" i="1"/>
  <c r="Q3038" i="1"/>
  <c r="P3038" i="1"/>
  <c r="K3038" i="1"/>
  <c r="J3038" i="1"/>
  <c r="Q3037" i="1"/>
  <c r="P3037" i="1"/>
  <c r="K3037" i="1"/>
  <c r="J3037" i="1"/>
  <c r="Q3036" i="1"/>
  <c r="P3036" i="1"/>
  <c r="K3036" i="1"/>
  <c r="J3036" i="1"/>
  <c r="Q3035" i="1"/>
  <c r="P3035" i="1"/>
  <c r="K3035" i="1"/>
  <c r="J3035" i="1"/>
  <c r="Q3034" i="1"/>
  <c r="P3034" i="1"/>
  <c r="K3034" i="1"/>
  <c r="J3034" i="1"/>
  <c r="Q3033" i="1"/>
  <c r="P3033" i="1"/>
  <c r="K3033" i="1"/>
  <c r="J3033" i="1"/>
  <c r="Q3032" i="1"/>
  <c r="P3032" i="1"/>
  <c r="K3032" i="1"/>
  <c r="J3032" i="1"/>
  <c r="Q3031" i="1"/>
  <c r="P3031" i="1"/>
  <c r="K3031" i="1"/>
  <c r="J3031" i="1"/>
  <c r="Q3030" i="1"/>
  <c r="P3030" i="1"/>
  <c r="K3030" i="1"/>
  <c r="J3030" i="1"/>
  <c r="Q3029" i="1"/>
  <c r="P3029" i="1"/>
  <c r="K3029" i="1"/>
  <c r="J3029" i="1"/>
  <c r="Q3028" i="1"/>
  <c r="P3028" i="1"/>
  <c r="K3028" i="1"/>
  <c r="J3028" i="1"/>
  <c r="Q3027" i="1"/>
  <c r="P3027" i="1"/>
  <c r="K3027" i="1"/>
  <c r="J3027" i="1"/>
  <c r="Q3026" i="1"/>
  <c r="P3026" i="1"/>
  <c r="K3026" i="1"/>
  <c r="J3026" i="1"/>
  <c r="Q3025" i="1"/>
  <c r="P3025" i="1"/>
  <c r="K3025" i="1"/>
  <c r="J3025" i="1"/>
  <c r="Q3024" i="1"/>
  <c r="P3024" i="1"/>
  <c r="K3024" i="1"/>
  <c r="J3024" i="1"/>
  <c r="Q3023" i="1"/>
  <c r="P3023" i="1"/>
  <c r="K3023" i="1"/>
  <c r="J3023" i="1"/>
  <c r="Q3022" i="1"/>
  <c r="P3022" i="1"/>
  <c r="K3022" i="1"/>
  <c r="J3022" i="1"/>
  <c r="Q3021" i="1"/>
  <c r="P3021" i="1"/>
  <c r="K3021" i="1"/>
  <c r="J3021" i="1"/>
  <c r="Q3020" i="1"/>
  <c r="P3020" i="1"/>
  <c r="K3020" i="1"/>
  <c r="J3020" i="1"/>
  <c r="Q3019" i="1"/>
  <c r="P3019" i="1"/>
  <c r="K3019" i="1"/>
  <c r="J3019" i="1"/>
  <c r="Q3018" i="1"/>
  <c r="P3018" i="1"/>
  <c r="K3018" i="1"/>
  <c r="J3018" i="1"/>
  <c r="Q3017" i="1"/>
  <c r="P3017" i="1"/>
  <c r="K3017" i="1"/>
  <c r="J3017" i="1"/>
  <c r="Q3016" i="1"/>
  <c r="P3016" i="1"/>
  <c r="K3016" i="1"/>
  <c r="J3016" i="1"/>
  <c r="Q3015" i="1"/>
  <c r="P3015" i="1"/>
  <c r="K3015" i="1"/>
  <c r="J3015" i="1"/>
  <c r="Q3014" i="1"/>
  <c r="P3014" i="1"/>
  <c r="K3014" i="1"/>
  <c r="J3014" i="1"/>
  <c r="Q3013" i="1"/>
  <c r="P3013" i="1"/>
  <c r="K3013" i="1"/>
  <c r="J3013" i="1"/>
  <c r="Q3012" i="1"/>
  <c r="P3012" i="1"/>
  <c r="K3012" i="1"/>
  <c r="J3012" i="1"/>
  <c r="Q3011" i="1"/>
  <c r="P3011" i="1"/>
  <c r="K3011" i="1"/>
  <c r="J3011" i="1"/>
  <c r="Q3010" i="1"/>
  <c r="P3010" i="1"/>
  <c r="K3010" i="1"/>
  <c r="J3010" i="1"/>
  <c r="Q3009" i="1"/>
  <c r="P3009" i="1"/>
  <c r="K3009" i="1"/>
  <c r="J3009" i="1"/>
  <c r="Q3008" i="1"/>
  <c r="P3008" i="1"/>
  <c r="K3008" i="1"/>
  <c r="J3008" i="1"/>
  <c r="Q3007" i="1"/>
  <c r="P3007" i="1"/>
  <c r="K3007" i="1"/>
  <c r="J3007" i="1"/>
  <c r="Q3006" i="1"/>
  <c r="P3006" i="1"/>
  <c r="K3006" i="1"/>
  <c r="J3006" i="1"/>
  <c r="Q3005" i="1"/>
  <c r="P3005" i="1"/>
  <c r="K3005" i="1"/>
  <c r="J3005" i="1"/>
  <c r="Q3004" i="1"/>
  <c r="P3004" i="1"/>
  <c r="K3004" i="1"/>
  <c r="J3004" i="1"/>
  <c r="Q3003" i="1"/>
  <c r="P3003" i="1"/>
  <c r="K3003" i="1"/>
  <c r="J3003" i="1"/>
  <c r="Q3002" i="1"/>
  <c r="P3002" i="1"/>
  <c r="K3002" i="1"/>
  <c r="J3002" i="1"/>
  <c r="Q3001" i="1"/>
  <c r="P3001" i="1"/>
  <c r="K3001" i="1"/>
  <c r="J3001" i="1"/>
  <c r="Q3000" i="1"/>
  <c r="P3000" i="1"/>
  <c r="K3000" i="1"/>
  <c r="J3000" i="1"/>
  <c r="Q2999" i="1"/>
  <c r="P2999" i="1"/>
  <c r="K2999" i="1"/>
  <c r="J2999" i="1"/>
  <c r="Q2998" i="1"/>
  <c r="P2998" i="1"/>
  <c r="K2998" i="1"/>
  <c r="J2998" i="1"/>
  <c r="Q2997" i="1"/>
  <c r="P2997" i="1"/>
  <c r="K2997" i="1"/>
  <c r="J2997" i="1"/>
  <c r="Q2996" i="1"/>
  <c r="P2996" i="1"/>
  <c r="K2996" i="1"/>
  <c r="J2996" i="1"/>
  <c r="Q2995" i="1"/>
  <c r="P2995" i="1"/>
  <c r="K2995" i="1"/>
  <c r="J2995" i="1"/>
  <c r="Q2994" i="1"/>
  <c r="P2994" i="1"/>
  <c r="K2994" i="1"/>
  <c r="J2994" i="1"/>
  <c r="Q2993" i="1"/>
  <c r="P2993" i="1"/>
  <c r="K2993" i="1"/>
  <c r="J2993" i="1"/>
  <c r="Q2992" i="1"/>
  <c r="P2992" i="1"/>
  <c r="K2992" i="1"/>
  <c r="J2992" i="1"/>
  <c r="Q2991" i="1"/>
  <c r="P2991" i="1"/>
  <c r="K2991" i="1"/>
  <c r="J2991" i="1"/>
  <c r="Q2990" i="1"/>
  <c r="P2990" i="1"/>
  <c r="K2990" i="1"/>
  <c r="J2990" i="1"/>
  <c r="Q2989" i="1"/>
  <c r="P2989" i="1"/>
  <c r="K2989" i="1"/>
  <c r="J2989" i="1"/>
  <c r="Q2988" i="1"/>
  <c r="P2988" i="1"/>
  <c r="K2988" i="1"/>
  <c r="J2988" i="1"/>
  <c r="Q2987" i="1"/>
  <c r="P2987" i="1"/>
  <c r="K2987" i="1"/>
  <c r="J2987" i="1"/>
  <c r="Q2986" i="1"/>
  <c r="P2986" i="1"/>
  <c r="K2986" i="1"/>
  <c r="J2986" i="1"/>
  <c r="Q2985" i="1"/>
  <c r="P2985" i="1"/>
  <c r="K2985" i="1"/>
  <c r="J2985" i="1"/>
  <c r="Q2984" i="1"/>
  <c r="P2984" i="1"/>
  <c r="K2984" i="1"/>
  <c r="J2984" i="1"/>
  <c r="Q2983" i="1"/>
  <c r="P2983" i="1"/>
  <c r="K2983" i="1"/>
  <c r="J2983" i="1"/>
  <c r="Q2982" i="1"/>
  <c r="P2982" i="1"/>
  <c r="K2982" i="1"/>
  <c r="J2982" i="1"/>
  <c r="Q2981" i="1"/>
  <c r="P2981" i="1"/>
  <c r="K2981" i="1"/>
  <c r="J2981" i="1"/>
  <c r="Q2980" i="1"/>
  <c r="P2980" i="1"/>
  <c r="K2980" i="1"/>
  <c r="J2980" i="1"/>
  <c r="Q2979" i="1"/>
  <c r="P2979" i="1"/>
  <c r="K2979" i="1"/>
  <c r="J2979" i="1"/>
  <c r="Q2978" i="1"/>
  <c r="P2978" i="1"/>
  <c r="K2978" i="1"/>
  <c r="J2978" i="1"/>
  <c r="Q2977" i="1"/>
  <c r="P2977" i="1"/>
  <c r="K2977" i="1"/>
  <c r="J2977" i="1"/>
  <c r="Q2976" i="1"/>
  <c r="P2976" i="1"/>
  <c r="K2976" i="1"/>
  <c r="J2976" i="1"/>
  <c r="Q2975" i="1"/>
  <c r="P2975" i="1"/>
  <c r="K2975" i="1"/>
  <c r="J2975" i="1"/>
  <c r="Q2974" i="1"/>
  <c r="P2974" i="1"/>
  <c r="K2974" i="1"/>
  <c r="J2974" i="1"/>
  <c r="Q2973" i="1"/>
  <c r="P2973" i="1"/>
  <c r="K2973" i="1"/>
  <c r="J2973" i="1"/>
  <c r="Q2972" i="1"/>
  <c r="P2972" i="1"/>
  <c r="K2972" i="1"/>
  <c r="J2972" i="1"/>
  <c r="Q2971" i="1"/>
  <c r="P2971" i="1"/>
  <c r="K2971" i="1"/>
  <c r="J2971" i="1"/>
  <c r="Q2970" i="1"/>
  <c r="P2970" i="1"/>
  <c r="K2970" i="1"/>
  <c r="J2970" i="1"/>
  <c r="Q2969" i="1"/>
  <c r="P2969" i="1"/>
  <c r="K2969" i="1"/>
  <c r="J2969" i="1"/>
  <c r="Q2968" i="1"/>
  <c r="P2968" i="1"/>
  <c r="K2968" i="1"/>
  <c r="J2968" i="1"/>
  <c r="Q2967" i="1"/>
  <c r="P2967" i="1"/>
  <c r="K2967" i="1"/>
  <c r="J2967" i="1"/>
  <c r="Q2966" i="1"/>
  <c r="P2966" i="1"/>
  <c r="K2966" i="1"/>
  <c r="J2966" i="1"/>
  <c r="Q2965" i="1"/>
  <c r="P2965" i="1"/>
  <c r="K2965" i="1"/>
  <c r="J2965" i="1"/>
  <c r="Q2964" i="1"/>
  <c r="P2964" i="1"/>
  <c r="K2964" i="1"/>
  <c r="J2964" i="1"/>
  <c r="Q2963" i="1"/>
  <c r="P2963" i="1"/>
  <c r="K2963" i="1"/>
  <c r="J2963" i="1"/>
  <c r="Q2962" i="1"/>
  <c r="P2962" i="1"/>
  <c r="K2962" i="1"/>
  <c r="J2962" i="1"/>
  <c r="Q2961" i="1"/>
  <c r="P2961" i="1"/>
  <c r="K2961" i="1"/>
  <c r="J2961" i="1"/>
  <c r="Q2960" i="1"/>
  <c r="P2960" i="1"/>
  <c r="K2960" i="1"/>
  <c r="J2960" i="1"/>
  <c r="Q2959" i="1"/>
  <c r="P2959" i="1"/>
  <c r="K2959" i="1"/>
  <c r="J2959" i="1"/>
  <c r="Q2958" i="1"/>
  <c r="P2958" i="1"/>
  <c r="K2958" i="1"/>
  <c r="J2958" i="1"/>
  <c r="Q2957" i="1"/>
  <c r="P2957" i="1"/>
  <c r="K2957" i="1"/>
  <c r="J2957" i="1"/>
  <c r="Q2956" i="1"/>
  <c r="P2956" i="1"/>
  <c r="K2956" i="1"/>
  <c r="J2956" i="1"/>
  <c r="Q2955" i="1"/>
  <c r="P2955" i="1"/>
  <c r="K2955" i="1"/>
  <c r="J2955" i="1"/>
  <c r="Q2954" i="1"/>
  <c r="P2954" i="1"/>
  <c r="K2954" i="1"/>
  <c r="J2954" i="1"/>
  <c r="Q2953" i="1"/>
  <c r="P2953" i="1"/>
  <c r="K2953" i="1"/>
  <c r="J2953" i="1"/>
  <c r="Q2952" i="1"/>
  <c r="P2952" i="1"/>
  <c r="K2952" i="1"/>
  <c r="J2952" i="1"/>
  <c r="Q2951" i="1"/>
  <c r="P2951" i="1"/>
  <c r="K2951" i="1"/>
  <c r="J2951" i="1"/>
  <c r="Q2950" i="1"/>
  <c r="P2950" i="1"/>
  <c r="K2950" i="1"/>
  <c r="J2950" i="1"/>
  <c r="Q2949" i="1"/>
  <c r="P2949" i="1"/>
  <c r="K2949" i="1"/>
  <c r="J2949" i="1"/>
  <c r="Q2948" i="1"/>
  <c r="P2948" i="1"/>
  <c r="K2948" i="1"/>
  <c r="J2948" i="1"/>
  <c r="Q2947" i="1"/>
  <c r="P2947" i="1"/>
  <c r="K2947" i="1"/>
  <c r="J2947" i="1"/>
  <c r="Q2946" i="1"/>
  <c r="P2946" i="1"/>
  <c r="K2946" i="1"/>
  <c r="J2946" i="1"/>
  <c r="Q2945" i="1"/>
  <c r="P2945" i="1"/>
  <c r="K2945" i="1"/>
  <c r="J2945" i="1"/>
  <c r="Q2944" i="1"/>
  <c r="P2944" i="1"/>
  <c r="K2944" i="1"/>
  <c r="J2944" i="1"/>
  <c r="Q2943" i="1"/>
  <c r="P2943" i="1"/>
  <c r="K2943" i="1"/>
  <c r="J2943" i="1"/>
  <c r="Q2942" i="1"/>
  <c r="P2942" i="1"/>
  <c r="K2942" i="1"/>
  <c r="J2942" i="1"/>
  <c r="Q2941" i="1"/>
  <c r="P2941" i="1"/>
  <c r="K2941" i="1"/>
  <c r="J2941" i="1"/>
  <c r="Q2940" i="1"/>
  <c r="P2940" i="1"/>
  <c r="K2940" i="1"/>
  <c r="J2940" i="1"/>
  <c r="Q2939" i="1"/>
  <c r="P2939" i="1"/>
  <c r="K2939" i="1"/>
  <c r="J2939" i="1"/>
  <c r="Q2938" i="1"/>
  <c r="P2938" i="1"/>
  <c r="K2938" i="1"/>
  <c r="J2938" i="1"/>
  <c r="Q2937" i="1"/>
  <c r="P2937" i="1"/>
  <c r="K2937" i="1"/>
  <c r="J2937" i="1"/>
  <c r="Q2936" i="1"/>
  <c r="P2936" i="1"/>
  <c r="K2936" i="1"/>
  <c r="J2936" i="1"/>
  <c r="Q2935" i="1"/>
  <c r="P2935" i="1"/>
  <c r="K2935" i="1"/>
  <c r="J2935" i="1"/>
  <c r="Q2934" i="1"/>
  <c r="P2934" i="1"/>
  <c r="K2934" i="1"/>
  <c r="J2934" i="1"/>
  <c r="Q2933" i="1"/>
  <c r="P2933" i="1"/>
  <c r="K2933" i="1"/>
  <c r="J2933" i="1"/>
  <c r="Q2932" i="1"/>
  <c r="P2932" i="1"/>
  <c r="K2932" i="1"/>
  <c r="J2932" i="1"/>
  <c r="Q2931" i="1"/>
  <c r="P2931" i="1"/>
  <c r="K2931" i="1"/>
  <c r="J2931" i="1"/>
  <c r="Q2930" i="1"/>
  <c r="P2930" i="1"/>
  <c r="K2930" i="1"/>
  <c r="J2930" i="1"/>
  <c r="Q2929" i="1"/>
  <c r="P2929" i="1"/>
  <c r="K2929" i="1"/>
  <c r="J2929" i="1"/>
  <c r="Q2928" i="1"/>
  <c r="P2928" i="1"/>
  <c r="K2928" i="1"/>
  <c r="J2928" i="1"/>
  <c r="Q2927" i="1"/>
  <c r="P2927" i="1"/>
  <c r="K2927" i="1"/>
  <c r="J2927" i="1"/>
  <c r="Q2926" i="1"/>
  <c r="P2926" i="1"/>
  <c r="K2926" i="1"/>
  <c r="J2926" i="1"/>
  <c r="Q2925" i="1"/>
  <c r="P2925" i="1"/>
  <c r="K2925" i="1"/>
  <c r="J2925" i="1"/>
  <c r="Q2924" i="1"/>
  <c r="P2924" i="1"/>
  <c r="K2924" i="1"/>
  <c r="J2924" i="1"/>
  <c r="Q2923" i="1"/>
  <c r="P2923" i="1"/>
  <c r="K2923" i="1"/>
  <c r="J2923" i="1"/>
  <c r="Q2922" i="1"/>
  <c r="P2922" i="1"/>
  <c r="K2922" i="1"/>
  <c r="J2922" i="1"/>
  <c r="Q2921" i="1"/>
  <c r="P2921" i="1"/>
  <c r="K2921" i="1"/>
  <c r="J2921" i="1"/>
  <c r="Q2920" i="1"/>
  <c r="P2920" i="1"/>
  <c r="K2920" i="1"/>
  <c r="J2920" i="1"/>
  <c r="Q2919" i="1"/>
  <c r="P2919" i="1"/>
  <c r="K2919" i="1"/>
  <c r="J2919" i="1"/>
  <c r="Q2918" i="1"/>
  <c r="P2918" i="1"/>
  <c r="K2918" i="1"/>
  <c r="J2918" i="1"/>
  <c r="Q2917" i="1"/>
  <c r="P2917" i="1"/>
  <c r="K2917" i="1"/>
  <c r="J2917" i="1"/>
  <c r="Q2916" i="1"/>
  <c r="P2916" i="1"/>
  <c r="K2916" i="1"/>
  <c r="J2916" i="1"/>
  <c r="Q2915" i="1"/>
  <c r="P2915" i="1"/>
  <c r="K2915" i="1"/>
  <c r="J2915" i="1"/>
  <c r="Q2914" i="1"/>
  <c r="P2914" i="1"/>
  <c r="K2914" i="1"/>
  <c r="J2914" i="1"/>
  <c r="Q2913" i="1"/>
  <c r="P2913" i="1"/>
  <c r="K2913" i="1"/>
  <c r="J2913" i="1"/>
  <c r="Q2912" i="1"/>
  <c r="P2912" i="1"/>
  <c r="K2912" i="1"/>
  <c r="J2912" i="1"/>
  <c r="Q2911" i="1"/>
  <c r="P2911" i="1"/>
  <c r="K2911" i="1"/>
  <c r="J2911" i="1"/>
  <c r="Q2910" i="1"/>
  <c r="P2910" i="1"/>
  <c r="K2910" i="1"/>
  <c r="J2910" i="1"/>
  <c r="Q2909" i="1"/>
  <c r="P2909" i="1"/>
  <c r="K2909" i="1"/>
  <c r="J2909" i="1"/>
  <c r="Q2908" i="1"/>
  <c r="P2908" i="1"/>
  <c r="K2908" i="1"/>
  <c r="J2908" i="1"/>
  <c r="Q2907" i="1"/>
  <c r="P2907" i="1"/>
  <c r="K2907" i="1"/>
  <c r="J2907" i="1"/>
  <c r="Q2906" i="1"/>
  <c r="P2906" i="1"/>
  <c r="K2906" i="1"/>
  <c r="J2906" i="1"/>
  <c r="Q2905" i="1"/>
  <c r="P2905" i="1"/>
  <c r="K2905" i="1"/>
  <c r="J2905" i="1"/>
  <c r="Q2904" i="1"/>
  <c r="P2904" i="1"/>
  <c r="K2904" i="1"/>
  <c r="J2904" i="1"/>
  <c r="Q2903" i="1"/>
  <c r="P2903" i="1"/>
  <c r="K2903" i="1"/>
  <c r="J2903" i="1"/>
  <c r="Q2902" i="1"/>
  <c r="P2902" i="1"/>
  <c r="K2902" i="1"/>
  <c r="J2902" i="1"/>
  <c r="Q2901" i="1"/>
  <c r="P2901" i="1"/>
  <c r="K2901" i="1"/>
  <c r="J2901" i="1"/>
  <c r="Q2900" i="1"/>
  <c r="P2900" i="1"/>
  <c r="K2900" i="1"/>
  <c r="J2900" i="1"/>
  <c r="Q2899" i="1"/>
  <c r="P2899" i="1"/>
  <c r="K2899" i="1"/>
  <c r="J2899" i="1"/>
  <c r="Q2898" i="1"/>
  <c r="P2898" i="1"/>
  <c r="K2898" i="1"/>
  <c r="J2898" i="1"/>
  <c r="Q2897" i="1"/>
  <c r="P2897" i="1"/>
  <c r="K2897" i="1"/>
  <c r="J2897" i="1"/>
  <c r="Q2896" i="1"/>
  <c r="P2896" i="1"/>
  <c r="K2896" i="1"/>
  <c r="J2896" i="1"/>
  <c r="Q2895" i="1"/>
  <c r="P2895" i="1"/>
  <c r="K2895" i="1"/>
  <c r="J2895" i="1"/>
  <c r="Q2894" i="1"/>
  <c r="P2894" i="1"/>
  <c r="K2894" i="1"/>
  <c r="J2894" i="1"/>
  <c r="Q2893" i="1"/>
  <c r="P2893" i="1"/>
  <c r="K2893" i="1"/>
  <c r="J2893" i="1"/>
  <c r="Q2892" i="1"/>
  <c r="P2892" i="1"/>
  <c r="K2892" i="1"/>
  <c r="J2892" i="1"/>
  <c r="Q2891" i="1"/>
  <c r="P2891" i="1"/>
  <c r="K2891" i="1"/>
  <c r="J2891" i="1"/>
  <c r="Q2890" i="1"/>
  <c r="P2890" i="1"/>
  <c r="K2890" i="1"/>
  <c r="J2890" i="1"/>
  <c r="Q2889" i="1"/>
  <c r="P2889" i="1"/>
  <c r="K2889" i="1"/>
  <c r="J2889" i="1"/>
  <c r="Q2888" i="1"/>
  <c r="P2888" i="1"/>
  <c r="K2888" i="1"/>
  <c r="J2888" i="1"/>
  <c r="Q2887" i="1"/>
  <c r="P2887" i="1"/>
  <c r="K2887" i="1"/>
  <c r="J2887" i="1"/>
  <c r="Q2886" i="1"/>
  <c r="P2886" i="1"/>
  <c r="K2886" i="1"/>
  <c r="J2886" i="1"/>
  <c r="Q2885" i="1"/>
  <c r="P2885" i="1"/>
  <c r="K2885" i="1"/>
  <c r="J2885" i="1"/>
  <c r="Q2884" i="1"/>
  <c r="P2884" i="1"/>
  <c r="K2884" i="1"/>
  <c r="J2884" i="1"/>
  <c r="Q2883" i="1"/>
  <c r="P2883" i="1"/>
  <c r="K2883" i="1"/>
  <c r="J2883" i="1"/>
  <c r="Q2882" i="1"/>
  <c r="P2882" i="1"/>
  <c r="K2882" i="1"/>
  <c r="J2882" i="1"/>
  <c r="Q2881" i="1"/>
  <c r="P2881" i="1"/>
  <c r="K2881" i="1"/>
  <c r="J2881" i="1"/>
  <c r="Q2880" i="1"/>
  <c r="P2880" i="1"/>
  <c r="K2880" i="1"/>
  <c r="J2880" i="1"/>
  <c r="Q2879" i="1"/>
  <c r="P2879" i="1"/>
  <c r="K2879" i="1"/>
  <c r="J2879" i="1"/>
  <c r="Q2878" i="1"/>
  <c r="P2878" i="1"/>
  <c r="K2878" i="1"/>
  <c r="J2878" i="1"/>
  <c r="Q2877" i="1"/>
  <c r="P2877" i="1"/>
  <c r="K2877" i="1"/>
  <c r="J2877" i="1"/>
  <c r="Q2876" i="1"/>
  <c r="P2876" i="1"/>
  <c r="K2876" i="1"/>
  <c r="J2876" i="1"/>
  <c r="Q2875" i="1"/>
  <c r="P2875" i="1"/>
  <c r="K2875" i="1"/>
  <c r="J2875" i="1"/>
  <c r="Q2874" i="1"/>
  <c r="P2874" i="1"/>
  <c r="K2874" i="1"/>
  <c r="J2874" i="1"/>
  <c r="Q2873" i="1"/>
  <c r="P2873" i="1"/>
  <c r="K2873" i="1"/>
  <c r="J2873" i="1"/>
  <c r="Q2872" i="1"/>
  <c r="P2872" i="1"/>
  <c r="K2872" i="1"/>
  <c r="J2872" i="1"/>
  <c r="Q2871" i="1"/>
  <c r="P2871" i="1"/>
  <c r="K2871" i="1"/>
  <c r="J2871" i="1"/>
  <c r="Q2870" i="1"/>
  <c r="P2870" i="1"/>
  <c r="K2870" i="1"/>
  <c r="J2870" i="1"/>
  <c r="Q2869" i="1"/>
  <c r="P2869" i="1"/>
  <c r="K2869" i="1"/>
  <c r="J2869" i="1"/>
  <c r="Q2868" i="1"/>
  <c r="P2868" i="1"/>
  <c r="K2868" i="1"/>
  <c r="J2868" i="1"/>
  <c r="Q2867" i="1"/>
  <c r="P2867" i="1"/>
  <c r="K2867" i="1"/>
  <c r="J2867" i="1"/>
  <c r="Q2866" i="1"/>
  <c r="P2866" i="1"/>
  <c r="K2866" i="1"/>
  <c r="J2866" i="1"/>
  <c r="Q2865" i="1"/>
  <c r="P2865" i="1"/>
  <c r="K2865" i="1"/>
  <c r="J2865" i="1"/>
  <c r="Q2864" i="1"/>
  <c r="P2864" i="1"/>
  <c r="K2864" i="1"/>
  <c r="J2864" i="1"/>
  <c r="Q2863" i="1"/>
  <c r="P2863" i="1"/>
  <c r="K2863" i="1"/>
  <c r="J2863" i="1"/>
  <c r="Q2862" i="1"/>
  <c r="P2862" i="1"/>
  <c r="K2862" i="1"/>
  <c r="J2862" i="1"/>
  <c r="Q2861" i="1"/>
  <c r="P2861" i="1"/>
  <c r="K2861" i="1"/>
  <c r="J2861" i="1"/>
  <c r="Q2860" i="1"/>
  <c r="P2860" i="1"/>
  <c r="K2860" i="1"/>
  <c r="J2860" i="1"/>
  <c r="Q2859" i="1"/>
  <c r="P2859" i="1"/>
  <c r="K2859" i="1"/>
  <c r="J2859" i="1"/>
  <c r="Q2858" i="1"/>
  <c r="P2858" i="1"/>
  <c r="K2858" i="1"/>
  <c r="J2858" i="1"/>
  <c r="Q2857" i="1"/>
  <c r="P2857" i="1"/>
  <c r="K2857" i="1"/>
  <c r="J2857" i="1"/>
  <c r="Q2856" i="1"/>
  <c r="P2856" i="1"/>
  <c r="K2856" i="1"/>
  <c r="J2856" i="1"/>
  <c r="Q2855" i="1"/>
  <c r="P2855" i="1"/>
  <c r="K2855" i="1"/>
  <c r="J2855" i="1"/>
  <c r="Q2854" i="1"/>
  <c r="P2854" i="1"/>
  <c r="K2854" i="1"/>
  <c r="J2854" i="1"/>
  <c r="Q2853" i="1"/>
  <c r="P2853" i="1"/>
  <c r="K2853" i="1"/>
  <c r="J2853" i="1"/>
  <c r="Q2852" i="1"/>
  <c r="P2852" i="1"/>
  <c r="K2852" i="1"/>
  <c r="J2852" i="1"/>
  <c r="Q2851" i="1"/>
  <c r="P2851" i="1"/>
  <c r="K2851" i="1"/>
  <c r="J2851" i="1"/>
  <c r="Q2850" i="1"/>
  <c r="P2850" i="1"/>
  <c r="K2850" i="1"/>
  <c r="J2850" i="1"/>
  <c r="Q2849" i="1"/>
  <c r="P2849" i="1"/>
  <c r="K2849" i="1"/>
  <c r="J2849" i="1"/>
  <c r="Q2848" i="1"/>
  <c r="P2848" i="1"/>
  <c r="K2848" i="1"/>
  <c r="J2848" i="1"/>
  <c r="Q2847" i="1"/>
  <c r="P2847" i="1"/>
  <c r="K2847" i="1"/>
  <c r="J2847" i="1"/>
  <c r="Q2846" i="1"/>
  <c r="P2846" i="1"/>
  <c r="K2846" i="1"/>
  <c r="J2846" i="1"/>
  <c r="Q2845" i="1"/>
  <c r="P2845" i="1"/>
  <c r="K2845" i="1"/>
  <c r="J2845" i="1"/>
  <c r="Q2844" i="1"/>
  <c r="P2844" i="1"/>
  <c r="K2844" i="1"/>
  <c r="J2844" i="1"/>
  <c r="Q2843" i="1"/>
  <c r="P2843" i="1"/>
  <c r="K2843" i="1"/>
  <c r="J2843" i="1"/>
  <c r="Q2842" i="1"/>
  <c r="P2842" i="1"/>
  <c r="K2842" i="1"/>
  <c r="J2842" i="1"/>
  <c r="Q2841" i="1"/>
  <c r="P2841" i="1"/>
  <c r="K2841" i="1"/>
  <c r="J2841" i="1"/>
  <c r="Q2840" i="1"/>
  <c r="P2840" i="1"/>
  <c r="K2840" i="1"/>
  <c r="J2840" i="1"/>
  <c r="Q2839" i="1"/>
  <c r="P2839" i="1"/>
  <c r="K2839" i="1"/>
  <c r="J2839" i="1"/>
  <c r="Q2838" i="1"/>
  <c r="P2838" i="1"/>
  <c r="K2838" i="1"/>
  <c r="J2838" i="1"/>
  <c r="Q2837" i="1"/>
  <c r="P2837" i="1"/>
  <c r="K2837" i="1"/>
  <c r="J2837" i="1"/>
  <c r="Q2836" i="1"/>
  <c r="P2836" i="1"/>
  <c r="K2836" i="1"/>
  <c r="J2836" i="1"/>
  <c r="Q2835" i="1"/>
  <c r="P2835" i="1"/>
  <c r="K2835" i="1"/>
  <c r="J2835" i="1"/>
  <c r="Q2834" i="1"/>
  <c r="P2834" i="1"/>
  <c r="K2834" i="1"/>
  <c r="J2834" i="1"/>
  <c r="Q2833" i="1"/>
  <c r="P2833" i="1"/>
  <c r="K2833" i="1"/>
  <c r="J2833" i="1"/>
  <c r="Q2832" i="1"/>
  <c r="P2832" i="1"/>
  <c r="K2832" i="1"/>
  <c r="J2832" i="1"/>
  <c r="Q2831" i="1"/>
  <c r="P2831" i="1"/>
  <c r="K2831" i="1"/>
  <c r="J2831" i="1"/>
  <c r="Q2830" i="1"/>
  <c r="P2830" i="1"/>
  <c r="K2830" i="1"/>
  <c r="J2830" i="1"/>
  <c r="Q2829" i="1"/>
  <c r="P2829" i="1"/>
  <c r="K2829" i="1"/>
  <c r="J2829" i="1"/>
  <c r="Q2828" i="1"/>
  <c r="P2828" i="1"/>
  <c r="K2828" i="1"/>
  <c r="J2828" i="1"/>
  <c r="Q2827" i="1"/>
  <c r="P2827" i="1"/>
  <c r="K2827" i="1"/>
  <c r="J2827" i="1"/>
  <c r="Q2826" i="1"/>
  <c r="P2826" i="1"/>
  <c r="K2826" i="1"/>
  <c r="J2826" i="1"/>
  <c r="Q2825" i="1"/>
  <c r="P2825" i="1"/>
  <c r="K2825" i="1"/>
  <c r="J2825" i="1"/>
  <c r="Q2824" i="1"/>
  <c r="P2824" i="1"/>
  <c r="K2824" i="1"/>
  <c r="J2824" i="1"/>
  <c r="Q2823" i="1"/>
  <c r="P2823" i="1"/>
  <c r="K2823" i="1"/>
  <c r="J2823" i="1"/>
  <c r="Q2822" i="1"/>
  <c r="P2822" i="1"/>
  <c r="K2822" i="1"/>
  <c r="J2822" i="1"/>
  <c r="Q2821" i="1"/>
  <c r="P2821" i="1"/>
  <c r="K2821" i="1"/>
  <c r="J2821" i="1"/>
  <c r="Q2820" i="1"/>
  <c r="P2820" i="1"/>
  <c r="K2820" i="1"/>
  <c r="J2820" i="1"/>
  <c r="Q2819" i="1"/>
  <c r="P2819" i="1"/>
  <c r="K2819" i="1"/>
  <c r="J2819" i="1"/>
  <c r="Q2818" i="1"/>
  <c r="P2818" i="1"/>
  <c r="K2818" i="1"/>
  <c r="J2818" i="1"/>
  <c r="Q2817" i="1"/>
  <c r="P2817" i="1"/>
  <c r="K2817" i="1"/>
  <c r="J2817" i="1"/>
  <c r="Q2816" i="1"/>
  <c r="P2816" i="1"/>
  <c r="K2816" i="1"/>
  <c r="J2816" i="1"/>
  <c r="Q2815" i="1"/>
  <c r="P2815" i="1"/>
  <c r="K2815" i="1"/>
  <c r="J2815" i="1"/>
  <c r="Q2814" i="1"/>
  <c r="P2814" i="1"/>
  <c r="K2814" i="1"/>
  <c r="J2814" i="1"/>
  <c r="Q2813" i="1"/>
  <c r="P2813" i="1"/>
  <c r="K2813" i="1"/>
  <c r="J2813" i="1"/>
  <c r="Q2812" i="1"/>
  <c r="P2812" i="1"/>
  <c r="K2812" i="1"/>
  <c r="J2812" i="1"/>
  <c r="Q2811" i="1"/>
  <c r="P2811" i="1"/>
  <c r="K2811" i="1"/>
  <c r="J2811" i="1"/>
  <c r="Q2810" i="1"/>
  <c r="P2810" i="1"/>
  <c r="K2810" i="1"/>
  <c r="J2810" i="1"/>
  <c r="Q2809" i="1"/>
  <c r="P2809" i="1"/>
  <c r="K2809" i="1"/>
  <c r="J2809" i="1"/>
  <c r="Q2808" i="1"/>
  <c r="P2808" i="1"/>
  <c r="K2808" i="1"/>
  <c r="J2808" i="1"/>
  <c r="Q2807" i="1"/>
  <c r="P2807" i="1"/>
  <c r="K2807" i="1"/>
  <c r="J2807" i="1"/>
  <c r="Q2806" i="1"/>
  <c r="P2806" i="1"/>
  <c r="K2806" i="1"/>
  <c r="J2806" i="1"/>
  <c r="Q2805" i="1"/>
  <c r="P2805" i="1"/>
  <c r="K2805" i="1"/>
  <c r="J2805" i="1"/>
  <c r="Q2804" i="1"/>
  <c r="P2804" i="1"/>
  <c r="K2804" i="1"/>
  <c r="J2804" i="1"/>
  <c r="Q2803" i="1"/>
  <c r="P2803" i="1"/>
  <c r="K2803" i="1"/>
  <c r="J2803" i="1"/>
  <c r="Q2802" i="1"/>
  <c r="P2802" i="1"/>
  <c r="K2802" i="1"/>
  <c r="J2802" i="1"/>
  <c r="Q2801" i="1"/>
  <c r="P2801" i="1"/>
  <c r="K2801" i="1"/>
  <c r="J2801" i="1"/>
  <c r="Q2800" i="1"/>
  <c r="P2800" i="1"/>
  <c r="K2800" i="1"/>
  <c r="J2800" i="1"/>
  <c r="Q2799" i="1"/>
  <c r="P2799" i="1"/>
  <c r="K2799" i="1"/>
  <c r="J2799" i="1"/>
  <c r="Q2798" i="1"/>
  <c r="P2798" i="1"/>
  <c r="K2798" i="1"/>
  <c r="J2798" i="1"/>
  <c r="Q2797" i="1"/>
  <c r="P2797" i="1"/>
  <c r="K2797" i="1"/>
  <c r="J2797" i="1"/>
  <c r="Q2796" i="1"/>
  <c r="P2796" i="1"/>
  <c r="K2796" i="1"/>
  <c r="J2796" i="1"/>
  <c r="Q2795" i="1"/>
  <c r="P2795" i="1"/>
  <c r="K2795" i="1"/>
  <c r="J2795" i="1"/>
  <c r="Q2794" i="1"/>
  <c r="P2794" i="1"/>
  <c r="K2794" i="1"/>
  <c r="J2794" i="1"/>
  <c r="Q2793" i="1"/>
  <c r="P2793" i="1"/>
  <c r="K2793" i="1"/>
  <c r="J2793" i="1"/>
  <c r="Q2792" i="1"/>
  <c r="P2792" i="1"/>
  <c r="K2792" i="1"/>
  <c r="J2792" i="1"/>
  <c r="Q2791" i="1"/>
  <c r="P2791" i="1"/>
  <c r="K2791" i="1"/>
  <c r="J2791" i="1"/>
  <c r="Q2790" i="1"/>
  <c r="P2790" i="1"/>
  <c r="K2790" i="1"/>
  <c r="J2790" i="1"/>
  <c r="Q2789" i="1"/>
  <c r="P2789" i="1"/>
  <c r="K2789" i="1"/>
  <c r="J2789" i="1"/>
  <c r="Q2788" i="1"/>
  <c r="P2788" i="1"/>
  <c r="K2788" i="1"/>
  <c r="J2788" i="1"/>
  <c r="Q2787" i="1"/>
  <c r="P2787" i="1"/>
  <c r="K2787" i="1"/>
  <c r="J2787" i="1"/>
  <c r="Q2786" i="1"/>
  <c r="P2786" i="1"/>
  <c r="K2786" i="1"/>
  <c r="J2786" i="1"/>
  <c r="Q2785" i="1"/>
  <c r="P2785" i="1"/>
  <c r="K2785" i="1"/>
  <c r="J2785" i="1"/>
  <c r="Q2784" i="1"/>
  <c r="P2784" i="1"/>
  <c r="K2784" i="1"/>
  <c r="J2784" i="1"/>
  <c r="Q2783" i="1"/>
  <c r="P2783" i="1"/>
  <c r="K2783" i="1"/>
  <c r="J2783" i="1"/>
  <c r="Q2782" i="1"/>
  <c r="P2782" i="1"/>
  <c r="K2782" i="1"/>
  <c r="J2782" i="1"/>
  <c r="Q2781" i="1"/>
  <c r="P2781" i="1"/>
  <c r="K2781" i="1"/>
  <c r="J2781" i="1"/>
  <c r="Q2780" i="1"/>
  <c r="P2780" i="1"/>
  <c r="K2780" i="1"/>
  <c r="J2780" i="1"/>
  <c r="Q2779" i="1"/>
  <c r="P2779" i="1"/>
  <c r="K2779" i="1"/>
  <c r="J2779" i="1"/>
  <c r="Q2778" i="1"/>
  <c r="P2778" i="1"/>
  <c r="K2778" i="1"/>
  <c r="J2778" i="1"/>
  <c r="Q2777" i="1"/>
  <c r="P2777" i="1"/>
  <c r="K2777" i="1"/>
  <c r="J2777" i="1"/>
  <c r="Q2776" i="1"/>
  <c r="P2776" i="1"/>
  <c r="K2776" i="1"/>
  <c r="J2776" i="1"/>
  <c r="Q2775" i="1"/>
  <c r="P2775" i="1"/>
  <c r="K2775" i="1"/>
  <c r="J2775" i="1"/>
  <c r="Q2774" i="1"/>
  <c r="P2774" i="1"/>
  <c r="K2774" i="1"/>
  <c r="J2774" i="1"/>
  <c r="Q2773" i="1"/>
  <c r="P2773" i="1"/>
  <c r="K2773" i="1"/>
  <c r="J2773" i="1"/>
  <c r="Q2772" i="1"/>
  <c r="P2772" i="1"/>
  <c r="K2772" i="1"/>
  <c r="J2772" i="1"/>
  <c r="Q2771" i="1"/>
  <c r="P2771" i="1"/>
  <c r="K2771" i="1"/>
  <c r="J2771" i="1"/>
  <c r="Q2770" i="1"/>
  <c r="P2770" i="1"/>
  <c r="K2770" i="1"/>
  <c r="J2770" i="1"/>
  <c r="Q2769" i="1"/>
  <c r="P2769" i="1"/>
  <c r="K2769" i="1"/>
  <c r="J2769" i="1"/>
  <c r="Q2768" i="1"/>
  <c r="P2768" i="1"/>
  <c r="K2768" i="1"/>
  <c r="J2768" i="1"/>
  <c r="Q2767" i="1"/>
  <c r="P2767" i="1"/>
  <c r="K2767" i="1"/>
  <c r="J2767" i="1"/>
  <c r="Q2766" i="1"/>
  <c r="P2766" i="1"/>
  <c r="K2766" i="1"/>
  <c r="J2766" i="1"/>
  <c r="Q2765" i="1"/>
  <c r="P2765" i="1"/>
  <c r="K2765" i="1"/>
  <c r="J2765" i="1"/>
  <c r="Q2764" i="1"/>
  <c r="P2764" i="1"/>
  <c r="K2764" i="1"/>
  <c r="J2764" i="1"/>
  <c r="Q2763" i="1"/>
  <c r="P2763" i="1"/>
  <c r="K2763" i="1"/>
  <c r="J2763" i="1"/>
  <c r="Q2762" i="1"/>
  <c r="P2762" i="1"/>
  <c r="K2762" i="1"/>
  <c r="J2762" i="1"/>
  <c r="Q2761" i="1"/>
  <c r="P2761" i="1"/>
  <c r="K2761" i="1"/>
  <c r="J2761" i="1"/>
  <c r="Q2760" i="1"/>
  <c r="P2760" i="1"/>
  <c r="K2760" i="1"/>
  <c r="J2760" i="1"/>
  <c r="Q2759" i="1"/>
  <c r="P2759" i="1"/>
  <c r="K2759" i="1"/>
  <c r="J2759" i="1"/>
  <c r="Q2758" i="1"/>
  <c r="P2758" i="1"/>
  <c r="K2758" i="1"/>
  <c r="J2758" i="1"/>
  <c r="Q2757" i="1"/>
  <c r="P2757" i="1"/>
  <c r="K2757" i="1"/>
  <c r="J2757" i="1"/>
  <c r="Q2756" i="1"/>
  <c r="P2756" i="1"/>
  <c r="K2756" i="1"/>
  <c r="J2756" i="1"/>
  <c r="Q2755" i="1"/>
  <c r="P2755" i="1"/>
  <c r="K2755" i="1"/>
  <c r="J2755" i="1"/>
  <c r="Q2754" i="1"/>
  <c r="P2754" i="1"/>
  <c r="K2754" i="1"/>
  <c r="J2754" i="1"/>
  <c r="Q2753" i="1"/>
  <c r="P2753" i="1"/>
  <c r="K2753" i="1"/>
  <c r="J2753" i="1"/>
  <c r="Q2752" i="1"/>
  <c r="P2752" i="1"/>
  <c r="K2752" i="1"/>
  <c r="J2752" i="1"/>
  <c r="Q2751" i="1"/>
  <c r="P2751" i="1"/>
  <c r="K2751" i="1"/>
  <c r="J2751" i="1"/>
  <c r="Q2750" i="1"/>
  <c r="P2750" i="1"/>
  <c r="K2750" i="1"/>
  <c r="J2750" i="1"/>
  <c r="Q2749" i="1"/>
  <c r="P2749" i="1"/>
  <c r="K2749" i="1"/>
  <c r="J2749" i="1"/>
  <c r="Q2748" i="1"/>
  <c r="P2748" i="1"/>
  <c r="K2748" i="1"/>
  <c r="J2748" i="1"/>
  <c r="Q2747" i="1"/>
  <c r="P2747" i="1"/>
  <c r="K2747" i="1"/>
  <c r="J2747" i="1"/>
  <c r="Q2746" i="1"/>
  <c r="P2746" i="1"/>
  <c r="K2746" i="1"/>
  <c r="J2746" i="1"/>
  <c r="Q2745" i="1"/>
  <c r="P2745" i="1"/>
  <c r="K2745" i="1"/>
  <c r="J2745" i="1"/>
  <c r="Q2744" i="1"/>
  <c r="P2744" i="1"/>
  <c r="K2744" i="1"/>
  <c r="J2744" i="1"/>
  <c r="Q2743" i="1"/>
  <c r="P2743" i="1"/>
  <c r="K2743" i="1"/>
  <c r="J2743" i="1"/>
  <c r="Q2742" i="1"/>
  <c r="P2742" i="1"/>
  <c r="K2742" i="1"/>
  <c r="J2742" i="1"/>
  <c r="Q2741" i="1"/>
  <c r="P2741" i="1"/>
  <c r="K2741" i="1"/>
  <c r="J2741" i="1"/>
  <c r="Q2740" i="1"/>
  <c r="P2740" i="1"/>
  <c r="K2740" i="1"/>
  <c r="J2740" i="1"/>
  <c r="Q2739" i="1"/>
  <c r="P2739" i="1"/>
  <c r="K2739" i="1"/>
  <c r="J2739" i="1"/>
  <c r="Q2738" i="1"/>
  <c r="P2738" i="1"/>
  <c r="K2738" i="1"/>
  <c r="J2738" i="1"/>
  <c r="Q2737" i="1"/>
  <c r="P2737" i="1"/>
  <c r="K2737" i="1"/>
  <c r="J2737" i="1"/>
  <c r="Q2736" i="1"/>
  <c r="P2736" i="1"/>
  <c r="K2736" i="1"/>
  <c r="J2736" i="1"/>
  <c r="Q2735" i="1"/>
  <c r="P2735" i="1"/>
  <c r="K2735" i="1"/>
  <c r="J2735" i="1"/>
  <c r="Q2734" i="1"/>
  <c r="P2734" i="1"/>
  <c r="K2734" i="1"/>
  <c r="J2734" i="1"/>
  <c r="Q2733" i="1"/>
  <c r="P2733" i="1"/>
  <c r="K2733" i="1"/>
  <c r="J2733" i="1"/>
  <c r="Q2732" i="1"/>
  <c r="P2732" i="1"/>
  <c r="K2732" i="1"/>
  <c r="J2732" i="1"/>
  <c r="Q2731" i="1"/>
  <c r="P2731" i="1"/>
  <c r="K2731" i="1"/>
  <c r="J2731" i="1"/>
  <c r="Q2730" i="1"/>
  <c r="P2730" i="1"/>
  <c r="K2730" i="1"/>
  <c r="J2730" i="1"/>
  <c r="Q2729" i="1"/>
  <c r="P2729" i="1"/>
  <c r="K2729" i="1"/>
  <c r="J2729" i="1"/>
  <c r="Q2728" i="1"/>
  <c r="P2728" i="1"/>
  <c r="K2728" i="1"/>
  <c r="J2728" i="1"/>
  <c r="Q2727" i="1"/>
  <c r="P2727" i="1"/>
  <c r="K2727" i="1"/>
  <c r="J2727" i="1"/>
  <c r="Q2726" i="1"/>
  <c r="P2726" i="1"/>
  <c r="K2726" i="1"/>
  <c r="J2726" i="1"/>
  <c r="Q2725" i="1"/>
  <c r="P2725" i="1"/>
  <c r="K2725" i="1"/>
  <c r="J2725" i="1"/>
  <c r="Q2724" i="1"/>
  <c r="P2724" i="1"/>
  <c r="K2724" i="1"/>
  <c r="J2724" i="1"/>
  <c r="Q2723" i="1"/>
  <c r="P2723" i="1"/>
  <c r="K2723" i="1"/>
  <c r="J2723" i="1"/>
  <c r="Q2722" i="1"/>
  <c r="P2722" i="1"/>
  <c r="K2722" i="1"/>
  <c r="J2722" i="1"/>
  <c r="Q2721" i="1"/>
  <c r="P2721" i="1"/>
  <c r="K2721" i="1"/>
  <c r="J2721" i="1"/>
  <c r="Q2720" i="1"/>
  <c r="P2720" i="1"/>
  <c r="K2720" i="1"/>
  <c r="J2720" i="1"/>
  <c r="Q2719" i="1"/>
  <c r="P2719" i="1"/>
  <c r="K2719" i="1"/>
  <c r="J2719" i="1"/>
  <c r="Q2718" i="1"/>
  <c r="P2718" i="1"/>
  <c r="K2718" i="1"/>
  <c r="J2718" i="1"/>
  <c r="Q2717" i="1"/>
  <c r="P2717" i="1"/>
  <c r="K2717" i="1"/>
  <c r="J2717" i="1"/>
  <c r="Q2716" i="1"/>
  <c r="P2716" i="1"/>
  <c r="K2716" i="1"/>
  <c r="J2716" i="1"/>
  <c r="Q2715" i="1"/>
  <c r="P2715" i="1"/>
  <c r="K2715" i="1"/>
  <c r="J2715" i="1"/>
  <c r="Q2714" i="1"/>
  <c r="P2714" i="1"/>
  <c r="K2714" i="1"/>
  <c r="J2714" i="1"/>
  <c r="Q2713" i="1"/>
  <c r="P2713" i="1"/>
  <c r="K2713" i="1"/>
  <c r="J2713" i="1"/>
  <c r="Q2712" i="1"/>
  <c r="P2712" i="1"/>
  <c r="K2712" i="1"/>
  <c r="J2712" i="1"/>
  <c r="Q2711" i="1"/>
  <c r="P2711" i="1"/>
  <c r="K2711" i="1"/>
  <c r="J2711" i="1"/>
  <c r="Q2710" i="1"/>
  <c r="P2710" i="1"/>
  <c r="K2710" i="1"/>
  <c r="J2710" i="1"/>
  <c r="Q2709" i="1"/>
  <c r="P2709" i="1"/>
  <c r="K2709" i="1"/>
  <c r="J2709" i="1"/>
  <c r="Q2708" i="1"/>
  <c r="P2708" i="1"/>
  <c r="K2708" i="1"/>
  <c r="J2708" i="1"/>
  <c r="Q2707" i="1"/>
  <c r="P2707" i="1"/>
  <c r="K2707" i="1"/>
  <c r="J2707" i="1"/>
  <c r="Q2706" i="1"/>
  <c r="P2706" i="1"/>
  <c r="K2706" i="1"/>
  <c r="J2706" i="1"/>
  <c r="Q2705" i="1"/>
  <c r="P2705" i="1"/>
  <c r="K2705" i="1"/>
  <c r="J2705" i="1"/>
  <c r="Q2704" i="1"/>
  <c r="P2704" i="1"/>
  <c r="K2704" i="1"/>
  <c r="J2704" i="1"/>
  <c r="Q2703" i="1"/>
  <c r="P2703" i="1"/>
  <c r="K2703" i="1"/>
  <c r="J2703" i="1"/>
  <c r="Q2702" i="1"/>
  <c r="P2702" i="1"/>
  <c r="K2702" i="1"/>
  <c r="J2702" i="1"/>
  <c r="Q2701" i="1"/>
  <c r="P2701" i="1"/>
  <c r="K2701" i="1"/>
  <c r="J2701" i="1"/>
  <c r="Q2700" i="1"/>
  <c r="P2700" i="1"/>
  <c r="K2700" i="1"/>
  <c r="J2700" i="1"/>
  <c r="Q2699" i="1"/>
  <c r="P2699" i="1"/>
  <c r="K2699" i="1"/>
  <c r="J2699" i="1"/>
  <c r="Q2698" i="1"/>
  <c r="P2698" i="1"/>
  <c r="K2698" i="1"/>
  <c r="J2698" i="1"/>
  <c r="Q2697" i="1"/>
  <c r="P2697" i="1"/>
  <c r="K2697" i="1"/>
  <c r="J2697" i="1"/>
  <c r="Q2696" i="1"/>
  <c r="P2696" i="1"/>
  <c r="K2696" i="1"/>
  <c r="J2696" i="1"/>
  <c r="Q2695" i="1"/>
  <c r="P2695" i="1"/>
  <c r="K2695" i="1"/>
  <c r="J2695" i="1"/>
  <c r="Q2694" i="1"/>
  <c r="P2694" i="1"/>
  <c r="K2694" i="1"/>
  <c r="J2694" i="1"/>
  <c r="Q2693" i="1"/>
  <c r="P2693" i="1"/>
  <c r="K2693" i="1"/>
  <c r="J2693" i="1"/>
  <c r="Q2692" i="1"/>
  <c r="P2692" i="1"/>
  <c r="K2692" i="1"/>
  <c r="J2692" i="1"/>
  <c r="Q2691" i="1"/>
  <c r="P2691" i="1"/>
  <c r="K2691" i="1"/>
  <c r="J2691" i="1"/>
  <c r="Q2690" i="1"/>
  <c r="P2690" i="1"/>
  <c r="K2690" i="1"/>
  <c r="J2690" i="1"/>
  <c r="Q2689" i="1"/>
  <c r="P2689" i="1"/>
  <c r="K2689" i="1"/>
  <c r="J2689" i="1"/>
  <c r="Q2688" i="1"/>
  <c r="P2688" i="1"/>
  <c r="K2688" i="1"/>
  <c r="J2688" i="1"/>
  <c r="Q2687" i="1"/>
  <c r="P2687" i="1"/>
  <c r="K2687" i="1"/>
  <c r="J2687" i="1"/>
  <c r="Q2686" i="1"/>
  <c r="P2686" i="1"/>
  <c r="K2686" i="1"/>
  <c r="J2686" i="1"/>
  <c r="Q2685" i="1"/>
  <c r="P2685" i="1"/>
  <c r="K2685" i="1"/>
  <c r="J2685" i="1"/>
  <c r="Q2684" i="1"/>
  <c r="P2684" i="1"/>
  <c r="K2684" i="1"/>
  <c r="J2684" i="1"/>
  <c r="Q2683" i="1"/>
  <c r="P2683" i="1"/>
  <c r="K2683" i="1"/>
  <c r="J2683" i="1"/>
  <c r="Q2682" i="1"/>
  <c r="P2682" i="1"/>
  <c r="K2682" i="1"/>
  <c r="J2682" i="1"/>
  <c r="Q2681" i="1"/>
  <c r="P2681" i="1"/>
  <c r="K2681" i="1"/>
  <c r="J2681" i="1"/>
  <c r="Q2680" i="1"/>
  <c r="P2680" i="1"/>
  <c r="K2680" i="1"/>
  <c r="J2680" i="1"/>
  <c r="Q2679" i="1"/>
  <c r="P2679" i="1"/>
  <c r="K2679" i="1"/>
  <c r="J2679" i="1"/>
  <c r="Q2678" i="1"/>
  <c r="P2678" i="1"/>
  <c r="K2678" i="1"/>
  <c r="J2678" i="1"/>
  <c r="Q2677" i="1"/>
  <c r="P2677" i="1"/>
  <c r="K2677" i="1"/>
  <c r="J2677" i="1"/>
  <c r="Q2676" i="1"/>
  <c r="P2676" i="1"/>
  <c r="K2676" i="1"/>
  <c r="J2676" i="1"/>
  <c r="Q2675" i="1"/>
  <c r="P2675" i="1"/>
  <c r="K2675" i="1"/>
  <c r="J2675" i="1"/>
  <c r="Q2674" i="1"/>
  <c r="P2674" i="1"/>
  <c r="K2674" i="1"/>
  <c r="J2674" i="1"/>
  <c r="Q2673" i="1"/>
  <c r="P2673" i="1"/>
  <c r="K2673" i="1"/>
  <c r="J2673" i="1"/>
  <c r="Q2672" i="1"/>
  <c r="P2672" i="1"/>
  <c r="K2672" i="1"/>
  <c r="J2672" i="1"/>
  <c r="Q2671" i="1"/>
  <c r="P2671" i="1"/>
  <c r="K2671" i="1"/>
  <c r="J2671" i="1"/>
  <c r="Q2670" i="1"/>
  <c r="P2670" i="1"/>
  <c r="K2670" i="1"/>
  <c r="J2670" i="1"/>
  <c r="Q2669" i="1"/>
  <c r="P2669" i="1"/>
  <c r="K2669" i="1"/>
  <c r="J2669" i="1"/>
  <c r="Q2668" i="1"/>
  <c r="P2668" i="1"/>
  <c r="K2668" i="1"/>
  <c r="J2668" i="1"/>
  <c r="Q2667" i="1"/>
  <c r="P2667" i="1"/>
  <c r="K2667" i="1"/>
  <c r="J2667" i="1"/>
  <c r="Q2666" i="1"/>
  <c r="P2666" i="1"/>
  <c r="K2666" i="1"/>
  <c r="J2666" i="1"/>
  <c r="Q2665" i="1"/>
  <c r="P2665" i="1"/>
  <c r="K2665" i="1"/>
  <c r="J2665" i="1"/>
  <c r="Q2664" i="1"/>
  <c r="P2664" i="1"/>
  <c r="K2664" i="1"/>
  <c r="J2664" i="1"/>
  <c r="Q2663" i="1"/>
  <c r="P2663" i="1"/>
  <c r="K2663" i="1"/>
  <c r="J2663" i="1"/>
  <c r="Q2662" i="1"/>
  <c r="P2662" i="1"/>
  <c r="K2662" i="1"/>
  <c r="J2662" i="1"/>
  <c r="Q2661" i="1"/>
  <c r="P2661" i="1"/>
  <c r="K2661" i="1"/>
  <c r="J2661" i="1"/>
  <c r="Q2660" i="1"/>
  <c r="P2660" i="1"/>
  <c r="K2660" i="1"/>
  <c r="J2660" i="1"/>
  <c r="Q2659" i="1"/>
  <c r="P2659" i="1"/>
  <c r="K2659" i="1"/>
  <c r="J2659" i="1"/>
  <c r="Q2658" i="1"/>
  <c r="P2658" i="1"/>
  <c r="K2658" i="1"/>
  <c r="J2658" i="1"/>
  <c r="Q2657" i="1"/>
  <c r="P2657" i="1"/>
  <c r="K2657" i="1"/>
  <c r="J2657" i="1"/>
  <c r="Q2656" i="1"/>
  <c r="P2656" i="1"/>
  <c r="K2656" i="1"/>
  <c r="J2656" i="1"/>
  <c r="Q2655" i="1"/>
  <c r="P2655" i="1"/>
  <c r="K2655" i="1"/>
  <c r="J2655" i="1"/>
  <c r="Q2654" i="1"/>
  <c r="P2654" i="1"/>
  <c r="K2654" i="1"/>
  <c r="J2654" i="1"/>
  <c r="Q2653" i="1"/>
  <c r="P2653" i="1"/>
  <c r="K2653" i="1"/>
  <c r="J2653" i="1"/>
  <c r="Q2652" i="1"/>
  <c r="P2652" i="1"/>
  <c r="K2652" i="1"/>
  <c r="J2652" i="1"/>
  <c r="Q2651" i="1"/>
  <c r="P2651" i="1"/>
  <c r="K2651" i="1"/>
  <c r="J2651" i="1"/>
  <c r="Q2650" i="1"/>
  <c r="P2650" i="1"/>
  <c r="K2650" i="1"/>
  <c r="J2650" i="1"/>
  <c r="Q2649" i="1"/>
  <c r="P2649" i="1"/>
  <c r="K2649" i="1"/>
  <c r="J2649" i="1"/>
  <c r="Q2648" i="1"/>
  <c r="P2648" i="1"/>
  <c r="K2648" i="1"/>
  <c r="J2648" i="1"/>
  <c r="Q2647" i="1"/>
  <c r="P2647" i="1"/>
  <c r="K2647" i="1"/>
  <c r="J2647" i="1"/>
  <c r="Q2646" i="1"/>
  <c r="P2646" i="1"/>
  <c r="K2646" i="1"/>
  <c r="J2646" i="1"/>
  <c r="Q2645" i="1"/>
  <c r="P2645" i="1"/>
  <c r="K2645" i="1"/>
  <c r="J2645" i="1"/>
  <c r="Q2644" i="1"/>
  <c r="P2644" i="1"/>
  <c r="K2644" i="1"/>
  <c r="J2644" i="1"/>
  <c r="Q2643" i="1"/>
  <c r="P2643" i="1"/>
  <c r="K2643" i="1"/>
  <c r="J2643" i="1"/>
  <c r="Q2642" i="1"/>
  <c r="P2642" i="1"/>
  <c r="K2642" i="1"/>
  <c r="J2642" i="1"/>
  <c r="Q2641" i="1"/>
  <c r="P2641" i="1"/>
  <c r="K2641" i="1"/>
  <c r="J2641" i="1"/>
  <c r="Q2640" i="1"/>
  <c r="P2640" i="1"/>
  <c r="K2640" i="1"/>
  <c r="J2640" i="1"/>
  <c r="Q2639" i="1"/>
  <c r="P2639" i="1"/>
  <c r="K2639" i="1"/>
  <c r="J2639" i="1"/>
  <c r="Q2638" i="1"/>
  <c r="P2638" i="1"/>
  <c r="K2638" i="1"/>
  <c r="J2638" i="1"/>
  <c r="Q2637" i="1"/>
  <c r="P2637" i="1"/>
  <c r="K2637" i="1"/>
  <c r="J2637" i="1"/>
  <c r="Q2636" i="1"/>
  <c r="P2636" i="1"/>
  <c r="K2636" i="1"/>
  <c r="J2636" i="1"/>
  <c r="Q2635" i="1"/>
  <c r="P2635" i="1"/>
  <c r="K2635" i="1"/>
  <c r="J2635" i="1"/>
  <c r="Q2634" i="1"/>
  <c r="P2634" i="1"/>
  <c r="K2634" i="1"/>
  <c r="J2634" i="1"/>
  <c r="Q2633" i="1"/>
  <c r="P2633" i="1"/>
  <c r="K2633" i="1"/>
  <c r="J2633" i="1"/>
  <c r="Q2632" i="1"/>
  <c r="P2632" i="1"/>
  <c r="K2632" i="1"/>
  <c r="J2632" i="1"/>
  <c r="Q2631" i="1"/>
  <c r="P2631" i="1"/>
  <c r="K2631" i="1"/>
  <c r="J2631" i="1"/>
  <c r="Q2630" i="1"/>
  <c r="P2630" i="1"/>
  <c r="K2630" i="1"/>
  <c r="J2630" i="1"/>
  <c r="Q2629" i="1"/>
  <c r="P2629" i="1"/>
  <c r="K2629" i="1"/>
  <c r="J2629" i="1"/>
  <c r="Q2628" i="1"/>
  <c r="P2628" i="1"/>
  <c r="K2628" i="1"/>
  <c r="J2628" i="1"/>
  <c r="Q2627" i="1"/>
  <c r="P2627" i="1"/>
  <c r="K2627" i="1"/>
  <c r="J2627" i="1"/>
  <c r="Q2626" i="1"/>
  <c r="P2626" i="1"/>
  <c r="K2626" i="1"/>
  <c r="J2626" i="1"/>
  <c r="Q2625" i="1"/>
  <c r="P2625" i="1"/>
  <c r="K2625" i="1"/>
  <c r="J2625" i="1"/>
  <c r="Q2624" i="1"/>
  <c r="P2624" i="1"/>
  <c r="K2624" i="1"/>
  <c r="J2624" i="1"/>
  <c r="Q2623" i="1"/>
  <c r="P2623" i="1"/>
  <c r="K2623" i="1"/>
  <c r="J2623" i="1"/>
  <c r="Q2622" i="1"/>
  <c r="P2622" i="1"/>
  <c r="K2622" i="1"/>
  <c r="J2622" i="1"/>
  <c r="Q2621" i="1"/>
  <c r="P2621" i="1"/>
  <c r="K2621" i="1"/>
  <c r="J2621" i="1"/>
  <c r="Q2620" i="1"/>
  <c r="P2620" i="1"/>
  <c r="K2620" i="1"/>
  <c r="J2620" i="1"/>
  <c r="Q2619" i="1"/>
  <c r="P2619" i="1"/>
  <c r="K2619" i="1"/>
  <c r="J2619" i="1"/>
  <c r="Q2618" i="1"/>
  <c r="P2618" i="1"/>
  <c r="K2618" i="1"/>
  <c r="J2618" i="1"/>
  <c r="Q2617" i="1"/>
  <c r="P2617" i="1"/>
  <c r="K2617" i="1"/>
  <c r="J2617" i="1"/>
  <c r="Q2616" i="1"/>
  <c r="P2616" i="1"/>
  <c r="K2616" i="1"/>
  <c r="J2616" i="1"/>
  <c r="Q2615" i="1"/>
  <c r="P2615" i="1"/>
  <c r="K2615" i="1"/>
  <c r="J2615" i="1"/>
  <c r="Q2614" i="1"/>
  <c r="P2614" i="1"/>
  <c r="K2614" i="1"/>
  <c r="J2614" i="1"/>
  <c r="Q2613" i="1"/>
  <c r="P2613" i="1"/>
  <c r="K2613" i="1"/>
  <c r="J2613" i="1"/>
  <c r="Q2612" i="1"/>
  <c r="P2612" i="1"/>
  <c r="K2612" i="1"/>
  <c r="J2612" i="1"/>
  <c r="Q2611" i="1"/>
  <c r="P2611" i="1"/>
  <c r="K2611" i="1"/>
  <c r="J2611" i="1"/>
  <c r="Q2610" i="1"/>
  <c r="P2610" i="1"/>
  <c r="K2610" i="1"/>
  <c r="J2610" i="1"/>
  <c r="Q2609" i="1"/>
  <c r="P2609" i="1"/>
  <c r="K2609" i="1"/>
  <c r="J2609" i="1"/>
  <c r="Q2608" i="1"/>
  <c r="P2608" i="1"/>
  <c r="K2608" i="1"/>
  <c r="J2608" i="1"/>
  <c r="Q2607" i="1"/>
  <c r="P2607" i="1"/>
  <c r="K2607" i="1"/>
  <c r="J2607" i="1"/>
  <c r="Q2606" i="1"/>
  <c r="P2606" i="1"/>
  <c r="K2606" i="1"/>
  <c r="J2606" i="1"/>
  <c r="Q2605" i="1"/>
  <c r="P2605" i="1"/>
  <c r="K2605" i="1"/>
  <c r="J2605" i="1"/>
  <c r="Q2604" i="1"/>
  <c r="P2604" i="1"/>
  <c r="K2604" i="1"/>
  <c r="J2604" i="1"/>
  <c r="Q2603" i="1"/>
  <c r="P2603" i="1"/>
  <c r="K2603" i="1"/>
  <c r="J2603" i="1"/>
  <c r="Q2602" i="1"/>
  <c r="P2602" i="1"/>
  <c r="K2602" i="1"/>
  <c r="J2602" i="1"/>
  <c r="Q2601" i="1"/>
  <c r="P2601" i="1"/>
  <c r="K2601" i="1"/>
  <c r="J2601" i="1"/>
  <c r="Q2600" i="1"/>
  <c r="P2600" i="1"/>
  <c r="K2600" i="1"/>
  <c r="J2600" i="1"/>
  <c r="Q2599" i="1"/>
  <c r="P2599" i="1"/>
  <c r="K2599" i="1"/>
  <c r="J2599" i="1"/>
  <c r="Q2598" i="1"/>
  <c r="P2598" i="1"/>
  <c r="K2598" i="1"/>
  <c r="J2598" i="1"/>
  <c r="Q2597" i="1"/>
  <c r="P2597" i="1"/>
  <c r="K2597" i="1"/>
  <c r="J2597" i="1"/>
  <c r="Q2596" i="1"/>
  <c r="P2596" i="1"/>
  <c r="K2596" i="1"/>
  <c r="J2596" i="1"/>
  <c r="Q2595" i="1"/>
  <c r="S2595" i="1" s="1"/>
  <c r="P2595" i="1"/>
  <c r="R2595" i="1" s="1"/>
  <c r="K2595" i="1"/>
  <c r="J2595" i="1"/>
  <c r="Q2594" i="1"/>
  <c r="S2594" i="1" s="1"/>
  <c r="P2594" i="1"/>
  <c r="R2594" i="1" s="1"/>
  <c r="K2594" i="1"/>
  <c r="J2594" i="1"/>
  <c r="Q2593" i="1"/>
  <c r="S2593" i="1" s="1"/>
  <c r="P2593" i="1"/>
  <c r="R2593" i="1" s="1"/>
  <c r="K2593" i="1"/>
  <c r="J2593" i="1"/>
  <c r="Q2592" i="1"/>
  <c r="S2592" i="1" s="1"/>
  <c r="P2592" i="1"/>
  <c r="R2592" i="1" s="1"/>
  <c r="K2592" i="1"/>
  <c r="J2592" i="1"/>
  <c r="Q2591" i="1"/>
  <c r="S2591" i="1" s="1"/>
  <c r="P2591" i="1"/>
  <c r="R2591" i="1" s="1"/>
  <c r="K2591" i="1"/>
  <c r="J2591" i="1"/>
  <c r="Q2590" i="1"/>
  <c r="S2590" i="1" s="1"/>
  <c r="P2590" i="1"/>
  <c r="R2590" i="1" s="1"/>
  <c r="K2590" i="1"/>
  <c r="J2590" i="1"/>
  <c r="Q2589" i="1"/>
  <c r="S2589" i="1" s="1"/>
  <c r="P2589" i="1"/>
  <c r="R2589" i="1" s="1"/>
  <c r="K2589" i="1"/>
  <c r="J2589" i="1"/>
  <c r="Q2588" i="1"/>
  <c r="S2588" i="1" s="1"/>
  <c r="P2588" i="1"/>
  <c r="R2588" i="1" s="1"/>
  <c r="K2588" i="1"/>
  <c r="J2588" i="1"/>
  <c r="Q2587" i="1"/>
  <c r="S2587" i="1" s="1"/>
  <c r="P2587" i="1"/>
  <c r="R2587" i="1" s="1"/>
  <c r="K2587" i="1"/>
  <c r="J2587" i="1"/>
  <c r="Q2586" i="1"/>
  <c r="S2586" i="1" s="1"/>
  <c r="P2586" i="1"/>
  <c r="R2586" i="1" s="1"/>
  <c r="K2586" i="1"/>
  <c r="J2586" i="1"/>
  <c r="Q2585" i="1"/>
  <c r="S2585" i="1" s="1"/>
  <c r="P2585" i="1"/>
  <c r="R2585" i="1" s="1"/>
  <c r="K2585" i="1"/>
  <c r="J2585" i="1"/>
  <c r="Q2584" i="1"/>
  <c r="S2584" i="1" s="1"/>
  <c r="P2584" i="1"/>
  <c r="R2584" i="1" s="1"/>
  <c r="K2584" i="1"/>
  <c r="J2584" i="1"/>
  <c r="Q2583" i="1"/>
  <c r="S2583" i="1" s="1"/>
  <c r="P2583" i="1"/>
  <c r="R2583" i="1" s="1"/>
  <c r="K2583" i="1"/>
  <c r="J2583" i="1"/>
  <c r="Q2582" i="1"/>
  <c r="S2582" i="1" s="1"/>
  <c r="P2582" i="1"/>
  <c r="R2582" i="1" s="1"/>
  <c r="K2582" i="1"/>
  <c r="J2582" i="1"/>
  <c r="Q2581" i="1"/>
  <c r="S2581" i="1" s="1"/>
  <c r="P2581" i="1"/>
  <c r="R2581" i="1" s="1"/>
  <c r="K2581" i="1"/>
  <c r="J2581" i="1"/>
  <c r="Q2580" i="1"/>
  <c r="S2580" i="1" s="1"/>
  <c r="P2580" i="1"/>
  <c r="R2580" i="1" s="1"/>
  <c r="K2580" i="1"/>
  <c r="J2580" i="1"/>
  <c r="Q2579" i="1"/>
  <c r="S2579" i="1" s="1"/>
  <c r="P2579" i="1"/>
  <c r="R2579" i="1" s="1"/>
  <c r="K2579" i="1"/>
  <c r="J2579" i="1"/>
  <c r="Q2578" i="1"/>
  <c r="S2578" i="1" s="1"/>
  <c r="P2578" i="1"/>
  <c r="R2578" i="1" s="1"/>
  <c r="K2578" i="1"/>
  <c r="J2578" i="1"/>
  <c r="Q2577" i="1"/>
  <c r="S2577" i="1" s="1"/>
  <c r="P2577" i="1"/>
  <c r="R2577" i="1" s="1"/>
  <c r="K2577" i="1"/>
  <c r="J2577" i="1"/>
  <c r="Q2576" i="1"/>
  <c r="S2576" i="1" s="1"/>
  <c r="P2576" i="1"/>
  <c r="R2576" i="1" s="1"/>
  <c r="K2576" i="1"/>
  <c r="J2576" i="1"/>
  <c r="Q2575" i="1"/>
  <c r="S2575" i="1" s="1"/>
  <c r="P2575" i="1"/>
  <c r="R2575" i="1" s="1"/>
  <c r="K2575" i="1"/>
  <c r="J2575" i="1"/>
  <c r="Q2574" i="1"/>
  <c r="S2574" i="1" s="1"/>
  <c r="P2574" i="1"/>
  <c r="R2574" i="1" s="1"/>
  <c r="K2574" i="1"/>
  <c r="J2574" i="1"/>
  <c r="Q2573" i="1"/>
  <c r="S2573" i="1" s="1"/>
  <c r="P2573" i="1"/>
  <c r="R2573" i="1" s="1"/>
  <c r="K2573" i="1"/>
  <c r="J2573" i="1"/>
  <c r="Q2572" i="1"/>
  <c r="S2572" i="1" s="1"/>
  <c r="P2572" i="1"/>
  <c r="R2572" i="1" s="1"/>
  <c r="K2572" i="1"/>
  <c r="J2572" i="1"/>
  <c r="Q2571" i="1"/>
  <c r="S2571" i="1" s="1"/>
  <c r="P2571" i="1"/>
  <c r="R2571" i="1" s="1"/>
  <c r="K2571" i="1"/>
  <c r="J2571" i="1"/>
  <c r="Q2570" i="1"/>
  <c r="S2570" i="1" s="1"/>
  <c r="P2570" i="1"/>
  <c r="R2570" i="1" s="1"/>
  <c r="K2570" i="1"/>
  <c r="J2570" i="1"/>
  <c r="Q2569" i="1"/>
  <c r="S2569" i="1" s="1"/>
  <c r="P2569" i="1"/>
  <c r="R2569" i="1" s="1"/>
  <c r="K2569" i="1"/>
  <c r="J2569" i="1"/>
  <c r="Q2568" i="1"/>
  <c r="S2568" i="1" s="1"/>
  <c r="P2568" i="1"/>
  <c r="R2568" i="1" s="1"/>
  <c r="K2568" i="1"/>
  <c r="J2568" i="1"/>
  <c r="Q2567" i="1"/>
  <c r="S2567" i="1" s="1"/>
  <c r="P2567" i="1"/>
  <c r="R2567" i="1" s="1"/>
  <c r="K2567" i="1"/>
  <c r="J2567" i="1"/>
  <c r="Q2566" i="1"/>
  <c r="S2566" i="1" s="1"/>
  <c r="P2566" i="1"/>
  <c r="R2566" i="1" s="1"/>
  <c r="K2566" i="1"/>
  <c r="J2566" i="1"/>
  <c r="Q2565" i="1"/>
  <c r="S2565" i="1" s="1"/>
  <c r="P2565" i="1"/>
  <c r="R2565" i="1" s="1"/>
  <c r="K2565" i="1"/>
  <c r="J2565" i="1"/>
  <c r="Q2564" i="1"/>
  <c r="S2564" i="1" s="1"/>
  <c r="P2564" i="1"/>
  <c r="R2564" i="1" s="1"/>
  <c r="K2564" i="1"/>
  <c r="J2564" i="1"/>
  <c r="Q2563" i="1"/>
  <c r="S2563" i="1" s="1"/>
  <c r="P2563" i="1"/>
  <c r="R2563" i="1" s="1"/>
  <c r="K2563" i="1"/>
  <c r="J2563" i="1"/>
  <c r="Q2562" i="1"/>
  <c r="S2562" i="1" s="1"/>
  <c r="P2562" i="1"/>
  <c r="R2562" i="1" s="1"/>
  <c r="K2562" i="1"/>
  <c r="J2562" i="1"/>
  <c r="Q2561" i="1"/>
  <c r="S2561" i="1" s="1"/>
  <c r="P2561" i="1"/>
  <c r="R2561" i="1" s="1"/>
  <c r="K2561" i="1"/>
  <c r="J2561" i="1"/>
  <c r="Q2560" i="1"/>
  <c r="S2560" i="1" s="1"/>
  <c r="P2560" i="1"/>
  <c r="R2560" i="1" s="1"/>
  <c r="K2560" i="1"/>
  <c r="J2560" i="1"/>
  <c r="Q2559" i="1"/>
  <c r="S2559" i="1" s="1"/>
  <c r="P2559" i="1"/>
  <c r="R2559" i="1" s="1"/>
  <c r="K2559" i="1"/>
  <c r="J2559" i="1"/>
  <c r="Q2558" i="1"/>
  <c r="S2558" i="1" s="1"/>
  <c r="P2558" i="1"/>
  <c r="R2558" i="1" s="1"/>
  <c r="K2558" i="1"/>
  <c r="J2558" i="1"/>
  <c r="Q2557" i="1"/>
  <c r="S2557" i="1" s="1"/>
  <c r="P2557" i="1"/>
  <c r="R2557" i="1" s="1"/>
  <c r="K2557" i="1"/>
  <c r="J2557" i="1"/>
  <c r="Q2556" i="1"/>
  <c r="S2556" i="1" s="1"/>
  <c r="P2556" i="1"/>
  <c r="R2556" i="1" s="1"/>
  <c r="K2556" i="1"/>
  <c r="J2556" i="1"/>
  <c r="Q2555" i="1"/>
  <c r="S2555" i="1" s="1"/>
  <c r="P2555" i="1"/>
  <c r="R2555" i="1" s="1"/>
  <c r="K2555" i="1"/>
  <c r="J2555" i="1"/>
  <c r="Q2554" i="1"/>
  <c r="S2554" i="1" s="1"/>
  <c r="P2554" i="1"/>
  <c r="R2554" i="1" s="1"/>
  <c r="K2554" i="1"/>
  <c r="J2554" i="1"/>
  <c r="Q2553" i="1"/>
  <c r="S2553" i="1" s="1"/>
  <c r="P2553" i="1"/>
  <c r="R2553" i="1" s="1"/>
  <c r="K2553" i="1"/>
  <c r="J2553" i="1"/>
  <c r="Q2552" i="1"/>
  <c r="S2552" i="1" s="1"/>
  <c r="P2552" i="1"/>
  <c r="R2552" i="1" s="1"/>
  <c r="K2552" i="1"/>
  <c r="J2552" i="1"/>
  <c r="Q2551" i="1"/>
  <c r="S2551" i="1" s="1"/>
  <c r="P2551" i="1"/>
  <c r="R2551" i="1" s="1"/>
  <c r="K2551" i="1"/>
  <c r="J2551" i="1"/>
  <c r="Q2550" i="1"/>
  <c r="S2550" i="1" s="1"/>
  <c r="P2550" i="1"/>
  <c r="R2550" i="1" s="1"/>
  <c r="K2550" i="1"/>
  <c r="J2550" i="1"/>
  <c r="Q2549" i="1"/>
  <c r="S2549" i="1" s="1"/>
  <c r="P2549" i="1"/>
  <c r="R2549" i="1" s="1"/>
  <c r="K2549" i="1"/>
  <c r="J2549" i="1"/>
  <c r="Q2548" i="1"/>
  <c r="S2548" i="1" s="1"/>
  <c r="P2548" i="1"/>
  <c r="R2548" i="1" s="1"/>
  <c r="K2548" i="1"/>
  <c r="J2548" i="1"/>
  <c r="Q2547" i="1"/>
  <c r="S2547" i="1" s="1"/>
  <c r="P2547" i="1"/>
  <c r="R2547" i="1" s="1"/>
  <c r="K2547" i="1"/>
  <c r="J2547" i="1"/>
  <c r="Q2546" i="1"/>
  <c r="S2546" i="1" s="1"/>
  <c r="P2546" i="1"/>
  <c r="R2546" i="1" s="1"/>
  <c r="K2546" i="1"/>
  <c r="J2546" i="1"/>
  <c r="Q2545" i="1"/>
  <c r="S2545" i="1" s="1"/>
  <c r="P2545" i="1"/>
  <c r="R2545" i="1" s="1"/>
  <c r="K2545" i="1"/>
  <c r="J2545" i="1"/>
  <c r="Q2544" i="1"/>
  <c r="S2544" i="1" s="1"/>
  <c r="P2544" i="1"/>
  <c r="R2544" i="1" s="1"/>
  <c r="K2544" i="1"/>
  <c r="J2544" i="1"/>
  <c r="Q2543" i="1"/>
  <c r="S2543" i="1" s="1"/>
  <c r="P2543" i="1"/>
  <c r="R2543" i="1" s="1"/>
  <c r="K2543" i="1"/>
  <c r="J2543" i="1"/>
  <c r="Q2542" i="1"/>
  <c r="S2542" i="1" s="1"/>
  <c r="P2542" i="1"/>
  <c r="R2542" i="1" s="1"/>
  <c r="K2542" i="1"/>
  <c r="J2542" i="1"/>
  <c r="Q2541" i="1"/>
  <c r="S2541" i="1" s="1"/>
  <c r="P2541" i="1"/>
  <c r="R2541" i="1" s="1"/>
  <c r="K2541" i="1"/>
  <c r="J2541" i="1"/>
  <c r="Q2540" i="1"/>
  <c r="S2540" i="1" s="1"/>
  <c r="P2540" i="1"/>
  <c r="R2540" i="1" s="1"/>
  <c r="K2540" i="1"/>
  <c r="J2540" i="1"/>
  <c r="Q2539" i="1"/>
  <c r="S2539" i="1" s="1"/>
  <c r="P2539" i="1"/>
  <c r="R2539" i="1" s="1"/>
  <c r="K2539" i="1"/>
  <c r="J2539" i="1"/>
  <c r="Q2538" i="1"/>
  <c r="S2538" i="1" s="1"/>
  <c r="P2538" i="1"/>
  <c r="R2538" i="1" s="1"/>
  <c r="K2538" i="1"/>
  <c r="J2538" i="1"/>
  <c r="Q2537" i="1"/>
  <c r="S2537" i="1" s="1"/>
  <c r="P2537" i="1"/>
  <c r="R2537" i="1" s="1"/>
  <c r="K2537" i="1"/>
  <c r="J2537" i="1"/>
  <c r="Q2536" i="1"/>
  <c r="S2536" i="1" s="1"/>
  <c r="P2536" i="1"/>
  <c r="R2536" i="1" s="1"/>
  <c r="K2536" i="1"/>
  <c r="J2536" i="1"/>
  <c r="Q2535" i="1"/>
  <c r="S2535" i="1" s="1"/>
  <c r="P2535" i="1"/>
  <c r="R2535" i="1" s="1"/>
  <c r="K2535" i="1"/>
  <c r="J2535" i="1"/>
  <c r="Q2534" i="1"/>
  <c r="S2534" i="1" s="1"/>
  <c r="P2534" i="1"/>
  <c r="R2534" i="1" s="1"/>
  <c r="K2534" i="1"/>
  <c r="J2534" i="1"/>
  <c r="Q2533" i="1"/>
  <c r="S2533" i="1" s="1"/>
  <c r="P2533" i="1"/>
  <c r="R2533" i="1" s="1"/>
  <c r="K2533" i="1"/>
  <c r="J2533" i="1"/>
  <c r="Q2532" i="1"/>
  <c r="S2532" i="1" s="1"/>
  <c r="P2532" i="1"/>
  <c r="R2532" i="1" s="1"/>
  <c r="K2532" i="1"/>
  <c r="J2532" i="1"/>
  <c r="Q2531" i="1"/>
  <c r="S2531" i="1" s="1"/>
  <c r="P2531" i="1"/>
  <c r="R2531" i="1" s="1"/>
  <c r="K2531" i="1"/>
  <c r="J2531" i="1"/>
  <c r="Q2530" i="1"/>
  <c r="S2530" i="1" s="1"/>
  <c r="P2530" i="1"/>
  <c r="R2530" i="1" s="1"/>
  <c r="K2530" i="1"/>
  <c r="J2530" i="1"/>
  <c r="Q2529" i="1"/>
  <c r="S2529" i="1" s="1"/>
  <c r="P2529" i="1"/>
  <c r="R2529" i="1" s="1"/>
  <c r="K2529" i="1"/>
  <c r="J2529" i="1"/>
  <c r="Q2528" i="1"/>
  <c r="S2528" i="1" s="1"/>
  <c r="P2528" i="1"/>
  <c r="R2528" i="1" s="1"/>
  <c r="K2528" i="1"/>
  <c r="J2528" i="1"/>
  <c r="Q2527" i="1"/>
  <c r="S2527" i="1" s="1"/>
  <c r="P2527" i="1"/>
  <c r="R2527" i="1" s="1"/>
  <c r="K2527" i="1"/>
  <c r="J2527" i="1"/>
  <c r="Q2526" i="1"/>
  <c r="S2526" i="1" s="1"/>
  <c r="P2526" i="1"/>
  <c r="R2526" i="1" s="1"/>
  <c r="K2526" i="1"/>
  <c r="J2526" i="1"/>
  <c r="Q2525" i="1"/>
  <c r="S2525" i="1" s="1"/>
  <c r="P2525" i="1"/>
  <c r="R2525" i="1" s="1"/>
  <c r="K2525" i="1"/>
  <c r="J2525" i="1"/>
  <c r="Q2524" i="1"/>
  <c r="S2524" i="1" s="1"/>
  <c r="P2524" i="1"/>
  <c r="R2524" i="1" s="1"/>
  <c r="K2524" i="1"/>
  <c r="J2524" i="1"/>
  <c r="Q2523" i="1"/>
  <c r="S2523" i="1" s="1"/>
  <c r="P2523" i="1"/>
  <c r="R2523" i="1" s="1"/>
  <c r="K2523" i="1"/>
  <c r="J2523" i="1"/>
  <c r="Q2522" i="1"/>
  <c r="S2522" i="1" s="1"/>
  <c r="P2522" i="1"/>
  <c r="R2522" i="1" s="1"/>
  <c r="K2522" i="1"/>
  <c r="J2522" i="1"/>
  <c r="Q2521" i="1"/>
  <c r="S2521" i="1" s="1"/>
  <c r="P2521" i="1"/>
  <c r="R2521" i="1" s="1"/>
  <c r="K2521" i="1"/>
  <c r="J2521" i="1"/>
  <c r="Q2520" i="1"/>
  <c r="S2520" i="1" s="1"/>
  <c r="P2520" i="1"/>
  <c r="R2520" i="1" s="1"/>
  <c r="K2520" i="1"/>
  <c r="J2520" i="1"/>
  <c r="Q2519" i="1"/>
  <c r="S2519" i="1" s="1"/>
  <c r="P2519" i="1"/>
  <c r="R2519" i="1" s="1"/>
  <c r="K2519" i="1"/>
  <c r="J2519" i="1"/>
  <c r="Q2518" i="1"/>
  <c r="S2518" i="1" s="1"/>
  <c r="P2518" i="1"/>
  <c r="R2518" i="1" s="1"/>
  <c r="K2518" i="1"/>
  <c r="J2518" i="1"/>
  <c r="Q2517" i="1"/>
  <c r="S2517" i="1" s="1"/>
  <c r="P2517" i="1"/>
  <c r="R2517" i="1" s="1"/>
  <c r="K2517" i="1"/>
  <c r="J2517" i="1"/>
  <c r="Q2516" i="1"/>
  <c r="S2516" i="1" s="1"/>
  <c r="P2516" i="1"/>
  <c r="R2516" i="1" s="1"/>
  <c r="K2516" i="1"/>
  <c r="J2516" i="1"/>
  <c r="Q2515" i="1"/>
  <c r="S2515" i="1" s="1"/>
  <c r="P2515" i="1"/>
  <c r="R2515" i="1" s="1"/>
  <c r="K2515" i="1"/>
  <c r="J2515" i="1"/>
  <c r="Q2514" i="1"/>
  <c r="S2514" i="1" s="1"/>
  <c r="P2514" i="1"/>
  <c r="R2514" i="1" s="1"/>
  <c r="K2514" i="1"/>
  <c r="J2514" i="1"/>
  <c r="Q2513" i="1"/>
  <c r="S2513" i="1" s="1"/>
  <c r="P2513" i="1"/>
  <c r="R2513" i="1" s="1"/>
  <c r="K2513" i="1"/>
  <c r="J2513" i="1"/>
  <c r="Q2512" i="1"/>
  <c r="S2512" i="1" s="1"/>
  <c r="P2512" i="1"/>
  <c r="R2512" i="1" s="1"/>
  <c r="K2512" i="1"/>
  <c r="J2512" i="1"/>
  <c r="Q2511" i="1"/>
  <c r="S2511" i="1" s="1"/>
  <c r="P2511" i="1"/>
  <c r="R2511" i="1" s="1"/>
  <c r="K2511" i="1"/>
  <c r="J2511" i="1"/>
  <c r="Q2510" i="1"/>
  <c r="S2510" i="1" s="1"/>
  <c r="P2510" i="1"/>
  <c r="R2510" i="1" s="1"/>
  <c r="K2510" i="1"/>
  <c r="J2510" i="1"/>
  <c r="Q2509" i="1"/>
  <c r="S2509" i="1" s="1"/>
  <c r="P2509" i="1"/>
  <c r="R2509" i="1" s="1"/>
  <c r="K2509" i="1"/>
  <c r="J2509" i="1"/>
  <c r="Q2508" i="1"/>
  <c r="S2508" i="1" s="1"/>
  <c r="P2508" i="1"/>
  <c r="R2508" i="1" s="1"/>
  <c r="K2508" i="1"/>
  <c r="J2508" i="1"/>
  <c r="Q2507" i="1"/>
  <c r="S2507" i="1" s="1"/>
  <c r="P2507" i="1"/>
  <c r="R2507" i="1" s="1"/>
  <c r="K2507" i="1"/>
  <c r="J2507" i="1"/>
  <c r="Q2506" i="1"/>
  <c r="S2506" i="1" s="1"/>
  <c r="P2506" i="1"/>
  <c r="R2506" i="1" s="1"/>
  <c r="K2506" i="1"/>
  <c r="J2506" i="1"/>
  <c r="Q2505" i="1"/>
  <c r="S2505" i="1" s="1"/>
  <c r="P2505" i="1"/>
  <c r="R2505" i="1" s="1"/>
  <c r="K2505" i="1"/>
  <c r="J2505" i="1"/>
  <c r="Q2504" i="1"/>
  <c r="S2504" i="1" s="1"/>
  <c r="P2504" i="1"/>
  <c r="R2504" i="1" s="1"/>
  <c r="K2504" i="1"/>
  <c r="J2504" i="1"/>
  <c r="Q2503" i="1"/>
  <c r="S2503" i="1" s="1"/>
  <c r="P2503" i="1"/>
  <c r="R2503" i="1" s="1"/>
  <c r="K2503" i="1"/>
  <c r="J2503" i="1"/>
  <c r="Q2502" i="1"/>
  <c r="S2502" i="1" s="1"/>
  <c r="P2502" i="1"/>
  <c r="R2502" i="1" s="1"/>
  <c r="K2502" i="1"/>
  <c r="J2502" i="1"/>
  <c r="Q2501" i="1"/>
  <c r="S2501" i="1" s="1"/>
  <c r="P2501" i="1"/>
  <c r="R2501" i="1" s="1"/>
  <c r="K2501" i="1"/>
  <c r="J2501" i="1"/>
  <c r="Q2500" i="1"/>
  <c r="S2500" i="1" s="1"/>
  <c r="P2500" i="1"/>
  <c r="R2500" i="1" s="1"/>
  <c r="K2500" i="1"/>
  <c r="J2500" i="1"/>
  <c r="Q2499" i="1"/>
  <c r="S2499" i="1" s="1"/>
  <c r="P2499" i="1"/>
  <c r="R2499" i="1" s="1"/>
  <c r="K2499" i="1"/>
  <c r="J2499" i="1"/>
  <c r="Q2498" i="1"/>
  <c r="S2498" i="1" s="1"/>
  <c r="P2498" i="1"/>
  <c r="R2498" i="1" s="1"/>
  <c r="K2498" i="1"/>
  <c r="J2498" i="1"/>
  <c r="Q2497" i="1"/>
  <c r="S2497" i="1" s="1"/>
  <c r="P2497" i="1"/>
  <c r="R2497" i="1" s="1"/>
  <c r="K2497" i="1"/>
  <c r="J2497" i="1"/>
  <c r="Q2496" i="1"/>
  <c r="S2496" i="1" s="1"/>
  <c r="P2496" i="1"/>
  <c r="R2496" i="1" s="1"/>
  <c r="K2496" i="1"/>
  <c r="J2496" i="1"/>
  <c r="Q2495" i="1"/>
  <c r="S2495" i="1" s="1"/>
  <c r="P2495" i="1"/>
  <c r="R2495" i="1" s="1"/>
  <c r="K2495" i="1"/>
  <c r="J2495" i="1"/>
  <c r="Q2494" i="1"/>
  <c r="S2494" i="1" s="1"/>
  <c r="P2494" i="1"/>
  <c r="R2494" i="1" s="1"/>
  <c r="K2494" i="1"/>
  <c r="J2494" i="1"/>
  <c r="Q2493" i="1"/>
  <c r="S2493" i="1" s="1"/>
  <c r="P2493" i="1"/>
  <c r="R2493" i="1" s="1"/>
  <c r="K2493" i="1"/>
  <c r="J2493" i="1"/>
  <c r="Q2492" i="1"/>
  <c r="S2492" i="1" s="1"/>
  <c r="P2492" i="1"/>
  <c r="R2492" i="1" s="1"/>
  <c r="K2492" i="1"/>
  <c r="J2492" i="1"/>
  <c r="Q2491" i="1"/>
  <c r="S2491" i="1" s="1"/>
  <c r="P2491" i="1"/>
  <c r="R2491" i="1" s="1"/>
  <c r="K2491" i="1"/>
  <c r="J2491" i="1"/>
  <c r="Q2490" i="1"/>
  <c r="S2490" i="1" s="1"/>
  <c r="P2490" i="1"/>
  <c r="R2490" i="1" s="1"/>
  <c r="K2490" i="1"/>
  <c r="J2490" i="1"/>
  <c r="Q2489" i="1"/>
  <c r="S2489" i="1" s="1"/>
  <c r="P2489" i="1"/>
  <c r="R2489" i="1" s="1"/>
  <c r="K2489" i="1"/>
  <c r="J2489" i="1"/>
  <c r="Q2488" i="1"/>
  <c r="S2488" i="1" s="1"/>
  <c r="P2488" i="1"/>
  <c r="R2488" i="1" s="1"/>
  <c r="K2488" i="1"/>
  <c r="J2488" i="1"/>
  <c r="Q2487" i="1"/>
  <c r="S2487" i="1" s="1"/>
  <c r="P2487" i="1"/>
  <c r="R2487" i="1" s="1"/>
  <c r="K2487" i="1"/>
  <c r="J2487" i="1"/>
  <c r="Q2486" i="1"/>
  <c r="S2486" i="1" s="1"/>
  <c r="P2486" i="1"/>
  <c r="R2486" i="1" s="1"/>
  <c r="K2486" i="1"/>
  <c r="J2486" i="1"/>
  <c r="Q2485" i="1"/>
  <c r="S2485" i="1" s="1"/>
  <c r="P2485" i="1"/>
  <c r="R2485" i="1" s="1"/>
  <c r="K2485" i="1"/>
  <c r="J2485" i="1"/>
  <c r="Q2484" i="1"/>
  <c r="S2484" i="1" s="1"/>
  <c r="P2484" i="1"/>
  <c r="R2484" i="1" s="1"/>
  <c r="K2484" i="1"/>
  <c r="J2484" i="1"/>
  <c r="Q2483" i="1"/>
  <c r="S2483" i="1" s="1"/>
  <c r="P2483" i="1"/>
  <c r="R2483" i="1" s="1"/>
  <c r="K2483" i="1"/>
  <c r="J2483" i="1"/>
  <c r="Q2482" i="1"/>
  <c r="S2482" i="1" s="1"/>
  <c r="P2482" i="1"/>
  <c r="R2482" i="1" s="1"/>
  <c r="K2482" i="1"/>
  <c r="J2482" i="1"/>
  <c r="Q2481" i="1"/>
  <c r="S2481" i="1" s="1"/>
  <c r="P2481" i="1"/>
  <c r="R2481" i="1" s="1"/>
  <c r="K2481" i="1"/>
  <c r="J2481" i="1"/>
  <c r="Q2480" i="1"/>
  <c r="S2480" i="1" s="1"/>
  <c r="P2480" i="1"/>
  <c r="R2480" i="1" s="1"/>
  <c r="K2480" i="1"/>
  <c r="J2480" i="1"/>
  <c r="Q2479" i="1"/>
  <c r="S2479" i="1" s="1"/>
  <c r="P2479" i="1"/>
  <c r="R2479" i="1" s="1"/>
  <c r="K2479" i="1"/>
  <c r="J2479" i="1"/>
  <c r="Q2478" i="1"/>
  <c r="S2478" i="1" s="1"/>
  <c r="P2478" i="1"/>
  <c r="R2478" i="1" s="1"/>
  <c r="K2478" i="1"/>
  <c r="J2478" i="1"/>
  <c r="Q2477" i="1"/>
  <c r="S2477" i="1" s="1"/>
  <c r="P2477" i="1"/>
  <c r="R2477" i="1" s="1"/>
  <c r="K2477" i="1"/>
  <c r="J2477" i="1"/>
  <c r="Q2476" i="1"/>
  <c r="S2476" i="1" s="1"/>
  <c r="P2476" i="1"/>
  <c r="R2476" i="1" s="1"/>
  <c r="K2476" i="1"/>
  <c r="J2476" i="1"/>
  <c r="Q2475" i="1"/>
  <c r="S2475" i="1" s="1"/>
  <c r="P2475" i="1"/>
  <c r="R2475" i="1" s="1"/>
  <c r="K2475" i="1"/>
  <c r="J2475" i="1"/>
  <c r="Q2474" i="1"/>
  <c r="S2474" i="1" s="1"/>
  <c r="P2474" i="1"/>
  <c r="R2474" i="1" s="1"/>
  <c r="K2474" i="1"/>
  <c r="J2474" i="1"/>
  <c r="Q2473" i="1"/>
  <c r="S2473" i="1" s="1"/>
  <c r="P2473" i="1"/>
  <c r="R2473" i="1" s="1"/>
  <c r="K2473" i="1"/>
  <c r="J2473" i="1"/>
  <c r="Q2472" i="1"/>
  <c r="S2472" i="1" s="1"/>
  <c r="P2472" i="1"/>
  <c r="R2472" i="1" s="1"/>
  <c r="K2472" i="1"/>
  <c r="J2472" i="1"/>
  <c r="Q2471" i="1"/>
  <c r="S2471" i="1" s="1"/>
  <c r="P2471" i="1"/>
  <c r="R2471" i="1" s="1"/>
  <c r="K2471" i="1"/>
  <c r="J2471" i="1"/>
  <c r="Q2470" i="1"/>
  <c r="S2470" i="1" s="1"/>
  <c r="P2470" i="1"/>
  <c r="R2470" i="1" s="1"/>
  <c r="K2470" i="1"/>
  <c r="J2470" i="1"/>
  <c r="Q2469" i="1"/>
  <c r="S2469" i="1" s="1"/>
  <c r="P2469" i="1"/>
  <c r="R2469" i="1" s="1"/>
  <c r="K2469" i="1"/>
  <c r="J2469" i="1"/>
  <c r="Q2468" i="1"/>
  <c r="S2468" i="1" s="1"/>
  <c r="P2468" i="1"/>
  <c r="R2468" i="1" s="1"/>
  <c r="K2468" i="1"/>
  <c r="J2468" i="1"/>
  <c r="Q2467" i="1"/>
  <c r="S2467" i="1" s="1"/>
  <c r="P2467" i="1"/>
  <c r="R2467" i="1" s="1"/>
  <c r="K2467" i="1"/>
  <c r="J2467" i="1"/>
  <c r="Q2466" i="1"/>
  <c r="S2466" i="1" s="1"/>
  <c r="P2466" i="1"/>
  <c r="R2466" i="1" s="1"/>
  <c r="K2466" i="1"/>
  <c r="J2466" i="1"/>
  <c r="Q2465" i="1"/>
  <c r="S2465" i="1" s="1"/>
  <c r="P2465" i="1"/>
  <c r="R2465" i="1" s="1"/>
  <c r="K2465" i="1"/>
  <c r="J2465" i="1"/>
  <c r="Q2464" i="1"/>
  <c r="S2464" i="1" s="1"/>
  <c r="P2464" i="1"/>
  <c r="R2464" i="1" s="1"/>
  <c r="K2464" i="1"/>
  <c r="J2464" i="1"/>
  <c r="Q2463" i="1"/>
  <c r="S2463" i="1" s="1"/>
  <c r="P2463" i="1"/>
  <c r="R2463" i="1" s="1"/>
  <c r="K2463" i="1"/>
  <c r="J2463" i="1"/>
  <c r="Q2462" i="1"/>
  <c r="S2462" i="1" s="1"/>
  <c r="P2462" i="1"/>
  <c r="R2462" i="1" s="1"/>
  <c r="K2462" i="1"/>
  <c r="J2462" i="1"/>
  <c r="Q2461" i="1"/>
  <c r="S2461" i="1" s="1"/>
  <c r="P2461" i="1"/>
  <c r="R2461" i="1" s="1"/>
  <c r="K2461" i="1"/>
  <c r="J2461" i="1"/>
  <c r="Q2460" i="1"/>
  <c r="S2460" i="1" s="1"/>
  <c r="P2460" i="1"/>
  <c r="R2460" i="1" s="1"/>
  <c r="K2460" i="1"/>
  <c r="J2460" i="1"/>
  <c r="Q2459" i="1"/>
  <c r="S2459" i="1" s="1"/>
  <c r="P2459" i="1"/>
  <c r="R2459" i="1" s="1"/>
  <c r="K2459" i="1"/>
  <c r="J2459" i="1"/>
  <c r="Q2458" i="1"/>
  <c r="S2458" i="1" s="1"/>
  <c r="P2458" i="1"/>
  <c r="R2458" i="1" s="1"/>
  <c r="K2458" i="1"/>
  <c r="J2458" i="1"/>
  <c r="Q2457" i="1"/>
  <c r="S2457" i="1" s="1"/>
  <c r="P2457" i="1"/>
  <c r="R2457" i="1" s="1"/>
  <c r="K2457" i="1"/>
  <c r="J2457" i="1"/>
  <c r="Q2456" i="1"/>
  <c r="S2456" i="1" s="1"/>
  <c r="P2456" i="1"/>
  <c r="R2456" i="1" s="1"/>
  <c r="K2456" i="1"/>
  <c r="J2456" i="1"/>
  <c r="Q2455" i="1"/>
  <c r="S2455" i="1" s="1"/>
  <c r="P2455" i="1"/>
  <c r="R2455" i="1" s="1"/>
  <c r="K2455" i="1"/>
  <c r="J2455" i="1"/>
  <c r="Q2454" i="1"/>
  <c r="S2454" i="1" s="1"/>
  <c r="P2454" i="1"/>
  <c r="R2454" i="1" s="1"/>
  <c r="K2454" i="1"/>
  <c r="J2454" i="1"/>
  <c r="Q2453" i="1"/>
  <c r="S2453" i="1" s="1"/>
  <c r="P2453" i="1"/>
  <c r="R2453" i="1" s="1"/>
  <c r="K2453" i="1"/>
  <c r="J2453" i="1"/>
  <c r="Q2452" i="1"/>
  <c r="S2452" i="1" s="1"/>
  <c r="P2452" i="1"/>
  <c r="R2452" i="1" s="1"/>
  <c r="K2452" i="1"/>
  <c r="J2452" i="1"/>
  <c r="Q2451" i="1"/>
  <c r="S2451" i="1" s="1"/>
  <c r="P2451" i="1"/>
  <c r="R2451" i="1" s="1"/>
  <c r="K2451" i="1"/>
  <c r="J2451" i="1"/>
  <c r="Q2450" i="1"/>
  <c r="S2450" i="1" s="1"/>
  <c r="P2450" i="1"/>
  <c r="R2450" i="1" s="1"/>
  <c r="K2450" i="1"/>
  <c r="J2450" i="1"/>
  <c r="Q2449" i="1"/>
  <c r="S2449" i="1" s="1"/>
  <c r="P2449" i="1"/>
  <c r="R2449" i="1" s="1"/>
  <c r="K2449" i="1"/>
  <c r="J2449" i="1"/>
  <c r="Q2448" i="1"/>
  <c r="S2448" i="1" s="1"/>
  <c r="P2448" i="1"/>
  <c r="R2448" i="1" s="1"/>
  <c r="K2448" i="1"/>
  <c r="J2448" i="1"/>
  <c r="Q2447" i="1"/>
  <c r="S2447" i="1" s="1"/>
  <c r="P2447" i="1"/>
  <c r="R2447" i="1" s="1"/>
  <c r="K2447" i="1"/>
  <c r="J2447" i="1"/>
  <c r="Q2446" i="1"/>
  <c r="S2446" i="1" s="1"/>
  <c r="P2446" i="1"/>
  <c r="R2446" i="1" s="1"/>
  <c r="K2446" i="1"/>
  <c r="J2446" i="1"/>
  <c r="Q2445" i="1"/>
  <c r="S2445" i="1" s="1"/>
  <c r="P2445" i="1"/>
  <c r="R2445" i="1" s="1"/>
  <c r="K2445" i="1"/>
  <c r="J2445" i="1"/>
  <c r="Q2444" i="1"/>
  <c r="S2444" i="1" s="1"/>
  <c r="P2444" i="1"/>
  <c r="R2444" i="1" s="1"/>
  <c r="K2444" i="1"/>
  <c r="J2444" i="1"/>
  <c r="Q2443" i="1"/>
  <c r="S2443" i="1" s="1"/>
  <c r="P2443" i="1"/>
  <c r="R2443" i="1" s="1"/>
  <c r="K2443" i="1"/>
  <c r="J2443" i="1"/>
  <c r="Q2442" i="1"/>
  <c r="S2442" i="1" s="1"/>
  <c r="P2442" i="1"/>
  <c r="R2442" i="1" s="1"/>
  <c r="K2442" i="1"/>
  <c r="J2442" i="1"/>
  <c r="Q2441" i="1"/>
  <c r="S2441" i="1" s="1"/>
  <c r="P2441" i="1"/>
  <c r="R2441" i="1" s="1"/>
  <c r="K2441" i="1"/>
  <c r="J2441" i="1"/>
  <c r="Q2440" i="1"/>
  <c r="S2440" i="1" s="1"/>
  <c r="P2440" i="1"/>
  <c r="R2440" i="1" s="1"/>
  <c r="K2440" i="1"/>
  <c r="J2440" i="1"/>
  <c r="Q2439" i="1"/>
  <c r="S2439" i="1" s="1"/>
  <c r="P2439" i="1"/>
  <c r="R2439" i="1" s="1"/>
  <c r="K2439" i="1"/>
  <c r="J2439" i="1"/>
  <c r="Q2438" i="1"/>
  <c r="P2438" i="1"/>
  <c r="K2438" i="1"/>
  <c r="J2438" i="1"/>
  <c r="Q2437" i="1"/>
  <c r="P2437" i="1"/>
  <c r="K2437" i="1"/>
  <c r="J2437" i="1"/>
  <c r="Q2436" i="1"/>
  <c r="P2436" i="1"/>
  <c r="K2436" i="1"/>
  <c r="J2436" i="1"/>
  <c r="Q2435" i="1"/>
  <c r="P2435" i="1"/>
  <c r="K2435" i="1"/>
  <c r="J2435" i="1"/>
  <c r="Q2434" i="1"/>
  <c r="P2434" i="1"/>
  <c r="K2434" i="1"/>
  <c r="J2434" i="1"/>
  <c r="Q2433" i="1"/>
  <c r="P2433" i="1"/>
  <c r="K2433" i="1"/>
  <c r="J2433" i="1"/>
  <c r="Q2432" i="1"/>
  <c r="P2432" i="1"/>
  <c r="K2432" i="1"/>
  <c r="J2432" i="1"/>
  <c r="Q2431" i="1"/>
  <c r="P2431" i="1"/>
  <c r="K2431" i="1"/>
  <c r="J2431" i="1"/>
  <c r="Q2430" i="1"/>
  <c r="P2430" i="1"/>
  <c r="K2430" i="1"/>
  <c r="J2430" i="1"/>
  <c r="Q2429" i="1"/>
  <c r="P2429" i="1"/>
  <c r="K2429" i="1"/>
  <c r="J2429" i="1"/>
  <c r="Q2428" i="1"/>
  <c r="P2428" i="1"/>
  <c r="K2428" i="1"/>
  <c r="J2428" i="1"/>
  <c r="Q2427" i="1"/>
  <c r="P2427" i="1"/>
  <c r="K2427" i="1"/>
  <c r="J2427" i="1"/>
  <c r="Q2426" i="1"/>
  <c r="P2426" i="1"/>
  <c r="K2426" i="1"/>
  <c r="J2426" i="1"/>
  <c r="Q2425" i="1"/>
  <c r="P2425" i="1"/>
  <c r="K2425" i="1"/>
  <c r="J2425" i="1"/>
  <c r="Q2424" i="1"/>
  <c r="P2424" i="1"/>
  <c r="K2424" i="1"/>
  <c r="J2424" i="1"/>
  <c r="Q2423" i="1"/>
  <c r="P2423" i="1"/>
  <c r="K2423" i="1"/>
  <c r="J2423" i="1"/>
  <c r="Q2422" i="1"/>
  <c r="P2422" i="1"/>
  <c r="K2422" i="1"/>
  <c r="J2422" i="1"/>
  <c r="Q2421" i="1"/>
  <c r="P2421" i="1"/>
  <c r="K2421" i="1"/>
  <c r="J2421" i="1"/>
  <c r="Q2420" i="1"/>
  <c r="P2420" i="1"/>
  <c r="K2420" i="1"/>
  <c r="J2420" i="1"/>
  <c r="Q2419" i="1"/>
  <c r="P2419" i="1"/>
  <c r="K2419" i="1"/>
  <c r="J2419" i="1"/>
  <c r="Q2418" i="1"/>
  <c r="P2418" i="1"/>
  <c r="K2418" i="1"/>
  <c r="J2418" i="1"/>
  <c r="Q2417" i="1"/>
  <c r="P2417" i="1"/>
  <c r="K2417" i="1"/>
  <c r="J2417" i="1"/>
  <c r="Q2416" i="1"/>
  <c r="P2416" i="1"/>
  <c r="K2416" i="1"/>
  <c r="J2416" i="1"/>
  <c r="Q2415" i="1"/>
  <c r="P2415" i="1"/>
  <c r="K2415" i="1"/>
  <c r="J2415" i="1"/>
  <c r="Q2414" i="1"/>
  <c r="P2414" i="1"/>
  <c r="K2414" i="1"/>
  <c r="J2414" i="1"/>
  <c r="Q2413" i="1"/>
  <c r="P2413" i="1"/>
  <c r="K2413" i="1"/>
  <c r="J2413" i="1"/>
  <c r="Q2412" i="1"/>
  <c r="P2412" i="1"/>
  <c r="K2412" i="1"/>
  <c r="J2412" i="1"/>
  <c r="Q2411" i="1"/>
  <c r="P2411" i="1"/>
  <c r="K2411" i="1"/>
  <c r="J2411" i="1"/>
  <c r="Q2410" i="1"/>
  <c r="P2410" i="1"/>
  <c r="K2410" i="1"/>
  <c r="J2410" i="1"/>
  <c r="Q2409" i="1"/>
  <c r="P2409" i="1"/>
  <c r="K2409" i="1"/>
  <c r="J2409" i="1"/>
  <c r="Q2408" i="1"/>
  <c r="P2408" i="1"/>
  <c r="K2408" i="1"/>
  <c r="J2408" i="1"/>
  <c r="Q2407" i="1"/>
  <c r="P2407" i="1"/>
  <c r="K2407" i="1"/>
  <c r="J2407" i="1"/>
  <c r="Q2406" i="1"/>
  <c r="P2406" i="1"/>
  <c r="K2406" i="1"/>
  <c r="J2406" i="1"/>
  <c r="Q2405" i="1"/>
  <c r="P2405" i="1"/>
  <c r="K2405" i="1"/>
  <c r="J2405" i="1"/>
  <c r="Q2404" i="1"/>
  <c r="P2404" i="1"/>
  <c r="K2404" i="1"/>
  <c r="J2404" i="1"/>
  <c r="Q2403" i="1"/>
  <c r="P2403" i="1"/>
  <c r="K2403" i="1"/>
  <c r="J2403" i="1"/>
  <c r="Q2402" i="1"/>
  <c r="P2402" i="1"/>
  <c r="K2402" i="1"/>
  <c r="J2402" i="1"/>
  <c r="Q2401" i="1"/>
  <c r="P2401" i="1"/>
  <c r="K2401" i="1"/>
  <c r="J2401" i="1"/>
  <c r="Q2400" i="1"/>
  <c r="P2400" i="1"/>
  <c r="K2400" i="1"/>
  <c r="J2400" i="1"/>
  <c r="Q2399" i="1"/>
  <c r="P2399" i="1"/>
  <c r="K2399" i="1"/>
  <c r="J2399" i="1"/>
  <c r="Q2398" i="1"/>
  <c r="P2398" i="1"/>
  <c r="K2398" i="1"/>
  <c r="J2398" i="1"/>
  <c r="Q2397" i="1"/>
  <c r="P2397" i="1"/>
  <c r="K2397" i="1"/>
  <c r="J2397" i="1"/>
  <c r="Q2396" i="1"/>
  <c r="P2396" i="1"/>
  <c r="K2396" i="1"/>
  <c r="J2396" i="1"/>
  <c r="Q2395" i="1"/>
  <c r="P2395" i="1"/>
  <c r="K2395" i="1"/>
  <c r="J2395" i="1"/>
  <c r="Q2394" i="1"/>
  <c r="P2394" i="1"/>
  <c r="K2394" i="1"/>
  <c r="J2394" i="1"/>
  <c r="Q2393" i="1"/>
  <c r="P2393" i="1"/>
  <c r="K2393" i="1"/>
  <c r="J2393" i="1"/>
  <c r="Q2392" i="1"/>
  <c r="P2392" i="1"/>
  <c r="K2392" i="1"/>
  <c r="J2392" i="1"/>
  <c r="Q2391" i="1"/>
  <c r="P2391" i="1"/>
  <c r="K2391" i="1"/>
  <c r="J2391" i="1"/>
  <c r="Q2390" i="1"/>
  <c r="P2390" i="1"/>
  <c r="K2390" i="1"/>
  <c r="J2390" i="1"/>
  <c r="Q2389" i="1"/>
  <c r="P2389" i="1"/>
  <c r="K2389" i="1"/>
  <c r="J2389" i="1"/>
  <c r="Q2388" i="1"/>
  <c r="P2388" i="1"/>
  <c r="K2388" i="1"/>
  <c r="J2388" i="1"/>
  <c r="Q2387" i="1"/>
  <c r="P2387" i="1"/>
  <c r="K2387" i="1"/>
  <c r="J2387" i="1"/>
  <c r="Q2386" i="1"/>
  <c r="P2386" i="1"/>
  <c r="K2386" i="1"/>
  <c r="J2386" i="1"/>
  <c r="Q2385" i="1"/>
  <c r="P2385" i="1"/>
  <c r="K2385" i="1"/>
  <c r="J2385" i="1"/>
  <c r="Q2384" i="1"/>
  <c r="P2384" i="1"/>
  <c r="K2384" i="1"/>
  <c r="J2384" i="1"/>
  <c r="Q2383" i="1"/>
  <c r="P2383" i="1"/>
  <c r="K2383" i="1"/>
  <c r="J2383" i="1"/>
  <c r="Q2382" i="1"/>
  <c r="P2382" i="1"/>
  <c r="K2382" i="1"/>
  <c r="J2382" i="1"/>
  <c r="Q2381" i="1"/>
  <c r="P2381" i="1"/>
  <c r="K2381" i="1"/>
  <c r="J2381" i="1"/>
  <c r="Q2380" i="1"/>
  <c r="P2380" i="1"/>
  <c r="K2380" i="1"/>
  <c r="J2380" i="1"/>
  <c r="Q2379" i="1"/>
  <c r="P2379" i="1"/>
  <c r="K2379" i="1"/>
  <c r="J2379" i="1"/>
  <c r="Q2378" i="1"/>
  <c r="P2378" i="1"/>
  <c r="K2378" i="1"/>
  <c r="J2378" i="1"/>
  <c r="Q2377" i="1"/>
  <c r="P2377" i="1"/>
  <c r="K2377" i="1"/>
  <c r="J2377" i="1"/>
  <c r="Q2376" i="1"/>
  <c r="P2376" i="1"/>
  <c r="K2376" i="1"/>
  <c r="J2376" i="1"/>
  <c r="Q2375" i="1"/>
  <c r="P2375" i="1"/>
  <c r="K2375" i="1"/>
  <c r="J2375" i="1"/>
  <c r="Q2374" i="1"/>
  <c r="P2374" i="1"/>
  <c r="K2374" i="1"/>
  <c r="J2374" i="1"/>
  <c r="Q2373" i="1"/>
  <c r="P2373" i="1"/>
  <c r="K2373" i="1"/>
  <c r="J2373" i="1"/>
  <c r="Q2372" i="1"/>
  <c r="P2372" i="1"/>
  <c r="K2372" i="1"/>
  <c r="J2372" i="1"/>
  <c r="Q2371" i="1"/>
  <c r="P2371" i="1"/>
  <c r="K2371" i="1"/>
  <c r="J2371" i="1"/>
  <c r="Q2370" i="1"/>
  <c r="P2370" i="1"/>
  <c r="K2370" i="1"/>
  <c r="J2370" i="1"/>
  <c r="Q2369" i="1"/>
  <c r="P2369" i="1"/>
  <c r="K2369" i="1"/>
  <c r="J2369" i="1"/>
  <c r="Q2368" i="1"/>
  <c r="P2368" i="1"/>
  <c r="K2368" i="1"/>
  <c r="J2368" i="1"/>
  <c r="Q2367" i="1"/>
  <c r="P2367" i="1"/>
  <c r="K2367" i="1"/>
  <c r="J2367" i="1"/>
  <c r="Q2366" i="1"/>
  <c r="P2366" i="1"/>
  <c r="K2366" i="1"/>
  <c r="J2366" i="1"/>
  <c r="Q2365" i="1"/>
  <c r="P2365" i="1"/>
  <c r="K2365" i="1"/>
  <c r="J2365" i="1"/>
  <c r="Q2364" i="1"/>
  <c r="P2364" i="1"/>
  <c r="K2364" i="1"/>
  <c r="J2364" i="1"/>
  <c r="Q2363" i="1"/>
  <c r="P2363" i="1"/>
  <c r="K2363" i="1"/>
  <c r="J2363" i="1"/>
  <c r="Q2362" i="1"/>
  <c r="P2362" i="1"/>
  <c r="K2362" i="1"/>
  <c r="J2362" i="1"/>
  <c r="Q2361" i="1"/>
  <c r="P2361" i="1"/>
  <c r="K2361" i="1"/>
  <c r="J2361" i="1"/>
  <c r="Q2360" i="1"/>
  <c r="P2360" i="1"/>
  <c r="K2360" i="1"/>
  <c r="J2360" i="1"/>
  <c r="Q2359" i="1"/>
  <c r="P2359" i="1"/>
  <c r="K2359" i="1"/>
  <c r="J2359" i="1"/>
  <c r="Q2358" i="1"/>
  <c r="P2358" i="1"/>
  <c r="K2358" i="1"/>
  <c r="J2358" i="1"/>
  <c r="Q2357" i="1"/>
  <c r="P2357" i="1"/>
  <c r="K2357" i="1"/>
  <c r="J2357" i="1"/>
  <c r="Q2356" i="1"/>
  <c r="P2356" i="1"/>
  <c r="K2356" i="1"/>
  <c r="J2356" i="1"/>
  <c r="Q2355" i="1"/>
  <c r="P2355" i="1"/>
  <c r="K2355" i="1"/>
  <c r="J2355" i="1"/>
  <c r="Q2354" i="1"/>
  <c r="P2354" i="1"/>
  <c r="K2354" i="1"/>
  <c r="J2354" i="1"/>
  <c r="Q2353" i="1"/>
  <c r="P2353" i="1"/>
  <c r="K2353" i="1"/>
  <c r="J2353" i="1"/>
  <c r="Q2352" i="1"/>
  <c r="P2352" i="1"/>
  <c r="K2352" i="1"/>
  <c r="J2352" i="1"/>
  <c r="Q2351" i="1"/>
  <c r="P2351" i="1"/>
  <c r="K2351" i="1"/>
  <c r="J2351" i="1"/>
  <c r="Q2350" i="1"/>
  <c r="P2350" i="1"/>
  <c r="K2350" i="1"/>
  <c r="J2350" i="1"/>
  <c r="Q2349" i="1"/>
  <c r="P2349" i="1"/>
  <c r="K2349" i="1"/>
  <c r="J2349" i="1"/>
  <c r="Q2348" i="1"/>
  <c r="P2348" i="1"/>
  <c r="K2348" i="1"/>
  <c r="J2348" i="1"/>
  <c r="Q2347" i="1"/>
  <c r="P2347" i="1"/>
  <c r="K2347" i="1"/>
  <c r="J2347" i="1"/>
  <c r="Q2346" i="1"/>
  <c r="P2346" i="1"/>
  <c r="K2346" i="1"/>
  <c r="J2346" i="1"/>
  <c r="Q2345" i="1"/>
  <c r="P2345" i="1"/>
  <c r="K2345" i="1"/>
  <c r="J2345" i="1"/>
  <c r="Q2344" i="1"/>
  <c r="P2344" i="1"/>
  <c r="K2344" i="1"/>
  <c r="J2344" i="1"/>
  <c r="Q2343" i="1"/>
  <c r="P2343" i="1"/>
  <c r="K2343" i="1"/>
  <c r="J2343" i="1"/>
  <c r="Q2342" i="1"/>
  <c r="P2342" i="1"/>
  <c r="K2342" i="1"/>
  <c r="J2342" i="1"/>
  <c r="Q2341" i="1"/>
  <c r="P2341" i="1"/>
  <c r="K2341" i="1"/>
  <c r="J2341" i="1"/>
  <c r="Q2340" i="1"/>
  <c r="P2340" i="1"/>
  <c r="K2340" i="1"/>
  <c r="J2340" i="1"/>
  <c r="Q2339" i="1"/>
  <c r="P2339" i="1"/>
  <c r="K2339" i="1"/>
  <c r="J2339" i="1"/>
  <c r="Q2338" i="1"/>
  <c r="P2338" i="1"/>
  <c r="K2338" i="1"/>
  <c r="J2338" i="1"/>
  <c r="Q2337" i="1"/>
  <c r="P2337" i="1"/>
  <c r="K2337" i="1"/>
  <c r="J2337" i="1"/>
  <c r="Q2336" i="1"/>
  <c r="P2336" i="1"/>
  <c r="K2336" i="1"/>
  <c r="J2336" i="1"/>
  <c r="Q2335" i="1"/>
  <c r="P2335" i="1"/>
  <c r="K2335" i="1"/>
  <c r="J2335" i="1"/>
  <c r="Q2334" i="1"/>
  <c r="P2334" i="1"/>
  <c r="K2334" i="1"/>
  <c r="J2334" i="1"/>
  <c r="Q2333" i="1"/>
  <c r="P2333" i="1"/>
  <c r="K2333" i="1"/>
  <c r="J2333" i="1"/>
  <c r="Q2332" i="1"/>
  <c r="P2332" i="1"/>
  <c r="K2332" i="1"/>
  <c r="J2332" i="1"/>
  <c r="Q2331" i="1"/>
  <c r="P2331" i="1"/>
  <c r="K2331" i="1"/>
  <c r="J2331" i="1"/>
  <c r="Q2330" i="1"/>
  <c r="P2330" i="1"/>
  <c r="K2330" i="1"/>
  <c r="J2330" i="1"/>
  <c r="Q2329" i="1"/>
  <c r="P2329" i="1"/>
  <c r="K2329" i="1"/>
  <c r="J2329" i="1"/>
  <c r="Q2328" i="1"/>
  <c r="P2328" i="1"/>
  <c r="K2328" i="1"/>
  <c r="J2328" i="1"/>
  <c r="Q2327" i="1"/>
  <c r="P2327" i="1"/>
  <c r="K2327" i="1"/>
  <c r="J2327" i="1"/>
  <c r="Q2326" i="1"/>
  <c r="P2326" i="1"/>
  <c r="K2326" i="1"/>
  <c r="J2326" i="1"/>
  <c r="Q2325" i="1"/>
  <c r="P2325" i="1"/>
  <c r="K2325" i="1"/>
  <c r="J2325" i="1"/>
  <c r="Q2324" i="1"/>
  <c r="P2324" i="1"/>
  <c r="K2324" i="1"/>
  <c r="J2324" i="1"/>
  <c r="Q2323" i="1"/>
  <c r="P2323" i="1"/>
  <c r="K2323" i="1"/>
  <c r="J2323" i="1"/>
  <c r="Q2322" i="1"/>
  <c r="P2322" i="1"/>
  <c r="K2322" i="1"/>
  <c r="J2322" i="1"/>
  <c r="Q2321" i="1"/>
  <c r="P2321" i="1"/>
  <c r="K2321" i="1"/>
  <c r="J2321" i="1"/>
  <c r="Q2320" i="1"/>
  <c r="P2320" i="1"/>
  <c r="K2320" i="1"/>
  <c r="J2320" i="1"/>
  <c r="Q2319" i="1"/>
  <c r="P2319" i="1"/>
  <c r="K2319" i="1"/>
  <c r="J2319" i="1"/>
  <c r="Q2318" i="1"/>
  <c r="P2318" i="1"/>
  <c r="K2318" i="1"/>
  <c r="J2318" i="1"/>
  <c r="Q2317" i="1"/>
  <c r="P2317" i="1"/>
  <c r="K2317" i="1"/>
  <c r="J2317" i="1"/>
  <c r="Q2316" i="1"/>
  <c r="P2316" i="1"/>
  <c r="K2316" i="1"/>
  <c r="J2316" i="1"/>
  <c r="Q2315" i="1"/>
  <c r="P2315" i="1"/>
  <c r="K2315" i="1"/>
  <c r="J2315" i="1"/>
  <c r="Q2314" i="1"/>
  <c r="P2314" i="1"/>
  <c r="K2314" i="1"/>
  <c r="J2314" i="1"/>
  <c r="Q2313" i="1"/>
  <c r="P2313" i="1"/>
  <c r="K2313" i="1"/>
  <c r="J2313" i="1"/>
  <c r="Q2312" i="1"/>
  <c r="P2312" i="1"/>
  <c r="K2312" i="1"/>
  <c r="J2312" i="1"/>
  <c r="Q2311" i="1"/>
  <c r="P2311" i="1"/>
  <c r="K2311" i="1"/>
  <c r="J2311" i="1"/>
  <c r="Q2310" i="1"/>
  <c r="P2310" i="1"/>
  <c r="K2310" i="1"/>
  <c r="J2310" i="1"/>
  <c r="Q2309" i="1"/>
  <c r="P2309" i="1"/>
  <c r="K2309" i="1"/>
  <c r="J2309" i="1"/>
  <c r="Q2308" i="1"/>
  <c r="P2308" i="1"/>
  <c r="K2308" i="1"/>
  <c r="J2308" i="1"/>
  <c r="Q2307" i="1"/>
  <c r="P2307" i="1"/>
  <c r="K2307" i="1"/>
  <c r="J2307" i="1"/>
  <c r="Q2306" i="1"/>
  <c r="P2306" i="1"/>
  <c r="K2306" i="1"/>
  <c r="J2306" i="1"/>
  <c r="Q2305" i="1"/>
  <c r="P2305" i="1"/>
  <c r="K2305" i="1"/>
  <c r="J2305" i="1"/>
  <c r="Q2304" i="1"/>
  <c r="P2304" i="1"/>
  <c r="K2304" i="1"/>
  <c r="J2304" i="1"/>
  <c r="Q2303" i="1"/>
  <c r="P2303" i="1"/>
  <c r="K2303" i="1"/>
  <c r="J2303" i="1"/>
  <c r="Q2302" i="1"/>
  <c r="P2302" i="1"/>
  <c r="K2302" i="1"/>
  <c r="J2302" i="1"/>
  <c r="Q2301" i="1"/>
  <c r="P2301" i="1"/>
  <c r="K2301" i="1"/>
  <c r="J2301" i="1"/>
  <c r="Q2300" i="1"/>
  <c r="P2300" i="1"/>
  <c r="K2300" i="1"/>
  <c r="J2300" i="1"/>
  <c r="Q2299" i="1"/>
  <c r="P2299" i="1"/>
  <c r="K2299" i="1"/>
  <c r="J2299" i="1"/>
  <c r="Q2298" i="1"/>
  <c r="P2298" i="1"/>
  <c r="K2298" i="1"/>
  <c r="J2298" i="1"/>
  <c r="Q2297" i="1"/>
  <c r="P2297" i="1"/>
  <c r="K2297" i="1"/>
  <c r="J2297" i="1"/>
  <c r="Q2296" i="1"/>
  <c r="P2296" i="1"/>
  <c r="K2296" i="1"/>
  <c r="J2296" i="1"/>
  <c r="Q2295" i="1"/>
  <c r="P2295" i="1"/>
  <c r="K2295" i="1"/>
  <c r="J2295" i="1"/>
  <c r="Q2294" i="1"/>
  <c r="P2294" i="1"/>
  <c r="K2294" i="1"/>
  <c r="J2294" i="1"/>
  <c r="Q2293" i="1"/>
  <c r="P2293" i="1"/>
  <c r="K2293" i="1"/>
  <c r="J2293" i="1"/>
  <c r="Q2292" i="1"/>
  <c r="P2292" i="1"/>
  <c r="K2292" i="1"/>
  <c r="J2292" i="1"/>
  <c r="Q2291" i="1"/>
  <c r="P2291" i="1"/>
  <c r="K2291" i="1"/>
  <c r="J2291" i="1"/>
  <c r="Q2290" i="1"/>
  <c r="P2290" i="1"/>
  <c r="K2290" i="1"/>
  <c r="J2290" i="1"/>
  <c r="Q2289" i="1"/>
  <c r="P2289" i="1"/>
  <c r="K2289" i="1"/>
  <c r="J2289" i="1"/>
  <c r="Q2288" i="1"/>
  <c r="P2288" i="1"/>
  <c r="K2288" i="1"/>
  <c r="J2288" i="1"/>
  <c r="Q2287" i="1"/>
  <c r="P2287" i="1"/>
  <c r="K2287" i="1"/>
  <c r="J2287" i="1"/>
  <c r="Q2286" i="1"/>
  <c r="P2286" i="1"/>
  <c r="K2286" i="1"/>
  <c r="J2286" i="1"/>
  <c r="Q2285" i="1"/>
  <c r="P2285" i="1"/>
  <c r="K2285" i="1"/>
  <c r="J2285" i="1"/>
  <c r="Q2284" i="1"/>
  <c r="P2284" i="1"/>
  <c r="K2284" i="1"/>
  <c r="J2284" i="1"/>
  <c r="Q2283" i="1"/>
  <c r="P2283" i="1"/>
  <c r="K2283" i="1"/>
  <c r="J2283" i="1"/>
  <c r="Q2282" i="1"/>
  <c r="P2282" i="1"/>
  <c r="K2282" i="1"/>
  <c r="J2282" i="1"/>
  <c r="Q2281" i="1"/>
  <c r="P2281" i="1"/>
  <c r="K2281" i="1"/>
  <c r="J2281" i="1"/>
  <c r="Q2280" i="1"/>
  <c r="P2280" i="1"/>
  <c r="K2280" i="1"/>
  <c r="J2280" i="1"/>
  <c r="Q2279" i="1"/>
  <c r="P2279" i="1"/>
  <c r="K2279" i="1"/>
  <c r="J2279" i="1"/>
  <c r="Q2278" i="1"/>
  <c r="P2278" i="1"/>
  <c r="K2278" i="1"/>
  <c r="J2278" i="1"/>
  <c r="Q2277" i="1"/>
  <c r="P2277" i="1"/>
  <c r="K2277" i="1"/>
  <c r="J2277" i="1"/>
  <c r="Q2276" i="1"/>
  <c r="P2276" i="1"/>
  <c r="K2276" i="1"/>
  <c r="J2276" i="1"/>
  <c r="Q2275" i="1"/>
  <c r="P2275" i="1"/>
  <c r="K2275" i="1"/>
  <c r="J2275" i="1"/>
  <c r="Q2274" i="1"/>
  <c r="P2274" i="1"/>
  <c r="K2274" i="1"/>
  <c r="J2274" i="1"/>
  <c r="Q2273" i="1"/>
  <c r="P2273" i="1"/>
  <c r="K2273" i="1"/>
  <c r="J2273" i="1"/>
  <c r="Q2272" i="1"/>
  <c r="P2272" i="1"/>
  <c r="K2272" i="1"/>
  <c r="J2272" i="1"/>
  <c r="Q2271" i="1"/>
  <c r="P2271" i="1"/>
  <c r="K2271" i="1"/>
  <c r="J2271" i="1"/>
  <c r="Q2270" i="1"/>
  <c r="P2270" i="1"/>
  <c r="K2270" i="1"/>
  <c r="J2270" i="1"/>
  <c r="Q2269" i="1"/>
  <c r="P2269" i="1"/>
  <c r="K2269" i="1"/>
  <c r="J2269" i="1"/>
  <c r="Q2268" i="1"/>
  <c r="P2268" i="1"/>
  <c r="K2268" i="1"/>
  <c r="J2268" i="1"/>
  <c r="Q2267" i="1"/>
  <c r="P2267" i="1"/>
  <c r="K2267" i="1"/>
  <c r="J2267" i="1"/>
  <c r="Q2266" i="1"/>
  <c r="P2266" i="1"/>
  <c r="K2266" i="1"/>
  <c r="J2266" i="1"/>
  <c r="Q2265" i="1"/>
  <c r="P2265" i="1"/>
  <c r="K2265" i="1"/>
  <c r="J2265" i="1"/>
  <c r="Q2264" i="1"/>
  <c r="P2264" i="1"/>
  <c r="K2264" i="1"/>
  <c r="J2264" i="1"/>
  <c r="Q2263" i="1"/>
  <c r="P2263" i="1"/>
  <c r="K2263" i="1"/>
  <c r="J2263" i="1"/>
  <c r="Q2262" i="1"/>
  <c r="P2262" i="1"/>
  <c r="K2262" i="1"/>
  <c r="J2262" i="1"/>
  <c r="Q2261" i="1"/>
  <c r="P2261" i="1"/>
  <c r="K2261" i="1"/>
  <c r="J2261" i="1"/>
  <c r="Q2260" i="1"/>
  <c r="P2260" i="1"/>
  <c r="K2260" i="1"/>
  <c r="J2260" i="1"/>
  <c r="Q2259" i="1"/>
  <c r="P2259" i="1"/>
  <c r="K2259" i="1"/>
  <c r="J2259" i="1"/>
  <c r="Q2258" i="1"/>
  <c r="P2258" i="1"/>
  <c r="K2258" i="1"/>
  <c r="J2258" i="1"/>
  <c r="Q2257" i="1"/>
  <c r="P2257" i="1"/>
  <c r="K2257" i="1"/>
  <c r="J2257" i="1"/>
  <c r="Q2256" i="1"/>
  <c r="P2256" i="1"/>
  <c r="K2256" i="1"/>
  <c r="J2256" i="1"/>
  <c r="Q2255" i="1"/>
  <c r="P2255" i="1"/>
  <c r="K2255" i="1"/>
  <c r="J2255" i="1"/>
  <c r="Q2254" i="1"/>
  <c r="P2254" i="1"/>
  <c r="K2254" i="1"/>
  <c r="J2254" i="1"/>
  <c r="Q2253" i="1"/>
  <c r="P2253" i="1"/>
  <c r="K2253" i="1"/>
  <c r="J2253" i="1"/>
  <c r="Q2252" i="1"/>
  <c r="P2252" i="1"/>
  <c r="K2252" i="1"/>
  <c r="J2252" i="1"/>
  <c r="Q2251" i="1"/>
  <c r="P2251" i="1"/>
  <c r="K2251" i="1"/>
  <c r="J2251" i="1"/>
  <c r="Q2250" i="1"/>
  <c r="P2250" i="1"/>
  <c r="K2250" i="1"/>
  <c r="J2250" i="1"/>
  <c r="Q2249" i="1"/>
  <c r="P2249" i="1"/>
  <c r="K2249" i="1"/>
  <c r="J2249" i="1"/>
  <c r="Q2248" i="1"/>
  <c r="P2248" i="1"/>
  <c r="K2248" i="1"/>
  <c r="J2248" i="1"/>
  <c r="Q2247" i="1"/>
  <c r="P2247" i="1"/>
  <c r="K2247" i="1"/>
  <c r="J2247" i="1"/>
  <c r="Q2246" i="1"/>
  <c r="P2246" i="1"/>
  <c r="K2246" i="1"/>
  <c r="J2246" i="1"/>
  <c r="Q2245" i="1"/>
  <c r="P2245" i="1"/>
  <c r="K2245" i="1"/>
  <c r="J2245" i="1"/>
  <c r="Q2244" i="1"/>
  <c r="P2244" i="1"/>
  <c r="K2244" i="1"/>
  <c r="J2244" i="1"/>
  <c r="Q2243" i="1"/>
  <c r="P2243" i="1"/>
  <c r="K2243" i="1"/>
  <c r="J2243" i="1"/>
  <c r="Q2242" i="1"/>
  <c r="P2242" i="1"/>
  <c r="K2242" i="1"/>
  <c r="J2242" i="1"/>
  <c r="Q2241" i="1"/>
  <c r="P2241" i="1"/>
  <c r="K2241" i="1"/>
  <c r="J2241" i="1"/>
  <c r="Q2240" i="1"/>
  <c r="P2240" i="1"/>
  <c r="K2240" i="1"/>
  <c r="J2240" i="1"/>
  <c r="Q2239" i="1"/>
  <c r="P2239" i="1"/>
  <c r="K2239" i="1"/>
  <c r="J2239" i="1"/>
  <c r="Q2238" i="1"/>
  <c r="P2238" i="1"/>
  <c r="K2238" i="1"/>
  <c r="J2238" i="1"/>
  <c r="Q2237" i="1"/>
  <c r="P2237" i="1"/>
  <c r="K2237" i="1"/>
  <c r="J2237" i="1"/>
  <c r="Q2236" i="1"/>
  <c r="P2236" i="1"/>
  <c r="K2236" i="1"/>
  <c r="J2236" i="1"/>
  <c r="Q2235" i="1"/>
  <c r="P2235" i="1"/>
  <c r="K2235" i="1"/>
  <c r="J2235" i="1"/>
  <c r="Q2234" i="1"/>
  <c r="P2234" i="1"/>
  <c r="K2234" i="1"/>
  <c r="J2234" i="1"/>
  <c r="Q2233" i="1"/>
  <c r="P2233" i="1"/>
  <c r="K2233" i="1"/>
  <c r="J2233" i="1"/>
  <c r="Q2232" i="1"/>
  <c r="P2232" i="1"/>
  <c r="K2232" i="1"/>
  <c r="J2232" i="1"/>
  <c r="Q2231" i="1"/>
  <c r="P2231" i="1"/>
  <c r="K2231" i="1"/>
  <c r="J2231" i="1"/>
  <c r="Q2230" i="1"/>
  <c r="P2230" i="1"/>
  <c r="K2230" i="1"/>
  <c r="J2230" i="1"/>
  <c r="Q2229" i="1"/>
  <c r="P2229" i="1"/>
  <c r="K2229" i="1"/>
  <c r="J2229" i="1"/>
  <c r="Q2228" i="1"/>
  <c r="P2228" i="1"/>
  <c r="K2228" i="1"/>
  <c r="J2228" i="1"/>
  <c r="Q2227" i="1"/>
  <c r="P2227" i="1"/>
  <c r="K2227" i="1"/>
  <c r="J2227" i="1"/>
  <c r="Q2226" i="1"/>
  <c r="P2226" i="1"/>
  <c r="K2226" i="1"/>
  <c r="J2226" i="1"/>
  <c r="Q2225" i="1"/>
  <c r="P2225" i="1"/>
  <c r="K2225" i="1"/>
  <c r="J2225" i="1"/>
  <c r="Q2224" i="1"/>
  <c r="P2224" i="1"/>
  <c r="K2224" i="1"/>
  <c r="J2224" i="1"/>
  <c r="Q2223" i="1"/>
  <c r="P2223" i="1"/>
  <c r="K2223" i="1"/>
  <c r="J2223" i="1"/>
  <c r="Q2222" i="1"/>
  <c r="P2222" i="1"/>
  <c r="K2222" i="1"/>
  <c r="J2222" i="1"/>
  <c r="Q2221" i="1"/>
  <c r="P2221" i="1"/>
  <c r="K2221" i="1"/>
  <c r="J2221" i="1"/>
  <c r="Q2220" i="1"/>
  <c r="P2220" i="1"/>
  <c r="K2220" i="1"/>
  <c r="J2220" i="1"/>
  <c r="Q2219" i="1"/>
  <c r="P2219" i="1"/>
  <c r="K2219" i="1"/>
  <c r="J2219" i="1"/>
  <c r="Q2218" i="1"/>
  <c r="P2218" i="1"/>
  <c r="K2218" i="1"/>
  <c r="J2218" i="1"/>
  <c r="Q2217" i="1"/>
  <c r="P2217" i="1"/>
  <c r="K2217" i="1"/>
  <c r="J2217" i="1"/>
  <c r="Q2216" i="1"/>
  <c r="P2216" i="1"/>
  <c r="K2216" i="1"/>
  <c r="J2216" i="1"/>
  <c r="Q2215" i="1"/>
  <c r="P2215" i="1"/>
  <c r="K2215" i="1"/>
  <c r="J2215" i="1"/>
  <c r="Q2214" i="1"/>
  <c r="P2214" i="1"/>
  <c r="K2214" i="1"/>
  <c r="J2214" i="1"/>
  <c r="Q2213" i="1"/>
  <c r="P2213" i="1"/>
  <c r="K2213" i="1"/>
  <c r="J2213" i="1"/>
  <c r="Q2212" i="1"/>
  <c r="P2212" i="1"/>
  <c r="K2212" i="1"/>
  <c r="J2212" i="1"/>
  <c r="Q2211" i="1"/>
  <c r="P2211" i="1"/>
  <c r="K2211" i="1"/>
  <c r="J2211" i="1"/>
  <c r="Q2210" i="1"/>
  <c r="P2210" i="1"/>
  <c r="K2210" i="1"/>
  <c r="J2210" i="1"/>
  <c r="Q2209" i="1"/>
  <c r="P2209" i="1"/>
  <c r="K2209" i="1"/>
  <c r="J2209" i="1"/>
  <c r="Q2208" i="1"/>
  <c r="P2208" i="1"/>
  <c r="K2208" i="1"/>
  <c r="J2208" i="1"/>
  <c r="Q2207" i="1"/>
  <c r="P2207" i="1"/>
  <c r="K2207" i="1"/>
  <c r="J2207" i="1"/>
  <c r="Q2206" i="1"/>
  <c r="P2206" i="1"/>
  <c r="K2206" i="1"/>
  <c r="J2206" i="1"/>
  <c r="Q2205" i="1"/>
  <c r="P2205" i="1"/>
  <c r="K2205" i="1"/>
  <c r="J2205" i="1"/>
  <c r="Q2204" i="1"/>
  <c r="P2204" i="1"/>
  <c r="K2204" i="1"/>
  <c r="J2204" i="1"/>
  <c r="Q2203" i="1"/>
  <c r="P2203" i="1"/>
  <c r="K2203" i="1"/>
  <c r="J2203" i="1"/>
  <c r="Q2202" i="1"/>
  <c r="P2202" i="1"/>
  <c r="K2202" i="1"/>
  <c r="J2202" i="1"/>
  <c r="Q2201" i="1"/>
  <c r="P2201" i="1"/>
  <c r="K2201" i="1"/>
  <c r="J2201" i="1"/>
  <c r="Q2200" i="1"/>
  <c r="P2200" i="1"/>
  <c r="K2200" i="1"/>
  <c r="J2200" i="1"/>
  <c r="Q2199" i="1"/>
  <c r="P2199" i="1"/>
  <c r="K2199" i="1"/>
  <c r="J2199" i="1"/>
  <c r="Q2198" i="1"/>
  <c r="P2198" i="1"/>
  <c r="K2198" i="1"/>
  <c r="J2198" i="1"/>
  <c r="Q2197" i="1"/>
  <c r="P2197" i="1"/>
  <c r="K2197" i="1"/>
  <c r="J2197" i="1"/>
  <c r="Q2196" i="1"/>
  <c r="P2196" i="1"/>
  <c r="K2196" i="1"/>
  <c r="J2196" i="1"/>
  <c r="Q2195" i="1"/>
  <c r="P2195" i="1"/>
  <c r="K2195" i="1"/>
  <c r="J2195" i="1"/>
  <c r="Q2194" i="1"/>
  <c r="P2194" i="1"/>
  <c r="K2194" i="1"/>
  <c r="J2194" i="1"/>
  <c r="Q2193" i="1"/>
  <c r="P2193" i="1"/>
  <c r="K2193" i="1"/>
  <c r="J2193" i="1"/>
  <c r="Q2192" i="1"/>
  <c r="P2192" i="1"/>
  <c r="K2192" i="1"/>
  <c r="J2192" i="1"/>
  <c r="Q2191" i="1"/>
  <c r="P2191" i="1"/>
  <c r="K2191" i="1"/>
  <c r="J2191" i="1"/>
  <c r="Q2190" i="1"/>
  <c r="P2190" i="1"/>
  <c r="K2190" i="1"/>
  <c r="J2190" i="1"/>
  <c r="Q2189" i="1"/>
  <c r="P2189" i="1"/>
  <c r="K2189" i="1"/>
  <c r="J2189" i="1"/>
  <c r="Q2188" i="1"/>
  <c r="P2188" i="1"/>
  <c r="K2188" i="1"/>
  <c r="J2188" i="1"/>
  <c r="Q2187" i="1"/>
  <c r="P2187" i="1"/>
  <c r="K2187" i="1"/>
  <c r="J2187" i="1"/>
  <c r="Q2186" i="1"/>
  <c r="P2186" i="1"/>
  <c r="K2186" i="1"/>
  <c r="J2186" i="1"/>
  <c r="Q2185" i="1"/>
  <c r="P2185" i="1"/>
  <c r="K2185" i="1"/>
  <c r="J2185" i="1"/>
  <c r="Q2184" i="1"/>
  <c r="P2184" i="1"/>
  <c r="K2184" i="1"/>
  <c r="J2184" i="1"/>
  <c r="Q2183" i="1"/>
  <c r="P2183" i="1"/>
  <c r="K2183" i="1"/>
  <c r="J2183" i="1"/>
  <c r="Q2182" i="1"/>
  <c r="P2182" i="1"/>
  <c r="K2182" i="1"/>
  <c r="J2182" i="1"/>
  <c r="Q2181" i="1"/>
  <c r="P2181" i="1"/>
  <c r="K2181" i="1"/>
  <c r="J2181" i="1"/>
  <c r="Q2180" i="1"/>
  <c r="P2180" i="1"/>
  <c r="K2180" i="1"/>
  <c r="J2180" i="1"/>
  <c r="Q2179" i="1"/>
  <c r="P2179" i="1"/>
  <c r="K2179" i="1"/>
  <c r="J2179" i="1"/>
  <c r="Q2178" i="1"/>
  <c r="P2178" i="1"/>
  <c r="K2178" i="1"/>
  <c r="J2178" i="1"/>
  <c r="Q2177" i="1"/>
  <c r="P2177" i="1"/>
  <c r="K2177" i="1"/>
  <c r="J2177" i="1"/>
  <c r="Q2176" i="1"/>
  <c r="P2176" i="1"/>
  <c r="K2176" i="1"/>
  <c r="J2176" i="1"/>
  <c r="Q2175" i="1"/>
  <c r="P2175" i="1"/>
  <c r="K2175" i="1"/>
  <c r="J2175" i="1"/>
  <c r="Q2174" i="1"/>
  <c r="P2174" i="1"/>
  <c r="K2174" i="1"/>
  <c r="J2174" i="1"/>
  <c r="Q2173" i="1"/>
  <c r="P2173" i="1"/>
  <c r="K2173" i="1"/>
  <c r="J2173" i="1"/>
  <c r="Q2172" i="1"/>
  <c r="P2172" i="1"/>
  <c r="K2172" i="1"/>
  <c r="J2172" i="1"/>
  <c r="Q2171" i="1"/>
  <c r="P2171" i="1"/>
  <c r="K2171" i="1"/>
  <c r="J2171" i="1"/>
  <c r="Q2170" i="1"/>
  <c r="P2170" i="1"/>
  <c r="K2170" i="1"/>
  <c r="J2170" i="1"/>
  <c r="Q2169" i="1"/>
  <c r="P2169" i="1"/>
  <c r="K2169" i="1"/>
  <c r="J2169" i="1"/>
  <c r="Q2168" i="1"/>
  <c r="P2168" i="1"/>
  <c r="K2168" i="1"/>
  <c r="J2168" i="1"/>
  <c r="Q2167" i="1"/>
  <c r="P2167" i="1"/>
  <c r="K2167" i="1"/>
  <c r="J2167" i="1"/>
  <c r="Q2166" i="1"/>
  <c r="P2166" i="1"/>
  <c r="K2166" i="1"/>
  <c r="J2166" i="1"/>
  <c r="Q2165" i="1"/>
  <c r="P2165" i="1"/>
  <c r="K2165" i="1"/>
  <c r="J2165" i="1"/>
  <c r="Q2164" i="1"/>
  <c r="P2164" i="1"/>
  <c r="K2164" i="1"/>
  <c r="J2164" i="1"/>
  <c r="Q2163" i="1"/>
  <c r="P2163" i="1"/>
  <c r="K2163" i="1"/>
  <c r="J2163" i="1"/>
  <c r="Q2162" i="1"/>
  <c r="P2162" i="1"/>
  <c r="K2162" i="1"/>
  <c r="J2162" i="1"/>
  <c r="Q2161" i="1"/>
  <c r="P2161" i="1"/>
  <c r="K2161" i="1"/>
  <c r="J2161" i="1"/>
  <c r="Q2160" i="1"/>
  <c r="P2160" i="1"/>
  <c r="K2160" i="1"/>
  <c r="J2160" i="1"/>
  <c r="Q2159" i="1"/>
  <c r="P2159" i="1"/>
  <c r="K2159" i="1"/>
  <c r="J2159" i="1"/>
  <c r="Q2158" i="1"/>
  <c r="P2158" i="1"/>
  <c r="K2158" i="1"/>
  <c r="J2158" i="1"/>
  <c r="Q2157" i="1"/>
  <c r="P2157" i="1"/>
  <c r="K2157" i="1"/>
  <c r="J2157" i="1"/>
  <c r="Q2156" i="1"/>
  <c r="P2156" i="1"/>
  <c r="K2156" i="1"/>
  <c r="J2156" i="1"/>
  <c r="Q2155" i="1"/>
  <c r="P2155" i="1"/>
  <c r="K2155" i="1"/>
  <c r="J2155" i="1"/>
  <c r="Q2154" i="1"/>
  <c r="P2154" i="1"/>
  <c r="K2154" i="1"/>
  <c r="J2154" i="1"/>
  <c r="Q2153" i="1"/>
  <c r="P2153" i="1"/>
  <c r="K2153" i="1"/>
  <c r="J2153" i="1"/>
  <c r="Q2152" i="1"/>
  <c r="P2152" i="1"/>
  <c r="K2152" i="1"/>
  <c r="J2152" i="1"/>
  <c r="Q2151" i="1"/>
  <c r="P2151" i="1"/>
  <c r="K2151" i="1"/>
  <c r="J2151" i="1"/>
  <c r="Q2150" i="1"/>
  <c r="P2150" i="1"/>
  <c r="K2150" i="1"/>
  <c r="J2150" i="1"/>
  <c r="Q2149" i="1"/>
  <c r="P2149" i="1"/>
  <c r="K2149" i="1"/>
  <c r="J2149" i="1"/>
  <c r="Q2148" i="1"/>
  <c r="P2148" i="1"/>
  <c r="K2148" i="1"/>
  <c r="J2148" i="1"/>
  <c r="Q2147" i="1"/>
  <c r="P2147" i="1"/>
  <c r="K2147" i="1"/>
  <c r="J2147" i="1"/>
  <c r="Q2146" i="1"/>
  <c r="P2146" i="1"/>
  <c r="K2146" i="1"/>
  <c r="J2146" i="1"/>
  <c r="Q2145" i="1"/>
  <c r="P2145" i="1"/>
  <c r="K2145" i="1"/>
  <c r="J2145" i="1"/>
  <c r="Q2144" i="1"/>
  <c r="P2144" i="1"/>
  <c r="K2144" i="1"/>
  <c r="J2144" i="1"/>
  <c r="Q2143" i="1"/>
  <c r="P2143" i="1"/>
  <c r="K2143" i="1"/>
  <c r="J2143" i="1"/>
  <c r="Q2142" i="1"/>
  <c r="P2142" i="1"/>
  <c r="K2142" i="1"/>
  <c r="J2142" i="1"/>
  <c r="Q2141" i="1"/>
  <c r="P2141" i="1"/>
  <c r="K2141" i="1"/>
  <c r="J2141" i="1"/>
  <c r="Q2140" i="1"/>
  <c r="P2140" i="1"/>
  <c r="K2140" i="1"/>
  <c r="J2140" i="1"/>
  <c r="Q2139" i="1"/>
  <c r="P2139" i="1"/>
  <c r="K2139" i="1"/>
  <c r="J2139" i="1"/>
  <c r="Q2138" i="1"/>
  <c r="P2138" i="1"/>
  <c r="K2138" i="1"/>
  <c r="J2138" i="1"/>
  <c r="Q2137" i="1"/>
  <c r="P2137" i="1"/>
  <c r="K2137" i="1"/>
  <c r="J2137" i="1"/>
  <c r="Q2136" i="1"/>
  <c r="P2136" i="1"/>
  <c r="K2136" i="1"/>
  <c r="J2136" i="1"/>
  <c r="Q2135" i="1"/>
  <c r="P2135" i="1"/>
  <c r="K2135" i="1"/>
  <c r="J2135" i="1"/>
  <c r="Q2134" i="1"/>
  <c r="P2134" i="1"/>
  <c r="K2134" i="1"/>
  <c r="J2134" i="1"/>
  <c r="Q2133" i="1"/>
  <c r="P2133" i="1"/>
  <c r="K2133" i="1"/>
  <c r="J2133" i="1"/>
  <c r="Q2132" i="1"/>
  <c r="P2132" i="1"/>
  <c r="K2132" i="1"/>
  <c r="J2132" i="1"/>
  <c r="Q2131" i="1"/>
  <c r="P2131" i="1"/>
  <c r="K2131" i="1"/>
  <c r="J2131" i="1"/>
  <c r="Q2130" i="1"/>
  <c r="P2130" i="1"/>
  <c r="K2130" i="1"/>
  <c r="J2130" i="1"/>
  <c r="Q2129" i="1"/>
  <c r="P2129" i="1"/>
  <c r="K2129" i="1"/>
  <c r="J2129" i="1"/>
  <c r="Q2128" i="1"/>
  <c r="P2128" i="1"/>
  <c r="K2128" i="1"/>
  <c r="J2128" i="1"/>
  <c r="Q2127" i="1"/>
  <c r="P2127" i="1"/>
  <c r="K2127" i="1"/>
  <c r="J2127" i="1"/>
  <c r="Q2126" i="1"/>
  <c r="P2126" i="1"/>
  <c r="K2126" i="1"/>
  <c r="J2126" i="1"/>
  <c r="Q2125" i="1"/>
  <c r="P2125" i="1"/>
  <c r="K2125" i="1"/>
  <c r="J2125" i="1"/>
  <c r="Q2124" i="1"/>
  <c r="P2124" i="1"/>
  <c r="K2124" i="1"/>
  <c r="J2124" i="1"/>
  <c r="Q2123" i="1"/>
  <c r="P2123" i="1"/>
  <c r="K2123" i="1"/>
  <c r="J2123" i="1"/>
  <c r="Q2122" i="1"/>
  <c r="P2122" i="1"/>
  <c r="K2122" i="1"/>
  <c r="J2122" i="1"/>
  <c r="Q2121" i="1"/>
  <c r="P2121" i="1"/>
  <c r="K2121" i="1"/>
  <c r="J2121" i="1"/>
  <c r="Q2120" i="1"/>
  <c r="P2120" i="1"/>
  <c r="K2120" i="1"/>
  <c r="J2120" i="1"/>
  <c r="Q2119" i="1"/>
  <c r="P2119" i="1"/>
  <c r="K2119" i="1"/>
  <c r="J2119" i="1"/>
  <c r="Q2118" i="1"/>
  <c r="P2118" i="1"/>
  <c r="K2118" i="1"/>
  <c r="J2118" i="1"/>
  <c r="Q2117" i="1"/>
  <c r="P2117" i="1"/>
  <c r="K2117" i="1"/>
  <c r="J2117" i="1"/>
  <c r="Q2116" i="1"/>
  <c r="P2116" i="1"/>
  <c r="K2116" i="1"/>
  <c r="J2116" i="1"/>
  <c r="Q2115" i="1"/>
  <c r="P2115" i="1"/>
  <c r="K2115" i="1"/>
  <c r="J2115" i="1"/>
  <c r="Q2114" i="1"/>
  <c r="P2114" i="1"/>
  <c r="K2114" i="1"/>
  <c r="J2114" i="1"/>
  <c r="Q2113" i="1"/>
  <c r="P2113" i="1"/>
  <c r="K2113" i="1"/>
  <c r="J2113" i="1"/>
  <c r="Q2112" i="1"/>
  <c r="P2112" i="1"/>
  <c r="K2112" i="1"/>
  <c r="J2112" i="1"/>
  <c r="Q2111" i="1"/>
  <c r="P2111" i="1"/>
  <c r="K2111" i="1"/>
  <c r="J2111" i="1"/>
  <c r="Q2110" i="1"/>
  <c r="P2110" i="1"/>
  <c r="K2110" i="1"/>
  <c r="J2110" i="1"/>
  <c r="Q2109" i="1"/>
  <c r="P2109" i="1"/>
  <c r="K2109" i="1"/>
  <c r="J2109" i="1"/>
  <c r="Q2108" i="1"/>
  <c r="P2108" i="1"/>
  <c r="K2108" i="1"/>
  <c r="J2108" i="1"/>
  <c r="Q2107" i="1"/>
  <c r="P2107" i="1"/>
  <c r="K2107" i="1"/>
  <c r="J2107" i="1"/>
  <c r="Q2106" i="1"/>
  <c r="P2106" i="1"/>
  <c r="K2106" i="1"/>
  <c r="J2106" i="1"/>
  <c r="Q2105" i="1"/>
  <c r="P2105" i="1"/>
  <c r="K2105" i="1"/>
  <c r="J2105" i="1"/>
  <c r="Q2104" i="1"/>
  <c r="P2104" i="1"/>
  <c r="K2104" i="1"/>
  <c r="J2104" i="1"/>
  <c r="Q2103" i="1"/>
  <c r="P2103" i="1"/>
  <c r="K2103" i="1"/>
  <c r="J2103" i="1"/>
  <c r="Q2102" i="1"/>
  <c r="P2102" i="1"/>
  <c r="K2102" i="1"/>
  <c r="J2102" i="1"/>
  <c r="Q2101" i="1"/>
  <c r="P2101" i="1"/>
  <c r="K2101" i="1"/>
  <c r="J2101" i="1"/>
  <c r="Q2100" i="1"/>
  <c r="P2100" i="1"/>
  <c r="K2100" i="1"/>
  <c r="J2100" i="1"/>
  <c r="Q2099" i="1"/>
  <c r="P2099" i="1"/>
  <c r="K2099" i="1"/>
  <c r="J2099" i="1"/>
  <c r="Q2098" i="1"/>
  <c r="P2098" i="1"/>
  <c r="K2098" i="1"/>
  <c r="J2098" i="1"/>
  <c r="Q2097" i="1"/>
  <c r="P2097" i="1"/>
  <c r="K2097" i="1"/>
  <c r="J2097" i="1"/>
  <c r="Q2096" i="1"/>
  <c r="P2096" i="1"/>
  <c r="K2096" i="1"/>
  <c r="J2096" i="1"/>
  <c r="Q2095" i="1"/>
  <c r="P2095" i="1"/>
  <c r="K2095" i="1"/>
  <c r="J2095" i="1"/>
  <c r="Q2094" i="1"/>
  <c r="P2094" i="1"/>
  <c r="K2094" i="1"/>
  <c r="J2094" i="1"/>
  <c r="Q2093" i="1"/>
  <c r="P2093" i="1"/>
  <c r="K2093" i="1"/>
  <c r="J2093" i="1"/>
  <c r="Q2092" i="1"/>
  <c r="P2092" i="1"/>
  <c r="K2092" i="1"/>
  <c r="J2092" i="1"/>
  <c r="Q2091" i="1"/>
  <c r="P2091" i="1"/>
  <c r="K2091" i="1"/>
  <c r="J2091" i="1"/>
  <c r="Q2090" i="1"/>
  <c r="P2090" i="1"/>
  <c r="K2090" i="1"/>
  <c r="J2090" i="1"/>
  <c r="Q2089" i="1"/>
  <c r="P2089" i="1"/>
  <c r="K2089" i="1"/>
  <c r="J2089" i="1"/>
  <c r="Q2088" i="1"/>
  <c r="P2088" i="1"/>
  <c r="K2088" i="1"/>
  <c r="J2088" i="1"/>
  <c r="Q2087" i="1"/>
  <c r="P2087" i="1"/>
  <c r="K2087" i="1"/>
  <c r="J2087" i="1"/>
  <c r="Q2086" i="1"/>
  <c r="P2086" i="1"/>
  <c r="K2086" i="1"/>
  <c r="J2086" i="1"/>
  <c r="Q2085" i="1"/>
  <c r="P2085" i="1"/>
  <c r="K2085" i="1"/>
  <c r="J2085" i="1"/>
  <c r="Q2084" i="1"/>
  <c r="P2084" i="1"/>
  <c r="K2084" i="1"/>
  <c r="J2084" i="1"/>
  <c r="Q2083" i="1"/>
  <c r="P2083" i="1"/>
  <c r="K2083" i="1"/>
  <c r="J2083" i="1"/>
  <c r="Q2082" i="1"/>
  <c r="S2082" i="1" s="1"/>
  <c r="P2082" i="1"/>
  <c r="R2082" i="1" s="1"/>
  <c r="K2082" i="1"/>
  <c r="J2082" i="1"/>
  <c r="Q2081" i="1"/>
  <c r="S2081" i="1" s="1"/>
  <c r="P2081" i="1"/>
  <c r="R2081" i="1" s="1"/>
  <c r="K2081" i="1"/>
  <c r="J2081" i="1"/>
  <c r="Q2080" i="1"/>
  <c r="S2080" i="1" s="1"/>
  <c r="P2080" i="1"/>
  <c r="R2080" i="1" s="1"/>
  <c r="K2080" i="1"/>
  <c r="J2080" i="1"/>
  <c r="Q2079" i="1"/>
  <c r="S2079" i="1" s="1"/>
  <c r="P2079" i="1"/>
  <c r="R2079" i="1" s="1"/>
  <c r="K2079" i="1"/>
  <c r="J2079" i="1"/>
  <c r="Q2078" i="1"/>
  <c r="S2078" i="1" s="1"/>
  <c r="P2078" i="1"/>
  <c r="R2078" i="1" s="1"/>
  <c r="K2078" i="1"/>
  <c r="J2078" i="1"/>
  <c r="Q2077" i="1"/>
  <c r="S2077" i="1" s="1"/>
  <c r="P2077" i="1"/>
  <c r="R2077" i="1" s="1"/>
  <c r="K2077" i="1"/>
  <c r="J2077" i="1"/>
  <c r="Q2076" i="1"/>
  <c r="S2076" i="1" s="1"/>
  <c r="P2076" i="1"/>
  <c r="R2076" i="1" s="1"/>
  <c r="K2076" i="1"/>
  <c r="J2076" i="1"/>
  <c r="Q2075" i="1"/>
  <c r="S2075" i="1" s="1"/>
  <c r="P2075" i="1"/>
  <c r="R2075" i="1" s="1"/>
  <c r="K2075" i="1"/>
  <c r="J2075" i="1"/>
  <c r="Q2074" i="1"/>
  <c r="S2074" i="1" s="1"/>
  <c r="P2074" i="1"/>
  <c r="R2074" i="1" s="1"/>
  <c r="K2074" i="1"/>
  <c r="J2074" i="1"/>
  <c r="Q2073" i="1"/>
  <c r="S2073" i="1" s="1"/>
  <c r="P2073" i="1"/>
  <c r="R2073" i="1" s="1"/>
  <c r="K2073" i="1"/>
  <c r="J2073" i="1"/>
  <c r="Q2072" i="1"/>
  <c r="S2072" i="1" s="1"/>
  <c r="P2072" i="1"/>
  <c r="R2072" i="1" s="1"/>
  <c r="K2072" i="1"/>
  <c r="J2072" i="1"/>
  <c r="Q2071" i="1"/>
  <c r="S2071" i="1" s="1"/>
  <c r="P2071" i="1"/>
  <c r="R2071" i="1" s="1"/>
  <c r="K2071" i="1"/>
  <c r="J2071" i="1"/>
  <c r="Q2070" i="1"/>
  <c r="P2070" i="1"/>
  <c r="K2070" i="1"/>
  <c r="J2070" i="1"/>
  <c r="Q2069" i="1"/>
  <c r="P2069" i="1"/>
  <c r="K2069" i="1"/>
  <c r="J2069" i="1"/>
  <c r="Q2068" i="1"/>
  <c r="P2068" i="1"/>
  <c r="K2068" i="1"/>
  <c r="J2068" i="1"/>
  <c r="Q2067" i="1"/>
  <c r="P2067" i="1"/>
  <c r="K2067" i="1"/>
  <c r="J2067" i="1"/>
  <c r="Q2066" i="1"/>
  <c r="P2066" i="1"/>
  <c r="K2066" i="1"/>
  <c r="J2066" i="1"/>
  <c r="Q2065" i="1"/>
  <c r="P2065" i="1"/>
  <c r="K2065" i="1"/>
  <c r="J2065" i="1"/>
  <c r="Q2064" i="1"/>
  <c r="P2064" i="1"/>
  <c r="K2064" i="1"/>
  <c r="J2064" i="1"/>
  <c r="Q2063" i="1"/>
  <c r="P2063" i="1"/>
  <c r="K2063" i="1"/>
  <c r="J2063" i="1"/>
  <c r="Q2062" i="1"/>
  <c r="P2062" i="1"/>
  <c r="K2062" i="1"/>
  <c r="J2062" i="1"/>
  <c r="Q2061" i="1"/>
  <c r="P2061" i="1"/>
  <c r="K2061" i="1"/>
  <c r="J2061" i="1"/>
  <c r="Q2060" i="1"/>
  <c r="P2060" i="1"/>
  <c r="K2060" i="1"/>
  <c r="J2060" i="1"/>
  <c r="Q2059" i="1"/>
  <c r="P2059" i="1"/>
  <c r="K2059" i="1"/>
  <c r="J2059" i="1"/>
  <c r="Q2058" i="1"/>
  <c r="P2058" i="1"/>
  <c r="K2058" i="1"/>
  <c r="J2058" i="1"/>
  <c r="Q2057" i="1"/>
  <c r="P2057" i="1"/>
  <c r="K2057" i="1"/>
  <c r="J2057" i="1"/>
  <c r="Q2056" i="1"/>
  <c r="P2056" i="1"/>
  <c r="K2056" i="1"/>
  <c r="J2056" i="1"/>
  <c r="Q2055" i="1"/>
  <c r="P2055" i="1"/>
  <c r="K2055" i="1"/>
  <c r="J2055" i="1"/>
  <c r="Q2054" i="1"/>
  <c r="P2054" i="1"/>
  <c r="K2054" i="1"/>
  <c r="J2054" i="1"/>
  <c r="Q2053" i="1"/>
  <c r="P2053" i="1"/>
  <c r="K2053" i="1"/>
  <c r="J2053" i="1"/>
  <c r="Q2052" i="1"/>
  <c r="P2052" i="1"/>
  <c r="K2052" i="1"/>
  <c r="J2052" i="1"/>
  <c r="Q2051" i="1"/>
  <c r="P2051" i="1"/>
  <c r="K2051" i="1"/>
  <c r="J2051" i="1"/>
  <c r="Q2050" i="1"/>
  <c r="P2050" i="1"/>
  <c r="K2050" i="1"/>
  <c r="J2050" i="1"/>
  <c r="Q2049" i="1"/>
  <c r="P2049" i="1"/>
  <c r="K2049" i="1"/>
  <c r="J2049" i="1"/>
  <c r="Q2048" i="1"/>
  <c r="P2048" i="1"/>
  <c r="K2048" i="1"/>
  <c r="J2048" i="1"/>
  <c r="Q2047" i="1"/>
  <c r="P2047" i="1"/>
  <c r="K2047" i="1"/>
  <c r="J2047" i="1"/>
  <c r="Q2046" i="1"/>
  <c r="P2046" i="1"/>
  <c r="K2046" i="1"/>
  <c r="J2046" i="1"/>
  <c r="Q2045" i="1"/>
  <c r="P2045" i="1"/>
  <c r="K2045" i="1"/>
  <c r="J2045" i="1"/>
  <c r="Q2044" i="1"/>
  <c r="P2044" i="1"/>
  <c r="K2044" i="1"/>
  <c r="J2044" i="1"/>
  <c r="Q2043" i="1"/>
  <c r="P2043" i="1"/>
  <c r="K2043" i="1"/>
  <c r="J2043" i="1"/>
  <c r="Q2042" i="1"/>
  <c r="P2042" i="1"/>
  <c r="K2042" i="1"/>
  <c r="J2042" i="1"/>
  <c r="Q2041" i="1"/>
  <c r="P2041" i="1"/>
  <c r="K2041" i="1"/>
  <c r="J2041" i="1"/>
  <c r="Q2040" i="1"/>
  <c r="P2040" i="1"/>
  <c r="K2040" i="1"/>
  <c r="J2040" i="1"/>
  <c r="Q2039" i="1"/>
  <c r="P2039" i="1"/>
  <c r="K2039" i="1"/>
  <c r="J2039" i="1"/>
  <c r="Q2038" i="1"/>
  <c r="P2038" i="1"/>
  <c r="K2038" i="1"/>
  <c r="J2038" i="1"/>
  <c r="Q2037" i="1"/>
  <c r="P2037" i="1"/>
  <c r="K2037" i="1"/>
  <c r="J2037" i="1"/>
  <c r="Q2036" i="1"/>
  <c r="P2036" i="1"/>
  <c r="K2036" i="1"/>
  <c r="J2036" i="1"/>
  <c r="Q2035" i="1"/>
  <c r="P2035" i="1"/>
  <c r="K2035" i="1"/>
  <c r="J2035" i="1"/>
  <c r="Q2034" i="1"/>
  <c r="P2034" i="1"/>
  <c r="K2034" i="1"/>
  <c r="J2034" i="1"/>
  <c r="Q2033" i="1"/>
  <c r="P2033" i="1"/>
  <c r="K2033" i="1"/>
  <c r="J2033" i="1"/>
  <c r="Q2032" i="1"/>
  <c r="P2032" i="1"/>
  <c r="K2032" i="1"/>
  <c r="J2032" i="1"/>
  <c r="Q2031" i="1"/>
  <c r="P2031" i="1"/>
  <c r="K2031" i="1"/>
  <c r="J2031" i="1"/>
  <c r="Q2030" i="1"/>
  <c r="P2030" i="1"/>
  <c r="K2030" i="1"/>
  <c r="J2030" i="1"/>
  <c r="Q2029" i="1"/>
  <c r="P2029" i="1"/>
  <c r="K2029" i="1"/>
  <c r="J2029" i="1"/>
  <c r="Q2028" i="1"/>
  <c r="P2028" i="1"/>
  <c r="K2028" i="1"/>
  <c r="J2028" i="1"/>
  <c r="Q2027" i="1"/>
  <c r="P2027" i="1"/>
  <c r="K2027" i="1"/>
  <c r="J2027" i="1"/>
  <c r="Q2026" i="1"/>
  <c r="P2026" i="1"/>
  <c r="K2026" i="1"/>
  <c r="J2026" i="1"/>
  <c r="Q2025" i="1"/>
  <c r="P2025" i="1"/>
  <c r="K2025" i="1"/>
  <c r="J2025" i="1"/>
  <c r="Q2024" i="1"/>
  <c r="P2024" i="1"/>
  <c r="K2024" i="1"/>
  <c r="J2024" i="1"/>
  <c r="Q2023" i="1"/>
  <c r="P2023" i="1"/>
  <c r="K2023" i="1"/>
  <c r="J2023" i="1"/>
  <c r="Q2022" i="1"/>
  <c r="P2022" i="1"/>
  <c r="K2022" i="1"/>
  <c r="J2022" i="1"/>
  <c r="Q2021" i="1"/>
  <c r="P2021" i="1"/>
  <c r="K2021" i="1"/>
  <c r="J2021" i="1"/>
  <c r="Q2020" i="1"/>
  <c r="P2020" i="1"/>
  <c r="K2020" i="1"/>
  <c r="J2020" i="1"/>
  <c r="Q2019" i="1"/>
  <c r="P2019" i="1"/>
  <c r="K2019" i="1"/>
  <c r="J2019" i="1"/>
  <c r="Q2018" i="1"/>
  <c r="P2018" i="1"/>
  <c r="K2018" i="1"/>
  <c r="J2018" i="1"/>
  <c r="Q2017" i="1"/>
  <c r="P2017" i="1"/>
  <c r="K2017" i="1"/>
  <c r="J2017" i="1"/>
  <c r="Q2016" i="1"/>
  <c r="P2016" i="1"/>
  <c r="K2016" i="1"/>
  <c r="J2016" i="1"/>
  <c r="Q2015" i="1"/>
  <c r="P2015" i="1"/>
  <c r="K2015" i="1"/>
  <c r="J2015" i="1"/>
  <c r="Q2014" i="1"/>
  <c r="P2014" i="1"/>
  <c r="K2014" i="1"/>
  <c r="J2014" i="1"/>
  <c r="Q2013" i="1"/>
  <c r="P2013" i="1"/>
  <c r="K2013" i="1"/>
  <c r="J2013" i="1"/>
  <c r="Q2012" i="1"/>
  <c r="P2012" i="1"/>
  <c r="K2012" i="1"/>
  <c r="J2012" i="1"/>
  <c r="Q2011" i="1"/>
  <c r="P2011" i="1"/>
  <c r="K2011" i="1"/>
  <c r="J2011" i="1"/>
  <c r="Q2010" i="1"/>
  <c r="P2010" i="1"/>
  <c r="K2010" i="1"/>
  <c r="J2010" i="1"/>
  <c r="Q2009" i="1"/>
  <c r="P2009" i="1"/>
  <c r="K2009" i="1"/>
  <c r="J2009" i="1"/>
  <c r="Q2008" i="1"/>
  <c r="P2008" i="1"/>
  <c r="K2008" i="1"/>
  <c r="J2008" i="1"/>
  <c r="Q2007" i="1"/>
  <c r="P2007" i="1"/>
  <c r="K2007" i="1"/>
  <c r="J2007" i="1"/>
  <c r="Q2006" i="1"/>
  <c r="P2006" i="1"/>
  <c r="K2006" i="1"/>
  <c r="J2006" i="1"/>
  <c r="Q2005" i="1"/>
  <c r="P2005" i="1"/>
  <c r="K2005" i="1"/>
  <c r="J2005" i="1"/>
  <c r="Q2004" i="1"/>
  <c r="P2004" i="1"/>
  <c r="K2004" i="1"/>
  <c r="J2004" i="1"/>
  <c r="Q2003" i="1"/>
  <c r="P2003" i="1"/>
  <c r="K2003" i="1"/>
  <c r="J2003" i="1"/>
  <c r="Q2002" i="1"/>
  <c r="P2002" i="1"/>
  <c r="K2002" i="1"/>
  <c r="J2002" i="1"/>
  <c r="Q2001" i="1"/>
  <c r="P2001" i="1"/>
  <c r="K2001" i="1"/>
  <c r="J2001" i="1"/>
  <c r="Q2000" i="1"/>
  <c r="P2000" i="1"/>
  <c r="K2000" i="1"/>
  <c r="J2000" i="1"/>
  <c r="Q1999" i="1"/>
  <c r="P1999" i="1"/>
  <c r="K1999" i="1"/>
  <c r="J1999" i="1"/>
  <c r="Q1998" i="1"/>
  <c r="P1998" i="1"/>
  <c r="K1998" i="1"/>
  <c r="J1998" i="1"/>
  <c r="Q1997" i="1"/>
  <c r="P1997" i="1"/>
  <c r="K1997" i="1"/>
  <c r="J1997" i="1"/>
  <c r="Q1996" i="1"/>
  <c r="P1996" i="1"/>
  <c r="K1996" i="1"/>
  <c r="J1996" i="1"/>
  <c r="Q1995" i="1"/>
  <c r="P1995" i="1"/>
  <c r="K1995" i="1"/>
  <c r="J1995" i="1"/>
  <c r="Q1994" i="1"/>
  <c r="P1994" i="1"/>
  <c r="K1994" i="1"/>
  <c r="J1994" i="1"/>
  <c r="Q1993" i="1"/>
  <c r="P1993" i="1"/>
  <c r="K1993" i="1"/>
  <c r="J1993" i="1"/>
  <c r="Q1992" i="1"/>
  <c r="P1992" i="1"/>
  <c r="K1992" i="1"/>
  <c r="J1992" i="1"/>
  <c r="Q1991" i="1"/>
  <c r="P1991" i="1"/>
  <c r="K1991" i="1"/>
  <c r="J1991" i="1"/>
  <c r="Q1990" i="1"/>
  <c r="P1990" i="1"/>
  <c r="K1990" i="1"/>
  <c r="J1990" i="1"/>
  <c r="Q1989" i="1"/>
  <c r="P1989" i="1"/>
  <c r="K1989" i="1"/>
  <c r="J1989" i="1"/>
  <c r="Q1988" i="1"/>
  <c r="P1988" i="1"/>
  <c r="K1988" i="1"/>
  <c r="J1988" i="1"/>
  <c r="Q1987" i="1"/>
  <c r="P1987" i="1"/>
  <c r="K1987" i="1"/>
  <c r="J1987" i="1"/>
  <c r="Q1986" i="1"/>
  <c r="P1986" i="1"/>
  <c r="K1986" i="1"/>
  <c r="J1986" i="1"/>
  <c r="Q1985" i="1"/>
  <c r="P1985" i="1"/>
  <c r="K1985" i="1"/>
  <c r="J1985" i="1"/>
  <c r="Q1984" i="1"/>
  <c r="P1984" i="1"/>
  <c r="K1984" i="1"/>
  <c r="J1984" i="1"/>
  <c r="Q1983" i="1"/>
  <c r="P1983" i="1"/>
  <c r="K1983" i="1"/>
  <c r="J1983" i="1"/>
  <c r="Q1982" i="1"/>
  <c r="P1982" i="1"/>
  <c r="K1982" i="1"/>
  <c r="J1982" i="1"/>
  <c r="Q1981" i="1"/>
  <c r="P1981" i="1"/>
  <c r="K1981" i="1"/>
  <c r="J1981" i="1"/>
  <c r="Q1980" i="1"/>
  <c r="P1980" i="1"/>
  <c r="K1980" i="1"/>
  <c r="J1980" i="1"/>
  <c r="Q1979" i="1"/>
  <c r="P1979" i="1"/>
  <c r="K1979" i="1"/>
  <c r="J1979" i="1"/>
  <c r="Q1978" i="1"/>
  <c r="P1978" i="1"/>
  <c r="K1978" i="1"/>
  <c r="J1978" i="1"/>
  <c r="Q1977" i="1"/>
  <c r="P1977" i="1"/>
  <c r="K1977" i="1"/>
  <c r="J1977" i="1"/>
  <c r="Q1976" i="1"/>
  <c r="P1976" i="1"/>
  <c r="K1976" i="1"/>
  <c r="J1976" i="1"/>
  <c r="Q1975" i="1"/>
  <c r="P1975" i="1"/>
  <c r="K1975" i="1"/>
  <c r="J1975" i="1"/>
  <c r="Q1974" i="1"/>
  <c r="P1974" i="1"/>
  <c r="K1974" i="1"/>
  <c r="J1974" i="1"/>
  <c r="Q1973" i="1"/>
  <c r="P1973" i="1"/>
  <c r="K1973" i="1"/>
  <c r="J1973" i="1"/>
  <c r="Q1972" i="1"/>
  <c r="P1972" i="1"/>
  <c r="K1972" i="1"/>
  <c r="J1972" i="1"/>
  <c r="Q1971" i="1"/>
  <c r="P1971" i="1"/>
  <c r="K1971" i="1"/>
  <c r="J1971" i="1"/>
  <c r="Q1970" i="1"/>
  <c r="P1970" i="1"/>
  <c r="K1970" i="1"/>
  <c r="J1970" i="1"/>
  <c r="Q1969" i="1"/>
  <c r="P1969" i="1"/>
  <c r="K1969" i="1"/>
  <c r="J1969" i="1"/>
  <c r="Q1968" i="1"/>
  <c r="P1968" i="1"/>
  <c r="K1968" i="1"/>
  <c r="J1968" i="1"/>
  <c r="Q1967" i="1"/>
  <c r="P1967" i="1"/>
  <c r="K1967" i="1"/>
  <c r="J1967" i="1"/>
  <c r="Q1966" i="1"/>
  <c r="P1966" i="1"/>
  <c r="K1966" i="1"/>
  <c r="J1966" i="1"/>
  <c r="Q1965" i="1"/>
  <c r="P1965" i="1"/>
  <c r="K1965" i="1"/>
  <c r="J1965" i="1"/>
  <c r="Q1964" i="1"/>
  <c r="P1964" i="1"/>
  <c r="K1964" i="1"/>
  <c r="J1964" i="1"/>
  <c r="Q1963" i="1"/>
  <c r="P1963" i="1"/>
  <c r="K1963" i="1"/>
  <c r="J1963" i="1"/>
  <c r="Q1962" i="1"/>
  <c r="P1962" i="1"/>
  <c r="K1962" i="1"/>
  <c r="J1962" i="1"/>
  <c r="Q1961" i="1"/>
  <c r="P1961" i="1"/>
  <c r="K1961" i="1"/>
  <c r="J1961" i="1"/>
  <c r="Q1960" i="1"/>
  <c r="P1960" i="1"/>
  <c r="K1960" i="1"/>
  <c r="J1960" i="1"/>
  <c r="Q1959" i="1"/>
  <c r="P1959" i="1"/>
  <c r="K1959" i="1"/>
  <c r="J1959" i="1"/>
  <c r="Q1958" i="1"/>
  <c r="P1958" i="1"/>
  <c r="K1958" i="1"/>
  <c r="J1958" i="1"/>
  <c r="Q1957" i="1"/>
  <c r="P1957" i="1"/>
  <c r="K1957" i="1"/>
  <c r="J1957" i="1"/>
  <c r="Q1956" i="1"/>
  <c r="P1956" i="1"/>
  <c r="K1956" i="1"/>
  <c r="J1956" i="1"/>
  <c r="Q1955" i="1"/>
  <c r="P1955" i="1"/>
  <c r="K1955" i="1"/>
  <c r="J1955" i="1"/>
  <c r="Q1954" i="1"/>
  <c r="P1954" i="1"/>
  <c r="K1954" i="1"/>
  <c r="J1954" i="1"/>
  <c r="Q1953" i="1"/>
  <c r="P1953" i="1"/>
  <c r="K1953" i="1"/>
  <c r="J1953" i="1"/>
  <c r="Q1952" i="1"/>
  <c r="P1952" i="1"/>
  <c r="K1952" i="1"/>
  <c r="J1952" i="1"/>
  <c r="Q1951" i="1"/>
  <c r="P1951" i="1"/>
  <c r="K1951" i="1"/>
  <c r="J1951" i="1"/>
  <c r="Q1950" i="1"/>
  <c r="P1950" i="1"/>
  <c r="K1950" i="1"/>
  <c r="J1950" i="1"/>
  <c r="Q1949" i="1"/>
  <c r="P1949" i="1"/>
  <c r="K1949" i="1"/>
  <c r="J1949" i="1"/>
  <c r="Q1948" i="1"/>
  <c r="P1948" i="1"/>
  <c r="K1948" i="1"/>
  <c r="J1948" i="1"/>
  <c r="Q1947" i="1"/>
  <c r="P1947" i="1"/>
  <c r="K1947" i="1"/>
  <c r="J1947" i="1"/>
  <c r="Q1946" i="1"/>
  <c r="P1946" i="1"/>
  <c r="K1946" i="1"/>
  <c r="J1946" i="1"/>
  <c r="Q1945" i="1"/>
  <c r="P1945" i="1"/>
  <c r="K1945" i="1"/>
  <c r="J1945" i="1"/>
  <c r="Q1944" i="1"/>
  <c r="P1944" i="1"/>
  <c r="K1944" i="1"/>
  <c r="J1944" i="1"/>
  <c r="Q1943" i="1"/>
  <c r="P1943" i="1"/>
  <c r="K1943" i="1"/>
  <c r="J1943" i="1"/>
  <c r="Q1942" i="1"/>
  <c r="P1942" i="1"/>
  <c r="K1942" i="1"/>
  <c r="J1942" i="1"/>
  <c r="Q1941" i="1"/>
  <c r="P1941" i="1"/>
  <c r="K1941" i="1"/>
  <c r="J1941" i="1"/>
  <c r="Q1940" i="1"/>
  <c r="P1940" i="1"/>
  <c r="K1940" i="1"/>
  <c r="J1940" i="1"/>
  <c r="Q1939" i="1"/>
  <c r="P1939" i="1"/>
  <c r="K1939" i="1"/>
  <c r="J1939" i="1"/>
  <c r="Q1938" i="1"/>
  <c r="P1938" i="1"/>
  <c r="K1938" i="1"/>
  <c r="J1938" i="1"/>
  <c r="Q1937" i="1"/>
  <c r="P1937" i="1"/>
  <c r="K1937" i="1"/>
  <c r="J1937" i="1"/>
  <c r="Q1936" i="1"/>
  <c r="P1936" i="1"/>
  <c r="K1936" i="1"/>
  <c r="J1936" i="1"/>
  <c r="Q1935" i="1"/>
  <c r="P1935" i="1"/>
  <c r="K1935" i="1"/>
  <c r="J1935" i="1"/>
  <c r="Q1934" i="1"/>
  <c r="P1934" i="1"/>
  <c r="K1934" i="1"/>
  <c r="J1934" i="1"/>
  <c r="Q1933" i="1"/>
  <c r="P1933" i="1"/>
  <c r="K1933" i="1"/>
  <c r="J1933" i="1"/>
  <c r="Q1932" i="1"/>
  <c r="P1932" i="1"/>
  <c r="K1932" i="1"/>
  <c r="J1932" i="1"/>
  <c r="Q1931" i="1"/>
  <c r="P1931" i="1"/>
  <c r="K1931" i="1"/>
  <c r="J1931" i="1"/>
  <c r="Q1930" i="1"/>
  <c r="P1930" i="1"/>
  <c r="K1930" i="1"/>
  <c r="J1930" i="1"/>
  <c r="Q1929" i="1"/>
  <c r="P1929" i="1"/>
  <c r="K1929" i="1"/>
  <c r="J1929" i="1"/>
  <c r="Q1928" i="1"/>
  <c r="P1928" i="1"/>
  <c r="K1928" i="1"/>
  <c r="J1928" i="1"/>
  <c r="Q1927" i="1"/>
  <c r="P1927" i="1"/>
  <c r="K1927" i="1"/>
  <c r="J1927" i="1"/>
  <c r="Q1926" i="1"/>
  <c r="P1926" i="1"/>
  <c r="K1926" i="1"/>
  <c r="J1926" i="1"/>
  <c r="Q1925" i="1"/>
  <c r="P1925" i="1"/>
  <c r="K1925" i="1"/>
  <c r="J1925" i="1"/>
  <c r="Q1924" i="1"/>
  <c r="P1924" i="1"/>
  <c r="K1924" i="1"/>
  <c r="J1924" i="1"/>
  <c r="Q1923" i="1"/>
  <c r="P1923" i="1"/>
  <c r="K1923" i="1"/>
  <c r="J1923" i="1"/>
  <c r="Q1922" i="1"/>
  <c r="P1922" i="1"/>
  <c r="K1922" i="1"/>
  <c r="J1922" i="1"/>
  <c r="Q1921" i="1"/>
  <c r="P1921" i="1"/>
  <c r="K1921" i="1"/>
  <c r="J1921" i="1"/>
  <c r="Q1920" i="1"/>
  <c r="P1920" i="1"/>
  <c r="K1920" i="1"/>
  <c r="J1920" i="1"/>
  <c r="Q1919" i="1"/>
  <c r="P1919" i="1"/>
  <c r="K1919" i="1"/>
  <c r="J1919" i="1"/>
  <c r="Q1918" i="1"/>
  <c r="P1918" i="1"/>
  <c r="K1918" i="1"/>
  <c r="J1918" i="1"/>
  <c r="Q1917" i="1"/>
  <c r="P1917" i="1"/>
  <c r="K1917" i="1"/>
  <c r="J1917" i="1"/>
  <c r="Q1916" i="1"/>
  <c r="P1916" i="1"/>
  <c r="K1916" i="1"/>
  <c r="J1916" i="1"/>
  <c r="Q1915" i="1"/>
  <c r="P1915" i="1"/>
  <c r="K1915" i="1"/>
  <c r="J1915" i="1"/>
  <c r="Q1914" i="1"/>
  <c r="P1914" i="1"/>
  <c r="K1914" i="1"/>
  <c r="J1914" i="1"/>
  <c r="Q1913" i="1"/>
  <c r="P1913" i="1"/>
  <c r="K1913" i="1"/>
  <c r="J1913" i="1"/>
  <c r="Q1912" i="1"/>
  <c r="P1912" i="1"/>
  <c r="K1912" i="1"/>
  <c r="J1912" i="1"/>
  <c r="Q1911" i="1"/>
  <c r="P1911" i="1"/>
  <c r="K1911" i="1"/>
  <c r="J1911" i="1"/>
  <c r="Q1910" i="1"/>
  <c r="P1910" i="1"/>
  <c r="K1910" i="1"/>
  <c r="J1910" i="1"/>
  <c r="Q1909" i="1"/>
  <c r="P1909" i="1"/>
  <c r="K1909" i="1"/>
  <c r="J1909" i="1"/>
  <c r="Q1908" i="1"/>
  <c r="P1908" i="1"/>
  <c r="K1908" i="1"/>
  <c r="J1908" i="1"/>
  <c r="Q1907" i="1"/>
  <c r="P1907" i="1"/>
  <c r="K1907" i="1"/>
  <c r="J1907" i="1"/>
  <c r="Q1906" i="1"/>
  <c r="P1906" i="1"/>
  <c r="K1906" i="1"/>
  <c r="J1906" i="1"/>
  <c r="Q1905" i="1"/>
  <c r="P1905" i="1"/>
  <c r="K1905" i="1"/>
  <c r="J1905" i="1"/>
  <c r="Q1904" i="1"/>
  <c r="P1904" i="1"/>
  <c r="K1904" i="1"/>
  <c r="J1904" i="1"/>
  <c r="Q1903" i="1"/>
  <c r="P1903" i="1"/>
  <c r="K1903" i="1"/>
  <c r="J1903" i="1"/>
  <c r="Q1902" i="1"/>
  <c r="P1902" i="1"/>
  <c r="K1902" i="1"/>
  <c r="J1902" i="1"/>
  <c r="Q1901" i="1"/>
  <c r="P1901" i="1"/>
  <c r="K1901" i="1"/>
  <c r="J1901" i="1"/>
  <c r="Q1900" i="1"/>
  <c r="P1900" i="1"/>
  <c r="K1900" i="1"/>
  <c r="J1900" i="1"/>
  <c r="Q1899" i="1"/>
  <c r="P1899" i="1"/>
  <c r="K1899" i="1"/>
  <c r="J1899" i="1"/>
  <c r="Q1898" i="1"/>
  <c r="P1898" i="1"/>
  <c r="K1898" i="1"/>
  <c r="J1898" i="1"/>
  <c r="Q1897" i="1"/>
  <c r="P1897" i="1"/>
  <c r="K1897" i="1"/>
  <c r="J1897" i="1"/>
  <c r="Q1896" i="1"/>
  <c r="P1896" i="1"/>
  <c r="K1896" i="1"/>
  <c r="J1896" i="1"/>
  <c r="Q1895" i="1"/>
  <c r="P1895" i="1"/>
  <c r="K1895" i="1"/>
  <c r="J1895" i="1"/>
  <c r="Q1894" i="1"/>
  <c r="P1894" i="1"/>
  <c r="K1894" i="1"/>
  <c r="J1894" i="1"/>
  <c r="Q1893" i="1"/>
  <c r="P1893" i="1"/>
  <c r="K1893" i="1"/>
  <c r="J1893" i="1"/>
  <c r="Q1892" i="1"/>
  <c r="P1892" i="1"/>
  <c r="K1892" i="1"/>
  <c r="J1892" i="1"/>
  <c r="Q1891" i="1"/>
  <c r="P1891" i="1"/>
  <c r="K1891" i="1"/>
  <c r="J1891" i="1"/>
  <c r="Q1890" i="1"/>
  <c r="P1890" i="1"/>
  <c r="K1890" i="1"/>
  <c r="J1890" i="1"/>
  <c r="Q1889" i="1"/>
  <c r="P1889" i="1"/>
  <c r="K1889" i="1"/>
  <c r="J1889" i="1"/>
  <c r="Q1888" i="1"/>
  <c r="P1888" i="1"/>
  <c r="K1888" i="1"/>
  <c r="J1888" i="1"/>
  <c r="Q1887" i="1"/>
  <c r="P1887" i="1"/>
  <c r="K1887" i="1"/>
  <c r="J1887" i="1"/>
  <c r="Q1886" i="1"/>
  <c r="P1886" i="1"/>
  <c r="K1886" i="1"/>
  <c r="J1886" i="1"/>
  <c r="Q1885" i="1"/>
  <c r="P1885" i="1"/>
  <c r="K1885" i="1"/>
  <c r="J1885" i="1"/>
  <c r="Q1884" i="1"/>
  <c r="P1884" i="1"/>
  <c r="K1884" i="1"/>
  <c r="J1884" i="1"/>
  <c r="Q1883" i="1"/>
  <c r="P1883" i="1"/>
  <c r="K1883" i="1"/>
  <c r="J1883" i="1"/>
  <c r="Q1882" i="1"/>
  <c r="P1882" i="1"/>
  <c r="K1882" i="1"/>
  <c r="J1882" i="1"/>
  <c r="Q1881" i="1"/>
  <c r="P1881" i="1"/>
  <c r="K1881" i="1"/>
  <c r="J1881" i="1"/>
  <c r="Q1880" i="1"/>
  <c r="P1880" i="1"/>
  <c r="K1880" i="1"/>
  <c r="J1880" i="1"/>
  <c r="Q1879" i="1"/>
  <c r="P1879" i="1"/>
  <c r="K1879" i="1"/>
  <c r="J1879" i="1"/>
  <c r="Q1878" i="1"/>
  <c r="P1878" i="1"/>
  <c r="K1878" i="1"/>
  <c r="J1878" i="1"/>
  <c r="Q1877" i="1"/>
  <c r="P1877" i="1"/>
  <c r="K1877" i="1"/>
  <c r="J1877" i="1"/>
  <c r="Q1876" i="1"/>
  <c r="P1876" i="1"/>
  <c r="K1876" i="1"/>
  <c r="J1876" i="1"/>
  <c r="Q1875" i="1"/>
  <c r="P1875" i="1"/>
  <c r="K1875" i="1"/>
  <c r="J1875" i="1"/>
  <c r="Q1874" i="1"/>
  <c r="P1874" i="1"/>
  <c r="K1874" i="1"/>
  <c r="J1874" i="1"/>
  <c r="Q1873" i="1"/>
  <c r="P1873" i="1"/>
  <c r="K1873" i="1"/>
  <c r="J1873" i="1"/>
  <c r="Q1872" i="1"/>
  <c r="P1872" i="1"/>
  <c r="K1872" i="1"/>
  <c r="J1872" i="1"/>
  <c r="Q1871" i="1"/>
  <c r="P1871" i="1"/>
  <c r="K1871" i="1"/>
  <c r="J1871" i="1"/>
  <c r="Q1870" i="1"/>
  <c r="P1870" i="1"/>
  <c r="K1870" i="1"/>
  <c r="J1870" i="1"/>
  <c r="Q1869" i="1"/>
  <c r="P1869" i="1"/>
  <c r="K1869" i="1"/>
  <c r="J1869" i="1"/>
  <c r="Q1868" i="1"/>
  <c r="P1868" i="1"/>
  <c r="K1868" i="1"/>
  <c r="J1868" i="1"/>
  <c r="Q1867" i="1"/>
  <c r="P1867" i="1"/>
  <c r="K1867" i="1"/>
  <c r="J1867" i="1"/>
  <c r="Q1866" i="1"/>
  <c r="P1866" i="1"/>
  <c r="K1866" i="1"/>
  <c r="J1866" i="1"/>
  <c r="Q1865" i="1"/>
  <c r="P1865" i="1"/>
  <c r="K1865" i="1"/>
  <c r="J1865" i="1"/>
  <c r="Q1864" i="1"/>
  <c r="P1864" i="1"/>
  <c r="K1864" i="1"/>
  <c r="J1864" i="1"/>
  <c r="Q1863" i="1"/>
  <c r="P1863" i="1"/>
  <c r="K1863" i="1"/>
  <c r="J1863" i="1"/>
  <c r="Q1862" i="1"/>
  <c r="P1862" i="1"/>
  <c r="K1862" i="1"/>
  <c r="J1862" i="1"/>
  <c r="Q1861" i="1"/>
  <c r="P1861" i="1"/>
  <c r="K1861" i="1"/>
  <c r="J1861" i="1"/>
  <c r="Q1860" i="1"/>
  <c r="P1860" i="1"/>
  <c r="K1860" i="1"/>
  <c r="J1860" i="1"/>
  <c r="Q1859" i="1"/>
  <c r="P1859" i="1"/>
  <c r="K1859" i="1"/>
  <c r="J1859" i="1"/>
  <c r="Q1858" i="1"/>
  <c r="P1858" i="1"/>
  <c r="K1858" i="1"/>
  <c r="J1858" i="1"/>
  <c r="Q1857" i="1"/>
  <c r="P1857" i="1"/>
  <c r="K1857" i="1"/>
  <c r="J1857" i="1"/>
  <c r="Q1856" i="1"/>
  <c r="P1856" i="1"/>
  <c r="K1856" i="1"/>
  <c r="J1856" i="1"/>
  <c r="Q1855" i="1"/>
  <c r="P1855" i="1"/>
  <c r="K1855" i="1"/>
  <c r="J1855" i="1"/>
  <c r="Q1854" i="1"/>
  <c r="P1854" i="1"/>
  <c r="K1854" i="1"/>
  <c r="J1854" i="1"/>
  <c r="Q1853" i="1"/>
  <c r="P1853" i="1"/>
  <c r="K1853" i="1"/>
  <c r="J1853" i="1"/>
  <c r="Q1852" i="1"/>
  <c r="P1852" i="1"/>
  <c r="K1852" i="1"/>
  <c r="J1852" i="1"/>
  <c r="Q1851" i="1"/>
  <c r="P1851" i="1"/>
  <c r="K1851" i="1"/>
  <c r="J1851" i="1"/>
  <c r="Q1850" i="1"/>
  <c r="P1850" i="1"/>
  <c r="K1850" i="1"/>
  <c r="J1850" i="1"/>
  <c r="Q1849" i="1"/>
  <c r="P1849" i="1"/>
  <c r="K1849" i="1"/>
  <c r="J1849" i="1"/>
  <c r="Q1848" i="1"/>
  <c r="P1848" i="1"/>
  <c r="K1848" i="1"/>
  <c r="J1848" i="1"/>
  <c r="Q1847" i="1"/>
  <c r="P1847" i="1"/>
  <c r="K1847" i="1"/>
  <c r="J1847" i="1"/>
  <c r="Q1846" i="1"/>
  <c r="P1846" i="1"/>
  <c r="K1846" i="1"/>
  <c r="J1846" i="1"/>
  <c r="Q1845" i="1"/>
  <c r="P1845" i="1"/>
  <c r="K1845" i="1"/>
  <c r="J1845" i="1"/>
  <c r="Q1844" i="1"/>
  <c r="P1844" i="1"/>
  <c r="K1844" i="1"/>
  <c r="J1844" i="1"/>
  <c r="Q1843" i="1"/>
  <c r="P1843" i="1"/>
  <c r="K1843" i="1"/>
  <c r="J1843" i="1"/>
  <c r="Q1842" i="1"/>
  <c r="P1842" i="1"/>
  <c r="K1842" i="1"/>
  <c r="J1842" i="1"/>
  <c r="Q1841" i="1"/>
  <c r="P1841" i="1"/>
  <c r="K1841" i="1"/>
  <c r="J1841" i="1"/>
  <c r="Q1840" i="1"/>
  <c r="P1840" i="1"/>
  <c r="K1840" i="1"/>
  <c r="J1840" i="1"/>
  <c r="Q1839" i="1"/>
  <c r="P1839" i="1"/>
  <c r="K1839" i="1"/>
  <c r="J1839" i="1"/>
  <c r="Q1838" i="1"/>
  <c r="P1838" i="1"/>
  <c r="K1838" i="1"/>
  <c r="J1838" i="1"/>
  <c r="Q1837" i="1"/>
  <c r="P1837" i="1"/>
  <c r="K1837" i="1"/>
  <c r="J1837" i="1"/>
  <c r="Q1836" i="1"/>
  <c r="P1836" i="1"/>
  <c r="K1836" i="1"/>
  <c r="J1836" i="1"/>
  <c r="Q1835" i="1"/>
  <c r="P1835" i="1"/>
  <c r="K1835" i="1"/>
  <c r="J1835" i="1"/>
  <c r="Q1834" i="1"/>
  <c r="P1834" i="1"/>
  <c r="K1834" i="1"/>
  <c r="J1834" i="1"/>
  <c r="Q1833" i="1"/>
  <c r="P1833" i="1"/>
  <c r="K1833" i="1"/>
  <c r="J1833" i="1"/>
  <c r="Q1832" i="1"/>
  <c r="P1832" i="1"/>
  <c r="K1832" i="1"/>
  <c r="J1832" i="1"/>
  <c r="Q1831" i="1"/>
  <c r="P1831" i="1"/>
  <c r="K1831" i="1"/>
  <c r="J1831" i="1"/>
  <c r="Q1830" i="1"/>
  <c r="P1830" i="1"/>
  <c r="K1830" i="1"/>
  <c r="J1830" i="1"/>
  <c r="Q1829" i="1"/>
  <c r="P1829" i="1"/>
  <c r="K1829" i="1"/>
  <c r="J1829" i="1"/>
  <c r="Q1828" i="1"/>
  <c r="P1828" i="1"/>
  <c r="K1828" i="1"/>
  <c r="J1828" i="1"/>
  <c r="Q1827" i="1"/>
  <c r="P1827" i="1"/>
  <c r="K1827" i="1"/>
  <c r="J1827" i="1"/>
  <c r="Q1826" i="1"/>
  <c r="P1826" i="1"/>
  <c r="K1826" i="1"/>
  <c r="J1826" i="1"/>
  <c r="Q1825" i="1"/>
  <c r="P1825" i="1"/>
  <c r="K1825" i="1"/>
  <c r="J1825" i="1"/>
  <c r="Q1824" i="1"/>
  <c r="P1824" i="1"/>
  <c r="K1824" i="1"/>
  <c r="J1824" i="1"/>
  <c r="Q1823" i="1"/>
  <c r="P1823" i="1"/>
  <c r="K1823" i="1"/>
  <c r="J1823" i="1"/>
  <c r="Q1822" i="1"/>
  <c r="P1822" i="1"/>
  <c r="K1822" i="1"/>
  <c r="J1822" i="1"/>
  <c r="Q1821" i="1"/>
  <c r="P1821" i="1"/>
  <c r="K1821" i="1"/>
  <c r="J1821" i="1"/>
  <c r="Q1820" i="1"/>
  <c r="P1820" i="1"/>
  <c r="K1820" i="1"/>
  <c r="J1820" i="1"/>
  <c r="Q1819" i="1"/>
  <c r="P1819" i="1"/>
  <c r="K1819" i="1"/>
  <c r="J1819" i="1"/>
  <c r="Q1818" i="1"/>
  <c r="P1818" i="1"/>
  <c r="K1818" i="1"/>
  <c r="J1818" i="1"/>
  <c r="Q1817" i="1"/>
  <c r="P1817" i="1"/>
  <c r="K1817" i="1"/>
  <c r="J1817" i="1"/>
  <c r="Q1816" i="1"/>
  <c r="P1816" i="1"/>
  <c r="K1816" i="1"/>
  <c r="J1816" i="1"/>
  <c r="Q1815" i="1"/>
  <c r="P1815" i="1"/>
  <c r="K1815" i="1"/>
  <c r="J1815" i="1"/>
  <c r="Q1814" i="1"/>
  <c r="P1814" i="1"/>
  <c r="K1814" i="1"/>
  <c r="J1814" i="1"/>
  <c r="Q1813" i="1"/>
  <c r="P1813" i="1"/>
  <c r="K1813" i="1"/>
  <c r="J1813" i="1"/>
  <c r="Q1812" i="1"/>
  <c r="P1812" i="1"/>
  <c r="K1812" i="1"/>
  <c r="J1812" i="1"/>
  <c r="Q1811" i="1"/>
  <c r="P1811" i="1"/>
  <c r="K1811" i="1"/>
  <c r="J1811" i="1"/>
  <c r="Q1810" i="1"/>
  <c r="P1810" i="1"/>
  <c r="K1810" i="1"/>
  <c r="J1810" i="1"/>
  <c r="Q1809" i="1"/>
  <c r="P1809" i="1"/>
  <c r="K1809" i="1"/>
  <c r="J1809" i="1"/>
  <c r="Q1808" i="1"/>
  <c r="P1808" i="1"/>
  <c r="K1808" i="1"/>
  <c r="J1808" i="1"/>
  <c r="Q1807" i="1"/>
  <c r="P1807" i="1"/>
  <c r="K1807" i="1"/>
  <c r="J1807" i="1"/>
  <c r="Q1806" i="1"/>
  <c r="P1806" i="1"/>
  <c r="K1806" i="1"/>
  <c r="J1806" i="1"/>
  <c r="Q1805" i="1"/>
  <c r="P1805" i="1"/>
  <c r="K1805" i="1"/>
  <c r="J1805" i="1"/>
  <c r="Q1804" i="1"/>
  <c r="P1804" i="1"/>
  <c r="K1804" i="1"/>
  <c r="J1804" i="1"/>
  <c r="Q1803" i="1"/>
  <c r="P1803" i="1"/>
  <c r="K1803" i="1"/>
  <c r="J1803" i="1"/>
  <c r="Q1802" i="1"/>
  <c r="P1802" i="1"/>
  <c r="K1802" i="1"/>
  <c r="J1802" i="1"/>
  <c r="Q1801" i="1"/>
  <c r="P1801" i="1"/>
  <c r="K1801" i="1"/>
  <c r="J1801" i="1"/>
  <c r="Q1800" i="1"/>
  <c r="P1800" i="1"/>
  <c r="K1800" i="1"/>
  <c r="J1800" i="1"/>
  <c r="Q1799" i="1"/>
  <c r="P1799" i="1"/>
  <c r="K1799" i="1"/>
  <c r="J1799" i="1"/>
  <c r="Q1798" i="1"/>
  <c r="P1798" i="1"/>
  <c r="K1798" i="1"/>
  <c r="J1798" i="1"/>
  <c r="Q1797" i="1"/>
  <c r="P1797" i="1"/>
  <c r="K1797" i="1"/>
  <c r="J1797" i="1"/>
  <c r="Q1796" i="1"/>
  <c r="P1796" i="1"/>
  <c r="K1796" i="1"/>
  <c r="J1796" i="1"/>
  <c r="Q1795" i="1"/>
  <c r="P1795" i="1"/>
  <c r="K1795" i="1"/>
  <c r="J1795" i="1"/>
  <c r="Q1794" i="1"/>
  <c r="P1794" i="1"/>
  <c r="K1794" i="1"/>
  <c r="J1794" i="1"/>
  <c r="Q1793" i="1"/>
  <c r="P1793" i="1"/>
  <c r="K1793" i="1"/>
  <c r="J1793" i="1"/>
  <c r="Q1792" i="1"/>
  <c r="P1792" i="1"/>
  <c r="K1792" i="1"/>
  <c r="J1792" i="1"/>
  <c r="Q1791" i="1"/>
  <c r="P1791" i="1"/>
  <c r="K1791" i="1"/>
  <c r="J1791" i="1"/>
  <c r="Q1790" i="1"/>
  <c r="P1790" i="1"/>
  <c r="K1790" i="1"/>
  <c r="J1790" i="1"/>
  <c r="Q1789" i="1"/>
  <c r="P1789" i="1"/>
  <c r="K1789" i="1"/>
  <c r="J1789" i="1"/>
  <c r="Q1788" i="1"/>
  <c r="P1788" i="1"/>
  <c r="K1788" i="1"/>
  <c r="J1788" i="1"/>
  <c r="Q1787" i="1"/>
  <c r="P1787" i="1"/>
  <c r="K1787" i="1"/>
  <c r="J1787" i="1"/>
  <c r="Q1786" i="1"/>
  <c r="P1786" i="1"/>
  <c r="K1786" i="1"/>
  <c r="J1786" i="1"/>
  <c r="Q1785" i="1"/>
  <c r="P1785" i="1"/>
  <c r="K1785" i="1"/>
  <c r="J1785" i="1"/>
  <c r="Q1784" i="1"/>
  <c r="P1784" i="1"/>
  <c r="K1784" i="1"/>
  <c r="J1784" i="1"/>
  <c r="Q1783" i="1"/>
  <c r="P1783" i="1"/>
  <c r="K1783" i="1"/>
  <c r="J1783" i="1"/>
  <c r="Q1782" i="1"/>
  <c r="P1782" i="1"/>
  <c r="K1782" i="1"/>
  <c r="J1782" i="1"/>
  <c r="Q1781" i="1"/>
  <c r="P1781" i="1"/>
  <c r="K1781" i="1"/>
  <c r="J1781" i="1"/>
  <c r="Q1780" i="1"/>
  <c r="P1780" i="1"/>
  <c r="K1780" i="1"/>
  <c r="J1780" i="1"/>
  <c r="Q1779" i="1"/>
  <c r="P1779" i="1"/>
  <c r="K1779" i="1"/>
  <c r="J1779" i="1"/>
  <c r="Q1778" i="1"/>
  <c r="P1778" i="1"/>
  <c r="K1778" i="1"/>
  <c r="J1778" i="1"/>
  <c r="Q1777" i="1"/>
  <c r="P1777" i="1"/>
  <c r="K1777" i="1"/>
  <c r="J1777" i="1"/>
  <c r="Q1776" i="1"/>
  <c r="P1776" i="1"/>
  <c r="K1776" i="1"/>
  <c r="J1776" i="1"/>
  <c r="Q1775" i="1"/>
  <c r="P1775" i="1"/>
  <c r="K1775" i="1"/>
  <c r="J1775" i="1"/>
  <c r="Q1774" i="1"/>
  <c r="P1774" i="1"/>
  <c r="K1774" i="1"/>
  <c r="J1774" i="1"/>
  <c r="Q1773" i="1"/>
  <c r="P1773" i="1"/>
  <c r="K1773" i="1"/>
  <c r="J1773" i="1"/>
  <c r="Q1772" i="1"/>
  <c r="P1772" i="1"/>
  <c r="K1772" i="1"/>
  <c r="J1772" i="1"/>
  <c r="Q1771" i="1"/>
  <c r="P1771" i="1"/>
  <c r="K1771" i="1"/>
  <c r="J1771" i="1"/>
  <c r="Q1770" i="1"/>
  <c r="P1770" i="1"/>
  <c r="K1770" i="1"/>
  <c r="J1770" i="1"/>
  <c r="Q1769" i="1"/>
  <c r="P1769" i="1"/>
  <c r="K1769" i="1"/>
  <c r="J1769" i="1"/>
  <c r="Q1768" i="1"/>
  <c r="P1768" i="1"/>
  <c r="K1768" i="1"/>
  <c r="J1768" i="1"/>
  <c r="Q1767" i="1"/>
  <c r="P1767" i="1"/>
  <c r="K1767" i="1"/>
  <c r="J1767" i="1"/>
  <c r="Q1766" i="1"/>
  <c r="P1766" i="1"/>
  <c r="K1766" i="1"/>
  <c r="J1766" i="1"/>
  <c r="Q1765" i="1"/>
  <c r="P1765" i="1"/>
  <c r="K1765" i="1"/>
  <c r="J1765" i="1"/>
  <c r="Q1764" i="1"/>
  <c r="P1764" i="1"/>
  <c r="K1764" i="1"/>
  <c r="J1764" i="1"/>
  <c r="Q1763" i="1"/>
  <c r="P1763" i="1"/>
  <c r="K1763" i="1"/>
  <c r="J1763" i="1"/>
  <c r="Q1762" i="1"/>
  <c r="P1762" i="1"/>
  <c r="K1762" i="1"/>
  <c r="J1762" i="1"/>
  <c r="Q1761" i="1"/>
  <c r="P1761" i="1"/>
  <c r="K1761" i="1"/>
  <c r="J1761" i="1"/>
  <c r="Q1760" i="1"/>
  <c r="P1760" i="1"/>
  <c r="K1760" i="1"/>
  <c r="J1760" i="1"/>
  <c r="Q1759" i="1"/>
  <c r="P1759" i="1"/>
  <c r="K1759" i="1"/>
  <c r="J1759" i="1"/>
  <c r="Q1758" i="1"/>
  <c r="P1758" i="1"/>
  <c r="K1758" i="1"/>
  <c r="J1758" i="1"/>
  <c r="Q1757" i="1"/>
  <c r="P1757" i="1"/>
  <c r="K1757" i="1"/>
  <c r="J1757" i="1"/>
  <c r="Q1756" i="1"/>
  <c r="P1756" i="1"/>
  <c r="K1756" i="1"/>
  <c r="J1756" i="1"/>
  <c r="Q1755" i="1"/>
  <c r="P1755" i="1"/>
  <c r="K1755" i="1"/>
  <c r="J1755" i="1"/>
  <c r="Q1754" i="1"/>
  <c r="P1754" i="1"/>
  <c r="K1754" i="1"/>
  <c r="J1754" i="1"/>
  <c r="Q1753" i="1"/>
  <c r="P1753" i="1"/>
  <c r="K1753" i="1"/>
  <c r="J1753" i="1"/>
  <c r="Q1752" i="1"/>
  <c r="P1752" i="1"/>
  <c r="K1752" i="1"/>
  <c r="J1752" i="1"/>
  <c r="Q1751" i="1"/>
  <c r="P1751" i="1"/>
  <c r="K1751" i="1"/>
  <c r="J1751" i="1"/>
  <c r="Q1750" i="1"/>
  <c r="P1750" i="1"/>
  <c r="K1750" i="1"/>
  <c r="J1750" i="1"/>
  <c r="Q1749" i="1"/>
  <c r="P1749" i="1"/>
  <c r="K1749" i="1"/>
  <c r="J1749" i="1"/>
  <c r="Q1748" i="1"/>
  <c r="P1748" i="1"/>
  <c r="K1748" i="1"/>
  <c r="J1748" i="1"/>
  <c r="Q1747" i="1"/>
  <c r="P1747" i="1"/>
  <c r="K1747" i="1"/>
  <c r="J1747" i="1"/>
  <c r="Q1746" i="1"/>
  <c r="P1746" i="1"/>
  <c r="K1746" i="1"/>
  <c r="J1746" i="1"/>
  <c r="Q1745" i="1"/>
  <c r="P1745" i="1"/>
  <c r="K1745" i="1"/>
  <c r="J1745" i="1"/>
  <c r="Q1744" i="1"/>
  <c r="P1744" i="1"/>
  <c r="K1744" i="1"/>
  <c r="J1744" i="1"/>
  <c r="Q1743" i="1"/>
  <c r="P1743" i="1"/>
  <c r="K1743" i="1"/>
  <c r="J1743" i="1"/>
  <c r="Q1742" i="1"/>
  <c r="P1742" i="1"/>
  <c r="K1742" i="1"/>
  <c r="J1742" i="1"/>
  <c r="Q1741" i="1"/>
  <c r="P1741" i="1"/>
  <c r="K1741" i="1"/>
  <c r="J1741" i="1"/>
  <c r="Q1740" i="1"/>
  <c r="P1740" i="1"/>
  <c r="K1740" i="1"/>
  <c r="J1740" i="1"/>
  <c r="Q1739" i="1"/>
  <c r="P1739" i="1"/>
  <c r="K1739" i="1"/>
  <c r="J1739" i="1"/>
  <c r="Q1738" i="1"/>
  <c r="P1738" i="1"/>
  <c r="K1738" i="1"/>
  <c r="J1738" i="1"/>
  <c r="Q1737" i="1"/>
  <c r="P1737" i="1"/>
  <c r="K1737" i="1"/>
  <c r="J1737" i="1"/>
  <c r="Q1736" i="1"/>
  <c r="P1736" i="1"/>
  <c r="K1736" i="1"/>
  <c r="J1736" i="1"/>
  <c r="Q1735" i="1"/>
  <c r="P1735" i="1"/>
  <c r="K1735" i="1"/>
  <c r="J1735" i="1"/>
  <c r="Q1734" i="1"/>
  <c r="P1734" i="1"/>
  <c r="K1734" i="1"/>
  <c r="J1734" i="1"/>
  <c r="Q1733" i="1"/>
  <c r="P1733" i="1"/>
  <c r="K1733" i="1"/>
  <c r="J1733" i="1"/>
  <c r="Q1732" i="1"/>
  <c r="P1732" i="1"/>
  <c r="K1732" i="1"/>
  <c r="J1732" i="1"/>
  <c r="Q1731" i="1"/>
  <c r="P1731" i="1"/>
  <c r="K1731" i="1"/>
  <c r="J1731" i="1"/>
  <c r="Q1730" i="1"/>
  <c r="P1730" i="1"/>
  <c r="K1730" i="1"/>
  <c r="J1730" i="1"/>
  <c r="Q1729" i="1"/>
  <c r="P1729" i="1"/>
  <c r="K1729" i="1"/>
  <c r="J1729" i="1"/>
  <c r="Q1728" i="1"/>
  <c r="P1728" i="1"/>
  <c r="K1728" i="1"/>
  <c r="J1728" i="1"/>
  <c r="Q1727" i="1"/>
  <c r="P1727" i="1"/>
  <c r="K1727" i="1"/>
  <c r="J1727" i="1"/>
  <c r="Q1726" i="1"/>
  <c r="P1726" i="1"/>
  <c r="K1726" i="1"/>
  <c r="J1726" i="1"/>
  <c r="Q1725" i="1"/>
  <c r="P1725" i="1"/>
  <c r="K1725" i="1"/>
  <c r="J1725" i="1"/>
  <c r="Q1724" i="1"/>
  <c r="P1724" i="1"/>
  <c r="K1724" i="1"/>
  <c r="J1724" i="1"/>
  <c r="Q1723" i="1"/>
  <c r="P1723" i="1"/>
  <c r="K1723" i="1"/>
  <c r="J1723" i="1"/>
  <c r="Q1722" i="1"/>
  <c r="P1722" i="1"/>
  <c r="K1722" i="1"/>
  <c r="J1722" i="1"/>
  <c r="Q1721" i="1"/>
  <c r="P1721" i="1"/>
  <c r="K1721" i="1"/>
  <c r="J1721" i="1"/>
  <c r="Q1720" i="1"/>
  <c r="P1720" i="1"/>
  <c r="K1720" i="1"/>
  <c r="J1720" i="1"/>
  <c r="Q1719" i="1"/>
  <c r="P1719" i="1"/>
  <c r="K1719" i="1"/>
  <c r="J1719" i="1"/>
  <c r="Q1718" i="1"/>
  <c r="P1718" i="1"/>
  <c r="K1718" i="1"/>
  <c r="J1718" i="1"/>
  <c r="Q1717" i="1"/>
  <c r="P1717" i="1"/>
  <c r="K1717" i="1"/>
  <c r="J1717" i="1"/>
  <c r="Q1716" i="1"/>
  <c r="P1716" i="1"/>
  <c r="K1716" i="1"/>
  <c r="J1716" i="1"/>
  <c r="Q1715" i="1"/>
  <c r="P1715" i="1"/>
  <c r="K1715" i="1"/>
  <c r="J1715" i="1"/>
  <c r="Q1714" i="1"/>
  <c r="P1714" i="1"/>
  <c r="K1714" i="1"/>
  <c r="J1714" i="1"/>
  <c r="Q1713" i="1"/>
  <c r="P1713" i="1"/>
  <c r="K1713" i="1"/>
  <c r="J1713" i="1"/>
  <c r="Q1712" i="1"/>
  <c r="P1712" i="1"/>
  <c r="K1712" i="1"/>
  <c r="J1712" i="1"/>
  <c r="Q1711" i="1"/>
  <c r="P1711" i="1"/>
  <c r="K1711" i="1"/>
  <c r="J1711" i="1"/>
  <c r="Q1710" i="1"/>
  <c r="P1710" i="1"/>
  <c r="K1710" i="1"/>
  <c r="J1710" i="1"/>
  <c r="Q1709" i="1"/>
  <c r="P1709" i="1"/>
  <c r="K1709" i="1"/>
  <c r="J1709" i="1"/>
  <c r="Q1708" i="1"/>
  <c r="P1708" i="1"/>
  <c r="K1708" i="1"/>
  <c r="J1708" i="1"/>
  <c r="Q1707" i="1"/>
  <c r="P1707" i="1"/>
  <c r="K1707" i="1"/>
  <c r="J1707" i="1"/>
  <c r="Q1706" i="1"/>
  <c r="P1706" i="1"/>
  <c r="K1706" i="1"/>
  <c r="J1706" i="1"/>
  <c r="Q1705" i="1"/>
  <c r="P1705" i="1"/>
  <c r="K1705" i="1"/>
  <c r="J1705" i="1"/>
  <c r="Q1704" i="1"/>
  <c r="P1704" i="1"/>
  <c r="K1704" i="1"/>
  <c r="J1704" i="1"/>
  <c r="Q1703" i="1"/>
  <c r="P1703" i="1"/>
  <c r="K1703" i="1"/>
  <c r="J1703" i="1"/>
  <c r="Q1702" i="1"/>
  <c r="P1702" i="1"/>
  <c r="K1702" i="1"/>
  <c r="J1702" i="1"/>
  <c r="Q1701" i="1"/>
  <c r="P1701" i="1"/>
  <c r="K1701" i="1"/>
  <c r="J1701" i="1"/>
  <c r="Q1700" i="1"/>
  <c r="P1700" i="1"/>
  <c r="K1700" i="1"/>
  <c r="J1700" i="1"/>
  <c r="Q1699" i="1"/>
  <c r="P1699" i="1"/>
  <c r="K1699" i="1"/>
  <c r="J1699" i="1"/>
  <c r="Q1698" i="1"/>
  <c r="P1698" i="1"/>
  <c r="K1698" i="1"/>
  <c r="J1698" i="1"/>
  <c r="Q1697" i="1"/>
  <c r="P1697" i="1"/>
  <c r="K1697" i="1"/>
  <c r="J1697" i="1"/>
  <c r="Q1696" i="1"/>
  <c r="P1696" i="1"/>
  <c r="K1696" i="1"/>
  <c r="J1696" i="1"/>
  <c r="Q1695" i="1"/>
  <c r="P1695" i="1"/>
  <c r="K1695" i="1"/>
  <c r="J1695" i="1"/>
  <c r="Q1694" i="1"/>
  <c r="P1694" i="1"/>
  <c r="K1694" i="1"/>
  <c r="J1694" i="1"/>
  <c r="Q1693" i="1"/>
  <c r="P1693" i="1"/>
  <c r="K1693" i="1"/>
  <c r="J1693" i="1"/>
  <c r="Q1692" i="1"/>
  <c r="P1692" i="1"/>
  <c r="K1692" i="1"/>
  <c r="J1692" i="1"/>
  <c r="Q1691" i="1"/>
  <c r="P1691" i="1"/>
  <c r="K1691" i="1"/>
  <c r="J1691" i="1"/>
  <c r="Q1690" i="1"/>
  <c r="P1690" i="1"/>
  <c r="K1690" i="1"/>
  <c r="J1690" i="1"/>
  <c r="Q1689" i="1"/>
  <c r="P1689" i="1"/>
  <c r="K1689" i="1"/>
  <c r="J1689" i="1"/>
  <c r="Q1688" i="1"/>
  <c r="P1688" i="1"/>
  <c r="K1688" i="1"/>
  <c r="J1688" i="1"/>
  <c r="Q1687" i="1"/>
  <c r="P1687" i="1"/>
  <c r="K1687" i="1"/>
  <c r="J1687" i="1"/>
  <c r="Q1686" i="1"/>
  <c r="P1686" i="1"/>
  <c r="K1686" i="1"/>
  <c r="J1686" i="1"/>
  <c r="Q1685" i="1"/>
  <c r="P1685" i="1"/>
  <c r="K1685" i="1"/>
  <c r="J1685" i="1"/>
  <c r="Q1684" i="1"/>
  <c r="P1684" i="1"/>
  <c r="K1684" i="1"/>
  <c r="J1684" i="1"/>
  <c r="Q1683" i="1"/>
  <c r="P1683" i="1"/>
  <c r="K1683" i="1"/>
  <c r="J1683" i="1"/>
  <c r="Q1682" i="1"/>
  <c r="P1682" i="1"/>
  <c r="K1682" i="1"/>
  <c r="J1682" i="1"/>
  <c r="Q1681" i="1"/>
  <c r="P1681" i="1"/>
  <c r="K1681" i="1"/>
  <c r="J1681" i="1"/>
  <c r="Q1680" i="1"/>
  <c r="P1680" i="1"/>
  <c r="K1680" i="1"/>
  <c r="J1680" i="1"/>
  <c r="Q1679" i="1"/>
  <c r="P1679" i="1"/>
  <c r="K1679" i="1"/>
  <c r="J1679" i="1"/>
  <c r="Q1678" i="1"/>
  <c r="P1678" i="1"/>
  <c r="K1678" i="1"/>
  <c r="J1678" i="1"/>
  <c r="Q1677" i="1"/>
  <c r="P1677" i="1"/>
  <c r="K1677" i="1"/>
  <c r="J1677" i="1"/>
  <c r="Q1676" i="1"/>
  <c r="P1676" i="1"/>
  <c r="K1676" i="1"/>
  <c r="J1676" i="1"/>
  <c r="Q1675" i="1"/>
  <c r="P1675" i="1"/>
  <c r="K1675" i="1"/>
  <c r="J1675" i="1"/>
  <c r="Q1674" i="1"/>
  <c r="P1674" i="1"/>
  <c r="K1674" i="1"/>
  <c r="J1674" i="1"/>
  <c r="Q1673" i="1"/>
  <c r="P1673" i="1"/>
  <c r="K1673" i="1"/>
  <c r="J1673" i="1"/>
  <c r="Q1672" i="1"/>
  <c r="P1672" i="1"/>
  <c r="K1672" i="1"/>
  <c r="J1672" i="1"/>
  <c r="Q1671" i="1"/>
  <c r="P1671" i="1"/>
  <c r="K1671" i="1"/>
  <c r="J1671" i="1"/>
  <c r="Q1670" i="1"/>
  <c r="P1670" i="1"/>
  <c r="K1670" i="1"/>
  <c r="J1670" i="1"/>
  <c r="Q1669" i="1"/>
  <c r="P1669" i="1"/>
  <c r="K1669" i="1"/>
  <c r="J1669" i="1"/>
  <c r="Q1668" i="1"/>
  <c r="P1668" i="1"/>
  <c r="K1668" i="1"/>
  <c r="J1668" i="1"/>
  <c r="Q1667" i="1"/>
  <c r="P1667" i="1"/>
  <c r="K1667" i="1"/>
  <c r="J1667" i="1"/>
  <c r="Q1666" i="1"/>
  <c r="P1666" i="1"/>
  <c r="K1666" i="1"/>
  <c r="J1666" i="1"/>
  <c r="Q1665" i="1"/>
  <c r="P1665" i="1"/>
  <c r="K1665" i="1"/>
  <c r="J1665" i="1"/>
  <c r="Q1664" i="1"/>
  <c r="P1664" i="1"/>
  <c r="K1664" i="1"/>
  <c r="J1664" i="1"/>
  <c r="Q1663" i="1"/>
  <c r="P1663" i="1"/>
  <c r="K1663" i="1"/>
  <c r="J1663" i="1"/>
  <c r="Q1662" i="1"/>
  <c r="P1662" i="1"/>
  <c r="K1662" i="1"/>
  <c r="J1662" i="1"/>
  <c r="Q1661" i="1"/>
  <c r="P1661" i="1"/>
  <c r="K1661" i="1"/>
  <c r="J1661" i="1"/>
  <c r="Q1660" i="1"/>
  <c r="P1660" i="1"/>
  <c r="K1660" i="1"/>
  <c r="J1660" i="1"/>
  <c r="Q1659" i="1"/>
  <c r="P1659" i="1"/>
  <c r="K1659" i="1"/>
  <c r="J1659" i="1"/>
  <c r="Q1658" i="1"/>
  <c r="P1658" i="1"/>
  <c r="K1658" i="1"/>
  <c r="J1658" i="1"/>
  <c r="Q1657" i="1"/>
  <c r="P1657" i="1"/>
  <c r="K1657" i="1"/>
  <c r="J1657" i="1"/>
  <c r="Q1656" i="1"/>
  <c r="P1656" i="1"/>
  <c r="K1656" i="1"/>
  <c r="J1656" i="1"/>
  <c r="Q1655" i="1"/>
  <c r="P1655" i="1"/>
  <c r="K1655" i="1"/>
  <c r="J1655" i="1"/>
  <c r="Q1654" i="1"/>
  <c r="P1654" i="1"/>
  <c r="K1654" i="1"/>
  <c r="J1654" i="1"/>
  <c r="Q1653" i="1"/>
  <c r="P1653" i="1"/>
  <c r="K1653" i="1"/>
  <c r="J1653" i="1"/>
  <c r="Q1652" i="1"/>
  <c r="P1652" i="1"/>
  <c r="K1652" i="1"/>
  <c r="J1652" i="1"/>
  <c r="Q1651" i="1"/>
  <c r="P1651" i="1"/>
  <c r="K1651" i="1"/>
  <c r="J1651" i="1"/>
  <c r="Q1650" i="1"/>
  <c r="P1650" i="1"/>
  <c r="K1650" i="1"/>
  <c r="J1650" i="1"/>
  <c r="Q1649" i="1"/>
  <c r="P1649" i="1"/>
  <c r="K1649" i="1"/>
  <c r="J1649" i="1"/>
  <c r="Q1648" i="1"/>
  <c r="P1648" i="1"/>
  <c r="K1648" i="1"/>
  <c r="J1648" i="1"/>
  <c r="Q1647" i="1"/>
  <c r="P1647" i="1"/>
  <c r="K1647" i="1"/>
  <c r="J1647" i="1"/>
  <c r="Q1646" i="1"/>
  <c r="P1646" i="1"/>
  <c r="K1646" i="1"/>
  <c r="J1646" i="1"/>
  <c r="Q1645" i="1"/>
  <c r="P1645" i="1"/>
  <c r="K1645" i="1"/>
  <c r="J1645" i="1"/>
  <c r="Q1644" i="1"/>
  <c r="P1644" i="1"/>
  <c r="K1644" i="1"/>
  <c r="J1644" i="1"/>
  <c r="Q1643" i="1"/>
  <c r="P1643" i="1"/>
  <c r="K1643" i="1"/>
  <c r="J1643" i="1"/>
  <c r="Q1642" i="1"/>
  <c r="P1642" i="1"/>
  <c r="K1642" i="1"/>
  <c r="J1642" i="1"/>
  <c r="Q1641" i="1"/>
  <c r="P1641" i="1"/>
  <c r="K1641" i="1"/>
  <c r="J1641" i="1"/>
  <c r="Q1640" i="1"/>
  <c r="P1640" i="1"/>
  <c r="K1640" i="1"/>
  <c r="J1640" i="1"/>
  <c r="Q1639" i="1"/>
  <c r="P1639" i="1"/>
  <c r="K1639" i="1"/>
  <c r="J1639" i="1"/>
  <c r="Q1638" i="1"/>
  <c r="P1638" i="1"/>
  <c r="K1638" i="1"/>
  <c r="J1638" i="1"/>
  <c r="Q1637" i="1"/>
  <c r="P1637" i="1"/>
  <c r="K1637" i="1"/>
  <c r="J1637" i="1"/>
  <c r="Q1636" i="1"/>
  <c r="P1636" i="1"/>
  <c r="K1636" i="1"/>
  <c r="J1636" i="1"/>
  <c r="Q1635" i="1"/>
  <c r="P1635" i="1"/>
  <c r="K1635" i="1"/>
  <c r="J1635" i="1"/>
  <c r="Q1634" i="1"/>
  <c r="P1634" i="1"/>
  <c r="K1634" i="1"/>
  <c r="J1634" i="1"/>
  <c r="Q1633" i="1"/>
  <c r="P1633" i="1"/>
  <c r="K1633" i="1"/>
  <c r="J1633" i="1"/>
  <c r="Q1632" i="1"/>
  <c r="P1632" i="1"/>
  <c r="K1632" i="1"/>
  <c r="J1632" i="1"/>
  <c r="Q1631" i="1"/>
  <c r="P1631" i="1"/>
  <c r="K1631" i="1"/>
  <c r="J1631" i="1"/>
  <c r="Q1630" i="1"/>
  <c r="P1630" i="1"/>
  <c r="K1630" i="1"/>
  <c r="J1630" i="1"/>
  <c r="Q1629" i="1"/>
  <c r="P1629" i="1"/>
  <c r="K1629" i="1"/>
  <c r="J1629" i="1"/>
  <c r="Q1628" i="1"/>
  <c r="P1628" i="1"/>
  <c r="K1628" i="1"/>
  <c r="J1628" i="1"/>
  <c r="Q1627" i="1"/>
  <c r="P1627" i="1"/>
  <c r="K1627" i="1"/>
  <c r="J1627" i="1"/>
  <c r="Q1626" i="1"/>
  <c r="P1626" i="1"/>
  <c r="K1626" i="1"/>
  <c r="J1626" i="1"/>
  <c r="Q1625" i="1"/>
  <c r="P1625" i="1"/>
  <c r="K1625" i="1"/>
  <c r="J1625" i="1"/>
  <c r="Q1624" i="1"/>
  <c r="P1624" i="1"/>
  <c r="K1624" i="1"/>
  <c r="J1624" i="1"/>
  <c r="Q1623" i="1"/>
  <c r="P1623" i="1"/>
  <c r="K1623" i="1"/>
  <c r="J1623" i="1"/>
  <c r="Q1622" i="1"/>
  <c r="P1622" i="1"/>
  <c r="K1622" i="1"/>
  <c r="J1622" i="1"/>
  <c r="Q1621" i="1"/>
  <c r="P1621" i="1"/>
  <c r="K1621" i="1"/>
  <c r="J1621" i="1"/>
  <c r="Q1620" i="1"/>
  <c r="P1620" i="1"/>
  <c r="K1620" i="1"/>
  <c r="J1620" i="1"/>
  <c r="Q1619" i="1"/>
  <c r="P1619" i="1"/>
  <c r="K1619" i="1"/>
  <c r="J1619" i="1"/>
  <c r="Q1618" i="1"/>
  <c r="P1618" i="1"/>
  <c r="K1618" i="1"/>
  <c r="J1618" i="1"/>
  <c r="Q1617" i="1"/>
  <c r="P1617" i="1"/>
  <c r="K1617" i="1"/>
  <c r="J1617" i="1"/>
  <c r="Q1616" i="1"/>
  <c r="P1616" i="1"/>
  <c r="K1616" i="1"/>
  <c r="J1616" i="1"/>
  <c r="Q1615" i="1"/>
  <c r="P1615" i="1"/>
  <c r="K1615" i="1"/>
  <c r="J1615" i="1"/>
  <c r="Q1614" i="1"/>
  <c r="P1614" i="1"/>
  <c r="K1614" i="1"/>
  <c r="J1614" i="1"/>
  <c r="Q1613" i="1"/>
  <c r="P1613" i="1"/>
  <c r="K1613" i="1"/>
  <c r="J1613" i="1"/>
  <c r="Q1612" i="1"/>
  <c r="P1612" i="1"/>
  <c r="K1612" i="1"/>
  <c r="J1612" i="1"/>
  <c r="Q1611" i="1"/>
  <c r="P1611" i="1"/>
  <c r="K1611" i="1"/>
  <c r="J1611" i="1"/>
  <c r="Q1610" i="1"/>
  <c r="P1610" i="1"/>
  <c r="K1610" i="1"/>
  <c r="J1610" i="1"/>
  <c r="Q1609" i="1"/>
  <c r="P1609" i="1"/>
  <c r="K1609" i="1"/>
  <c r="J1609" i="1"/>
  <c r="Q1608" i="1"/>
  <c r="P1608" i="1"/>
  <c r="K1608" i="1"/>
  <c r="J1608" i="1"/>
  <c r="Q1607" i="1"/>
  <c r="P1607" i="1"/>
  <c r="K1607" i="1"/>
  <c r="J1607" i="1"/>
  <c r="Q1606" i="1"/>
  <c r="P1606" i="1"/>
  <c r="K1606" i="1"/>
  <c r="J1606" i="1"/>
  <c r="Q1605" i="1"/>
  <c r="P1605" i="1"/>
  <c r="K1605" i="1"/>
  <c r="J1605" i="1"/>
  <c r="Q1604" i="1"/>
  <c r="P1604" i="1"/>
  <c r="K1604" i="1"/>
  <c r="J1604" i="1"/>
  <c r="Q1603" i="1"/>
  <c r="P1603" i="1"/>
  <c r="K1603" i="1"/>
  <c r="J1603" i="1"/>
  <c r="Q1602" i="1"/>
  <c r="P1602" i="1"/>
  <c r="K1602" i="1"/>
  <c r="J1602" i="1"/>
  <c r="Q1601" i="1"/>
  <c r="P1601" i="1"/>
  <c r="K1601" i="1"/>
  <c r="J1601" i="1"/>
  <c r="Q1600" i="1"/>
  <c r="P1600" i="1"/>
  <c r="K1600" i="1"/>
  <c r="J1600" i="1"/>
  <c r="Q1599" i="1"/>
  <c r="P1599" i="1"/>
  <c r="K1599" i="1"/>
  <c r="J1599" i="1"/>
  <c r="Q1598" i="1"/>
  <c r="P1598" i="1"/>
  <c r="K1598" i="1"/>
  <c r="J1598" i="1"/>
  <c r="Q1597" i="1"/>
  <c r="P1597" i="1"/>
  <c r="K1597" i="1"/>
  <c r="J1597" i="1"/>
  <c r="Q1596" i="1"/>
  <c r="P1596" i="1"/>
  <c r="K1596" i="1"/>
  <c r="J1596" i="1"/>
  <c r="Q1595" i="1"/>
  <c r="P1595" i="1"/>
  <c r="K1595" i="1"/>
  <c r="J1595" i="1"/>
  <c r="Q1594" i="1"/>
  <c r="P1594" i="1"/>
  <c r="K1594" i="1"/>
  <c r="J1594" i="1"/>
  <c r="Q1593" i="1"/>
  <c r="P1593" i="1"/>
  <c r="K1593" i="1"/>
  <c r="J1593" i="1"/>
  <c r="Q1592" i="1"/>
  <c r="P1592" i="1"/>
  <c r="K1592" i="1"/>
  <c r="J1592" i="1"/>
  <c r="Q1591" i="1"/>
  <c r="P1591" i="1"/>
  <c r="K1591" i="1"/>
  <c r="J1591" i="1"/>
  <c r="Q1590" i="1"/>
  <c r="P1590" i="1"/>
  <c r="K1590" i="1"/>
  <c r="J1590" i="1"/>
  <c r="Q1589" i="1"/>
  <c r="P1589" i="1"/>
  <c r="K1589" i="1"/>
  <c r="J1589" i="1"/>
  <c r="Q1588" i="1"/>
  <c r="P1588" i="1"/>
  <c r="K1588" i="1"/>
  <c r="J1588" i="1"/>
  <c r="Q1587" i="1"/>
  <c r="P1587" i="1"/>
  <c r="K1587" i="1"/>
  <c r="J1587" i="1"/>
  <c r="Q1586" i="1"/>
  <c r="P1586" i="1"/>
  <c r="K1586" i="1"/>
  <c r="J1586" i="1"/>
  <c r="Q1585" i="1"/>
  <c r="P1585" i="1"/>
  <c r="K1585" i="1"/>
  <c r="J1585" i="1"/>
  <c r="Q1584" i="1"/>
  <c r="P1584" i="1"/>
  <c r="K1584" i="1"/>
  <c r="J1584" i="1"/>
  <c r="Q1583" i="1"/>
  <c r="P1583" i="1"/>
  <c r="K1583" i="1"/>
  <c r="J1583" i="1"/>
  <c r="Q1582" i="1"/>
  <c r="P1582" i="1"/>
  <c r="K1582" i="1"/>
  <c r="J1582" i="1"/>
  <c r="Q1581" i="1"/>
  <c r="P1581" i="1"/>
  <c r="K1581" i="1"/>
  <c r="J1581" i="1"/>
  <c r="Q1580" i="1"/>
  <c r="P1580" i="1"/>
  <c r="K1580" i="1"/>
  <c r="J1580" i="1"/>
  <c r="Q1579" i="1"/>
  <c r="P1579" i="1"/>
  <c r="K1579" i="1"/>
  <c r="J1579" i="1"/>
  <c r="Q1578" i="1"/>
  <c r="P1578" i="1"/>
  <c r="K1578" i="1"/>
  <c r="J1578" i="1"/>
  <c r="Q1577" i="1"/>
  <c r="P1577" i="1"/>
  <c r="K1577" i="1"/>
  <c r="J1577" i="1"/>
  <c r="Q1576" i="1"/>
  <c r="P1576" i="1"/>
  <c r="K1576" i="1"/>
  <c r="J1576" i="1"/>
  <c r="Q1575" i="1"/>
  <c r="P1575" i="1"/>
  <c r="K1575" i="1"/>
  <c r="J1575" i="1"/>
  <c r="Q1574" i="1"/>
  <c r="P1574" i="1"/>
  <c r="K1574" i="1"/>
  <c r="J1574" i="1"/>
  <c r="Q1573" i="1"/>
  <c r="P1573" i="1"/>
  <c r="K1573" i="1"/>
  <c r="J1573" i="1"/>
  <c r="Q1572" i="1"/>
  <c r="P1572" i="1"/>
  <c r="K1572" i="1"/>
  <c r="J1572" i="1"/>
  <c r="Q1571" i="1"/>
  <c r="P1571" i="1"/>
  <c r="K1571" i="1"/>
  <c r="J1571" i="1"/>
  <c r="Q1570" i="1"/>
  <c r="P1570" i="1"/>
  <c r="K1570" i="1"/>
  <c r="J1570" i="1"/>
  <c r="Q1569" i="1"/>
  <c r="P1569" i="1"/>
  <c r="K1569" i="1"/>
  <c r="J1569" i="1"/>
  <c r="Q1568" i="1"/>
  <c r="P1568" i="1"/>
  <c r="K1568" i="1"/>
  <c r="J1568" i="1"/>
  <c r="Q1567" i="1"/>
  <c r="P1567" i="1"/>
  <c r="K1567" i="1"/>
  <c r="J1567" i="1"/>
  <c r="Q1566" i="1"/>
  <c r="P1566" i="1"/>
  <c r="K1566" i="1"/>
  <c r="J1566" i="1"/>
  <c r="Q1565" i="1"/>
  <c r="P1565" i="1"/>
  <c r="K1565" i="1"/>
  <c r="J1565" i="1"/>
  <c r="Q1564" i="1"/>
  <c r="P1564" i="1"/>
  <c r="K1564" i="1"/>
  <c r="J1564" i="1"/>
  <c r="Q1563" i="1"/>
  <c r="P1563" i="1"/>
  <c r="K1563" i="1"/>
  <c r="J1563" i="1"/>
  <c r="Q1562" i="1"/>
  <c r="P1562" i="1"/>
  <c r="K1562" i="1"/>
  <c r="J1562" i="1"/>
  <c r="Q1561" i="1"/>
  <c r="P1561" i="1"/>
  <c r="K1561" i="1"/>
  <c r="J1561" i="1"/>
  <c r="Q1560" i="1"/>
  <c r="P1560" i="1"/>
  <c r="K1560" i="1"/>
  <c r="J1560" i="1"/>
  <c r="Q1559" i="1"/>
  <c r="P1559" i="1"/>
  <c r="K1559" i="1"/>
  <c r="J1559" i="1"/>
  <c r="Q1558" i="1"/>
  <c r="P1558" i="1"/>
  <c r="K1558" i="1"/>
  <c r="J1558" i="1"/>
  <c r="Q1557" i="1"/>
  <c r="P1557" i="1"/>
  <c r="K1557" i="1"/>
  <c r="J1557" i="1"/>
  <c r="Q1556" i="1"/>
  <c r="P1556" i="1"/>
  <c r="K1556" i="1"/>
  <c r="J1556" i="1"/>
  <c r="Q1555" i="1"/>
  <c r="P1555" i="1"/>
  <c r="K1555" i="1"/>
  <c r="J1555" i="1"/>
  <c r="Q1554" i="1"/>
  <c r="P1554" i="1"/>
  <c r="K1554" i="1"/>
  <c r="J1554" i="1"/>
  <c r="Q1553" i="1"/>
  <c r="P1553" i="1"/>
  <c r="K1553" i="1"/>
  <c r="J1553" i="1"/>
  <c r="Q1552" i="1"/>
  <c r="P1552" i="1"/>
  <c r="K1552" i="1"/>
  <c r="J1552" i="1"/>
  <c r="Q1551" i="1"/>
  <c r="P1551" i="1"/>
  <c r="K1551" i="1"/>
  <c r="J1551" i="1"/>
  <c r="Q1550" i="1"/>
  <c r="P1550" i="1"/>
  <c r="K1550" i="1"/>
  <c r="J1550" i="1"/>
  <c r="Q1549" i="1"/>
  <c r="P1549" i="1"/>
  <c r="K1549" i="1"/>
  <c r="J1549" i="1"/>
  <c r="Q1548" i="1"/>
  <c r="P1548" i="1"/>
  <c r="K1548" i="1"/>
  <c r="J1548" i="1"/>
  <c r="Q1547" i="1"/>
  <c r="P1547" i="1"/>
  <c r="K1547" i="1"/>
  <c r="J1547" i="1"/>
  <c r="Q1546" i="1"/>
  <c r="P1546" i="1"/>
  <c r="K1546" i="1"/>
  <c r="J1546" i="1"/>
  <c r="Q1545" i="1"/>
  <c r="P1545" i="1"/>
  <c r="K1545" i="1"/>
  <c r="J1545" i="1"/>
  <c r="Q1544" i="1"/>
  <c r="P1544" i="1"/>
  <c r="K1544" i="1"/>
  <c r="J1544" i="1"/>
  <c r="Q1543" i="1"/>
  <c r="P1543" i="1"/>
  <c r="K1543" i="1"/>
  <c r="J1543" i="1"/>
  <c r="Q1542" i="1"/>
  <c r="P1542" i="1"/>
  <c r="K1542" i="1"/>
  <c r="J1542" i="1"/>
  <c r="Q1541" i="1"/>
  <c r="P1541" i="1"/>
  <c r="K1541" i="1"/>
  <c r="J1541" i="1"/>
  <c r="Q1540" i="1"/>
  <c r="P1540" i="1"/>
  <c r="K1540" i="1"/>
  <c r="J1540" i="1"/>
  <c r="Q1539" i="1"/>
  <c r="P1539" i="1"/>
  <c r="K1539" i="1"/>
  <c r="J1539" i="1"/>
  <c r="Q1538" i="1"/>
  <c r="P1538" i="1"/>
  <c r="K1538" i="1"/>
  <c r="J1538" i="1"/>
  <c r="Q1537" i="1"/>
  <c r="P1537" i="1"/>
  <c r="K1537" i="1"/>
  <c r="J1537" i="1"/>
  <c r="Q1536" i="1"/>
  <c r="P1536" i="1"/>
  <c r="K1536" i="1"/>
  <c r="J1536" i="1"/>
  <c r="Q1535" i="1"/>
  <c r="P1535" i="1"/>
  <c r="K1535" i="1"/>
  <c r="J1535" i="1"/>
  <c r="Q1534" i="1"/>
  <c r="P1534" i="1"/>
  <c r="K1534" i="1"/>
  <c r="J1534" i="1"/>
  <c r="Q1533" i="1"/>
  <c r="P1533" i="1"/>
  <c r="K1533" i="1"/>
  <c r="J1533" i="1"/>
  <c r="Q1532" i="1"/>
  <c r="P1532" i="1"/>
  <c r="K1532" i="1"/>
  <c r="J1532" i="1"/>
  <c r="Q1531" i="1"/>
  <c r="P1531" i="1"/>
  <c r="K1531" i="1"/>
  <c r="J1531" i="1"/>
  <c r="Q1530" i="1"/>
  <c r="P1530" i="1"/>
  <c r="K1530" i="1"/>
  <c r="J1530" i="1"/>
  <c r="Q1529" i="1"/>
  <c r="P1529" i="1"/>
  <c r="K1529" i="1"/>
  <c r="J1529" i="1"/>
  <c r="Q1528" i="1"/>
  <c r="P1528" i="1"/>
  <c r="K1528" i="1"/>
  <c r="J1528" i="1"/>
  <c r="Q1527" i="1"/>
  <c r="P1527" i="1"/>
  <c r="K1527" i="1"/>
  <c r="J1527" i="1"/>
  <c r="Q1526" i="1"/>
  <c r="P1526" i="1"/>
  <c r="K1526" i="1"/>
  <c r="J1526" i="1"/>
  <c r="Q1525" i="1"/>
  <c r="P1525" i="1"/>
  <c r="K1525" i="1"/>
  <c r="J1525" i="1"/>
  <c r="Q1524" i="1"/>
  <c r="P1524" i="1"/>
  <c r="K1524" i="1"/>
  <c r="J1524" i="1"/>
  <c r="Q1523" i="1"/>
  <c r="P1523" i="1"/>
  <c r="K1523" i="1"/>
  <c r="J1523" i="1"/>
  <c r="Q1522" i="1"/>
  <c r="P1522" i="1"/>
  <c r="K1522" i="1"/>
  <c r="J1522" i="1"/>
  <c r="Q1521" i="1"/>
  <c r="P1521" i="1"/>
  <c r="K1521" i="1"/>
  <c r="J1521" i="1"/>
  <c r="Q1520" i="1"/>
  <c r="P1520" i="1"/>
  <c r="K1520" i="1"/>
  <c r="J1520" i="1"/>
  <c r="Q1519" i="1"/>
  <c r="P1519" i="1"/>
  <c r="K1519" i="1"/>
  <c r="J1519" i="1"/>
  <c r="Q1518" i="1"/>
  <c r="P1518" i="1"/>
  <c r="K1518" i="1"/>
  <c r="J1518" i="1"/>
  <c r="Q1517" i="1"/>
  <c r="P1517" i="1"/>
  <c r="K1517" i="1"/>
  <c r="J1517" i="1"/>
  <c r="Q1516" i="1"/>
  <c r="P1516" i="1"/>
  <c r="K1516" i="1"/>
  <c r="J1516" i="1"/>
  <c r="Q1515" i="1"/>
  <c r="P1515" i="1"/>
  <c r="K1515" i="1"/>
  <c r="J1515" i="1"/>
  <c r="Q1514" i="1"/>
  <c r="P1514" i="1"/>
  <c r="K1514" i="1"/>
  <c r="J1514" i="1"/>
  <c r="Q1513" i="1"/>
  <c r="P1513" i="1"/>
  <c r="K1513" i="1"/>
  <c r="J1513" i="1"/>
  <c r="Q1512" i="1"/>
  <c r="P1512" i="1"/>
  <c r="K1512" i="1"/>
  <c r="J1512" i="1"/>
  <c r="Q1511" i="1"/>
  <c r="P1511" i="1"/>
  <c r="K1511" i="1"/>
  <c r="J1511" i="1"/>
  <c r="Q1510" i="1"/>
  <c r="P1510" i="1"/>
  <c r="K1510" i="1"/>
  <c r="J1510" i="1"/>
  <c r="Q1509" i="1"/>
  <c r="P1509" i="1"/>
  <c r="K1509" i="1"/>
  <c r="J1509" i="1"/>
  <c r="Q1508" i="1"/>
  <c r="P1508" i="1"/>
  <c r="K1508" i="1"/>
  <c r="J1508" i="1"/>
  <c r="Q1507" i="1"/>
  <c r="P1507" i="1"/>
  <c r="K1507" i="1"/>
  <c r="J1507" i="1"/>
  <c r="Q1506" i="1"/>
  <c r="P1506" i="1"/>
  <c r="K1506" i="1"/>
  <c r="J1506" i="1"/>
  <c r="Q1505" i="1"/>
  <c r="P1505" i="1"/>
  <c r="K1505" i="1"/>
  <c r="J1505" i="1"/>
  <c r="Q1504" i="1"/>
  <c r="P1504" i="1"/>
  <c r="K1504" i="1"/>
  <c r="J1504" i="1"/>
  <c r="Q1503" i="1"/>
  <c r="P1503" i="1"/>
  <c r="K1503" i="1"/>
  <c r="J1503" i="1"/>
  <c r="Q1502" i="1"/>
  <c r="P1502" i="1"/>
  <c r="K1502" i="1"/>
  <c r="J1502" i="1"/>
  <c r="Q1501" i="1"/>
  <c r="P1501" i="1"/>
  <c r="K1501" i="1"/>
  <c r="J1501" i="1"/>
  <c r="Q1500" i="1"/>
  <c r="P1500" i="1"/>
  <c r="K1500" i="1"/>
  <c r="J1500" i="1"/>
  <c r="Q1499" i="1"/>
  <c r="P1499" i="1"/>
  <c r="K1499" i="1"/>
  <c r="J1499" i="1"/>
  <c r="Q1498" i="1"/>
  <c r="P1498" i="1"/>
  <c r="K1498" i="1"/>
  <c r="J1498" i="1"/>
  <c r="Q1497" i="1"/>
  <c r="P1497" i="1"/>
  <c r="K1497" i="1"/>
  <c r="J1497" i="1"/>
  <c r="Q1496" i="1"/>
  <c r="P1496" i="1"/>
  <c r="K1496" i="1"/>
  <c r="J1496" i="1"/>
  <c r="Q1495" i="1"/>
  <c r="P1495" i="1"/>
  <c r="K1495" i="1"/>
  <c r="J1495" i="1"/>
  <c r="Q1494" i="1"/>
  <c r="P1494" i="1"/>
  <c r="K1494" i="1"/>
  <c r="J1494" i="1"/>
  <c r="Q1493" i="1"/>
  <c r="P1493" i="1"/>
  <c r="K1493" i="1"/>
  <c r="J1493" i="1"/>
  <c r="Q1492" i="1"/>
  <c r="P1492" i="1"/>
  <c r="K1492" i="1"/>
  <c r="J1492" i="1"/>
  <c r="Q1491" i="1"/>
  <c r="P1491" i="1"/>
  <c r="K1491" i="1"/>
  <c r="J1491" i="1"/>
  <c r="Q1490" i="1"/>
  <c r="P1490" i="1"/>
  <c r="K1490" i="1"/>
  <c r="J1490" i="1"/>
  <c r="Q1489" i="1"/>
  <c r="P1489" i="1"/>
  <c r="K1489" i="1"/>
  <c r="J1489" i="1"/>
  <c r="Q1488" i="1"/>
  <c r="P1488" i="1"/>
  <c r="K1488" i="1"/>
  <c r="J1488" i="1"/>
  <c r="Q1487" i="1"/>
  <c r="P1487" i="1"/>
  <c r="K1487" i="1"/>
  <c r="J1487" i="1"/>
  <c r="Q1486" i="1"/>
  <c r="P1486" i="1"/>
  <c r="K1486" i="1"/>
  <c r="J1486" i="1"/>
  <c r="Q1485" i="1"/>
  <c r="P1485" i="1"/>
  <c r="K1485" i="1"/>
  <c r="J1485" i="1"/>
  <c r="Q1484" i="1"/>
  <c r="P1484" i="1"/>
  <c r="K1484" i="1"/>
  <c r="J1484" i="1"/>
  <c r="Q1483" i="1"/>
  <c r="P1483" i="1"/>
  <c r="K1483" i="1"/>
  <c r="J1483" i="1"/>
  <c r="Q1482" i="1"/>
  <c r="P1482" i="1"/>
  <c r="K1482" i="1"/>
  <c r="J1482" i="1"/>
  <c r="Q1481" i="1"/>
  <c r="P1481" i="1"/>
  <c r="K1481" i="1"/>
  <c r="J1481" i="1"/>
  <c r="Q1480" i="1"/>
  <c r="P1480" i="1"/>
  <c r="K1480" i="1"/>
  <c r="J1480" i="1"/>
  <c r="Q1479" i="1"/>
  <c r="P1479" i="1"/>
  <c r="K1479" i="1"/>
  <c r="J1479" i="1"/>
  <c r="Q1478" i="1"/>
  <c r="P1478" i="1"/>
  <c r="K1478" i="1"/>
  <c r="J1478" i="1"/>
  <c r="Q1477" i="1"/>
  <c r="P1477" i="1"/>
  <c r="K1477" i="1"/>
  <c r="J1477" i="1"/>
  <c r="Q1476" i="1"/>
  <c r="P1476" i="1"/>
  <c r="K1476" i="1"/>
  <c r="J1476" i="1"/>
  <c r="Q1475" i="1"/>
  <c r="P1475" i="1"/>
  <c r="K1475" i="1"/>
  <c r="J1475" i="1"/>
  <c r="Q1474" i="1"/>
  <c r="P1474" i="1"/>
  <c r="K1474" i="1"/>
  <c r="J1474" i="1"/>
  <c r="Q1473" i="1"/>
  <c r="P1473" i="1"/>
  <c r="K1473" i="1"/>
  <c r="J1473" i="1"/>
  <c r="Q1472" i="1"/>
  <c r="P1472" i="1"/>
  <c r="K1472" i="1"/>
  <c r="J1472" i="1"/>
  <c r="Q1471" i="1"/>
  <c r="P1471" i="1"/>
  <c r="K1471" i="1"/>
  <c r="J1471" i="1"/>
  <c r="Q1470" i="1"/>
  <c r="P1470" i="1"/>
  <c r="K1470" i="1"/>
  <c r="J1470" i="1"/>
  <c r="Q1469" i="1"/>
  <c r="P1469" i="1"/>
  <c r="K1469" i="1"/>
  <c r="J1469" i="1"/>
  <c r="Q1468" i="1"/>
  <c r="P1468" i="1"/>
  <c r="K1468" i="1"/>
  <c r="J1468" i="1"/>
  <c r="Q1467" i="1"/>
  <c r="P1467" i="1"/>
  <c r="K1467" i="1"/>
  <c r="J1467" i="1"/>
  <c r="Q1466" i="1"/>
  <c r="P1466" i="1"/>
  <c r="K1466" i="1"/>
  <c r="J1466" i="1"/>
  <c r="Q1465" i="1"/>
  <c r="P1465" i="1"/>
  <c r="K1465" i="1"/>
  <c r="J1465" i="1"/>
  <c r="Q1464" i="1"/>
  <c r="P1464" i="1"/>
  <c r="K1464" i="1"/>
  <c r="J1464" i="1"/>
  <c r="Q1463" i="1"/>
  <c r="P1463" i="1"/>
  <c r="K1463" i="1"/>
  <c r="J1463" i="1"/>
  <c r="Q1462" i="1"/>
  <c r="P1462" i="1"/>
  <c r="K1462" i="1"/>
  <c r="J1462" i="1"/>
  <c r="Q1461" i="1"/>
  <c r="P1461" i="1"/>
  <c r="K1461" i="1"/>
  <c r="J1461" i="1"/>
  <c r="Q1460" i="1"/>
  <c r="P1460" i="1"/>
  <c r="K1460" i="1"/>
  <c r="J1460" i="1"/>
  <c r="Q1459" i="1"/>
  <c r="P1459" i="1"/>
  <c r="K1459" i="1"/>
  <c r="J1459" i="1"/>
  <c r="Q1458" i="1"/>
  <c r="P1458" i="1"/>
  <c r="K1458" i="1"/>
  <c r="J1458" i="1"/>
  <c r="Q1457" i="1"/>
  <c r="P1457" i="1"/>
  <c r="K1457" i="1"/>
  <c r="J1457" i="1"/>
  <c r="Q1456" i="1"/>
  <c r="P1456" i="1"/>
  <c r="K1456" i="1"/>
  <c r="J1456" i="1"/>
  <c r="Q1455" i="1"/>
  <c r="P1455" i="1"/>
  <c r="K1455" i="1"/>
  <c r="J1455" i="1"/>
  <c r="Q1454" i="1"/>
  <c r="P1454" i="1"/>
  <c r="K1454" i="1"/>
  <c r="J1454" i="1"/>
  <c r="Q1453" i="1"/>
  <c r="P1453" i="1"/>
  <c r="K1453" i="1"/>
  <c r="J1453" i="1"/>
  <c r="Q1452" i="1"/>
  <c r="P1452" i="1"/>
  <c r="K1452" i="1"/>
  <c r="J1452" i="1"/>
  <c r="Q1451" i="1"/>
  <c r="P1451" i="1"/>
  <c r="K1451" i="1"/>
  <c r="J1451" i="1"/>
  <c r="Q1450" i="1"/>
  <c r="P1450" i="1"/>
  <c r="K1450" i="1"/>
  <c r="J1450" i="1"/>
  <c r="Q1449" i="1"/>
  <c r="P1449" i="1"/>
  <c r="K1449" i="1"/>
  <c r="J1449" i="1"/>
  <c r="Q1448" i="1"/>
  <c r="P1448" i="1"/>
  <c r="K1448" i="1"/>
  <c r="J1448" i="1"/>
  <c r="Q1447" i="1"/>
  <c r="P1447" i="1"/>
  <c r="K1447" i="1"/>
  <c r="J1447" i="1"/>
  <c r="Q1446" i="1"/>
  <c r="P1446" i="1"/>
  <c r="K1446" i="1"/>
  <c r="J1446" i="1"/>
  <c r="Q1445" i="1"/>
  <c r="P1445" i="1"/>
  <c r="K1445" i="1"/>
  <c r="J1445" i="1"/>
  <c r="Q1444" i="1"/>
  <c r="P1444" i="1"/>
  <c r="K1444" i="1"/>
  <c r="J1444" i="1"/>
  <c r="Q1443" i="1"/>
  <c r="P1443" i="1"/>
  <c r="K1443" i="1"/>
  <c r="J1443" i="1"/>
  <c r="Q1442" i="1"/>
  <c r="P1442" i="1"/>
  <c r="K1442" i="1"/>
  <c r="J1442" i="1"/>
  <c r="Q1441" i="1"/>
  <c r="P1441" i="1"/>
  <c r="K1441" i="1"/>
  <c r="J1441" i="1"/>
  <c r="Q1440" i="1"/>
  <c r="P1440" i="1"/>
  <c r="K1440" i="1"/>
  <c r="J1440" i="1"/>
  <c r="Q1439" i="1"/>
  <c r="P1439" i="1"/>
  <c r="K1439" i="1"/>
  <c r="J1439" i="1"/>
  <c r="Q1438" i="1"/>
  <c r="P1438" i="1"/>
  <c r="K1438" i="1"/>
  <c r="J1438" i="1"/>
  <c r="Q1437" i="1"/>
  <c r="P1437" i="1"/>
  <c r="K1437" i="1"/>
  <c r="J1437" i="1"/>
  <c r="Q1436" i="1"/>
  <c r="P1436" i="1"/>
  <c r="K1436" i="1"/>
  <c r="J1436" i="1"/>
  <c r="Q1435" i="1"/>
  <c r="P1435" i="1"/>
  <c r="K1435" i="1"/>
  <c r="J1435" i="1"/>
  <c r="Q1434" i="1"/>
  <c r="P1434" i="1"/>
  <c r="K1434" i="1"/>
  <c r="J1434" i="1"/>
  <c r="Q1433" i="1"/>
  <c r="P1433" i="1"/>
  <c r="K1433" i="1"/>
  <c r="J1433" i="1"/>
  <c r="Q1432" i="1"/>
  <c r="P1432" i="1"/>
  <c r="K1432" i="1"/>
  <c r="J1432" i="1"/>
  <c r="Q1431" i="1"/>
  <c r="P1431" i="1"/>
  <c r="K1431" i="1"/>
  <c r="J1431" i="1"/>
  <c r="Q1430" i="1"/>
  <c r="P1430" i="1"/>
  <c r="K1430" i="1"/>
  <c r="J1430" i="1"/>
  <c r="Q1429" i="1"/>
  <c r="P1429" i="1"/>
  <c r="K1429" i="1"/>
  <c r="J1429" i="1"/>
  <c r="Q1428" i="1"/>
  <c r="P1428" i="1"/>
  <c r="K1428" i="1"/>
  <c r="J1428" i="1"/>
  <c r="Q1427" i="1"/>
  <c r="P1427" i="1"/>
  <c r="K1427" i="1"/>
  <c r="J1427" i="1"/>
  <c r="Q1426" i="1"/>
  <c r="P1426" i="1"/>
  <c r="K1426" i="1"/>
  <c r="J1426" i="1"/>
  <c r="Q1425" i="1"/>
  <c r="P1425" i="1"/>
  <c r="K1425" i="1"/>
  <c r="J1425" i="1"/>
  <c r="Q1424" i="1"/>
  <c r="P1424" i="1"/>
  <c r="K1424" i="1"/>
  <c r="J1424" i="1"/>
  <c r="Q1423" i="1"/>
  <c r="P1423" i="1"/>
  <c r="K1423" i="1"/>
  <c r="J1423" i="1"/>
  <c r="Q1422" i="1"/>
  <c r="P1422" i="1"/>
  <c r="K1422" i="1"/>
  <c r="J1422" i="1"/>
  <c r="Q1421" i="1"/>
  <c r="P1421" i="1"/>
  <c r="K1421" i="1"/>
  <c r="J1421" i="1"/>
  <c r="Q1420" i="1"/>
  <c r="P1420" i="1"/>
  <c r="K1420" i="1"/>
  <c r="J1420" i="1"/>
  <c r="Q1419" i="1"/>
  <c r="P1419" i="1"/>
  <c r="K1419" i="1"/>
  <c r="J1419" i="1"/>
  <c r="Q1418" i="1"/>
  <c r="P1418" i="1"/>
  <c r="K1418" i="1"/>
  <c r="J1418" i="1"/>
  <c r="Q1417" i="1"/>
  <c r="P1417" i="1"/>
  <c r="K1417" i="1"/>
  <c r="J1417" i="1"/>
  <c r="Q1416" i="1"/>
  <c r="P1416" i="1"/>
  <c r="K1416" i="1"/>
  <c r="J1416" i="1"/>
  <c r="Q1415" i="1"/>
  <c r="P1415" i="1"/>
  <c r="K1415" i="1"/>
  <c r="J1415" i="1"/>
  <c r="Q1414" i="1"/>
  <c r="P1414" i="1"/>
  <c r="K1414" i="1"/>
  <c r="J1414" i="1"/>
  <c r="Q1413" i="1"/>
  <c r="P1413" i="1"/>
  <c r="K1413" i="1"/>
  <c r="J1413" i="1"/>
  <c r="Q1412" i="1"/>
  <c r="P1412" i="1"/>
  <c r="K1412" i="1"/>
  <c r="J1412" i="1"/>
  <c r="Q1411" i="1"/>
  <c r="P1411" i="1"/>
  <c r="K1411" i="1"/>
  <c r="J1411" i="1"/>
  <c r="Q1410" i="1"/>
  <c r="P1410" i="1"/>
  <c r="K1410" i="1"/>
  <c r="J1410" i="1"/>
  <c r="Q1409" i="1"/>
  <c r="P1409" i="1"/>
  <c r="K1409" i="1"/>
  <c r="J1409" i="1"/>
  <c r="Q1408" i="1"/>
  <c r="P1408" i="1"/>
  <c r="K1408" i="1"/>
  <c r="J1408" i="1"/>
  <c r="Q1407" i="1"/>
  <c r="P1407" i="1"/>
  <c r="K1407" i="1"/>
  <c r="J1407" i="1"/>
  <c r="Q1406" i="1"/>
  <c r="P1406" i="1"/>
  <c r="K1406" i="1"/>
  <c r="J1406" i="1"/>
  <c r="Q1405" i="1"/>
  <c r="P1405" i="1"/>
  <c r="K1405" i="1"/>
  <c r="J1405" i="1"/>
  <c r="Q1404" i="1"/>
  <c r="P1404" i="1"/>
  <c r="K1404" i="1"/>
  <c r="J1404" i="1"/>
  <c r="Q1403" i="1"/>
  <c r="P1403" i="1"/>
  <c r="K1403" i="1"/>
  <c r="J1403" i="1"/>
  <c r="Q1402" i="1"/>
  <c r="P1402" i="1"/>
  <c r="K1402" i="1"/>
  <c r="J1402" i="1"/>
  <c r="Q1401" i="1"/>
  <c r="P1401" i="1"/>
  <c r="K1401" i="1"/>
  <c r="J1401" i="1"/>
  <c r="Q1400" i="1"/>
  <c r="P1400" i="1"/>
  <c r="K1400" i="1"/>
  <c r="J1400" i="1"/>
  <c r="Q1399" i="1"/>
  <c r="P1399" i="1"/>
  <c r="K1399" i="1"/>
  <c r="J1399" i="1"/>
  <c r="Q1398" i="1"/>
  <c r="P1398" i="1"/>
  <c r="K1398" i="1"/>
  <c r="J1398" i="1"/>
  <c r="Q1397" i="1"/>
  <c r="P1397" i="1"/>
  <c r="K1397" i="1"/>
  <c r="J1397" i="1"/>
  <c r="Q1396" i="1"/>
  <c r="P1396" i="1"/>
  <c r="K1396" i="1"/>
  <c r="J1396" i="1"/>
  <c r="Q1395" i="1"/>
  <c r="P1395" i="1"/>
  <c r="K1395" i="1"/>
  <c r="J1395" i="1"/>
  <c r="Q1394" i="1"/>
  <c r="P1394" i="1"/>
  <c r="K1394" i="1"/>
  <c r="J1394" i="1"/>
  <c r="Q1393" i="1"/>
  <c r="P1393" i="1"/>
  <c r="K1393" i="1"/>
  <c r="J1393" i="1"/>
  <c r="Q1392" i="1"/>
  <c r="P1392" i="1"/>
  <c r="K1392" i="1"/>
  <c r="J1392" i="1"/>
  <c r="Q1391" i="1"/>
  <c r="P1391" i="1"/>
  <c r="K1391" i="1"/>
  <c r="J1391" i="1"/>
  <c r="Q1390" i="1"/>
  <c r="P1390" i="1"/>
  <c r="K1390" i="1"/>
  <c r="J1390" i="1"/>
  <c r="Q1389" i="1"/>
  <c r="P1389" i="1"/>
  <c r="K1389" i="1"/>
  <c r="J1389" i="1"/>
  <c r="Q1388" i="1"/>
  <c r="P1388" i="1"/>
  <c r="K1388" i="1"/>
  <c r="J1388" i="1"/>
  <c r="Q1387" i="1"/>
  <c r="P1387" i="1"/>
  <c r="K1387" i="1"/>
  <c r="J1387" i="1"/>
  <c r="Q1386" i="1"/>
  <c r="P1386" i="1"/>
  <c r="K1386" i="1"/>
  <c r="J1386" i="1"/>
  <c r="Q1385" i="1"/>
  <c r="P1385" i="1"/>
  <c r="K1385" i="1"/>
  <c r="J1385" i="1"/>
  <c r="Q1384" i="1"/>
  <c r="P1384" i="1"/>
  <c r="K1384" i="1"/>
  <c r="J1384" i="1"/>
  <c r="Q1383" i="1"/>
  <c r="P1383" i="1"/>
  <c r="K1383" i="1"/>
  <c r="J1383" i="1"/>
  <c r="Q1382" i="1"/>
  <c r="P1382" i="1"/>
  <c r="K1382" i="1"/>
  <c r="J1382" i="1"/>
  <c r="Q1381" i="1"/>
  <c r="P1381" i="1"/>
  <c r="K1381" i="1"/>
  <c r="J1381" i="1"/>
  <c r="Q1380" i="1"/>
  <c r="P1380" i="1"/>
  <c r="K1380" i="1"/>
  <c r="J1380" i="1"/>
  <c r="Q1379" i="1"/>
  <c r="P1379" i="1"/>
  <c r="K1379" i="1"/>
  <c r="J1379" i="1"/>
  <c r="Q1378" i="1"/>
  <c r="P1378" i="1"/>
  <c r="K1378" i="1"/>
  <c r="J1378" i="1"/>
  <c r="Q1377" i="1"/>
  <c r="P1377" i="1"/>
  <c r="K1377" i="1"/>
  <c r="J1377" i="1"/>
  <c r="Q1376" i="1"/>
  <c r="P1376" i="1"/>
  <c r="K1376" i="1"/>
  <c r="J1376" i="1"/>
  <c r="Q1375" i="1"/>
  <c r="P1375" i="1"/>
  <c r="K1375" i="1"/>
  <c r="J1375" i="1"/>
  <c r="Q1374" i="1"/>
  <c r="P1374" i="1"/>
  <c r="K1374" i="1"/>
  <c r="J1374" i="1"/>
  <c r="Q1373" i="1"/>
  <c r="P1373" i="1"/>
  <c r="K1373" i="1"/>
  <c r="J1373" i="1"/>
  <c r="Q1372" i="1"/>
  <c r="P1372" i="1"/>
  <c r="K1372" i="1"/>
  <c r="J1372" i="1"/>
  <c r="Q1371" i="1"/>
  <c r="P1371" i="1"/>
  <c r="K1371" i="1"/>
  <c r="J1371" i="1"/>
  <c r="Q1370" i="1"/>
  <c r="P1370" i="1"/>
  <c r="K1370" i="1"/>
  <c r="J1370" i="1"/>
  <c r="Q1369" i="1"/>
  <c r="P1369" i="1"/>
  <c r="K1369" i="1"/>
  <c r="J1369" i="1"/>
  <c r="Q1368" i="1"/>
  <c r="P1368" i="1"/>
  <c r="K1368" i="1"/>
  <c r="J1368" i="1"/>
  <c r="Q1367" i="1"/>
  <c r="P1367" i="1"/>
  <c r="K1367" i="1"/>
  <c r="J1367" i="1"/>
  <c r="Q1366" i="1"/>
  <c r="P1366" i="1"/>
  <c r="K1366" i="1"/>
  <c r="J1366" i="1"/>
  <c r="Q1365" i="1"/>
  <c r="P1365" i="1"/>
  <c r="K1365" i="1"/>
  <c r="J1365" i="1"/>
  <c r="Q1364" i="1"/>
  <c r="P1364" i="1"/>
  <c r="K1364" i="1"/>
  <c r="J1364" i="1"/>
  <c r="Q1363" i="1"/>
  <c r="P1363" i="1"/>
  <c r="K1363" i="1"/>
  <c r="J1363" i="1"/>
  <c r="Q1362" i="1"/>
  <c r="P1362" i="1"/>
  <c r="K1362" i="1"/>
  <c r="J1362" i="1"/>
  <c r="Q1361" i="1"/>
  <c r="P1361" i="1"/>
  <c r="K1361" i="1"/>
  <c r="J1361" i="1"/>
  <c r="Q1360" i="1"/>
  <c r="P1360" i="1"/>
  <c r="K1360" i="1"/>
  <c r="J1360" i="1"/>
  <c r="Q1359" i="1"/>
  <c r="P1359" i="1"/>
  <c r="K1359" i="1"/>
  <c r="J1359" i="1"/>
  <c r="Q1358" i="1"/>
  <c r="P1358" i="1"/>
  <c r="K1358" i="1"/>
  <c r="J1358" i="1"/>
  <c r="Q1357" i="1"/>
  <c r="P1357" i="1"/>
  <c r="K1357" i="1"/>
  <c r="J1357" i="1"/>
  <c r="Q1356" i="1"/>
  <c r="P1356" i="1"/>
  <c r="K1356" i="1"/>
  <c r="J1356" i="1"/>
  <c r="Q1355" i="1"/>
  <c r="P1355" i="1"/>
  <c r="K1355" i="1"/>
  <c r="J1355" i="1"/>
  <c r="Q1354" i="1"/>
  <c r="P1354" i="1"/>
  <c r="K1354" i="1"/>
  <c r="J1354" i="1"/>
  <c r="Q1353" i="1"/>
  <c r="P1353" i="1"/>
  <c r="K1353" i="1"/>
  <c r="J1353" i="1"/>
  <c r="Q1352" i="1"/>
  <c r="P1352" i="1"/>
  <c r="K1352" i="1"/>
  <c r="J1352" i="1"/>
  <c r="Q1351" i="1"/>
  <c r="P1351" i="1"/>
  <c r="K1351" i="1"/>
  <c r="J1351" i="1"/>
  <c r="Q1350" i="1"/>
  <c r="P1350" i="1"/>
  <c r="K1350" i="1"/>
  <c r="J1350" i="1"/>
  <c r="Q1349" i="1"/>
  <c r="P1349" i="1"/>
  <c r="K1349" i="1"/>
  <c r="J1349" i="1"/>
  <c r="Q1348" i="1"/>
  <c r="P1348" i="1"/>
  <c r="K1348" i="1"/>
  <c r="J1348" i="1"/>
  <c r="Q1347" i="1"/>
  <c r="P1347" i="1"/>
  <c r="K1347" i="1"/>
  <c r="J1347" i="1"/>
  <c r="Q1346" i="1"/>
  <c r="P1346" i="1"/>
  <c r="K1346" i="1"/>
  <c r="J1346" i="1"/>
  <c r="Q1345" i="1"/>
  <c r="P1345" i="1"/>
  <c r="K1345" i="1"/>
  <c r="J1345" i="1"/>
  <c r="Q1344" i="1"/>
  <c r="P1344" i="1"/>
  <c r="K1344" i="1"/>
  <c r="J1344" i="1"/>
  <c r="Q1343" i="1"/>
  <c r="P1343" i="1"/>
  <c r="K1343" i="1"/>
  <c r="J1343" i="1"/>
  <c r="Q1342" i="1"/>
  <c r="P1342" i="1"/>
  <c r="K1342" i="1"/>
  <c r="J1342" i="1"/>
  <c r="Q1341" i="1"/>
  <c r="P1341" i="1"/>
  <c r="K1341" i="1"/>
  <c r="J1341" i="1"/>
  <c r="Q1340" i="1"/>
  <c r="P1340" i="1"/>
  <c r="K1340" i="1"/>
  <c r="J1340" i="1"/>
  <c r="Q1339" i="1"/>
  <c r="P1339" i="1"/>
  <c r="K1339" i="1"/>
  <c r="J1339" i="1"/>
  <c r="Q1338" i="1"/>
  <c r="P1338" i="1"/>
  <c r="K1338" i="1"/>
  <c r="J1338" i="1"/>
  <c r="Q1337" i="1"/>
  <c r="P1337" i="1"/>
  <c r="K1337" i="1"/>
  <c r="J1337" i="1"/>
  <c r="Q1336" i="1"/>
  <c r="P1336" i="1"/>
  <c r="K1336" i="1"/>
  <c r="J1336" i="1"/>
  <c r="Q1335" i="1"/>
  <c r="P1335" i="1"/>
  <c r="K1335" i="1"/>
  <c r="J1335" i="1"/>
  <c r="Q1334" i="1"/>
  <c r="P1334" i="1"/>
  <c r="K1334" i="1"/>
  <c r="J1334" i="1"/>
  <c r="Q1333" i="1"/>
  <c r="P1333" i="1"/>
  <c r="K1333" i="1"/>
  <c r="J1333" i="1"/>
  <c r="Q1332" i="1"/>
  <c r="P1332" i="1"/>
  <c r="K1332" i="1"/>
  <c r="J1332" i="1"/>
  <c r="Q1331" i="1"/>
  <c r="P1331" i="1"/>
  <c r="K1331" i="1"/>
  <c r="J1331" i="1"/>
  <c r="Q1330" i="1"/>
  <c r="P1330" i="1"/>
  <c r="K1330" i="1"/>
  <c r="J1330" i="1"/>
  <c r="Q1329" i="1"/>
  <c r="P1329" i="1"/>
  <c r="K1329" i="1"/>
  <c r="J1329" i="1"/>
  <c r="Q1328" i="1"/>
  <c r="P1328" i="1"/>
  <c r="K1328" i="1"/>
  <c r="J1328" i="1"/>
  <c r="Q1327" i="1"/>
  <c r="P1327" i="1"/>
  <c r="K1327" i="1"/>
  <c r="J1327" i="1"/>
  <c r="Q1326" i="1"/>
  <c r="P1326" i="1"/>
  <c r="K1326" i="1"/>
  <c r="J1326" i="1"/>
  <c r="Q1325" i="1"/>
  <c r="P1325" i="1"/>
  <c r="K1325" i="1"/>
  <c r="J1325" i="1"/>
  <c r="Q1324" i="1"/>
  <c r="P1324" i="1"/>
  <c r="K1324" i="1"/>
  <c r="J1324" i="1"/>
  <c r="Q1323" i="1"/>
  <c r="P1323" i="1"/>
  <c r="K1323" i="1"/>
  <c r="J1323" i="1"/>
  <c r="Q1322" i="1"/>
  <c r="P1322" i="1"/>
  <c r="K1322" i="1"/>
  <c r="J1322" i="1"/>
  <c r="Q1321" i="1"/>
  <c r="P1321" i="1"/>
  <c r="K1321" i="1"/>
  <c r="J1321" i="1"/>
  <c r="Q1320" i="1"/>
  <c r="P1320" i="1"/>
  <c r="K1320" i="1"/>
  <c r="J1320" i="1"/>
  <c r="Q1319" i="1"/>
  <c r="P1319" i="1"/>
  <c r="K1319" i="1"/>
  <c r="J1319" i="1"/>
  <c r="Q1318" i="1"/>
  <c r="P1318" i="1"/>
  <c r="K1318" i="1"/>
  <c r="J1318" i="1"/>
  <c r="Q1317" i="1"/>
  <c r="P1317" i="1"/>
  <c r="K1317" i="1"/>
  <c r="J1317" i="1"/>
  <c r="Q1316" i="1"/>
  <c r="P1316" i="1"/>
  <c r="K1316" i="1"/>
  <c r="J1316" i="1"/>
  <c r="Q1315" i="1"/>
  <c r="P1315" i="1"/>
  <c r="K1315" i="1"/>
  <c r="J1315" i="1"/>
  <c r="Q1314" i="1"/>
  <c r="P1314" i="1"/>
  <c r="K1314" i="1"/>
  <c r="J1314" i="1"/>
  <c r="Q1313" i="1"/>
  <c r="P1313" i="1"/>
  <c r="K1313" i="1"/>
  <c r="J1313" i="1"/>
  <c r="Q1312" i="1"/>
  <c r="P1312" i="1"/>
  <c r="K1312" i="1"/>
  <c r="J1312" i="1"/>
  <c r="Q1311" i="1"/>
  <c r="P1311" i="1"/>
  <c r="K1311" i="1"/>
  <c r="J1311" i="1"/>
  <c r="Q1310" i="1"/>
  <c r="P1310" i="1"/>
  <c r="K1310" i="1"/>
  <c r="J1310" i="1"/>
  <c r="Q1309" i="1"/>
  <c r="P1309" i="1"/>
  <c r="K1309" i="1"/>
  <c r="J1309" i="1"/>
  <c r="Q1308" i="1"/>
  <c r="P1308" i="1"/>
  <c r="K1308" i="1"/>
  <c r="J1308" i="1"/>
  <c r="Q1307" i="1"/>
  <c r="P1307" i="1"/>
  <c r="K1307" i="1"/>
  <c r="J1307" i="1"/>
  <c r="Q1306" i="1"/>
  <c r="P1306" i="1"/>
  <c r="K1306" i="1"/>
  <c r="J1306" i="1"/>
  <c r="Q1305" i="1"/>
  <c r="P1305" i="1"/>
  <c r="K1305" i="1"/>
  <c r="J1305" i="1"/>
  <c r="Q1304" i="1"/>
  <c r="P1304" i="1"/>
  <c r="K1304" i="1"/>
  <c r="J1304" i="1"/>
  <c r="Q1303" i="1"/>
  <c r="P1303" i="1"/>
  <c r="K1303" i="1"/>
  <c r="J1303" i="1"/>
  <c r="Q1302" i="1"/>
  <c r="P1302" i="1"/>
  <c r="K1302" i="1"/>
  <c r="J1302" i="1"/>
  <c r="Q1301" i="1"/>
  <c r="P1301" i="1"/>
  <c r="K1301" i="1"/>
  <c r="J1301" i="1"/>
  <c r="Q1300" i="1"/>
  <c r="P1300" i="1"/>
  <c r="K1300" i="1"/>
  <c r="J1300" i="1"/>
  <c r="Q1299" i="1"/>
  <c r="P1299" i="1"/>
  <c r="K1299" i="1"/>
  <c r="J1299" i="1"/>
  <c r="Q1298" i="1"/>
  <c r="P1298" i="1"/>
  <c r="K1298" i="1"/>
  <c r="J1298" i="1"/>
  <c r="Q1297" i="1"/>
  <c r="P1297" i="1"/>
  <c r="K1297" i="1"/>
  <c r="J1297" i="1"/>
  <c r="Q1296" i="1"/>
  <c r="P1296" i="1"/>
  <c r="K1296" i="1"/>
  <c r="J1296" i="1"/>
  <c r="Q1295" i="1"/>
  <c r="P1295" i="1"/>
  <c r="K1295" i="1"/>
  <c r="J1295" i="1"/>
  <c r="Q1294" i="1"/>
  <c r="P1294" i="1"/>
  <c r="K1294" i="1"/>
  <c r="J1294" i="1"/>
  <c r="Q1293" i="1"/>
  <c r="P1293" i="1"/>
  <c r="K1293" i="1"/>
  <c r="J1293" i="1"/>
  <c r="Q1292" i="1"/>
  <c r="P1292" i="1"/>
  <c r="K1292" i="1"/>
  <c r="J1292" i="1"/>
  <c r="Q1291" i="1"/>
  <c r="P1291" i="1"/>
  <c r="K1291" i="1"/>
  <c r="J1291" i="1"/>
  <c r="Q1290" i="1"/>
  <c r="P1290" i="1"/>
  <c r="K1290" i="1"/>
  <c r="J1290" i="1"/>
  <c r="Q1289" i="1"/>
  <c r="P1289" i="1"/>
  <c r="K1289" i="1"/>
  <c r="J1289" i="1"/>
  <c r="Q1288" i="1"/>
  <c r="P1288" i="1"/>
  <c r="K1288" i="1"/>
  <c r="J1288" i="1"/>
  <c r="Q1287" i="1"/>
  <c r="P1287" i="1"/>
  <c r="K1287" i="1"/>
  <c r="J1287" i="1"/>
  <c r="Q1286" i="1"/>
  <c r="P1286" i="1"/>
  <c r="K1286" i="1"/>
  <c r="J1286" i="1"/>
  <c r="Q1285" i="1"/>
  <c r="P1285" i="1"/>
  <c r="K1285" i="1"/>
  <c r="J1285" i="1"/>
  <c r="Q1284" i="1"/>
  <c r="P1284" i="1"/>
  <c r="K1284" i="1"/>
  <c r="J1284" i="1"/>
  <c r="Q1283" i="1"/>
  <c r="P1283" i="1"/>
  <c r="K1283" i="1"/>
  <c r="J1283" i="1"/>
  <c r="Q1282" i="1"/>
  <c r="P1282" i="1"/>
  <c r="K1282" i="1"/>
  <c r="J1282" i="1"/>
  <c r="Q1281" i="1"/>
  <c r="P1281" i="1"/>
  <c r="K1281" i="1"/>
  <c r="J1281" i="1"/>
  <c r="Q1280" i="1"/>
  <c r="P1280" i="1"/>
  <c r="K1280" i="1"/>
  <c r="J1280" i="1"/>
  <c r="Q1279" i="1"/>
  <c r="P1279" i="1"/>
  <c r="K1279" i="1"/>
  <c r="J1279" i="1"/>
  <c r="Q1278" i="1"/>
  <c r="P1278" i="1"/>
  <c r="K1278" i="1"/>
  <c r="J1278" i="1"/>
  <c r="Q1277" i="1"/>
  <c r="P1277" i="1"/>
  <c r="K1277" i="1"/>
  <c r="J1277" i="1"/>
  <c r="Q1276" i="1"/>
  <c r="P1276" i="1"/>
  <c r="K1276" i="1"/>
  <c r="J1276" i="1"/>
  <c r="Q1275" i="1"/>
  <c r="P1275" i="1"/>
  <c r="K1275" i="1"/>
  <c r="J1275" i="1"/>
  <c r="Q1274" i="1"/>
  <c r="P1274" i="1"/>
  <c r="K1274" i="1"/>
  <c r="J1274" i="1"/>
  <c r="Q1273" i="1"/>
  <c r="P1273" i="1"/>
  <c r="K1273" i="1"/>
  <c r="J1273" i="1"/>
  <c r="Q1272" i="1"/>
  <c r="P1272" i="1"/>
  <c r="K1272" i="1"/>
  <c r="J1272" i="1"/>
  <c r="Q1271" i="1"/>
  <c r="P1271" i="1"/>
  <c r="K1271" i="1"/>
  <c r="J1271" i="1"/>
  <c r="Q1270" i="1"/>
  <c r="P1270" i="1"/>
  <c r="K1270" i="1"/>
  <c r="J1270" i="1"/>
  <c r="Q1269" i="1"/>
  <c r="P1269" i="1"/>
  <c r="K1269" i="1"/>
  <c r="J1269" i="1"/>
  <c r="Q1268" i="1"/>
  <c r="P1268" i="1"/>
  <c r="K1268" i="1"/>
  <c r="J1268" i="1"/>
  <c r="Q1267" i="1"/>
  <c r="P1267" i="1"/>
  <c r="K1267" i="1"/>
  <c r="J1267" i="1"/>
  <c r="Q1266" i="1"/>
  <c r="P1266" i="1"/>
  <c r="K1266" i="1"/>
  <c r="J1266" i="1"/>
  <c r="Q1265" i="1"/>
  <c r="P1265" i="1"/>
  <c r="K1265" i="1"/>
  <c r="J1265" i="1"/>
  <c r="Q1264" i="1"/>
  <c r="P1264" i="1"/>
  <c r="K1264" i="1"/>
  <c r="J1264" i="1"/>
  <c r="Q1263" i="1"/>
  <c r="P1263" i="1"/>
  <c r="K1263" i="1"/>
  <c r="J1263" i="1"/>
  <c r="Q1262" i="1"/>
  <c r="P1262" i="1"/>
  <c r="K1262" i="1"/>
  <c r="J1262" i="1"/>
  <c r="Q1261" i="1"/>
  <c r="P1261" i="1"/>
  <c r="K1261" i="1"/>
  <c r="J1261" i="1"/>
  <c r="Q1260" i="1"/>
  <c r="P1260" i="1"/>
  <c r="K1260" i="1"/>
  <c r="J1260" i="1"/>
  <c r="Q1259" i="1"/>
  <c r="P1259" i="1"/>
  <c r="K1259" i="1"/>
  <c r="J1259" i="1"/>
  <c r="Q1258" i="1"/>
  <c r="P1258" i="1"/>
  <c r="K1258" i="1"/>
  <c r="J1258" i="1"/>
  <c r="Q1257" i="1"/>
  <c r="P1257" i="1"/>
  <c r="K1257" i="1"/>
  <c r="J1257" i="1"/>
  <c r="Q1256" i="1"/>
  <c r="P1256" i="1"/>
  <c r="K1256" i="1"/>
  <c r="J1256" i="1"/>
  <c r="Q1255" i="1"/>
  <c r="P1255" i="1"/>
  <c r="K1255" i="1"/>
  <c r="J1255" i="1"/>
  <c r="Q1254" i="1"/>
  <c r="P1254" i="1"/>
  <c r="K1254" i="1"/>
  <c r="J1254" i="1"/>
  <c r="Q1253" i="1"/>
  <c r="P1253" i="1"/>
  <c r="K1253" i="1"/>
  <c r="J1253" i="1"/>
  <c r="Q1252" i="1"/>
  <c r="P1252" i="1"/>
  <c r="K1252" i="1"/>
  <c r="J1252" i="1"/>
  <c r="Q1251" i="1"/>
  <c r="P1251" i="1"/>
  <c r="K1251" i="1"/>
  <c r="J1251" i="1"/>
  <c r="Q1250" i="1"/>
  <c r="P1250" i="1"/>
  <c r="K1250" i="1"/>
  <c r="J1250" i="1"/>
  <c r="Q1249" i="1"/>
  <c r="P1249" i="1"/>
  <c r="K1249" i="1"/>
  <c r="J1249" i="1"/>
  <c r="Q1248" i="1"/>
  <c r="P1248" i="1"/>
  <c r="K1248" i="1"/>
  <c r="J1248" i="1"/>
  <c r="Q1247" i="1"/>
  <c r="P1247" i="1"/>
  <c r="K1247" i="1"/>
  <c r="J1247" i="1"/>
  <c r="Q1246" i="1"/>
  <c r="P1246" i="1"/>
  <c r="K1246" i="1"/>
  <c r="J1246" i="1"/>
  <c r="Q1245" i="1"/>
  <c r="P1245" i="1"/>
  <c r="K1245" i="1"/>
  <c r="J1245" i="1"/>
  <c r="Q1244" i="1"/>
  <c r="P1244" i="1"/>
  <c r="K1244" i="1"/>
  <c r="J1244" i="1"/>
  <c r="Q1243" i="1"/>
  <c r="P1243" i="1"/>
  <c r="K1243" i="1"/>
  <c r="J1243" i="1"/>
  <c r="Q1242" i="1"/>
  <c r="P1242" i="1"/>
  <c r="K1242" i="1"/>
  <c r="J1242" i="1"/>
  <c r="Q1241" i="1"/>
  <c r="P1241" i="1"/>
  <c r="K1241" i="1"/>
  <c r="J1241" i="1"/>
  <c r="Q1240" i="1"/>
  <c r="P1240" i="1"/>
  <c r="K1240" i="1"/>
  <c r="J1240" i="1"/>
  <c r="Q1239" i="1"/>
  <c r="P1239" i="1"/>
  <c r="K1239" i="1"/>
  <c r="J1239" i="1"/>
  <c r="Q1238" i="1"/>
  <c r="P1238" i="1"/>
  <c r="K1238" i="1"/>
  <c r="J1238" i="1"/>
  <c r="Q1237" i="1"/>
  <c r="P1237" i="1"/>
  <c r="K1237" i="1"/>
  <c r="J1237" i="1"/>
  <c r="Q1236" i="1"/>
  <c r="P1236" i="1"/>
  <c r="K1236" i="1"/>
  <c r="J1236" i="1"/>
  <c r="Q1235" i="1"/>
  <c r="P1235" i="1"/>
  <c r="K1235" i="1"/>
  <c r="J1235" i="1"/>
  <c r="Q1234" i="1"/>
  <c r="P1234" i="1"/>
  <c r="K1234" i="1"/>
  <c r="J1234" i="1"/>
  <c r="Q1233" i="1"/>
  <c r="P1233" i="1"/>
  <c r="K1233" i="1"/>
  <c r="J1233" i="1"/>
  <c r="Q1232" i="1"/>
  <c r="P1232" i="1"/>
  <c r="K1232" i="1"/>
  <c r="J1232" i="1"/>
  <c r="Q1231" i="1"/>
  <c r="P1231" i="1"/>
  <c r="K1231" i="1"/>
  <c r="J1231" i="1"/>
  <c r="Q1230" i="1"/>
  <c r="P1230" i="1"/>
  <c r="K1230" i="1"/>
  <c r="J1230" i="1"/>
  <c r="Q1229" i="1"/>
  <c r="P1229" i="1"/>
  <c r="K1229" i="1"/>
  <c r="J1229" i="1"/>
  <c r="Q1228" i="1"/>
  <c r="P1228" i="1"/>
  <c r="K1228" i="1"/>
  <c r="J1228" i="1"/>
  <c r="Q1227" i="1"/>
  <c r="P1227" i="1"/>
  <c r="K1227" i="1"/>
  <c r="J1227" i="1"/>
  <c r="Q1226" i="1"/>
  <c r="P1226" i="1"/>
  <c r="K1226" i="1"/>
  <c r="J1226" i="1"/>
  <c r="Q1225" i="1"/>
  <c r="P1225" i="1"/>
  <c r="K1225" i="1"/>
  <c r="J1225" i="1"/>
  <c r="Q1224" i="1"/>
  <c r="P1224" i="1"/>
  <c r="K1224" i="1"/>
  <c r="J1224" i="1"/>
  <c r="Q1223" i="1"/>
  <c r="P1223" i="1"/>
  <c r="K1223" i="1"/>
  <c r="J1223" i="1"/>
  <c r="Q1222" i="1"/>
  <c r="P1222" i="1"/>
  <c r="K1222" i="1"/>
  <c r="J1222" i="1"/>
  <c r="Q1221" i="1"/>
  <c r="P1221" i="1"/>
  <c r="K1221" i="1"/>
  <c r="J1221" i="1"/>
  <c r="Q1220" i="1"/>
  <c r="P1220" i="1"/>
  <c r="K1220" i="1"/>
  <c r="J1220" i="1"/>
  <c r="Q1219" i="1"/>
  <c r="P1219" i="1"/>
  <c r="K1219" i="1"/>
  <c r="J1219" i="1"/>
  <c r="Q1218" i="1"/>
  <c r="P1218" i="1"/>
  <c r="K1218" i="1"/>
  <c r="J1218" i="1"/>
  <c r="Q1217" i="1"/>
  <c r="P1217" i="1"/>
  <c r="K1217" i="1"/>
  <c r="J1217" i="1"/>
  <c r="Q1216" i="1"/>
  <c r="P1216" i="1"/>
  <c r="K1216" i="1"/>
  <c r="J1216" i="1"/>
  <c r="Q1215" i="1"/>
  <c r="P1215" i="1"/>
  <c r="K1215" i="1"/>
  <c r="J1215" i="1"/>
  <c r="Q1214" i="1"/>
  <c r="P1214" i="1"/>
  <c r="K1214" i="1"/>
  <c r="J1214" i="1"/>
  <c r="Q1213" i="1"/>
  <c r="P1213" i="1"/>
  <c r="K1213" i="1"/>
  <c r="J1213" i="1"/>
  <c r="Q1212" i="1"/>
  <c r="P1212" i="1"/>
  <c r="K1212" i="1"/>
  <c r="J1212" i="1"/>
  <c r="Q1211" i="1"/>
  <c r="P1211" i="1"/>
  <c r="K1211" i="1"/>
  <c r="J1211" i="1"/>
  <c r="Q1210" i="1"/>
  <c r="P1210" i="1"/>
  <c r="K1210" i="1"/>
  <c r="J1210" i="1"/>
  <c r="Q1209" i="1"/>
  <c r="P1209" i="1"/>
  <c r="K1209" i="1"/>
  <c r="J1209" i="1"/>
  <c r="Q1208" i="1"/>
  <c r="P1208" i="1"/>
  <c r="K1208" i="1"/>
  <c r="J1208" i="1"/>
  <c r="Q1207" i="1"/>
  <c r="P1207" i="1"/>
  <c r="K1207" i="1"/>
  <c r="J1207" i="1"/>
  <c r="Q1206" i="1"/>
  <c r="P1206" i="1"/>
  <c r="K1206" i="1"/>
  <c r="J1206" i="1"/>
  <c r="Q1205" i="1"/>
  <c r="P1205" i="1"/>
  <c r="K1205" i="1"/>
  <c r="J1205" i="1"/>
  <c r="Q1204" i="1"/>
  <c r="P1204" i="1"/>
  <c r="K1204" i="1"/>
  <c r="J1204" i="1"/>
  <c r="Q1203" i="1"/>
  <c r="P1203" i="1"/>
  <c r="K1203" i="1"/>
  <c r="J1203" i="1"/>
  <c r="Q1202" i="1"/>
  <c r="P1202" i="1"/>
  <c r="K1202" i="1"/>
  <c r="J1202" i="1"/>
  <c r="Q1201" i="1"/>
  <c r="P1201" i="1"/>
  <c r="K1201" i="1"/>
  <c r="J1201" i="1"/>
  <c r="Q1200" i="1"/>
  <c r="P1200" i="1"/>
  <c r="K1200" i="1"/>
  <c r="J1200" i="1"/>
  <c r="Q1199" i="1"/>
  <c r="P1199" i="1"/>
  <c r="K1199" i="1"/>
  <c r="J1199" i="1"/>
  <c r="Q1198" i="1"/>
  <c r="P1198" i="1"/>
  <c r="K1198" i="1"/>
  <c r="J1198" i="1"/>
  <c r="Q1197" i="1"/>
  <c r="P1197" i="1"/>
  <c r="K1197" i="1"/>
  <c r="J1197" i="1"/>
  <c r="Q1196" i="1"/>
  <c r="P1196" i="1"/>
  <c r="K1196" i="1"/>
  <c r="J1196" i="1"/>
  <c r="Q1195" i="1"/>
  <c r="P1195" i="1"/>
  <c r="K1195" i="1"/>
  <c r="J1195" i="1"/>
  <c r="Q1194" i="1"/>
  <c r="P1194" i="1"/>
  <c r="K1194" i="1"/>
  <c r="J1194" i="1"/>
  <c r="Q1193" i="1"/>
  <c r="P1193" i="1"/>
  <c r="K1193" i="1"/>
  <c r="J1193" i="1"/>
  <c r="Q1192" i="1"/>
  <c r="P1192" i="1"/>
  <c r="K1192" i="1"/>
  <c r="J1192" i="1"/>
  <c r="Q1191" i="1"/>
  <c r="P1191" i="1"/>
  <c r="K1191" i="1"/>
  <c r="J1191" i="1"/>
  <c r="Q1190" i="1"/>
  <c r="P1190" i="1"/>
  <c r="K1190" i="1"/>
  <c r="J1190" i="1"/>
  <c r="Q1189" i="1"/>
  <c r="P1189" i="1"/>
  <c r="K1189" i="1"/>
  <c r="J1189" i="1"/>
  <c r="Q1188" i="1"/>
  <c r="P1188" i="1"/>
  <c r="K1188" i="1"/>
  <c r="J1188" i="1"/>
  <c r="Q1187" i="1"/>
  <c r="P1187" i="1"/>
  <c r="K1187" i="1"/>
  <c r="J1187" i="1"/>
  <c r="Q1186" i="1"/>
  <c r="P1186" i="1"/>
  <c r="K1186" i="1"/>
  <c r="J1186" i="1"/>
  <c r="Q1185" i="1"/>
  <c r="P1185" i="1"/>
  <c r="K1185" i="1"/>
  <c r="J1185" i="1"/>
  <c r="Q1184" i="1"/>
  <c r="P1184" i="1"/>
  <c r="K1184" i="1"/>
  <c r="J1184" i="1"/>
  <c r="Q1183" i="1"/>
  <c r="P1183" i="1"/>
  <c r="K1183" i="1"/>
  <c r="J1183" i="1"/>
  <c r="Q1182" i="1"/>
  <c r="P1182" i="1"/>
  <c r="K1182" i="1"/>
  <c r="J1182" i="1"/>
  <c r="Q1181" i="1"/>
  <c r="P1181" i="1"/>
  <c r="K1181" i="1"/>
  <c r="J1181" i="1"/>
  <c r="Q1180" i="1"/>
  <c r="P1180" i="1"/>
  <c r="K1180" i="1"/>
  <c r="J1180" i="1"/>
  <c r="Q1179" i="1"/>
  <c r="P1179" i="1"/>
  <c r="K1179" i="1"/>
  <c r="J1179" i="1"/>
  <c r="Q1178" i="1"/>
  <c r="P1178" i="1"/>
  <c r="K1178" i="1"/>
  <c r="J1178" i="1"/>
  <c r="Q1177" i="1"/>
  <c r="P1177" i="1"/>
  <c r="K1177" i="1"/>
  <c r="J1177" i="1"/>
  <c r="Q1176" i="1"/>
  <c r="P1176" i="1"/>
  <c r="K1176" i="1"/>
  <c r="J1176" i="1"/>
  <c r="Q1175" i="1"/>
  <c r="P1175" i="1"/>
  <c r="K1175" i="1"/>
  <c r="J1175" i="1"/>
  <c r="Q1174" i="1"/>
  <c r="P1174" i="1"/>
  <c r="K1174" i="1"/>
  <c r="J1174" i="1"/>
  <c r="Q1173" i="1"/>
  <c r="P1173" i="1"/>
  <c r="K1173" i="1"/>
  <c r="J1173" i="1"/>
  <c r="Q1172" i="1"/>
  <c r="P1172" i="1"/>
  <c r="K1172" i="1"/>
  <c r="J1172" i="1"/>
  <c r="Q1171" i="1"/>
  <c r="P1171" i="1"/>
  <c r="K1171" i="1"/>
  <c r="J1171" i="1"/>
  <c r="Q1170" i="1"/>
  <c r="P1170" i="1"/>
  <c r="K1170" i="1"/>
  <c r="J1170" i="1"/>
  <c r="Q1169" i="1"/>
  <c r="P1169" i="1"/>
  <c r="K1169" i="1"/>
  <c r="J1169" i="1"/>
  <c r="Q1168" i="1"/>
  <c r="P1168" i="1"/>
  <c r="K1168" i="1"/>
  <c r="J1168" i="1"/>
  <c r="Q1167" i="1"/>
  <c r="P1167" i="1"/>
  <c r="K1167" i="1"/>
  <c r="J1167" i="1"/>
  <c r="Q1166" i="1"/>
  <c r="P1166" i="1"/>
  <c r="K1166" i="1"/>
  <c r="J1166" i="1"/>
  <c r="Q1165" i="1"/>
  <c r="P1165" i="1"/>
  <c r="K1165" i="1"/>
  <c r="J1165" i="1"/>
  <c r="Q1164" i="1"/>
  <c r="P1164" i="1"/>
  <c r="K1164" i="1"/>
  <c r="J1164" i="1"/>
  <c r="Q1163" i="1"/>
  <c r="P1163" i="1"/>
  <c r="K1163" i="1"/>
  <c r="J1163" i="1"/>
  <c r="Q1162" i="1"/>
  <c r="P1162" i="1"/>
  <c r="K1162" i="1"/>
  <c r="J1162" i="1"/>
  <c r="Q1161" i="1"/>
  <c r="P1161" i="1"/>
  <c r="K1161" i="1"/>
  <c r="J1161" i="1"/>
  <c r="Q1160" i="1"/>
  <c r="P1160" i="1"/>
  <c r="K1160" i="1"/>
  <c r="J1160" i="1"/>
  <c r="Q1159" i="1"/>
  <c r="P1159" i="1"/>
  <c r="K1159" i="1"/>
  <c r="J1159" i="1"/>
  <c r="Q1158" i="1"/>
  <c r="P1158" i="1"/>
  <c r="K1158" i="1"/>
  <c r="J1158" i="1"/>
  <c r="Q1157" i="1"/>
  <c r="P1157" i="1"/>
  <c r="K1157" i="1"/>
  <c r="J1157" i="1"/>
  <c r="Q1156" i="1"/>
  <c r="P1156" i="1"/>
  <c r="K1156" i="1"/>
  <c r="J1156" i="1"/>
  <c r="Q1155" i="1"/>
  <c r="P1155" i="1"/>
  <c r="K1155" i="1"/>
  <c r="J1155" i="1"/>
  <c r="Q1154" i="1"/>
  <c r="P1154" i="1"/>
  <c r="K1154" i="1"/>
  <c r="J1154" i="1"/>
  <c r="Q1153" i="1"/>
  <c r="P1153" i="1"/>
  <c r="K1153" i="1"/>
  <c r="J1153" i="1"/>
  <c r="Q1152" i="1"/>
  <c r="P1152" i="1"/>
  <c r="K1152" i="1"/>
  <c r="J1152" i="1"/>
  <c r="Q1151" i="1"/>
  <c r="P1151" i="1"/>
  <c r="K1151" i="1"/>
  <c r="J1151" i="1"/>
  <c r="Q1150" i="1"/>
  <c r="P1150" i="1"/>
  <c r="K1150" i="1"/>
  <c r="J1150" i="1"/>
  <c r="Q1149" i="1"/>
  <c r="P1149" i="1"/>
  <c r="K1149" i="1"/>
  <c r="J1149" i="1"/>
  <c r="Q1148" i="1"/>
  <c r="P1148" i="1"/>
  <c r="K1148" i="1"/>
  <c r="J1148" i="1"/>
  <c r="Q1147" i="1"/>
  <c r="P1147" i="1"/>
  <c r="K1147" i="1"/>
  <c r="J1147" i="1"/>
  <c r="Q1146" i="1"/>
  <c r="P1146" i="1"/>
  <c r="K1146" i="1"/>
  <c r="J1146" i="1"/>
  <c r="Q1145" i="1"/>
  <c r="P1145" i="1"/>
  <c r="K1145" i="1"/>
  <c r="J1145" i="1"/>
  <c r="Q1144" i="1"/>
  <c r="P1144" i="1"/>
  <c r="K1144" i="1"/>
  <c r="J1144" i="1"/>
  <c r="Q1143" i="1"/>
  <c r="P1143" i="1"/>
  <c r="K1143" i="1"/>
  <c r="J1143" i="1"/>
  <c r="Q1142" i="1"/>
  <c r="P1142" i="1"/>
  <c r="K1142" i="1"/>
  <c r="J1142" i="1"/>
  <c r="Q1141" i="1"/>
  <c r="P1141" i="1"/>
  <c r="K1141" i="1"/>
  <c r="J1141" i="1"/>
  <c r="Q1140" i="1"/>
  <c r="P1140" i="1"/>
  <c r="K1140" i="1"/>
  <c r="J1140" i="1"/>
  <c r="Q1139" i="1"/>
  <c r="P1139" i="1"/>
  <c r="K1139" i="1"/>
  <c r="J1139" i="1"/>
  <c r="Q1138" i="1"/>
  <c r="P1138" i="1"/>
  <c r="K1138" i="1"/>
  <c r="J1138" i="1"/>
  <c r="Q1137" i="1"/>
  <c r="P1137" i="1"/>
  <c r="K1137" i="1"/>
  <c r="J1137" i="1"/>
  <c r="Q1136" i="1"/>
  <c r="P1136" i="1"/>
  <c r="K1136" i="1"/>
  <c r="J1136" i="1"/>
  <c r="Q1135" i="1"/>
  <c r="P1135" i="1"/>
  <c r="K1135" i="1"/>
  <c r="J1135" i="1"/>
  <c r="Q1134" i="1"/>
  <c r="P1134" i="1"/>
  <c r="K1134" i="1"/>
  <c r="J1134" i="1"/>
  <c r="Q1133" i="1"/>
  <c r="P1133" i="1"/>
  <c r="K1133" i="1"/>
  <c r="J1133" i="1"/>
  <c r="Q1132" i="1"/>
  <c r="P1132" i="1"/>
  <c r="K1132" i="1"/>
  <c r="J1132" i="1"/>
  <c r="Q1131" i="1"/>
  <c r="P1131" i="1"/>
  <c r="K1131" i="1"/>
  <c r="J1131" i="1"/>
  <c r="Q1130" i="1"/>
  <c r="P1130" i="1"/>
  <c r="K1130" i="1"/>
  <c r="J1130" i="1"/>
  <c r="Q1129" i="1"/>
  <c r="P1129" i="1"/>
  <c r="K1129" i="1"/>
  <c r="J1129" i="1"/>
  <c r="Q1128" i="1"/>
  <c r="P1128" i="1"/>
  <c r="K1128" i="1"/>
  <c r="J1128" i="1"/>
  <c r="Q1127" i="1"/>
  <c r="P1127" i="1"/>
  <c r="K1127" i="1"/>
  <c r="J1127" i="1"/>
  <c r="Q1126" i="1"/>
  <c r="P1126" i="1"/>
  <c r="K1126" i="1"/>
  <c r="J1126" i="1"/>
  <c r="Q1125" i="1"/>
  <c r="P1125" i="1"/>
  <c r="K1125" i="1"/>
  <c r="J1125" i="1"/>
  <c r="Q1124" i="1"/>
  <c r="P1124" i="1"/>
  <c r="K1124" i="1"/>
  <c r="J1124" i="1"/>
  <c r="Q1123" i="1"/>
  <c r="P1123" i="1"/>
  <c r="K1123" i="1"/>
  <c r="J1123" i="1"/>
  <c r="Q1122" i="1"/>
  <c r="P1122" i="1"/>
  <c r="K1122" i="1"/>
  <c r="J1122" i="1"/>
  <c r="Q1121" i="1"/>
  <c r="P1121" i="1"/>
  <c r="K1121" i="1"/>
  <c r="J1121" i="1"/>
  <c r="Q1120" i="1"/>
  <c r="P1120" i="1"/>
  <c r="K1120" i="1"/>
  <c r="J1120" i="1"/>
  <c r="Q1119" i="1"/>
  <c r="P1119" i="1"/>
  <c r="K1119" i="1"/>
  <c r="J1119" i="1"/>
  <c r="Q1118" i="1"/>
  <c r="P1118" i="1"/>
  <c r="K1118" i="1"/>
  <c r="J1118" i="1"/>
  <c r="Q1117" i="1"/>
  <c r="P1117" i="1"/>
  <c r="K1117" i="1"/>
  <c r="J1117" i="1"/>
  <c r="Q1116" i="1"/>
  <c r="P1116" i="1"/>
  <c r="K1116" i="1"/>
  <c r="J1116" i="1"/>
  <c r="Q1115" i="1"/>
  <c r="P1115" i="1"/>
  <c r="K1115" i="1"/>
  <c r="J1115" i="1"/>
  <c r="Q1114" i="1"/>
  <c r="P1114" i="1"/>
  <c r="K1114" i="1"/>
  <c r="J1114" i="1"/>
  <c r="Q1113" i="1"/>
  <c r="P1113" i="1"/>
  <c r="K1113" i="1"/>
  <c r="J1113" i="1"/>
  <c r="Q1112" i="1"/>
  <c r="P1112" i="1"/>
  <c r="K1112" i="1"/>
  <c r="J1112" i="1"/>
  <c r="Q1111" i="1"/>
  <c r="P1111" i="1"/>
  <c r="K1111" i="1"/>
  <c r="J1111" i="1"/>
  <c r="Q1110" i="1"/>
  <c r="P1110" i="1"/>
  <c r="K1110" i="1"/>
  <c r="J1110" i="1"/>
  <c r="Q1109" i="1"/>
  <c r="P1109" i="1"/>
  <c r="K1109" i="1"/>
  <c r="J1109" i="1"/>
  <c r="Q1108" i="1"/>
  <c r="P1108" i="1"/>
  <c r="K1108" i="1"/>
  <c r="J1108" i="1"/>
  <c r="Q1107" i="1"/>
  <c r="P1107" i="1"/>
  <c r="K1107" i="1"/>
  <c r="J1107" i="1"/>
  <c r="Q1106" i="1"/>
  <c r="P1106" i="1"/>
  <c r="K1106" i="1"/>
  <c r="J1106" i="1"/>
  <c r="Q1105" i="1"/>
  <c r="P1105" i="1"/>
  <c r="K1105" i="1"/>
  <c r="J1105" i="1"/>
  <c r="Q1104" i="1"/>
  <c r="P1104" i="1"/>
  <c r="K1104" i="1"/>
  <c r="J1104" i="1"/>
  <c r="Q1103" i="1"/>
  <c r="P1103" i="1"/>
  <c r="K1103" i="1"/>
  <c r="J1103" i="1"/>
  <c r="Q1102" i="1"/>
  <c r="P1102" i="1"/>
  <c r="K1102" i="1"/>
  <c r="J1102" i="1"/>
  <c r="Q1101" i="1"/>
  <c r="P1101" i="1"/>
  <c r="K1101" i="1"/>
  <c r="J1101" i="1"/>
  <c r="Q1100" i="1"/>
  <c r="P1100" i="1"/>
  <c r="K1100" i="1"/>
  <c r="J1100" i="1"/>
  <c r="Q1099" i="1"/>
  <c r="P1099" i="1"/>
  <c r="K1099" i="1"/>
  <c r="J1099" i="1"/>
  <c r="Q1098" i="1"/>
  <c r="P1098" i="1"/>
  <c r="K1098" i="1"/>
  <c r="J1098" i="1"/>
  <c r="Q1097" i="1"/>
  <c r="P1097" i="1"/>
  <c r="K1097" i="1"/>
  <c r="J1097" i="1"/>
  <c r="Q1096" i="1"/>
  <c r="P1096" i="1"/>
  <c r="K1096" i="1"/>
  <c r="J1096" i="1"/>
  <c r="Q1095" i="1"/>
  <c r="P1095" i="1"/>
  <c r="K1095" i="1"/>
  <c r="J1095" i="1"/>
  <c r="Q1094" i="1"/>
  <c r="P1094" i="1"/>
  <c r="K1094" i="1"/>
  <c r="J1094" i="1"/>
  <c r="Q1093" i="1"/>
  <c r="P1093" i="1"/>
  <c r="K1093" i="1"/>
  <c r="J1093" i="1"/>
  <c r="Q1092" i="1"/>
  <c r="P1092" i="1"/>
  <c r="K1092" i="1"/>
  <c r="J1092" i="1"/>
  <c r="Q1091" i="1"/>
  <c r="P1091" i="1"/>
  <c r="K1091" i="1"/>
  <c r="J1091" i="1"/>
  <c r="Q1090" i="1"/>
  <c r="P1090" i="1"/>
  <c r="K1090" i="1"/>
  <c r="J1090" i="1"/>
  <c r="Q1089" i="1"/>
  <c r="P1089" i="1"/>
  <c r="K1089" i="1"/>
  <c r="J1089" i="1"/>
  <c r="Q1088" i="1"/>
  <c r="P1088" i="1"/>
  <c r="K1088" i="1"/>
  <c r="J1088" i="1"/>
  <c r="Q1087" i="1"/>
  <c r="P1087" i="1"/>
  <c r="K1087" i="1"/>
  <c r="J1087" i="1"/>
  <c r="Q1086" i="1"/>
  <c r="P1086" i="1"/>
  <c r="K1086" i="1"/>
  <c r="J1086" i="1"/>
  <c r="Q1085" i="1"/>
  <c r="P1085" i="1"/>
  <c r="K1085" i="1"/>
  <c r="J1085" i="1"/>
  <c r="Q1084" i="1"/>
  <c r="P1084" i="1"/>
  <c r="K1084" i="1"/>
  <c r="J1084" i="1"/>
  <c r="Q1083" i="1"/>
  <c r="P1083" i="1"/>
  <c r="K1083" i="1"/>
  <c r="J1083" i="1"/>
  <c r="Q1082" i="1"/>
  <c r="P1082" i="1"/>
  <c r="K1082" i="1"/>
  <c r="J1082" i="1"/>
  <c r="Q1081" i="1"/>
  <c r="P1081" i="1"/>
  <c r="K1081" i="1"/>
  <c r="J1081" i="1"/>
  <c r="Q1080" i="1"/>
  <c r="P1080" i="1"/>
  <c r="K1080" i="1"/>
  <c r="J1080" i="1"/>
  <c r="Q1079" i="1"/>
  <c r="P1079" i="1"/>
  <c r="K1079" i="1"/>
  <c r="J1079" i="1"/>
  <c r="Q1078" i="1"/>
  <c r="P1078" i="1"/>
  <c r="K1078" i="1"/>
  <c r="J1078" i="1"/>
  <c r="Q1077" i="1"/>
  <c r="P1077" i="1"/>
  <c r="K1077" i="1"/>
  <c r="J1077" i="1"/>
  <c r="Q1076" i="1"/>
  <c r="P1076" i="1"/>
  <c r="K1076" i="1"/>
  <c r="J1076" i="1"/>
  <c r="Q1075" i="1"/>
  <c r="P1075" i="1"/>
  <c r="K1075" i="1"/>
  <c r="J1075" i="1"/>
  <c r="Q1074" i="1"/>
  <c r="P1074" i="1"/>
  <c r="K1074" i="1"/>
  <c r="J1074" i="1"/>
  <c r="Q1073" i="1"/>
  <c r="P1073" i="1"/>
  <c r="K1073" i="1"/>
  <c r="J1073" i="1"/>
  <c r="Q1072" i="1"/>
  <c r="P1072" i="1"/>
  <c r="K1072" i="1"/>
  <c r="J1072" i="1"/>
  <c r="Q1071" i="1"/>
  <c r="P1071" i="1"/>
  <c r="K1071" i="1"/>
  <c r="J1071" i="1"/>
  <c r="Q1070" i="1"/>
  <c r="P1070" i="1"/>
  <c r="K1070" i="1"/>
  <c r="J1070" i="1"/>
  <c r="Q1069" i="1"/>
  <c r="P1069" i="1"/>
  <c r="K1069" i="1"/>
  <c r="J1069" i="1"/>
  <c r="Q1068" i="1"/>
  <c r="P1068" i="1"/>
  <c r="K1068" i="1"/>
  <c r="J1068" i="1"/>
  <c r="Q1067" i="1"/>
  <c r="P1067" i="1"/>
  <c r="K1067" i="1"/>
  <c r="J1067" i="1"/>
  <c r="Q1066" i="1"/>
  <c r="P1066" i="1"/>
  <c r="K1066" i="1"/>
  <c r="J1066" i="1"/>
  <c r="Q1065" i="1"/>
  <c r="P1065" i="1"/>
  <c r="K1065" i="1"/>
  <c r="J1065" i="1"/>
  <c r="Q1064" i="1"/>
  <c r="P1064" i="1"/>
  <c r="K1064" i="1"/>
  <c r="J1064" i="1"/>
  <c r="Q1063" i="1"/>
  <c r="P1063" i="1"/>
  <c r="K1063" i="1"/>
  <c r="J1063" i="1"/>
  <c r="Q1062" i="1"/>
  <c r="P1062" i="1"/>
  <c r="K1062" i="1"/>
  <c r="J1062" i="1"/>
  <c r="Q1061" i="1"/>
  <c r="P1061" i="1"/>
  <c r="K1061" i="1"/>
  <c r="J1061" i="1"/>
  <c r="Q1060" i="1"/>
  <c r="P1060" i="1"/>
  <c r="K1060" i="1"/>
  <c r="J1060" i="1"/>
  <c r="Q1059" i="1"/>
  <c r="P1059" i="1"/>
  <c r="K1059" i="1"/>
  <c r="J1059" i="1"/>
  <c r="Q1058" i="1"/>
  <c r="P1058" i="1"/>
  <c r="K1058" i="1"/>
  <c r="J1058" i="1"/>
  <c r="Q1057" i="1"/>
  <c r="P1057" i="1"/>
  <c r="K1057" i="1"/>
  <c r="J1057" i="1"/>
  <c r="Q1056" i="1"/>
  <c r="P1056" i="1"/>
  <c r="K1056" i="1"/>
  <c r="J1056" i="1"/>
  <c r="Q1055" i="1"/>
  <c r="P1055" i="1"/>
  <c r="K1055" i="1"/>
  <c r="J1055" i="1"/>
  <c r="Q1054" i="1"/>
  <c r="P1054" i="1"/>
  <c r="K1054" i="1"/>
  <c r="J1054" i="1"/>
  <c r="Q1053" i="1"/>
  <c r="P1053" i="1"/>
  <c r="K1053" i="1"/>
  <c r="J1053" i="1"/>
  <c r="Q1052" i="1"/>
  <c r="P1052" i="1"/>
  <c r="K1052" i="1"/>
  <c r="J1052" i="1"/>
  <c r="Q1051" i="1"/>
  <c r="P1051" i="1"/>
  <c r="K1051" i="1"/>
  <c r="J1051" i="1"/>
  <c r="Q1050" i="1"/>
  <c r="P1050" i="1"/>
  <c r="K1050" i="1"/>
  <c r="J1050" i="1"/>
  <c r="Q1049" i="1"/>
  <c r="P1049" i="1"/>
  <c r="K1049" i="1"/>
  <c r="J1049" i="1"/>
  <c r="Q1048" i="1"/>
  <c r="P1048" i="1"/>
  <c r="K1048" i="1"/>
  <c r="J1048" i="1"/>
  <c r="Q1047" i="1"/>
  <c r="P1047" i="1"/>
  <c r="K1047" i="1"/>
  <c r="J1047" i="1"/>
  <c r="Q1046" i="1"/>
  <c r="P1046" i="1"/>
  <c r="K1046" i="1"/>
  <c r="J1046" i="1"/>
  <c r="Q1045" i="1"/>
  <c r="P1045" i="1"/>
  <c r="K1045" i="1"/>
  <c r="J1045" i="1"/>
  <c r="Q1044" i="1"/>
  <c r="P1044" i="1"/>
  <c r="K1044" i="1"/>
  <c r="J1044" i="1"/>
  <c r="Q1043" i="1"/>
  <c r="P1043" i="1"/>
  <c r="K1043" i="1"/>
  <c r="J1043" i="1"/>
  <c r="Q1042" i="1"/>
  <c r="P1042" i="1"/>
  <c r="K1042" i="1"/>
  <c r="J1042" i="1"/>
  <c r="Q1041" i="1"/>
  <c r="P1041" i="1"/>
  <c r="K1041" i="1"/>
  <c r="J1041" i="1"/>
  <c r="Q1040" i="1"/>
  <c r="P1040" i="1"/>
  <c r="K1040" i="1"/>
  <c r="J1040" i="1"/>
  <c r="Q1039" i="1"/>
  <c r="P1039" i="1"/>
  <c r="K1039" i="1"/>
  <c r="J1039" i="1"/>
  <c r="Q1038" i="1"/>
  <c r="P1038" i="1"/>
  <c r="K1038" i="1"/>
  <c r="J1038" i="1"/>
  <c r="Q1037" i="1"/>
  <c r="P1037" i="1"/>
  <c r="K1037" i="1"/>
  <c r="J1037" i="1"/>
  <c r="Q1036" i="1"/>
  <c r="P1036" i="1"/>
  <c r="K1036" i="1"/>
  <c r="J1036" i="1"/>
  <c r="Q1035" i="1"/>
  <c r="P1035" i="1"/>
  <c r="K1035" i="1"/>
  <c r="J1035" i="1"/>
  <c r="Q1034" i="1"/>
  <c r="P1034" i="1"/>
  <c r="K1034" i="1"/>
  <c r="J1034" i="1"/>
  <c r="Q1033" i="1"/>
  <c r="P1033" i="1"/>
  <c r="K1033" i="1"/>
  <c r="J1033" i="1"/>
  <c r="Q1032" i="1"/>
  <c r="P1032" i="1"/>
  <c r="K1032" i="1"/>
  <c r="J1032" i="1"/>
  <c r="Q1031" i="1"/>
  <c r="P1031" i="1"/>
  <c r="K1031" i="1"/>
  <c r="J1031" i="1"/>
  <c r="Q1030" i="1"/>
  <c r="P1030" i="1"/>
  <c r="K1030" i="1"/>
  <c r="J1030" i="1"/>
  <c r="Q1029" i="1"/>
  <c r="P1029" i="1"/>
  <c r="K1029" i="1"/>
  <c r="J1029" i="1"/>
  <c r="Q1028" i="1"/>
  <c r="P1028" i="1"/>
  <c r="K1028" i="1"/>
  <c r="J1028" i="1"/>
  <c r="Q1027" i="1"/>
  <c r="P1027" i="1"/>
  <c r="K1027" i="1"/>
  <c r="J1027" i="1"/>
  <c r="Q1026" i="1"/>
  <c r="P1026" i="1"/>
  <c r="K1026" i="1"/>
  <c r="J1026" i="1"/>
  <c r="Q1025" i="1"/>
  <c r="P1025" i="1"/>
  <c r="K1025" i="1"/>
  <c r="J1025" i="1"/>
  <c r="Q1024" i="1"/>
  <c r="P1024" i="1"/>
  <c r="K1024" i="1"/>
  <c r="J1024" i="1"/>
  <c r="Q1023" i="1"/>
  <c r="P1023" i="1"/>
  <c r="K1023" i="1"/>
  <c r="J1023" i="1"/>
  <c r="Q1022" i="1"/>
  <c r="P1022" i="1"/>
  <c r="K1022" i="1"/>
  <c r="J1022" i="1"/>
  <c r="Q1021" i="1"/>
  <c r="P1021" i="1"/>
  <c r="K1021" i="1"/>
  <c r="J1021" i="1"/>
  <c r="Q1020" i="1"/>
  <c r="P1020" i="1"/>
  <c r="K1020" i="1"/>
  <c r="J1020" i="1"/>
  <c r="Q1019" i="1"/>
  <c r="P1019" i="1"/>
  <c r="K1019" i="1"/>
  <c r="J1019" i="1"/>
  <c r="Q1018" i="1"/>
  <c r="P1018" i="1"/>
  <c r="K1018" i="1"/>
  <c r="J1018" i="1"/>
  <c r="Q1017" i="1"/>
  <c r="P1017" i="1"/>
  <c r="K1017" i="1"/>
  <c r="J1017" i="1"/>
  <c r="Q1016" i="1"/>
  <c r="P1016" i="1"/>
  <c r="K1016" i="1"/>
  <c r="J1016" i="1"/>
  <c r="Q1015" i="1"/>
  <c r="P1015" i="1"/>
  <c r="K1015" i="1"/>
  <c r="J1015" i="1"/>
  <c r="Q1014" i="1"/>
  <c r="P1014" i="1"/>
  <c r="K1014" i="1"/>
  <c r="J1014" i="1"/>
  <c r="Q1013" i="1"/>
  <c r="P1013" i="1"/>
  <c r="K1013" i="1"/>
  <c r="J1013" i="1"/>
  <c r="Q1012" i="1"/>
  <c r="P1012" i="1"/>
  <c r="K1012" i="1"/>
  <c r="J1012" i="1"/>
  <c r="Q1011" i="1"/>
  <c r="P1011" i="1"/>
  <c r="K1011" i="1"/>
  <c r="J1011" i="1"/>
  <c r="Q1010" i="1"/>
  <c r="P1010" i="1"/>
  <c r="K1010" i="1"/>
  <c r="J1010" i="1"/>
  <c r="Q1009" i="1"/>
  <c r="P1009" i="1"/>
  <c r="K1009" i="1"/>
  <c r="J1009" i="1"/>
  <c r="Q1008" i="1"/>
  <c r="P1008" i="1"/>
  <c r="K1008" i="1"/>
  <c r="J1008" i="1"/>
  <c r="Q1007" i="1"/>
  <c r="P1007" i="1"/>
  <c r="K1007" i="1"/>
  <c r="J1007" i="1"/>
  <c r="Q1006" i="1"/>
  <c r="P1006" i="1"/>
  <c r="K1006" i="1"/>
  <c r="J1006" i="1"/>
  <c r="Q1005" i="1"/>
  <c r="P1005" i="1"/>
  <c r="K1005" i="1"/>
  <c r="J1005" i="1"/>
  <c r="Q1004" i="1"/>
  <c r="P1004" i="1"/>
  <c r="K1004" i="1"/>
  <c r="J1004" i="1"/>
  <c r="Q1003" i="1"/>
  <c r="P1003" i="1"/>
  <c r="K1003" i="1"/>
  <c r="J1003" i="1"/>
  <c r="Q1002" i="1"/>
  <c r="P1002" i="1"/>
  <c r="K1002" i="1"/>
  <c r="J1002" i="1"/>
  <c r="Q1001" i="1"/>
  <c r="P1001" i="1"/>
  <c r="K1001" i="1"/>
  <c r="J1001" i="1"/>
  <c r="Q1000" i="1"/>
  <c r="P1000" i="1"/>
  <c r="K1000" i="1"/>
  <c r="J1000" i="1"/>
  <c r="Q999" i="1"/>
  <c r="P999" i="1"/>
  <c r="K999" i="1"/>
  <c r="J999" i="1"/>
  <c r="Q998" i="1"/>
  <c r="P998" i="1"/>
  <c r="K998" i="1"/>
  <c r="J998" i="1"/>
  <c r="Q997" i="1"/>
  <c r="P997" i="1"/>
  <c r="K997" i="1"/>
  <c r="J997" i="1"/>
  <c r="Q996" i="1"/>
  <c r="P996" i="1"/>
  <c r="K996" i="1"/>
  <c r="J996" i="1"/>
  <c r="Q995" i="1"/>
  <c r="P995" i="1"/>
  <c r="K995" i="1"/>
  <c r="J995" i="1"/>
  <c r="Q994" i="1"/>
  <c r="P994" i="1"/>
  <c r="K994" i="1"/>
  <c r="J994" i="1"/>
  <c r="Q993" i="1"/>
  <c r="P993" i="1"/>
  <c r="K993" i="1"/>
  <c r="J993" i="1"/>
  <c r="Q992" i="1"/>
  <c r="P992" i="1"/>
  <c r="K992" i="1"/>
  <c r="J992" i="1"/>
  <c r="Q991" i="1"/>
  <c r="P991" i="1"/>
  <c r="K991" i="1"/>
  <c r="J991" i="1"/>
  <c r="Q990" i="1"/>
  <c r="P990" i="1"/>
  <c r="K990" i="1"/>
  <c r="J990" i="1"/>
  <c r="Q989" i="1"/>
  <c r="P989" i="1"/>
  <c r="K989" i="1"/>
  <c r="J989" i="1"/>
  <c r="Q988" i="1"/>
  <c r="P988" i="1"/>
  <c r="K988" i="1"/>
  <c r="J988" i="1"/>
  <c r="Q987" i="1"/>
  <c r="P987" i="1"/>
  <c r="K987" i="1"/>
  <c r="J987" i="1"/>
  <c r="Q986" i="1"/>
  <c r="P986" i="1"/>
  <c r="K986" i="1"/>
  <c r="J986" i="1"/>
  <c r="Q985" i="1"/>
  <c r="P985" i="1"/>
  <c r="K985" i="1"/>
  <c r="J985" i="1"/>
  <c r="Q984" i="1"/>
  <c r="P984" i="1"/>
  <c r="K984" i="1"/>
  <c r="J984" i="1"/>
  <c r="Q983" i="1"/>
  <c r="P983" i="1"/>
  <c r="K983" i="1"/>
  <c r="J983" i="1"/>
  <c r="Q982" i="1"/>
  <c r="P982" i="1"/>
  <c r="K982" i="1"/>
  <c r="J982" i="1"/>
  <c r="Q981" i="1"/>
  <c r="P981" i="1"/>
  <c r="K981" i="1"/>
  <c r="J981" i="1"/>
  <c r="Q980" i="1"/>
  <c r="P980" i="1"/>
  <c r="K980" i="1"/>
  <c r="J980" i="1"/>
  <c r="Q979" i="1"/>
  <c r="P979" i="1"/>
  <c r="K979" i="1"/>
  <c r="J979" i="1"/>
  <c r="Q978" i="1"/>
  <c r="P978" i="1"/>
  <c r="K978" i="1"/>
  <c r="J978" i="1"/>
  <c r="Q977" i="1"/>
  <c r="P977" i="1"/>
  <c r="K977" i="1"/>
  <c r="J977" i="1"/>
  <c r="Q976" i="1"/>
  <c r="P976" i="1"/>
  <c r="K976" i="1"/>
  <c r="J976" i="1"/>
  <c r="Q975" i="1"/>
  <c r="P975" i="1"/>
  <c r="K975" i="1"/>
  <c r="J975" i="1"/>
  <c r="Q974" i="1"/>
  <c r="P974" i="1"/>
  <c r="K974" i="1"/>
  <c r="J974" i="1"/>
  <c r="Q973" i="1"/>
  <c r="P973" i="1"/>
  <c r="K973" i="1"/>
  <c r="J973" i="1"/>
  <c r="Q972" i="1"/>
  <c r="P972" i="1"/>
  <c r="K972" i="1"/>
  <c r="J972" i="1"/>
  <c r="Q971" i="1"/>
  <c r="P971" i="1"/>
  <c r="K971" i="1"/>
  <c r="J971" i="1"/>
  <c r="Q970" i="1"/>
  <c r="P970" i="1"/>
  <c r="K970" i="1"/>
  <c r="J970" i="1"/>
  <c r="Q969" i="1"/>
  <c r="P969" i="1"/>
  <c r="K969" i="1"/>
  <c r="J969" i="1"/>
  <c r="Q968" i="1"/>
  <c r="P968" i="1"/>
  <c r="K968" i="1"/>
  <c r="J968" i="1"/>
  <c r="Q967" i="1"/>
  <c r="P967" i="1"/>
  <c r="K967" i="1"/>
  <c r="J967" i="1"/>
  <c r="Q966" i="1"/>
  <c r="P966" i="1"/>
  <c r="K966" i="1"/>
  <c r="J966" i="1"/>
  <c r="Q965" i="1"/>
  <c r="P965" i="1"/>
  <c r="K965" i="1"/>
  <c r="J965" i="1"/>
  <c r="Q964" i="1"/>
  <c r="P964" i="1"/>
  <c r="K964" i="1"/>
  <c r="J964" i="1"/>
  <c r="Q963" i="1"/>
  <c r="P963" i="1"/>
  <c r="K963" i="1"/>
  <c r="J963" i="1"/>
  <c r="Q962" i="1"/>
  <c r="P962" i="1"/>
  <c r="K962" i="1"/>
  <c r="J962" i="1"/>
  <c r="Q961" i="1"/>
  <c r="P961" i="1"/>
  <c r="K961" i="1"/>
  <c r="J961" i="1"/>
  <c r="Q960" i="1"/>
  <c r="P960" i="1"/>
  <c r="K960" i="1"/>
  <c r="J960" i="1"/>
  <c r="Q959" i="1"/>
  <c r="P959" i="1"/>
  <c r="K959" i="1"/>
  <c r="J959" i="1"/>
  <c r="Q958" i="1"/>
  <c r="P958" i="1"/>
  <c r="K958" i="1"/>
  <c r="J958" i="1"/>
  <c r="Q957" i="1"/>
  <c r="P957" i="1"/>
  <c r="K957" i="1"/>
  <c r="J957" i="1"/>
  <c r="Q956" i="1"/>
  <c r="P956" i="1"/>
  <c r="K956" i="1"/>
  <c r="J956" i="1"/>
  <c r="Q955" i="1"/>
  <c r="P955" i="1"/>
  <c r="K955" i="1"/>
  <c r="J955" i="1"/>
  <c r="Q954" i="1"/>
  <c r="P954" i="1"/>
  <c r="K954" i="1"/>
  <c r="J954" i="1"/>
  <c r="Q953" i="1"/>
  <c r="P953" i="1"/>
  <c r="K953" i="1"/>
  <c r="J953" i="1"/>
  <c r="Q952" i="1"/>
  <c r="P952" i="1"/>
  <c r="K952" i="1"/>
  <c r="J952" i="1"/>
  <c r="Q951" i="1"/>
  <c r="P951" i="1"/>
  <c r="K951" i="1"/>
  <c r="J951" i="1"/>
  <c r="Q950" i="1"/>
  <c r="P950" i="1"/>
  <c r="K950" i="1"/>
  <c r="J950" i="1"/>
  <c r="Q949" i="1"/>
  <c r="P949" i="1"/>
  <c r="K949" i="1"/>
  <c r="J949" i="1"/>
  <c r="Q948" i="1"/>
  <c r="P948" i="1"/>
  <c r="K948" i="1"/>
  <c r="J948" i="1"/>
  <c r="Q947" i="1"/>
  <c r="P947" i="1"/>
  <c r="K947" i="1"/>
  <c r="J947" i="1"/>
  <c r="Q946" i="1"/>
  <c r="P946" i="1"/>
  <c r="K946" i="1"/>
  <c r="J946" i="1"/>
  <c r="Q945" i="1"/>
  <c r="P945" i="1"/>
  <c r="K945" i="1"/>
  <c r="J945" i="1"/>
  <c r="Q944" i="1"/>
  <c r="P944" i="1"/>
  <c r="K944" i="1"/>
  <c r="J944" i="1"/>
  <c r="Q943" i="1"/>
  <c r="P943" i="1"/>
  <c r="K943" i="1"/>
  <c r="J943" i="1"/>
  <c r="Q942" i="1"/>
  <c r="P942" i="1"/>
  <c r="K942" i="1"/>
  <c r="J942" i="1"/>
  <c r="Q941" i="1"/>
  <c r="P941" i="1"/>
  <c r="K941" i="1"/>
  <c r="J941" i="1"/>
  <c r="Q940" i="1"/>
  <c r="P940" i="1"/>
  <c r="K940" i="1"/>
  <c r="J940" i="1"/>
  <c r="Q939" i="1"/>
  <c r="P939" i="1"/>
  <c r="K939" i="1"/>
  <c r="J939" i="1"/>
  <c r="Q938" i="1"/>
  <c r="P938" i="1"/>
  <c r="K938" i="1"/>
  <c r="J938" i="1"/>
  <c r="Q937" i="1"/>
  <c r="P937" i="1"/>
  <c r="K937" i="1"/>
  <c r="J937" i="1"/>
  <c r="Q936" i="1"/>
  <c r="P936" i="1"/>
  <c r="K936" i="1"/>
  <c r="J936" i="1"/>
  <c r="Q935" i="1"/>
  <c r="P935" i="1"/>
  <c r="K935" i="1"/>
  <c r="J935" i="1"/>
  <c r="Q934" i="1"/>
  <c r="P934" i="1"/>
  <c r="K934" i="1"/>
  <c r="J934" i="1"/>
  <c r="Q933" i="1"/>
  <c r="P933" i="1"/>
  <c r="K933" i="1"/>
  <c r="J933" i="1"/>
  <c r="Q932" i="1"/>
  <c r="P932" i="1"/>
  <c r="K932" i="1"/>
  <c r="J932" i="1"/>
  <c r="Q931" i="1"/>
  <c r="P931" i="1"/>
  <c r="K931" i="1"/>
  <c r="J931" i="1"/>
  <c r="Q930" i="1"/>
  <c r="P930" i="1"/>
  <c r="K930" i="1"/>
  <c r="J930" i="1"/>
  <c r="Q929" i="1"/>
  <c r="P929" i="1"/>
  <c r="K929" i="1"/>
  <c r="J929" i="1"/>
  <c r="Q928" i="1"/>
  <c r="P928" i="1"/>
  <c r="K928" i="1"/>
  <c r="J928" i="1"/>
  <c r="Q927" i="1"/>
  <c r="P927" i="1"/>
  <c r="K927" i="1"/>
  <c r="J927" i="1"/>
  <c r="Q926" i="1"/>
  <c r="P926" i="1"/>
  <c r="K926" i="1"/>
  <c r="J926" i="1"/>
  <c r="Q925" i="1"/>
  <c r="P925" i="1"/>
  <c r="K925" i="1"/>
  <c r="J925" i="1"/>
  <c r="Q924" i="1"/>
  <c r="P924" i="1"/>
  <c r="K924" i="1"/>
  <c r="J924" i="1"/>
  <c r="Q923" i="1"/>
  <c r="P923" i="1"/>
  <c r="K923" i="1"/>
  <c r="J923" i="1"/>
  <c r="Q922" i="1"/>
  <c r="P922" i="1"/>
  <c r="K922" i="1"/>
  <c r="J922" i="1"/>
  <c r="Q921" i="1"/>
  <c r="P921" i="1"/>
  <c r="K921" i="1"/>
  <c r="J921" i="1"/>
  <c r="Q920" i="1"/>
  <c r="P920" i="1"/>
  <c r="K920" i="1"/>
  <c r="J920" i="1"/>
  <c r="Q919" i="1"/>
  <c r="P919" i="1"/>
  <c r="K919" i="1"/>
  <c r="J919" i="1"/>
  <c r="Q918" i="1"/>
  <c r="P918" i="1"/>
  <c r="K918" i="1"/>
  <c r="J918" i="1"/>
  <c r="Q917" i="1"/>
  <c r="P917" i="1"/>
  <c r="K917" i="1"/>
  <c r="J917" i="1"/>
  <c r="Q916" i="1"/>
  <c r="P916" i="1"/>
  <c r="K916" i="1"/>
  <c r="J916" i="1"/>
  <c r="Q915" i="1"/>
  <c r="P915" i="1"/>
  <c r="K915" i="1"/>
  <c r="J915" i="1"/>
  <c r="Q914" i="1"/>
  <c r="P914" i="1"/>
  <c r="K914" i="1"/>
  <c r="J914" i="1"/>
  <c r="Q913" i="1"/>
  <c r="P913" i="1"/>
  <c r="K913" i="1"/>
  <c r="J913" i="1"/>
  <c r="Q912" i="1"/>
  <c r="P912" i="1"/>
  <c r="K912" i="1"/>
  <c r="J912" i="1"/>
  <c r="Q911" i="1"/>
  <c r="P911" i="1"/>
  <c r="K911" i="1"/>
  <c r="J911" i="1"/>
  <c r="Q910" i="1"/>
  <c r="P910" i="1"/>
  <c r="K910" i="1"/>
  <c r="J910" i="1"/>
  <c r="Q909" i="1"/>
  <c r="P909" i="1"/>
  <c r="K909" i="1"/>
  <c r="J909" i="1"/>
  <c r="Q908" i="1"/>
  <c r="P908" i="1"/>
  <c r="K908" i="1"/>
  <c r="J908" i="1"/>
  <c r="Q907" i="1"/>
  <c r="P907" i="1"/>
  <c r="K907" i="1"/>
  <c r="J907" i="1"/>
  <c r="Q906" i="1"/>
  <c r="P906" i="1"/>
  <c r="K906" i="1"/>
  <c r="J906" i="1"/>
  <c r="Q905" i="1"/>
  <c r="P905" i="1"/>
  <c r="K905" i="1"/>
  <c r="J905" i="1"/>
  <c r="Q904" i="1"/>
  <c r="P904" i="1"/>
  <c r="K904" i="1"/>
  <c r="J904" i="1"/>
  <c r="Q903" i="1"/>
  <c r="P903" i="1"/>
  <c r="K903" i="1"/>
  <c r="J903" i="1"/>
  <c r="Q902" i="1"/>
  <c r="P902" i="1"/>
  <c r="K902" i="1"/>
  <c r="J902" i="1"/>
  <c r="Q901" i="1"/>
  <c r="P901" i="1"/>
  <c r="K901" i="1"/>
  <c r="J901" i="1"/>
  <c r="Q900" i="1"/>
  <c r="P900" i="1"/>
  <c r="K900" i="1"/>
  <c r="J900" i="1"/>
  <c r="Q899" i="1"/>
  <c r="P899" i="1"/>
  <c r="K899" i="1"/>
  <c r="J899" i="1"/>
  <c r="Q898" i="1"/>
  <c r="P898" i="1"/>
  <c r="K898" i="1"/>
  <c r="J898" i="1"/>
  <c r="Q897" i="1"/>
  <c r="P897" i="1"/>
  <c r="K897" i="1"/>
  <c r="J897" i="1"/>
  <c r="Q896" i="1"/>
  <c r="P896" i="1"/>
  <c r="K896" i="1"/>
  <c r="J896" i="1"/>
  <c r="Q895" i="1"/>
  <c r="P895" i="1"/>
  <c r="K895" i="1"/>
  <c r="J895" i="1"/>
  <c r="Q894" i="1"/>
  <c r="P894" i="1"/>
  <c r="K894" i="1"/>
  <c r="J894" i="1"/>
  <c r="Q893" i="1"/>
  <c r="P893" i="1"/>
  <c r="K893" i="1"/>
  <c r="J893" i="1"/>
  <c r="Q892" i="1"/>
  <c r="P892" i="1"/>
  <c r="K892" i="1"/>
  <c r="J892" i="1"/>
  <c r="Q891" i="1"/>
  <c r="P891" i="1"/>
  <c r="K891" i="1"/>
  <c r="J891" i="1"/>
  <c r="Q890" i="1"/>
  <c r="P890" i="1"/>
  <c r="K890" i="1"/>
  <c r="J890" i="1"/>
  <c r="Q889" i="1"/>
  <c r="P889" i="1"/>
  <c r="K889" i="1"/>
  <c r="J889" i="1"/>
  <c r="Q888" i="1"/>
  <c r="P888" i="1"/>
  <c r="K888" i="1"/>
  <c r="J888" i="1"/>
  <c r="Q887" i="1"/>
  <c r="P887" i="1"/>
  <c r="K887" i="1"/>
  <c r="J887" i="1"/>
  <c r="Q886" i="1"/>
  <c r="P886" i="1"/>
  <c r="K886" i="1"/>
  <c r="J886" i="1"/>
  <c r="Q885" i="1"/>
  <c r="P885" i="1"/>
  <c r="K885" i="1"/>
  <c r="J885" i="1"/>
  <c r="Q884" i="1"/>
  <c r="P884" i="1"/>
  <c r="K884" i="1"/>
  <c r="J884" i="1"/>
  <c r="Q883" i="1"/>
  <c r="P883" i="1"/>
  <c r="K883" i="1"/>
  <c r="J883" i="1"/>
  <c r="Q882" i="1"/>
  <c r="P882" i="1"/>
  <c r="K882" i="1"/>
  <c r="J882" i="1"/>
  <c r="Q881" i="1"/>
  <c r="P881" i="1"/>
  <c r="K881" i="1"/>
  <c r="J881" i="1"/>
  <c r="Q880" i="1"/>
  <c r="P880" i="1"/>
  <c r="K880" i="1"/>
  <c r="J880" i="1"/>
  <c r="Q879" i="1"/>
  <c r="P879" i="1"/>
  <c r="K879" i="1"/>
  <c r="J879" i="1"/>
  <c r="Q878" i="1"/>
  <c r="P878" i="1"/>
  <c r="K878" i="1"/>
  <c r="J878" i="1"/>
  <c r="Q877" i="1"/>
  <c r="P877" i="1"/>
  <c r="K877" i="1"/>
  <c r="J877" i="1"/>
  <c r="Q876" i="1"/>
  <c r="P876" i="1"/>
  <c r="K876" i="1"/>
  <c r="J876" i="1"/>
  <c r="Q875" i="1"/>
  <c r="P875" i="1"/>
  <c r="K875" i="1"/>
  <c r="J875" i="1"/>
  <c r="Q874" i="1"/>
  <c r="P874" i="1"/>
  <c r="K874" i="1"/>
  <c r="J874" i="1"/>
  <c r="Q873" i="1"/>
  <c r="P873" i="1"/>
  <c r="K873" i="1"/>
  <c r="J873" i="1"/>
  <c r="Q872" i="1"/>
  <c r="P872" i="1"/>
  <c r="K872" i="1"/>
  <c r="J872" i="1"/>
  <c r="Q871" i="1"/>
  <c r="P871" i="1"/>
  <c r="K871" i="1"/>
  <c r="J871" i="1"/>
  <c r="Q870" i="1"/>
  <c r="P870" i="1"/>
  <c r="K870" i="1"/>
  <c r="J870" i="1"/>
  <c r="Q869" i="1"/>
  <c r="P869" i="1"/>
  <c r="K869" i="1"/>
  <c r="J869" i="1"/>
  <c r="Q868" i="1"/>
  <c r="P868" i="1"/>
  <c r="K868" i="1"/>
  <c r="J868" i="1"/>
  <c r="Q867" i="1"/>
  <c r="P867" i="1"/>
  <c r="K867" i="1"/>
  <c r="J867" i="1"/>
  <c r="Q866" i="1"/>
  <c r="P866" i="1"/>
  <c r="K866" i="1"/>
  <c r="J866" i="1"/>
  <c r="Q865" i="1"/>
  <c r="P865" i="1"/>
  <c r="K865" i="1"/>
  <c r="J865" i="1"/>
  <c r="Q864" i="1"/>
  <c r="P864" i="1"/>
  <c r="K864" i="1"/>
  <c r="J864" i="1"/>
  <c r="Q863" i="1"/>
  <c r="P863" i="1"/>
  <c r="K863" i="1"/>
  <c r="J863" i="1"/>
  <c r="Q862" i="1"/>
  <c r="P862" i="1"/>
  <c r="K862" i="1"/>
  <c r="J862" i="1"/>
  <c r="Q861" i="1"/>
  <c r="P861" i="1"/>
  <c r="K861" i="1"/>
  <c r="J861" i="1"/>
  <c r="Q860" i="1"/>
  <c r="P860" i="1"/>
  <c r="K860" i="1"/>
  <c r="J860" i="1"/>
  <c r="Q859" i="1"/>
  <c r="P859" i="1"/>
  <c r="K859" i="1"/>
  <c r="J859" i="1"/>
  <c r="Q858" i="1"/>
  <c r="P858" i="1"/>
  <c r="K858" i="1"/>
  <c r="J858" i="1"/>
  <c r="Q857" i="1"/>
  <c r="P857" i="1"/>
  <c r="K857" i="1"/>
  <c r="J857" i="1"/>
  <c r="Q856" i="1"/>
  <c r="P856" i="1"/>
  <c r="K856" i="1"/>
  <c r="J856" i="1"/>
  <c r="Q855" i="1"/>
  <c r="P855" i="1"/>
  <c r="K855" i="1"/>
  <c r="J855" i="1"/>
  <c r="Q854" i="1"/>
  <c r="P854" i="1"/>
  <c r="K854" i="1"/>
  <c r="J854" i="1"/>
  <c r="Q853" i="1"/>
  <c r="P853" i="1"/>
  <c r="K853" i="1"/>
  <c r="J853" i="1"/>
  <c r="Q852" i="1"/>
  <c r="P852" i="1"/>
  <c r="K852" i="1"/>
  <c r="J852" i="1"/>
  <c r="Q851" i="1"/>
  <c r="P851" i="1"/>
  <c r="K851" i="1"/>
  <c r="J851" i="1"/>
  <c r="Q850" i="1"/>
  <c r="P850" i="1"/>
  <c r="K850" i="1"/>
  <c r="J850" i="1"/>
  <c r="Q849" i="1"/>
  <c r="P849" i="1"/>
  <c r="K849" i="1"/>
  <c r="J849" i="1"/>
  <c r="Q848" i="1"/>
  <c r="P848" i="1"/>
  <c r="K848" i="1"/>
  <c r="J848" i="1"/>
  <c r="Q847" i="1"/>
  <c r="P847" i="1"/>
  <c r="K847" i="1"/>
  <c r="J847" i="1"/>
  <c r="Q846" i="1"/>
  <c r="P846" i="1"/>
  <c r="K846" i="1"/>
  <c r="J846" i="1"/>
  <c r="Q845" i="1"/>
  <c r="P845" i="1"/>
  <c r="K845" i="1"/>
  <c r="J845" i="1"/>
  <c r="Q844" i="1"/>
  <c r="P844" i="1"/>
  <c r="K844" i="1"/>
  <c r="J844" i="1"/>
  <c r="Q843" i="1"/>
  <c r="S843" i="1" s="1"/>
  <c r="P843" i="1"/>
  <c r="R843" i="1" s="1"/>
  <c r="K843" i="1"/>
  <c r="J843" i="1"/>
  <c r="Q842" i="1"/>
  <c r="P842" i="1"/>
  <c r="K842" i="1"/>
  <c r="J842" i="1"/>
  <c r="Q841" i="1"/>
  <c r="P841" i="1"/>
  <c r="K841" i="1"/>
  <c r="J841" i="1"/>
  <c r="Q840" i="1"/>
  <c r="P840" i="1"/>
  <c r="K840" i="1"/>
  <c r="J840" i="1"/>
  <c r="Q839" i="1"/>
  <c r="P839" i="1"/>
  <c r="K839" i="1"/>
  <c r="J839" i="1"/>
  <c r="Q838" i="1"/>
  <c r="P838" i="1"/>
  <c r="K838" i="1"/>
  <c r="J838" i="1"/>
  <c r="Q837" i="1"/>
  <c r="P837" i="1"/>
  <c r="K837" i="1"/>
  <c r="J837" i="1"/>
  <c r="Q836" i="1"/>
  <c r="P836" i="1"/>
  <c r="K836" i="1"/>
  <c r="J836" i="1"/>
  <c r="Q835" i="1"/>
  <c r="P835" i="1"/>
  <c r="K835" i="1"/>
  <c r="J835" i="1"/>
  <c r="Q834" i="1"/>
  <c r="P834" i="1"/>
  <c r="K834" i="1"/>
  <c r="J834" i="1"/>
  <c r="Q833" i="1"/>
  <c r="P833" i="1"/>
  <c r="K833" i="1"/>
  <c r="J833" i="1"/>
  <c r="Q832" i="1"/>
  <c r="P832" i="1"/>
  <c r="K832" i="1"/>
  <c r="J832" i="1"/>
  <c r="Q831" i="1"/>
  <c r="P831" i="1"/>
  <c r="K831" i="1"/>
  <c r="J831" i="1"/>
  <c r="Q830" i="1"/>
  <c r="P830" i="1"/>
  <c r="K830" i="1"/>
  <c r="J830" i="1"/>
  <c r="Q829" i="1"/>
  <c r="P829" i="1"/>
  <c r="K829" i="1"/>
  <c r="J829" i="1"/>
  <c r="Q828" i="1"/>
  <c r="P828" i="1"/>
  <c r="K828" i="1"/>
  <c r="J828" i="1"/>
  <c r="Q827" i="1"/>
  <c r="P827" i="1"/>
  <c r="K827" i="1"/>
  <c r="J827" i="1"/>
  <c r="Q826" i="1"/>
  <c r="P826" i="1"/>
  <c r="K826" i="1"/>
  <c r="J826" i="1"/>
  <c r="Q825" i="1"/>
  <c r="P825" i="1"/>
  <c r="K825" i="1"/>
  <c r="J825" i="1"/>
  <c r="Q824" i="1"/>
  <c r="P824" i="1"/>
  <c r="K824" i="1"/>
  <c r="J824" i="1"/>
  <c r="Q823" i="1"/>
  <c r="P823" i="1"/>
  <c r="K823" i="1"/>
  <c r="J823" i="1"/>
  <c r="Q822" i="1"/>
  <c r="P822" i="1"/>
  <c r="K822" i="1"/>
  <c r="J822" i="1"/>
  <c r="Q821" i="1"/>
  <c r="P821" i="1"/>
  <c r="K821" i="1"/>
  <c r="J821" i="1"/>
  <c r="Q820" i="1"/>
  <c r="P820" i="1"/>
  <c r="K820" i="1"/>
  <c r="J820" i="1"/>
  <c r="Q819" i="1"/>
  <c r="P819" i="1"/>
  <c r="K819" i="1"/>
  <c r="J819" i="1"/>
  <c r="Q818" i="1"/>
  <c r="P818" i="1"/>
  <c r="K818" i="1"/>
  <c r="J818" i="1"/>
  <c r="Q817" i="1"/>
  <c r="P817" i="1"/>
  <c r="K817" i="1"/>
  <c r="J817" i="1"/>
  <c r="Q816" i="1"/>
  <c r="P816" i="1"/>
  <c r="K816" i="1"/>
  <c r="J816" i="1"/>
  <c r="Q815" i="1"/>
  <c r="P815" i="1"/>
  <c r="K815" i="1"/>
  <c r="J815" i="1"/>
  <c r="Q814" i="1"/>
  <c r="P814" i="1"/>
  <c r="K814" i="1"/>
  <c r="J814" i="1"/>
  <c r="Q813" i="1"/>
  <c r="P813" i="1"/>
  <c r="K813" i="1"/>
  <c r="J813" i="1"/>
  <c r="Q812" i="1"/>
  <c r="P812" i="1"/>
  <c r="K812" i="1"/>
  <c r="J812" i="1"/>
  <c r="Q811" i="1"/>
  <c r="P811" i="1"/>
  <c r="K811" i="1"/>
  <c r="J811" i="1"/>
  <c r="Q810" i="1"/>
  <c r="P810" i="1"/>
  <c r="K810" i="1"/>
  <c r="J810" i="1"/>
  <c r="Q809" i="1"/>
  <c r="P809" i="1"/>
  <c r="K809" i="1"/>
  <c r="J809" i="1"/>
  <c r="Q808" i="1"/>
  <c r="P808" i="1"/>
  <c r="K808" i="1"/>
  <c r="J808" i="1"/>
  <c r="Q807" i="1"/>
  <c r="P807" i="1"/>
  <c r="K807" i="1"/>
  <c r="J807" i="1"/>
  <c r="Q806" i="1"/>
  <c r="P806" i="1"/>
  <c r="K806" i="1"/>
  <c r="J806" i="1"/>
  <c r="Q805" i="1"/>
  <c r="P805" i="1"/>
  <c r="K805" i="1"/>
  <c r="J805" i="1"/>
  <c r="Q804" i="1"/>
  <c r="P804" i="1"/>
  <c r="K804" i="1"/>
  <c r="J804" i="1"/>
  <c r="Q803" i="1"/>
  <c r="P803" i="1"/>
  <c r="K803" i="1"/>
  <c r="J803" i="1"/>
  <c r="Q802" i="1"/>
  <c r="P802" i="1"/>
  <c r="K802" i="1"/>
  <c r="J802" i="1"/>
  <c r="Q801" i="1"/>
  <c r="P801" i="1"/>
  <c r="K801" i="1"/>
  <c r="J801" i="1"/>
  <c r="Q800" i="1"/>
  <c r="P800" i="1"/>
  <c r="K800" i="1"/>
  <c r="J800" i="1"/>
  <c r="Q799" i="1"/>
  <c r="P799" i="1"/>
  <c r="K799" i="1"/>
  <c r="J799" i="1"/>
  <c r="Q798" i="1"/>
  <c r="P798" i="1"/>
  <c r="K798" i="1"/>
  <c r="J798" i="1"/>
  <c r="Q797" i="1"/>
  <c r="P797" i="1"/>
  <c r="K797" i="1"/>
  <c r="J797" i="1"/>
  <c r="Q796" i="1"/>
  <c r="P796" i="1"/>
  <c r="K796" i="1"/>
  <c r="J796" i="1"/>
  <c r="Q795" i="1"/>
  <c r="P795" i="1"/>
  <c r="K795" i="1"/>
  <c r="J795" i="1"/>
  <c r="Q794" i="1"/>
  <c r="P794" i="1"/>
  <c r="K794" i="1"/>
  <c r="J794" i="1"/>
  <c r="Q793" i="1"/>
  <c r="P793" i="1"/>
  <c r="K793" i="1"/>
  <c r="J793" i="1"/>
  <c r="Q792" i="1"/>
  <c r="P792" i="1"/>
  <c r="K792" i="1"/>
  <c r="J792" i="1"/>
  <c r="Q791" i="1"/>
  <c r="P791" i="1"/>
  <c r="K791" i="1"/>
  <c r="J791" i="1"/>
  <c r="Q790" i="1"/>
  <c r="P790" i="1"/>
  <c r="K790" i="1"/>
  <c r="J790" i="1"/>
  <c r="Q789" i="1"/>
  <c r="P789" i="1"/>
  <c r="K789" i="1"/>
  <c r="J789" i="1"/>
  <c r="Q788" i="1"/>
  <c r="P788" i="1"/>
  <c r="K788" i="1"/>
  <c r="J788" i="1"/>
  <c r="Q787" i="1"/>
  <c r="P787" i="1"/>
  <c r="K787" i="1"/>
  <c r="J787" i="1"/>
  <c r="Q786" i="1"/>
  <c r="P786" i="1"/>
  <c r="K786" i="1"/>
  <c r="J786" i="1"/>
  <c r="Q785" i="1"/>
  <c r="P785" i="1"/>
  <c r="K785" i="1"/>
  <c r="J785" i="1"/>
  <c r="Q784" i="1"/>
  <c r="P784" i="1"/>
  <c r="K784" i="1"/>
  <c r="J784" i="1"/>
  <c r="Q783" i="1"/>
  <c r="P783" i="1"/>
  <c r="K783" i="1"/>
  <c r="J783" i="1"/>
  <c r="Q782" i="1"/>
  <c r="P782" i="1"/>
  <c r="K782" i="1"/>
  <c r="J782" i="1"/>
  <c r="Q781" i="1"/>
  <c r="P781" i="1"/>
  <c r="K781" i="1"/>
  <c r="J781" i="1"/>
  <c r="Q780" i="1"/>
  <c r="P780" i="1"/>
  <c r="K780" i="1"/>
  <c r="J780" i="1"/>
  <c r="Q779" i="1"/>
  <c r="P779" i="1"/>
  <c r="K779" i="1"/>
  <c r="J779" i="1"/>
  <c r="Q778" i="1"/>
  <c r="P778" i="1"/>
  <c r="K778" i="1"/>
  <c r="J778" i="1"/>
  <c r="Q777" i="1"/>
  <c r="P777" i="1"/>
  <c r="K777" i="1"/>
  <c r="J777" i="1"/>
  <c r="Q776" i="1"/>
  <c r="P776" i="1"/>
  <c r="K776" i="1"/>
  <c r="J776" i="1"/>
  <c r="Q775" i="1"/>
  <c r="P775" i="1"/>
  <c r="K775" i="1"/>
  <c r="J775" i="1"/>
  <c r="Q774" i="1"/>
  <c r="P774" i="1"/>
  <c r="K774" i="1"/>
  <c r="J774" i="1"/>
  <c r="Q773" i="1"/>
  <c r="P773" i="1"/>
  <c r="K773" i="1"/>
  <c r="J773" i="1"/>
  <c r="Q772" i="1"/>
  <c r="P772" i="1"/>
  <c r="K772" i="1"/>
  <c r="J772" i="1"/>
  <c r="Q771" i="1"/>
  <c r="P771" i="1"/>
  <c r="K771" i="1"/>
  <c r="J771" i="1"/>
  <c r="Q770" i="1"/>
  <c r="P770" i="1"/>
  <c r="K770" i="1"/>
  <c r="J770" i="1"/>
  <c r="Q769" i="1"/>
  <c r="P769" i="1"/>
  <c r="K769" i="1"/>
  <c r="J769" i="1"/>
  <c r="Q768" i="1"/>
  <c r="P768" i="1"/>
  <c r="K768" i="1"/>
  <c r="J768" i="1"/>
  <c r="Q767" i="1"/>
  <c r="P767" i="1"/>
  <c r="K767" i="1"/>
  <c r="J767" i="1"/>
  <c r="Q766" i="1"/>
  <c r="P766" i="1"/>
  <c r="K766" i="1"/>
  <c r="J766" i="1"/>
  <c r="Q765" i="1"/>
  <c r="P765" i="1"/>
  <c r="K765" i="1"/>
  <c r="J765" i="1"/>
  <c r="Q764" i="1"/>
  <c r="P764" i="1"/>
  <c r="K764" i="1"/>
  <c r="J764" i="1"/>
  <c r="Q763" i="1"/>
  <c r="P763" i="1"/>
  <c r="K763" i="1"/>
  <c r="J763" i="1"/>
  <c r="Q762" i="1"/>
  <c r="P762" i="1"/>
  <c r="K762" i="1"/>
  <c r="J762" i="1"/>
  <c r="Q761" i="1"/>
  <c r="P761" i="1"/>
  <c r="K761" i="1"/>
  <c r="J761" i="1"/>
  <c r="Q760" i="1"/>
  <c r="P760" i="1"/>
  <c r="K760" i="1"/>
  <c r="J760" i="1"/>
  <c r="Q759" i="1"/>
  <c r="P759" i="1"/>
  <c r="K759" i="1"/>
  <c r="J759" i="1"/>
  <c r="Q758" i="1"/>
  <c r="P758" i="1"/>
  <c r="K758" i="1"/>
  <c r="J758" i="1"/>
  <c r="Q757" i="1"/>
  <c r="P757" i="1"/>
  <c r="K757" i="1"/>
  <c r="J757" i="1"/>
  <c r="Q756" i="1"/>
  <c r="P756" i="1"/>
  <c r="K756" i="1"/>
  <c r="J756" i="1"/>
  <c r="Q755" i="1"/>
  <c r="P755" i="1"/>
  <c r="K755" i="1"/>
  <c r="J755" i="1"/>
  <c r="Q754" i="1"/>
  <c r="P754" i="1"/>
  <c r="K754" i="1"/>
  <c r="J754" i="1"/>
  <c r="Q753" i="1"/>
  <c r="P753" i="1"/>
  <c r="K753" i="1"/>
  <c r="J753" i="1"/>
  <c r="Q752" i="1"/>
  <c r="P752" i="1"/>
  <c r="K752" i="1"/>
  <c r="J752" i="1"/>
  <c r="Q751" i="1"/>
  <c r="P751" i="1"/>
  <c r="K751" i="1"/>
  <c r="J751" i="1"/>
  <c r="Q750" i="1"/>
  <c r="P750" i="1"/>
  <c r="K750" i="1"/>
  <c r="J750" i="1"/>
  <c r="Q749" i="1"/>
  <c r="P749" i="1"/>
  <c r="K749" i="1"/>
  <c r="J749" i="1"/>
  <c r="Q748" i="1"/>
  <c r="P748" i="1"/>
  <c r="K748" i="1"/>
  <c r="J748" i="1"/>
  <c r="Q747" i="1"/>
  <c r="P747" i="1"/>
  <c r="K747" i="1"/>
  <c r="J747" i="1"/>
  <c r="Q746" i="1"/>
  <c r="P746" i="1"/>
  <c r="K746" i="1"/>
  <c r="J746" i="1"/>
  <c r="Q745" i="1"/>
  <c r="P745" i="1"/>
  <c r="K745" i="1"/>
  <c r="J745" i="1"/>
  <c r="Q744" i="1"/>
  <c r="P744" i="1"/>
  <c r="K744" i="1"/>
  <c r="J744" i="1"/>
  <c r="Q743" i="1"/>
  <c r="P743" i="1"/>
  <c r="K743" i="1"/>
  <c r="J743" i="1"/>
  <c r="Q742" i="1"/>
  <c r="P742" i="1"/>
  <c r="K742" i="1"/>
  <c r="J742" i="1"/>
  <c r="Q741" i="1"/>
  <c r="P741" i="1"/>
  <c r="K741" i="1"/>
  <c r="J741" i="1"/>
  <c r="Q740" i="1"/>
  <c r="P740" i="1"/>
  <c r="K740" i="1"/>
  <c r="J740" i="1"/>
  <c r="Q739" i="1"/>
  <c r="P739" i="1"/>
  <c r="K739" i="1"/>
  <c r="J739" i="1"/>
  <c r="Q738" i="1"/>
  <c r="P738" i="1"/>
  <c r="K738" i="1"/>
  <c r="J738" i="1"/>
  <c r="Q737" i="1"/>
  <c r="P737" i="1"/>
  <c r="K737" i="1"/>
  <c r="J737" i="1"/>
  <c r="Q736" i="1"/>
  <c r="P736" i="1"/>
  <c r="K736" i="1"/>
  <c r="J736" i="1"/>
  <c r="Q735" i="1"/>
  <c r="P735" i="1"/>
  <c r="K735" i="1"/>
  <c r="J735" i="1"/>
  <c r="Q734" i="1"/>
  <c r="P734" i="1"/>
  <c r="K734" i="1"/>
  <c r="J734" i="1"/>
  <c r="Q733" i="1"/>
  <c r="P733" i="1"/>
  <c r="K733" i="1"/>
  <c r="J733" i="1"/>
  <c r="Q732" i="1"/>
  <c r="P732" i="1"/>
  <c r="K732" i="1"/>
  <c r="J732" i="1"/>
  <c r="Q731" i="1"/>
  <c r="P731" i="1"/>
  <c r="K731" i="1"/>
  <c r="J731" i="1"/>
  <c r="Q730" i="1"/>
  <c r="P730" i="1"/>
  <c r="K730" i="1"/>
  <c r="J730" i="1"/>
  <c r="Q729" i="1"/>
  <c r="P729" i="1"/>
  <c r="K729" i="1"/>
  <c r="J729" i="1"/>
  <c r="Q728" i="1"/>
  <c r="P728" i="1"/>
  <c r="K728" i="1"/>
  <c r="J728" i="1"/>
  <c r="Q727" i="1"/>
  <c r="P727" i="1"/>
  <c r="K727" i="1"/>
  <c r="J727" i="1"/>
  <c r="Q726" i="1"/>
  <c r="P726" i="1"/>
  <c r="K726" i="1"/>
  <c r="J726" i="1"/>
  <c r="Q725" i="1"/>
  <c r="P725" i="1"/>
  <c r="K725" i="1"/>
  <c r="J725" i="1"/>
  <c r="Q724" i="1"/>
  <c r="P724" i="1"/>
  <c r="K724" i="1"/>
  <c r="J724" i="1"/>
  <c r="Q723" i="1"/>
  <c r="P723" i="1"/>
  <c r="K723" i="1"/>
  <c r="J723" i="1"/>
  <c r="Q722" i="1"/>
  <c r="P722" i="1"/>
  <c r="K722" i="1"/>
  <c r="J722" i="1"/>
  <c r="Q721" i="1"/>
  <c r="P721" i="1"/>
  <c r="K721" i="1"/>
  <c r="J721" i="1"/>
  <c r="Q720" i="1"/>
  <c r="P720" i="1"/>
  <c r="K720" i="1"/>
  <c r="J720" i="1"/>
  <c r="Q719" i="1"/>
  <c r="P719" i="1"/>
  <c r="K719" i="1"/>
  <c r="J719" i="1"/>
  <c r="Q718" i="1"/>
  <c r="P718" i="1"/>
  <c r="K718" i="1"/>
  <c r="J718" i="1"/>
  <c r="Q717" i="1"/>
  <c r="P717" i="1"/>
  <c r="K717" i="1"/>
  <c r="J717" i="1"/>
  <c r="Q716" i="1"/>
  <c r="P716" i="1"/>
  <c r="K716" i="1"/>
  <c r="J716" i="1"/>
  <c r="Q715" i="1"/>
  <c r="P715" i="1"/>
  <c r="K715" i="1"/>
  <c r="J715" i="1"/>
  <c r="Q714" i="1"/>
  <c r="P714" i="1"/>
  <c r="K714" i="1"/>
  <c r="J714" i="1"/>
  <c r="Q713" i="1"/>
  <c r="P713" i="1"/>
  <c r="K713" i="1"/>
  <c r="J713" i="1"/>
  <c r="Q712" i="1"/>
  <c r="P712" i="1"/>
  <c r="K712" i="1"/>
  <c r="J712" i="1"/>
  <c r="Q711" i="1"/>
  <c r="P711" i="1"/>
  <c r="K711" i="1"/>
  <c r="J711" i="1"/>
  <c r="Q710" i="1"/>
  <c r="P710" i="1"/>
  <c r="K710" i="1"/>
  <c r="J710" i="1"/>
  <c r="Q709" i="1"/>
  <c r="P709" i="1"/>
  <c r="K709" i="1"/>
  <c r="J709" i="1"/>
  <c r="Q708" i="1"/>
  <c r="P708" i="1"/>
  <c r="K708" i="1"/>
  <c r="J708" i="1"/>
  <c r="Q707" i="1"/>
  <c r="P707" i="1"/>
  <c r="K707" i="1"/>
  <c r="J707" i="1"/>
  <c r="Q706" i="1"/>
  <c r="P706" i="1"/>
  <c r="K706" i="1"/>
  <c r="J706" i="1"/>
  <c r="Q705" i="1"/>
  <c r="P705" i="1"/>
  <c r="K705" i="1"/>
  <c r="J705" i="1"/>
  <c r="Q704" i="1"/>
  <c r="P704" i="1"/>
  <c r="K704" i="1"/>
  <c r="J704" i="1"/>
  <c r="Q703" i="1"/>
  <c r="P703" i="1"/>
  <c r="K703" i="1"/>
  <c r="J703" i="1"/>
  <c r="Q702" i="1"/>
  <c r="P702" i="1"/>
  <c r="K702" i="1"/>
  <c r="J702" i="1"/>
  <c r="Q701" i="1"/>
  <c r="P701" i="1"/>
  <c r="K701" i="1"/>
  <c r="J701" i="1"/>
  <c r="Q700" i="1"/>
  <c r="P700" i="1"/>
  <c r="K700" i="1"/>
  <c r="J700" i="1"/>
  <c r="Q699" i="1"/>
  <c r="P699" i="1"/>
  <c r="K699" i="1"/>
  <c r="J699" i="1"/>
  <c r="Q698" i="1"/>
  <c r="P698" i="1"/>
  <c r="K698" i="1"/>
  <c r="J698" i="1"/>
  <c r="Q697" i="1"/>
  <c r="P697" i="1"/>
  <c r="K697" i="1"/>
  <c r="J697" i="1"/>
  <c r="Q696" i="1"/>
  <c r="P696" i="1"/>
  <c r="K696" i="1"/>
  <c r="J696" i="1"/>
  <c r="Q695" i="1"/>
  <c r="P695" i="1"/>
  <c r="K695" i="1"/>
  <c r="J695" i="1"/>
  <c r="Q694" i="1"/>
  <c r="P694" i="1"/>
  <c r="K694" i="1"/>
  <c r="J694" i="1"/>
  <c r="Q693" i="1"/>
  <c r="P693" i="1"/>
  <c r="K693" i="1"/>
  <c r="J693" i="1"/>
  <c r="Q692" i="1"/>
  <c r="P692" i="1"/>
  <c r="K692" i="1"/>
  <c r="J692" i="1"/>
  <c r="Q691" i="1"/>
  <c r="P691" i="1"/>
  <c r="K691" i="1"/>
  <c r="J691" i="1"/>
  <c r="Q690" i="1"/>
  <c r="P690" i="1"/>
  <c r="K690" i="1"/>
  <c r="J690" i="1"/>
  <c r="Q689" i="1"/>
  <c r="P689" i="1"/>
  <c r="K689" i="1"/>
  <c r="J689" i="1"/>
  <c r="Q688" i="1"/>
  <c r="P688" i="1"/>
  <c r="K688" i="1"/>
  <c r="J688" i="1"/>
  <c r="Q687" i="1"/>
  <c r="P687" i="1"/>
  <c r="K687" i="1"/>
  <c r="J687" i="1"/>
  <c r="Q686" i="1"/>
  <c r="S686" i="1" s="1"/>
  <c r="P686" i="1"/>
  <c r="R686" i="1" s="1"/>
  <c r="K686" i="1"/>
  <c r="J686" i="1"/>
  <c r="Q685" i="1"/>
  <c r="S685" i="1" s="1"/>
  <c r="P685" i="1"/>
  <c r="R685" i="1" s="1"/>
  <c r="K685" i="1"/>
  <c r="J685" i="1"/>
  <c r="Q684" i="1"/>
  <c r="S684" i="1" s="1"/>
  <c r="P684" i="1"/>
  <c r="R684" i="1" s="1"/>
  <c r="K684" i="1"/>
  <c r="J684" i="1"/>
  <c r="Q683" i="1"/>
  <c r="S683" i="1" s="1"/>
  <c r="P683" i="1"/>
  <c r="R683" i="1" s="1"/>
  <c r="K683" i="1"/>
  <c r="J683" i="1"/>
  <c r="Q682" i="1"/>
  <c r="S682" i="1" s="1"/>
  <c r="P682" i="1"/>
  <c r="R682" i="1" s="1"/>
  <c r="K682" i="1"/>
  <c r="J682" i="1"/>
  <c r="Q681" i="1"/>
  <c r="S681" i="1" s="1"/>
  <c r="P681" i="1"/>
  <c r="R681" i="1" s="1"/>
  <c r="K681" i="1"/>
  <c r="J681" i="1"/>
  <c r="Q680" i="1"/>
  <c r="S680" i="1" s="1"/>
  <c r="P680" i="1"/>
  <c r="R680" i="1" s="1"/>
  <c r="K680" i="1"/>
  <c r="J680" i="1"/>
  <c r="Q679" i="1"/>
  <c r="S679" i="1" s="1"/>
  <c r="P679" i="1"/>
  <c r="R679" i="1" s="1"/>
  <c r="K679" i="1"/>
  <c r="J679" i="1"/>
  <c r="Q678" i="1"/>
  <c r="S678" i="1" s="1"/>
  <c r="P678" i="1"/>
  <c r="R678" i="1" s="1"/>
  <c r="K678" i="1"/>
  <c r="J678" i="1"/>
  <c r="Q677" i="1"/>
  <c r="S677" i="1" s="1"/>
  <c r="P677" i="1"/>
  <c r="R677" i="1" s="1"/>
  <c r="K677" i="1"/>
  <c r="J677" i="1"/>
  <c r="Q676" i="1"/>
  <c r="S676" i="1" s="1"/>
  <c r="P676" i="1"/>
  <c r="R676" i="1" s="1"/>
  <c r="K676" i="1"/>
  <c r="J676" i="1"/>
  <c r="Q675" i="1"/>
  <c r="S675" i="1" s="1"/>
  <c r="P675" i="1"/>
  <c r="R675" i="1" s="1"/>
  <c r="K675" i="1"/>
  <c r="J675" i="1"/>
  <c r="Q674" i="1"/>
  <c r="S674" i="1" s="1"/>
  <c r="P674" i="1"/>
  <c r="R674" i="1" s="1"/>
  <c r="K674" i="1"/>
  <c r="J674" i="1"/>
  <c r="Q673" i="1"/>
  <c r="S673" i="1" s="1"/>
  <c r="P673" i="1"/>
  <c r="R673" i="1" s="1"/>
  <c r="K673" i="1"/>
  <c r="J673" i="1"/>
  <c r="Q672" i="1"/>
  <c r="S672" i="1" s="1"/>
  <c r="P672" i="1"/>
  <c r="R672" i="1" s="1"/>
  <c r="K672" i="1"/>
  <c r="J672" i="1"/>
  <c r="Q671" i="1"/>
  <c r="S671" i="1" s="1"/>
  <c r="P671" i="1"/>
  <c r="R671" i="1" s="1"/>
  <c r="K671" i="1"/>
  <c r="J671" i="1"/>
  <c r="Q670" i="1"/>
  <c r="S670" i="1" s="1"/>
  <c r="P670" i="1"/>
  <c r="R670" i="1" s="1"/>
  <c r="K670" i="1"/>
  <c r="J670" i="1"/>
  <c r="Q669" i="1"/>
  <c r="S669" i="1" s="1"/>
  <c r="P669" i="1"/>
  <c r="R669" i="1" s="1"/>
  <c r="K669" i="1"/>
  <c r="J669" i="1"/>
  <c r="Q668" i="1"/>
  <c r="S668" i="1" s="1"/>
  <c r="P668" i="1"/>
  <c r="R668" i="1" s="1"/>
  <c r="K668" i="1"/>
  <c r="J668" i="1"/>
  <c r="Q667" i="1"/>
  <c r="S667" i="1" s="1"/>
  <c r="P667" i="1"/>
  <c r="R667" i="1" s="1"/>
  <c r="K667" i="1"/>
  <c r="J667" i="1"/>
  <c r="Q666" i="1"/>
  <c r="S666" i="1" s="1"/>
  <c r="P666" i="1"/>
  <c r="R666" i="1" s="1"/>
  <c r="K666" i="1"/>
  <c r="J666" i="1"/>
  <c r="Q665" i="1"/>
  <c r="S665" i="1" s="1"/>
  <c r="P665" i="1"/>
  <c r="R665" i="1" s="1"/>
  <c r="K665" i="1"/>
  <c r="J665" i="1"/>
  <c r="Q664" i="1"/>
  <c r="S664" i="1" s="1"/>
  <c r="P664" i="1"/>
  <c r="R664" i="1" s="1"/>
  <c r="K664" i="1"/>
  <c r="J664" i="1"/>
  <c r="Q663" i="1"/>
  <c r="S663" i="1" s="1"/>
  <c r="P663" i="1"/>
  <c r="R663" i="1" s="1"/>
  <c r="K663" i="1"/>
  <c r="J663" i="1"/>
  <c r="Q662" i="1"/>
  <c r="S662" i="1" s="1"/>
  <c r="P662" i="1"/>
  <c r="R662" i="1" s="1"/>
  <c r="K662" i="1"/>
  <c r="J662" i="1"/>
  <c r="Q661" i="1"/>
  <c r="S661" i="1" s="1"/>
  <c r="P661" i="1"/>
  <c r="R661" i="1" s="1"/>
  <c r="K661" i="1"/>
  <c r="J661" i="1"/>
  <c r="Q660" i="1"/>
  <c r="S660" i="1" s="1"/>
  <c r="P660" i="1"/>
  <c r="R660" i="1" s="1"/>
  <c r="K660" i="1"/>
  <c r="J660" i="1"/>
  <c r="Q659" i="1"/>
  <c r="S659" i="1" s="1"/>
  <c r="P659" i="1"/>
  <c r="R659" i="1" s="1"/>
  <c r="K659" i="1"/>
  <c r="J659" i="1"/>
  <c r="Q658" i="1"/>
  <c r="S658" i="1" s="1"/>
  <c r="P658" i="1"/>
  <c r="R658" i="1" s="1"/>
  <c r="K658" i="1"/>
  <c r="J658" i="1"/>
  <c r="Q657" i="1"/>
  <c r="S657" i="1" s="1"/>
  <c r="P657" i="1"/>
  <c r="R657" i="1" s="1"/>
  <c r="K657" i="1"/>
  <c r="J657" i="1"/>
  <c r="Q656" i="1"/>
  <c r="S656" i="1" s="1"/>
  <c r="P656" i="1"/>
  <c r="R656" i="1" s="1"/>
  <c r="K656" i="1"/>
  <c r="J656" i="1"/>
  <c r="Q655" i="1"/>
  <c r="S655" i="1" s="1"/>
  <c r="P655" i="1"/>
  <c r="R655" i="1" s="1"/>
  <c r="K655" i="1"/>
  <c r="J655" i="1"/>
  <c r="Q654" i="1"/>
  <c r="S654" i="1" s="1"/>
  <c r="P654" i="1"/>
  <c r="R654" i="1" s="1"/>
  <c r="K654" i="1"/>
  <c r="J654" i="1"/>
  <c r="Q653" i="1"/>
  <c r="S653" i="1" s="1"/>
  <c r="P653" i="1"/>
  <c r="R653" i="1" s="1"/>
  <c r="K653" i="1"/>
  <c r="J653" i="1"/>
  <c r="Q652" i="1"/>
  <c r="S652" i="1" s="1"/>
  <c r="P652" i="1"/>
  <c r="R652" i="1" s="1"/>
  <c r="K652" i="1"/>
  <c r="J652" i="1"/>
  <c r="Q651" i="1"/>
  <c r="S651" i="1" s="1"/>
  <c r="P651" i="1"/>
  <c r="R651" i="1" s="1"/>
  <c r="K651" i="1"/>
  <c r="J651" i="1"/>
  <c r="Q650" i="1"/>
  <c r="S650" i="1" s="1"/>
  <c r="P650" i="1"/>
  <c r="R650" i="1" s="1"/>
  <c r="K650" i="1"/>
  <c r="J650" i="1"/>
  <c r="Q649" i="1"/>
  <c r="S649" i="1" s="1"/>
  <c r="P649" i="1"/>
  <c r="R649" i="1" s="1"/>
  <c r="K649" i="1"/>
  <c r="J649" i="1"/>
  <c r="Q648" i="1"/>
  <c r="S648" i="1" s="1"/>
  <c r="P648" i="1"/>
  <c r="R648" i="1" s="1"/>
  <c r="K648" i="1"/>
  <c r="J648" i="1"/>
  <c r="Q647" i="1"/>
  <c r="S647" i="1" s="1"/>
  <c r="P647" i="1"/>
  <c r="R647" i="1" s="1"/>
  <c r="K647" i="1"/>
  <c r="J647" i="1"/>
  <c r="Q646" i="1"/>
  <c r="S646" i="1" s="1"/>
  <c r="P646" i="1"/>
  <c r="R646" i="1" s="1"/>
  <c r="K646" i="1"/>
  <c r="J646" i="1"/>
  <c r="Q645" i="1"/>
  <c r="S645" i="1" s="1"/>
  <c r="P645" i="1"/>
  <c r="R645" i="1" s="1"/>
  <c r="K645" i="1"/>
  <c r="J645" i="1"/>
  <c r="Q644" i="1"/>
  <c r="S644" i="1" s="1"/>
  <c r="P644" i="1"/>
  <c r="R644" i="1" s="1"/>
  <c r="K644" i="1"/>
  <c r="J644" i="1"/>
  <c r="Q643" i="1"/>
  <c r="S643" i="1" s="1"/>
  <c r="P643" i="1"/>
  <c r="R643" i="1" s="1"/>
  <c r="K643" i="1"/>
  <c r="J643" i="1"/>
  <c r="Q642" i="1"/>
  <c r="S642" i="1" s="1"/>
  <c r="P642" i="1"/>
  <c r="R642" i="1" s="1"/>
  <c r="K642" i="1"/>
  <c r="J642" i="1"/>
  <c r="Q641" i="1"/>
  <c r="S641" i="1" s="1"/>
  <c r="P641" i="1"/>
  <c r="R641" i="1" s="1"/>
  <c r="K641" i="1"/>
  <c r="J641" i="1"/>
  <c r="Q640" i="1"/>
  <c r="S640" i="1" s="1"/>
  <c r="P640" i="1"/>
  <c r="R640" i="1" s="1"/>
  <c r="K640" i="1"/>
  <c r="J640" i="1"/>
  <c r="Q639" i="1"/>
  <c r="S639" i="1" s="1"/>
  <c r="P639" i="1"/>
  <c r="R639" i="1" s="1"/>
  <c r="K639" i="1"/>
  <c r="J639" i="1"/>
  <c r="Q638" i="1"/>
  <c r="S638" i="1" s="1"/>
  <c r="P638" i="1"/>
  <c r="R638" i="1" s="1"/>
  <c r="K638" i="1"/>
  <c r="J638" i="1"/>
  <c r="Q637" i="1"/>
  <c r="S637" i="1" s="1"/>
  <c r="P637" i="1"/>
  <c r="R637" i="1" s="1"/>
  <c r="K637" i="1"/>
  <c r="J637" i="1"/>
  <c r="Q636" i="1"/>
  <c r="S636" i="1" s="1"/>
  <c r="P636" i="1"/>
  <c r="R636" i="1" s="1"/>
  <c r="K636" i="1"/>
  <c r="J636" i="1"/>
  <c r="Q635" i="1"/>
  <c r="S635" i="1" s="1"/>
  <c r="P635" i="1"/>
  <c r="R635" i="1" s="1"/>
  <c r="K635" i="1"/>
  <c r="J635" i="1"/>
  <c r="Q634" i="1"/>
  <c r="S634" i="1" s="1"/>
  <c r="P634" i="1"/>
  <c r="R634" i="1" s="1"/>
  <c r="K634" i="1"/>
  <c r="J634" i="1"/>
  <c r="Q633" i="1"/>
  <c r="S633" i="1" s="1"/>
  <c r="P633" i="1"/>
  <c r="R633" i="1" s="1"/>
  <c r="K633" i="1"/>
  <c r="J633" i="1"/>
  <c r="Q632" i="1"/>
  <c r="S632" i="1" s="1"/>
  <c r="P632" i="1"/>
  <c r="R632" i="1" s="1"/>
  <c r="K632" i="1"/>
  <c r="J632" i="1"/>
  <c r="Q631" i="1"/>
  <c r="S631" i="1" s="1"/>
  <c r="P631" i="1"/>
  <c r="R631" i="1" s="1"/>
  <c r="K631" i="1"/>
  <c r="J631" i="1"/>
  <c r="Q630" i="1"/>
  <c r="S630" i="1" s="1"/>
  <c r="P630" i="1"/>
  <c r="R630" i="1" s="1"/>
  <c r="K630" i="1"/>
  <c r="J630" i="1"/>
  <c r="Q629" i="1"/>
  <c r="S629" i="1" s="1"/>
  <c r="P629" i="1"/>
  <c r="R629" i="1" s="1"/>
  <c r="K629" i="1"/>
  <c r="J629" i="1"/>
  <c r="Q628" i="1"/>
  <c r="S628" i="1" s="1"/>
  <c r="P628" i="1"/>
  <c r="R628" i="1" s="1"/>
  <c r="K628" i="1"/>
  <c r="J628" i="1"/>
  <c r="Q627" i="1"/>
  <c r="S627" i="1" s="1"/>
  <c r="P627" i="1"/>
  <c r="R627" i="1" s="1"/>
  <c r="K627" i="1"/>
  <c r="J627" i="1"/>
  <c r="Q626" i="1"/>
  <c r="S626" i="1" s="1"/>
  <c r="P626" i="1"/>
  <c r="R626" i="1" s="1"/>
  <c r="K626" i="1"/>
  <c r="J626" i="1"/>
  <c r="Q625" i="1"/>
  <c r="P625" i="1"/>
  <c r="K625" i="1"/>
  <c r="J625" i="1"/>
  <c r="Q624" i="1"/>
  <c r="P624" i="1"/>
  <c r="K624" i="1"/>
  <c r="J624" i="1"/>
  <c r="Q623" i="1"/>
  <c r="P623" i="1"/>
  <c r="K623" i="1"/>
  <c r="J623" i="1"/>
  <c r="Q622" i="1"/>
  <c r="P622" i="1"/>
  <c r="K622" i="1"/>
  <c r="J622" i="1"/>
  <c r="Q621" i="1"/>
  <c r="P621" i="1"/>
  <c r="K621" i="1"/>
  <c r="J621" i="1"/>
  <c r="Q620" i="1"/>
  <c r="P620" i="1"/>
  <c r="K620" i="1"/>
  <c r="J620" i="1"/>
  <c r="Q619" i="1"/>
  <c r="P619" i="1"/>
  <c r="K619" i="1"/>
  <c r="J619" i="1"/>
  <c r="Q618" i="1"/>
  <c r="P618" i="1"/>
  <c r="K618" i="1"/>
  <c r="J618" i="1"/>
  <c r="Q617" i="1"/>
  <c r="P617" i="1"/>
  <c r="K617" i="1"/>
  <c r="J617" i="1"/>
  <c r="Q616" i="1"/>
  <c r="P616" i="1"/>
  <c r="K616" i="1"/>
  <c r="J616" i="1"/>
  <c r="Q615" i="1"/>
  <c r="P615" i="1"/>
  <c r="K615" i="1"/>
  <c r="J615" i="1"/>
  <c r="Q614" i="1"/>
  <c r="P614" i="1"/>
  <c r="K614" i="1"/>
  <c r="J614" i="1"/>
  <c r="Q613" i="1"/>
  <c r="P613" i="1"/>
  <c r="K613" i="1"/>
  <c r="J613" i="1"/>
  <c r="Q612" i="1"/>
  <c r="P612" i="1"/>
  <c r="K612" i="1"/>
  <c r="J612" i="1"/>
  <c r="Q611" i="1"/>
  <c r="P611" i="1"/>
  <c r="K611" i="1"/>
  <c r="J611" i="1"/>
  <c r="Q610" i="1"/>
  <c r="P610" i="1"/>
  <c r="K610" i="1"/>
  <c r="J610" i="1"/>
  <c r="Q609" i="1"/>
  <c r="P609" i="1"/>
  <c r="K609" i="1"/>
  <c r="J609" i="1"/>
  <c r="Q608" i="1"/>
  <c r="P608" i="1"/>
  <c r="K608" i="1"/>
  <c r="J608" i="1"/>
  <c r="Q607" i="1"/>
  <c r="P607" i="1"/>
  <c r="K607" i="1"/>
  <c r="J607" i="1"/>
  <c r="Q606" i="1"/>
  <c r="P606" i="1"/>
  <c r="K606" i="1"/>
  <c r="J606" i="1"/>
  <c r="Q605" i="1"/>
  <c r="P605" i="1"/>
  <c r="K605" i="1"/>
  <c r="J605" i="1"/>
  <c r="Q604" i="1"/>
  <c r="P604" i="1"/>
  <c r="K604" i="1"/>
  <c r="J604" i="1"/>
  <c r="Q603" i="1"/>
  <c r="P603" i="1"/>
  <c r="K603" i="1"/>
  <c r="J603" i="1"/>
  <c r="Q602" i="1"/>
  <c r="P602" i="1"/>
  <c r="K602" i="1"/>
  <c r="J602" i="1"/>
  <c r="Q601" i="1"/>
  <c r="P601" i="1"/>
  <c r="K601" i="1"/>
  <c r="J601" i="1"/>
  <c r="Q600" i="1"/>
  <c r="P600" i="1"/>
  <c r="K600" i="1"/>
  <c r="J600" i="1"/>
  <c r="Q599" i="1"/>
  <c r="P599" i="1"/>
  <c r="K599" i="1"/>
  <c r="J599" i="1"/>
  <c r="Q598" i="1"/>
  <c r="P598" i="1"/>
  <c r="K598" i="1"/>
  <c r="J598" i="1"/>
  <c r="Q597" i="1"/>
  <c r="P597" i="1"/>
  <c r="K597" i="1"/>
  <c r="J597" i="1"/>
  <c r="Q596" i="1"/>
  <c r="P596" i="1"/>
  <c r="K596" i="1"/>
  <c r="J596" i="1"/>
  <c r="Q595" i="1"/>
  <c r="P595" i="1"/>
  <c r="K595" i="1"/>
  <c r="J595" i="1"/>
  <c r="Q594" i="1"/>
  <c r="P594" i="1"/>
  <c r="K594" i="1"/>
  <c r="J594" i="1"/>
  <c r="Q593" i="1"/>
  <c r="P593" i="1"/>
  <c r="K593" i="1"/>
  <c r="J593" i="1"/>
  <c r="Q592" i="1"/>
  <c r="P592" i="1"/>
  <c r="K592" i="1"/>
  <c r="J592" i="1"/>
  <c r="Q591" i="1"/>
  <c r="P591" i="1"/>
  <c r="K591" i="1"/>
  <c r="J591" i="1"/>
  <c r="Q590" i="1"/>
  <c r="P590" i="1"/>
  <c r="K590" i="1"/>
  <c r="J590" i="1"/>
  <c r="Q589" i="1"/>
  <c r="P589" i="1"/>
  <c r="K589" i="1"/>
  <c r="J589" i="1"/>
  <c r="Q588" i="1"/>
  <c r="P588" i="1"/>
  <c r="K588" i="1"/>
  <c r="J588" i="1"/>
  <c r="Q587" i="1"/>
  <c r="P587" i="1"/>
  <c r="K587" i="1"/>
  <c r="J587" i="1"/>
  <c r="Q586" i="1"/>
  <c r="P586" i="1"/>
  <c r="K586" i="1"/>
  <c r="J586" i="1"/>
  <c r="Q585" i="1"/>
  <c r="P585" i="1"/>
  <c r="K585" i="1"/>
  <c r="J585" i="1"/>
  <c r="Q584" i="1"/>
  <c r="P584" i="1"/>
  <c r="K584" i="1"/>
  <c r="J584" i="1"/>
  <c r="Q583" i="1"/>
  <c r="P583" i="1"/>
  <c r="K583" i="1"/>
  <c r="J583" i="1"/>
  <c r="Q582" i="1"/>
  <c r="P582" i="1"/>
  <c r="K582" i="1"/>
  <c r="J582" i="1"/>
  <c r="Q581" i="1"/>
  <c r="P581" i="1"/>
  <c r="K581" i="1"/>
  <c r="J581" i="1"/>
  <c r="Q580" i="1"/>
  <c r="S580" i="1" s="1"/>
  <c r="P580" i="1"/>
  <c r="R580" i="1" s="1"/>
  <c r="K580" i="1"/>
  <c r="J580" i="1"/>
  <c r="Q579" i="1"/>
  <c r="S579" i="1" s="1"/>
  <c r="P579" i="1"/>
  <c r="R579" i="1" s="1"/>
  <c r="K579" i="1"/>
  <c r="J579" i="1"/>
  <c r="Q578" i="1"/>
  <c r="S578" i="1" s="1"/>
  <c r="P578" i="1"/>
  <c r="R578" i="1" s="1"/>
  <c r="K578" i="1"/>
  <c r="J578" i="1"/>
  <c r="Q577" i="1"/>
  <c r="S577" i="1" s="1"/>
  <c r="P577" i="1"/>
  <c r="R577" i="1" s="1"/>
  <c r="K577" i="1"/>
  <c r="J577" i="1"/>
  <c r="Q576" i="1"/>
  <c r="S576" i="1" s="1"/>
  <c r="P576" i="1"/>
  <c r="R576" i="1" s="1"/>
  <c r="K576" i="1"/>
  <c r="J576" i="1"/>
  <c r="Q575" i="1"/>
  <c r="S575" i="1" s="1"/>
  <c r="P575" i="1"/>
  <c r="R575" i="1" s="1"/>
  <c r="K575" i="1"/>
  <c r="J575" i="1"/>
  <c r="Q574" i="1"/>
  <c r="S574" i="1" s="1"/>
  <c r="P574" i="1"/>
  <c r="R574" i="1" s="1"/>
  <c r="K574" i="1"/>
  <c r="J574" i="1"/>
  <c r="Q573" i="1"/>
  <c r="S573" i="1" s="1"/>
  <c r="P573" i="1"/>
  <c r="R573" i="1" s="1"/>
  <c r="K573" i="1"/>
  <c r="J573" i="1"/>
  <c r="Q572" i="1"/>
  <c r="S572" i="1" s="1"/>
  <c r="P572" i="1"/>
  <c r="R572" i="1" s="1"/>
  <c r="K572" i="1"/>
  <c r="J572" i="1"/>
  <c r="Q571" i="1"/>
  <c r="S571" i="1" s="1"/>
  <c r="P571" i="1"/>
  <c r="R571" i="1" s="1"/>
  <c r="K571" i="1"/>
  <c r="J571" i="1"/>
  <c r="Q570" i="1"/>
  <c r="S570" i="1" s="1"/>
  <c r="P570" i="1"/>
  <c r="R570" i="1" s="1"/>
  <c r="K570" i="1"/>
  <c r="J570" i="1"/>
  <c r="Q569" i="1"/>
  <c r="P569" i="1"/>
  <c r="K569" i="1"/>
  <c r="J569" i="1"/>
  <c r="Q568" i="1"/>
  <c r="S568" i="1" s="1"/>
  <c r="P568" i="1"/>
  <c r="R568" i="1" s="1"/>
  <c r="K568" i="1"/>
  <c r="J568" i="1"/>
  <c r="Q567" i="1"/>
  <c r="P567" i="1"/>
  <c r="K567" i="1"/>
  <c r="J567" i="1"/>
  <c r="Q566" i="1"/>
  <c r="P566" i="1"/>
  <c r="K566" i="1"/>
  <c r="J566" i="1"/>
  <c r="Q565" i="1"/>
  <c r="P565" i="1"/>
  <c r="K565" i="1"/>
  <c r="J565" i="1"/>
  <c r="Q564" i="1"/>
  <c r="P564" i="1"/>
  <c r="K564" i="1"/>
  <c r="J564" i="1"/>
  <c r="Q563" i="1"/>
  <c r="P563" i="1"/>
  <c r="K563" i="1"/>
  <c r="J563" i="1"/>
  <c r="Q562" i="1"/>
  <c r="P562" i="1"/>
  <c r="K562" i="1"/>
  <c r="J562" i="1"/>
  <c r="Q561" i="1"/>
  <c r="P561" i="1"/>
  <c r="K561" i="1"/>
  <c r="J561" i="1"/>
  <c r="Q560" i="1"/>
  <c r="P560" i="1"/>
  <c r="K560" i="1"/>
  <c r="J560" i="1"/>
  <c r="Q559" i="1"/>
  <c r="P559" i="1"/>
  <c r="K559" i="1"/>
  <c r="J559" i="1"/>
  <c r="Q558" i="1"/>
  <c r="P558" i="1"/>
  <c r="K558" i="1"/>
  <c r="J558" i="1"/>
  <c r="Q557" i="1"/>
  <c r="P557" i="1"/>
  <c r="K557" i="1"/>
  <c r="J557" i="1"/>
  <c r="Q556" i="1"/>
  <c r="P556" i="1"/>
  <c r="K556" i="1"/>
  <c r="J556" i="1"/>
  <c r="Q555" i="1"/>
  <c r="P555" i="1"/>
  <c r="K555" i="1"/>
  <c r="J555" i="1"/>
  <c r="Q554" i="1"/>
  <c r="P554" i="1"/>
  <c r="K554" i="1"/>
  <c r="J554" i="1"/>
  <c r="Q553" i="1"/>
  <c r="P553" i="1"/>
  <c r="K553" i="1"/>
  <c r="J553" i="1"/>
  <c r="Q552" i="1"/>
  <c r="P552" i="1"/>
  <c r="K552" i="1"/>
  <c r="J552" i="1"/>
  <c r="Q551" i="1"/>
  <c r="S551" i="1" s="1"/>
  <c r="P551" i="1"/>
  <c r="R551" i="1" s="1"/>
  <c r="K551" i="1"/>
  <c r="J551" i="1"/>
  <c r="Q550" i="1"/>
  <c r="S550" i="1" s="1"/>
  <c r="P550" i="1"/>
  <c r="R550" i="1" s="1"/>
  <c r="K550" i="1"/>
  <c r="J550" i="1"/>
  <c r="Q549" i="1"/>
  <c r="S549" i="1" s="1"/>
  <c r="P549" i="1"/>
  <c r="R549" i="1" s="1"/>
  <c r="K549" i="1"/>
  <c r="J549" i="1"/>
  <c r="Q548" i="1"/>
  <c r="S548" i="1" s="1"/>
  <c r="P548" i="1"/>
  <c r="R548" i="1" s="1"/>
  <c r="K548" i="1"/>
  <c r="J548" i="1"/>
  <c r="Q547" i="1"/>
  <c r="S547" i="1" s="1"/>
  <c r="P547" i="1"/>
  <c r="R547" i="1" s="1"/>
  <c r="K547" i="1"/>
  <c r="J547" i="1"/>
  <c r="Q546" i="1"/>
  <c r="S546" i="1" s="1"/>
  <c r="P546" i="1"/>
  <c r="R546" i="1" s="1"/>
  <c r="K546" i="1"/>
  <c r="J546" i="1"/>
  <c r="Q545" i="1"/>
  <c r="S545" i="1" s="1"/>
  <c r="P545" i="1"/>
  <c r="R545" i="1" s="1"/>
  <c r="K545" i="1"/>
  <c r="J545" i="1"/>
  <c r="Q544" i="1"/>
  <c r="S544" i="1" s="1"/>
  <c r="P544" i="1"/>
  <c r="R544" i="1" s="1"/>
  <c r="K544" i="1"/>
  <c r="J544" i="1"/>
  <c r="Q543" i="1"/>
  <c r="P543" i="1"/>
  <c r="K543" i="1"/>
  <c r="J543" i="1"/>
  <c r="Q542" i="1"/>
  <c r="P542" i="1"/>
  <c r="K542" i="1"/>
  <c r="J542" i="1"/>
  <c r="Q541" i="1"/>
  <c r="P541" i="1"/>
  <c r="K541" i="1"/>
  <c r="J541" i="1"/>
  <c r="Q540" i="1"/>
  <c r="P540" i="1"/>
  <c r="K540" i="1"/>
  <c r="J540" i="1"/>
  <c r="Q539" i="1"/>
  <c r="P539" i="1"/>
  <c r="K539" i="1"/>
  <c r="J539" i="1"/>
  <c r="Q538" i="1"/>
  <c r="P538" i="1"/>
  <c r="K538" i="1"/>
  <c r="J538" i="1"/>
  <c r="Q537" i="1"/>
  <c r="P537" i="1"/>
  <c r="K537" i="1"/>
  <c r="J537" i="1"/>
  <c r="Q536" i="1"/>
  <c r="P536" i="1"/>
  <c r="K536" i="1"/>
  <c r="J536" i="1"/>
  <c r="Q535" i="1"/>
  <c r="P535" i="1"/>
  <c r="K535" i="1"/>
  <c r="J535" i="1"/>
  <c r="Q534" i="1"/>
  <c r="P534" i="1"/>
  <c r="K534" i="1"/>
  <c r="J534" i="1"/>
  <c r="Q533" i="1"/>
  <c r="P533" i="1"/>
  <c r="K533" i="1"/>
  <c r="J533" i="1"/>
  <c r="Q532" i="1"/>
  <c r="P532" i="1"/>
  <c r="K532" i="1"/>
  <c r="J532" i="1"/>
  <c r="Q531" i="1"/>
  <c r="P531" i="1"/>
  <c r="K531" i="1"/>
  <c r="J531" i="1"/>
  <c r="Q530" i="1"/>
  <c r="P530" i="1"/>
  <c r="K530" i="1"/>
  <c r="J530" i="1"/>
  <c r="Q529" i="1"/>
  <c r="P529" i="1"/>
  <c r="K529" i="1"/>
  <c r="J529" i="1"/>
  <c r="Q528" i="1"/>
  <c r="P528" i="1"/>
  <c r="K528" i="1"/>
  <c r="J528" i="1"/>
  <c r="Q527" i="1"/>
  <c r="P527" i="1"/>
  <c r="K527" i="1"/>
  <c r="J527" i="1"/>
  <c r="Q526" i="1"/>
  <c r="P526" i="1"/>
  <c r="K526" i="1"/>
  <c r="J526" i="1"/>
  <c r="Q525" i="1"/>
  <c r="P525" i="1"/>
  <c r="K525" i="1"/>
  <c r="J525" i="1"/>
  <c r="Q524" i="1"/>
  <c r="P524" i="1"/>
  <c r="K524" i="1"/>
  <c r="J524" i="1"/>
  <c r="Q523" i="1"/>
  <c r="P523" i="1"/>
  <c r="K523" i="1"/>
  <c r="J523" i="1"/>
  <c r="Q522" i="1"/>
  <c r="P522" i="1"/>
  <c r="K522" i="1"/>
  <c r="J522" i="1"/>
  <c r="Q521" i="1"/>
  <c r="P521" i="1"/>
  <c r="K521" i="1"/>
  <c r="J521" i="1"/>
  <c r="Q520" i="1"/>
  <c r="P520" i="1"/>
  <c r="K520" i="1"/>
  <c r="J520" i="1"/>
  <c r="Q519" i="1"/>
  <c r="P519" i="1"/>
  <c r="K519" i="1"/>
  <c r="J519" i="1"/>
  <c r="Q518" i="1"/>
  <c r="P518" i="1"/>
  <c r="K518" i="1"/>
  <c r="J518" i="1"/>
  <c r="Q517" i="1"/>
  <c r="P517" i="1"/>
  <c r="K517" i="1"/>
  <c r="J517" i="1"/>
  <c r="Q516" i="1"/>
  <c r="P516" i="1"/>
  <c r="K516" i="1"/>
  <c r="J516" i="1"/>
  <c r="Q515" i="1"/>
  <c r="P515" i="1"/>
  <c r="K515" i="1"/>
  <c r="J515" i="1"/>
  <c r="Q514" i="1"/>
  <c r="P514" i="1"/>
  <c r="K514" i="1"/>
  <c r="J514" i="1"/>
  <c r="Q513" i="1"/>
  <c r="P513" i="1"/>
  <c r="K513" i="1"/>
  <c r="J513" i="1"/>
  <c r="Q512" i="1"/>
  <c r="P512" i="1"/>
  <c r="K512" i="1"/>
  <c r="J512" i="1"/>
  <c r="Q511" i="1"/>
  <c r="P511" i="1"/>
  <c r="K511" i="1"/>
  <c r="J511" i="1"/>
  <c r="Q510" i="1"/>
  <c r="P510" i="1"/>
  <c r="K510" i="1"/>
  <c r="J510" i="1"/>
  <c r="Q509" i="1"/>
  <c r="P509" i="1"/>
  <c r="K509" i="1"/>
  <c r="J509" i="1"/>
  <c r="Q508" i="1"/>
  <c r="P508" i="1"/>
  <c r="K508" i="1"/>
  <c r="J508" i="1"/>
  <c r="Q507" i="1"/>
  <c r="P507" i="1"/>
  <c r="K507" i="1"/>
  <c r="J507" i="1"/>
  <c r="Q506" i="1"/>
  <c r="P506" i="1"/>
  <c r="K506" i="1"/>
  <c r="J506" i="1"/>
  <c r="Q505" i="1"/>
  <c r="P505" i="1"/>
  <c r="K505" i="1"/>
  <c r="J505" i="1"/>
  <c r="Q504" i="1"/>
  <c r="P504" i="1"/>
  <c r="K504" i="1"/>
  <c r="J504" i="1"/>
  <c r="Q503" i="1"/>
  <c r="P503" i="1"/>
  <c r="K503" i="1"/>
  <c r="J503" i="1"/>
  <c r="Q502" i="1"/>
  <c r="P502" i="1"/>
  <c r="K502" i="1"/>
  <c r="J502" i="1"/>
  <c r="Q501" i="1"/>
  <c r="P501" i="1"/>
  <c r="K501" i="1"/>
  <c r="J501" i="1"/>
  <c r="Q500" i="1"/>
  <c r="P500" i="1"/>
  <c r="K500" i="1"/>
  <c r="J500" i="1"/>
  <c r="Q499" i="1"/>
  <c r="P499" i="1"/>
  <c r="K499" i="1"/>
  <c r="J499" i="1"/>
  <c r="Q498" i="1"/>
  <c r="P498" i="1"/>
  <c r="K498" i="1"/>
  <c r="J498" i="1"/>
  <c r="Q497" i="1"/>
  <c r="P497" i="1"/>
  <c r="K497" i="1"/>
  <c r="J497" i="1"/>
  <c r="Q496" i="1"/>
  <c r="P496" i="1"/>
  <c r="K496" i="1"/>
  <c r="J496" i="1"/>
  <c r="Q495" i="1"/>
  <c r="P495" i="1"/>
  <c r="K495" i="1"/>
  <c r="J495" i="1"/>
  <c r="Q494" i="1"/>
  <c r="P494" i="1"/>
  <c r="K494" i="1"/>
  <c r="J494" i="1"/>
  <c r="Q493" i="1"/>
  <c r="P493" i="1"/>
  <c r="K493" i="1"/>
  <c r="J493" i="1"/>
  <c r="Q492" i="1"/>
  <c r="P492" i="1"/>
  <c r="K492" i="1"/>
  <c r="J492" i="1"/>
  <c r="Q491" i="1"/>
  <c r="P491" i="1"/>
  <c r="K491" i="1"/>
  <c r="J491" i="1"/>
  <c r="Q490" i="1"/>
  <c r="P490" i="1"/>
  <c r="K490" i="1"/>
  <c r="J490" i="1"/>
  <c r="Q489" i="1"/>
  <c r="P489" i="1"/>
  <c r="K489" i="1"/>
  <c r="J489" i="1"/>
  <c r="Q488" i="1"/>
  <c r="P488" i="1"/>
  <c r="K488" i="1"/>
  <c r="J488" i="1"/>
  <c r="Q487" i="1"/>
  <c r="P487" i="1"/>
  <c r="K487" i="1"/>
  <c r="J487" i="1"/>
  <c r="Q486" i="1"/>
  <c r="P486" i="1"/>
  <c r="K486" i="1"/>
  <c r="J486" i="1"/>
  <c r="Q485" i="1"/>
  <c r="P485" i="1"/>
  <c r="K485" i="1"/>
  <c r="J485" i="1"/>
  <c r="Q484" i="1"/>
  <c r="P484" i="1"/>
  <c r="K484" i="1"/>
  <c r="J484" i="1"/>
  <c r="Q483" i="1"/>
  <c r="P483" i="1"/>
  <c r="K483" i="1"/>
  <c r="J483" i="1"/>
  <c r="Q482" i="1"/>
  <c r="P482" i="1"/>
  <c r="K482" i="1"/>
  <c r="J482" i="1"/>
  <c r="Q481" i="1"/>
  <c r="P481" i="1"/>
  <c r="K481" i="1"/>
  <c r="J481" i="1"/>
  <c r="Q480" i="1"/>
  <c r="P480" i="1"/>
  <c r="K480" i="1"/>
  <c r="J480" i="1"/>
  <c r="Q479" i="1"/>
  <c r="P479" i="1"/>
  <c r="K479" i="1"/>
  <c r="J479" i="1"/>
  <c r="Q478" i="1"/>
  <c r="P478" i="1"/>
  <c r="K478" i="1"/>
  <c r="J478" i="1"/>
  <c r="Q477" i="1"/>
  <c r="P477" i="1"/>
  <c r="K477" i="1"/>
  <c r="J477" i="1"/>
  <c r="Q476" i="1"/>
  <c r="P476" i="1"/>
  <c r="K476" i="1"/>
  <c r="J476" i="1"/>
  <c r="Q475" i="1"/>
  <c r="P475" i="1"/>
  <c r="K475" i="1"/>
  <c r="J475" i="1"/>
  <c r="Q474" i="1"/>
  <c r="P474" i="1"/>
  <c r="K474" i="1"/>
  <c r="J474" i="1"/>
  <c r="Q473" i="1"/>
  <c r="P473" i="1"/>
  <c r="K473" i="1"/>
  <c r="J473" i="1"/>
  <c r="Q472" i="1"/>
  <c r="P472" i="1"/>
  <c r="K472" i="1"/>
  <c r="J472" i="1"/>
  <c r="Q471" i="1"/>
  <c r="P471" i="1"/>
  <c r="K471" i="1"/>
  <c r="J471" i="1"/>
  <c r="Q470" i="1"/>
  <c r="P470" i="1"/>
  <c r="K470" i="1"/>
  <c r="J470" i="1"/>
  <c r="Q469" i="1"/>
  <c r="P469" i="1"/>
  <c r="K469" i="1"/>
  <c r="J469" i="1"/>
  <c r="Q468" i="1"/>
  <c r="P468" i="1"/>
  <c r="K468" i="1"/>
  <c r="J468" i="1"/>
  <c r="Q467" i="1"/>
  <c r="P467" i="1"/>
  <c r="K467" i="1"/>
  <c r="J467" i="1"/>
  <c r="Q466" i="1"/>
  <c r="P466" i="1"/>
  <c r="K466" i="1"/>
  <c r="J466" i="1"/>
  <c r="Q465" i="1"/>
  <c r="P465" i="1"/>
  <c r="K465" i="1"/>
  <c r="J465" i="1"/>
  <c r="Q464" i="1"/>
  <c r="P464" i="1"/>
  <c r="K464" i="1"/>
  <c r="J464" i="1"/>
  <c r="Q463" i="1"/>
  <c r="P463" i="1"/>
  <c r="K463" i="1"/>
  <c r="J463" i="1"/>
  <c r="Q462" i="1"/>
  <c r="P462" i="1"/>
  <c r="K462" i="1"/>
  <c r="J462" i="1"/>
  <c r="Q461" i="1"/>
  <c r="P461" i="1"/>
  <c r="K461" i="1"/>
  <c r="J461" i="1"/>
  <c r="Q460" i="1"/>
  <c r="P460" i="1"/>
  <c r="K460" i="1"/>
  <c r="J460" i="1"/>
  <c r="Q459" i="1"/>
  <c r="P459" i="1"/>
  <c r="K459" i="1"/>
  <c r="J459" i="1"/>
  <c r="Q458" i="1"/>
  <c r="P458" i="1"/>
  <c r="K458" i="1"/>
  <c r="J458" i="1"/>
  <c r="Q457" i="1"/>
  <c r="P457" i="1"/>
  <c r="K457" i="1"/>
  <c r="J457" i="1"/>
  <c r="Q456" i="1"/>
  <c r="P456" i="1"/>
  <c r="K456" i="1"/>
  <c r="J456" i="1"/>
  <c r="Q455" i="1"/>
  <c r="P455" i="1"/>
  <c r="K455" i="1"/>
  <c r="J455" i="1"/>
  <c r="Q454" i="1"/>
  <c r="P454" i="1"/>
  <c r="K454" i="1"/>
  <c r="J454" i="1"/>
  <c r="Q453" i="1"/>
  <c r="P453" i="1"/>
  <c r="K453" i="1"/>
  <c r="J453" i="1"/>
  <c r="Q452" i="1"/>
  <c r="P452" i="1"/>
  <c r="K452" i="1"/>
  <c r="J452" i="1"/>
  <c r="Q451" i="1"/>
  <c r="P451" i="1"/>
  <c r="K451" i="1"/>
  <c r="J451" i="1"/>
  <c r="Q450" i="1"/>
  <c r="P450" i="1"/>
  <c r="K450" i="1"/>
  <c r="J450" i="1"/>
  <c r="Q449" i="1"/>
  <c r="P449" i="1"/>
  <c r="K449" i="1"/>
  <c r="J449" i="1"/>
  <c r="Q448" i="1"/>
  <c r="P448" i="1"/>
  <c r="K448" i="1"/>
  <c r="J448" i="1"/>
  <c r="Q447" i="1"/>
  <c r="P447" i="1"/>
  <c r="K447" i="1"/>
  <c r="J447" i="1"/>
  <c r="Q446" i="1"/>
  <c r="P446" i="1"/>
  <c r="K446" i="1"/>
  <c r="J446" i="1"/>
  <c r="Q445" i="1"/>
  <c r="P445" i="1"/>
  <c r="K445" i="1"/>
  <c r="J445" i="1"/>
  <c r="Q444" i="1"/>
  <c r="P444" i="1"/>
  <c r="K444" i="1"/>
  <c r="J444" i="1"/>
  <c r="Q443" i="1"/>
  <c r="P443" i="1"/>
  <c r="K443" i="1"/>
  <c r="J443" i="1"/>
  <c r="Q442" i="1"/>
  <c r="P442" i="1"/>
  <c r="K442" i="1"/>
  <c r="J442" i="1"/>
  <c r="Q441" i="1"/>
  <c r="P441" i="1"/>
  <c r="K441" i="1"/>
  <c r="J441" i="1"/>
  <c r="Q440" i="1"/>
  <c r="P440" i="1"/>
  <c r="K440" i="1"/>
  <c r="J440" i="1"/>
  <c r="Q439" i="1"/>
  <c r="P439" i="1"/>
  <c r="K439" i="1"/>
  <c r="J439" i="1"/>
  <c r="Q438" i="1"/>
  <c r="P438" i="1"/>
  <c r="K438" i="1"/>
  <c r="J438" i="1"/>
  <c r="Q437" i="1"/>
  <c r="P437" i="1"/>
  <c r="K437" i="1"/>
  <c r="J437" i="1"/>
  <c r="Q436" i="1"/>
  <c r="P436" i="1"/>
  <c r="K436" i="1"/>
  <c r="J436" i="1"/>
  <c r="Q435" i="1"/>
  <c r="P435" i="1"/>
  <c r="K435" i="1"/>
  <c r="J435" i="1"/>
  <c r="Q434" i="1"/>
  <c r="P434" i="1"/>
  <c r="K434" i="1"/>
  <c r="J434" i="1"/>
  <c r="Q433" i="1"/>
  <c r="P433" i="1"/>
  <c r="K433" i="1"/>
  <c r="J433" i="1"/>
  <c r="Q432" i="1"/>
  <c r="P432" i="1"/>
  <c r="K432" i="1"/>
  <c r="J432" i="1"/>
  <c r="Q431" i="1"/>
  <c r="P431" i="1"/>
  <c r="K431" i="1"/>
  <c r="J431" i="1"/>
  <c r="Q430" i="1"/>
  <c r="P430" i="1"/>
  <c r="K430" i="1"/>
  <c r="J430" i="1"/>
  <c r="Q429" i="1"/>
  <c r="P429" i="1"/>
  <c r="K429" i="1"/>
  <c r="J429" i="1"/>
  <c r="Q428" i="1"/>
  <c r="P428" i="1"/>
  <c r="K428" i="1"/>
  <c r="J428" i="1"/>
  <c r="Q427" i="1"/>
  <c r="P427" i="1"/>
  <c r="K427" i="1"/>
  <c r="J427" i="1"/>
  <c r="Q426" i="1"/>
  <c r="P426" i="1"/>
  <c r="K426" i="1"/>
  <c r="J426" i="1"/>
  <c r="Q425" i="1"/>
  <c r="P425" i="1"/>
  <c r="K425" i="1"/>
  <c r="J425" i="1"/>
  <c r="Q424" i="1"/>
  <c r="P424" i="1"/>
  <c r="K424" i="1"/>
  <c r="J424" i="1"/>
  <c r="Q423" i="1"/>
  <c r="P423" i="1"/>
  <c r="K423" i="1"/>
  <c r="J423" i="1"/>
  <c r="Q422" i="1"/>
  <c r="P422" i="1"/>
  <c r="K422" i="1"/>
  <c r="J422" i="1"/>
  <c r="Q421" i="1"/>
  <c r="P421" i="1"/>
  <c r="K421" i="1"/>
  <c r="J421" i="1"/>
  <c r="Q420" i="1"/>
  <c r="P420" i="1"/>
  <c r="K420" i="1"/>
  <c r="J420" i="1"/>
  <c r="Q419" i="1"/>
  <c r="P419" i="1"/>
  <c r="K419" i="1"/>
  <c r="J419" i="1"/>
  <c r="Q418" i="1"/>
  <c r="P418" i="1"/>
  <c r="K418" i="1"/>
  <c r="J418" i="1"/>
  <c r="Q417" i="1"/>
  <c r="P417" i="1"/>
  <c r="K417" i="1"/>
  <c r="J417" i="1"/>
  <c r="Q416" i="1"/>
  <c r="P416" i="1"/>
  <c r="K416" i="1"/>
  <c r="J416" i="1"/>
  <c r="Q415" i="1"/>
  <c r="P415" i="1"/>
  <c r="K415" i="1"/>
  <c r="J415" i="1"/>
  <c r="Q414" i="1"/>
  <c r="P414" i="1"/>
  <c r="K414" i="1"/>
  <c r="J414" i="1"/>
  <c r="Q413" i="1"/>
  <c r="P413" i="1"/>
  <c r="K413" i="1"/>
  <c r="J413" i="1"/>
  <c r="Q412" i="1"/>
  <c r="P412" i="1"/>
  <c r="K412" i="1"/>
  <c r="J412" i="1"/>
  <c r="Q411" i="1"/>
  <c r="P411" i="1"/>
  <c r="K411" i="1"/>
  <c r="J411" i="1"/>
  <c r="Q410" i="1"/>
  <c r="P410" i="1"/>
  <c r="K410" i="1"/>
  <c r="J410" i="1"/>
  <c r="Q409" i="1"/>
  <c r="P409" i="1"/>
  <c r="K409" i="1"/>
  <c r="J409" i="1"/>
  <c r="Q408" i="1"/>
  <c r="P408" i="1"/>
  <c r="K408" i="1"/>
  <c r="J408" i="1"/>
  <c r="Q407" i="1"/>
  <c r="P407" i="1"/>
  <c r="K407" i="1"/>
  <c r="J407" i="1"/>
  <c r="Q406" i="1"/>
  <c r="P406" i="1"/>
  <c r="K406" i="1"/>
  <c r="J406" i="1"/>
  <c r="Q405" i="1"/>
  <c r="P405" i="1"/>
  <c r="K405" i="1"/>
  <c r="J405" i="1"/>
  <c r="Q404" i="1"/>
  <c r="P404" i="1"/>
  <c r="K404" i="1"/>
  <c r="J404" i="1"/>
  <c r="Q403" i="1"/>
  <c r="P403" i="1"/>
  <c r="K403" i="1"/>
  <c r="J403" i="1"/>
  <c r="Q402" i="1"/>
  <c r="P402" i="1"/>
  <c r="K402" i="1"/>
  <c r="J402" i="1"/>
  <c r="Q401" i="1"/>
  <c r="P401" i="1"/>
  <c r="K401" i="1"/>
  <c r="J401" i="1"/>
  <c r="Q400" i="1"/>
  <c r="P400" i="1"/>
  <c r="K400" i="1"/>
  <c r="J400" i="1"/>
  <c r="Q399" i="1"/>
  <c r="P399" i="1"/>
  <c r="K399" i="1"/>
  <c r="J399" i="1"/>
  <c r="Q398" i="1"/>
  <c r="P398" i="1"/>
  <c r="K398" i="1"/>
  <c r="J398" i="1"/>
  <c r="Q397" i="1"/>
  <c r="P397" i="1"/>
  <c r="K397" i="1"/>
  <c r="J397" i="1"/>
  <c r="Q396" i="1"/>
  <c r="P396" i="1"/>
  <c r="K396" i="1"/>
  <c r="J396" i="1"/>
  <c r="Q395" i="1"/>
  <c r="P395" i="1"/>
  <c r="K395" i="1"/>
  <c r="J395" i="1"/>
  <c r="Q394" i="1"/>
  <c r="P394" i="1"/>
  <c r="K394" i="1"/>
  <c r="J394" i="1"/>
  <c r="Q393" i="1"/>
  <c r="P393" i="1"/>
  <c r="K393" i="1"/>
  <c r="J393" i="1"/>
  <c r="Q392" i="1"/>
  <c r="P392" i="1"/>
  <c r="K392" i="1"/>
  <c r="J392" i="1"/>
  <c r="Q391" i="1"/>
  <c r="P391" i="1"/>
  <c r="K391" i="1"/>
  <c r="J391" i="1"/>
  <c r="Q390" i="1"/>
  <c r="P390" i="1"/>
  <c r="K390" i="1"/>
  <c r="J390" i="1"/>
  <c r="Q389" i="1"/>
  <c r="P389" i="1"/>
  <c r="K389" i="1"/>
  <c r="J389" i="1"/>
  <c r="Q388" i="1"/>
  <c r="P388" i="1"/>
  <c r="K388" i="1"/>
  <c r="J388" i="1"/>
  <c r="Q387" i="1"/>
  <c r="P387" i="1"/>
  <c r="K387" i="1"/>
  <c r="J387" i="1"/>
  <c r="Q386" i="1"/>
  <c r="P386" i="1"/>
  <c r="K386" i="1"/>
  <c r="J386" i="1"/>
  <c r="Q385" i="1"/>
  <c r="P385" i="1"/>
  <c r="K385" i="1"/>
  <c r="J385" i="1"/>
  <c r="Q384" i="1"/>
  <c r="P384" i="1"/>
  <c r="K384" i="1"/>
  <c r="J384" i="1"/>
  <c r="Q383" i="1"/>
  <c r="P383" i="1"/>
  <c r="K383" i="1"/>
  <c r="J383" i="1"/>
  <c r="Q382" i="1"/>
  <c r="P382" i="1"/>
  <c r="K382" i="1"/>
  <c r="J382" i="1"/>
  <c r="Q381" i="1"/>
  <c r="P381" i="1"/>
  <c r="K381" i="1"/>
  <c r="J381" i="1"/>
  <c r="Q380" i="1"/>
  <c r="P380" i="1"/>
  <c r="K380" i="1"/>
  <c r="J380" i="1"/>
  <c r="Q379" i="1"/>
  <c r="P379" i="1"/>
  <c r="K379" i="1"/>
  <c r="J379" i="1"/>
  <c r="Q378" i="1"/>
  <c r="P378" i="1"/>
  <c r="K378" i="1"/>
  <c r="J378" i="1"/>
  <c r="Q377" i="1"/>
  <c r="P377" i="1"/>
  <c r="K377" i="1"/>
  <c r="J377" i="1"/>
  <c r="Q376" i="1"/>
  <c r="P376" i="1"/>
  <c r="K376" i="1"/>
  <c r="J376" i="1"/>
  <c r="Q375" i="1"/>
  <c r="P375" i="1"/>
  <c r="K375" i="1"/>
  <c r="J375" i="1"/>
  <c r="Q374" i="1"/>
  <c r="P374" i="1"/>
  <c r="K374" i="1"/>
  <c r="J374" i="1"/>
  <c r="Q373" i="1"/>
  <c r="P373" i="1"/>
  <c r="K373" i="1"/>
  <c r="J373" i="1"/>
  <c r="Q372" i="1"/>
  <c r="P372" i="1"/>
  <c r="K372" i="1"/>
  <c r="J372" i="1"/>
  <c r="Q371" i="1"/>
  <c r="P371" i="1"/>
  <c r="K371" i="1"/>
  <c r="J371" i="1"/>
  <c r="Q370" i="1"/>
  <c r="P370" i="1"/>
  <c r="K370" i="1"/>
  <c r="J370" i="1"/>
  <c r="Q369" i="1"/>
  <c r="P369" i="1"/>
  <c r="K369" i="1"/>
  <c r="J369" i="1"/>
  <c r="Q368" i="1"/>
  <c r="P368" i="1"/>
  <c r="K368" i="1"/>
  <c r="J368" i="1"/>
  <c r="Q367" i="1"/>
  <c r="P367" i="1"/>
  <c r="K367" i="1"/>
  <c r="J367" i="1"/>
  <c r="Q366" i="1"/>
  <c r="P366" i="1"/>
  <c r="K366" i="1"/>
  <c r="J366" i="1"/>
  <c r="Q365" i="1"/>
  <c r="P365" i="1"/>
  <c r="K365" i="1"/>
  <c r="J365" i="1"/>
  <c r="Q364" i="1"/>
  <c r="P364" i="1"/>
  <c r="K364" i="1"/>
  <c r="J364" i="1"/>
  <c r="Q363" i="1"/>
  <c r="P363" i="1"/>
  <c r="K363" i="1"/>
  <c r="J363" i="1"/>
  <c r="Q362" i="1"/>
  <c r="P362" i="1"/>
  <c r="K362" i="1"/>
  <c r="J362" i="1"/>
  <c r="Q361" i="1"/>
  <c r="P361" i="1"/>
  <c r="K361" i="1"/>
  <c r="J361" i="1"/>
  <c r="Q360" i="1"/>
  <c r="P360" i="1"/>
  <c r="K360" i="1"/>
  <c r="J360" i="1"/>
  <c r="Q359" i="1"/>
  <c r="P359" i="1"/>
  <c r="K359" i="1"/>
  <c r="J359" i="1"/>
  <c r="Q358" i="1"/>
  <c r="P358" i="1"/>
  <c r="K358" i="1"/>
  <c r="J358" i="1"/>
  <c r="Q357" i="1"/>
  <c r="P357" i="1"/>
  <c r="K357" i="1"/>
  <c r="J357" i="1"/>
  <c r="Q356" i="1"/>
  <c r="P356" i="1"/>
  <c r="K356" i="1"/>
  <c r="J356" i="1"/>
  <c r="Q355" i="1"/>
  <c r="P355" i="1"/>
  <c r="K355" i="1"/>
  <c r="J355" i="1"/>
  <c r="Q354" i="1"/>
  <c r="P354" i="1"/>
  <c r="K354" i="1"/>
  <c r="J354" i="1"/>
  <c r="Q353" i="1"/>
  <c r="P353" i="1"/>
  <c r="K353" i="1"/>
  <c r="J353" i="1"/>
  <c r="Q352" i="1"/>
  <c r="P352" i="1"/>
  <c r="K352" i="1"/>
  <c r="J352" i="1"/>
  <c r="Q351" i="1"/>
  <c r="P351" i="1"/>
  <c r="K351" i="1"/>
  <c r="J351" i="1"/>
  <c r="Q350" i="1"/>
  <c r="P350" i="1"/>
  <c r="K350" i="1"/>
  <c r="J350" i="1"/>
  <c r="Q349" i="1"/>
  <c r="P349" i="1"/>
  <c r="K349" i="1"/>
  <c r="J349" i="1"/>
  <c r="Q348" i="1"/>
  <c r="P348" i="1"/>
  <c r="K348" i="1"/>
  <c r="J348" i="1"/>
  <c r="Q347" i="1"/>
  <c r="P347" i="1"/>
  <c r="K347" i="1"/>
  <c r="J347" i="1"/>
  <c r="Q346" i="1"/>
  <c r="P346" i="1"/>
  <c r="K346" i="1"/>
  <c r="J346" i="1"/>
  <c r="Q345" i="1"/>
  <c r="P345" i="1"/>
  <c r="K345" i="1"/>
  <c r="J345" i="1"/>
  <c r="Q344" i="1"/>
  <c r="P344" i="1"/>
  <c r="K344" i="1"/>
  <c r="J344" i="1"/>
  <c r="Q343" i="1"/>
  <c r="P343" i="1"/>
  <c r="K343" i="1"/>
  <c r="J343" i="1"/>
  <c r="Q342" i="1"/>
  <c r="P342" i="1"/>
  <c r="K342" i="1"/>
  <c r="J342" i="1"/>
  <c r="Q341" i="1"/>
  <c r="P341" i="1"/>
  <c r="K341" i="1"/>
  <c r="J341" i="1"/>
  <c r="Q340" i="1"/>
  <c r="P340" i="1"/>
  <c r="K340" i="1"/>
  <c r="J340" i="1"/>
  <c r="Q339" i="1"/>
  <c r="P339" i="1"/>
  <c r="K339" i="1"/>
  <c r="J339" i="1"/>
  <c r="Q338" i="1"/>
  <c r="P338" i="1"/>
  <c r="K338" i="1"/>
  <c r="J338" i="1"/>
  <c r="Q337" i="1"/>
  <c r="P337" i="1"/>
  <c r="K337" i="1"/>
  <c r="J337" i="1"/>
  <c r="Q336" i="1"/>
  <c r="P336" i="1"/>
  <c r="K336" i="1"/>
  <c r="J336" i="1"/>
  <c r="Q335" i="1"/>
  <c r="P335" i="1"/>
  <c r="K335" i="1"/>
  <c r="J335" i="1"/>
  <c r="Q334" i="1"/>
  <c r="P334" i="1"/>
  <c r="K334" i="1"/>
  <c r="J334" i="1"/>
  <c r="Q333" i="1"/>
  <c r="P333" i="1"/>
  <c r="K333" i="1"/>
  <c r="J333" i="1"/>
  <c r="Q332" i="1"/>
  <c r="P332" i="1"/>
  <c r="K332" i="1"/>
  <c r="J332" i="1"/>
  <c r="Q331" i="1"/>
  <c r="P331" i="1"/>
  <c r="K331" i="1"/>
  <c r="J331" i="1"/>
  <c r="Q330" i="1"/>
  <c r="P330" i="1"/>
  <c r="K330" i="1"/>
  <c r="J330" i="1"/>
  <c r="Q329" i="1"/>
  <c r="P329" i="1"/>
  <c r="K329" i="1"/>
  <c r="J329" i="1"/>
  <c r="Q328" i="1"/>
  <c r="P328" i="1"/>
  <c r="K328" i="1"/>
  <c r="J328" i="1"/>
  <c r="Q327" i="1"/>
  <c r="P327" i="1"/>
  <c r="K327" i="1"/>
  <c r="J327" i="1"/>
  <c r="Q326" i="1"/>
  <c r="P326" i="1"/>
  <c r="K326" i="1"/>
  <c r="J326" i="1"/>
  <c r="Q325" i="1"/>
  <c r="P325" i="1"/>
  <c r="K325" i="1"/>
  <c r="J325" i="1"/>
  <c r="Q324" i="1"/>
  <c r="P324" i="1"/>
  <c r="K324" i="1"/>
  <c r="J324" i="1"/>
  <c r="Q323" i="1"/>
  <c r="P323" i="1"/>
  <c r="K323" i="1"/>
  <c r="J323" i="1"/>
  <c r="Q322" i="1"/>
  <c r="P322" i="1"/>
  <c r="K322" i="1"/>
  <c r="J322" i="1"/>
  <c r="Q321" i="1"/>
  <c r="P321" i="1"/>
  <c r="K321" i="1"/>
  <c r="J321" i="1"/>
  <c r="Q320" i="1"/>
  <c r="P320" i="1"/>
  <c r="K320" i="1"/>
  <c r="J320" i="1"/>
  <c r="Q319" i="1"/>
  <c r="P319" i="1"/>
  <c r="K319" i="1"/>
  <c r="J319" i="1"/>
  <c r="Q318" i="1"/>
  <c r="P318" i="1"/>
  <c r="K318" i="1"/>
  <c r="J318" i="1"/>
  <c r="Q317" i="1"/>
  <c r="P317" i="1"/>
  <c r="K317" i="1"/>
  <c r="J317" i="1"/>
  <c r="Q316" i="1"/>
  <c r="P316" i="1"/>
  <c r="K316" i="1"/>
  <c r="J316" i="1"/>
  <c r="Q315" i="1"/>
  <c r="P315" i="1"/>
  <c r="K315" i="1"/>
  <c r="J315" i="1"/>
  <c r="Q314" i="1"/>
  <c r="P314" i="1"/>
  <c r="K314" i="1"/>
  <c r="J314" i="1"/>
  <c r="Q313" i="1"/>
  <c r="P313" i="1"/>
  <c r="K313" i="1"/>
  <c r="J313" i="1"/>
  <c r="Q312" i="1"/>
  <c r="P312" i="1"/>
  <c r="K312" i="1"/>
  <c r="J312" i="1"/>
  <c r="Q311" i="1"/>
  <c r="P311" i="1"/>
  <c r="K311" i="1"/>
  <c r="J311" i="1"/>
  <c r="Q310" i="1"/>
  <c r="P310" i="1"/>
  <c r="K310" i="1"/>
  <c r="J310" i="1"/>
  <c r="Q309" i="1"/>
  <c r="P309" i="1"/>
  <c r="K309" i="1"/>
  <c r="J309" i="1"/>
  <c r="Q308" i="1"/>
  <c r="P308" i="1"/>
  <c r="K308" i="1"/>
  <c r="J308" i="1"/>
  <c r="Q307" i="1"/>
  <c r="P307" i="1"/>
  <c r="K307" i="1"/>
  <c r="J307" i="1"/>
  <c r="Q306" i="1"/>
  <c r="P306" i="1"/>
  <c r="K306" i="1"/>
  <c r="J306" i="1"/>
  <c r="Q305" i="1"/>
  <c r="P305" i="1"/>
  <c r="K305" i="1"/>
  <c r="J305" i="1"/>
  <c r="Q304" i="1"/>
  <c r="P304" i="1"/>
  <c r="K304" i="1"/>
  <c r="J304" i="1"/>
  <c r="Q303" i="1"/>
  <c r="P303" i="1"/>
  <c r="K303" i="1"/>
  <c r="J303" i="1"/>
  <c r="Q302" i="1"/>
  <c r="P302" i="1"/>
  <c r="K302" i="1"/>
  <c r="J302" i="1"/>
  <c r="Q301" i="1"/>
  <c r="P301" i="1"/>
  <c r="K301" i="1"/>
  <c r="J301" i="1"/>
  <c r="Q300" i="1"/>
  <c r="P300" i="1"/>
  <c r="K300" i="1"/>
  <c r="J300" i="1"/>
  <c r="Q299" i="1"/>
  <c r="P299" i="1"/>
  <c r="K299" i="1"/>
  <c r="J299" i="1"/>
  <c r="Q298" i="1"/>
  <c r="P298" i="1"/>
  <c r="K298" i="1"/>
  <c r="J298" i="1"/>
  <c r="Q297" i="1"/>
  <c r="P297" i="1"/>
  <c r="K297" i="1"/>
  <c r="J297" i="1"/>
  <c r="Q296" i="1"/>
  <c r="P296" i="1"/>
  <c r="K296" i="1"/>
  <c r="J296" i="1"/>
  <c r="Q295" i="1"/>
  <c r="P295" i="1"/>
  <c r="K295" i="1"/>
  <c r="J295" i="1"/>
  <c r="Q294" i="1"/>
  <c r="P294" i="1"/>
  <c r="K294" i="1"/>
  <c r="J294" i="1"/>
  <c r="Q293" i="1"/>
  <c r="P293" i="1"/>
  <c r="K293" i="1"/>
  <c r="J293" i="1"/>
  <c r="Q292" i="1"/>
  <c r="P292" i="1"/>
  <c r="K292" i="1"/>
  <c r="J292" i="1"/>
  <c r="Q291" i="1"/>
  <c r="P291" i="1"/>
  <c r="K291" i="1"/>
  <c r="J291" i="1"/>
  <c r="Q290" i="1"/>
  <c r="P290" i="1"/>
  <c r="K290" i="1"/>
  <c r="J290" i="1"/>
  <c r="Q289" i="1"/>
  <c r="P289" i="1"/>
  <c r="K289" i="1"/>
  <c r="J289" i="1"/>
  <c r="Q288" i="1"/>
  <c r="P288" i="1"/>
  <c r="K288" i="1"/>
  <c r="J288" i="1"/>
  <c r="Q287" i="1"/>
  <c r="P287" i="1"/>
  <c r="K287" i="1"/>
  <c r="J287" i="1"/>
  <c r="Q286" i="1"/>
  <c r="P286" i="1"/>
  <c r="K286" i="1"/>
  <c r="J286" i="1"/>
  <c r="Q285" i="1"/>
  <c r="P285" i="1"/>
  <c r="K285" i="1"/>
  <c r="J285" i="1"/>
  <c r="Q284" i="1"/>
  <c r="P284" i="1"/>
  <c r="K284" i="1"/>
  <c r="J284" i="1"/>
  <c r="Q283" i="1"/>
  <c r="P283" i="1"/>
  <c r="K283" i="1"/>
  <c r="J283" i="1"/>
  <c r="Q282" i="1"/>
  <c r="P282" i="1"/>
  <c r="K282" i="1"/>
  <c r="J282" i="1"/>
  <c r="Q281" i="1"/>
  <c r="P281" i="1"/>
  <c r="K281" i="1"/>
  <c r="J281" i="1"/>
  <c r="Q280" i="1"/>
  <c r="P280" i="1"/>
  <c r="K280" i="1"/>
  <c r="J280" i="1"/>
  <c r="Q279" i="1"/>
  <c r="P279" i="1"/>
  <c r="K279" i="1"/>
  <c r="J279" i="1"/>
  <c r="Q278" i="1"/>
  <c r="P278" i="1"/>
  <c r="K278" i="1"/>
  <c r="J278" i="1"/>
  <c r="Q277" i="1"/>
  <c r="P277" i="1"/>
  <c r="K277" i="1"/>
  <c r="J277" i="1"/>
  <c r="Q276" i="1"/>
  <c r="P276" i="1"/>
  <c r="K276" i="1"/>
  <c r="J276" i="1"/>
  <c r="Q275" i="1"/>
  <c r="P275" i="1"/>
  <c r="K275" i="1"/>
  <c r="J275" i="1"/>
  <c r="Q274" i="1"/>
  <c r="P274" i="1"/>
  <c r="K274" i="1"/>
  <c r="J274" i="1"/>
  <c r="Q273" i="1"/>
  <c r="P273" i="1"/>
  <c r="K273" i="1"/>
  <c r="J273" i="1"/>
  <c r="Q272" i="1"/>
  <c r="P272" i="1"/>
  <c r="K272" i="1"/>
  <c r="J272" i="1"/>
  <c r="Q271" i="1"/>
  <c r="P271" i="1"/>
  <c r="K271" i="1"/>
  <c r="J271" i="1"/>
  <c r="Q270" i="1"/>
  <c r="P270" i="1"/>
  <c r="K270" i="1"/>
  <c r="J270" i="1"/>
  <c r="Q269" i="1"/>
  <c r="P269" i="1"/>
  <c r="K269" i="1"/>
  <c r="J269" i="1"/>
  <c r="Q268" i="1"/>
  <c r="P268" i="1"/>
  <c r="K268" i="1"/>
  <c r="J268" i="1"/>
  <c r="Q267" i="1"/>
  <c r="P267" i="1"/>
  <c r="K267" i="1"/>
  <c r="J267" i="1"/>
  <c r="Q266" i="1"/>
  <c r="P266" i="1"/>
  <c r="K266" i="1"/>
  <c r="J266" i="1"/>
  <c r="Q265" i="1"/>
  <c r="P265" i="1"/>
  <c r="K265" i="1"/>
  <c r="J265" i="1"/>
  <c r="Q264" i="1"/>
  <c r="P264" i="1"/>
  <c r="K264" i="1"/>
  <c r="J264" i="1"/>
  <c r="Q263" i="1"/>
  <c r="P263" i="1"/>
  <c r="K263" i="1"/>
  <c r="J263" i="1"/>
  <c r="Q262" i="1"/>
  <c r="P262" i="1"/>
  <c r="K262" i="1"/>
  <c r="J262" i="1"/>
  <c r="Q261" i="1"/>
  <c r="P261" i="1"/>
  <c r="K261" i="1"/>
  <c r="J261" i="1"/>
  <c r="Q260" i="1"/>
  <c r="P260" i="1"/>
  <c r="K260" i="1"/>
  <c r="J260" i="1"/>
  <c r="Q259" i="1"/>
  <c r="P259" i="1"/>
  <c r="K259" i="1"/>
  <c r="J259" i="1"/>
  <c r="Q258" i="1"/>
  <c r="P258" i="1"/>
  <c r="K258" i="1"/>
  <c r="J258" i="1"/>
  <c r="Q257" i="1"/>
  <c r="P257" i="1"/>
  <c r="K257" i="1"/>
  <c r="J257" i="1"/>
  <c r="Q256" i="1"/>
  <c r="P256" i="1"/>
  <c r="K256" i="1"/>
  <c r="J256" i="1"/>
  <c r="Q255" i="1"/>
  <c r="P255" i="1"/>
  <c r="K255" i="1"/>
  <c r="J255" i="1"/>
  <c r="Q254" i="1"/>
  <c r="P254" i="1"/>
  <c r="K254" i="1"/>
  <c r="J254" i="1"/>
  <c r="Q253" i="1"/>
  <c r="P253" i="1"/>
  <c r="K253" i="1"/>
  <c r="J253" i="1"/>
  <c r="Q252" i="1"/>
  <c r="P252" i="1"/>
  <c r="K252" i="1"/>
  <c r="J252" i="1"/>
  <c r="Q251" i="1"/>
  <c r="P251" i="1"/>
  <c r="K251" i="1"/>
  <c r="J251" i="1"/>
  <c r="Q250" i="1"/>
  <c r="P250" i="1"/>
  <c r="K250" i="1"/>
  <c r="J250" i="1"/>
  <c r="Q249" i="1"/>
  <c r="P249" i="1"/>
  <c r="K249" i="1"/>
  <c r="J249" i="1"/>
  <c r="Q248" i="1"/>
  <c r="P248" i="1"/>
  <c r="K248" i="1"/>
  <c r="J248" i="1"/>
  <c r="Q247" i="1"/>
  <c r="P247" i="1"/>
  <c r="K247" i="1"/>
  <c r="J247" i="1"/>
  <c r="Q246" i="1"/>
  <c r="P246" i="1"/>
  <c r="K246" i="1"/>
  <c r="J246" i="1"/>
  <c r="Q245" i="1"/>
  <c r="P245" i="1"/>
  <c r="K245" i="1"/>
  <c r="J245" i="1"/>
  <c r="Q244" i="1"/>
  <c r="P244" i="1"/>
  <c r="K244" i="1"/>
  <c r="J244" i="1"/>
  <c r="Q243" i="1"/>
  <c r="P243" i="1"/>
  <c r="K243" i="1"/>
  <c r="J243" i="1"/>
  <c r="Q242" i="1"/>
  <c r="P242" i="1"/>
  <c r="K242" i="1"/>
  <c r="J242" i="1"/>
  <c r="Q241" i="1"/>
  <c r="P241" i="1"/>
  <c r="K241" i="1"/>
  <c r="J241" i="1"/>
  <c r="Q240" i="1"/>
  <c r="P240" i="1"/>
  <c r="K240" i="1"/>
  <c r="J240" i="1"/>
  <c r="Q239" i="1"/>
  <c r="P239" i="1"/>
  <c r="K239" i="1"/>
  <c r="J239" i="1"/>
  <c r="Q238" i="1"/>
  <c r="P238" i="1"/>
  <c r="K238" i="1"/>
  <c r="J238" i="1"/>
  <c r="Q237" i="1"/>
  <c r="P237" i="1"/>
  <c r="K237" i="1"/>
  <c r="J237" i="1"/>
  <c r="Q236" i="1"/>
  <c r="P236" i="1"/>
  <c r="K236" i="1"/>
  <c r="J236" i="1"/>
  <c r="Q235" i="1"/>
  <c r="P235" i="1"/>
  <c r="K235" i="1"/>
  <c r="J235" i="1"/>
  <c r="Q234" i="1"/>
  <c r="P234" i="1"/>
  <c r="K234" i="1"/>
  <c r="J234" i="1"/>
  <c r="Q233" i="1"/>
  <c r="P233" i="1"/>
  <c r="K233" i="1"/>
  <c r="J233" i="1"/>
  <c r="Q232" i="1"/>
  <c r="P232" i="1"/>
  <c r="K232" i="1"/>
  <c r="J232" i="1"/>
  <c r="Q231" i="1"/>
  <c r="P231" i="1"/>
  <c r="K231" i="1"/>
  <c r="J231" i="1"/>
  <c r="Q230" i="1"/>
  <c r="P230" i="1"/>
  <c r="K230" i="1"/>
  <c r="J230" i="1"/>
  <c r="Q229" i="1"/>
  <c r="P229" i="1"/>
  <c r="K229" i="1"/>
  <c r="J229" i="1"/>
  <c r="Q228" i="1"/>
  <c r="P228" i="1"/>
  <c r="K228" i="1"/>
  <c r="J228" i="1"/>
  <c r="Q227" i="1"/>
  <c r="P227" i="1"/>
  <c r="K227" i="1"/>
  <c r="J227" i="1"/>
  <c r="Q226" i="1"/>
  <c r="P226" i="1"/>
  <c r="K226" i="1"/>
  <c r="J226" i="1"/>
  <c r="Q225" i="1"/>
  <c r="P225" i="1"/>
  <c r="K225" i="1"/>
  <c r="J225" i="1"/>
  <c r="Q224" i="1"/>
  <c r="P224" i="1"/>
  <c r="K224" i="1"/>
  <c r="J224" i="1"/>
  <c r="Q223" i="1"/>
  <c r="P223" i="1"/>
  <c r="K223" i="1"/>
  <c r="J223" i="1"/>
  <c r="Q222" i="1"/>
  <c r="P222" i="1"/>
  <c r="K222" i="1"/>
  <c r="J222" i="1"/>
  <c r="Q221" i="1"/>
  <c r="P221" i="1"/>
  <c r="K221" i="1"/>
  <c r="J221" i="1"/>
  <c r="Q220" i="1"/>
  <c r="P220" i="1"/>
  <c r="K220" i="1"/>
  <c r="J220" i="1"/>
  <c r="Q219" i="1"/>
  <c r="P219" i="1"/>
  <c r="K219" i="1"/>
  <c r="J219" i="1"/>
  <c r="Q218" i="1"/>
  <c r="P218" i="1"/>
  <c r="K218" i="1"/>
  <c r="J218" i="1"/>
  <c r="Q217" i="1"/>
  <c r="P217" i="1"/>
  <c r="K217" i="1"/>
  <c r="J217" i="1"/>
  <c r="Q216" i="1"/>
  <c r="P216" i="1"/>
  <c r="K216" i="1"/>
  <c r="J216" i="1"/>
  <c r="Q215" i="1"/>
  <c r="P215" i="1"/>
  <c r="K215" i="1"/>
  <c r="J215" i="1"/>
  <c r="Q214" i="1"/>
  <c r="P214" i="1"/>
  <c r="K214" i="1"/>
  <c r="J214" i="1"/>
  <c r="Q213" i="1"/>
  <c r="P213" i="1"/>
  <c r="K213" i="1"/>
  <c r="J213" i="1"/>
  <c r="Q212" i="1"/>
  <c r="P212" i="1"/>
  <c r="K212" i="1"/>
  <c r="J212" i="1"/>
  <c r="Q211" i="1"/>
  <c r="P211" i="1"/>
  <c r="K211" i="1"/>
  <c r="J211" i="1"/>
  <c r="Q210" i="1"/>
  <c r="P210" i="1"/>
  <c r="K210" i="1"/>
  <c r="J210" i="1"/>
  <c r="Q209" i="1"/>
  <c r="P209" i="1"/>
  <c r="K209" i="1"/>
  <c r="J209" i="1"/>
  <c r="Q208" i="1"/>
  <c r="P208" i="1"/>
  <c r="K208" i="1"/>
  <c r="J208" i="1"/>
  <c r="Q207" i="1"/>
  <c r="P207" i="1"/>
  <c r="K207" i="1"/>
  <c r="J207" i="1"/>
  <c r="Q206" i="1"/>
  <c r="P206" i="1"/>
  <c r="K206" i="1"/>
  <c r="J206" i="1"/>
  <c r="Q205" i="1"/>
  <c r="P205" i="1"/>
  <c r="K205" i="1"/>
  <c r="J205" i="1"/>
  <c r="Q204" i="1"/>
  <c r="P204" i="1"/>
  <c r="K204" i="1"/>
  <c r="J204" i="1"/>
  <c r="Q203" i="1"/>
  <c r="P203" i="1"/>
  <c r="K203" i="1"/>
  <c r="J203" i="1"/>
  <c r="Q202" i="1"/>
  <c r="P202" i="1"/>
  <c r="K202" i="1"/>
  <c r="J202" i="1"/>
  <c r="Q201" i="1"/>
  <c r="P201" i="1"/>
  <c r="K201" i="1"/>
  <c r="J201" i="1"/>
  <c r="Q200" i="1"/>
  <c r="P200" i="1"/>
  <c r="K200" i="1"/>
  <c r="J200" i="1"/>
  <c r="Q199" i="1"/>
  <c r="P199" i="1"/>
  <c r="K199" i="1"/>
  <c r="J199" i="1"/>
  <c r="Q198" i="1"/>
  <c r="P198" i="1"/>
  <c r="K198" i="1"/>
  <c r="J198" i="1"/>
  <c r="Q197" i="1"/>
  <c r="P197" i="1"/>
  <c r="K197" i="1"/>
  <c r="J197" i="1"/>
  <c r="Q196" i="1"/>
  <c r="P196" i="1"/>
  <c r="K196" i="1"/>
  <c r="J196" i="1"/>
  <c r="Q195" i="1"/>
  <c r="P195" i="1"/>
  <c r="K195" i="1"/>
  <c r="J195" i="1"/>
  <c r="Q194" i="1"/>
  <c r="P194" i="1"/>
  <c r="K194" i="1"/>
  <c r="J194" i="1"/>
  <c r="Q193" i="1"/>
  <c r="P193" i="1"/>
  <c r="K193" i="1"/>
  <c r="J193" i="1"/>
  <c r="Q192" i="1"/>
  <c r="P192" i="1"/>
  <c r="K192" i="1"/>
  <c r="J192" i="1"/>
  <c r="Q191" i="1"/>
  <c r="P191" i="1"/>
  <c r="K191" i="1"/>
  <c r="J191" i="1"/>
  <c r="Q190" i="1"/>
  <c r="P190" i="1"/>
  <c r="K190" i="1"/>
  <c r="J190" i="1"/>
  <c r="Q189" i="1"/>
  <c r="P189" i="1"/>
  <c r="K189" i="1"/>
  <c r="J189" i="1"/>
  <c r="Q188" i="1"/>
  <c r="P188" i="1"/>
  <c r="K188" i="1"/>
  <c r="J188" i="1"/>
  <c r="Q187" i="1"/>
  <c r="P187" i="1"/>
  <c r="K187" i="1"/>
  <c r="J187" i="1"/>
  <c r="Q186" i="1"/>
  <c r="P186" i="1"/>
  <c r="K186" i="1"/>
  <c r="J186" i="1"/>
  <c r="Q185" i="1"/>
  <c r="P185" i="1"/>
  <c r="K185" i="1"/>
  <c r="J185" i="1"/>
  <c r="Q184" i="1"/>
  <c r="P184" i="1"/>
  <c r="K184" i="1"/>
  <c r="J184" i="1"/>
  <c r="Q183" i="1"/>
  <c r="P183" i="1"/>
  <c r="K183" i="1"/>
  <c r="J183" i="1"/>
  <c r="Q182" i="1"/>
  <c r="P182" i="1"/>
  <c r="K182" i="1"/>
  <c r="J182" i="1"/>
  <c r="Q181" i="1"/>
  <c r="P181" i="1"/>
  <c r="K181" i="1"/>
  <c r="J181" i="1"/>
  <c r="Q180" i="1"/>
  <c r="P180" i="1"/>
  <c r="K180" i="1"/>
  <c r="J180" i="1"/>
  <c r="Q179" i="1"/>
  <c r="P179" i="1"/>
  <c r="K179" i="1"/>
  <c r="J179" i="1"/>
  <c r="Q178" i="1"/>
  <c r="P178" i="1"/>
  <c r="K178" i="1"/>
  <c r="J178" i="1"/>
  <c r="Q177" i="1"/>
  <c r="P177" i="1"/>
  <c r="K177" i="1"/>
  <c r="J177" i="1"/>
  <c r="Q176" i="1"/>
  <c r="P176" i="1"/>
  <c r="K176" i="1"/>
  <c r="J176" i="1"/>
  <c r="Q175" i="1"/>
  <c r="P175" i="1"/>
  <c r="K175" i="1"/>
  <c r="J175" i="1"/>
  <c r="Q174" i="1"/>
  <c r="P174" i="1"/>
  <c r="K174" i="1"/>
  <c r="J174" i="1"/>
  <c r="Q173" i="1"/>
  <c r="P173" i="1"/>
  <c r="K173" i="1"/>
  <c r="J173" i="1"/>
  <c r="Q172" i="1"/>
  <c r="P172" i="1"/>
  <c r="K172" i="1"/>
  <c r="J172" i="1"/>
  <c r="Q171" i="1"/>
  <c r="P171" i="1"/>
  <c r="K171" i="1"/>
  <c r="J171" i="1"/>
  <c r="Q170" i="1"/>
  <c r="P170" i="1"/>
  <c r="K170" i="1"/>
  <c r="J170" i="1"/>
  <c r="Q169" i="1"/>
  <c r="P169" i="1"/>
  <c r="K169" i="1"/>
  <c r="J169" i="1"/>
  <c r="Q168" i="1"/>
  <c r="P168" i="1"/>
  <c r="K168" i="1"/>
  <c r="J168" i="1"/>
  <c r="Q167" i="1"/>
  <c r="P167" i="1"/>
  <c r="K167" i="1"/>
  <c r="J167" i="1"/>
  <c r="Q166" i="1"/>
  <c r="P166" i="1"/>
  <c r="K166" i="1"/>
  <c r="J166" i="1"/>
  <c r="Q165" i="1"/>
  <c r="P165" i="1"/>
  <c r="K165" i="1"/>
  <c r="J165" i="1"/>
  <c r="Q164" i="1"/>
  <c r="P164" i="1"/>
  <c r="K164" i="1"/>
  <c r="J164" i="1"/>
  <c r="Q163" i="1"/>
  <c r="P163" i="1"/>
  <c r="K163" i="1"/>
  <c r="J163" i="1"/>
  <c r="Q162" i="1"/>
  <c r="P162" i="1"/>
  <c r="K162" i="1"/>
  <c r="J162" i="1"/>
  <c r="Q161" i="1"/>
  <c r="P161" i="1"/>
  <c r="K161" i="1"/>
  <c r="J161" i="1"/>
  <c r="Q160" i="1"/>
  <c r="P160" i="1"/>
  <c r="K160" i="1"/>
  <c r="J160" i="1"/>
  <c r="Q159" i="1"/>
  <c r="P159" i="1"/>
  <c r="K159" i="1"/>
  <c r="J159" i="1"/>
  <c r="Q158" i="1"/>
  <c r="P158" i="1"/>
  <c r="K158" i="1"/>
  <c r="J158" i="1"/>
  <c r="Q157" i="1"/>
  <c r="P157" i="1"/>
  <c r="K157" i="1"/>
  <c r="J157" i="1"/>
  <c r="Q156" i="1"/>
  <c r="P156" i="1"/>
  <c r="K156" i="1"/>
  <c r="J156" i="1"/>
  <c r="Q155" i="1"/>
  <c r="P155" i="1"/>
  <c r="K155" i="1"/>
  <c r="J155" i="1"/>
  <c r="Q154" i="1"/>
  <c r="P154" i="1"/>
  <c r="K154" i="1"/>
  <c r="J154" i="1"/>
  <c r="Q153" i="1"/>
  <c r="P153" i="1"/>
  <c r="K153" i="1"/>
  <c r="J153" i="1"/>
  <c r="Q152" i="1"/>
  <c r="P152" i="1"/>
  <c r="K152" i="1"/>
  <c r="J152" i="1"/>
  <c r="Q151" i="1"/>
  <c r="P151" i="1"/>
  <c r="K151" i="1"/>
  <c r="J151" i="1"/>
  <c r="Q150" i="1"/>
  <c r="P150" i="1"/>
  <c r="K150" i="1"/>
  <c r="J150" i="1"/>
  <c r="Q149" i="1"/>
  <c r="P149" i="1"/>
  <c r="K149" i="1"/>
  <c r="J149" i="1"/>
  <c r="Q148" i="1"/>
  <c r="P148" i="1"/>
  <c r="K148" i="1"/>
  <c r="J148" i="1"/>
  <c r="Q147" i="1"/>
  <c r="P147" i="1"/>
  <c r="K147" i="1"/>
  <c r="J147" i="1"/>
  <c r="Q146" i="1"/>
  <c r="P146" i="1"/>
  <c r="K146" i="1"/>
  <c r="J146" i="1"/>
  <c r="Q145" i="1"/>
  <c r="P145" i="1"/>
  <c r="K145" i="1"/>
  <c r="J145" i="1"/>
  <c r="Q144" i="1"/>
  <c r="P144" i="1"/>
  <c r="K144" i="1"/>
  <c r="J144" i="1"/>
  <c r="Q143" i="1"/>
  <c r="P143" i="1"/>
  <c r="K143" i="1"/>
  <c r="J143" i="1"/>
  <c r="Q142" i="1"/>
  <c r="P142" i="1"/>
  <c r="K142" i="1"/>
  <c r="J142" i="1"/>
  <c r="Q141" i="1"/>
  <c r="P141" i="1"/>
  <c r="K141" i="1"/>
  <c r="J141" i="1"/>
  <c r="Q140" i="1"/>
  <c r="P140" i="1"/>
  <c r="K140" i="1"/>
  <c r="J140" i="1"/>
  <c r="Q139" i="1"/>
  <c r="P139" i="1"/>
  <c r="K139" i="1"/>
  <c r="J139" i="1"/>
  <c r="Q138" i="1"/>
  <c r="P138" i="1"/>
  <c r="K138" i="1"/>
  <c r="J138" i="1"/>
  <c r="Q137" i="1"/>
  <c r="P137" i="1"/>
  <c r="K137" i="1"/>
  <c r="J137" i="1"/>
  <c r="Q136" i="1"/>
  <c r="P136" i="1"/>
  <c r="K136" i="1"/>
  <c r="J136" i="1"/>
  <c r="Q135" i="1"/>
  <c r="P135" i="1"/>
  <c r="K135" i="1"/>
  <c r="J135" i="1"/>
  <c r="Q134" i="1"/>
  <c r="P134" i="1"/>
  <c r="K134" i="1"/>
  <c r="J134" i="1"/>
  <c r="Q133" i="1"/>
  <c r="P133" i="1"/>
  <c r="K133" i="1"/>
  <c r="J133" i="1"/>
  <c r="Q132" i="1"/>
  <c r="P132" i="1"/>
  <c r="K132" i="1"/>
  <c r="J132" i="1"/>
  <c r="Q131" i="1"/>
  <c r="P131" i="1"/>
  <c r="K131" i="1"/>
  <c r="J131" i="1"/>
  <c r="Q130" i="1"/>
  <c r="P130" i="1"/>
  <c r="K130" i="1"/>
  <c r="J130" i="1"/>
  <c r="Q129" i="1"/>
  <c r="P129" i="1"/>
  <c r="K129" i="1"/>
  <c r="J129" i="1"/>
  <c r="Q128" i="1"/>
  <c r="P128" i="1"/>
  <c r="K128" i="1"/>
  <c r="J128" i="1"/>
  <c r="Q127" i="1"/>
  <c r="P127" i="1"/>
  <c r="K127" i="1"/>
  <c r="J127" i="1"/>
  <c r="Q126" i="1"/>
  <c r="P126" i="1"/>
  <c r="K126" i="1"/>
  <c r="J126" i="1"/>
  <c r="Q125" i="1"/>
  <c r="P125" i="1"/>
  <c r="K125" i="1"/>
  <c r="J125" i="1"/>
  <c r="Q124" i="1"/>
  <c r="P124" i="1"/>
  <c r="K124" i="1"/>
  <c r="J124" i="1"/>
  <c r="Q123" i="1"/>
  <c r="P123" i="1"/>
  <c r="K123" i="1"/>
  <c r="J123" i="1"/>
  <c r="Q122" i="1"/>
  <c r="P122" i="1"/>
  <c r="K122" i="1"/>
  <c r="J122" i="1"/>
  <c r="Q121" i="1"/>
  <c r="P121" i="1"/>
  <c r="K121" i="1"/>
  <c r="J121" i="1"/>
  <c r="Q120" i="1"/>
  <c r="P120" i="1"/>
  <c r="K120" i="1"/>
  <c r="J120" i="1"/>
  <c r="Q119" i="1"/>
  <c r="P119" i="1"/>
  <c r="K119" i="1"/>
  <c r="J119" i="1"/>
  <c r="Q118" i="1"/>
  <c r="P118" i="1"/>
  <c r="K118" i="1"/>
  <c r="J118" i="1"/>
  <c r="Q117" i="1"/>
  <c r="P117" i="1"/>
  <c r="K117" i="1"/>
  <c r="J117" i="1"/>
  <c r="Q116" i="1"/>
  <c r="P116" i="1"/>
  <c r="K116" i="1"/>
  <c r="J116" i="1"/>
  <c r="Q115" i="1"/>
  <c r="P115" i="1"/>
  <c r="K115" i="1"/>
  <c r="J115" i="1"/>
  <c r="Q114" i="1"/>
  <c r="P114" i="1"/>
  <c r="K114" i="1"/>
  <c r="J114" i="1"/>
  <c r="Q113" i="1"/>
  <c r="P113" i="1"/>
  <c r="K113" i="1"/>
  <c r="J113" i="1"/>
  <c r="Q112" i="1"/>
  <c r="P112" i="1"/>
  <c r="K112" i="1"/>
  <c r="J112" i="1"/>
  <c r="Q111" i="1"/>
  <c r="P111" i="1"/>
  <c r="K111" i="1"/>
  <c r="J111" i="1"/>
  <c r="Q110" i="1"/>
  <c r="P110" i="1"/>
  <c r="K110" i="1"/>
  <c r="J110" i="1"/>
  <c r="Q109" i="1"/>
  <c r="P109" i="1"/>
  <c r="K109" i="1"/>
  <c r="J109" i="1"/>
  <c r="Q108" i="1"/>
  <c r="P108" i="1"/>
  <c r="K108" i="1"/>
  <c r="J108" i="1"/>
  <c r="Q107" i="1"/>
  <c r="P107" i="1"/>
  <c r="K107" i="1"/>
  <c r="J107" i="1"/>
  <c r="Q106" i="1"/>
  <c r="P106" i="1"/>
  <c r="K106" i="1"/>
  <c r="J106" i="1"/>
  <c r="Q105" i="1"/>
  <c r="P105" i="1"/>
  <c r="K105" i="1"/>
  <c r="J105" i="1"/>
  <c r="Q104" i="1"/>
  <c r="P104" i="1"/>
  <c r="K104" i="1"/>
  <c r="J104" i="1"/>
  <c r="Q103" i="1"/>
  <c r="P103" i="1"/>
  <c r="K103" i="1"/>
  <c r="J103" i="1"/>
  <c r="Q102" i="1"/>
  <c r="P102" i="1"/>
  <c r="K102" i="1"/>
  <c r="J102" i="1"/>
  <c r="Q101" i="1"/>
  <c r="P101" i="1"/>
  <c r="K101" i="1"/>
  <c r="J101" i="1"/>
  <c r="Q100" i="1"/>
  <c r="P100" i="1"/>
  <c r="K100" i="1"/>
  <c r="J100" i="1"/>
  <c r="Q99" i="1"/>
  <c r="P99" i="1"/>
  <c r="K99" i="1"/>
  <c r="J99" i="1"/>
  <c r="Q98" i="1"/>
  <c r="P98" i="1"/>
  <c r="K98" i="1"/>
  <c r="J98" i="1"/>
  <c r="Q97" i="1"/>
  <c r="P97" i="1"/>
  <c r="K97" i="1"/>
  <c r="J97" i="1"/>
  <c r="Q96" i="1"/>
  <c r="P96" i="1"/>
  <c r="K96" i="1"/>
  <c r="J96" i="1"/>
  <c r="Q95" i="1"/>
  <c r="P95" i="1"/>
  <c r="K95" i="1"/>
  <c r="J95" i="1"/>
  <c r="Q94" i="1"/>
  <c r="P94" i="1"/>
  <c r="K94" i="1"/>
  <c r="J94" i="1"/>
  <c r="Q93" i="1"/>
  <c r="P93" i="1"/>
  <c r="K93" i="1"/>
  <c r="J93" i="1"/>
  <c r="Q92" i="1"/>
  <c r="P92" i="1"/>
  <c r="K92" i="1"/>
  <c r="J92" i="1"/>
  <c r="Q91" i="1"/>
  <c r="P91" i="1"/>
  <c r="K91" i="1"/>
  <c r="J91" i="1"/>
  <c r="Q90" i="1"/>
  <c r="P90" i="1"/>
  <c r="K90" i="1"/>
  <c r="J90" i="1"/>
  <c r="Q89" i="1"/>
  <c r="P89" i="1"/>
  <c r="K89" i="1"/>
  <c r="J89" i="1"/>
  <c r="Q88" i="1"/>
  <c r="P88" i="1"/>
  <c r="K88" i="1"/>
  <c r="J88" i="1"/>
  <c r="Q87" i="1"/>
  <c r="P87" i="1"/>
  <c r="K87" i="1"/>
  <c r="J87" i="1"/>
  <c r="Q86" i="1"/>
  <c r="P86" i="1"/>
  <c r="K86" i="1"/>
  <c r="J86" i="1"/>
  <c r="Q85" i="1"/>
  <c r="P85" i="1"/>
  <c r="K85" i="1"/>
  <c r="J85" i="1"/>
  <c r="Q84" i="1"/>
  <c r="P84" i="1"/>
  <c r="K84" i="1"/>
  <c r="J84" i="1"/>
  <c r="Q83" i="1"/>
  <c r="P83" i="1"/>
  <c r="K83" i="1"/>
  <c r="J83" i="1"/>
  <c r="Q82" i="1"/>
  <c r="P82" i="1"/>
  <c r="K82" i="1"/>
  <c r="J82" i="1"/>
  <c r="Q81" i="1"/>
  <c r="P81" i="1"/>
  <c r="K81" i="1"/>
  <c r="J81" i="1"/>
  <c r="Q80" i="1"/>
  <c r="P80" i="1"/>
  <c r="K80" i="1"/>
  <c r="J80" i="1"/>
  <c r="Q79" i="1"/>
  <c r="P79" i="1"/>
  <c r="K79" i="1"/>
  <c r="J79" i="1"/>
  <c r="Q78" i="1"/>
  <c r="P78" i="1"/>
  <c r="K78" i="1"/>
  <c r="J78" i="1"/>
  <c r="Q77" i="1"/>
  <c r="P77" i="1"/>
  <c r="K77" i="1"/>
  <c r="J77" i="1"/>
  <c r="Q76" i="1"/>
  <c r="P76" i="1"/>
  <c r="K76" i="1"/>
  <c r="J76" i="1"/>
  <c r="Q75" i="1"/>
  <c r="P75" i="1"/>
  <c r="K75" i="1"/>
  <c r="J75" i="1"/>
  <c r="Q74" i="1"/>
  <c r="P74" i="1"/>
  <c r="K74" i="1"/>
  <c r="J74" i="1"/>
  <c r="Q73" i="1"/>
  <c r="P73" i="1"/>
  <c r="K73" i="1"/>
  <c r="J73" i="1"/>
  <c r="Q72" i="1"/>
  <c r="P72" i="1"/>
  <c r="K72" i="1"/>
  <c r="J72" i="1"/>
  <c r="Q71" i="1"/>
  <c r="P71" i="1"/>
  <c r="K71" i="1"/>
  <c r="J71" i="1"/>
  <c r="Q70" i="1"/>
  <c r="P70" i="1"/>
  <c r="K70" i="1"/>
  <c r="J70" i="1"/>
  <c r="Q69" i="1"/>
  <c r="P69" i="1"/>
  <c r="K69" i="1"/>
  <c r="J69" i="1"/>
  <c r="Q68" i="1"/>
  <c r="P68" i="1"/>
  <c r="K68" i="1"/>
  <c r="J68" i="1"/>
  <c r="Q67" i="1"/>
  <c r="P67" i="1"/>
  <c r="K67" i="1"/>
  <c r="J67" i="1"/>
  <c r="Q66" i="1"/>
  <c r="P66" i="1"/>
  <c r="K66" i="1"/>
  <c r="J66" i="1"/>
  <c r="Q65" i="1"/>
  <c r="P65" i="1"/>
  <c r="K65" i="1"/>
  <c r="J65" i="1"/>
  <c r="Q64" i="1"/>
  <c r="P64" i="1"/>
  <c r="K64" i="1"/>
  <c r="J64" i="1"/>
  <c r="Q63" i="1"/>
  <c r="P63" i="1"/>
  <c r="K63" i="1"/>
  <c r="J63" i="1"/>
  <c r="Q62" i="1"/>
  <c r="P62" i="1"/>
  <c r="K62" i="1"/>
  <c r="J62" i="1"/>
  <c r="Q61" i="1"/>
  <c r="P61" i="1"/>
  <c r="K61" i="1"/>
  <c r="J61" i="1"/>
  <c r="Q60" i="1"/>
  <c r="P60" i="1"/>
  <c r="K60" i="1"/>
  <c r="J60" i="1"/>
  <c r="Q59" i="1"/>
  <c r="P59" i="1"/>
  <c r="K59" i="1"/>
  <c r="J59" i="1"/>
  <c r="Q58" i="1"/>
  <c r="P58" i="1"/>
  <c r="K58" i="1"/>
  <c r="J58" i="1"/>
  <c r="Q57" i="1"/>
  <c r="P57" i="1"/>
  <c r="K57" i="1"/>
  <c r="J57" i="1"/>
  <c r="Q56" i="1"/>
  <c r="P56" i="1"/>
  <c r="K56" i="1"/>
  <c r="J56" i="1"/>
  <c r="Q55" i="1"/>
  <c r="P55" i="1"/>
  <c r="K55" i="1"/>
  <c r="J55" i="1"/>
  <c r="Q54" i="1"/>
  <c r="P54" i="1"/>
  <c r="K54" i="1"/>
  <c r="J54" i="1"/>
  <c r="Q53" i="1"/>
  <c r="P53" i="1"/>
  <c r="K53" i="1"/>
  <c r="J53" i="1"/>
  <c r="Q52" i="1"/>
  <c r="P52" i="1"/>
  <c r="K52" i="1"/>
  <c r="J52" i="1"/>
  <c r="Q51" i="1"/>
  <c r="P51" i="1"/>
  <c r="K51" i="1"/>
  <c r="J51" i="1"/>
  <c r="Q50" i="1"/>
  <c r="P50" i="1"/>
  <c r="K50" i="1"/>
  <c r="J50" i="1"/>
  <c r="Q49" i="1"/>
  <c r="P49" i="1"/>
  <c r="K49" i="1"/>
  <c r="J49" i="1"/>
  <c r="Q48" i="1"/>
  <c r="P48" i="1"/>
  <c r="K48" i="1"/>
  <c r="J48" i="1"/>
  <c r="Q47" i="1"/>
  <c r="P47" i="1"/>
  <c r="K47" i="1"/>
  <c r="J47" i="1"/>
  <c r="Q46" i="1"/>
  <c r="P46" i="1"/>
  <c r="K46" i="1"/>
  <c r="J46" i="1"/>
  <c r="Q45" i="1"/>
  <c r="P45" i="1"/>
  <c r="K45" i="1"/>
  <c r="J45" i="1"/>
  <c r="Q44" i="1"/>
  <c r="P44" i="1"/>
  <c r="K44" i="1"/>
  <c r="J44" i="1"/>
  <c r="Q43" i="1"/>
  <c r="P43" i="1"/>
  <c r="K43" i="1"/>
  <c r="J43" i="1"/>
  <c r="Q42" i="1"/>
  <c r="P42" i="1"/>
  <c r="K42" i="1"/>
  <c r="J42" i="1"/>
  <c r="Q41" i="1"/>
  <c r="P41" i="1"/>
  <c r="K41" i="1"/>
  <c r="J41" i="1"/>
  <c r="Q40" i="1"/>
  <c r="P40" i="1"/>
  <c r="K40" i="1"/>
  <c r="J40" i="1"/>
  <c r="Q39" i="1"/>
  <c r="P39" i="1"/>
  <c r="K39" i="1"/>
  <c r="J39" i="1"/>
  <c r="Q38" i="1"/>
  <c r="P38" i="1"/>
  <c r="K38" i="1"/>
  <c r="J38" i="1"/>
  <c r="Q37" i="1"/>
  <c r="P37" i="1"/>
  <c r="K37" i="1"/>
  <c r="J37" i="1"/>
  <c r="Q36" i="1"/>
  <c r="P36" i="1"/>
  <c r="K36" i="1"/>
  <c r="J36" i="1"/>
  <c r="Q35" i="1"/>
  <c r="P35" i="1"/>
  <c r="K35" i="1"/>
  <c r="J35" i="1"/>
  <c r="Q34" i="1"/>
  <c r="P34" i="1"/>
  <c r="K34" i="1"/>
  <c r="J34" i="1"/>
  <c r="Q33" i="1"/>
  <c r="P33" i="1"/>
  <c r="K33" i="1"/>
  <c r="J33" i="1"/>
  <c r="Q32" i="1"/>
  <c r="P32" i="1"/>
  <c r="K32" i="1"/>
  <c r="J32" i="1"/>
  <c r="Q31" i="1"/>
  <c r="P31" i="1"/>
  <c r="K31" i="1"/>
  <c r="J31" i="1"/>
  <c r="Q30" i="1"/>
  <c r="P30" i="1"/>
  <c r="K30" i="1"/>
  <c r="J30" i="1"/>
  <c r="Q29" i="1"/>
  <c r="P29" i="1"/>
  <c r="K29" i="1"/>
  <c r="J29" i="1"/>
  <c r="Q28" i="1"/>
  <c r="P28" i="1"/>
  <c r="K28" i="1"/>
  <c r="J28" i="1"/>
  <c r="Q27" i="1"/>
  <c r="P27" i="1"/>
  <c r="K27" i="1"/>
  <c r="J27" i="1"/>
  <c r="Q26" i="1"/>
  <c r="P26" i="1"/>
  <c r="K26" i="1"/>
  <c r="J26" i="1"/>
  <c r="Q25" i="1"/>
  <c r="P25" i="1"/>
  <c r="K25" i="1"/>
  <c r="J25" i="1"/>
  <c r="Q24" i="1"/>
  <c r="P24" i="1"/>
  <c r="K24" i="1"/>
  <c r="J24" i="1"/>
  <c r="Q23" i="1"/>
  <c r="P23" i="1"/>
  <c r="K23" i="1"/>
  <c r="J23" i="1"/>
  <c r="Q22" i="1"/>
  <c r="P22" i="1"/>
  <c r="K22" i="1"/>
  <c r="J22" i="1"/>
  <c r="Q21" i="1"/>
  <c r="P21" i="1"/>
  <c r="K21" i="1"/>
  <c r="J21" i="1"/>
  <c r="Q20" i="1"/>
  <c r="P20" i="1"/>
  <c r="K20" i="1"/>
  <c r="J20" i="1"/>
  <c r="Q19" i="1"/>
  <c r="P19" i="1"/>
  <c r="K19" i="1"/>
  <c r="J19" i="1"/>
  <c r="Q18" i="1"/>
  <c r="P18" i="1"/>
  <c r="K18" i="1"/>
  <c r="J18" i="1"/>
  <c r="Q17" i="1"/>
  <c r="P17" i="1"/>
  <c r="K17" i="1"/>
  <c r="J17" i="1"/>
  <c r="Q16" i="1"/>
  <c r="P16" i="1"/>
  <c r="K16" i="1"/>
  <c r="J16" i="1"/>
  <c r="Q15" i="1"/>
  <c r="P15" i="1"/>
  <c r="K15" i="1"/>
  <c r="J15" i="1"/>
  <c r="Q14" i="1"/>
  <c r="P14" i="1"/>
  <c r="K14" i="1"/>
  <c r="J14" i="1"/>
  <c r="Q13" i="1"/>
  <c r="P13" i="1"/>
  <c r="K13" i="1"/>
  <c r="J13" i="1"/>
  <c r="Q12" i="1"/>
  <c r="P12" i="1"/>
  <c r="K12" i="1"/>
  <c r="J12" i="1"/>
  <c r="Q11" i="1"/>
  <c r="P11" i="1"/>
  <c r="K11" i="1"/>
  <c r="J11" i="1"/>
  <c r="Q10" i="1"/>
  <c r="P10" i="1"/>
  <c r="K10" i="1"/>
  <c r="J10" i="1"/>
  <c r="Q9" i="1"/>
  <c r="P9" i="1"/>
  <c r="K9" i="1"/>
  <c r="J9" i="1"/>
  <c r="Q8" i="1"/>
  <c r="P8" i="1"/>
  <c r="K8" i="1"/>
  <c r="J8" i="1"/>
  <c r="Q7" i="1"/>
  <c r="P7" i="1"/>
  <c r="K7" i="1"/>
  <c r="J7" i="1"/>
  <c r="Q6" i="1"/>
  <c r="P6" i="1"/>
  <c r="K6" i="1"/>
  <c r="J6" i="1"/>
  <c r="Q5" i="1"/>
  <c r="P5" i="1"/>
  <c r="K5" i="1"/>
  <c r="J5" i="1"/>
  <c r="Q4" i="1"/>
  <c r="P4" i="1"/>
  <c r="K4" i="1"/>
  <c r="J4" i="1"/>
  <c r="Q3" i="1"/>
  <c r="P3" i="1"/>
  <c r="K3" i="1"/>
  <c r="J3" i="1"/>
  <c r="Q2" i="1"/>
  <c r="P2" i="1"/>
  <c r="K2" i="1"/>
  <c r="J2" i="1"/>
</calcChain>
</file>

<file path=xl/sharedStrings.xml><?xml version="1.0" encoding="utf-8"?>
<sst xmlns="http://schemas.openxmlformats.org/spreadsheetml/2006/main" count="50038" uniqueCount="9098">
  <si>
    <t>№</t>
  </si>
  <si>
    <t>Вилоят коди</t>
  </si>
  <si>
    <t>Вилоят номи</t>
  </si>
  <si>
    <t>Текширилган йил</t>
  </si>
  <si>
    <t>БХМ коди</t>
  </si>
  <si>
    <t>БХМ номи</t>
  </si>
  <si>
    <t>ИД 
(кредитдан ташқари ҳолларда уникалка)</t>
  </si>
  <si>
    <t>Мижоз Ф.И.Ш</t>
  </si>
  <si>
    <t>Аниқланган ҳолат коди</t>
  </si>
  <si>
    <t>Аниқланган ҳолат тавсифи</t>
  </si>
  <si>
    <t>Аниқланган ҳолат даражаси</t>
  </si>
  <si>
    <t>Камчиликка (ўзлаштиришга) йўл қўйган ходим</t>
  </si>
  <si>
    <t>Камчиликни бартарф қилиш ва келгусида такрорланишини олдини олиш бўйича масъул департамент</t>
  </si>
  <si>
    <t>Изоҳ</t>
  </si>
  <si>
    <t>Текширув учун асос</t>
  </si>
  <si>
    <t>Камчиликни аниқлаган ходим</t>
  </si>
  <si>
    <t>03</t>
  </si>
  <si>
    <t>Аниқланган ҳолат Сони</t>
  </si>
  <si>
    <t>Аниқланган ҳолат Суммаси</t>
  </si>
  <si>
    <t>Текшириш давомида бартараф этилди Сони</t>
  </si>
  <si>
    <t>Текшириш давомида бартараф этилди Суммаси</t>
  </si>
  <si>
    <t>Бартарaф қилинмади Сони</t>
  </si>
  <si>
    <t>Бартарaф қилинмади  Суммаси</t>
  </si>
  <si>
    <t>Текширишдан кейин бартараф этилди Сони</t>
  </si>
  <si>
    <t>Текширишдан кейин бартараф этилди Суммаси</t>
  </si>
  <si>
    <t>Бартараф этиш имконияти йўқотилган</t>
  </si>
  <si>
    <t>Ҳуқуқни муҳофаза қилувчи органларга берилди</t>
  </si>
  <si>
    <t>Ҳуқуқни муҳофаза қилувчи органлар томонидан ундирилди</t>
  </si>
  <si>
    <t>Суд жараёнида</t>
  </si>
  <si>
    <t>Суд давомида ундирилди</t>
  </si>
  <si>
    <t>Суд қарори чиқарилди</t>
  </si>
  <si>
    <t>Ходимга нисбатан қўлланилган жазо</t>
  </si>
  <si>
    <t>Ходимга нисбатан қўлланилган жазо учун асос</t>
  </si>
  <si>
    <t>Андижон</t>
  </si>
  <si>
    <t>Пахтаобод</t>
  </si>
  <si>
    <t>Tuxtaboeva Xonazimxon Axunovna</t>
  </si>
  <si>
    <t>ADILOVA ODINAXON AKBAROVNA</t>
  </si>
  <si>
    <t>QODIROV SHERZODBEK SHAVKATJONOVICH</t>
  </si>
  <si>
    <t>MADAMINOVA MAXZUNABONU NO'MONJON QIZI</t>
  </si>
  <si>
    <t>MAMADALIEVA TURSUNOY ERGASHEVNA</t>
  </si>
  <si>
    <t>MAMATKULOVA NILUFAR ABDUKAYUMOVNA</t>
  </si>
  <si>
    <t>AXMADJONOV YUNUSJON AKMALJON O'G'LI</t>
  </si>
  <si>
    <t>JOLOLOVA DILFUZAXON VALIXANOVNA</t>
  </si>
  <si>
    <t>AYSAKOVA DILAFROZ USMONOVNA</t>
  </si>
  <si>
    <t>YAQUBOVA AZIZAXON XASAN QIZI</t>
  </si>
  <si>
    <t>AKBAROVA MADINA INOMJONOVNA</t>
  </si>
  <si>
    <t>ARTIKOVA SAYYORAXON MO'MINJON QIZI</t>
  </si>
  <si>
    <t>ARTIQOVA MAXPUZAXON ABDIRAIMOVNA</t>
  </si>
  <si>
    <t>ORTIQOVA DURDONAXON IBROXIMJON QIZI</t>
  </si>
  <si>
    <t>RAXMONOVA MAFTUNA ILXOMJON QIZI</t>
  </si>
  <si>
    <t>SAPAROV O'TKURBEK TO'LQINJON O'G'LI</t>
  </si>
  <si>
    <t>YAKUBOVA ZAMIRAXON XXX</t>
  </si>
  <si>
    <t>AKBAROVA SHOIRAXON SHERMIRZA QIZI</t>
  </si>
  <si>
    <t>ERGASHEVA GULBAXOR ABDULLAYEVNA</t>
  </si>
  <si>
    <t>NORBOYEVA SHOIRAXON ALLOKULOVNA</t>
  </si>
  <si>
    <t>TAJIDINOVA XURSHIDAXON OMATJON QIZI</t>
  </si>
  <si>
    <t>XUSANOVA MUQADASXON ABDIKARIMOVNA</t>
  </si>
  <si>
    <t>ISMOILOVA SAIDAXON ABDIMALIKOVNA</t>
  </si>
  <si>
    <t>MATKOSIMOVA DONOXON RAXMANOVNA</t>
  </si>
  <si>
    <t>PAZLIDDINOVA XAYATXON KOZIMOVNA</t>
  </si>
  <si>
    <t>QAMBAROVA FERUZAXON IBRAYIMOVNA</t>
  </si>
  <si>
    <t>YULDASHEVA NASIBAXON ALIJONOVNA</t>
  </si>
  <si>
    <t>AZIMOVA XILOLA ABDURAXIMOVNA</t>
  </si>
  <si>
    <t>DAMINOVA DILRABOXON TOJIYEVNA</t>
  </si>
  <si>
    <t>DAMINOVA FERUZAXON DILMURODOVNA</t>
  </si>
  <si>
    <t>DJUMABOYEVA MAVLUDAXON NUMONOVNA</t>
  </si>
  <si>
    <t>G'OFFOROVA XAVASXON OYBEK QIZI</t>
  </si>
  <si>
    <t>IBROXIMOV JAXONGIRMIRZO ZAFARJON O'G'LI</t>
  </si>
  <si>
    <t>KURBANOVA MAXLIYOXON ABDUVAXOBOVNA</t>
  </si>
  <si>
    <t>ABDURAXIMOV NURIDDIN ZUXRIDDIN OGLI</t>
  </si>
  <si>
    <t>BOZOROVA MUXARRAMXON ABDUSHUKUROVNA</t>
  </si>
  <si>
    <t>DAVIDOV FAXRIDDIN MIRZARAXMONOVICH</t>
  </si>
  <si>
    <t>DAVIDOVA MASTURAXON ABDULXAKOVNA</t>
  </si>
  <si>
    <t>IBRAGIMOVA ODINAXON MAXAMMADISOKOVNA</t>
  </si>
  <si>
    <t>JUMABOYEVA TURSINOY ANVARJONOVNA</t>
  </si>
  <si>
    <t>SULAYMONOVA ODINAXON TURSUNOVNA</t>
  </si>
  <si>
    <t>TOJIOXUNOV ZIYOVIDIN ZAYNOBIDUIN OGLI</t>
  </si>
  <si>
    <t>ибрагимов яхёбек абдумуталибович</t>
  </si>
  <si>
    <t>ЮНУСОВА ДИЛФУЗА ШАРИПЖОНОВНА</t>
  </si>
  <si>
    <t>ABOBAKIROVA NAFISAXON SHOKIRJON QIZI</t>
  </si>
  <si>
    <t>MULLAJONOVA SAIDAXON IMINOVNA</t>
  </si>
  <si>
    <t>ABDULAZIZOV YAXYOBEK XABIBULLO</t>
  </si>
  <si>
    <t>ASHUROVA ISMIGUL KAXRAMONJON QIZI</t>
  </si>
  <si>
    <t>AXMEDOVA DILORAMXON ABDUXALILOVNA</t>
  </si>
  <si>
    <t>AXMEDOVA SAYYORAXON GANIYEVNA</t>
  </si>
  <si>
    <t>Dovudqqulov Doniyorbek Nodirbek o`g`li</t>
  </si>
  <si>
    <t>FOZILOVA XAFIZAXON NURMUXAMMATOVNA</t>
  </si>
  <si>
    <t>IBROXIMOV ABDULXOSHIM MIRZOXID O'G'LI</t>
  </si>
  <si>
    <t>KARIMOVA MASTURA XOMUDJON QIZI</t>
  </si>
  <si>
    <t>MO'MINOVA MOXLAROYIM ABDUSAMAD QIZI</t>
  </si>
  <si>
    <t>ORZIKULOV SHOYATBEK MUXAMMAD O'G'LI</t>
  </si>
  <si>
    <t>XAKIMOVA TAXALLUMXON PATTOYEVNA</t>
  </si>
  <si>
    <t>ABDULAZIZOV XASANBOY ISMOILJON O'G'LI</t>
  </si>
  <si>
    <t>MAMATKARIMOV BAXROMJON MA'RUFJON O'G'LI</t>
  </si>
  <si>
    <t>MUTALLIBOVA FARZONAXON MUZAFFARJON QIZI</t>
  </si>
  <si>
    <t>OTAQO'ZIYEVA DILDORAXON SHAROBIDDIN QIZI</t>
  </si>
  <si>
    <t>SHAMSITDINOVA MAVJUDA AZAMJONOVNA</t>
  </si>
  <si>
    <t>IBAYDULLAYEVA NAFISA NEMATILLAYEVNA</t>
  </si>
  <si>
    <t>JUMABOYEVA GULZORA GULAMOVNA</t>
  </si>
  <si>
    <t>JUMABOYEVA MAQSUDAXON KARIMOVNA</t>
  </si>
  <si>
    <t>MAMAJONOVA MOXIGUL KARIMOVNA</t>
  </si>
  <si>
    <t>MIRZAEV BURHONJON NEMATOVICH</t>
  </si>
  <si>
    <t>TOXIRJONOVA MOXLAROYIM DONIYORBEK QIZI</t>
  </si>
  <si>
    <t>TURG'UNOVA O'LMASXON MAXAMADAMINOVNA</t>
  </si>
  <si>
    <t>Рахмонова Улмасхон Мамасолиевна</t>
  </si>
  <si>
    <t>ABZAILOV ILXOMJON IKROMJON UGLI</t>
  </si>
  <si>
    <t>EGAMOV RAXIMBERDI SATQINBAYEVICH</t>
  </si>
  <si>
    <t>MIRZAYEVA GULNORAXON YULDASHBOYEVNA</t>
  </si>
  <si>
    <t>MIRZAYEVA KOMILAXON USMANOVNA</t>
  </si>
  <si>
    <t>MIRZAYEVA RUZIXON MAMADALIYEVNA</t>
  </si>
  <si>
    <t>MULLAYEVA MATLUBAXON AXMADJONOVNA</t>
  </si>
  <si>
    <t>SHERMATOVA SHOIRAXON MUXTOROVNA</t>
  </si>
  <si>
    <t>SOLIYEVA MAXBUBAXON ABDUKAXXOROVNA</t>
  </si>
  <si>
    <t>SOLIYEVA NOZIMA NOSIRJON QIZI</t>
  </si>
  <si>
    <t>QURBONOVA NAFISAXON ABDUQAYUMOVNA</t>
  </si>
  <si>
    <t>RIZVONOVA XAMIDA KARIMOVNA</t>
  </si>
  <si>
    <t>SATIMOVA XURSHIDA AXMADALIYEVNA</t>
  </si>
  <si>
    <t>XALILOVA GULNARA DAVRANOVNA</t>
  </si>
  <si>
    <t>XOLBEKOVA TURSUNOY DADAJONOVNA</t>
  </si>
  <si>
    <t>FOZILOVA OMADXON TURSUNBOYEVNA</t>
  </si>
  <si>
    <t>MUSAYEVA GAVXAROY BAXROMJONOVNA</t>
  </si>
  <si>
    <t>ATABAYEVA NILUFAR KAXRAMANOVNA</t>
  </si>
  <si>
    <t>AXMATOXUNOVA BAXRINSA SAYTOXUNOVNA</t>
  </si>
  <si>
    <t>BOZARBOYEVA SADOQATXON AXMADJONOVNA</t>
  </si>
  <si>
    <t>MUYDINOVA ZEBOGUL NOZIMJONOVNA</t>
  </si>
  <si>
    <t>NEMATJONOVA MEXRINSA DILSHOTBEK KIZI</t>
  </si>
  <si>
    <t>OLIMOVA DILBARXON KAMILOVNA</t>
  </si>
  <si>
    <t>PARPIYEVA ZULFIZARXON MIRKAMILOVNA</t>
  </si>
  <si>
    <t>QO'LDASHEVA SHARIFAXON AZAMJONOVNA</t>
  </si>
  <si>
    <t>QOXOROVA MUKADDASXON MARIBJONOVNA</t>
  </si>
  <si>
    <t>RAXMANOVA MAXBUBAXON KOMOLDINOVNA</t>
  </si>
  <si>
    <t>TOXTABAYEVA LATOFATXON TOLIBJONOVNA</t>
  </si>
  <si>
    <t>USMONOVA SURAYYOXON ILXOMJON QIZI</t>
  </si>
  <si>
    <t>XUDAYBERDIYEVA GULIRANO MAXAMMADJONOVNA</t>
  </si>
  <si>
    <t>ABDUVOXITOVA RUXSORAXON ABDIQODIROVNA</t>
  </si>
  <si>
    <t>BOLTABOYEVA DILNOZA ISROILOVNA</t>
  </si>
  <si>
    <t>ESHANQULOVA AZIZAXON KARIMJONOVNA</t>
  </si>
  <si>
    <t>G'OFFOROVA MULIFARXON AXMADJONOVNA</t>
  </si>
  <si>
    <t>MUSABEKOVA DILBARXON KODIROVNA</t>
  </si>
  <si>
    <t>NORMATOVA XAVASXON ABDUMUTALIBOVNA</t>
  </si>
  <si>
    <t>Хакимова Ойимсахон Шавквтовна</t>
  </si>
  <si>
    <t>ISMATULLAYEV JAMSHIDBEK ABDUGAPPAR OGLI</t>
  </si>
  <si>
    <t>ISMATULLAYEVA DILBARXON XASANBOYEVNA</t>
  </si>
  <si>
    <t>MAMAJONOVA BARNOXON ODILOVNA</t>
  </si>
  <si>
    <t>NORMATOV SARDORBEK ISROILJONOVICH</t>
  </si>
  <si>
    <t>IKROMOVA MADINAXON ANVARJON QIZI</t>
  </si>
  <si>
    <t>SAYFUTDINOV DILSHODBEK TOJIBOYEVICH</t>
  </si>
  <si>
    <t>QODIROVA MALOXATXON SHAROBIDINOVNA</t>
  </si>
  <si>
    <t>SALIYEVA DILDORAXON DILSHODOVNA</t>
  </si>
  <si>
    <t>TURSUNOV JAXONGIR TOJIDIN OGLI</t>
  </si>
  <si>
    <t>ABDURAYIMOVA MAXLIYOXON URINBOYEVNA</t>
  </si>
  <si>
    <t>AXMEDOVA FAROGATXON XABIBULLOYEVNA</t>
  </si>
  <si>
    <t>BOTIROVA MAVLUDAXON UZAKOVNA</t>
  </si>
  <si>
    <t>BOZOROVA MUAZZAMXON ADAXAMJONOVNA</t>
  </si>
  <si>
    <t>DEXQONOV MAXSUDJON INOMJONOVICH</t>
  </si>
  <si>
    <t>DEXQONOVA FAZILATXON ABDIMUTALIFOVNA</t>
  </si>
  <si>
    <t>KOMILOVA ZULFIYA KUCHKORBOYEVNA</t>
  </si>
  <si>
    <t>MAKSUDOVA MUXAYYOXON KOZIMJON QIZI</t>
  </si>
  <si>
    <t>MAMASOLIYEVA ODINAXON ABDULAZIZ QIZI</t>
  </si>
  <si>
    <t>NISHONOVA OMATXON XUSANOVNA</t>
  </si>
  <si>
    <t>RAZZAQOVA UMIDAXON INOMIDIN QIZI</t>
  </si>
  <si>
    <t>SATIMOVA MUXAYOXON SHOKIRJONOVNA</t>
  </si>
  <si>
    <t>TURSUNOVA MANZURAXON ABDUXALILOVNA</t>
  </si>
  <si>
    <t>YAKUBOV UMIDJON MADAMINOVICH</t>
  </si>
  <si>
    <t>BO'TAYEVA BARNOXON SHOROBIDINOVNA</t>
  </si>
  <si>
    <t>ATABAYEVA BARNOXON SOBIRJONOVNA</t>
  </si>
  <si>
    <t>ATABAYEVA MUSLIMAXON EGAMNAZAROVNA</t>
  </si>
  <si>
    <t>XALILOVA MANZURAXON BAXTIYORJONOVNA</t>
  </si>
  <si>
    <t>ABDUQAXXOROVA NODIRAXON ABDUG'OPPOR QIZI</t>
  </si>
  <si>
    <t>AVAZOVA UMIRXON ERGASHBOYEVNA</t>
  </si>
  <si>
    <t>DOLIMOVA DILRABOXON JUMABOYEVNA</t>
  </si>
  <si>
    <t>IKROMOVA NILUFAR XASANOVNA</t>
  </si>
  <si>
    <t>O'RINBOYEVA SURAYYOXON DILMURADOVNA</t>
  </si>
  <si>
    <t>QO'ZIYEVA GULNORA ERKINBAYEVNA</t>
  </si>
  <si>
    <t>TURSUNOV SHERZOD MA'MURJON O'G'LI</t>
  </si>
  <si>
    <t>BOTIROV FARRUHBEK MAHAMADJONOVICH</t>
  </si>
  <si>
    <t>KULDASHEVA TUXTAXON AKRAMOVNA</t>
  </si>
  <si>
    <t>MADAMINOVA DURDONA ODILJONOVNA</t>
  </si>
  <si>
    <t>MAMADALIYEVA SARVINOZ YAXYOBEK QIZI</t>
  </si>
  <si>
    <t>MAMATKULOVA GULZAMIRAXON MIRZAKADIROVNA</t>
  </si>
  <si>
    <t>MELIBOYEVA SHOIRA KABILOVNA</t>
  </si>
  <si>
    <t>QODIROVA GULNORA XOSHIMBEKOVNA</t>
  </si>
  <si>
    <t>QURBONOVA O'LMASXON NOZIMJON QIZI</t>
  </si>
  <si>
    <t>RAXMATULLAYEVA XUVAYDOXON MADAMINOVNA</t>
  </si>
  <si>
    <t>SOLIEVA NIGORA MUSTAKILLIK MFY</t>
  </si>
  <si>
    <t>TOJIBOEV NOSIRJON NOZIMJON</t>
  </si>
  <si>
    <t>TULAKOVA MAXLIYOXON QODIRJON QIZI</t>
  </si>
  <si>
    <t>XASANOVA MAVJUDAXON TOSHPO'LAT QIZI</t>
  </si>
  <si>
    <t>Xudoyberdiyev Adaxamjon Qayumovich</t>
  </si>
  <si>
    <t>XURIBOEVA KAMOLA ABDUVAXOBOVNA</t>
  </si>
  <si>
    <t>AKRAMOV OMADJON OLIMJON O'G'LI</t>
  </si>
  <si>
    <t>IBRAGIMOVA UG'ULXON BOLTABOYEVNA</t>
  </si>
  <si>
    <t>MO'MINOVA MAVLYUDAXON ABDUSALOMOVNA</t>
  </si>
  <si>
    <t>QUCHKOROVA NAZOKATXON MURODILJONOVNA</t>
  </si>
  <si>
    <t>RAXMONOVA LUTFINSAXON ORIFJONOVNA</t>
  </si>
  <si>
    <t>KOMILOVA DILRABOXON ABDUMANNOBOVNA</t>
  </si>
  <si>
    <t>SUPIRGIBEKOVA DILNOZA IBRAGIMJANOVNA</t>
  </si>
  <si>
    <t>TOSHMATOVA MAYRAMXON SHAXOBIDDINOVNA</t>
  </si>
  <si>
    <t>XUDOYBERDIYEVA MARTABO MAXAMADOVNA</t>
  </si>
  <si>
    <t>YAQUBOVA DONOXON MAMATOVNA</t>
  </si>
  <si>
    <t>YULDASHEVA ODINAXON NUMANOVNA</t>
  </si>
  <si>
    <t>Маматов Ёдгобек Махаммаджонович</t>
  </si>
  <si>
    <t>BOLTABOYEV USMONALI RUSTAMOVICH</t>
  </si>
  <si>
    <t>O'RMONOV DAVRONBEK MUTALLIBOVICH</t>
  </si>
  <si>
    <t>XUDAYBERDIYEVA DILORAMXON MASHRABOVNA</t>
  </si>
  <si>
    <t>QODIROVA NAFISAXON MUXRIDINOVNA</t>
  </si>
  <si>
    <t>AZIMOV ABDULAZIZ MAXAMMADXON UGLI</t>
  </si>
  <si>
    <t>BOYMATOVA ODINAXON ERALIYEVNA</t>
  </si>
  <si>
    <t>G'ULOMOVA ZOXIDA KOBILOVNA</t>
  </si>
  <si>
    <t>KARIMOVA YORQINOY RAXMONALIYEVNA</t>
  </si>
  <si>
    <t>KOMOLOV JAXONGIR BAXTIYOR O'G'LI</t>
  </si>
  <si>
    <t>SUPURGIBEKOVA GULSORAXON ELMURODOVNA</t>
  </si>
  <si>
    <t>ABDILAMITOV ARABBOY ALIMOXUN O'G'LI</t>
  </si>
  <si>
    <t>QURBONOVA MARGUBAXON FAZLITDINOVNA</t>
  </si>
  <si>
    <t>SALOMOVA OMATXON KODIROVNA</t>
  </si>
  <si>
    <t>Юнусова Фаридахон Арибжоновна</t>
  </si>
  <si>
    <t>JABBOROVA SHAXODATXON XUSANBOYEVNA</t>
  </si>
  <si>
    <t>AVAZOVA YULDUZXON ERGASHBOY QIZI</t>
  </si>
  <si>
    <t>ISMONOVA NARGIZAXON KOZIMOVNA</t>
  </si>
  <si>
    <t>NIShONOVA NOZIGUL ROZIBOYEVNA</t>
  </si>
  <si>
    <t>SHERMATOVA DILDARA DILSHADOVNA</t>
  </si>
  <si>
    <t>НИШАНОВ ЭЛМУРОД ДИЛМУРОДОВИЧ</t>
  </si>
  <si>
    <t>BAKIROVA ROXILAXON MUXAMMADQOBIL QIZI</t>
  </si>
  <si>
    <t>KOMILOV G'IYOSBEK KARIMJON O'G'LI</t>
  </si>
  <si>
    <t>KOMILOV MUSLIMBEK KARIMOVICH</t>
  </si>
  <si>
    <t>MIRZAYEV KOZIMJON ULJABOYEVICH</t>
  </si>
  <si>
    <t>OMONULLAYEVA GULSHANBONU SANJARBEK QIZI</t>
  </si>
  <si>
    <t>QODIROV IQBOLJON TO'LQINJON O'G'LI</t>
  </si>
  <si>
    <t>SHERMATOVA OYDINOY ODILJON QIZI</t>
  </si>
  <si>
    <t>KUCHKAROVA UMIDAXON ABDUMANNOB QIZI</t>
  </si>
  <si>
    <t>MAMTALIYEVA DILAFRUZ YUNUSJONOVNA</t>
  </si>
  <si>
    <t>XURKINBOYEVA MARXABOXON MAXMUDOVNA</t>
  </si>
  <si>
    <t>ABDALIMOVA MASHXURAXON ODILJONOVNA</t>
  </si>
  <si>
    <t>DEHQONOVA MAXFUZAXON MADAMINOVNA</t>
  </si>
  <si>
    <t>IMINOVA YORQINOY ABDURASULOVNA</t>
  </si>
  <si>
    <t>KURBONOVA NARGIZAXON ODILOVNA</t>
  </si>
  <si>
    <t>MIRZAYEVA IRODAXON TOLIBJONOVNA</t>
  </si>
  <si>
    <t>INOMJONOVA MATLUBAXON RUSTAMJON QIZI</t>
  </si>
  <si>
    <t>RUZIMATOVA MAXRURAXON GANIJANOVNA</t>
  </si>
  <si>
    <t>ASHUROVA SHOXIDAXON KOBULJONOVNA</t>
  </si>
  <si>
    <t>KUNALIYEV MAXAMMATAZIM KIMSANBOYEVICH</t>
  </si>
  <si>
    <t>OBOBAKIROVA GULLOLAXON QODIRJON QIZI</t>
  </si>
  <si>
    <t>QURBONOVA MAXBUBAXON RAXIMBERDIYEVNA</t>
  </si>
  <si>
    <t>RAXMONOV TEMIRBEK IQBOLJON O'G'LI</t>
  </si>
  <si>
    <t>NISHONOVA O'G'ILXON SHERMUXAMMEDOVNA</t>
  </si>
  <si>
    <t>SATTAROVA MATLYUBAXAN BAZARBAYEVNA</t>
  </si>
  <si>
    <t>SATTAROVA SHOIRAXON KAXRAMONJANOVNA</t>
  </si>
  <si>
    <t>XAMROKULOVA MUNOJAT IKRAMBEKOVNA</t>
  </si>
  <si>
    <t>ALIMOVA LOLAXON NEMATOVNA</t>
  </si>
  <si>
    <t>DEXKANOVA SOXIBAXON ABDUMALIKOVNA</t>
  </si>
  <si>
    <t>ERGASHEVA MAXARAMXON SOTVOLDIYEVNA</t>
  </si>
  <si>
    <t>MUMINOVA MUNOJATXON MAXMUDJON QIZI</t>
  </si>
  <si>
    <t>NURALIYEV FARYOZBEK RUSTAMJONOVICH</t>
  </si>
  <si>
    <t>QODIROVA SABOXATXON YULCHIBAYEVNA</t>
  </si>
  <si>
    <t>SHODIYEVA ODINA OLIMOVNA</t>
  </si>
  <si>
    <t>TOJIBOYEVA NARGIZA KAXARJONOVNA</t>
  </si>
  <si>
    <t>TOSHPO'LATOVA FAROG'ATXON ABDUMUXTAROVNA</t>
  </si>
  <si>
    <t>XURKINBOYEVA QIZLARXON MUTALIBOVNA</t>
  </si>
  <si>
    <t>YULCHIBOYEV XOTAMBEK BOTIRALIYEVICH</t>
  </si>
  <si>
    <t>QODIROVA RA'NOXON TURDALIYEVNA</t>
  </si>
  <si>
    <t>SATTAROVA MUBORAK FARXODJANOVNA</t>
  </si>
  <si>
    <t>XAYDAROV RAMZIDDIN IKROMJON O'G'LI</t>
  </si>
  <si>
    <t>YULDASHEVA DILAFRUZ MIRZAQOBILOVNA</t>
  </si>
  <si>
    <t>ХАЙДАРОВА МАШХУРА ЗОКИРЖОНОВНА</t>
  </si>
  <si>
    <t>JURAYEV SAYIBJON SODIQOVICH</t>
  </si>
  <si>
    <t>ERGASHEVA XOLIDAXON USMANOVNA</t>
  </si>
  <si>
    <t>GULOMOVA XILOLA SHUXRAT QIZI</t>
  </si>
  <si>
    <t>ISLOMBOEVA SHAHNOZAHON ABDUHALILOVNA</t>
  </si>
  <si>
    <t>ISLOMOVA MUXAYYOXON TOLIBJONOVNA</t>
  </si>
  <si>
    <t>ISLOMOVA ZILOLAXON ABDULQOSIM QIZI</t>
  </si>
  <si>
    <t>JURAYEVA DILNOZA MIRZABAXROMOVNA</t>
  </si>
  <si>
    <t>MAMATOV E'LYORBEK ABDUMANNOBOVICH</t>
  </si>
  <si>
    <t>MAMATOVA MAXARAMXON BUXORIDINOVNA</t>
  </si>
  <si>
    <t>MULLAJONOVA O'G'ILXON TALIPOVNA</t>
  </si>
  <si>
    <t>NIZOMOV NE'MATULLOH RAVSHANOVICH</t>
  </si>
  <si>
    <t>ODILOV ABDUVOXID QIRG'IZOVICH</t>
  </si>
  <si>
    <t>Umarova Gulnoraxon Zafarjon qizi</t>
  </si>
  <si>
    <t>XASANOVA MUXSINAXON AKMALJON QIZI</t>
  </si>
  <si>
    <t>XOSHIMOV JASURBEK KOZIMOVICH</t>
  </si>
  <si>
    <t>XOSHIMOVA ZIYORATXON XAKIMDJANOVNA</t>
  </si>
  <si>
    <t>ABDULLAYEVA MUXTASAR ADILJANOVNA</t>
  </si>
  <si>
    <t>BAXRITDINOVA NODIRAXON XAMROXIDINOVNA</t>
  </si>
  <si>
    <t>JUMABAYEVA SANOBARXON MAXMUDJON QIZI</t>
  </si>
  <si>
    <t>JUMABOYEVA UMIDAXON PULATOVNA</t>
  </si>
  <si>
    <t>KOSIMOVA XILOLAXON ABDUMANNOBOVNA</t>
  </si>
  <si>
    <t>MAMADALIYEVA ZARNIGOR RAXMADALIYEVNA</t>
  </si>
  <si>
    <t>MAMAJONOVA ODINAXON MAMUROVNA</t>
  </si>
  <si>
    <t>NEMATOVA SHAXNOZAXON NURDINJONOVNA</t>
  </si>
  <si>
    <t>OBAKULOV ISLOMBEK SOXIBJON OGLI</t>
  </si>
  <si>
    <t>TURGUNOVA DILFUZAXON MAMIROVNA</t>
  </si>
  <si>
    <t>ХОЖИАЛИЕВА ХУРШИДАБОНУ ГАЙРАТЖОН КИЗИ</t>
  </si>
  <si>
    <t>ШАМШИЕВА МАЛОХАТХОН КУЧКАРОВНА</t>
  </si>
  <si>
    <t>FATTOXJONOVA OKILAXON MAMATKODIR QIZI</t>
  </si>
  <si>
    <t>RAXIMOVA BARNOXON TURDALIYEVNA</t>
  </si>
  <si>
    <t>AXMADALIYEVA MAMLAKATXON ABDUG'OFUROVNA</t>
  </si>
  <si>
    <t>G'ULOMOVA GULXAYO DONIYORBEK QIZI</t>
  </si>
  <si>
    <t>KADIROVA ZAMIRAXON FAYZULLAYEVNA</t>
  </si>
  <si>
    <t>KUCHKAROVA SHOXISTAXON RO'ZIMAMATOVNA</t>
  </si>
  <si>
    <t>MAMAJONOVA ERGASHXON SOBIRJONOVNA</t>
  </si>
  <si>
    <t>MAXMUDOVA ZULXUMOR XAMIDJONOVNA</t>
  </si>
  <si>
    <t>QODIROVA NARGIZA TURSUNOVNA</t>
  </si>
  <si>
    <t>RAXMANOVA MAXMUDAXON TURDIYEVNA</t>
  </si>
  <si>
    <t>RAXMONOVA MAVLUDA AXMADJONOVNA</t>
  </si>
  <si>
    <t>XASANOV MA'RUFJON ORIBJONOVICH</t>
  </si>
  <si>
    <t>XOLIKOVA JANNATOY MANSURBEK QIZI</t>
  </si>
  <si>
    <t>YULDASHEVA MUXLISA XASANBOYEVNA</t>
  </si>
  <si>
    <t>АБДУЛЛАЕВА ГУЛМИРАХОН АДИЛЖОНОВНА</t>
  </si>
  <si>
    <t>ABDURAIMOVA ZILOLAXON TURSUNBOYEVNA</t>
  </si>
  <si>
    <t>MAMAJONOVA MOXIDILXON TOLIBJON QIZI</t>
  </si>
  <si>
    <t>MAMATKULOVA XOLIDAXONIKKI GULAMKODIROVNA</t>
  </si>
  <si>
    <t>MIRQOSIMOVA ODINAXON KAMARITDINOVNA</t>
  </si>
  <si>
    <t>NAJMIDDINOVA MUSLIMABONU MARIFOVNA</t>
  </si>
  <si>
    <t>QODIROVA ROXATOY BAXROMJON QIZI</t>
  </si>
  <si>
    <t>YUNUSOV SANJARBEK RUSTAMOVICH</t>
  </si>
  <si>
    <t>JURAEVA ZEBINISO YANGI OBOD MFY</t>
  </si>
  <si>
    <t>KASIMOVA NAZIRAXON VALIJONOVNA</t>
  </si>
  <si>
    <t>TURAKULOVA NARGIZAXON TOYIROVNA</t>
  </si>
  <si>
    <t>JAKBAROVA NODIRAXON DILMURADOVNA</t>
  </si>
  <si>
    <t>Ятт Эргашева Турсуной Неъматжон кизи</t>
  </si>
  <si>
    <t>Ятт Азамова Зиёдахон Махаммаджоновна</t>
  </si>
  <si>
    <t>Ятт Исмоилов Ифтифорбек Турабекович</t>
  </si>
  <si>
    <t>Ятт Каримов Акрамжон Абдурахимович</t>
  </si>
  <si>
    <t>Ятт Кодирова Жамила Собиржоновна</t>
  </si>
  <si>
    <t>Ятт Усмонова Зебинисо Зафарбек кизи</t>
  </si>
  <si>
    <t>Ятт Усмонов Азизбек Ахмадали угли</t>
  </si>
  <si>
    <t>IKROMOVA MALIKAXON MIRZARAXIMOVNA</t>
  </si>
  <si>
    <t>Ятт Солиев Мухаммадали Собиржон угли</t>
  </si>
  <si>
    <t>Болтабоева Замира Козимжон кизи</t>
  </si>
  <si>
    <t>Ятт Абдурафикова Зилолахон Жамолиддин кизи</t>
  </si>
  <si>
    <t>Ятт Бурибоев Бурхонжон Иномович</t>
  </si>
  <si>
    <t>Ятт Нишонов Хожимирза Режавали угли</t>
  </si>
  <si>
    <t>Ятт Каримов Иззатилло Ихтиёржон угли</t>
  </si>
  <si>
    <t>Ятт Узакова Мухлисахон Валижоновна</t>
  </si>
  <si>
    <t>Ятт Латибжонов Билолиддин Бозорбой угли</t>
  </si>
  <si>
    <t>Юлдузхонхожи чорваси ф/х</t>
  </si>
  <si>
    <t>Йирик кредит қарздорликлари билан ишлаш департаменти</t>
  </si>
  <si>
    <t>Абдулфайз-Абдулборий МЧЖ</t>
  </si>
  <si>
    <t>BUYUK MAQSADGA QADAM MCHJ</t>
  </si>
  <si>
    <t>FAMOUS FAMILY</t>
  </si>
  <si>
    <t>Боходиржон Раззаков фермер хужалиги</t>
  </si>
  <si>
    <t>"Нур келажак кутбарака" МЧЖ</t>
  </si>
  <si>
    <t>ЧП "SARBON ISHONCH OMAD"</t>
  </si>
  <si>
    <t>"Асил мадад кутбарака" МЧЖ</t>
  </si>
  <si>
    <t>"Bibixonim izdoshlari" нодавлат талим муассасаси</t>
  </si>
  <si>
    <t>Кредитлар мониторинги департаменти</t>
  </si>
  <si>
    <t>TURSUNOVA OYSHA ABDIXAFIZOVNA</t>
  </si>
  <si>
    <t>QO'CHQAROV JAVLONBEK BAXODIRJON O'G'LI</t>
  </si>
  <si>
    <t>RUSTAMOVA DILDORA SHAROBJON QIZI</t>
  </si>
  <si>
    <t>POZILOV AXMADILLO ADIXAMJON O'G'LI</t>
  </si>
  <si>
    <t>XUSANOV FAROXIDDIN XUSNIDDIN O'G'LI</t>
  </si>
  <si>
    <t>ramazonova gulnora maxmudova</t>
  </si>
  <si>
    <t>MIRZAYEV ZAYNOBIDDIN ZAFAROVICH</t>
  </si>
  <si>
    <t>TO'XTASINOVA DILNOZAXON XALMIRZAYEVNA</t>
  </si>
  <si>
    <t>MAXSUDOV MAXMUDJON XUDOYNAZAROVICH</t>
  </si>
  <si>
    <t>YUSUPOV OMATJON RAXMATOVICH</t>
  </si>
  <si>
    <t>AXMEDOV ILXOMJON IQBOLJONOVICH</t>
  </si>
  <si>
    <t>MELIBOYEVA MAFTUNAXON ULUGBEK QIZI</t>
  </si>
  <si>
    <t>KARIMOVA MOXIGULXON QODIRJONOVNA</t>
  </si>
  <si>
    <t>RAXIMOV TO'XTASINBOY MIRZAAXMADOVICH</t>
  </si>
  <si>
    <t>UMAROV ABDUXALIL ABDUMANNAPOVICH</t>
  </si>
  <si>
    <t>MIRZAYEVA DILFUZAXON AMONBOYEVNA</t>
  </si>
  <si>
    <t>YAXSHIBOYEV SHOXUJAXON ORTIG'ALI O'G'LI</t>
  </si>
  <si>
    <t>RAXMANOV SARDOR ABDUSATTAROVICH</t>
  </si>
  <si>
    <t>XOSHIMOV NU'MONJON BURXONJONOVICH</t>
  </si>
  <si>
    <t>ЭГАМОВ НУРИЛЛО ЛАТИФОВИЧ</t>
  </si>
  <si>
    <t>XAYITBOYEV IXTIYORJON MUXAMMADJON O'G'LI</t>
  </si>
  <si>
    <t>MIRZAKARIMOVA BARNOXON BOTIRJONOVNA</t>
  </si>
  <si>
    <t>ISKANDAROV SANJARBEK TOXIRJON O'G'LI</t>
  </si>
  <si>
    <t>NARGIZA-BARNO TAMORQA</t>
  </si>
  <si>
    <t>MIRG'OZIYEVA DILOBODXON KUDRATJONOVNA</t>
  </si>
  <si>
    <t>XUDOYBERDIYEV MUSLIMBEK MAXAMMATYOQUB O'G'LI</t>
  </si>
  <si>
    <t>MAXMUDOVA SARVAROY MAXSUDJON QIZI</t>
  </si>
  <si>
    <t>OLIMOV MAXSUDJON MAXAMATJONOVICH</t>
  </si>
  <si>
    <t>XOLMIRZAYEV DUSTMUROD ABDUSAMADOVICH</t>
  </si>
  <si>
    <t>КИМСАНОВ СИНДОР АБДУСАТТОР УГЛИ</t>
  </si>
  <si>
    <t>MAXMUDOV MURODBEK IBROXIMJON O'G'LI</t>
  </si>
  <si>
    <t>O'SAROVA GULBAXOR RAVIL QIZI</t>
  </si>
  <si>
    <t>KARIMOV NASIBJON IKROMIDDIN O'G'LI</t>
  </si>
  <si>
    <t>MAMATKULOVA MAFTUNA IKROMJON QIZI</t>
  </si>
  <si>
    <t>MAMADALIYEVA AZIZAXON XANJAROVNA</t>
  </si>
  <si>
    <t>TURDIYEVA SOLOMATXON SULAYMONOVNA</t>
  </si>
  <si>
    <t>QAYUMOVA DILFUZAXON SOLIJON QIZI</t>
  </si>
  <si>
    <t>MASHRABOV IBROXIMJON IXTIYORJON O'G'LI</t>
  </si>
  <si>
    <t>KARIMOV ILXOMJON GULAMOVICH</t>
  </si>
  <si>
    <t>TURDIYEV SHERZODBEK QAYUMJONOVICH</t>
  </si>
  <si>
    <t>RAXMONALIYEV XUMOYIN BAXTIYOR O'G'LI</t>
  </si>
  <si>
    <t>YULDASHEVA GULDONAXON QOBILJONOVNA</t>
  </si>
  <si>
    <t>USMONOVA GULRUXSOR NIZOMIDIN QIZI</t>
  </si>
  <si>
    <t>JUMABOYEVA ODINAXON QOBILJON QIZI</t>
  </si>
  <si>
    <t>QAMCHIBEKOV ABUBAKIR ABDULXAMID O'G'LI</t>
  </si>
  <si>
    <t>ATAXONOVA MA'SUMAXON XAYOTJONOVNA</t>
  </si>
  <si>
    <t>SHOKIROVA NIGORAXON ARIFJONOVNA</t>
  </si>
  <si>
    <t>ABDUMUMINOVA RA'NOXON ABDUMALIKOVNA</t>
  </si>
  <si>
    <t>JUMABOYEVA DILFUZAXON KOZIMJON QIZI</t>
  </si>
  <si>
    <t>QO'CHQAROVA FAYZILATXON SULTONBAYEVNA</t>
  </si>
  <si>
    <t>RASULOVA TAXALLUMXON RAPIQOVNA</t>
  </si>
  <si>
    <t>MIRZAYEVA OYDINOY ODILJON QIZI</t>
  </si>
  <si>
    <t>MAXMUDOVA MOXLAROYIM MURODJON QIZI</t>
  </si>
  <si>
    <t>QOBULOV IKROMIDDIN SODIQJON O'G'LI</t>
  </si>
  <si>
    <t>QOZOQOVA SABOXON XOLDORMIRZAYEVNA</t>
  </si>
  <si>
    <t>MAMADALIYEVA MOXINUR ABDUVALI QIZI</t>
  </si>
  <si>
    <t>QO'CHQOROVA MAVLUDAXON ABDUSALOMOVNA</t>
  </si>
  <si>
    <t>MAMADALIYEV PAXLAVONJON XASANBOYEVICH</t>
  </si>
  <si>
    <t>SHAROBIDDINOV FARIDUN ULUG'BEK O'G'LI</t>
  </si>
  <si>
    <t>ДАЛИЕВ БИЛОЛДИН БАХТИЁР УГЛИ</t>
  </si>
  <si>
    <t>JUMABOYEVA GULIBODAM ISMOILJONOVNA</t>
  </si>
  <si>
    <t>UBAYDULLAYEVA FARANGIZBONU MUZAFFARJON QIZI</t>
  </si>
  <si>
    <t>ALIOXUNOVA NILUFFAR MIRZAKARIMOVNA</t>
  </si>
  <si>
    <t>XALILOVA XAYOTXON O'LMASBOYEVNA</t>
  </si>
  <si>
    <t>IBRAGIMOV ABDUMUTALIB SODIQJONOVICH</t>
  </si>
  <si>
    <t>AKRAMJONOV ALIAKBAR AKRAMJON O'G'LI</t>
  </si>
  <si>
    <t>UBAYDULLAYEVA XODISAXON ABDURAXMONOVNA</t>
  </si>
  <si>
    <t>SIDDIKOVA GULCHEXRAXON NO'MONOVNA</t>
  </si>
  <si>
    <t>TOJIMAMATOV BURXONIDIN OYBEK O'G'LI</t>
  </si>
  <si>
    <t>TESHABOYEVA ZUXRAXON RO'ZIOXUNOVNA</t>
  </si>
  <si>
    <t>MAMADALIYEVA GULNORAXON UMARALIYEVNA</t>
  </si>
  <si>
    <t>АХМЕДОВА ОДИНАХОН ЭРКИНЖОНОВНА</t>
  </si>
  <si>
    <t>YOQUBOV BEKMUROD DILMUROD O'G'LI</t>
  </si>
  <si>
    <t>KAXXAROV ABDUMALIK ABDUXALILOVICH</t>
  </si>
  <si>
    <t>MASHRABOV SHOXIMARDON VOXIB O'G'LI</t>
  </si>
  <si>
    <t>XURBOYEV OLIMBEK ATLASOVICH</t>
  </si>
  <si>
    <t>YUSUPOVA GULNOZAXON KOZIMJON QIZI</t>
  </si>
  <si>
    <t>QODIROVA ZULAYXO AXMADJONOVNA</t>
  </si>
  <si>
    <t>СУЛТОНОВА НАЗИРАХОН ХАБИБУЛЛАЕВНА</t>
  </si>
  <si>
    <t>TOSHMURODOV ABDULXAY ABDUQODIR O'G'LI</t>
  </si>
  <si>
    <t>AKRAMOV ABDUXOSHIM SHAVKATJON O'G'LI</t>
  </si>
  <si>
    <t>RAXIMOV MIRZAKARIM JURAYEVICH</t>
  </si>
  <si>
    <t>RAXIMOV ERKIN MIRZAXAMDAMOVICH</t>
  </si>
  <si>
    <t>G'OPIROV SARDORBEK XOLIQJONOVICH</t>
  </si>
  <si>
    <t>AZIMJONOVA MOXIRAXON KOMILOVNA</t>
  </si>
  <si>
    <t>UMIRZAKOVA RISOLATXON XAKIMOVNA</t>
  </si>
  <si>
    <t>ХОЛМИРЗАЕВ МУСАЖОН ШНРМАХАММАТОВИЧ</t>
  </si>
  <si>
    <t>JURAYEV MUXAMMADYUSUF SHUXRATOVICH</t>
  </si>
  <si>
    <t>QO'SHAQBOYEVA ZULXUMORXON ERKINJON QIZI</t>
  </si>
  <si>
    <t>KAXXAROV ABDUG'ULAM YIGITALIYEVICH</t>
  </si>
  <si>
    <t>MAMADALIYEVA ODINAXON O'RINBOYEVNA</t>
  </si>
  <si>
    <t>ABDURAXMANOV BAXTIYOR TAJIBAYEVICH</t>
  </si>
  <si>
    <t>JURAYEVA GULMIRAXON MAXMUDOVNA</t>
  </si>
  <si>
    <t>Eshonkulov Jamshid Rozikul ogli</t>
  </si>
  <si>
    <t>KURBANOV DILMUROD ISMAILOVICH</t>
  </si>
  <si>
    <t>ABDULXAYEV PATIDIN ABDULXATOVICH</t>
  </si>
  <si>
    <t>USMONOVA SHAXNOZA ABDUVOXOBOVNA</t>
  </si>
  <si>
    <t>JAMOLIDDINOV XABIBULLO JALOLIDDIN O'G'LI</t>
  </si>
  <si>
    <t>OBOBAKIROVA RAVSHANOY USMONALIYEVNA</t>
  </si>
  <si>
    <t>Аскарова Барчиной Астанакуловна</t>
  </si>
  <si>
    <t>Yusupova Baxtiyorxon Sotiboldiyevna</t>
  </si>
  <si>
    <t>SATTAROVA DILBAR NAVNIXOL</t>
  </si>
  <si>
    <t>Qoziboyeva NASIBAXON POZILJONOVNA</t>
  </si>
  <si>
    <t>NURALIYEVA MINOJATXON XASANOVNA</t>
  </si>
  <si>
    <t>Балиқчи</t>
  </si>
  <si>
    <t>ABDUOLIMOVA GULBAXOR ZAKIROVNA</t>
  </si>
  <si>
    <t>ABDURAXIMOV ELNAZAR MIRZOHID O'G'LI</t>
  </si>
  <si>
    <t>OLLOYOROV SHERALI NAZRULLO O'G'LI</t>
  </si>
  <si>
    <t>АХМАДАЛИЕВ ФАРРУХ ШАВКАТОВИЧ</t>
  </si>
  <si>
    <t>САТТАРОВ АВАЗБЕК ХУДОЙБЕРДИЕВИЧ</t>
  </si>
  <si>
    <t>JORAYEVA GULLOLA ABDUVAHOBOVNA</t>
  </si>
  <si>
    <t>MADALIYEVA GULNORAXON ABDURASHIDOVNA</t>
  </si>
  <si>
    <t>MAMADALIYEVA GULIDAXON ODILJONOVNA</t>
  </si>
  <si>
    <t>QOBILOVA NARGIZA MUXTORJONOVNA</t>
  </si>
  <si>
    <t>SAMATOV AZIZBEK ILHOMJON OGLI</t>
  </si>
  <si>
    <t>ЮЛДАШЕВ УМИРЗОК АБДУМАЛИКОВИЧ</t>
  </si>
  <si>
    <t>XAMRAYEVA ZULFIYA ERKINJON QIZI</t>
  </si>
  <si>
    <t>УСМОНОВА РАЪНОХОН АЛИМОВНА</t>
  </si>
  <si>
    <t>Маматов Бахтиёржон Жалолдинов</t>
  </si>
  <si>
    <t>JURAYEVA SEVARAXON LATIBOVNA</t>
  </si>
  <si>
    <t>ЮЛДАШЕВА НАИЛАХОН ПОЗИЛЖОНОВНА</t>
  </si>
  <si>
    <t>XIDIROVA NASIBA ILXOMOVNA</t>
  </si>
  <si>
    <t>ALIMKULOVA XONZODAXON GAPIROVNA</t>
  </si>
  <si>
    <t>MAXAMMADJONOV ANVARJON ADXAMJON</t>
  </si>
  <si>
    <t>RAXMONALIYEV JAXONGIR RAXIMBERDI O'G'LI</t>
  </si>
  <si>
    <t>RAXMONALIYEVA NODIRA TOXIRJON QIZI</t>
  </si>
  <si>
    <t>ТОЖИБОЕВ АБРОРБЕК БАХТИЁР УГЛИ</t>
  </si>
  <si>
    <t>ASQAROVA DILDORAXON XOMIDULLOYEVNA</t>
  </si>
  <si>
    <t>DEXQONOVA DILFUZA TOXIROVNA</t>
  </si>
  <si>
    <t>IMOMOVA RAYXONOY ANVARJON QIZI</t>
  </si>
  <si>
    <t>ABDUQAHHOROV XAMIDILLO XUSANBOY O'G'LI</t>
  </si>
  <si>
    <t>JALILOV SHOYADBEK RIVOJIDINOVICH</t>
  </si>
  <si>
    <t>JALILOVA GAVXAROY SHOKIRJON QIZI</t>
  </si>
  <si>
    <t>KULDASHEVA MASHHURAXON IBROXIMJONOVNA</t>
  </si>
  <si>
    <t>MAMAJONOVA MAVLUDAXON ABDUVOYITOVNA</t>
  </si>
  <si>
    <t>Rustamov Abdurasul Abdukabirovich</t>
  </si>
  <si>
    <t>SHAMSIDDINOV AZAMATJON JAXONGIR O'G'LI</t>
  </si>
  <si>
    <t>SOBIROVA NODIRAXON ANVAROVNA</t>
  </si>
  <si>
    <t>Tuichiboyev Boburmirzo Abdukabir ogli</t>
  </si>
  <si>
    <t>Рустамовна Мадина Шарофиддиновна</t>
  </si>
  <si>
    <t>Хосилова Турсуной Махмудовна</t>
  </si>
  <si>
    <t>Эрматов Олимжон Махмудович</t>
  </si>
  <si>
    <t>GOFUROV TEMURBEK SHAVKATBEK UGLI</t>
  </si>
  <si>
    <t>Закирова Муборак Тиркашовна</t>
  </si>
  <si>
    <t>РАХМАНОВ АДХАМЖОН КАМИЛОВИЧ</t>
  </si>
  <si>
    <t>АМИРКУЛОВА ЛОЛА ИЛГОРОВНА</t>
  </si>
  <si>
    <t>IKROMOVA ZULAYHO IQBOLJON QIZI</t>
  </si>
  <si>
    <t>MEXMONBOYEVA XOSIYATXON IBROXIMOVNA</t>
  </si>
  <si>
    <t>OBOBAKIROVA OYJAMOL SHAVKATBEK QIZI</t>
  </si>
  <si>
    <t>MAMATUREIMOV MIRZOXID KAMOLJONOVICH</t>
  </si>
  <si>
    <t>IMOMALIYEVA BARNOXON NE'MATOVNA</t>
  </si>
  <si>
    <t>O'TANOVA GULNORA ABDUMALIK QIZI</t>
  </si>
  <si>
    <t>QAMBAROVA SHOXISTA ERKINOVNA</t>
  </si>
  <si>
    <t>REJABBOYEVA XURSHIDAXON RASULJON QIZI</t>
  </si>
  <si>
    <t>SHERTOYEVA NOZIMA DILSHODBEK QIZI</t>
  </si>
  <si>
    <t>DEXQONOVA SHAXNOZAXON BAXODIROVNA</t>
  </si>
  <si>
    <t>TURGUNOV JOMOLIDDIN ULUG'BEK O'G'LI</t>
  </si>
  <si>
    <t>ВАХОБОВ МАШХУР БАХРАМОВИЧ</t>
  </si>
  <si>
    <t>ХУЖАМОВ ОЙБЕК АРИФОВИЧ</t>
  </si>
  <si>
    <t>TUYCHIEV AKRAMJON SOBIROVICH</t>
  </si>
  <si>
    <t>Рустамова Севарахон Рузибоевна</t>
  </si>
  <si>
    <t>RAHIMOVA RA`NO MUHTOROVNA</t>
  </si>
  <si>
    <t>RUSTAMOVA SITORA MUZAFFAR KIZI</t>
  </si>
  <si>
    <t>SIDIKOVA SURAYYO NURMATOVNA</t>
  </si>
  <si>
    <t>Имомназаров Бахтиёр Баходирович</t>
  </si>
  <si>
    <t>QOBULJONOVA SARVINOZBONU OYBEK QIZI</t>
  </si>
  <si>
    <t>QOCHQAROVA QIMMMATXON ADXAMOVNA</t>
  </si>
  <si>
    <t>XAMRAYEVA SAIDAXON QOBULJONOVNA</t>
  </si>
  <si>
    <t>MAMAJONOVA MUXAYYO OTAQO'ZI QIZI</t>
  </si>
  <si>
    <t>BEGBOLAYEVA FOTIMA NURMAMATOVNA</t>
  </si>
  <si>
    <t>SHERALIYEVA FOTIMA MARIBJONOVNA</t>
  </si>
  <si>
    <t>MATYUSUPOVA SAYYORAXON NO'MONJONOVNA</t>
  </si>
  <si>
    <t>USMONOVA NAIMAXON MAXMUDOVNA</t>
  </si>
  <si>
    <t>TEMIROVA XURQIYAXON XOLBOYEVNA</t>
  </si>
  <si>
    <t>YUSUPOVA DILNOZA AKMALOVNA</t>
  </si>
  <si>
    <t>MIRZAYEVA SOXIBAXON SOBIROVNA</t>
  </si>
  <si>
    <t>XAPIZOVA XANIFA ABDUSAXROBOVNA</t>
  </si>
  <si>
    <t>MAMADALIYEVA DILDORA MA'RUFJON QIZI</t>
  </si>
  <si>
    <t>МАЖИДОВА ДИЛШОДА СИРОЖИДДИНОВНА</t>
  </si>
  <si>
    <t>РАХИМОВ ИЛЁСБЕК ДИЛШОДБЕКОВИЧ</t>
  </si>
  <si>
    <t>Худайбердиева Муножат Ганиевна</t>
  </si>
  <si>
    <t>Худойбердиев Абдугопур Мажидович</t>
  </si>
  <si>
    <t>KENJAYEVA XURIYATXON MUYDINOVNA</t>
  </si>
  <si>
    <t>Холмирзаев Абдурасул Курбонали угли</t>
  </si>
  <si>
    <t>UMMATOVA UMIDA YUSUPOVNA</t>
  </si>
  <si>
    <t>Rasulova Surayyo Ergashevna</t>
  </si>
  <si>
    <t>ABDILXODIYEV XABIBILLO OLIMJON O'G'LI</t>
  </si>
  <si>
    <t>ERGASHEV DILSHODBEK TULKINOVICH</t>
  </si>
  <si>
    <t>Gadjikov Abdlaziz Abdumajitovich</t>
  </si>
  <si>
    <t>SOBIRJONOV ABBOSBEK BAXROMJON O?G?LI</t>
  </si>
  <si>
    <t>YATT TO'RAYEVA MOXIDIL AKBARALIYEVNA</t>
  </si>
  <si>
    <t>Тадбиркор Абдукаримов Эляр</t>
  </si>
  <si>
    <t>YATT ASQAROV OMADBEK ABDUJALIL OGLI</t>
  </si>
  <si>
    <t>ЯТТ Валиева Маргуба Тохировна</t>
  </si>
  <si>
    <t>ЯТТ Эргашева Шоира Абдували кизи</t>
  </si>
  <si>
    <t>NURITDINOV SANJARBEK AZIZBEKOVICH</t>
  </si>
  <si>
    <t>Кулдашев Баходир Абдулхай угли дехкон хужалик</t>
  </si>
  <si>
    <t>YATT XUDOYBERDIYEVA SHAHZODAXON ABDUMUMINOVNA</t>
  </si>
  <si>
    <t>TURGUNOVA MAXFUZAXON VOXIDJON QIZI</t>
  </si>
  <si>
    <t>TURAKULOV FARRUH RAHMATULLO UGLI</t>
  </si>
  <si>
    <t>YATT NOZIMOV ZOIIRBEK KOSIMJON UGLI</t>
  </si>
  <si>
    <t>YATT BOZOROVA ZIYODA KURVANOVNA</t>
  </si>
  <si>
    <t>YATT XOMIDOVA DILNOZA MAMAGANI QIZI</t>
  </si>
  <si>
    <t>Сохибкор таянчи богдорчилик фермер хужалиги</t>
  </si>
  <si>
    <t>ФХ "ALCHAZOR QO'NG'IR-OTI"</t>
  </si>
  <si>
    <t>BALIQCHI NAVO SAVDOSI</t>
  </si>
  <si>
    <t>Хумоюн шох чорваси чорвачилик фермер хужалиги</t>
  </si>
  <si>
    <t>"ПАРВОЗ" КУП ТАРМОКЛИ ХУСУСИЙ ИШЛАБ ЧИКАРИШ БУРДОКИЧИЛИК КОХОНАСИ</t>
  </si>
  <si>
    <t>Chinobod tarovati  fermer xojaligi</t>
  </si>
  <si>
    <t>BABBY STAR NTM</t>
  </si>
  <si>
    <t>Рустамбек саховат диёр Чорвачилик фермер хужалиги</t>
  </si>
  <si>
    <t>ASADBEK DAVR KELAJAGI-444</t>
  </si>
  <si>
    <t>ULUGNOR POLIZ MEVALARI AGROFIRMA МАЪСУЛИЯТИ ЧЕКЛАНГАН ЖАМИЯТИ</t>
  </si>
  <si>
    <t>QIMMATXON SAVDO LYUKS МЧЖ</t>
  </si>
  <si>
    <t>CHINOBOD BURGUT XUSUSIY KORXONASI</t>
  </si>
  <si>
    <t>CHINOBOD PROM BIZNES MCHJ</t>
  </si>
  <si>
    <t>ООО "FAVVORA - CENTR"</t>
  </si>
  <si>
    <t>Субхидам равнак нури хусусий корхонаси</t>
  </si>
  <si>
    <t>YATT ABDULXAQOVA GULIRABO SHUXRATBEK QIZI</t>
  </si>
  <si>
    <t>YATT YOKUBOV SARVARBEK BAXODIRJON O?G?LI</t>
  </si>
  <si>
    <t>ЯТТ Фазлиддинов Шавкатбек Фазлиддин угли</t>
  </si>
  <si>
    <t>УСМОН ОТА ХУСУСИЙ ДЕХКОН ХУЖАЛИГИ</t>
  </si>
  <si>
    <t>ШАХРИЕР ДЕХКОН ФЕРМЕР ХУЖАЛИГИ</t>
  </si>
  <si>
    <t>ADOLAT MEDIA МЧЖ</t>
  </si>
  <si>
    <t>ООО "NURMUXAMMAD XAMKOR RIVOJ BARAKA"</t>
  </si>
  <si>
    <t>ASAL SHIFO МЧЖ</t>
  </si>
  <si>
    <t>ООО "YUKSAK QURILISH RIVOJI 777"</t>
  </si>
  <si>
    <t>Ulugnorda Abdulxodiy масъулияти чекланган жамияти</t>
  </si>
  <si>
    <t>"Камбарали чорваси" чирвачилик фермер хужалиги</t>
  </si>
  <si>
    <t>Бархаёт Мухаммад соли чорвачилик фермер хужалиги</t>
  </si>
  <si>
    <t>КАМОЛАТ фермер хужалиги</t>
  </si>
  <si>
    <t>ULUG`NORDA NASLLI ECHKILAR</t>
  </si>
  <si>
    <t>"ISLOM BARAKA MARKET" MCHJ</t>
  </si>
  <si>
    <t>ФХ "SHOX MILK CHORVASI"</t>
  </si>
  <si>
    <t>Охунжон ота фермер хужалиги</t>
  </si>
  <si>
    <t>ФХ "O'RMONBEK CHORVASI 2019"</t>
  </si>
  <si>
    <t>"Баликчи вохаси" фермер хужалиги</t>
  </si>
  <si>
    <t>"Oq-tomlik Otabek yeri" чорва фермер хужадиги</t>
  </si>
  <si>
    <t>BAL NURSULTON BARAKA</t>
  </si>
  <si>
    <t>ORMONBEKLIK ABDUXALIL YORKIN KELAJAGI XK</t>
  </si>
  <si>
    <t>FAYZ ZIYO ELIT Nodavlat talim muassasasi</t>
  </si>
  <si>
    <t>ФХ "S D  CHORVASI"</t>
  </si>
  <si>
    <t>ЯТТ Тешабоев Каримжон Абдугаффор угли</t>
  </si>
  <si>
    <t>AROLXONLIK MURODILLA CHORVASI FERMER XOJALIGI</t>
  </si>
  <si>
    <t>SAKSANOV YULDASHVAY ABDIRAIMOVICH</t>
  </si>
  <si>
    <t>Риск менежмент департаменти</t>
  </si>
  <si>
    <t>ЯТТ Даминов Зафар Содикович</t>
  </si>
  <si>
    <t>ООО "BARAKA SAVDO ELEGANT 1"</t>
  </si>
  <si>
    <t>CHINOBOD TARAQQIYOT CHORVASI MASULIYATI CHEKLANGAN JAMIYATI</t>
  </si>
  <si>
    <t>Бал Махсудахон нияти МЧЖ</t>
  </si>
  <si>
    <t>YATT XUSANOV ABRORJON XABIBULLAYEVICH</t>
  </si>
  <si>
    <t>ЯТТ Ахмаджонов Жахонгир Иброхимжонович</t>
  </si>
  <si>
    <t>YATT XALILOV ISMANJON ERGASHEVICH</t>
  </si>
  <si>
    <t>KORABOYEVA SHALOLA ULUG?BEKOVNA</t>
  </si>
  <si>
    <t>YATT ORTIQOVA GULXAYO ERKINBOY QIZI</t>
  </si>
  <si>
    <t>YATT DEXKANOVA ZAMIRAXON JALOLDINOVNA</t>
  </si>
  <si>
    <t>PO'LATOVA NIGORAXON BOXODIRJONOVNA</t>
  </si>
  <si>
    <t>ZDS MALENKAYA STRANA NODAVLAT TALIM MUASSASASI</t>
  </si>
  <si>
    <t>"Olimbek Parrandasi" паррандачилик хужалиги</t>
  </si>
  <si>
    <t>Шермат ота фермер хужалиги</t>
  </si>
  <si>
    <t>МУСТАКИЛЛИК  ФЕРМЕР ХУЖАЛИГИ</t>
  </si>
  <si>
    <t>НОУ "BOLAJONLAR ORZUSI"</t>
  </si>
  <si>
    <t>КАРИМОВ АКЛЖОН ЧОРВАДОР фермер хужалиги</t>
  </si>
  <si>
    <t>ОЙДИН ФЕРМЕР ХУЖАЛИГИ</t>
  </si>
  <si>
    <t>Яшил водий жавохири фермер хужалиги</t>
  </si>
  <si>
    <t>ООО "BULOQ SUV"</t>
  </si>
  <si>
    <t>BARAKA-SAVDO-SHIFO MCHJ</t>
  </si>
  <si>
    <t>AKABOTIR FAYZI</t>
  </si>
  <si>
    <t>BEXZODBEK SAVDO OPTIMA MCHJ</t>
  </si>
  <si>
    <t>ООО "DENTA - MED PHARM"</t>
  </si>
  <si>
    <t>MUSTANG TRADE CENTRE MASULIYATI CHEKLANGAN JAMIYATI</t>
  </si>
  <si>
    <t>Мирзаев Ахрорбек Тулкинбой угли</t>
  </si>
  <si>
    <t>Ashurova Gulxayo Ismoiljonovna</t>
  </si>
  <si>
    <t>Voxidova Shoxsanam Baxromjon qizi</t>
  </si>
  <si>
    <t>Xidirova Azizaxon Adhamjonovna</t>
  </si>
  <si>
    <t>Xodjimurodova Maxliyoxon Tolibjon qizi</t>
  </si>
  <si>
    <t>Kabulova Muyassarxon Abdullayevna</t>
  </si>
  <si>
    <t>Xafizova Dildoraxon Shavkatovna</t>
  </si>
  <si>
    <t>Жалилова Дилрабо Нумоновна</t>
  </si>
  <si>
    <t>Maxmudova Lolaxon Saydaxramovna</t>
  </si>
  <si>
    <t>Ibragimova Nodiraxon Abdusamatovna</t>
  </si>
  <si>
    <t>Turg'Unova Layloxon Akramjon qizi</t>
  </si>
  <si>
    <t>Zokirov Qobuljon Qodirovich</t>
  </si>
  <si>
    <t>Xujamov Nizomjon Abdulazizovich</t>
  </si>
  <si>
    <t>Soliyeva Durdona Qo'Chqoraliyevna</t>
  </si>
  <si>
    <t>Xamrayeva Saidaxon Qobuljonovna</t>
  </si>
  <si>
    <t>Abdujamilova Umida Karimovna</t>
  </si>
  <si>
    <t>Дехконов Жахонгир Абдували ўғли</t>
  </si>
  <si>
    <t>Jurayeva Xurshidaxon Rasulovna</t>
  </si>
  <si>
    <t>Jorayeva Moxira Ubaydullayevna</t>
  </si>
  <si>
    <t>Maxmudov Islombek Mirabdulla o`g`li</t>
  </si>
  <si>
    <t>Мавлонова Рузихон Абдужабборовна</t>
  </si>
  <si>
    <t>Axmadaliyeva Zulxumor Abduraximovna</t>
  </si>
  <si>
    <t>Otaxonov Azizbek Xoshimjon o`g`li</t>
  </si>
  <si>
    <t>Хожимуродова Дилафруз Имоновна</t>
  </si>
  <si>
    <t>Xakimova Moxigul Tursinboy qizi</t>
  </si>
  <si>
    <t>Otanova Barnoxon Murodullayevna</t>
  </si>
  <si>
    <t>Zaynobidinova Ismigul Xasanboy qizi</t>
  </si>
  <si>
    <t>Беназарова Хайрихон Икромжон Кизи</t>
  </si>
  <si>
    <t>Shaxobidinova Moxigul Baxtiyorjon qizi</t>
  </si>
  <si>
    <t>Xapizova Guzaloy Amirbek Kizi</t>
  </si>
  <si>
    <t>Nuronova Muqaddamxon Erkinovna</t>
  </si>
  <si>
    <t>Mamajonova Gulasalxon Azimovna</t>
  </si>
  <si>
    <t>Hamidova Madinabonu Abdug'Appor qizi</t>
  </si>
  <si>
    <t>Kaxorova Fotima Rejabovna</t>
  </si>
  <si>
    <t>Нематжонов Ниятилло Кудратилло ўғли</t>
  </si>
  <si>
    <t>Zokirova Jamila Umarovna</t>
  </si>
  <si>
    <t>Mamadaliyeva Moxira Nematovna</t>
  </si>
  <si>
    <t>Султонов Нодирбек Баходиржонович</t>
  </si>
  <si>
    <t>Nishonova Ziyodaxon Islomxodjayevna</t>
  </si>
  <si>
    <t>Якубова Наргиза Алишеровна</t>
  </si>
  <si>
    <t>O'Rinboyeva Xolida Qirg'Izxojayevna</t>
  </si>
  <si>
    <t>Одилова Шохиста Ойбек Кизи</t>
  </si>
  <si>
    <t>Muxitdinova Dilbarxon Sharobiddinovna</t>
  </si>
  <si>
    <t>Jakbarova Feruzaxon Raximberdiyevna</t>
  </si>
  <si>
    <t>Qodirova Sanobarxon Raxmonovna</t>
  </si>
  <si>
    <t>Toshtonova Nigoraxon Abdumannobovna</t>
  </si>
  <si>
    <t>Abdulxaqov Kamoliddin Pazliddinovich</t>
  </si>
  <si>
    <t>Isakov Ulug'Bek Xasanboy o`g`li</t>
  </si>
  <si>
    <t>Жураева Хуршидахон Туйчиевна</t>
  </si>
  <si>
    <t>Usarova Mavluda Xalimovna</t>
  </si>
  <si>
    <t>Kamoldinov Xalimjon Ikromjon o`g`li</t>
  </si>
  <si>
    <t>Eraliyeva Odina Xaydarovna</t>
  </si>
  <si>
    <t>Najmiddinova Oltinoy Dilmurod qizi</t>
  </si>
  <si>
    <t>Nabiyeva Zuxroxon Abdunazar Kizi</t>
  </si>
  <si>
    <t>Mamatqulova Nazokatxon G'Ulomjonovna</t>
  </si>
  <si>
    <t>Jalilov Azizbek Ravshanbek o`g`li</t>
  </si>
  <si>
    <t>To'Xtabayeva Oyjamol Olimovna</t>
  </si>
  <si>
    <t>G'Ulomova Surayyo Fayziddin qizi</t>
  </si>
  <si>
    <t>Otaxonova Zilola Abduvali qizi</t>
  </si>
  <si>
    <t>G'Aniyeva Mukaddamxon Pozilovna</t>
  </si>
  <si>
    <t>Madaminova Sardorxon Abdirashidovna</t>
  </si>
  <si>
    <t>QO'ZIBAYEV INOMJON ABDUG'ANI O'G'LI</t>
  </si>
  <si>
    <t>TURSUNOVA DILFUZA UMIDJON QIZI</t>
  </si>
  <si>
    <t>NURALIYEV XAYOTBEK AZAMATJON UGLI</t>
  </si>
  <si>
    <t>Tursunov Jasurbek Ibroxim ogli</t>
  </si>
  <si>
    <t>JUNAYEV ISLOMBEK XASANBOY OGLI</t>
  </si>
  <si>
    <t>yuldashev ravshanbek Tusunqozoqovich</t>
  </si>
  <si>
    <t>NABIJONOV JOHONGIR IBRAGIMOVICH</t>
  </si>
  <si>
    <t>ABDURASULOVA SUXSURXON UBAYDULLAYEVNA</t>
  </si>
  <si>
    <t>ISMONALIYEV MURODILLO MAMADALI O'G'LI</t>
  </si>
  <si>
    <t>MAMATKULOVA ODINAXON IBROXIMJON QIZI</t>
  </si>
  <si>
    <t>OTAQORIYEVA MAXLIYOXON ABDUVOXIDOVNA</t>
  </si>
  <si>
    <t>XIDIROVA AZIZAXON ADHAMJONOVNA</t>
  </si>
  <si>
    <t>XOSHIMOVA SAIDAXON AKMALJON QIZI</t>
  </si>
  <si>
    <t>DEHQONOVA BARNO USKINOVNA</t>
  </si>
  <si>
    <t>Mamadaliyev Dilmurod Daminovich</t>
  </si>
  <si>
    <t>MIRZALIYEVA GULNORA ANVAROVNA</t>
  </si>
  <si>
    <t>Xaydarova Odinaxon Gopirovna</t>
  </si>
  <si>
    <t>SHOKIROVA BARNO XASANOVNA</t>
  </si>
  <si>
    <t>KENJAYEV ISLOMBEK ILXOMJON O'G'LI</t>
  </si>
  <si>
    <t>XUDAYNAZAROVA DILDORA UKTAMOVNA</t>
  </si>
  <si>
    <t>MAMAJONOV IZZATILLO UBAYDULLO O'G'LI</t>
  </si>
  <si>
    <t>TIRKASHOVA ZULXUMOR ABDURAXMONOVNA</t>
  </si>
  <si>
    <t>MAXKAMOVA ROXATOY MAMARIZAYEVNA</t>
  </si>
  <si>
    <t>Нематжонов Ниятилло кудратилло угли</t>
  </si>
  <si>
    <t>SHARAPOV SHOKIRJON ABDUGANIYEVICH</t>
  </si>
  <si>
    <t>NORKUZIYEVA DILNOZA SHUXRATOVNA</t>
  </si>
  <si>
    <t>SHEROV MO'MINJON MAXMUDJONOVICH</t>
  </si>
  <si>
    <t>SOLIYEVA NAFISAXON ADILOVNA</t>
  </si>
  <si>
    <t>TURG'UNOVA MUNOJATXON IKROMOVNA</t>
  </si>
  <si>
    <t>ISAKOV MAMASADIK MEXMANALIYEVICH</t>
  </si>
  <si>
    <t>SARIMSAQOV LUTFULLO ISRAILJONOVICH</t>
  </si>
  <si>
    <t>QO'ZIBOYEV MIRZAKBAR ATAMIRZAYEVICH</t>
  </si>
  <si>
    <t>ISMONOV MUHAMMADAZIM MUHAMMADSOLI UGLI</t>
  </si>
  <si>
    <t>NORMATOVA ETIBOR YULDOSHEVNA</t>
  </si>
  <si>
    <t>MURODILLAYEVA SHOXSANAM XAMIDULLO QIZI</t>
  </si>
  <si>
    <t>XURSANOV SARDORBEK TOXIRJONOVICH</t>
  </si>
  <si>
    <t>UMURKULOV ASILBEK DJURAYEVICH</t>
  </si>
  <si>
    <t>TURG'UNOVA OZODAXON MAMAJONOVNA</t>
  </si>
  <si>
    <t>SOBIROVA KAMOLA IBROXIMOVNA</t>
  </si>
  <si>
    <t>MAMATOVA MALOXATXON ARIBJONOVNA</t>
  </si>
  <si>
    <t>XAFIZOVA DILDORAXON SHAVKATOVNA</t>
  </si>
  <si>
    <t>MO'YDINOV IXTIYOR YODGORJON O'G'LI</t>
  </si>
  <si>
    <t>TURG'UNOV OYBEK ABDULATIBOVICH</t>
  </si>
  <si>
    <t>ISMOILOVA FERUZAXON TURDALIYEVNA</t>
  </si>
  <si>
    <t>RAXMATOV LATIFJON KULDASHEVICH</t>
  </si>
  <si>
    <t>Исаков Хасанбой Гуломжонович</t>
  </si>
  <si>
    <t>Жураева Сурайё Ибрагимжон кизи</t>
  </si>
  <si>
    <t>MAMADALIEVA RAHIMAHON ODILJANOVNA</t>
  </si>
  <si>
    <t>Abdupattayeva Tursunxon Tojidinovna</t>
  </si>
  <si>
    <t>ABDURASHIDOV XURSHIDBEK ILXOM O'G'LI</t>
  </si>
  <si>
    <t>IBRAGIMOVA SARVINOZ SHAVKATBEK QIZI</t>
  </si>
  <si>
    <t>IBROXIMOVA INOBATXON ULUG'BEK QIZI</t>
  </si>
  <si>
    <t>SIDIQOVA ODINA ABDUMUTALOVNA</t>
  </si>
  <si>
    <t>KOSIMOV ELYORBEK ALIJONOVICH</t>
  </si>
  <si>
    <t>AXMEDOVA XONZODAXON ABDILATIPOVNA</t>
  </si>
  <si>
    <t>MAMATKARIMOVA ZULXUMOR EGAMOVNA</t>
  </si>
  <si>
    <t>MAMATKULOVA GULBAXOR SUYUNOVNA</t>
  </si>
  <si>
    <t>MULLAYEVA GULBAXOR ABDUXALILOVNA</t>
  </si>
  <si>
    <t>YULDASHEVA MATLUBA HAKIMOVNA</t>
  </si>
  <si>
    <t>AXMEDOVA ZULXUMOR ALIMJONOVNA</t>
  </si>
  <si>
    <t>XUDOYBERDIYEV AKRAMJON AZAMATJON O'G'LI</t>
  </si>
  <si>
    <t>TURSUNOVA GAVXAROY QAXRAMON QIZI</t>
  </si>
  <si>
    <t>JURAYEV MUXAMMADSODIK AKRAMJON O'G'LI</t>
  </si>
  <si>
    <t>MADAMINOVA MUSLIMAXON O'TKIRBEK QIZI</t>
  </si>
  <si>
    <t>NAJMIDINOV BEGMUROD XXX</t>
  </si>
  <si>
    <t>YOLDOSHOV GOLIBJON MIRODILLAYEVICH</t>
  </si>
  <si>
    <t>MUHTOROV GAYRATJON MUHITDINOVICH</t>
  </si>
  <si>
    <t>XO'JAMBERDIYEVA SEVARA IBROXIMJON QIZI</t>
  </si>
  <si>
    <t>QURBONOVA GULBAXOR BEKMIRZAYEVNA</t>
  </si>
  <si>
    <t>QIRG'IZALIYEV ABDURAXMON SAYFIDIN O'G'LI</t>
  </si>
  <si>
    <t>TOYIRJONOVA MAFTUNAXON G'OFURJON QIZI</t>
  </si>
  <si>
    <t>АБДУЛЛАЕВА ШОХИДА ШОКИРЖОНОВНА</t>
  </si>
  <si>
    <t>Abduvoxidov Abdulaziz Zoxidjon ogli</t>
  </si>
  <si>
    <t>Azimov Sarvarbek Rustamjon ogli</t>
  </si>
  <si>
    <t>ISKANDAROVA NODIRAXON MUSAJON QIZI</t>
  </si>
  <si>
    <t>XAKIMOVA SEVARAXON INOMJON QIZI</t>
  </si>
  <si>
    <t>BOZOROVA FERUZA ORIFJONOVNA</t>
  </si>
  <si>
    <t>Одилова Шохиста Ойбек кизи</t>
  </si>
  <si>
    <t>XOLIKOVA SHOIRA NAZIRJONOVNA</t>
  </si>
  <si>
    <t>YUSUPOV BEGZODBEK XOLMIRZA O'G'LI</t>
  </si>
  <si>
    <t>DJAKBAROVA DILAFRUZ MASHRABJANOVNA</t>
  </si>
  <si>
    <t>QAXOROVA GULCHEXRAXON OBIDOVNA</t>
  </si>
  <si>
    <t>DADAXONOV IKROMJON ABDULLAJON O'G'LI</t>
  </si>
  <si>
    <t>YORKULOV ABDURAZAK JALOLOVICH</t>
  </si>
  <si>
    <t>MAMATKULOVA GULCHEXRAXON IKROMJONOVNA</t>
  </si>
  <si>
    <t>ORIBJONOV DIYORBEK DILSHODBEK  O'G'LI</t>
  </si>
  <si>
    <t>AKBAROVA SAODAT ASKARALI QIZI</t>
  </si>
  <si>
    <t>JUMABOYEV XUSNIDDIN MURODIL O'G'LI</t>
  </si>
  <si>
    <t>DEXQONOVA GULCHEXRA TO'XTAROVNA</t>
  </si>
  <si>
    <t>UMMATOVA ERKINOY XUJAMBERDI KIZI</t>
  </si>
  <si>
    <t>SOLIYEVA DURDONA QO'CHQORALIYEVNA</t>
  </si>
  <si>
    <t>MURADOVA NAZOKAT NO'MONJON QIZI</t>
  </si>
  <si>
    <t>SODIQOVA MOXIGUL SHAXOBIDINOVNA</t>
  </si>
  <si>
    <t>SALOMOVA MAFTUNABONU SHUHRATBEK QIZI</t>
  </si>
  <si>
    <t>SULTONOVA ZULFIYAHON IBRAGIMOVNA</t>
  </si>
  <si>
    <t>DAMINOVA MUHARRAM DAMINOVNA</t>
  </si>
  <si>
    <t>ABDULXOMIDOV SAYDULLO ABDILLAJON O'G'LI</t>
  </si>
  <si>
    <t>XAKIMOVA XALIMA PARPIYEVNA</t>
  </si>
  <si>
    <t>TURSUNOVA ZAMIRA ABDURAZZAKOVNA</t>
  </si>
  <si>
    <t>MAMAJONOV DILMUROD KARIMOVICH</t>
  </si>
  <si>
    <t>NURMATOVA RA'NOXON KELDIYEVNA</t>
  </si>
  <si>
    <t>TURGUNOV XURSHUDILLO MANNOBOVICH</t>
  </si>
  <si>
    <t>XAYDAROVA LOBARXON ORTIKOVNA</t>
  </si>
  <si>
    <t>Асака</t>
  </si>
  <si>
    <t>ООО "ASALARICHILIK KELAJAGI"</t>
  </si>
  <si>
    <t>Олтин асал Агро МЧЖ</t>
  </si>
  <si>
    <t>Бозорова Гулосхон Хайитбоевна</t>
  </si>
  <si>
    <t>YAXSHIBOYEVA MUXTASARXON NURDINOVNA</t>
  </si>
  <si>
    <t>JO?RAYEV JAXONGIR ABDULMUTALIB O?G?LI</t>
  </si>
  <si>
    <t>ОМАДБЕК КУЁНЛАРИ</t>
  </si>
  <si>
    <t>AMINJONOVA TURSUNOY FARXODBEK QIZI</t>
  </si>
  <si>
    <t>XIDOYATULLAYEV AYUBXONTO?RA XAMIDULLOXON O?G?LI</t>
  </si>
  <si>
    <t>XOLIQOV ABRORJON OBABAKIR O?G?LI</t>
  </si>
  <si>
    <t>ASQAROV AKRAMBEK IKROMJON O?G?LI</t>
  </si>
  <si>
    <t>СП "OILAVIY BIZNES ISHONCHI"</t>
  </si>
  <si>
    <t>АСАКАЛИК АБДУЛАТИФ ИСТИКБОЛИ</t>
  </si>
  <si>
    <t>FUTURE STIMUL TRADE</t>
  </si>
  <si>
    <t>МЕГА ЭЛЕГАНТ САВДО ХУСУСИЙ КОРХОНАСИ</t>
  </si>
  <si>
    <t>ООО "NAMUNA BO'STON TEKSTIL"</t>
  </si>
  <si>
    <t>ШУКУРУЛЛО АГРО ЧОРВА</t>
  </si>
  <si>
    <t>Замон Миришкорлари фермер хужалиги</t>
  </si>
  <si>
    <t>ASAKA BO'RDOQI CHORVA fermer hojaligi</t>
  </si>
  <si>
    <t>ООО "FAROVON OILA TEXTILE"</t>
  </si>
  <si>
    <t>"OLTIN TERI SANOATI" MCHJ</t>
  </si>
  <si>
    <t>ООО "ASIA TEXTILE WOOL BLANKET"</t>
  </si>
  <si>
    <t>ТЕХ АГРО ЁРДАМ ТОМОРКА ХИЗМАТИ</t>
  </si>
  <si>
    <t>"AGROFIRMA GRAPE GARDEN" MCHJ</t>
  </si>
  <si>
    <t>ООО "RAVNAQ ELIT"</t>
  </si>
  <si>
    <t>YATT MAMIRJONOV SHOXJAXON TURSUNBOY O?G?LI</t>
  </si>
  <si>
    <t>"Asaka Buyuk Maqsad" фермер хужалиги</t>
  </si>
  <si>
    <t>G?OFUROV AZIZBEK MADAMINOVICH</t>
  </si>
  <si>
    <t>SULTONOVA DILNOZAXON BAXTIYORJON QIZI</t>
  </si>
  <si>
    <t>JO?RAYEV XABIBULLO ABDURASUL O?G?LI</t>
  </si>
  <si>
    <t>SOBIROV ABDULBOTIN ABDUMO?MIN O?G?LI</t>
  </si>
  <si>
    <t>ARIBBEKOVA GAVXAROY JOXONGIROVNA</t>
  </si>
  <si>
    <t>MARZAYEV TO?XTASIN MAXAMADJON O?G?LI</t>
  </si>
  <si>
    <t>MAXMUDOVA SHAXNOZA MAXAMADJONOVNA</t>
  </si>
  <si>
    <t>ЯТТ Назаров Ортикбой Исомидинович</t>
  </si>
  <si>
    <t>SHERMATOV OYBEK YUSUPOVICH</t>
  </si>
  <si>
    <t>JUMABOYEVA NIGORAXON DILMURATOVNA</t>
  </si>
  <si>
    <t>ALIYEV NODIRBEK YOQUBJON O?G?LI</t>
  </si>
  <si>
    <t>"BOTIROV ABDUG''OPPOR" fermer xojaligi</t>
  </si>
  <si>
    <t>"INSHOAT BRUS TEXNIK" хусусий корхонаси</t>
  </si>
  <si>
    <t>"SPORT FAYZ MED" МЧЖ</t>
  </si>
  <si>
    <t>"ASAKALIK JURABEK ORZUSI" дехкон хужалиги</t>
  </si>
  <si>
    <t>Андижон истикболли навлари масъулияти чекланган жамияти</t>
  </si>
  <si>
    <t>"QOBULOVLAR CHORVASI" дехкон худжалиги</t>
  </si>
  <si>
    <t>"Azamad omad biznes" дехкон хужалиги</t>
  </si>
  <si>
    <t>СП "SAVDO MARKET BAYNALMINAL"</t>
  </si>
  <si>
    <t>RAXIMOVA NAFISAXON ERKINOVNA</t>
  </si>
  <si>
    <t>XOLMAMATOVA MAVLYUDAXON KOZIMJON QIZI</t>
  </si>
  <si>
    <t>MAMAJANOVA MINOJATXAN MIRADILJANOVNA</t>
  </si>
  <si>
    <t>XAKIMOVA SHOXISTAXON RASILJONOVNA</t>
  </si>
  <si>
    <t>JO'RAYEVA GULASALXON XASANBOYEVNA</t>
  </si>
  <si>
    <t>ABDUKARIMOVA TAMARAXON TURG'UNBOYEVNA</t>
  </si>
  <si>
    <t>XALILOVA ZARIPA MIRKOMILOVNA</t>
  </si>
  <si>
    <t>REDJEPOVA RA'NO REYIMBAYEVNA</t>
  </si>
  <si>
    <t>Рустамова Бегойим Зафаржон кизи</t>
  </si>
  <si>
    <t>SAYFUTDINOV BEGZOD KARIMJON O'G'LI</t>
  </si>
  <si>
    <t>TADJIMATOVA MAVJUDAXON AXMADJON QIZI</t>
  </si>
  <si>
    <t>XUDOYBERDIYEVA GULBAXOR QOSIMJONOVNA</t>
  </si>
  <si>
    <t>ALIMOVA FERUZAXON ABDISALOMOVNA</t>
  </si>
  <si>
    <t>MAMATQULOVA DILAFRUZ SHODMONBEKOVNA</t>
  </si>
  <si>
    <t>TOSHTEMIROVA MASHXURA RAVSHANBEKOVNA</t>
  </si>
  <si>
    <t>SALIYEVA JAMILA XABIBULLAYEVNA</t>
  </si>
  <si>
    <t>ABDUXALILOVA ROZAXON KAMOLDIN QIZI</t>
  </si>
  <si>
    <t>MIRZAKARIMOVA DILNOZA ABDULMAJITOVNA</t>
  </si>
  <si>
    <t>NUMONJONOVA MAXSUMAXON MAXAMADJON QIZI</t>
  </si>
  <si>
    <t>BEGMULLAYEVA NARGIZA MAMAZULINOVNA</t>
  </si>
  <si>
    <t>ATADJONOVA DILDORA KAMOLDINOVNA</t>
  </si>
  <si>
    <t>Yusupova Feruzaxon Xoshimjonovna</t>
  </si>
  <si>
    <t>АБДУРАХМОНОВ АБДУМУТАЛ АБДУМАЖИТ УГЛИ</t>
  </si>
  <si>
    <t>MUXAMADAMINOV XAYOTBEK FURKATJON O'G'LI</t>
  </si>
  <si>
    <t>VAXOBOV DOSTONBEK RUSTAMBEK O'G'LI</t>
  </si>
  <si>
    <t>TEMIROV SAYDULLO ABDULLAJONOVICH</t>
  </si>
  <si>
    <t>ABDIBANOBOVA MOXINUR OYBEK QIZI</t>
  </si>
  <si>
    <t>XURSANALIYEV JALOLIDDIN TURSUNALI O'G'LI</t>
  </si>
  <si>
    <t>AXMADBEKOV ASLBEK NODIRBEK O'G'LI</t>
  </si>
  <si>
    <t>ZAKIROVA FERUZA TURSUNBOYEVNA</t>
  </si>
  <si>
    <t>Anvarov Asilbek Azizbek ogli</t>
  </si>
  <si>
    <t>sodiqova nasibaxon yusupaliqizi</t>
  </si>
  <si>
    <t>SOBIROV SHEROZBEK OLIMJONOGLI</t>
  </si>
  <si>
    <t>ZUXRIDINOVA NARGIZAXON ABDULLAJONOVNA</t>
  </si>
  <si>
    <t>Sidikova Muyassar Azamatovna</t>
  </si>
  <si>
    <t>Кудратуллаев Бобуржон Боходиржон угли</t>
  </si>
  <si>
    <t>Ахмедов Рустам Баходирович</t>
  </si>
  <si>
    <t>SHAMIYEVA MAXTUMA BEGIMQULOVNA</t>
  </si>
  <si>
    <t>AZIMJONOV KAMOLIDDIN QAYUMBEK O'G'LI</t>
  </si>
  <si>
    <t>NABIJONOVA DILDORAXON VOXOBJON QIZI</t>
  </si>
  <si>
    <t>KADIROVA NASIBAXON VASILJONOVNA</t>
  </si>
  <si>
    <t>TILLABOYEV UMIDJON XAITBOYEVICH</t>
  </si>
  <si>
    <t>Sodiqov Alimardon Avazbekovich</t>
  </si>
  <si>
    <t>Юлдашева Матлубахон Нумонжон кизи</t>
  </si>
  <si>
    <t>AZIMJONOVA UMIDAXON FARXODBEK QIZI</t>
  </si>
  <si>
    <t>BERDIQULOV ILYOSBEK MAXAMMADZUFAR O'G'LI</t>
  </si>
  <si>
    <t>MAMAJONOV NURILLO SHUKURULLO O'G'LI</t>
  </si>
  <si>
    <t>UMAROVA SHOXNAZAXON MAMASODIKOVNA</t>
  </si>
  <si>
    <t>BOTIROVA AROPAT TO'XTASINOVNA</t>
  </si>
  <si>
    <t>AXMADJONOV ANVARBEK SHAVKATBEK O'G'LI</t>
  </si>
  <si>
    <t>EGAMBERDIYEVA XULKAROY G'IYOSIDDIN QIZI</t>
  </si>
  <si>
    <t>UMAROVA GULBAXOR ABDURAIMOVNA</t>
  </si>
  <si>
    <t>RASULOV MURODIL MUXAMMADKARIM O'G'LI</t>
  </si>
  <si>
    <t>MADUMAROVA SAIDA TOXIRJONOVNA</t>
  </si>
  <si>
    <t>ABDULLAJONOV ALISHER ABDURAXIM O'G'LI</t>
  </si>
  <si>
    <t>DAVRONOVA INTIZOR SAIDAKBAR QIZI</t>
  </si>
  <si>
    <t>MAMAJONOV NEMATILLO SHUKURILLO O'G'LI</t>
  </si>
  <si>
    <t>ABIDOVA ODINAXON MUXAMMADOVNA</t>
  </si>
  <si>
    <t>SALOXIDINOVA NARGIZAXON SHUKURALIBEKOVNA</t>
  </si>
  <si>
    <t>MAMADALIYEVA MALIKAXON SOBIRJONOVNA</t>
  </si>
  <si>
    <t>ERMATOVA SAYYORAXON XOMIDJONOVNA</t>
  </si>
  <si>
    <t>XOSHIMOVA GULZODAXON KOMILJON QIZI</t>
  </si>
  <si>
    <t>RISQULOVA IRODAXON SHOKIROVNA</t>
  </si>
  <si>
    <t>BOTIROVA MAXLIYO AKRAMJONOVNA</t>
  </si>
  <si>
    <t>EGAMBERDIYEVA RAXNAMOXON BAXODIROVNA</t>
  </si>
  <si>
    <t>Xaydarov Axrorbek Qaxramon ogli</t>
  </si>
  <si>
    <t>ROZIYEVA SHOIRAXON MASHRABJONOVNA</t>
  </si>
  <si>
    <t>Saitxanov Saidavvalxon XXX</t>
  </si>
  <si>
    <t>Мадаминов Махмуджон Маруфовияч</t>
  </si>
  <si>
    <t>XUSANOVA FLORA TILAVOLDIYEVNA</t>
  </si>
  <si>
    <t>AKBARALIYEV DILSHODBEK XUDOYBERDIYEVICH</t>
  </si>
  <si>
    <t>Eshonqulov Jorabek Dosiyarovich</t>
  </si>
  <si>
    <t>СОКОЛОВА ИРИНА АРКАДЕВНА</t>
  </si>
  <si>
    <t>ТУРАХОНОВА УМИДАХОН ШАХАБИДИНОВНА</t>
  </si>
  <si>
    <t>Курбонова Гулчехра Сойибжоновна</t>
  </si>
  <si>
    <t>odilov Erkinjon Odilovich</t>
  </si>
  <si>
    <t>Мухаммаджонов Рамзиддин Зайнобидин угли</t>
  </si>
  <si>
    <t>Солиева Мафтуна Мамиржон кизи</t>
  </si>
  <si>
    <t>MIRZARAXIMOVA SAIDA RAYIMJONOVNA</t>
  </si>
  <si>
    <t>AZIMOVA DONOXON AKRAMOVNA</t>
  </si>
  <si>
    <t>Abdullaeva Barchinoy Maxmudjonovna</t>
  </si>
  <si>
    <t>SULTONOVA ZUXRA SHUXRATBEK QIZI</t>
  </si>
  <si>
    <t>ODILOVA DILDORAXON RUSTAMBEKOVNA</t>
  </si>
  <si>
    <t>FAXRIDDINOV ABDULLO SALOXIDDIN O'G'LI</t>
  </si>
  <si>
    <t>TOYCHIYEVA YOQUTXON IKROMJON QIZI</t>
  </si>
  <si>
    <t>QASIMOV OTABEK AXMADJON O'G'LI</t>
  </si>
  <si>
    <t>BOZOROVA OLTINOY IBROXIMOVNA</t>
  </si>
  <si>
    <t>NISHONOVA ZEBUNISO MUXAMMADAYUB QIZI</t>
  </si>
  <si>
    <t>YULCHIYEVA TURDIXON ABDURAXMONOVNA</t>
  </si>
  <si>
    <t>ERMATOVA GULNORA XOMIDJON QIZI</t>
  </si>
  <si>
    <t>TAG'DIRALIYEVA MA'MURAXON NURDINOVNA</t>
  </si>
  <si>
    <t>QO'ZIBOYEV BAXODIRJON ABDURAXIMOVICH</t>
  </si>
  <si>
    <t>KOSIMOVA ZAMIRA XAMIDJANOVNA</t>
  </si>
  <si>
    <t>ATAMIRZAYEVA NAZOKATXON IKROMJONOVNA</t>
  </si>
  <si>
    <t>MADRAXIMOVA BARCHINOY KARIMJON QIZI</t>
  </si>
  <si>
    <t>YULDASHEVA KAMOLATXON ABDUVAXOBOVNA</t>
  </si>
  <si>
    <t>Boltaboev Nozimbek Umarjonovich</t>
  </si>
  <si>
    <t>ZULUNOVA XURSANDOY MAXMATTURSUNOVNA</t>
  </si>
  <si>
    <t>ABDUJALILOVA O'G'ILOY ALISHER QIZI</t>
  </si>
  <si>
    <t>XODJIMATOVA ROXATOY MAXAMMATTURSUNOVNA</t>
  </si>
  <si>
    <t>ДЖАГАНАЛИЕВ ЭЛДОР МАРИПЖОНОВИЧ</t>
  </si>
  <si>
    <t>RAXMONOVA DILNOZA ABBOSOVNA</t>
  </si>
  <si>
    <t>YUNUSOVA DIYORAXON KAZIMDJONOVNA</t>
  </si>
  <si>
    <t>Normatova Sayaraxon Xamidjonovna</t>
  </si>
  <si>
    <t>Розикова Сохиба Нуритдиновна</t>
  </si>
  <si>
    <t>СОИБЖОНОВ БИЛОЛИДДИН ХАСАН УГЛИ</t>
  </si>
  <si>
    <t>DJURAYEV XUSHNUDBEK IKROMJONOVICH</t>
  </si>
  <si>
    <t>Умарова Одинахон Дилшод кизи</t>
  </si>
  <si>
    <t>XOLBEKOVA ZILOLA SOBIROVNA</t>
  </si>
  <si>
    <t>JALILOV DONIYORBEK QOBULOVICH</t>
  </si>
  <si>
    <t>BAYMATOV O'TKIRBEK BAXTIYOROVICH</t>
  </si>
  <si>
    <t>Абдусаматов Илёсбек Абдунаби угли</t>
  </si>
  <si>
    <t>УСМОНОВ ЭЛМУРОД ХУСАНБОЙ УГЛИ</t>
  </si>
  <si>
    <t>Тургунова Зилола Абдухошимовна</t>
  </si>
  <si>
    <t>MO'MINOVA UMIDAXON MURODILJON QIZI</t>
  </si>
  <si>
    <t>Аритиков Фарход Минаварбекович</t>
  </si>
  <si>
    <t>PIRMATOV XURSANBEK MIRODILOVICH</t>
  </si>
  <si>
    <t>Тожибоев Ботиржон Кахрамон угли</t>
  </si>
  <si>
    <t>ТОЖИМАТОВА ДИЛНОЗА ЗУХРИДИНОВНА</t>
  </si>
  <si>
    <t>Axmadjanov Ilxamdjon Alimovich</t>
  </si>
  <si>
    <t>АБУБАКИРОВ ХАЙРУЛЛО ЛУТФИТДИН УГЛИ</t>
  </si>
  <si>
    <t>Нурматов Хаётилло Авазбекович</t>
  </si>
  <si>
    <t>ЭРМАТОВ АЗИЗБЕК МУХИДИНОВИЧ</t>
  </si>
  <si>
    <t>MO'YDINOVA SAYYORA MUKUMJONOVNA</t>
  </si>
  <si>
    <t>Исроилова Дилафруз Акрамжоновна</t>
  </si>
  <si>
    <t>абдурасулов сарвар саифуллаевич</t>
  </si>
  <si>
    <t>РУЗИЕВ ШЕРЗОДБЕК МАХАММАТСОЛИЕВИЧ</t>
  </si>
  <si>
    <t>KOZIMOVA XALIMAXON DILMUROT QIZI</t>
  </si>
  <si>
    <t>KURBONOV TOXIRJON ABDURASHIDOVICH</t>
  </si>
  <si>
    <t>Султонхужаева Шохида</t>
  </si>
  <si>
    <t>Соибжонова Насибахон Баходиржон кизи</t>
  </si>
  <si>
    <t>АДИЛЖОНОВ АЗИЗБЕК УЛУГБЕК УГЛИ</t>
  </si>
  <si>
    <t>YAQUBJONOVA XILOLAXON IRKINBEKOVNA</t>
  </si>
  <si>
    <t>MAMAJONOVA MOXIDILXON ISMOILJONOVNA</t>
  </si>
  <si>
    <t>ROZIQOVA RAXIMAXON XAYDAROVNA</t>
  </si>
  <si>
    <t>MIRZAJONOVA NIGORAXON MIRODILOVNA</t>
  </si>
  <si>
    <t>ULMASOVA YAKUTXON IBRAGIMDJONOVNA</t>
  </si>
  <si>
    <t>KADIROVA BARCHINOY ERKINBOYEVNA</t>
  </si>
  <si>
    <t>SHOKIROV AXMADILLO VALIJON O'G'LI</t>
  </si>
  <si>
    <t>TESHABOYEVA MINURAXON NIZOMITDINOVNA</t>
  </si>
  <si>
    <t>MAMAZIYAYEVA SHAXNOZA ILXOMJONOVNA</t>
  </si>
  <si>
    <t>FARMONOV NODIRJON MUYDINJON O'G'LI</t>
  </si>
  <si>
    <t>PAYOZOVA NAZOKATXON ISMATILLAYEVNA</t>
  </si>
  <si>
    <t>ABDUKARIMOVA MUXARRAMXON TURG'UNBOYEVNA</t>
  </si>
  <si>
    <t>XOLMIRZAYEVA SURAYYOXON MUMINOVNA</t>
  </si>
  <si>
    <t>TILLABOYEVA NARGIZAXON ODILJONOVNA</t>
  </si>
  <si>
    <t>ИБРАГИМОВА ОРЗИГУЛ БАХОДИРОВНА</t>
  </si>
  <si>
    <t>Атахонов Исматулла Адилжонович</t>
  </si>
  <si>
    <t>MAMAJONOVA NARGIZA MAXAMATXALILOVNA</t>
  </si>
  <si>
    <t>XALILOVA GULCHEXRA ISMOILOVNA</t>
  </si>
  <si>
    <t>UMAROVA DJUMAGUL TUROJONOVNA</t>
  </si>
  <si>
    <t>Холмирзаева Нилуфар Нумонжоновна</t>
  </si>
  <si>
    <t>SHOMATOVA FERUZAXON SAFARALIYEVNA</t>
  </si>
  <si>
    <t>QODIROVA MAXLIYO MUROTBEKOVNA</t>
  </si>
  <si>
    <t>MUTALIBOVA MUKADDASXON MAXAMMADJONOVNA</t>
  </si>
  <si>
    <t>СОЛИЕВА НИЛУФАР ПАРХОДБЕКОВНА</t>
  </si>
  <si>
    <t>G'ULOMOV BOBURJON MAHMUDJON O'G'LI</t>
  </si>
  <si>
    <t>ТОШТЕМИРОВА ФЕРУЗА АХЛИДИН КИЗИ</t>
  </si>
  <si>
    <t>RAXMATOVA FERUZAXON SOIPJONOVNA</t>
  </si>
  <si>
    <t>ИБАЙДУЛЛАЕВ ДОСТОНБЕК ГИЁСИДДИН УГЛИ</t>
  </si>
  <si>
    <t>Xakimjonova Odinaxon Azamjonovna</t>
  </si>
  <si>
    <t>Мухажонов Фарзиддин Зиёхиддин угли</t>
  </si>
  <si>
    <t>Komolidinov Boburmirzo Maxmudjon o'g'li</t>
  </si>
  <si>
    <t>Саломов Умиджон Хамитович</t>
  </si>
  <si>
    <t>QOSIMOVA SHOXISTAXON ABDUNABIYEVNA</t>
  </si>
  <si>
    <t>MIRZAKARIMOVA ADINAXON XOLMATOVNA</t>
  </si>
  <si>
    <t>DJAGANALIYEVA ARAPATXON ABDUKARIMOVNA</t>
  </si>
  <si>
    <t>MEXMONOVA MA'SUMAXON BOXODIROVNA</t>
  </si>
  <si>
    <t>Djurayev Shavkatbek Ulugbekovich</t>
  </si>
  <si>
    <t>КАРИМОВ ХАБИБУЛЛО ХУРШИДУГЛИ</t>
  </si>
  <si>
    <t>Solijonov Muxammadayubxon Suxrobbek ogli</t>
  </si>
  <si>
    <t>Qodirova Maxbubaxon Sobirjonovna 5325</t>
  </si>
  <si>
    <t>Исроилов Шерзод Абдувоитович</t>
  </si>
  <si>
    <t>ЖОМОЛДИНОВА НИГОРА ЯКУБЖОН КИЗИ</t>
  </si>
  <si>
    <t>MIRZAYEVA NODIRA ABDIVARABOVNA</t>
  </si>
  <si>
    <t>MIRZAJONOV BOBURMIRZO ALISHER O'G'LI</t>
  </si>
  <si>
    <t>MIRZAKARIMOV IZZATILLO SHUKRILLOO'G'LI</t>
  </si>
  <si>
    <t>TO'YCHIYEV SOXIBJON SALIMJONOVICH</t>
  </si>
  <si>
    <t>Маматов Исломжон Усманжон угли</t>
  </si>
  <si>
    <t>МАМАСИДИКОВ БАХТИЁРЖОН ПОЗИЛЖОН УГЛИ</t>
  </si>
  <si>
    <t>ALIMOV IBODULLO SHERQO'ZI O'G'LI</t>
  </si>
  <si>
    <t>UMRZAQOVA MUXABBATXON G'ANIJONOVNA</t>
  </si>
  <si>
    <t>ISAQOVA RA'NOXON ERGASHEVNA</t>
  </si>
  <si>
    <t>KASIMOVA NILUFARXON ZIYAITDINOVNA</t>
  </si>
  <si>
    <t>KARIMOVA DILNOZA USMONJONOVNA</t>
  </si>
  <si>
    <t>TOSHMATOV AVAZBEK ANVARJON O'G'LI</t>
  </si>
  <si>
    <t>XOJIMATOVA DILOROM MAXAMMATJONOVNA</t>
  </si>
  <si>
    <t>MIRZAKARIMOVA DILDORAXON XUSANBOYEVNA</t>
  </si>
  <si>
    <t>QIRG'IZBOYEVA SAYYORA ABDULLAJONOVNA</t>
  </si>
  <si>
    <t>RASULOVA DILBARXON BURXANOVNA</t>
  </si>
  <si>
    <t>XOSHIMXOJIYEV SHOXRUXBEK RAVSHANBEK O'GLI</t>
  </si>
  <si>
    <t>ESHONOVA DILNOZAXON OMONILLOYEVNA</t>
  </si>
  <si>
    <t>OBIDJONOV DOSTONBEK DILIJON O'G'LI</t>
  </si>
  <si>
    <t>SABIROV SHAKIRDJON RASHIDOVICH</t>
  </si>
  <si>
    <t>ABBASOVA MOXIDILXON FOZILOVNA</t>
  </si>
  <si>
    <t>ARIPOVA NARGIZA OLIMOVNA</t>
  </si>
  <si>
    <t>O'RINBOYEV G'IYOSIDDINBEK AXMADJON O'G'LI</t>
  </si>
  <si>
    <t>JUMABOYEVA GULJAXON AZAMOVNA</t>
  </si>
  <si>
    <t>АЛИМОВА МАМУРАХОН АБДУРАЗАКОВНА</t>
  </si>
  <si>
    <t>Xojanazarov Hojiboy Qoldashboy ogli</t>
  </si>
  <si>
    <t>Ураимова Мохидур Исмоилжон кизи</t>
  </si>
  <si>
    <t>XURALIYEVA MADINA-BONU G'ULOMJON QIZI</t>
  </si>
  <si>
    <t>POZILOV DILYORBEK ULUG'BEK O'G'LI</t>
  </si>
  <si>
    <t>OTAXONOV ISLOMJON QOBULJON O'G'LI</t>
  </si>
  <si>
    <t>QO'CHQAROVA BAXTIXON ABDULLAJONOVNA</t>
  </si>
  <si>
    <t>MAMATKULOVA MUQADDASXON SHODMONOVNA</t>
  </si>
  <si>
    <t>QO'LDASHEVA SHOHISTAXON SHAVKATOVNA</t>
  </si>
  <si>
    <t>RAIMJONOV MUXAMMAD NOSIR ARABJON O'G'LI</t>
  </si>
  <si>
    <t>XOSHIMOV AVAZBEK OYBEK O'G'LI</t>
  </si>
  <si>
    <t>ALIYEVA MAFTUNAXON O'KTAMJON QIZI</t>
  </si>
  <si>
    <t>URAIMOVA NOILAXON XAMIDOVNA</t>
  </si>
  <si>
    <t>Abdullayev Abdulhamid Abdunabiyevich</t>
  </si>
  <si>
    <t>MADAMINOV AXMADILLO ADAXAMJON O'G'LI</t>
  </si>
  <si>
    <t>SULTONOVA FOTIMA SHUXRATBEK QIZI</t>
  </si>
  <si>
    <t>XAYDARALIYEVA MOXIDELXON SHERALIYEVNA</t>
  </si>
  <si>
    <t>BOTIROVA MUXTARAMXON TURSINOVNA</t>
  </si>
  <si>
    <t>Болтабоева Одина Алижоновна</t>
  </si>
  <si>
    <t>MATBABAYEV BAXTIYORJON QUCHQARBOYEVICH</t>
  </si>
  <si>
    <t>Begaliyev Sirojiddin Shoxobuddinovich</t>
  </si>
  <si>
    <t>Шамурзаев Шерзодбек Мухамматсолиевич</t>
  </si>
  <si>
    <t>Хошимова Махпиратхон Абдулхамитовна</t>
  </si>
  <si>
    <t>QURBONOVA DILAFRUZ ADILJONOVNA</t>
  </si>
  <si>
    <t>Kamilova Xurshida Nazimjonovna</t>
  </si>
  <si>
    <t>Курбонова Иркиной Абдумаликовна</t>
  </si>
  <si>
    <t>KASIMOVA GULBAXOR AXMADJONOVNA</t>
  </si>
  <si>
    <t>MUXAMMADJONOV ABDULXAMID ANVARJON O'G'LI</t>
  </si>
  <si>
    <t>ERGASHEVA MARIYAMOY RUSTAMOVNA</t>
  </si>
  <si>
    <t>KARIMOV OXUNJON ABDUKAXOROVICH</t>
  </si>
  <si>
    <t>ISAKOVA RAYXONA YULDASHEVNA</t>
  </si>
  <si>
    <t>URKINOVA NIGORAXON MANOBJONOVNA</t>
  </si>
  <si>
    <t>Xakimov Ulugbek Odiljonovich</t>
  </si>
  <si>
    <t>TURSUNOVA ZULAYXO ISROILOVNA</t>
  </si>
  <si>
    <t>MIRZAYEV SHUXRATBEK TO'LQIN O'G'LI</t>
  </si>
  <si>
    <t>SOBIROVA ZAYNABXON ABDULLAJONOVNA</t>
  </si>
  <si>
    <t>ABDUGAPPAROVA MA'SUMA IBRAGIMOVNA</t>
  </si>
  <si>
    <t>XASANOVA MOXIGUL SOYIBJONOVNA</t>
  </si>
  <si>
    <t>KARIMOVA ORTIQXON ABDUSAMADQIZI</t>
  </si>
  <si>
    <t>ORTIKOV SAIDMUXAMMADXON AZAMATBEK UGLI</t>
  </si>
  <si>
    <t>O'RMONDJONOVA IRODAXON JAMALOVNA</t>
  </si>
  <si>
    <t>XAMIDOVA UMIDAXON AKRAMJON QIZI</t>
  </si>
  <si>
    <t>QUTFIDINOV FAXRIDDIN IQBOLIDIN O'G'LI</t>
  </si>
  <si>
    <t>Хидоятиллаев Билолхон Рахматилло угли</t>
  </si>
  <si>
    <t>Тешабоева Ёркиной Розиковна</t>
  </si>
  <si>
    <t>KASIMOVA XILOLA ISMOILOVNA</t>
  </si>
  <si>
    <t>Абдурахимова Дилнозахон Нозимжоновна</t>
  </si>
  <si>
    <t>Умрзаков Шухратбек АВазбек угли</t>
  </si>
  <si>
    <t>XOLBEKOVA DILNOZA IKROMOVNA</t>
  </si>
  <si>
    <t>QOBULJONOVA NIGORAXON ULUG'BEK QIZI</t>
  </si>
  <si>
    <t>KOBILJONOV SAID ASRORBEK ФАРХОДЖОН УГЛИ</t>
  </si>
  <si>
    <t>MIRZAXPAROVA KAMOLATXON TOSHMATOVNA</t>
  </si>
  <si>
    <t>Эргашев Абдурасулжон Джураевич</t>
  </si>
  <si>
    <t>XODIYATULLAYEVA MATLYUBAXON SABIROVNA</t>
  </si>
  <si>
    <t>ZULUNOV UMIDJON ABDURAXIM O'G'LI</t>
  </si>
  <si>
    <t>XAKIMOVA MUNAJATXON TADJIMAMATOVNA</t>
  </si>
  <si>
    <t>AMINJONOV SARDORBEK MAXMUDJON O'G'LI</t>
  </si>
  <si>
    <t>BARATOV ABULVALI ABDUGAPIROVICH</t>
  </si>
  <si>
    <t>Нематуллаева Робияхон Мухамадносир кизи</t>
  </si>
  <si>
    <t>NEMATULLAYEV NEMATULLA RAXMATULLA O'G'LI</t>
  </si>
  <si>
    <t>Абдулпаязов Абдугулом Абдувосил угли</t>
  </si>
  <si>
    <t>G'ULOMOVA GO'ZALOY DILMUROT QIZI</t>
  </si>
  <si>
    <t>IBROXIMOVA IRODA MAXAMADABDULAYEVNA</t>
  </si>
  <si>
    <t>ABDULLAYEVA ZARIFAXON KARIMOVNA</t>
  </si>
  <si>
    <t>NE?MATOVA UMIDAXON ABDUJALILOVNA</t>
  </si>
  <si>
    <t>TESHABOYEVA NARGIZA MARIFJONOVNA</t>
  </si>
  <si>
    <t>ZULUNOVA GULSORAXON MUTALIBJON QIZI</t>
  </si>
  <si>
    <t>MAMADALIYEVA MUXTASARXON NURDINOVNA</t>
  </si>
  <si>
    <t>Кулдошев Раимжон Исмоилович</t>
  </si>
  <si>
    <t>MAMAJONOV ABDUMANNOB ZOXIDJONOVICH</t>
  </si>
  <si>
    <t>JO'RAQULOVA OYDINOY AXMADJON QIZI</t>
  </si>
  <si>
    <t>MAMADJONOVA GULMIRA AXMADJONOVNA</t>
  </si>
  <si>
    <t>USUBBEKOV NURIMONJON ASILBEK O'G'LI</t>
  </si>
  <si>
    <t>UMAROVA SHOIRAXON BAXODIROVNA</t>
  </si>
  <si>
    <t>MARIPOVA MO'?TABARXON UBAYDULLAYEVNA</t>
  </si>
  <si>
    <t>SHAMSIDDINOVA GULCHERA MAXAMMADJONOVNA</t>
  </si>
  <si>
    <t>ABDURASHIDOVA RANOXON ULUG'BEK QIZI</t>
  </si>
  <si>
    <t>гуломов нематжон гуломович</t>
  </si>
  <si>
    <t>USMONOV SARDORBEK ZUXRIDDINOVICH</t>
  </si>
  <si>
    <t>Мамадалиев Мирзохид Махамаджонович</t>
  </si>
  <si>
    <t>Омонова Одинахон Абдулбоки кизи</t>
  </si>
  <si>
    <t>Ахмедова Малика Абдураимжон кизи</t>
  </si>
  <si>
    <t>Абдурахимова Манзурахон Шохобиддиновна</t>
  </si>
  <si>
    <t>MADAMINOV MUXAMMADALI SHUXRATBEK OGLI</t>
  </si>
  <si>
    <t>Atoxonova Shaxnozaxon Mominjon qizi 5325- ПФ</t>
  </si>
  <si>
    <t>КУЛДАШЕВ ДОНИЁР НАБИЖОН УГЛИ</t>
  </si>
  <si>
    <t>AXMADJONOVA NIGORAXON NIZOMIDINOVNA</t>
  </si>
  <si>
    <t>Карабоев Улугбек Расулович</t>
  </si>
  <si>
    <t>АЛИМЖОНОВ КАМРОНБЕК ДИЛМУРОД УГЛИ</t>
  </si>
  <si>
    <t>Salaydinov Odil Sadirjonovich</t>
  </si>
  <si>
    <t>МАДАМИНОВ ЛУТФУЛЛО АДАХАМЖОН УГЛИ</t>
  </si>
  <si>
    <t>Tojiboyeva Odinaxon Rasulovna</t>
  </si>
  <si>
    <t>TURG'UNOV RAXMATILLO BOYMUXAMMAD O'G'LI</t>
  </si>
  <si>
    <t>KURBONOVA XILOLAXON ZAITOVNA</t>
  </si>
  <si>
    <t>MIRZAJONOV DOSTONBEK XXX</t>
  </si>
  <si>
    <t>SALAVATULINA ELVINA TUXTASINOVNA</t>
  </si>
  <si>
    <t>ISAKOVA DILNOZAXON MAMASOLIYEVNA</t>
  </si>
  <si>
    <t>SOLIYEVA ODINAXON ABDUMANNOB QIZI</t>
  </si>
  <si>
    <t>KARIMOVA BAXRINISO ADILJONOVNA</t>
  </si>
  <si>
    <t>Турсунова Фарангиз Ойбек қизи</t>
  </si>
  <si>
    <t>Рахматуллаев Иззатилло Рахматуллаевич</t>
  </si>
  <si>
    <t>КАРИМОВА МОХИГУЛ АДИЛЖОНОВНА</t>
  </si>
  <si>
    <t>Sokolova Olga Arkadevna</t>
  </si>
  <si>
    <t>SOBIROVA MAVJUDA PULATOVNA</t>
  </si>
  <si>
    <t>Холдаров Салохиддин Хкимджонович</t>
  </si>
  <si>
    <t>ASAMUTDINOVA IRODAXON ISLOMBEKOVNA</t>
  </si>
  <si>
    <t>РЕЖАБОВА МАРХАБОХОН ОЛИМОВНА</t>
  </si>
  <si>
    <t>Orinboboyev Xusniddin fazlitdin ogli</t>
  </si>
  <si>
    <t>Nurmatov Azizbek Tursunboyevich</t>
  </si>
  <si>
    <t>YUNUSOVA SHOXIDAXON URUNBOYEVNA</t>
  </si>
  <si>
    <t>РАСУЛОВ ХУРШИД МАХАМАТЖОНОВИЧ</t>
  </si>
  <si>
    <t>XOJIMATOVA NIGORA BAXODIRJONOVNA</t>
  </si>
  <si>
    <t>KENJAYEVA MUXABBATXON TESHABOYEVNA</t>
  </si>
  <si>
    <t>XOLMATOVA ZUMRAD UMARALIYEVNA</t>
  </si>
  <si>
    <t>MIRZAYEV XASANBOY ABDULATIBO'G'LI</t>
  </si>
  <si>
    <t>OLIMJONOVA NOZIMAXON MAXAMATAMIN QIZI</t>
  </si>
  <si>
    <t>МАМАЖОНОВА СОХИБАХОН САЛИМЖОН КИЗИ</t>
  </si>
  <si>
    <t>AXMEDOVA FARIDAXON IBRAGIMJONOVNA</t>
  </si>
  <si>
    <t>SOLIYEV MUXAMMADISMOILJON ABDULXOSHIM O'G'LI</t>
  </si>
  <si>
    <t>G'ANIYEVA OMINAXON RUSTAMOVNA</t>
  </si>
  <si>
    <t>ROZIBOYEVA SULTONPOSHSHA XXX</t>
  </si>
  <si>
    <t>ISMATOVA YOQUTOY AXMADJONOVNA</t>
  </si>
  <si>
    <t>ERMATOVA IQBOLA SHUXRAT QIZI</t>
  </si>
  <si>
    <t>AKBAROVA ZARIFAXON ABDUMUTALIBOVNA</t>
  </si>
  <si>
    <t>MAMADALIYEVA FOTIMAXON SOBIROVNA</t>
  </si>
  <si>
    <t>OLIMOVA JAMILAXON MAXAMATOVNA</t>
  </si>
  <si>
    <t>DJURAYEVA DILSHODA NOZIMOVNA</t>
  </si>
  <si>
    <t>БАЙМАТОВА КАМОЛА ИБРАГИМДЖАНОВНА</t>
  </si>
  <si>
    <t>Насирдинова Ситора Кахрамоновна</t>
  </si>
  <si>
    <t>UMAROVA FERUZA KOMILOVNA</t>
  </si>
  <si>
    <t>Фозилова Зиёдахон Одиловна</t>
  </si>
  <si>
    <t>Umarov Bobirbek Baxtiyorovich</t>
  </si>
  <si>
    <t>Исмоилов Элмурод Косимжон угли</t>
  </si>
  <si>
    <t>KARIMOVA MAXLIYOXON AXMADJON QIZI</t>
  </si>
  <si>
    <t>Турсунова Кундузхон Махаммаджонова</t>
  </si>
  <si>
    <t>Axmadjonov Zuxriddin Sarvarbek o'g'li</t>
  </si>
  <si>
    <t>Kurbanov Oybek Baxodirovich</t>
  </si>
  <si>
    <t>Шарипова Махлиёхон Ихволдин кизи</t>
  </si>
  <si>
    <t>Эгамбердиева Элмира Нурмухаматовна</t>
  </si>
  <si>
    <t>Xaydarov Oybek Jabaraliyevich</t>
  </si>
  <si>
    <t>MIRZAYEVA MADINAXON DILMURODJON QIZI</t>
  </si>
  <si>
    <t>UMIRZAQOV JASURBEK JAXONGIROVICH</t>
  </si>
  <si>
    <t>MAVLYANOVA OYNASIBAXON KOMOLXONOVNA</t>
  </si>
  <si>
    <t>Урмонджонова Зулфия Уктамовна</t>
  </si>
  <si>
    <t>QODIROV NODIRBEK ZIYODBEK O'G'LI</t>
  </si>
  <si>
    <t>Axmadjonov Nuriddin Sarvarbek o'g'li</t>
  </si>
  <si>
    <t>Холматов Илхомжон Кулдашбоевич</t>
  </si>
  <si>
    <t>ИМИНОВ МУХАММАДНОСИР НЕМАТУЛЛАЕВИЧ</t>
  </si>
  <si>
    <t>Азамов Косим Азамович</t>
  </si>
  <si>
    <t>Khakimova Ra'no To'xtasinovna</t>
  </si>
  <si>
    <t>РАДЖАПОВ АХМАД ХАКИМЖОНОВИЧ</t>
  </si>
  <si>
    <t>Абдурахмонов Жахонгир Бахтиёржонович</t>
  </si>
  <si>
    <t>Сулеймонова Шохсанам Бахтиёржон кизи</t>
  </si>
  <si>
    <t>Zuxridinov Inomjon Abdullajonovich</t>
  </si>
  <si>
    <t>ХАЛИМЖОНОВ ХАКИМЖОН МИРХАМИТ УГЛИ</t>
  </si>
  <si>
    <t>RUZIYEVA IRODAXON XXX</t>
  </si>
  <si>
    <t>XALILOV SHERZODBEK RASULJON O'G'LI</t>
  </si>
  <si>
    <t>Бозорбоев Абдупатто Абдураимович</t>
  </si>
  <si>
    <t>XAYDAROVA MAXARAMXON TOXIRJONOVNA</t>
  </si>
  <si>
    <t>KURBANOV RASULJAN BOXODIROVICH</t>
  </si>
  <si>
    <t>XO'JANAZAROVA GULSORAXON O'RINBOYEVNA</t>
  </si>
  <si>
    <t>BOYMATOVA ZARIFAXON NAZARALIYEVNA</t>
  </si>
  <si>
    <t>ABDUVOXIDOVA DILAFRUZ BOTIRJONOVNA</t>
  </si>
  <si>
    <t>ЖУРАБОЕВ АЗИЗБЕК АБДУСАТТОР УГЛИ</t>
  </si>
  <si>
    <t>Jurayev Nodirbek Numonjonovich</t>
  </si>
  <si>
    <t>KARMOXUNOVA MADINAXON AKRAMJONOVNA</t>
  </si>
  <si>
    <t>ISMONOVA MAXLIYO КОДИРЖОН КИЗИ</t>
  </si>
  <si>
    <t>КАРМОХУНОВА ОМИНАХОН АБДУЛЛАЖОНОВНА</t>
  </si>
  <si>
    <t>ABDURAXMONOVA MA'MURAXON MUXTOROVNA</t>
  </si>
  <si>
    <t>KARIMOV ISLOMBEK RAXMATJON-O'G'LI</t>
  </si>
  <si>
    <t>Темиров Равшанбек Тохирджонович</t>
  </si>
  <si>
    <t>Умаров Икболжон Авазбекович</t>
  </si>
  <si>
    <t>AZIMJONOVA MUHAYYO SHAVKAT QIZI</t>
  </si>
  <si>
    <t>QOSIMOVA SHAXNOZAXON ADXAMJONOVNA</t>
  </si>
  <si>
    <t>ALIYEVA FERUZAXON ZOXIDOVNA</t>
  </si>
  <si>
    <t>ABDULLAYEV ISLOMBEK BAXODIRJON O'G'LI</t>
  </si>
  <si>
    <t>QODIROV SADIRXON NODIROVICH</t>
  </si>
  <si>
    <t>UMAROV DOSTONBEK AVAZBEK O'G'LI</t>
  </si>
  <si>
    <t>ROZIKOV MUROD ABDUSAMATOVICH</t>
  </si>
  <si>
    <t>AXMADJONOV XUSANBOY VALISHER O'G'LI</t>
  </si>
  <si>
    <t>ОДИЛОВА ДИЛНОЗАХОН ТУРСУНБОЕВНА</t>
  </si>
  <si>
    <t>TADJIBAYEVA NIGORA ESHMIRZA QIZI</t>
  </si>
  <si>
    <t>ИСАКОВ ЖАМОЛИДДИН МУТАЛИБЖОНОВИЧ</t>
  </si>
  <si>
    <t>O'RINBOYEV XAMIDULLO XABIBULLO O'G'LI</t>
  </si>
  <si>
    <t>ГУЛОМОВ АРАБЖОН ВАХОБОВИЧ</t>
  </si>
  <si>
    <t>SOBIROVA MOXIGUL ABDURAXMANOVNA</t>
  </si>
  <si>
    <t>MADMAROVA MANZURAXON QOBULOVNA</t>
  </si>
  <si>
    <t>SAYIDOV OYBEK MAMADALIYEVICH</t>
  </si>
  <si>
    <t>Нурматова Зилолахон Ганижон кизи</t>
  </si>
  <si>
    <t>ABDULLAYEVA NILUFAR MIROLIMJON QIZI</t>
  </si>
  <si>
    <t>UMAROVA GULNOZA RAXMATULLA QIZI</t>
  </si>
  <si>
    <t>ABDULLAYEV MANSURBEK ABDUVOITOVICH</t>
  </si>
  <si>
    <t>MAMATQODIROV MOXIRJON NOSIRJON O'G'LI</t>
  </si>
  <si>
    <t>SULAYMANOVA FERUZAXON BOTIRJONOVNA</t>
  </si>
  <si>
    <t>ALIMOVA RABIYAXON FOZILOVNA</t>
  </si>
  <si>
    <t>AXMADJONOVA GULXAYO SHAVKATBEK QIZI</t>
  </si>
  <si>
    <t>TOSHQO'ZIYEVA MALIKAXON TURSUNOVNA</t>
  </si>
  <si>
    <t>QO'SHAQOVA ZULFIYA ZOKIRJONOVNA</t>
  </si>
  <si>
    <t>ASHURALIYEVA MUQADDASXON AXMADALI QIZI</t>
  </si>
  <si>
    <t>QAYUMOVA SEVARAXON ABDULLAJON QIZI</t>
  </si>
  <si>
    <t>TEMIROV RAXMATILLO DILSHODBEK O'G'LI</t>
  </si>
  <si>
    <t>ASKAROVA KAMOLA SAYDULLAYEVNA</t>
  </si>
  <si>
    <t>DEXKONOVA JUMAGUL XAYITALIYEVNA</t>
  </si>
  <si>
    <t>KABULOVA AZIZXON SHUXRATBEKOVNA</t>
  </si>
  <si>
    <t>BOLTABOYEVA NASIBA ERGASHOVNA</t>
  </si>
  <si>
    <t>QORABOYEVA BARNOXON ALLAYOROVNA</t>
  </si>
  <si>
    <t>AXMEDOVA NOZIMA MIRZAXAMDAMOVNA</t>
  </si>
  <si>
    <t>SUYAROVA ODINAXON MUXTOROVNA</t>
  </si>
  <si>
    <t>MADRAXIMOVA MUYASSARXON ISLAMOVNA</t>
  </si>
  <si>
    <t>USMANOVA GUZAL UTKIR QIZI</t>
  </si>
  <si>
    <t>MAMIROVA NARGIZA RAIMJONOVNA</t>
  </si>
  <si>
    <t>ERGASHEVA DILFUZAXON BAXTIYORJON QIZI</t>
  </si>
  <si>
    <t>MO'MINOVA INOYATXON QOBULJONOVNA</t>
  </si>
  <si>
    <t>MIRZAQULOVA XAMIDAXON MUXTARJONOVNA</t>
  </si>
  <si>
    <t>DJURABAYEVA SHOIRAXON DAVRONOVNA</t>
  </si>
  <si>
    <t>XUSANOVA TO'XTAXON PAYZILLAYEVNA</t>
  </si>
  <si>
    <t>SAYDAMANOVA MAYRAMXON TEMIRXUJAYEVNA</t>
  </si>
  <si>
    <t>ЮЛДАШЕВ ОМАТИЛЛО РАВШАНБЕК УГЛИ</t>
  </si>
  <si>
    <t>РУЗИЕВА ХИЛОЛА КАДИРОВНА</t>
  </si>
  <si>
    <t>ERMATOVA AZIZAXON IKROMOVNA</t>
  </si>
  <si>
    <t>TO'YCHIYEVA SULTONXON NAZARBOYEVNA</t>
  </si>
  <si>
    <t>USMONOVA LAYLIXON SODIKOVNA</t>
  </si>
  <si>
    <t>DJO'RAYEVA GULJAXON SHAVKATBEKOVNA</t>
  </si>
  <si>
    <t>VAXOBJONOV XURSANDBEK TO'LQINJON O'G'LI</t>
  </si>
  <si>
    <t>KARIMOVA ODINAXON KARIMBERDIYEVNA</t>
  </si>
  <si>
    <t>KASIMOV ABDUG'ANI DAVRONOVICH</t>
  </si>
  <si>
    <t>MIRZAYEVA TO'PAXON ABDUMUTALOVNA</t>
  </si>
  <si>
    <t>NISHONOVA MADINAXON SULAYMONOVNA</t>
  </si>
  <si>
    <t>MILIYEVA XURLIXON ASHIROVNA</t>
  </si>
  <si>
    <t>Abubakirov Farxod Abdug'afurovich</t>
  </si>
  <si>
    <t>Xojimatova Zarifaxon Abdumutalibovna</t>
  </si>
  <si>
    <t>GAFURJANOVA NILUFAR ABDUSALAMOVNA</t>
  </si>
  <si>
    <t>Matkarimov Ravshanbek Olimjonovicvh</t>
  </si>
  <si>
    <t>BOZOROVA ODINAXON ALISHEROVNA</t>
  </si>
  <si>
    <t>ISAKOVA MAVJUDAXON RAVSHANBEKOVNA</t>
  </si>
  <si>
    <t>ОРЗИЕВ БАХТИЁРЖОН НОРМУХАМАТОВИЧ</t>
  </si>
  <si>
    <t>TURG'UNBOYEVA MUSLIMAXON XAYITBAYEVNA</t>
  </si>
  <si>
    <t>МИРЗАЕВ НОДИРБЕК XXX</t>
  </si>
  <si>
    <t>Akbarova Xilola Fazildjonovna</t>
  </si>
  <si>
    <t>ISMOILOVA TURSUNXON IBRAGIMJONOVNA</t>
  </si>
  <si>
    <t>ODILOVA MUXLISAXON IQBOLJON QIZI</t>
  </si>
  <si>
    <t>ISKANDAROVA GULNOZAXON ODILJONOVNA</t>
  </si>
  <si>
    <t>JURAYEVA NIGORA SALOXIDINOVNA</t>
  </si>
  <si>
    <t>ABDURAXMONOVA TURSUNOY MAMIRJON KIZI</t>
  </si>
  <si>
    <t>MAXKAMOVA MINOJATXON SOTVOLDIYEVNA</t>
  </si>
  <si>
    <t>BEKKUZIYEVA MUXTASARXON UMARDJONOVNA</t>
  </si>
  <si>
    <t>MAMAJANOV AVAZBEK OYBEK O'G'LI</t>
  </si>
  <si>
    <t>TESHABAYEV SHAVKATBEK SHOKIRDJONOVICH</t>
  </si>
  <si>
    <t>ALIJONOVA KUMUSH XOMUTJONOVNA</t>
  </si>
  <si>
    <t>PARPIYEVA DILFUZAXON YUSUPJONOVNA</t>
  </si>
  <si>
    <t>USMANOVA YAKUTXON ALIDJONOVNA</t>
  </si>
  <si>
    <t>AYSAKOVA MATLYUBAXON TURG'UNBOYEVNA</t>
  </si>
  <si>
    <t>NAZAROVA OMINA PARXATOVNA</t>
  </si>
  <si>
    <t>KASIMOVA IRODAXON ABDUVALIYEVNA</t>
  </si>
  <si>
    <t>ROZIQOVA DILBARXON ALIJONOVNA</t>
  </si>
  <si>
    <t>ABIDINOVA FURUZA MAMIRJONOVNA</t>
  </si>
  <si>
    <t>ERGASHEVA YARKINOY SAIBJANOVNA</t>
  </si>
  <si>
    <t>SULTONOVA MINOJATXON ABDUMALIKOVNA</t>
  </si>
  <si>
    <t>ABIDINOVA RISOLATXON XABIBULLAJONOVNA</t>
  </si>
  <si>
    <t>PULATOVA YAKUTXON URAIMJONOVNA</t>
  </si>
  <si>
    <t>NO'MONOVA INOYATXON ASIRIDINOVNA</t>
  </si>
  <si>
    <t>SHERALIYEVA ODINAXON ASLONBOYEVNA</t>
  </si>
  <si>
    <t>СИДИКОВА ОДИНАХОН АВАЗБЕК КИЗИ</t>
  </si>
  <si>
    <t>MAMATQULOVA JAMILAXON MIRFOZILOVNA</t>
  </si>
  <si>
    <t>ТУРСУНОВА СЕВАРАХОН МАКСАДЖОНОВНА</t>
  </si>
  <si>
    <t>KARIMOV RASHIDBEK BOTIRJON O'G'LI</t>
  </si>
  <si>
    <t>MAXKAMOVA MAXARRAM KAMALOVNA</t>
  </si>
  <si>
    <t>CHO'LPANOVA MAXLIYOXON G'OFURJONOVNA</t>
  </si>
  <si>
    <t>KIMSANBOYEVA ROXATOY IBROXIMOVNA</t>
  </si>
  <si>
    <t>MAXAMMATJONOV OYATILLO ABDULLAJON O'G'LI</t>
  </si>
  <si>
    <t>ABDIMALIKOVA NIGORAXON XAKIMJON QIZI</t>
  </si>
  <si>
    <t>MADRAXIMOVA ODINAXON ERGASHOVNA</t>
  </si>
  <si>
    <t>BAKIROV FARXODBEK SHUXRATBEK O'G'LI</t>
  </si>
  <si>
    <t>IBRAGIMOVA MAVJUDAXON UMARJONOVNA</t>
  </si>
  <si>
    <t>NIYOZOVA BARNOXON SHOXOBIDINOVNA</t>
  </si>
  <si>
    <t>XOLMATOVA GULNOZA ZOKIRJONOVNA</t>
  </si>
  <si>
    <t>ИСАКОВА ПАЙЗИЛАТХОН РАСУЛОВНА</t>
  </si>
  <si>
    <t>Valiyeva Minovarxon Fozilovna</t>
  </si>
  <si>
    <t>POZILOVA SHAXNOZA ABDUGAPPAROVNA</t>
  </si>
  <si>
    <t>KURBONOVA NASIBAXON NORMUXAMADOVNA</t>
  </si>
  <si>
    <t>YO'LDASHEVA GULMIRA QOSIMOVNA</t>
  </si>
  <si>
    <t>MAMAZULUNOVA DILAFRUZXON RUSTAMBEKOVNA</t>
  </si>
  <si>
    <t>G'ofurova O'g'ilxon Adhamovna</t>
  </si>
  <si>
    <t>EGAMBERDIYEVA KAMOLA AZIZBEK QIZI</t>
  </si>
  <si>
    <t>SHODIYEVA ZARIFAXON ASHIRALIYEVNA</t>
  </si>
  <si>
    <t>UMAROVA MASHXURAXON IBROXIMJON QIZI</t>
  </si>
  <si>
    <t>KARIMOVA MARXABOXON KOMILDJONOVNA</t>
  </si>
  <si>
    <t>НИШОНОВА ДИЛДОРАХОН АСИМДЖОНОВНА</t>
  </si>
  <si>
    <t>Madaminjonova Maftunaxon Mavlonbek kizi</t>
  </si>
  <si>
    <t>RUSTAMOV SAMANDARBEK BAXROMJON O'G'LI</t>
  </si>
  <si>
    <t>JUMABOYEVA ZULXUMOROY ABDULVOSID QIZI</t>
  </si>
  <si>
    <t>TOJIBOYEVA AZIMAXON MAMAZOKIROVNA</t>
  </si>
  <si>
    <t>MUXITDINOVA OZODAXON ABDURASUL QIZI</t>
  </si>
  <si>
    <t>KOMILOVA GULCHEXRA VALIJONOVNA</t>
  </si>
  <si>
    <t>ISMOILOVA UKTAMXON KAMILOVNA</t>
  </si>
  <si>
    <t>MIRZAJONOVA MUXAYYOXON SOBIRJONOVNA</t>
  </si>
  <si>
    <t>ABDULLAYEVA SAIDAXON MAMATQODIROVNA</t>
  </si>
  <si>
    <t>TURG'UNOVA BARNOXON KARIMOVNA</t>
  </si>
  <si>
    <t>AKBAROVA MAXPUZAXON NEMATOVNA</t>
  </si>
  <si>
    <t>KARIMOVA ZUXRAXON JAMOLIDDIN QIZI</t>
  </si>
  <si>
    <t>QAYUMOVA MASHXURA AKRAMJONOVNA</t>
  </si>
  <si>
    <t>KUTLIKOVA OYDINOY RUSTAMOVNA</t>
  </si>
  <si>
    <t>AMANOVA MUQADDASXON YULDASHEVNA</t>
  </si>
  <si>
    <t>XABIBULLAYEVA GULBAXOR VAXOBJONOVNA</t>
  </si>
  <si>
    <t>SIDIQOVA NILUFAR PATTOYEVNA</t>
  </si>
  <si>
    <t>СОБИРОВ ДИЛАФРУЗ АДИЛОВНА</t>
  </si>
  <si>
    <t>TO'XTAYEVA FOTIMAXON ERKINOVNA</t>
  </si>
  <si>
    <t>ABDURAZAQOVA YULDUZXON MIRZAMAXMUDOVNA</t>
  </si>
  <si>
    <t>XOJIYEVA NODIRAXON ANVARDJONOVNA</t>
  </si>
  <si>
    <t>КАРИМОВА МАРГУБА АБДУЛХАМИДОВНА</t>
  </si>
  <si>
    <t>URAIMOVA DILRABO ALISHEROVNA</t>
  </si>
  <si>
    <t>Mamajonov Mirodilbek Mutalibjonovich</t>
  </si>
  <si>
    <t>RO'ZIYEVA NIGORAXON MUXAMMADAMIN QIZI</t>
  </si>
  <si>
    <t>QODIROVA MATLUBA MAXAMADJONOVNA</t>
  </si>
  <si>
    <t>QODIROVA MISRYOXON JALOLDIN QIZI</t>
  </si>
  <si>
    <t>RAXMONOV IZATILLO RAXMATIILO O'G'LI</t>
  </si>
  <si>
    <t>SOYIBJONOV MUHAMMADSOLIH ZOKIRJON O'G'LI</t>
  </si>
  <si>
    <t>Файзуллаева Мавлудахон Махбубуллаевна</t>
  </si>
  <si>
    <t>QURBONOVA XURSANOY AKRAMJON QIZI</t>
  </si>
  <si>
    <t>Yuldashev Dilmurod Muxitdinovich</t>
  </si>
  <si>
    <t>Обиджонов Мухаммадсодикжон қобилжон ўғли</t>
  </si>
  <si>
    <t>YULDASHEVA FOTIMAXON ANVARJONOVNA</t>
  </si>
  <si>
    <t>КУРБОНОВ КАРИМЖОН РАХИМЖОНОВИЧ</t>
  </si>
  <si>
    <t>MIRZABAXROMOV SHAVKATBEK MIRZAMAXMUDOVICH</t>
  </si>
  <si>
    <t>Арипов Азизбек Киргизбоевич</t>
  </si>
  <si>
    <t>МАМАЮСУПОВА МУКАДДАСХОН СОБИРОВНА</t>
  </si>
  <si>
    <t>MAMADJANOVA DILAFRUZ MIRZARAIMOVNA</t>
  </si>
  <si>
    <t>Шарипов Акилбек Салохидин угли</t>
  </si>
  <si>
    <t>Акбарова Рисолатхон Юсуповна</t>
  </si>
  <si>
    <t>PARPIYEVA BAXRIDILXON SHUKURLYAYEVNA</t>
  </si>
  <si>
    <t>FAXRIDDINOVA GULNORAXON ABDURASULOVICH</t>
  </si>
  <si>
    <t>TOSHMATOVA DILOROMXON AZAMJON QIZI</t>
  </si>
  <si>
    <t>SHONAZAROV UMARJON IKROMOVICH</t>
  </si>
  <si>
    <t>ALIMOVA DILDORAXON RASULJONOVNA</t>
  </si>
  <si>
    <t>МАТМУСАЕВА ФЕРУЗАХОН КОДИРЖОНОВНА</t>
  </si>
  <si>
    <t>SOBIROVA ZULXUMORXON ADILJONOVNA</t>
  </si>
  <si>
    <t>ABDUJABBAROV ABDURAUF ABDUVOSIT O'G'LI</t>
  </si>
  <si>
    <t>TURSUNOVA MUXAYYO DJURABOYOVNA</t>
  </si>
  <si>
    <t>RAXMONOVA NIGORAXON MADAMINOVNA</t>
  </si>
  <si>
    <t>QOSIMOVA YARQINOY ABDULAJONOVNA</t>
  </si>
  <si>
    <t>MAXMUDOVA XILOLA MAXAMMADJONOVNA</t>
  </si>
  <si>
    <t>TOSHMATOVA SAIDAXON NURMATOVNA</t>
  </si>
  <si>
    <t>USMONOVA NASIBAXON RAXMATJONOVNA</t>
  </si>
  <si>
    <t>BALTABAYEVA DAVLYATXON GANIYEVNA</t>
  </si>
  <si>
    <t>SHONAZAROVA DILDORAXON ANVARJONOVNA</t>
  </si>
  <si>
    <t>TO'YCHIYEVA GULBAXOR MAXMUDJON QIZI</t>
  </si>
  <si>
    <t>TESHABOYEVA SHOIRAXON OYBEK QIZI</t>
  </si>
  <si>
    <t>URINBAYEVA ERKINOY G'OPIRJONOVNA</t>
  </si>
  <si>
    <t>XOJIMATOVA KARIMAXON ABDURAXIMOVNA</t>
  </si>
  <si>
    <t>O'RINOVA LATOFATXON QOBILJONOVNA</t>
  </si>
  <si>
    <t>МУТАЛИБОВ ХОЖИАКБАР АБДУКОДИР УГЛИ</t>
  </si>
  <si>
    <t>IGAMBERDIYEVA DILFUZAXON ABDURASILOVNA</t>
  </si>
  <si>
    <t>NAZARALIYEVA GULNORAXON MADAMINOVNA</t>
  </si>
  <si>
    <t>MAMASODIKOVA MUNTAZIRXON YULDASHALIYEVNA</t>
  </si>
  <si>
    <t>MAMASALIYEVA XAFIZAXON MUXTORJONOVNA</t>
  </si>
  <si>
    <t>G'ULOMOVA GULNOZAXON GIYOZTDIN QIZI</t>
  </si>
  <si>
    <t>ABDURAXMONOVA MAMURA NORMATOVNA</t>
  </si>
  <si>
    <t>XOJIMATOVA RAXIMAXON KURPAYSINOVNA</t>
  </si>
  <si>
    <t>VAXOBOVA GULNORA YETMISHBOYEVNA</t>
  </si>
  <si>
    <t>SHAMATOVA AIDAXON MIRZADJONOVNA</t>
  </si>
  <si>
    <t>Axmedov Donobek Davranovich</t>
  </si>
  <si>
    <t>TOSHPO'LATOV TOXIRJON SOIBJON O'G'LI</t>
  </si>
  <si>
    <t>Atojonova Xumoraxon Tillavoldi qiz</t>
  </si>
  <si>
    <t>Ozbekov Muxammadbobur Fazliddin ogli</t>
  </si>
  <si>
    <t>Abdurasulov Xudayberdi Alimjonovich</t>
  </si>
  <si>
    <t>Mamadaliyeva Gulnora Axmadjonovna</t>
  </si>
  <si>
    <t>Абдуллаева Дилнозахон Одилжон кизи</t>
  </si>
  <si>
    <t>KOSIMOV SARDORBEK BAXTIYOR O'G'LI</t>
  </si>
  <si>
    <t>SOBIROVA GULNORAXON SOTVOLDIYEVNA</t>
  </si>
  <si>
    <t>YULDASHOVA NARGIZAXON BAXROMJON QIZI</t>
  </si>
  <si>
    <t>MIRZAJONOVA MAXLIYO AXMADJONOVNA</t>
  </si>
  <si>
    <t>KARIMOVA NARGIZA MURODJONOVNA</t>
  </si>
  <si>
    <t>RAXMONOV ASILBEK USMONJON O'G'LI</t>
  </si>
  <si>
    <t>TOYCHIYEVA MAVJUDAXON NABIJONOVNA</t>
  </si>
  <si>
    <t>UMURZAQOVA MUKADDAMXON MAXAMADOLIMOVNA</t>
  </si>
  <si>
    <t>ABDIQULOVA SURAYYO VALIJONOVNA</t>
  </si>
  <si>
    <t>АЛИЁРОВА ЮЛДАШХОН АЛИЁРОВНА</t>
  </si>
  <si>
    <t>DJURABOYEV BAXTIYOR YULDASHEVICH</t>
  </si>
  <si>
    <t>САЛИМОВА ЗИЁДАХОН ОДИЛЖОНОВНА</t>
  </si>
  <si>
    <t>YUNUSOVA GULNOZ XUSANOVNA</t>
  </si>
  <si>
    <t>ERGASHEVA MOXINUR YUSUPJON QIZI</t>
  </si>
  <si>
    <t>USMONALIYEVA MADINABONU ZUXRIDDIN QIZI</t>
  </si>
  <si>
    <t>ISMAILOVA MATLYUBAXON EGAMBERDIYEVNA</t>
  </si>
  <si>
    <t>TESHABOYEVA NARGIZA KAYUMJONOVNA</t>
  </si>
  <si>
    <t>MAMAJONOVA UMIDA MAXMUD QIZI</t>
  </si>
  <si>
    <t>MIRZAYEVA MUNIRA IBROXIMOVNA</t>
  </si>
  <si>
    <t>BURXONOVA ZIYODAXON KARIMOVNA</t>
  </si>
  <si>
    <t>EGAMOVA ZUXRAXON TOLIBJONOVNA</t>
  </si>
  <si>
    <t>Zoxidova Muyassar Burxonovna</t>
  </si>
  <si>
    <t>ЭРГАШЕВА РАХИМА МАМИРОВНА</t>
  </si>
  <si>
    <t>MAMADJONOVA LAZOKAT TOLIBOVNA</t>
  </si>
  <si>
    <t>RAXMONOVA MARXABO SOYIBOVNA</t>
  </si>
  <si>
    <t>BO'TABOYEVA MAVLUDAXON BAXODIRJON QIZI</t>
  </si>
  <si>
    <t>YULDASHEVA SALIMAXON RUSTAMBEKOVNA</t>
  </si>
  <si>
    <t>MANNAPOVA DILDORAXON RAXMONALIYEVNA</t>
  </si>
  <si>
    <t>MAMIROVA DILDORAXON SOYIBJONOVNA</t>
  </si>
  <si>
    <t>Нумонов Бунедбек Бахромжон угли</t>
  </si>
  <si>
    <t>DO'LTAYEVA MADINAXON TO'LANOVNA</t>
  </si>
  <si>
    <t>Сарикова Зулфияхон Усубахматова</t>
  </si>
  <si>
    <t>Комилова Севарахон Икромназаровна</t>
  </si>
  <si>
    <t>JO'RABOYEVA MADINAXON SOYIBJON QIZI</t>
  </si>
  <si>
    <t>Matyakubov Sanjarbek Anvarjonovich</t>
  </si>
  <si>
    <t>ABDUKARIMOVA GULNOZA ABDUMANNOBOVNA</t>
  </si>
  <si>
    <t>NURMATOVA SHAXNOZAXON SHUXRATOVNA</t>
  </si>
  <si>
    <t>MIRZALIMOVA SEVARAXON AVAZBEKOVNA</t>
  </si>
  <si>
    <t>TOSHPULATOVA TO'XTAXON KOMILOVNA</t>
  </si>
  <si>
    <t>ARNAYEVA FAROGATXON YULDASHEVNA</t>
  </si>
  <si>
    <t>АТАХОНОВ ГУЛСОРА НАЗИРОВНА</t>
  </si>
  <si>
    <t>Qambarov Olmosbek Tavakkil ogli</t>
  </si>
  <si>
    <t>МИРЗАЕВ СИРОЖИДИН ЖАВЛОНБЕКОВИЧ</t>
  </si>
  <si>
    <t>Amonova Dilnozaxon xasanboy qizi</t>
  </si>
  <si>
    <t>Муталипова Мухаррам Турсуновна</t>
  </si>
  <si>
    <t>AKBAROVA FAROG'AT ISROILOVNA</t>
  </si>
  <si>
    <t>Nurmatova Maftuna Umarovna</t>
  </si>
  <si>
    <t>XOMIDOV SARVARBEK IBROXIMJON O'G'LI</t>
  </si>
  <si>
    <t>ABDULLAYEVA SHOIRAXON PATTADJONOVNA</t>
  </si>
  <si>
    <t>EGAMBERDIYEVA ZULAYXO MAMAJONOVNA</t>
  </si>
  <si>
    <t>BEKMATOVA MUXTASARXON QOBULOVNA</t>
  </si>
  <si>
    <t>TESHABOYEVA SAIDAXON SOLIJONOVNA</t>
  </si>
  <si>
    <t>TASHMATOVA XURSHIDAXON MAXMUDOVNA</t>
  </si>
  <si>
    <t>TOJIBOYEV ABDULVOXID ABDULLAJON O'G'LI</t>
  </si>
  <si>
    <t>ORTIQOVA DILARAMXON XUZUROVNA</t>
  </si>
  <si>
    <t>МИРЗАЕВА ГУЛАСАЛХОН РАСУЛОВНА</t>
  </si>
  <si>
    <t>Azimov Mansurjon Ismailjonovich</t>
  </si>
  <si>
    <t>ADXAMJONOVA SEVARA KOXORJON QIZI</t>
  </si>
  <si>
    <t>МАДАМИНЖОНОВА ОДИНАХОН ТОИРЖОНОВНА</t>
  </si>
  <si>
    <t>DJAMBULATOVA MAHLIYOXON GILFANOVNA</t>
  </si>
  <si>
    <t>SIDDIQOVA MADINABONU ABDURASHID QIZI</t>
  </si>
  <si>
    <t>RAIMJONOVA INOYATXON MAMASOLIYEVNA</t>
  </si>
  <si>
    <t>NISHONOVA RO'ZIXON XOMIDOVNA</t>
  </si>
  <si>
    <t>MAMATQULOVA OLIMAXON ANVAROVNA</t>
  </si>
  <si>
    <t>ISLAMOVA MADINAXON SHERALIYEVNA</t>
  </si>
  <si>
    <t>ABDUVOITOVA MAHLIYOXON Nazirovna</t>
  </si>
  <si>
    <t>BOZAROVA XOLIDAXON NABIJONOVNA</t>
  </si>
  <si>
    <t>KARIMOVA OLTINOY TURGUNBOYEVNA</t>
  </si>
  <si>
    <t>ISMAILOV BEGZOD ZOXIDJONOVICH</t>
  </si>
  <si>
    <t>XAYITOVA XILOLA BAXTIYOROVNA</t>
  </si>
  <si>
    <t>SOLIYEVA KENJAXON G'AFUROVNA</t>
  </si>
  <si>
    <t>KABULOVA GULSHANDOY KOMILJONOVNA</t>
  </si>
  <si>
    <t>Таланбоев Жасурбек Хакимович</t>
  </si>
  <si>
    <t>ИСАКОВА МАНЗУРАХОН СОХОБИДИНОВНА</t>
  </si>
  <si>
    <t>NORMATOVA NAFISAXON ABDURASHIDOVNA</t>
  </si>
  <si>
    <t>АКБАРОВ УТКИР ТАШМАТОВИЧ</t>
  </si>
  <si>
    <t>Mamatqulov Raxmiddin Saloxiddinovich</t>
  </si>
  <si>
    <t>MAVLYANOVA NURXON ZAKIRDINOVNA</t>
  </si>
  <si>
    <t>BOTIROVA MAMURAXON XUSANBOY QIZI</t>
  </si>
  <si>
    <t>NASIRDINOVA FERUZA KAYUMJONOVNA</t>
  </si>
  <si>
    <t>Xojimatova Sayyoraxon Abdumalikovna</t>
  </si>
  <si>
    <t>Baxromov Akramjon Abdulxatovich</t>
  </si>
  <si>
    <t>YULDASHEVA MAFTUNA MAXAMMADAMIN QIZI</t>
  </si>
  <si>
    <t>IBRAGIMOV ABDUVAXOB ABDUMALIKOVICH</t>
  </si>
  <si>
    <t>IMINOVA MINOJATXON SOBIROVNA</t>
  </si>
  <si>
    <t>MAMASAITOVA GULNOZA ABDURASULOVNA</t>
  </si>
  <si>
    <t>TOLIBOVA MAXLIYOXON DILMUROTOVNA</t>
  </si>
  <si>
    <t>MIRZAJONOVA GULZODAXON AKBARJON QIZI</t>
  </si>
  <si>
    <t>XAKIMOVA XURSANOY IBROXIMJON QIZI</t>
  </si>
  <si>
    <t>Мирзаева Дилорамхон Умаржоновна</t>
  </si>
  <si>
    <t>AZIMOVA RO'ZIXON TOJIDINOVNA</t>
  </si>
  <si>
    <t>RASULOV MUHAMADAMIN MUYAMADAMIEGLI</t>
  </si>
  <si>
    <t>TURGUNOVA SOXIBAXON MATKULOVNA</t>
  </si>
  <si>
    <t>КОДИРОВА КАРАМАТХОН МАХСИТАЛИЕВНА</t>
  </si>
  <si>
    <t>BOZORBOYEVA BARCHINOY INOMJON QIZI</t>
  </si>
  <si>
    <t>TOYIRJONOV SHOXBOZBEK G'IYOSIDIN O'G'LI</t>
  </si>
  <si>
    <t>ERGASHEVA AZIZAXON MAXAMATOVNA</t>
  </si>
  <si>
    <t>Bekqo'ziyeva xavasxon Karimjonovna</t>
  </si>
  <si>
    <t>Сотволдиева Хилолахон Бахтиёржон кизи</t>
  </si>
  <si>
    <t>Qosimov Umidbek Asadullayevich</t>
  </si>
  <si>
    <t>КОДИРОВА ОЙГУЛ ЮЛДАШЕВНА</t>
  </si>
  <si>
    <t>Mirzayeva Shoxida Yunusovna</t>
  </si>
  <si>
    <t>MAMASIDIKOVA MADINA KOSIMDJONOVNA</t>
  </si>
  <si>
    <t>XALILOVA NAFISAXON XUDAYBERDIYEVNA</t>
  </si>
  <si>
    <t>ESHMATOVA NILUFAR BURXONJONOVNA</t>
  </si>
  <si>
    <t>O'ZGANOVA DILBARXON TOLIBJONOVNA</t>
  </si>
  <si>
    <t>MIRZALIYEVA ZULXUMOR MAXAMADALIYEVNA</t>
  </si>
  <si>
    <t>Махсудова Дилдорахон Маннобжоновна</t>
  </si>
  <si>
    <t>YULDASHEVA SHAXNOZAXON MAXAMADKARIMOVNA</t>
  </si>
  <si>
    <t>MAMAJANOVA NILUFAR TURGUNBOYEVNA</t>
  </si>
  <si>
    <t>ABDULLAYEVA DILFUZA MANNABDJANOVNA</t>
  </si>
  <si>
    <t>MAMAJANOVA ZAMINA ZOXIDJONOVNA</t>
  </si>
  <si>
    <t>QO'ZIYEVA LAZOKATXON TOJIYEVNA</t>
  </si>
  <si>
    <t>MAMARASULOVA ZUXRAXON ISAQALIYEVNA</t>
  </si>
  <si>
    <t>ISAQOVA ODINAXON ISMAILOVNA</t>
  </si>
  <si>
    <t>Турсунова Юлдузхон Зайнобиддиновна</t>
  </si>
  <si>
    <t>BAXROMOVA OZODAXON UMARDJONOVNA</t>
  </si>
  <si>
    <t>JUMABOEVA FERUZA NEMATOBOD</t>
  </si>
  <si>
    <t>КЕНЖАЕВА ХАФИЗАХОН АБДУХОЛИКОВНА</t>
  </si>
  <si>
    <t>TOJIMAMATOVA GULLOLAXON ABDUXALIM QIZI</t>
  </si>
  <si>
    <t>ПАРПИЕВА НАРГИЗА ХУРСАНДОВНА</t>
  </si>
  <si>
    <t>KARIMOVA XURSHIDAXON KOSIMOVNA</t>
  </si>
  <si>
    <t>МАМАЖОНОВА САИДАХОН БОТИРЖОНОВНА</t>
  </si>
  <si>
    <t>Karimova Yorqinoy Bozorovna</t>
  </si>
  <si>
    <t>VAXAPOVA GAVXARXON XURSANDBEKOVNA</t>
  </si>
  <si>
    <t>XABIBULLAYEV SARDORBEK ABDUMUTAL O'G'LI</t>
  </si>
  <si>
    <t>ISAG'ALIYEVA XOLISXON ADAXAMJON QIZI</t>
  </si>
  <si>
    <t>TOSHMATOVA FERUZAXON TURSUNBAYEVNA</t>
  </si>
  <si>
    <t>TOSHMATOV SIROJIDDIN TOFIKJON O'G'LI</t>
  </si>
  <si>
    <t>KARIMOV ANVARBEK ERGASHEVICH</t>
  </si>
  <si>
    <t>TUYCHIYEVA DILDORAXON USMONJON QIZI</t>
  </si>
  <si>
    <t>Nurmatova Maxloyo Sobirjon qizi</t>
  </si>
  <si>
    <t>NAZAROVA SHAXNOZA ODILJONOVNA</t>
  </si>
  <si>
    <t>MATKARIMOVA SALIMAXON MAXAMATAZIZOVNA</t>
  </si>
  <si>
    <t>JO'RAYEVA MOHLAROYIM AXMADJON QIZI</t>
  </si>
  <si>
    <t>ALIMOVA GULBAXOR QURBONALIYEVNA</t>
  </si>
  <si>
    <t>RAXMONOVA MAVLUDAXON DOLIMOVNA</t>
  </si>
  <si>
    <t>ИБРАГИМОВА ГУЛНОЗАХОН МАХЪАММАДЖОНОВНА</t>
  </si>
  <si>
    <t>Abdusalamova Gulchexra Rafqatovna</t>
  </si>
  <si>
    <t>Shamshiddinova Gulchiroy Tolibjon qizi</t>
  </si>
  <si>
    <t>Mamatqulov Abror Abdumajidovich</t>
  </si>
  <si>
    <t>SIDIQOVA GULZODA SOBIRJONOVNA</t>
  </si>
  <si>
    <t>ABDULLAYEVA YODGORXON MA'RUFOVNA</t>
  </si>
  <si>
    <t>JOBBOROVA MUXAYYOXON ГУЛОМОВНА</t>
  </si>
  <si>
    <t>UMAROVA ORZUXON DJOLLODINOVNA</t>
  </si>
  <si>
    <t>SAFAROVA MAVJUDAXON TOXIROVNA</t>
  </si>
  <si>
    <t>ORTIQOVA YULDUZ XURSANOVNA</t>
  </si>
  <si>
    <t>KELDIBOYEVA ODINAXON MIRZABAXROMOVNA</t>
  </si>
  <si>
    <t>KETMANOVA MARG'UBAXON ABDUXALIMOVNA</t>
  </si>
  <si>
    <t>DARVISHEVA MUXABBATXON G'IYOSIDINOVNA</t>
  </si>
  <si>
    <t>XOLIQOVA MAFTUNA MIRODILOVNA</t>
  </si>
  <si>
    <t>REJAPOVA SHAXIDA XALIMDJONOVNA</t>
  </si>
  <si>
    <t>MIRKOMILOVA MUQADDAMXON ALIJONOVNA</t>
  </si>
  <si>
    <t>MAMATOLIPOVA MAVLUDAXON AKBARALIYEVNA</t>
  </si>
  <si>
    <t>ZOIDOV OTABEK RUSTAMBEK O'G'LI</t>
  </si>
  <si>
    <t>MIRSAIDOVA MUSHARRAFBEGIM MIRSAID QIZI</t>
  </si>
  <si>
    <t>OTAXONOVA XURSANOY TOYIRJONOVNA</t>
  </si>
  <si>
    <t>Косимов Нуриддин Шухратбек угли</t>
  </si>
  <si>
    <t>Юсупов Абдулвосит Жалолидин угли</t>
  </si>
  <si>
    <t>Хужамбердиева Ғзинахон Иброхимовна</t>
  </si>
  <si>
    <t>ODILOV UMIDJON QAXRAMONJON O'G'LI</t>
  </si>
  <si>
    <t>АЗИМОВ ДОНИЁРБЕК АЛИШЕРОВИЧ</t>
  </si>
  <si>
    <t>AXMEDOV DJAMALDIN ZAYNABIDINOVICH</t>
  </si>
  <si>
    <t>Мирзаева Наргизахон Маруфжоновна</t>
  </si>
  <si>
    <t>Raxmonov Nurbek Maxammadjon ugli</t>
  </si>
  <si>
    <t>MO'MINOVA GULBAXOR IMINJONOVNA</t>
  </si>
  <si>
    <t>ABDURAXMONOVA NARGIZAXON XABIBULLAYEVNA</t>
  </si>
  <si>
    <t>MIRZAMATOVA GULNOZA SABIRDJONOVNA</t>
  </si>
  <si>
    <t>TOSHPULATOVA MATLUBAXON OLIMJON QIZI</t>
  </si>
  <si>
    <t>AZIZOVA KUZIXON GAFUROVNA</t>
  </si>
  <si>
    <t>KARIMOVA MEXRIXON ORIFJONOVNA</t>
  </si>
  <si>
    <t>RO'ZIMATOVA GULCHEHRAXON DEXKANOVNA</t>
  </si>
  <si>
    <t>KARIMOVA NARGIZA ODILJONOVNA</t>
  </si>
  <si>
    <t>ABDUXALILOVA LOLAXON XXX</t>
  </si>
  <si>
    <t>ЖУРАЕВА ЁРКИНОЙ ТУЛКИНОВАНА</t>
  </si>
  <si>
    <t>Исмоилов Алиджон Салиевич</t>
  </si>
  <si>
    <t>Каримов Шарифжон кудузияевич</t>
  </si>
  <si>
    <t>KOMILJONOV XOJIAKBAR XUSANBOY O'G'LI</t>
  </si>
  <si>
    <t>MUTALIBOVA GULCHEXRA RAXMATJON QIZI</t>
  </si>
  <si>
    <t>ХАМДАМОВ ЭЛЕРБЕК ТУРГУНБОЕВИЧ</t>
  </si>
  <si>
    <t>ORIFJONOV NURIDDIN BAXTIYOR O'G'LI</t>
  </si>
  <si>
    <t>Alibekov Otabek Zafarjon o'g'li</t>
  </si>
  <si>
    <t>Axmedova Xilola Kozimbekovna</t>
  </si>
  <si>
    <t>Juraev Farxod Isroiljonovich</t>
  </si>
  <si>
    <t>GOFUROVA ZIYODAXON KOSIMOVNA</t>
  </si>
  <si>
    <t>ABDUSALOMOVA MAMLAKATXON JAMOLDINOVNA</t>
  </si>
  <si>
    <t>TO'XTASINOVA DILFUZAXON ULUG'BEK QIZI</t>
  </si>
  <si>
    <t>Isomiddinov Ilyosiddin Gulomiddinovich</t>
  </si>
  <si>
    <t>Жалақудуқ</t>
  </si>
  <si>
    <t>ROXIDDINOV BAXRIDDIN BAXRAMJON O'G'LI</t>
  </si>
  <si>
    <t>ABDULLAYEVA O'G'ILXON NOSIRJON QIZI</t>
  </si>
  <si>
    <t>UMAROVA ZILOLA YULDASHEVNA</t>
  </si>
  <si>
    <t>ABDUMUTALIBOVA NIGORAXON ABDUMUXTOROVNA</t>
  </si>
  <si>
    <t>ABDURAYIMOV ABRORBEK AXRORJON O'G'LI</t>
  </si>
  <si>
    <t>ABDUSALOMOV BOTIRJON BAXROMJON O'G'LI</t>
  </si>
  <si>
    <t>ADAXAMOV MUXAMMADYUSUF MAXAMADISMOIL O'G'LI</t>
  </si>
  <si>
    <t>AKROMOVA MUSHTARIYBEGIM DONYORBEK QIZI</t>
  </si>
  <si>
    <t>YUSUPOV KOMOLDIN KOBULJONOVICH</t>
  </si>
  <si>
    <t>ARIPOV SHERZODBEK ALISHEROVICH</t>
  </si>
  <si>
    <t>AXATOVA ODINAXON ABDULXAFIZOVNA</t>
  </si>
  <si>
    <t>AXMADJONOV MIRZOXIDJON AKBARJON O'G'LI</t>
  </si>
  <si>
    <t>KAMILOVA FERUZA BAXODIROVNA</t>
  </si>
  <si>
    <t>БОЛТАБОЕВА МОХЛАРОЙИМ МУЗАФФАР КИЗИ</t>
  </si>
  <si>
    <t>AZIMJONOVA MUXLISA BAXRAMJANOVNA</t>
  </si>
  <si>
    <t>Azimova Odinaxon Rasuljon kizi</t>
  </si>
  <si>
    <t>BADALBOYEV JAVOXIRBEK OTABEK O'G'LI</t>
  </si>
  <si>
    <t>BOTIROV REJABBOY KAXRAMON O'G'LI</t>
  </si>
  <si>
    <t>DADAJONOV XIKMATILLO ZAFARJON O'G'LI</t>
  </si>
  <si>
    <t>DALIYEV ALIMARDON ABDURAXMON O'G'LI</t>
  </si>
  <si>
    <t>ERGASHEV ODILJON BOTIRJONOVICH</t>
  </si>
  <si>
    <t>GAPIROVA UFFORAXON NIZOMIDDIN QIZI</t>
  </si>
  <si>
    <t>ISROILOVA DILARAMXON YUSUPOVNA</t>
  </si>
  <si>
    <t>KAMILOV IXTIYOR NASIRDJON O'G'LI</t>
  </si>
  <si>
    <t>KARIMOVA GULBAXOR IBRAXIMOVNA</t>
  </si>
  <si>
    <t>KASIMOVA ODINAXON MAXAMMATOVNA</t>
  </si>
  <si>
    <t>MIRZAKARIMOVA MARXOBOXON ABDUGOPIROVNA</t>
  </si>
  <si>
    <t>JUMAYEVA GAVXAROY YAKUBJON QIZI</t>
  </si>
  <si>
    <t>SODIKJONOVA OYGUL ALISHER QIZI</t>
  </si>
  <si>
    <t>KENJAYEVA O'G'ILOY BOXODIR QIZI</t>
  </si>
  <si>
    <t>KOSIMOVA GULNIGOR TURGUNOVNA</t>
  </si>
  <si>
    <t>NURMATOVA E'TIBARXON QOBILJON QIZI</t>
  </si>
  <si>
    <t>KOSIMOVA RA'NO KOMILOVNA</t>
  </si>
  <si>
    <t>KURBONALIYEV SHOXJAXON JAXONGIR O'G'LI</t>
  </si>
  <si>
    <t>KURBONOVA MAFTUNABONU KUDRATBEK QIZI</t>
  </si>
  <si>
    <t>MAMADALIYEVA OMINAXON UKTAMJANOVNA</t>
  </si>
  <si>
    <t>MAXAMADALIYEVA DILDORAXON TOJIMAXAMAD QIZI</t>
  </si>
  <si>
    <t>DADABOYEV KAMOLIDDIN BAXTIYORJON O'G'LI</t>
  </si>
  <si>
    <t>ISMANOV SHERZODJON JAMOLDINOVICH</t>
  </si>
  <si>
    <t>MAXAMADALIYEVA ODINAXON TOJIMAXAMMAD QIZI</t>
  </si>
  <si>
    <t>MAXMUDJONOVA ZILOLAXON MAMIRJON QIZI</t>
  </si>
  <si>
    <t>MUMINJONOV TURSINBOY KOMILOVICH</t>
  </si>
  <si>
    <t>MUMINOV FARXODJON SHAROBJANOVICH</t>
  </si>
  <si>
    <t>MUXTOROVA MOXLAROY AZAMATJON QIZI</t>
  </si>
  <si>
    <t>TURSUNOVA MEXRINOZ ABDUSAMAT QIZI</t>
  </si>
  <si>
    <t>NASIROVA NILUFAR KAZIMOVNA</t>
  </si>
  <si>
    <t>NAZAROVA ROBIYAXON VAXOBOVNA</t>
  </si>
  <si>
    <t>NURMATOV AXRORJON ALIMOVICH</t>
  </si>
  <si>
    <t>NURMATOVA MARG'UBAXON ALIMJON QIZI</t>
  </si>
  <si>
    <t>OBIDOVA RO'ZIXON ABDUKOXXOR QIZI</t>
  </si>
  <si>
    <t>RAXIMOV AXRORBEK ALISHER UG'LI</t>
  </si>
  <si>
    <t>SIDIKOVA MAXLIYOXON AKRAMOVNA</t>
  </si>
  <si>
    <t>RAXIMOVA MADINAXON EGAMBERDIYEVNA</t>
  </si>
  <si>
    <t>RUZIYEVA DILFUZA NEMATOVNA</t>
  </si>
  <si>
    <t>SADIKOVA MOXICHEXRA IBROXIMOVNA</t>
  </si>
  <si>
    <t>SHARIPOV G'IYOSBEK JO'RAXON O'G'LI</t>
  </si>
  <si>
    <t>SODIQOV SHERZODBEK DILMUROD O'G'LI</t>
  </si>
  <si>
    <t>SOTVOLDIYEVA ZULXUMOR FAZLIDDIN QIZI</t>
  </si>
  <si>
    <t>SULAYMANOVA MUQADDASXON VAXABJANOVNA</t>
  </si>
  <si>
    <t>TESHABOYEVA SHAXNAZAXON IBROXIMJONOVNA</t>
  </si>
  <si>
    <t>TOXIROVA MAFTUNAXON RAVSHANBEK KIZI</t>
  </si>
  <si>
    <t>TURABOYEVA GULMIRA JALOLDIN QIZI</t>
  </si>
  <si>
    <t>ISMOILOVA TURSUNOY JAMOLIDINOVNA</t>
  </si>
  <si>
    <t>YUNUSOVA GULXAYYO VOXIDOVNA</t>
  </si>
  <si>
    <t>NURMATOVA GULCHEXRAXON NIZOM QIZI</t>
  </si>
  <si>
    <t>UMAROVA OLTINOY ABDURASULOVNA</t>
  </si>
  <si>
    <t>URMANOV UMIDJON AKRAMDJONOVICH</t>
  </si>
  <si>
    <t>URMANOVA SAYYORAXON MADUMAR QIZI</t>
  </si>
  <si>
    <t>RAXMONOV XURSHIDBEK XAKIMOVICH</t>
  </si>
  <si>
    <t>FOZILOVA GULJAXON RAXIMJANOVNA</t>
  </si>
  <si>
    <t>GAZIYEVA TURSUNOY SOLIJONOVNA</t>
  </si>
  <si>
    <t>USMONOV OYBEK IBROXIMOVICH</t>
  </si>
  <si>
    <t>XABIBULLAYEV SARDORBEK FAYZULLAYEVICH</t>
  </si>
  <si>
    <t>XAYDAROVA SHOXSANAM BAXTIYOR QIZI</t>
  </si>
  <si>
    <t>XOJIBOYEVA OZODAXON ARABBOY QIZI</t>
  </si>
  <si>
    <t>XOLMIRZAYEVA MAVLUDAXON TUXTASINBEK QIZI</t>
  </si>
  <si>
    <t>Xursanov Risqitillo Jasurbek ogli</t>
  </si>
  <si>
    <t>YAXYAYEVA NILUFAR TURSUNBOY QIZI</t>
  </si>
  <si>
    <t>YORKULOVA MARJONA AVAZBEK QIZI</t>
  </si>
  <si>
    <t>АБДУРАХМАНОВ МУРОДЖОН БАХТИЁРЖОН УГЛИ</t>
  </si>
  <si>
    <t>АБДУРАШИДОВА СОХИБА АБДУСАТТАРОВНА</t>
  </si>
  <si>
    <t>КАЮМОВА ОСИЁХОН ХАБИБУЛЛО КИЗИ</t>
  </si>
  <si>
    <t>ОМАНБОЕВ АБРОР АЛИДЖОН УГЛИ</t>
  </si>
  <si>
    <t>СУЛТОНОВ ШОХАББОС ТОХИРОВИЧ</t>
  </si>
  <si>
    <t>Тожихожаев Алёрбек Дилшодугли</t>
  </si>
  <si>
    <t>ТУРСУНБОЕВ САЙДУЛЛО ДИЛМУРОД УГЛИ</t>
  </si>
  <si>
    <t>УМАРОВА ПАЙЗИХОН ХУСАНБОЕВНА</t>
  </si>
  <si>
    <t>QULMATOV SULTONBEK ABIDJANOVICH</t>
  </si>
  <si>
    <t>KAMALOVA DILDORAXON AYBEKOVNA</t>
  </si>
  <si>
    <t>ABDULLAYEVA POTMAXON MUXTAROVNA</t>
  </si>
  <si>
    <t>ARTIKOV KAXROMON ESONBOYEVICH</t>
  </si>
  <si>
    <t>TAJIBAEV ISKANDARBEK SODIKJONOVICH</t>
  </si>
  <si>
    <t>MADALIYEVA DILNOZAXON ADXAMOVNA</t>
  </si>
  <si>
    <t>ABDULLAYEVA DILDORAHON ULUGBEK KIZI</t>
  </si>
  <si>
    <t>MAXSUDOVA YARKINOY NISHONBAYEVNA</t>
  </si>
  <si>
    <t>HASHIMOV AZAMJON SALIJONOVICH</t>
  </si>
  <si>
    <t>MAMAJONOV SHAVKATBEK G'AFURJONOVICH</t>
  </si>
  <si>
    <t>ISROILOV ZUXRIDDIN ILHOMJON OGLI</t>
  </si>
  <si>
    <t>АРТИКОВА НОДИРА КОБУЛЖОНОВНА</t>
  </si>
  <si>
    <t>TUXTAYEV XUSANBOY BAXTIYAR O'G'LI</t>
  </si>
  <si>
    <t>TURSUNOVA MOXIRA NUMONOVNA</t>
  </si>
  <si>
    <t>NEMATJONOV ABDUNAZAR NOSIRJON O'G'LI</t>
  </si>
  <si>
    <t>ABDUMUXTOROV NODIRBEK MAXAMATIMINOVICH</t>
  </si>
  <si>
    <t>NURMATOVA DILRABOXON SODIKOVNA</t>
  </si>
  <si>
    <t>SULTONOV BAXROMJON AKMALJON O'G'LI</t>
  </si>
  <si>
    <t>Пулатов Шохрух Каримович</t>
  </si>
  <si>
    <t>мамасидиков Отабек Хатамович</t>
  </si>
  <si>
    <t>XODJAYEVA LOLAXON SODIQJONOVNA</t>
  </si>
  <si>
    <t>MAMEDOVA DURDONAXON AZAMATOVNA</t>
  </si>
  <si>
    <t>ISMOILOV SHAVKATBEK TOHIRJON UGLI</t>
  </si>
  <si>
    <t>ABDUNABIYEV BOXODIRJON ALIJON O'G'LI</t>
  </si>
  <si>
    <t>BURANOV YAXYOBEK AZIMJANOVICH</t>
  </si>
  <si>
    <t>KURBANOVA UGILXON ABDURASULOVNA</t>
  </si>
  <si>
    <t>KENJABOEV MADUMARJON MAMADALIEVICH</t>
  </si>
  <si>
    <t>ISAYEV AZIZIDIN AZAMATDJONOVICH</t>
  </si>
  <si>
    <t>ERGASHEVA INTIZOR MAXAMATOVNA</t>
  </si>
  <si>
    <t>NURMATOV ABDULAZIZ KAMOL O'G'LI</t>
  </si>
  <si>
    <t>TURG'UNOV ILXOMBEK IBROXIMJON O'G'LI</t>
  </si>
  <si>
    <t>MO'MINOV SHUHRATBEK ODASHBOYEVICH</t>
  </si>
  <si>
    <t>TUKANOVA ODINAXON UKTAMJONOVNA</t>
  </si>
  <si>
    <t>ZULUNOVA SOXIBAXON RAXIMDJANOVNA</t>
  </si>
  <si>
    <t>MAMAJANOVA ODINAXON TAPVALDIYEVNA</t>
  </si>
  <si>
    <t>USMONOVA OZODAXON MADAMINOVNA</t>
  </si>
  <si>
    <t>TURGUNOVA ZUXRA KADIROVNA</t>
  </si>
  <si>
    <t>ABDUMAJIDOV UMIDJON KAHRAMANOVICH</t>
  </si>
  <si>
    <t>ARIPOV JAMOLDIN HUJAMBERDIEVICH</t>
  </si>
  <si>
    <t>HALILOV SHERZOD DJAHANGIROVICH</t>
  </si>
  <si>
    <t>TOSHMATOVA MAXLIYE ERGASHEVNA</t>
  </si>
  <si>
    <t>XASANOVA FERUZAXON RUSTAMJONOVNA</t>
  </si>
  <si>
    <t>MAXKAMOVA NILUFAR MAXAMADJONOVNA</t>
  </si>
  <si>
    <t>ZOKIROVA MADINAXON ABDURAXMON QIZI</t>
  </si>
  <si>
    <t>SULAYMONOVA ODINAXON BAXODIROVNA</t>
  </si>
  <si>
    <t>KASHKABOEVA NARGIZA ERKINOVNA</t>
  </si>
  <si>
    <t>DAVLATOV FARUX YUSUBJON OGLI</t>
  </si>
  <si>
    <t>KURBANOVA RAHIMAHON MEYLIBAYEVNA</t>
  </si>
  <si>
    <t>KUTLIKOV MUZAFFARJON MAMASODIKOVICH</t>
  </si>
  <si>
    <t>MAMADALIYEVA MANZURA ADXAMOVNA</t>
  </si>
  <si>
    <t>OMONOVA DURDONA SHAROBIDINOVNA</t>
  </si>
  <si>
    <t>Косимов Умиджон Хусанбоевич</t>
  </si>
  <si>
    <t>YULDASHEVA ODINAXON TULQINJON QIZI</t>
  </si>
  <si>
    <t>GOZIYEV ILHOMJON IKBOLJONOVICH</t>
  </si>
  <si>
    <t>Maxkamova ZARIFAXON KOBULJONOVNA</t>
  </si>
  <si>
    <t>Shamuratov Avazbek Muminjonovich</t>
  </si>
  <si>
    <t>MAMAJONOV KOMOLDIN AXMADALI O'G'LI</t>
  </si>
  <si>
    <t>OBIDOVA DILRABOXON XAMITJONOVNA</t>
  </si>
  <si>
    <t>MAXMUDOVA MUXLISAXON ISMOILJON QIZI</t>
  </si>
  <si>
    <t>TOSHMATOVA KARIMAXON YULDASHEVNA</t>
  </si>
  <si>
    <t>KAMILOV FAROXIDDIN BAXODIROVICH</t>
  </si>
  <si>
    <t>TURSUNXODJAYEV DUSTMUXAMMAD PULATOVICH</t>
  </si>
  <si>
    <t>ALIMOVA RA`NO MAHAMADJONOVNA</t>
  </si>
  <si>
    <t>Азамжонов Шохжохонмирзо Шавкатбек Угли</t>
  </si>
  <si>
    <t>KOMILJANOVA XAFIZAXON BURIBAYEVNA</t>
  </si>
  <si>
    <t>ТОШМАТОВ ХУРШИДБЕК ШУХРАТБЕКОВИЧ</t>
  </si>
  <si>
    <t>Juraev Izzatillo Xayrullaevich</t>
  </si>
  <si>
    <t>AXMEDOVA NASIBAXON MARIFOVNA</t>
  </si>
  <si>
    <t>MAMATYAKUBOVA MALIKAXON TOSHMATOVNA</t>
  </si>
  <si>
    <t>KARIMOV ANVARJON MUMINJONOVICH</t>
  </si>
  <si>
    <t>Буриев Донёрбек Давронович</t>
  </si>
  <si>
    <t>MAMAJONOV ANVARJON NABIEVICH</t>
  </si>
  <si>
    <t>AHMEDOVA YORKINOY MAHAMADJANOVNA</t>
  </si>
  <si>
    <t>SIDIKOVA GULSHAN TURABJANOVNA</t>
  </si>
  <si>
    <t>HAYDAROV ASHURBEK TURGUNBOY UGLI</t>
  </si>
  <si>
    <t>KAMOLDINOV DILERBEK DILMUROD UGLI</t>
  </si>
  <si>
    <t>RAXIMBERDIYEV OMADILLO VALIJON O'G'LI</t>
  </si>
  <si>
    <t>YULDASHEVA YORQINOY MASHRABOVNA</t>
  </si>
  <si>
    <t>TURDIYEVA DILFUZA ABDUVAXOBOVNA</t>
  </si>
  <si>
    <t>GAIPOVA MANZURA NURIDINOVNA</t>
  </si>
  <si>
    <t>SODIKOVA MIYASSARXON IMINJANOVNA</t>
  </si>
  <si>
    <t>NASRIDDINOVA XURSHIDAXON ILXOMDJONOVNA</t>
  </si>
  <si>
    <t>YULDASHEVA SHAXNAZAXON TURG'UNBAYEVNA</t>
  </si>
  <si>
    <t>KASHKABAYEVA MAXSUDA ERKINOVNA</t>
  </si>
  <si>
    <t>ABDULXAYEVA YODGAROY ABDULLAYEVNA</t>
  </si>
  <si>
    <t>ISMOILOV FARHODJON TOHIRJON UGLI</t>
  </si>
  <si>
    <t>МОРИБЖОНОВА МАВЖУДАХОН ОДИЛЖОНОВНА</t>
  </si>
  <si>
    <t>АТАБАЕВА СОЖИДАХОН ЖАЛОЛДИНОВНА</t>
  </si>
  <si>
    <t>YULDASHEV SHUXRATBEK ZULPIKAROVICH</t>
  </si>
  <si>
    <t>Alimov Akbarjon Azamatjonovich</t>
  </si>
  <si>
    <t>MAMETOV ABRORBEK AKBAROVICH</t>
  </si>
  <si>
    <t>ABDULLAYEVA NILUFAR BAXTIYOROVNA</t>
  </si>
  <si>
    <t>G'ANIYEVA FERUZABONU ANVARBEK QIZI</t>
  </si>
  <si>
    <t>G'OIPOVA XULKAROY DOSTON QIZI</t>
  </si>
  <si>
    <t>ISMOILOV SARDORBEK SOLOXIDIN UGLI</t>
  </si>
  <si>
    <t>Абиджонов Нодирбек Дилмурод угли</t>
  </si>
  <si>
    <t>Азматова Нилуфар Масуржоновна</t>
  </si>
  <si>
    <t>ISMOILOVA MUBORAKXON RAXIMBERDIYEVNA</t>
  </si>
  <si>
    <t>KUVATOVA NIGORA KASIMOVNA</t>
  </si>
  <si>
    <t>SHARIPOVA MA'MURAXON XXX</t>
  </si>
  <si>
    <t>Каримов Рахимжон Марифович</t>
  </si>
  <si>
    <t>MUMINOV SHERZODBEK KAXROMON UGLI</t>
  </si>
  <si>
    <t>MAMADALIYEV QODIRJON SAPARBOY O'G'LI</t>
  </si>
  <si>
    <t>HAYDAROV AKRAMJON UMAROVICH</t>
  </si>
  <si>
    <t>SOBIROVA ODINAXON ABDUSALOM QIZI</t>
  </si>
  <si>
    <t>HADJIBAEVA SHAHNOZAHON TURSUNOVNA</t>
  </si>
  <si>
    <t>ISMOILOVA SAIDA ABDUXAMIDOVNA</t>
  </si>
  <si>
    <t>FOZILJONOV MURODJON MAHAMADAMIN UGLI</t>
  </si>
  <si>
    <t>НАЗИРОВ БАХТИЁРЖОН ИКРОМИДИН УГЛИ</t>
  </si>
  <si>
    <t>ISAKOVA MINAVARXON NEMATOVNA</t>
  </si>
  <si>
    <t>Tolibjonov Erkin Xabibullayevich</t>
  </si>
  <si>
    <t>KOBILOV SHOHRUH ADHAMJON UGLI</t>
  </si>
  <si>
    <t>ABDULLAYEVA FERUZAXON ABDURASUL QIZI</t>
  </si>
  <si>
    <t>BOYMIRZAYEV SHOXRUXBEK KUCHKARBOY O'G'LI</t>
  </si>
  <si>
    <t>HASANOVA ANORA KUCHKAROVNA</t>
  </si>
  <si>
    <t>TURSUNOV BEKZOD ABDUKODIR UGLI</t>
  </si>
  <si>
    <t>MAMASOLIYEVA GULCHINOY XASANBOYEVNA</t>
  </si>
  <si>
    <t>MADAZIMOVA MAXMUDAXON ISMAILJANOVNA</t>
  </si>
  <si>
    <t>MIRZAXALILOV BAXODIRJON RAXIMJON O'G'LI</t>
  </si>
  <si>
    <t>ISMAILOVA MAMURAHON SOLIEVNA</t>
  </si>
  <si>
    <t>ЮЛДАШЕВА ШОХСАНАМ АБДУСАЛИМ КИЗИ</t>
  </si>
  <si>
    <t>JUMAYEVA MUXABBAT ABDUMUTALIPOVNA</t>
  </si>
  <si>
    <t>УСМОНАЛИЙЕВА ОДИНАХОН УСМОНАЛИЙЕВНА</t>
  </si>
  <si>
    <t>TUYCHIBOYEVA DILNOZA ABDUMALIKOVNA</t>
  </si>
  <si>
    <t>SODIKOV SHERZOD MAMIRJONOVICH</t>
  </si>
  <si>
    <t>YULBASOV UMIDJON ZIKIRALIYEVICH</t>
  </si>
  <si>
    <t>EGAMBERDIYEVA MADINAXON RUSTAMBEK QIZI</t>
  </si>
  <si>
    <t>QUCHKAROV UMIDBEK ULUG'BEK O'G'LI</t>
  </si>
  <si>
    <t>YAKUBJONOV JAVOXIR MAXAMMADJON O'G'LI</t>
  </si>
  <si>
    <t>KAZOKOVA NODIRAXON ERKINJONOVNA</t>
  </si>
  <si>
    <t>KAHOROVA GULCHEHRA ABDUVAHOYUOVNA</t>
  </si>
  <si>
    <t>MOYDENXODJAYEV SOLOXIDIN SADIRDINOVICH</t>
  </si>
  <si>
    <t>Yuldasheva Xatichaxon Ilxomjon qizi</t>
  </si>
  <si>
    <t>РЕЖАПОВА ЗУЛХУМОР АБДУМУМИНОВНА</t>
  </si>
  <si>
    <t>Ismoilova Surayyo OlmazorMFY</t>
  </si>
  <si>
    <t>NURMATOV ULUGBEK KAXAROVICH</t>
  </si>
  <si>
    <t>BAKIROVA MUQADDASXON KARIMJONOVNA</t>
  </si>
  <si>
    <t>Эрмаков Сойибжон Алимжонович</t>
  </si>
  <si>
    <t>NAZAROVA SHAHIDA MUMINOVNA</t>
  </si>
  <si>
    <t>SULTONOV SARDORBEK NABIJON O'G'LI</t>
  </si>
  <si>
    <t>MAMADALIYEVA MANZURAXON UKTAMJANOVNA</t>
  </si>
  <si>
    <t>MAMASOLIYEVA GULCHEXRA XUSANBOYEVNA</t>
  </si>
  <si>
    <t>RUZIYEVA KAMILA USMANOVNA</t>
  </si>
  <si>
    <t>DMITRIYEVA NADEJDA VIKTOROVNA</t>
  </si>
  <si>
    <t>ZULUNOVA ZUXRA KUVATOVNA</t>
  </si>
  <si>
    <t>KARIMOVA DILNOZA YULDASHEVNA</t>
  </si>
  <si>
    <t>ABDUVALIYEVA GULNOZA SHUXRAT QIZI</t>
  </si>
  <si>
    <t>MALLABAYEV AZIZBEK TURSUNBOYEVICH</t>
  </si>
  <si>
    <t>ERGASHEVA BARNOXON VAXOBOVNA</t>
  </si>
  <si>
    <t>TURDIYEVA SAYYORAXON AXMADJONOVNA</t>
  </si>
  <si>
    <t>FAYZULLAYEVA MAXLIYOXON MAXMUDOVNA</t>
  </si>
  <si>
    <t>XURBOYEVA GULMIRAXON BOYMAMATOVNA</t>
  </si>
  <si>
    <t>ГАНИЕВ ШОКИРЖОН РАХМАТИЛЛО УГЛИ</t>
  </si>
  <si>
    <t>MAMATOVA SURAYYO SHAVKATJANOVNA</t>
  </si>
  <si>
    <t>ISAKOVA SOHIBAHON ABDUMUMIN KIZI</t>
  </si>
  <si>
    <t>FOZILOVA MALOHAT NOZIMJON KIZI</t>
  </si>
  <si>
    <t>ISMOILOV FARHOD LATIFJANOVICH</t>
  </si>
  <si>
    <t>HOSHIMOV OHUNJON HOSHIMJON UGLI</t>
  </si>
  <si>
    <t>Мадаминов Азизбек Алимжонович</t>
  </si>
  <si>
    <t>ХОНДАВЛАТОВА МАНЗУРАХОН ХАЙДАРАЛИЕВНА</t>
  </si>
  <si>
    <t>XAMRAKULOVA NIGORA RAXIMJANOVNA</t>
  </si>
  <si>
    <t>BAKIROVA NARGIZA BAHADIRJANOVNA</t>
  </si>
  <si>
    <t>ISMOILOVA GULYUZRAXON RAFIKOVNA</t>
  </si>
  <si>
    <t>GOFUROV FARXODBEK MUYDINJON UG'LI</t>
  </si>
  <si>
    <t>YUSUPOV UKTAMJON OMARJONOVICH</t>
  </si>
  <si>
    <t>YULDASHEV AZIZBEK VOHIDOVICH</t>
  </si>
  <si>
    <t>YAGYAYEV BAHTIYOR HUSANOVICH</t>
  </si>
  <si>
    <t>KARIMOVA DILDORA ISOMJONOVNA</t>
  </si>
  <si>
    <t>KOMILOV BEKZOD HAMIDOVICH</t>
  </si>
  <si>
    <t>RUZIMATOV NOZIMJON MUXAMMADNAZOROVICH</t>
  </si>
  <si>
    <t>ILYOSOVA UMIDAHON RASULOVNA</t>
  </si>
  <si>
    <t>SHERMATOV FARHODJON HOLMATOVICH</t>
  </si>
  <si>
    <t>ЗУХРИДИНОВ ИБРОХИМЖОН БАХТИЁРЖОН УГЛИ</t>
  </si>
  <si>
    <t>Носирова Мухаё Абабахром</t>
  </si>
  <si>
    <t>QO'CHQAROVA MUQADASXON QAXRAMON QIZI</t>
  </si>
  <si>
    <t>BAKIROVA NAFISA ANVAROVNA</t>
  </si>
  <si>
    <t>TURGUNOVA SHOXIDAXON ABDURAXMON QIZI</t>
  </si>
  <si>
    <t>Asranova Lolaxon Dilmurodovna</t>
  </si>
  <si>
    <t>YIGITALIYEVA MOXISARVAR ISROILOVNA</t>
  </si>
  <si>
    <t>Sultanova Dilnoza Baxadirovna</t>
  </si>
  <si>
    <t>JURAYEVA MAMLAKATXON TO'XTAYEVNA</t>
  </si>
  <si>
    <t>ESHONXOJAYEVA DONAXON XOLDAROVNA</t>
  </si>
  <si>
    <t>GAZIYEVA DILDORA RAVSHANBEKOVNA</t>
  </si>
  <si>
    <t>IBRAXIMOVA XAMIDAXON NUMANOVNA</t>
  </si>
  <si>
    <t>TAJIBAYEVA ONARXON NEMATOVNA</t>
  </si>
  <si>
    <t>ABDURAHMANOVA NARGIZA RUSTAMOVNA</t>
  </si>
  <si>
    <t>XASILOVA DILDORA SHUXRATOVNA</t>
  </si>
  <si>
    <t>ABDULLAYEVA BAXTIGUL TURGUNBOYEVNA</t>
  </si>
  <si>
    <t>MAMATOVA MAXMUDAXON KAMILOVNA</t>
  </si>
  <si>
    <t>AXMADJONOVA MOXIJAMOL MUXIRDINOVNA</t>
  </si>
  <si>
    <t>AXMEDOVA RUZIXON TUXTASINOVNA</t>
  </si>
  <si>
    <t>MAXAMATJONOV FAYZULLO O'RMONJON O'G'LI</t>
  </si>
  <si>
    <t>ERKUZIYEV ATABEK PAZILOVICH</t>
  </si>
  <si>
    <t>AXUNOVA ZIYODAXON AZIMOVNA</t>
  </si>
  <si>
    <t>ISAKOVA DILFUZA ABDUMUXTAROVNA</t>
  </si>
  <si>
    <t>QADIROVA MUXTASARXON ABDUMAJIDOVNA</t>
  </si>
  <si>
    <t>IBRAGIMOVA INOBATXON ABDULNOSIROVNA</t>
  </si>
  <si>
    <t>TUXTAXUJAYEVA DILAFRUZ BAXTIYAROVNA</t>
  </si>
  <si>
    <t>PIRMATOV MANSURJON MAXMUDJANOVICH</t>
  </si>
  <si>
    <t>АРЗИЕВА ДИЛФУЗА АРТИКОВНА</t>
  </si>
  <si>
    <t>ТУХТАЕВА ДИЛНОЗА ИНОМЖОН КИЗИ</t>
  </si>
  <si>
    <t>SHOKIROV ABDULAZIZ SHUXRATOVICH</t>
  </si>
  <si>
    <t>ISMANOV NURIDDIN G'ULOMJANOVICH</t>
  </si>
  <si>
    <t>КАРИМОВА НАРГИЗА АБДУКАЮМОВНА</t>
  </si>
  <si>
    <t>MAMASOLIYEV ISROILJON IBROXIMJON O'G'LI</t>
  </si>
  <si>
    <t>ISAKOVA MUXTASARXON ABDUSAMATOVNA</t>
  </si>
  <si>
    <t>Холматов Аъзамжон Абдурашидович</t>
  </si>
  <si>
    <t>XOSHIMOV ODILJON YAKUBJANOVICH</t>
  </si>
  <si>
    <t>KOMOLIDDIN BARKAMOL SPORT МЧЖ</t>
  </si>
  <si>
    <t>SOLIYEVA BAXTIXON IBAYDULLAYEVNA</t>
  </si>
  <si>
    <t>ООО "ISHONCH QURILISH    XAMKOR"</t>
  </si>
  <si>
    <t>ЯТТ Пирматова Данохон Азимовна</t>
  </si>
  <si>
    <t>Тохиров Акмалхон Мухаммадбобур угли</t>
  </si>
  <si>
    <t>ЯТТ Юсупов Махамадамин Махамаджановна</t>
  </si>
  <si>
    <t>ЯТТ Фозилов Адахамжон Ибраимович</t>
  </si>
  <si>
    <t>ООО "ASILBEK-OYBEK RIVOJ"</t>
  </si>
  <si>
    <t>Оилавий Тадбиркор Исмоилова М</t>
  </si>
  <si>
    <t>ЯТТ Хурсанов Нематилло Жасурбек угли</t>
  </si>
  <si>
    <t>Умурзаков Нодирбек Носируллаевич</t>
  </si>
  <si>
    <t>ЯТТ Юсупова Кимехон Махаматжоновна</t>
  </si>
  <si>
    <t>Кодиров Улугбек Хабибуллаевич</t>
  </si>
  <si>
    <t>Избоскан</t>
  </si>
  <si>
    <t>OIL INNOVATION DRILLING MCHJ</t>
  </si>
  <si>
    <t>TABIY  TA'M МЧЖ</t>
  </si>
  <si>
    <t>NAMUNA CHORVACHILIK KLASTER МЧЖ</t>
  </si>
  <si>
    <t>HAMKOR GRAND PREMIUM МЧЖ</t>
  </si>
  <si>
    <t>BEK BIZNES LUX</t>
  </si>
  <si>
    <t>TULPOR AVTO-TEX XIZMAT</t>
  </si>
  <si>
    <t>ISLOMBEK SHIFO FARM MCHJ</t>
  </si>
  <si>
    <t>TOLIPOVA SHRIFAHON ZAMINI</t>
  </si>
  <si>
    <t>Timurbek chorva diyori фермер хужалиги</t>
  </si>
  <si>
    <t>IZBOSKAN SOXIBKORLAR YURTI МЧЖ</t>
  </si>
  <si>
    <t>GLOBAL MARFIN TEX</t>
  </si>
  <si>
    <t>ООО "POYTUG' YOSHLAR GUZARI"</t>
  </si>
  <si>
    <t>ZOXIDJON IMKON KELAJAGI</t>
  </si>
  <si>
    <t>MANNOPOVA ZUXRAXON XAKIMOVNA</t>
  </si>
  <si>
    <t>XOSHIMOV MIRALI KODIROVICH</t>
  </si>
  <si>
    <t>XOSHIMOV NURALI QODIROVICH</t>
  </si>
  <si>
    <t>YATT ABDULLAYEVA MUQADDAS TOJIBOYEVNA</t>
  </si>
  <si>
    <t>SOLIYEV MUXAMMADALI IXVOLDINOVICH ПФ-5242</t>
  </si>
  <si>
    <t>DEXKANOVA MADINABONU TOJIBOY QIZI П\Ф 52-42</t>
  </si>
  <si>
    <t>HOSHIMOVA MOHIRA QODIROVNA ПФ-5242</t>
  </si>
  <si>
    <t>YADGAROVA MARIFAT TUXTASHBAYEVNA</t>
  </si>
  <si>
    <t>YATT ZUXRIDINOVA ZULAYXO XURTAYEVNA</t>
  </si>
  <si>
    <t>YATT DALIYEVA GULJAXON XAYITBOY KIZI</t>
  </si>
  <si>
    <t>INTER  SERVISE LUX</t>
  </si>
  <si>
    <t>ABDULXAQOVA FOTIMAXON SULTANBOYEVNA</t>
  </si>
  <si>
    <t>ЯТТKARIMOV MUXAMMADQODIR KOMILOVICH</t>
  </si>
  <si>
    <t>XASANOVA GULXUMOR ERKINOVNA</t>
  </si>
  <si>
    <t>EGAMOV RAXIMJON MOMINOVICH</t>
  </si>
  <si>
    <t>JONOBOD ZAMINDORI ФЕРМЕР ХУЖАЛИГИ</t>
  </si>
  <si>
    <t>"Каримов Абдурашид чорваси"МЧЖ</t>
  </si>
  <si>
    <t>СИРОЖИДДИН КЕЛАЖАГИ УМИДИ МЧЖ</t>
  </si>
  <si>
    <t>ООО "FAOL TRANS MAX"</t>
  </si>
  <si>
    <t>ДХ "NAVRO'ZOBOD ZIROATCHI CHORVASI"</t>
  </si>
  <si>
    <t>Хумоюн Бекмирзо Маъсулияти чекланган жамияти</t>
  </si>
  <si>
    <t>OTAJONOV ARABBOY KADIROVICH</t>
  </si>
  <si>
    <t>ООО "SHARQ SAODAT GULSHANI"</t>
  </si>
  <si>
    <t>ООО "MUSHTARIY MEXRINISO BARAKASI"</t>
  </si>
  <si>
    <t>REDBOOK</t>
  </si>
  <si>
    <t>ООО "MEGA MED SHIFONUR"</t>
  </si>
  <si>
    <t>Qodirov Fazliddin Isroiljon Ogli</t>
  </si>
  <si>
    <t>Pattaboyev Akmal Voxobovich</t>
  </si>
  <si>
    <t>Moydinov Muzaffar Abduraxmon Ogli</t>
  </si>
  <si>
    <t>Muydinov Obidjon Kovultoyevich</t>
  </si>
  <si>
    <t>Najmidinova Odinaxon Baxodirovna</t>
  </si>
  <si>
    <t>Sobirov O'Tkirbek Qobilovich</t>
  </si>
  <si>
    <t>Oxunov Muslimbek O'Razali O'G'Li</t>
  </si>
  <si>
    <t>Jurayev Abdulboqi Abdusalomovich</t>
  </si>
  <si>
    <t>Po'Latova Irodaxon Ikromjon Qizi</t>
  </si>
  <si>
    <t>Omonova Durdonaxon Abduxalikovna</t>
  </si>
  <si>
    <t>Askarov Mutalibjon Nematovich</t>
  </si>
  <si>
    <t>Ergasheva Nigora Kozimjon Qizi</t>
  </si>
  <si>
    <t>Akramova Maxpirat Teshaboyevna</t>
  </si>
  <si>
    <t>Yusupov Jasurbek Rustamjon Ogli</t>
  </si>
  <si>
    <t>Rustamov Azizjon Abduraxmanovich</t>
  </si>
  <si>
    <t>Sayidov Sardorbek Xxx</t>
  </si>
  <si>
    <t>Amanova Mukaddasxon Ulmasovna</t>
  </si>
  <si>
    <t>Mamajonov Abdukarimjon Abdukodir Ogli</t>
  </si>
  <si>
    <t>Nazriev Islombek Mustafa Ugli</t>
  </si>
  <si>
    <t>Tursunov Muzaffar Shokirovich</t>
  </si>
  <si>
    <t>Yuldasheva Muxtasar Ilxomjonovna</t>
  </si>
  <si>
    <t>Jumaboyev Xasanboy Tojiddinovich</t>
  </si>
  <si>
    <t>Jumaboyeva Matluba Baxodirovna</t>
  </si>
  <si>
    <t>Raxmonova Kamola Abduvohid Qizi</t>
  </si>
  <si>
    <t>Tojiboyev Oybek Sotkinovich</t>
  </si>
  <si>
    <t>Islamova Robiyaxon Abdulxaqovna</t>
  </si>
  <si>
    <t>ISROILOVA KAMOLAXON ABDUMUTALLIBOVNA</t>
  </si>
  <si>
    <t>OBIDOVA SHAXRIZODA OZODBEK QIZI</t>
  </si>
  <si>
    <t>ABDULXAYEV BOBURBEK YAQUBJON OGLI</t>
  </si>
  <si>
    <t>MAXSUDOVA ISMIGUL ADXAMJON QIZI</t>
  </si>
  <si>
    <t>SHAMSUDDINOVA SHOXSANAM MAMADALIYEVNA</t>
  </si>
  <si>
    <t>MAMATKULOV AKMALJON MAMATKODIR O'G'LI</t>
  </si>
  <si>
    <t>MIRODILOV OMONILLO ODILOVICH</t>
  </si>
  <si>
    <t>MATKARIMOVA GULNORA KOBILJANOVNA</t>
  </si>
  <si>
    <t>TURSUNOV XAMIDLLO TURSUNBOY OGLI</t>
  </si>
  <si>
    <t>MAMADALIEV ABDUJABBOR MUHAMMADZOKIR OGLI</t>
  </si>
  <si>
    <t>SHARIPOV MIRSAID VALIJON O'G'LI</t>
  </si>
  <si>
    <t>MIRZAJONOVA GULXAYO NASIRDINOVNA</t>
  </si>
  <si>
    <t>BADALBAYEVA MUAZZAMXON ZOKIRJONOVNA</t>
  </si>
  <si>
    <t>URMONOV OBIDJON ABDUSHKUROVICH</t>
  </si>
  <si>
    <t>NIZOMIDDINOVA MUXABBATXON INOBIDDINOVNA</t>
  </si>
  <si>
    <t>ABDUMANNOPOV MAXMUDJON ABDURAIMOVICH</t>
  </si>
  <si>
    <t>NIZOMIDINOV MIRODIL DILMURATOVICH</t>
  </si>
  <si>
    <t>SALIYEVA DILDORA ODILJONOVNA</t>
  </si>
  <si>
    <t>SADIQOV AXRORBEK AZIMJON O'G'LI</t>
  </si>
  <si>
    <t>ATABOYEVA FERUZA XAMITOVNA</t>
  </si>
  <si>
    <t>MAXMUDOVA DILOROMXON OLIMJON QIZI</t>
  </si>
  <si>
    <t>IBRAGIMOVA ORZIXON KURBANOVNA</t>
  </si>
  <si>
    <t>SHAHOBIDDINOV ALPOMISH SALOXIDDIN O'G'LI</t>
  </si>
  <si>
    <t>RAZZAKOVA MINURA MAVLONKULOVNA</t>
  </si>
  <si>
    <t>UMAROVA MUSLIMAXON DILSHODBEK QIZI</t>
  </si>
  <si>
    <t>XAKIMOVA UGILXON NURMUXAMMADOVNA</t>
  </si>
  <si>
    <t>KOMILOV OZODBEK KARIMJONOVICH</t>
  </si>
  <si>
    <t>TURGUNOVA MANZURA JALOLDINOVNA</t>
  </si>
  <si>
    <t>KODIROV SHERZOD ASAMATJONOVICH</t>
  </si>
  <si>
    <t>ISROILOV NODIRBEK OBIDOVICH</t>
  </si>
  <si>
    <t>ABDIRAXMONOVA FERUZA KOMILOVNA</t>
  </si>
  <si>
    <t>XUDAYQULOV XOJIAKBAR MAVLONQULOVICH</t>
  </si>
  <si>
    <t>KARIMOVA KUMUSHXON RAXIMOVNA</t>
  </si>
  <si>
    <t>JURAYEV BOZORBOY RAXMATILLA O'G'LI</t>
  </si>
  <si>
    <t>URINOVA MUXABBATXON MUXAMMADJON QIZI</t>
  </si>
  <si>
    <t>SAYFUTDINOV BOBURJON KARIM O'G'LI</t>
  </si>
  <si>
    <t>AKYULBOYEV NODIRBEK FARXOD O'G'LI</t>
  </si>
  <si>
    <t>PARMANOV ABDULLAJON XAYRULLO O'G'LI</t>
  </si>
  <si>
    <t>XOLIQOVA GULSANAM SHAVKATJON QIZI</t>
  </si>
  <si>
    <t>EGAMBERDIYEVA MAXLIYOXON BAXTIYORJON QIZI</t>
  </si>
  <si>
    <t>EGAMBERDIYEVA TAJIBARXON ERGASHEVNA</t>
  </si>
  <si>
    <t>SOBIRJONOV SARDORBEK ZOKIRJON O'G'LI</t>
  </si>
  <si>
    <t>SAYFIDINOV ABDULXAMID TOSHMIRZAYEVICH</t>
  </si>
  <si>
    <t>ALIJONOV TEMURBEK O'TKIRBEK O'G'LI</t>
  </si>
  <si>
    <t>TOJIBOYEV MIRZOHID MURODJON O'G'LI</t>
  </si>
  <si>
    <t>AXMADJONOVA MAFTUNA ARSLONBEK QIZI</t>
  </si>
  <si>
    <t>XASANOVA MUXLISAXON ANVARJONOVNA</t>
  </si>
  <si>
    <t>MAXMUDOVA TOJIGUL ERGASHOVNA</t>
  </si>
  <si>
    <t>URINBOYEV IKROMJON ERKINBOYEVICH</t>
  </si>
  <si>
    <t>SAYRAMOV AZAMATJON AXBOYEVICH</t>
  </si>
  <si>
    <t>OSTANAQULOVA XONOZIMXON ABDUSATTOR QIZI</t>
  </si>
  <si>
    <t>TOLIBJONOV MURODILLO ORIBJON O'G'LI</t>
  </si>
  <si>
    <t>SULTONOVA GULNORA TOJIBOYEVNA</t>
  </si>
  <si>
    <t>AMANOVA OMADXON FURKATJON QIZI</t>
  </si>
  <si>
    <t>ULMASOV NASRULLO ODILOVICH</t>
  </si>
  <si>
    <t>QODIROV XUSHNUDBEK MAMATKARIM O'G'LI</t>
  </si>
  <si>
    <t>ABDURAXMONOVA DILAFRUZ SHAVKATBEKOVNA</t>
  </si>
  <si>
    <t>Қўрғонтепа</t>
  </si>
  <si>
    <t>Азимжонова Дилорам Абдужабаровна</t>
  </si>
  <si>
    <t>JURAYEV XUSNIDDIN FAZLIDINOVICH</t>
  </si>
  <si>
    <t>АРЗИЕВА ОДИНА КУШМАМАТОВНА</t>
  </si>
  <si>
    <t>JUMABOYEVA AZIZAXON ASATILLO QIZI</t>
  </si>
  <si>
    <t>QODIROVA FERUZAXON ABDUMALIK QIZI</t>
  </si>
  <si>
    <t>G'ULOMOV ANVAR ABDULLAJON O'G'LI</t>
  </si>
  <si>
    <t>RAIMOVA ROXATOY KELDIVAYEVNA</t>
  </si>
  <si>
    <t>EGAMBERDIYEVA MATLUBAXON KOSIMOVNA</t>
  </si>
  <si>
    <t>MANNAPOV MOMINJON MAXAMADALIYEVICH</t>
  </si>
  <si>
    <t>KOMILOVA GULBAXOR SHOKIRJON QIZI</t>
  </si>
  <si>
    <t>AXMEDOVA XURMATOY KOMILOVNA</t>
  </si>
  <si>
    <t>NABIJONOV JAHONGIR VALIJON O'LI</t>
  </si>
  <si>
    <t>MIRZAKULOVA SORAXON VAXOBOVNA</t>
  </si>
  <si>
    <t>AXMEDOVA SHOXIDAXON TOJIDINOVNA</t>
  </si>
  <si>
    <t>Qarabayev Anvarjon Axmadaliyevich</t>
  </si>
  <si>
    <t>ABDUSALOMOVA MARXABOXON VOXIDJON QIZI</t>
  </si>
  <si>
    <t>SHARIPOV UMIDJON FARXODJON O'G'LI</t>
  </si>
  <si>
    <t>RASULOVA ZULFIZAR NASIBULLO QIZI</t>
  </si>
  <si>
    <t>RAXMONOVA MA'MURAXON XOLDAROVNA</t>
  </si>
  <si>
    <t>TURGUNOV JAMOLIDDIN NASIRDIN UGLI</t>
  </si>
  <si>
    <t>TURSUNOVA NABIRAXON SHAKIROVNA</t>
  </si>
  <si>
    <t>ARABJONOVA MAFTUNAXON AXATJON QIZI</t>
  </si>
  <si>
    <t>XUDAYAROVA MUNIRAXON XOLBEKOVNA</t>
  </si>
  <si>
    <t>YULDASHEV BOBUR SOBIROVICH</t>
  </si>
  <si>
    <t>INAMOVA KAMOLA OBIDJON QIZI</t>
  </si>
  <si>
    <t>АБДУГОПУРОВ ОМАДЖОН МАХМУДОВИЧ</t>
  </si>
  <si>
    <t>Рўзиев Махсиджон Махамадович</t>
  </si>
  <si>
    <t>ODILJONOVA MAVLUDAXON ABDISALIM QIZI</t>
  </si>
  <si>
    <t>KARIMOVA NODIRA INOMJANOVNA</t>
  </si>
  <si>
    <t>NAZAROV AVAZBEK KIMSANOVICH</t>
  </si>
  <si>
    <t>QODIRQULOVA SOXIBAXON TOSHPULATOVNA</t>
  </si>
  <si>
    <t>ARZILIKOV UCHQUNBEK MADAMINOVICH</t>
  </si>
  <si>
    <t>MAMITOVA ROBIYA ADILJANOVNA</t>
  </si>
  <si>
    <t>MEXMONBOYEV MUXAMMADJON MADAMIN O'G'LI</t>
  </si>
  <si>
    <t>TOXTABOYEVA DURDONA MAMIROVNA</t>
  </si>
  <si>
    <t>Эгамбердиева Шохсанам Ойбек кизи</t>
  </si>
  <si>
    <t>TURSUNOVA DILORAMXON YULDASHEVNA</t>
  </si>
  <si>
    <t>ABDURAXIMOV MAVLANJON ABDILAKIMOVICH</t>
  </si>
  <si>
    <t>XASANOV IQBOLJON OMONBOY O'G'LI</t>
  </si>
  <si>
    <t>MAMADALIYEVA GULNOZAXON ABDUNEMATOVNA</t>
  </si>
  <si>
    <t>RAZAQOVA DILFUZA ABDULXAMIDOVNA</t>
  </si>
  <si>
    <t>ABDUMANOBOV JAXONGIR ABDUQAXOR O'G'LI</t>
  </si>
  <si>
    <t>MAMASADIKOVA LAYLOXON ABDUMANNOPOVNA</t>
  </si>
  <si>
    <t>G'OZIYEVA QUNDUZOY MUXTAROVNA</t>
  </si>
  <si>
    <t>TAJIMATOVA DILOROM MIRZAQULOVNA</t>
  </si>
  <si>
    <t>SOLIYEVA MUXAYYO PATIDIN QIZI</t>
  </si>
  <si>
    <t>ABDURAXMONOVA RAXIMAXON G'AYTMAXAMATOVNA</t>
  </si>
  <si>
    <t>ABDURASHIDOV OYATILLO XAYRULLA O'G'LI</t>
  </si>
  <si>
    <t>MIRZAYEVA FARIDAXON YULDASHEVNA</t>
  </si>
  <si>
    <t>КОСИМОВА RISOLATXON ABDURAIMOVNA</t>
  </si>
  <si>
    <t>Назиров Нуриддин Мукимжонович</t>
  </si>
  <si>
    <t>NAZIROVA UMIDA AHMEDOVNA</t>
  </si>
  <si>
    <t>JABBOROVA SEVARAXON OYBEK QIZI</t>
  </si>
  <si>
    <t>NAYIMOVA FARIDA TAVAKKALOVNA</t>
  </si>
  <si>
    <t>ABDURASULOVA NIGORA ISROILOVNA</t>
  </si>
  <si>
    <t>TO'RABAYEVA BARNO ULUG'BEK QIZI</t>
  </si>
  <si>
    <t>ORTIKOVA NIGORAXON ABDUSALAMOVNA</t>
  </si>
  <si>
    <t>RASULOV RASULJON RAFIQJON O'G'LI</t>
  </si>
  <si>
    <t>ORIPOVA GULNOZAXON KUPAYSINOVNA</t>
  </si>
  <si>
    <t>MO'YDINOV AKMALJON AZAMJANOVICH</t>
  </si>
  <si>
    <t>AXUNOV DONIYORBEK DAVRONBEKOVICH</t>
  </si>
  <si>
    <t>Комилжонов Муроджон Гафурович</t>
  </si>
  <si>
    <t>KOZOKOVA DILNOZA NURILLAYEVNA</t>
  </si>
  <si>
    <t>AMANBOYEV ULUG'BEK KUCHKAROVICH</t>
  </si>
  <si>
    <t>AXMEDOVA NASIBAXON CHO'MANOVNA</t>
  </si>
  <si>
    <t>MO'MINJONOV AXADJON ADAXAMJON O'G'LI</t>
  </si>
  <si>
    <t>G'OFUROVA NIGORAXON MURODJON QIZI</t>
  </si>
  <si>
    <t>AKBAROVA SEVARAXON RUSTAMJONOVNA</t>
  </si>
  <si>
    <t>VAXOBJONOV OMADJON MUQIMJON O'G'LI</t>
  </si>
  <si>
    <t>OTABOYEVA GULNORAXON ABDUQAYUMJON QIZI</t>
  </si>
  <si>
    <t>TO'LANBOYEV SHOYATBEK ABDUNABI O'G'LI</t>
  </si>
  <si>
    <t>NASIRDINOVA MALIKAXON DEXKONBOYEVNA</t>
  </si>
  <si>
    <t>GULOMOVA NARGIZAXON ALIJON QIZI</t>
  </si>
  <si>
    <t>TUROBJONOVA MARGUBA PATIDINOVNA</t>
  </si>
  <si>
    <t>GOIPOVA MOHIDILHOPN BOZORBOEVNA</t>
  </si>
  <si>
    <t>MARIPOVA DURDONA MARIPOVNA</t>
  </si>
  <si>
    <t>TADJIBAYEVA NIGORAXON ARIBJONOVNA</t>
  </si>
  <si>
    <t>ТУХТАСИНОВА МАКТУБА SODIKJONOVNA</t>
  </si>
  <si>
    <t>AXMEDOVA DILFUZAXON RASULOVNA</t>
  </si>
  <si>
    <t>XOLBERDIYEV OZODBEK SOYIBJON O'G'LI</t>
  </si>
  <si>
    <t>G'OFUROV SOBIRJON RUSTAMJON O'G'LI</t>
  </si>
  <si>
    <t>MAMARASULOVA AZIZA ERGASHEVNA</t>
  </si>
  <si>
    <t>QAMBAROVA YORKINOY RAXIMOVNA</t>
  </si>
  <si>
    <t>BULTUROV SARDORBEK TULKUNBOY O'G'LI</t>
  </si>
  <si>
    <t>MASHRABOV MUXAMMADAMIN MO'YDINJON O'G'LI</t>
  </si>
  <si>
    <t>ABDULLAYEVA ZULFIYAXON ABDULLAYEVNA</t>
  </si>
  <si>
    <t>MAMASHEVA GULNOZAXON AXMADJONOVNA</t>
  </si>
  <si>
    <t>YULDASHEVA OYDINOY AKBAROVNA</t>
  </si>
  <si>
    <t>AKBAROV FURKAT MAXMUDJONOVICH</t>
  </si>
  <si>
    <t>YOLDASHEV AKBARJON ILXOMJON O'G'LI</t>
  </si>
  <si>
    <t>ABDULLAEVA GAVHAROY ABDULHAKIMOVNA</t>
  </si>
  <si>
    <t>KAMOLDINOVA MARJONAXON MUXIDDIN QIZI</t>
  </si>
  <si>
    <t>ABDUMUHTAROV QUDRATBEK DILSHODBEK O'G'LI</t>
  </si>
  <si>
    <t>REJAMATOV ABDUMANNOP MAXMUDJANOVICH</t>
  </si>
  <si>
    <t>XASANOV OLOVIDDIN XAYRULLO O'G'LI</t>
  </si>
  <si>
    <t>SOXIBJONOVA SAYYORAXON SANJARBEK QIZI</t>
  </si>
  <si>
    <t>JOBBOROVA DILAFRO'Z NEMATILLAYEVNA</t>
  </si>
  <si>
    <t>ABDULLAYEVA GULNURA NUMONJONOVNA</t>
  </si>
  <si>
    <t>ERGASHEVA ODINAXON ABDUMALIKOVNA</t>
  </si>
  <si>
    <t>XUSANOVA DILORAMXON ISROILJONOVNA</t>
  </si>
  <si>
    <t>BOTIROV YAXYOBEK FARXODJON O'G'LI</t>
  </si>
  <si>
    <t>MADMAROVA SHAXNOZA JAMOLIDINOVNA</t>
  </si>
  <si>
    <t>MAMATOV MUHAMMADRIZO DAVRONOVICH</t>
  </si>
  <si>
    <t>ABDULLAYEV MUXTAR FOZILJONOVICH</t>
  </si>
  <si>
    <t>ISAKOVA MUAZZAM DILMURATOVNA</t>
  </si>
  <si>
    <t>ABDUMALIK UULU MAXAMMATJON XXX</t>
  </si>
  <si>
    <t>OLIMOVA SHAXNOZAXON ABDUSHUKUR QIZI</t>
  </si>
  <si>
    <t>DAVLATOV MUSTAFO XASANOVICH</t>
  </si>
  <si>
    <t>AYSAROXUNOV SHAVKAT MUXTAROVICH</t>
  </si>
  <si>
    <t>ALIJANOVA GULMIRAXON VALIJANOVNA</t>
  </si>
  <si>
    <t>KARIMOV SHERZODBEK SHAVKATBEKOVICH</t>
  </si>
  <si>
    <t>POLATOVA TURSUNOY DJUMABAYEVNA</t>
  </si>
  <si>
    <t>MIRZAJONOVA MADINAXON MIRKOMILOVNA</t>
  </si>
  <si>
    <t>MAMATOVA ZULXUMOR SHUXRATOVNA</t>
  </si>
  <si>
    <t>SADIQOVA GULBAXOR ABDURAXMANOVNA</t>
  </si>
  <si>
    <t>ISMANOVA SOXIBAXON JONBULATOVNA</t>
  </si>
  <si>
    <t>ALKOSIMOVA BARNOXON TURSUNOVNA</t>
  </si>
  <si>
    <t>JALOLOV XOJIAKBAR BAXTIYOR O'G'LI</t>
  </si>
  <si>
    <t>XALILOVA RA'NOXON RASULOVNA</t>
  </si>
  <si>
    <t>XAKIMJONOVA NILUFAR MASHRABJON QIZI</t>
  </si>
  <si>
    <t>SABIRJANOV BILOLIDDIN RASULJON O'G'LI</t>
  </si>
  <si>
    <t>KENJABOYEVA ZULXUMOR MAMASADIQOVNA</t>
  </si>
  <si>
    <t>AZIMOV OYATILLO MUZAFFAR O'G'LI</t>
  </si>
  <si>
    <t>BAHRAMOVA MUSLIMAXON IBRATXO'JA QIZI</t>
  </si>
  <si>
    <t>MAMADALIYEVA ZUXRAXON AXMADALIYEVNA</t>
  </si>
  <si>
    <t>MAMATOVA LATOFATXON MIRKOSIMOVNA</t>
  </si>
  <si>
    <t>PARDAYEVA ADINAXAN ADILJANOVNA</t>
  </si>
  <si>
    <t>AKBAROVA MANZURAXON SATVALDIYEVNA</t>
  </si>
  <si>
    <t>NOSIROVA MAXFIRATXON MA'MURJON QIZI</t>
  </si>
  <si>
    <t>XURBOEVA BARCHINOY ADILJONOVNA</t>
  </si>
  <si>
    <t>SHERMATOV IMYAMIN SHUXRATBEK O'G'LI</t>
  </si>
  <si>
    <t>MANNOBJONOV MUXAMMADSOLIH BOBIRSHER O'G'LI</t>
  </si>
  <si>
    <t>TOJIMAMATOV SHOXRUX SHAROFUDDIN O'G'LI</t>
  </si>
  <si>
    <t>KARIMOV SHOYATBEK KOZAKJONOVICH</t>
  </si>
  <si>
    <t>SOLIJONOVA VASILAXON KOMILJON QIZI</t>
  </si>
  <si>
    <t>UMIRZAKOVA ZILOLAXON ERKINOVNA</t>
  </si>
  <si>
    <t>XUDOYBERDIYEVA ZULXUMOR SODIQOVNA</t>
  </si>
  <si>
    <t>QURBONALIYEV SARDORBEK ALISHER O'G'LI</t>
  </si>
  <si>
    <t>IBROXIMOVA AZIZAXON ULUG'BEK QIZI</t>
  </si>
  <si>
    <t>XODJAYEVA TOYDIXON USMANOVNA</t>
  </si>
  <si>
    <t>PALVANOVA SHAHZODAXON XXX</t>
  </si>
  <si>
    <t>SADIRDINOVA ZILOLA ISOMIDDIN QIZI</t>
  </si>
  <si>
    <t>ABDULAZIZOVA MUSHTARIY ABDURASUL KIZI</t>
  </si>
  <si>
    <t>MAXMUDOVA SHUKRONA ELMUROD QIZI</t>
  </si>
  <si>
    <t>MORAIMOVA ZULFUZARXON UMARJONOVNA</t>
  </si>
  <si>
    <t>MIRZAYEVA MAFTUNA SHUXRATBEKOVNA</t>
  </si>
  <si>
    <t>OLIMOVA SHOXISTAXON RAFUKJONOVNA</t>
  </si>
  <si>
    <t>XAKIMOVA MUSHTARIY JO'RABEK QIZI</t>
  </si>
  <si>
    <t>DJURAYEVA SAIDA ALISHER QIZI</t>
  </si>
  <si>
    <t>XAMIDJONOV SHOXIJAXON SHAVKATJON O'G'LI</t>
  </si>
  <si>
    <t>ISROILOV ULUGBEK SOLOXIDIN O'G'LI</t>
  </si>
  <si>
    <t>DJORAYEVA FATIMAXON KAMARDINOVNA</t>
  </si>
  <si>
    <t>KARIMOV OXUNJON AXMADJON O'G'LI</t>
  </si>
  <si>
    <t>Isroilova Oltinoy Mominovna</t>
  </si>
  <si>
    <t>G'ULOMOV ABDULAZIZ ULUGBEK O'G'LI</t>
  </si>
  <si>
    <t>MAXAMMADJONOV JAVLONBEK XAYRULLO O'G'LI</t>
  </si>
  <si>
    <t>egamova odinaxon anvarjanovna</t>
  </si>
  <si>
    <t>CHIRMASHEV SHERZODBEK YUSUBJON O'G'LI</t>
  </si>
  <si>
    <t>CHIRMASHEVA DILDORA YUSUPJON QIZI</t>
  </si>
  <si>
    <t>MIRSALIMOVA NARGIZAXON SODIQOVNA</t>
  </si>
  <si>
    <t>KIRGIZBOYEVA KAMOLAXON YAKUBOVNA</t>
  </si>
  <si>
    <t>NURALIYEVA NIGORAXON ISROILOVNA</t>
  </si>
  <si>
    <t>ISMANOV ILYOSBEK XASANBOY O'G'LI</t>
  </si>
  <si>
    <t>ASHUROVA NODIRAXON KOMILJON QIZI</t>
  </si>
  <si>
    <t>ISMONOVA NOZIMAXON XASANBOY QIZI</t>
  </si>
  <si>
    <t>MATKARIMOVA FERUZA KOBILJONOVNA</t>
  </si>
  <si>
    <t>NISHONOVA YORQINOY TOIRJONOVNA</t>
  </si>
  <si>
    <t>XONKELDIYEVA MASHXURAXON ABDUVALIYEVNA</t>
  </si>
  <si>
    <t>URMONOVA DILORA SHARIPOVNA</t>
  </si>
  <si>
    <t>AMANOVA FERUZA ARIFJANOVNA</t>
  </si>
  <si>
    <t>YUNUSALIYEVA XURSANOY ALIMOVNA</t>
  </si>
  <si>
    <t>SHUKUROVA ANORA XASANBOY QIZI</t>
  </si>
  <si>
    <t>MAMAJONOV ANVARJON TURSUNOVICH</t>
  </si>
  <si>
    <t>MAMAJONOV MUHAMMADKARIM MAHMUDXON O'G'LI</t>
  </si>
  <si>
    <t>XOLBERDIYEVA RAXNAMOXON ODILJON QIZI</t>
  </si>
  <si>
    <t>ABDUMO'MINOV AZIZILLO SHAVKATJON O'G'LI</t>
  </si>
  <si>
    <t>DJURAYEVA KARIMAXON SADIKJANOVNA</t>
  </si>
  <si>
    <t>ISAQOVA SHOIRAXON TO'LANOVNA</t>
  </si>
  <si>
    <t>Абдужалилова Садбархон Абдулхаметовна</t>
  </si>
  <si>
    <t>AXMEDOV ILYOSJON XASANBOY O'G'LI</t>
  </si>
  <si>
    <t>TURDIYEVA BARNOXON TURSUNBAYEVNA</t>
  </si>
  <si>
    <t>ISROILOVA XABIBAXON SHUXRATBEK KIZI</t>
  </si>
  <si>
    <t>G'OPUROVA MUXABBATXON BOTIRALI QIZI</t>
  </si>
  <si>
    <t>TO'YCHIYEV ABROR XASANBOY O'G'LI</t>
  </si>
  <si>
    <t>MIRKARIMOVA NIGORA LATIFJANOVNA</t>
  </si>
  <si>
    <t>ZUXIRDINOV IBROXIMJON SOBIRJONOVICH</t>
  </si>
  <si>
    <t>USMANOVA UMIDAXON POZILJON QIZI</t>
  </si>
  <si>
    <t>JUMABOYEVA MATLUBAXON USUBOVNA</t>
  </si>
  <si>
    <t>MUQIMOVA SHOXIDA QODIROVNA</t>
  </si>
  <si>
    <t>TUYCHIYEVA MUAZZAMXON YULCHIYEVNA</t>
  </si>
  <si>
    <t>Mirkarimov Nodirbek Miraxmedovich</t>
  </si>
  <si>
    <t>INOMJONOV RAXIMJON INOMJON O'G'LI</t>
  </si>
  <si>
    <t>ASVATOVA DILLFRUZ SHODILBEK QIZI</t>
  </si>
  <si>
    <t>SOYIBJONOV BAXTIYORJON RAIMJON O'G'LI</t>
  </si>
  <si>
    <t>KARIMOVA MAFTUNA UMIDJON QIZI</t>
  </si>
  <si>
    <t>NORMATOVA SHAROFATXON NUMANJANOVNA</t>
  </si>
  <si>
    <t>KARIMOVA XURSHIDAXON RAXIMJONOVNA</t>
  </si>
  <si>
    <t>ROZIBOYEV SHERZOD AZAMATOVICH</t>
  </si>
  <si>
    <t>Мамасидиков Абдухалим Абдумалик угли</t>
  </si>
  <si>
    <t>Каримов Олим Кабилжанович</t>
  </si>
  <si>
    <t>USMANOVA SADOQATXON ODILOVNA</t>
  </si>
  <si>
    <t>Kobulova Mukaddamxon Kushmirzaevna</t>
  </si>
  <si>
    <t>ERGASHEVA OYAZIMXON ISMOILJONOVNA</t>
  </si>
  <si>
    <t>KULDASHEVA MOXICHEXRA AVAZBEK KIZI</t>
  </si>
  <si>
    <t>Рустамов Бегзодбек Сайдулло ўғли</t>
  </si>
  <si>
    <t>POZILOVA MAVJUDAXON SOBIROVNA</t>
  </si>
  <si>
    <t>BAZARBAYEV BAXTIYORJON BAZARBAY O'G'LI</t>
  </si>
  <si>
    <t>MUYDINOVA NAZIRAXON SAIBEVNA</t>
  </si>
  <si>
    <t>EGAMBERDIYEVA SHAXNOZAXON ANVAROVNA</t>
  </si>
  <si>
    <t>TO'LANOV JAVOXIRBEK FAXRIDIN O'G'LI</t>
  </si>
  <si>
    <t>ABDULAZIZOV SHERZODBEK QUDRATILLO O'G'LI</t>
  </si>
  <si>
    <t>MO'MINOVA SHAXZODA FARRUXJON QIZI</t>
  </si>
  <si>
    <t>СОЛИЕВ ЗИЁДДИН ОЛИМЖАНОВИЧ</t>
  </si>
  <si>
    <t>QOSIMOVA XILOLAXON MAXAMADJONOVNA</t>
  </si>
  <si>
    <t>MADAMINOVA SHAXZODAXON BILOLDIN QIZI</t>
  </si>
  <si>
    <t>ABDIJABBAROV UMIDJON RAIMBERDI OGLI</t>
  </si>
  <si>
    <t>ABDUMO'MINOV ABDURAUF ABDURASUL O'G'LI</t>
  </si>
  <si>
    <t>Adaxamova feruzaxon Akromjon qizi</t>
  </si>
  <si>
    <t>КАХАРОВА ШАХНОЗА БАКИРАЛИЕВНА</t>
  </si>
  <si>
    <t>ARTIKOV XASANBOY SALIJANOVICH</t>
  </si>
  <si>
    <t>ISROILOVA ZARNIGOR BAXTIYORJON QIZI</t>
  </si>
  <si>
    <t>TOLIPOV FAZLIDDIN FAROXIDIN O'G'LI</t>
  </si>
  <si>
    <t>ERGASHEVA DILDORAXON MO'YDINOVNA</t>
  </si>
  <si>
    <t>MAMEDOVA MUYASSARXON ALIJANOVNA</t>
  </si>
  <si>
    <t>TURDIYEVA TO'XTAXON SHUXRATOVNA</t>
  </si>
  <si>
    <t>SABIRJONOVA GULIRANO BOXODIR QIZI</t>
  </si>
  <si>
    <t>MIRZAYEVA ISTORA ABOBAKIR QIZI</t>
  </si>
  <si>
    <t>NASIRDINOVA SHAROFAT YUSUPJANOVNA</t>
  </si>
  <si>
    <t>AXMEDOV OTABEK BAXTIYORJON O'G'LI</t>
  </si>
  <si>
    <t>NISHANOVA MAVLUDAXON MAMASALIYEVNA</t>
  </si>
  <si>
    <t>TESHABOYEVA RASHIDA ABDUMOMINOVNA</t>
  </si>
  <si>
    <t>NURUNBOYEV SOBITDJON SABURJANOVICH</t>
  </si>
  <si>
    <t>MIRZAYEV AVAZBEK MIRZAXODIYEVICH</t>
  </si>
  <si>
    <t>MAXMUDOVA MAFTUNA ANVARJON QIZI</t>
  </si>
  <si>
    <t>KODIROVA MALIKAXON XABIBULLO QIZI</t>
  </si>
  <si>
    <t>TURGUNOVA MADINAXON RUSTAMJON QIZI</t>
  </si>
  <si>
    <t>TOSHMATOVA MUAZAMXON XOLDARMIRZAYEVNA</t>
  </si>
  <si>
    <t>MAMAJONOVA MOXIDIL XABIBULLAYEVNA</t>
  </si>
  <si>
    <t>SHAXOBIDDINOVA TURSUNOY SANJARBEK QIZI</t>
  </si>
  <si>
    <t>SHOXOBIDINOVA MUSLIMA SANJARBEK QIZI</t>
  </si>
  <si>
    <t>RASHIDOV OLOVUDDIN ARAPJON O'G'LI</t>
  </si>
  <si>
    <t>ABDULLAYEV OMADTILLO ISROILJON O'G'LI</t>
  </si>
  <si>
    <t>AKBAROV AXRORBEK AKMALALI O'G'LI</t>
  </si>
  <si>
    <t>YATT ABDUVALIYEV UMIDJON AZAMATOVICH</t>
  </si>
  <si>
    <t>ООО "ABDULAZIZ-MUHAMMADAZIZ NASHIDASI"</t>
  </si>
  <si>
    <t>Абдурахманова Махлие Тахировна</t>
  </si>
  <si>
    <t>YATT XABIBJONOV TOXIRJON KOBULJONOVICH</t>
  </si>
  <si>
    <t>YATT YUSUPOV ABDUMALIK ABDUG?ANIYEVICH</t>
  </si>
  <si>
    <t>YATT MAMASOLIYEV G?IYOSIDDIN RUVOJIDDIN O?G?LI</t>
  </si>
  <si>
    <t>ЯТТ Рузиматова Махпират</t>
  </si>
  <si>
    <t>NORMATOVA ZIYODAXON QOCHQARVOY QIZI</t>
  </si>
  <si>
    <t>MAMATOV AZIZBEK AZIMOVICH</t>
  </si>
  <si>
    <t>YATT XOLMUROTOVA XUKMATXON TOXIR QIZI</t>
  </si>
  <si>
    <t>YATT SADIROVA IRODAXON ADAXAMOVNA</t>
  </si>
  <si>
    <t>GOFUROV OBBOSXON OTAQUZIOGLI</t>
  </si>
  <si>
    <t>"AMIROLIMXON TULPORI" FX</t>
  </si>
  <si>
    <t>"AZIZDIN SARDOR CHORVASI" МЧЖ</t>
  </si>
  <si>
    <t>Мухаммадазиз куркам диёри МЧЖ</t>
  </si>
  <si>
    <t>УП "TBZ MILK"</t>
  </si>
  <si>
    <t>СП "JAXONGIR HAMKOR LUX"</t>
  </si>
  <si>
    <t>"TURSINBOY BARAKA RIVOJI" mchj</t>
  </si>
  <si>
    <t>ООО "ASR AVTOTEX SER"</t>
  </si>
  <si>
    <t>"TIKUVCHILIK-2020" oilaviy korxona</t>
  </si>
  <si>
    <t>"XAYOT BARAKA ROS 777" mchj</t>
  </si>
  <si>
    <t>FORMULA 1S</t>
  </si>
  <si>
    <t>MUMTOZMAXALBEGIM SHIRINLIKLARI</t>
  </si>
  <si>
    <t>"AVTO TEXAS"МЧЖ</t>
  </si>
  <si>
    <t>OLTIN VALYUTA MCHJ</t>
  </si>
  <si>
    <t>"0707 SAVDO" оилавий корхона</t>
  </si>
  <si>
    <t>"AZIZJON OZOD YURTI" oilaviy korxona</t>
  </si>
  <si>
    <t>AUTO SERVICE QORASUV LUX</t>
  </si>
  <si>
    <t>ООО "MADINA CITY 777"</t>
  </si>
  <si>
    <t>MAXAMMADJONOVA XUMORABONU MANSURBEK QIZI</t>
  </si>
  <si>
    <t>MAMATALIEVA GULNOZA ТУРСУНОВНА</t>
  </si>
  <si>
    <t>Xamrakulova Mamura Tadjibayevna</t>
  </si>
  <si>
    <t>Qaxramanova Oltinoy Voxidovna</t>
  </si>
  <si>
    <t>DJAPAROVA NARGIZA XOSILJANOVNA</t>
  </si>
  <si>
    <t>MAMAJANOVA SHAXZODAXON GAFUROVNA</t>
  </si>
  <si>
    <t>Nizamidinov Faxridin Shahabidinovich</t>
  </si>
  <si>
    <t>МИРЗАБАДАЛОВ СОЛИЖОН СИРОЖИДИН УГЛИ</t>
  </si>
  <si>
    <t>MAMATO'RAYEVA MARGUBA TURGUNBOYEVNA</t>
  </si>
  <si>
    <t>ХАСАНОВА ОДИНА ЭРГАШЕВНА</t>
  </si>
  <si>
    <t>SADIROV AKMALJON ANVAROVICH</t>
  </si>
  <si>
    <t>REJAPOV UMIDJON ABDUHALIMOVICH</t>
  </si>
  <si>
    <t>KAMOLOVA DILNOZAXON ALTMISHALIYEVNA</t>
  </si>
  <si>
    <t>MAMAYUNUSOVA SAXRINSA NURMAXAMADOVNA</t>
  </si>
  <si>
    <t>Муйдинова Тургуной Туланбой кизи</t>
  </si>
  <si>
    <t>EGAMOVA DILNOZAXON TILAVOLDIYEVNA</t>
  </si>
  <si>
    <t>ABDURASULOV SARVAR ABDUKARIM UGLI</t>
  </si>
  <si>
    <t>XAYDAROVA DILRABOXON XURBOEVNA</t>
  </si>
  <si>
    <t>Batirov Jurabek Muratbekovich</t>
  </si>
  <si>
    <t>KAMALOV TURDIBOY XXX</t>
  </si>
  <si>
    <t>ATABEKOV KOBILJON QODIRJANOVICH</t>
  </si>
  <si>
    <t>Таджибоева Мухайёхон Абдуманноб кизи</t>
  </si>
  <si>
    <t>SHODMONOVA MADINA OLIMJONQIZI</t>
  </si>
  <si>
    <t>AXUNJANOVA MAXBUBAXON ODILOVNA</t>
  </si>
  <si>
    <t>САДИКОВ ГУЛОМЖОН ШОЯТБЕКОВИЧ</t>
  </si>
  <si>
    <t>O'RINBOYEV SAMANDAR XUSNIDDIN O'G'LI</t>
  </si>
  <si>
    <t>Зайнобидинов Камолдин Шахобидин угли</t>
  </si>
  <si>
    <t>MUSAYEVA NODIRAXON MO'MINOVNA</t>
  </si>
  <si>
    <t>СУЛАЙМОНОВ АББОСЖОН ЗОКИРЖОН УГЛИ</t>
  </si>
  <si>
    <t>ABDUPATTAYEVA DILFUZA ABDUJABBAROVNA</t>
  </si>
  <si>
    <t>XAMDAMOV XASANJON RAXMIDIN O'G'LI</t>
  </si>
  <si>
    <t>УСМАНОВА ЛАЗАКАТХОН БАХОДИРОВНА</t>
  </si>
  <si>
    <t>Рахимова Хабиба xxx</t>
  </si>
  <si>
    <t>юСУПОВ оМАДЖОН Махаматжанович</t>
  </si>
  <si>
    <t>Маллабоева Хабибахон Нозимовна</t>
  </si>
  <si>
    <t>мирзаев улугбек ибрагим угли</t>
  </si>
  <si>
    <t>MAMATOVA DILSO'Z ABDURAXIMOVNA</t>
  </si>
  <si>
    <t>ERMATOVA DILDORA YULCHIYEVNA</t>
  </si>
  <si>
    <t>TUROBJONOVA NARGIZA YO'LDASHEVNA</t>
  </si>
  <si>
    <t>UMAROV SARDOR AZIZDINOVICH</t>
  </si>
  <si>
    <t>САТТАРОВА ЗУЛАЙХО ОДИЛОВНА</t>
  </si>
  <si>
    <t>Якубжонов Элдор РАсулович</t>
  </si>
  <si>
    <t>SULAYMONOVA TURG'UNTOSH ERKINOVNA</t>
  </si>
  <si>
    <t>MAMADALIYEVA ZULFIYAXON YAKUBOVNA</t>
  </si>
  <si>
    <t>MUTALIPOVA SEVINCH BOXODIRJON QIZI</t>
  </si>
  <si>
    <t>XOSHIMJONOVA SAYYORAXON XAYRULLO QIZI</t>
  </si>
  <si>
    <t>KARIMOV ORIFJON ISMOILJON O'G'LI</t>
  </si>
  <si>
    <t>KAMOLOVA MARGUBAXON PARPIYEVNA</t>
  </si>
  <si>
    <t>KARIMOVA DILNOZA NIMATJANOVNA</t>
  </si>
  <si>
    <t>Соибжонов Отабек Авазбек угли</t>
  </si>
  <si>
    <t>ANVAROVA IRODAXON ADXAM QIZI</t>
  </si>
  <si>
    <t>MUSAYEVA SHOXISTAXON MO'MINOVNA</t>
  </si>
  <si>
    <t>TOJIBOYEVA ODINAXON ERKINJON QIZI</t>
  </si>
  <si>
    <t>SOYIBJONOVA XOLIDA RAVSHANBEK QIZI</t>
  </si>
  <si>
    <t>ABDUG'ANIYEV MUHAMMADSAFO SHUKRULLO O'G'LI</t>
  </si>
  <si>
    <t>IMINOVA FERUZA ALIMJANOVNA</t>
  </si>
  <si>
    <t>TURSUNOVA ROZIXON YULDASHEVNA</t>
  </si>
  <si>
    <t>TEMIROVA SHAXIDAXON QULDASHEVNA</t>
  </si>
  <si>
    <t>МУЙДИНОВ НУРИДИН МАХАМАДШОКИРОВИЧ</t>
  </si>
  <si>
    <t>RUZIMATOVA GULIDA SATVALDIYEVNA</t>
  </si>
  <si>
    <t>MASHRABBOYEVA FERUZAXON XAYRULLO QIZI</t>
  </si>
  <si>
    <t>TILLABOYEVA YAKUTXON SODIKOVNA</t>
  </si>
  <si>
    <t>Орипов Вохиджон Зохиджон угли</t>
  </si>
  <si>
    <t>KODIROVA DILFUZAXON DJAMOLDINOVNA</t>
  </si>
  <si>
    <t>JABAROV ALISHER RAXMONALIYEVICH</t>
  </si>
  <si>
    <t>Mominov Xurshid Erkinjanovich</t>
  </si>
  <si>
    <t>Садиров Анвар Соипович</t>
  </si>
  <si>
    <t>Кобилжонова Хайрихон Ниматжоновна</t>
  </si>
  <si>
    <t>XAKIMOV ABRORBEK SHAVKATBEK O'G'LI</t>
  </si>
  <si>
    <t>RAXIMJONOV ABDURAXMON KUNTUG'MISH O'G'LI</t>
  </si>
  <si>
    <t>SHERMATOVA NAZIRAXON ABDULLAJANOVNA</t>
  </si>
  <si>
    <t>QOSIMOV JORABEK MIRODILJONOVICH</t>
  </si>
  <si>
    <t>Якубов Мирзохиджон Муминжонович</t>
  </si>
  <si>
    <t>IBRAGIMOVA MAKSADXON NIMATJONOVNA</t>
  </si>
  <si>
    <t>ERKASARIYEV RAXMONALI KARIMOVICH</t>
  </si>
  <si>
    <t>ABDULLAYEVA SHIRINXON TULANBAYEVNA</t>
  </si>
  <si>
    <t>XOTAMJONOVA XURSANOY ZOXIDJON QIZI</t>
  </si>
  <si>
    <t>SOLIBOEV JALIL MAMASIDDIKOVICHG</t>
  </si>
  <si>
    <t>Камолов Камолдин Кодирович</t>
  </si>
  <si>
    <t>Дехконов Уткирбек Турабоевич</t>
  </si>
  <si>
    <t>SAVIRXO'JAYEVA DILAFRUZXON TURSUNXO'JAYEVNA</t>
  </si>
  <si>
    <t>QORATAYEV ZOYITJON ASLONOVICH</t>
  </si>
  <si>
    <t>АБДУРАХМОНОВА МУХАЙЁ АЛИЕВНА</t>
  </si>
  <si>
    <t>РУЗИЕВА УГИЛХОН ЯНГИБОЕВНА</t>
  </si>
  <si>
    <t>MAMADALIYEV BEKZOD BAXODIRJONOVICH</t>
  </si>
  <si>
    <t>Рузиева Адинахон Холдаровна</t>
  </si>
  <si>
    <t>САДИРОВА ИРОДАХОН ХХХ</t>
  </si>
  <si>
    <t>СОИБЖОНОВ АКБАРЖОН АВАЗБЕК УГЛИ</t>
  </si>
  <si>
    <t>Кузибоев Адахамжон Адилович</t>
  </si>
  <si>
    <t>Орзиев Абдугопуржон Орзибоевич</t>
  </si>
  <si>
    <t>AZAMOVA DILSHODA DILMURODJON QIZI</t>
  </si>
  <si>
    <t>Гофуров шахбозбек Отакузи угли</t>
  </si>
  <si>
    <t>ERGASHEVA XURSHIDA SHAXOBIDINOVNA</t>
  </si>
  <si>
    <t>HODJAEVA SAIDAXON MAMASOLIEVNA</t>
  </si>
  <si>
    <t>JUMABAYEVA DILDORAXON JALOLDINOVNA</t>
  </si>
  <si>
    <t>турсинова дилфуза исмаилжановна</t>
  </si>
  <si>
    <t>QUCHQAROVA MAVJUDA ANVARJON QIZI</t>
  </si>
  <si>
    <t>Ибрахимов Равшанбек Кобулжонович</t>
  </si>
  <si>
    <t>АБДУКОДИРОВ БАХОДИРЖОН КАХОР УГЛИ</t>
  </si>
  <si>
    <t>Umaraliyeva Yulduzxon Kobilovna</t>
  </si>
  <si>
    <t>ABDUSATTOROVA ZULAYXO MUXAMMADKOSIM QIZI</t>
  </si>
  <si>
    <t>Mirzajonov Lutfillo Toxirjonovich</t>
  </si>
  <si>
    <t>ERMATOV TAXIRJON TOLKUNOVICH</t>
  </si>
  <si>
    <t>Исаков Санжарбек Рахмидинович</t>
  </si>
  <si>
    <t>KARIMOV NODIRBEK MAXMUDJONOVICH</t>
  </si>
  <si>
    <t>XOJIBOEV SHAVKATBEK MADAMINOVICH</t>
  </si>
  <si>
    <t>Abduraxmonova surayyo abduvoxidjon qizi</t>
  </si>
  <si>
    <t>ZOKIROVA ODINAXON ULMASBOY QIZI</t>
  </si>
  <si>
    <t>ХОЛБОЕВА КАМОЛАХОН РУСТАМБЕК КИЗИ</t>
  </si>
  <si>
    <t>Рузиева Хабиба Холдаровна</t>
  </si>
  <si>
    <t>XOLMIRZAYEVA GULSANAM XAYRULLO QIZI</t>
  </si>
  <si>
    <t>IKRAMOV MANSURJON MARIPJANOVICH</t>
  </si>
  <si>
    <t>ABDURAXMONOVA AROFATXON ABIDOVNA</t>
  </si>
  <si>
    <t>Abdullayev Azamjon Anvarovich</t>
  </si>
  <si>
    <t>МУМИНОВА УЛПАТХОН КОМИЛОВНА</t>
  </si>
  <si>
    <t>YUNUSOVA ODINAXON ADILJANOVNA</t>
  </si>
  <si>
    <t>TURSUNBOYEVA BIBIXONIM ELYORBEK QIZI</t>
  </si>
  <si>
    <t>MAXAMADJONOVA ZUXRAXON DILSHOD QIZI</t>
  </si>
  <si>
    <t>ABDULLAYEV SARDORBEK SHUKURILLO O'G'LI</t>
  </si>
  <si>
    <t>MIRZAXANOVA LOLAXON MAXAMATTOXIROVNA</t>
  </si>
  <si>
    <t>BOLTABOEV NURALI XXX</t>
  </si>
  <si>
    <t>SATVOLDIYEV ARABJON AKMALJON O'G'LI</t>
  </si>
  <si>
    <t>RASULOVA MUSLIMAXON SHUXRATBEK QIZI</t>
  </si>
  <si>
    <t>IBRAGIMOVA MAXFUZA MIRADILLAYEVNA</t>
  </si>
  <si>
    <t>XUDIYEVA GULCHEXRAXON INOMJONOVNA</t>
  </si>
  <si>
    <t>RAXIMOVA MATLYUBAXON TULKINOVNA</t>
  </si>
  <si>
    <t>abidjanov xamidulla xabibullayevich</t>
  </si>
  <si>
    <t>JALILOVA DIYORA ABDURAHMON KIZI</t>
  </si>
  <si>
    <t>КОСИМОВ МАХАМАЖОН АСКАРОВИЧ</t>
  </si>
  <si>
    <t>MAHAMMADJONOVA HILOLAXON ULUGBEK QIZI</t>
  </si>
  <si>
    <t>TESHABOEVA MUKADDASXON NEMATOVNA</t>
  </si>
  <si>
    <t>Усмонов Омадбек Дилмурод угли</t>
  </si>
  <si>
    <t>DAVRANOVA NIGORAXON BAXODIROVNA</t>
  </si>
  <si>
    <t>NE'MATJONOVA SHODIYABEGIM FURQATJON QIZI</t>
  </si>
  <si>
    <t>мамажонов шерали Махаматумарович</t>
  </si>
  <si>
    <t>ERGASHEV AXRORBEK AZIZBEK O'G'LI</t>
  </si>
  <si>
    <t>Хафизова Улмасхон Бахромали кизи</t>
  </si>
  <si>
    <t>IGAMBERDIEVA XURSHIDA Axmadjanovna</t>
  </si>
  <si>
    <t>SHAYMARDANOV ILHOM TURAQULOVICH</t>
  </si>
  <si>
    <t>GAIPOVA GULOYIM MARIBOVNA</t>
  </si>
  <si>
    <t>MAXMUDOV BAXTIYORJON GANIJONOVICH</t>
  </si>
  <si>
    <t>RAZAKOVA ATIKAXON NABIYEVNA</t>
  </si>
  <si>
    <t>IMINOVA FAZILAT ABDULHAPIZOVNA</t>
  </si>
  <si>
    <t>ЛАТИПЖОНОВ ОДИЛЖОН Хамидович</t>
  </si>
  <si>
    <t>IBRAGIMOVA NASIBA AZIMOVNA</t>
  </si>
  <si>
    <t>OLIMJONOVA GULSANAM DILSHODBEK QIZI</t>
  </si>
  <si>
    <t>NASIRDINOVA GULZIRAXON XUSNIDDIN QIZI</t>
  </si>
  <si>
    <t>MAXMUTJONOV AZIZBEK AKRAMJON O'G'LI</t>
  </si>
  <si>
    <t>Тургунов Тохиржон Кулдашбоевич</t>
  </si>
  <si>
    <t>Абдуллажанов Абдулахат Абдуходиевич</t>
  </si>
  <si>
    <t>УСМАНОВ АХАДЖОН АЛИЖАНОВИЧ</t>
  </si>
  <si>
    <t>Хасанов Хамидулла Хабибуллаевич</t>
  </si>
  <si>
    <t>Нурматова Барно Эргашевна</t>
  </si>
  <si>
    <t>ТБЗ-МИЛК Унитар корхонаси</t>
  </si>
  <si>
    <t>“Турсунбой барака ривожи” МЧЖ</t>
  </si>
  <si>
    <t>“АSR AVTOTEX  SER” M.Ch.J</t>
  </si>
  <si>
    <t>Корагунон гулшани фермер хужалиги</t>
  </si>
  <si>
    <t>"QO'RG'ONTEPA YOSHLAR SERVIS LUX" MCHJ</t>
  </si>
  <si>
    <t>AVTO TEX 2020</t>
  </si>
  <si>
    <t>YATT TURGUNBAEV AXMADJON ADAXAMJON OGLI</t>
  </si>
  <si>
    <t>ЯТТ Улмасов Толибжон Мадиёрбек угли</t>
  </si>
  <si>
    <t>АБДУЛЛАЕВ ИЛХОМЖОН ЗАЙНОБИДИНОВИЧ</t>
  </si>
  <si>
    <t>YATT QODIROVA DILDORA MAXMUDOVNA</t>
  </si>
  <si>
    <t>YATT ISMANOVA MINOJATXON TADJIDINOVNA</t>
  </si>
  <si>
    <t>ЯТТ Орипов Хусниддин Муроджон угли</t>
  </si>
  <si>
    <t>XOLMATOVA SEVARA MUXIDDINOVNA Хунарманд</t>
  </si>
  <si>
    <t>YATT ISKANDAROVA YORQINOY OLIMJANOVNA</t>
  </si>
  <si>
    <t>YATT ALIMOVA ZILOLAXON XAYDARALIYEVNA</t>
  </si>
  <si>
    <t>YATT YULBARSOVA DILNAVOZXON MAVLONJON QIZI</t>
  </si>
  <si>
    <t>BURXONOV MIRZOXID ISROIL O'G'LI</t>
  </si>
  <si>
    <t>MIRZAYEVA NIGINA BAXTIYORJON KIZI</t>
  </si>
  <si>
    <t>PARPIYEV MAXAMMADSODIQ QUDRAT O?G?LI</t>
  </si>
  <si>
    <t>XUDAYBERDIYEV XURSHIDBEK G?OPIRJANOVICH</t>
  </si>
  <si>
    <t>ERGASHEV MIRZAJON MASIRJONO?G?LI</t>
  </si>
  <si>
    <t>MAXMUDOVA AROFAT ISRAILOVNA</t>
  </si>
  <si>
    <t>YATT SADIKOV SHERZOD SHAKIRJANOVICH</t>
  </si>
  <si>
    <t>YATT SALIYEV SARDORBEK SOTVOLDIYEVICH</t>
  </si>
  <si>
    <t>ARALBAYEV MADAMINJAN PAZILOVICH</t>
  </si>
  <si>
    <t>YATT UMIRZAKOV KAXRAMON MANNOPOVICH</t>
  </si>
  <si>
    <t>ODILOVA NILUFAR XOSILJON QIZI</t>
  </si>
  <si>
    <t>RO?ZIYEV RUFAT RO?ZIYEVICH</t>
  </si>
  <si>
    <t>AXMEDOVA MUXABBATXON MAXAMMADOVNA</t>
  </si>
  <si>
    <t>ХУСУСИЙ ТАДБИРКОР МАМАРАИМОВ АСКАРАЛИ</t>
  </si>
  <si>
    <t>KARIMOVA ZIYODAXON MAMIRJON QIZI</t>
  </si>
  <si>
    <t>YATT KODIROVA ELVIDE NERIMANOVNA</t>
  </si>
  <si>
    <t>YATT ABDULAXUJAYEV TURAXUJA TURGUNBOYEVICH</t>
  </si>
  <si>
    <t>ЯТТ Муйдинов Хамиджон Эркинбой угли</t>
  </si>
  <si>
    <t>MIRZAKOSIMOVA ZEBO XXX</t>
  </si>
  <si>
    <t>YATT NORBAYEVA MAFTUNAXON MUROTJON QIZI</t>
  </si>
  <si>
    <t>ABDURAXIMOVA MUATTARXON QOBULJON QIZI</t>
  </si>
  <si>
    <t>YATT SIDIKOVA GULNOZAXON ZOXID QIZI</t>
  </si>
  <si>
    <t>YATT YULDASHEV SALOXIDDIN XIYORIDINOVICH</t>
  </si>
  <si>
    <t>YATT RIZAYEVA ZUMRAT SHOKIRJONOVNA</t>
  </si>
  <si>
    <t>MAMATOV ABDUJALIL MAXAMATMUSO O'G'LI</t>
  </si>
  <si>
    <t>YATT GOFUROV G?AYRATBEK TURSUNBOYEVICH</t>
  </si>
  <si>
    <t>AXMEDOV SHOXJAXON XAMDAMOVICH</t>
  </si>
  <si>
    <t>QO?CHQAROVA MADINABONU RASULJON QIZI</t>
  </si>
  <si>
    <t>YATT JOMOLDINOV SARDORBEK MAXAMADJON O?G?LI</t>
  </si>
  <si>
    <t>YATT TURG?UNOV SANJAR RAVSHANBEK O?G?LI</t>
  </si>
  <si>
    <t>YATT XABIBJONOVA HILOLAXON QOBULJONOVNA</t>
  </si>
  <si>
    <t>YATT JULATOVA MUTABARXON ABDURAYIMOVNA</t>
  </si>
  <si>
    <t>Kayumova Shaxnoza Olmasboy qizi</t>
  </si>
  <si>
    <t>XOLDAROVA ZULFIYA QAZAKOVNA</t>
  </si>
  <si>
    <t>ARZIYEV ILYAS XAMIDOVICH</t>
  </si>
  <si>
    <t>YATT RAXMANOV DILMURODJON ABDUMALIK O?G?LI</t>
  </si>
  <si>
    <t>BOTIROVA XILOLAXON ABDUMANNABOVNA</t>
  </si>
  <si>
    <t>MAMADALIYEV ORIFJON SHAMSHIDINOVICH</t>
  </si>
  <si>
    <t>МИРЗАЕВА НАФИСА НУРДИНОВНА</t>
  </si>
  <si>
    <t>ABDULLAYEV JASURBEK ISMAILOVICH</t>
  </si>
  <si>
    <t>YATT XOLDAROV SHAMSHIDDIN IBROXIMJON O?G?LI</t>
  </si>
  <si>
    <t>YATT SOLIYEVA ZULFIYA NABIKULOVNA</t>
  </si>
  <si>
    <t>QURBONOVA RAXIMAXON JURAYEVNA Хунарманд</t>
  </si>
  <si>
    <t>AZIMOVA MAFTUNAXON AROBIDIN QIZI</t>
  </si>
  <si>
    <t>YATT XAKIMOV ABDULLO XOSHIMJON O?G?LI</t>
  </si>
  <si>
    <t>KARIMOV AZIZILLO RAXMONJON O?G?LI</t>
  </si>
  <si>
    <t>ZOKIROVA MUBINA-BONU O?LMASVOY QIZI</t>
  </si>
  <si>
    <t>YATT TURGUNOVA XUSNIDA QODIRJON QIZI</t>
  </si>
  <si>
    <t>YATT KOMILOV SALIMJON AKRAMJON O'G'LI</t>
  </si>
  <si>
    <t>YATT MADAZIMOV KOMILJON YUSUFJONOVICH</t>
  </si>
  <si>
    <t>ЯТТ Джапашева Барчиной Абдурашид кизи</t>
  </si>
  <si>
    <t>YATT NOSIROV NOZIMJON SHAVKATJON O?G?LI</t>
  </si>
  <si>
    <t>BEGMATOVA GULSHANOY AZAMAT QIZI</t>
  </si>
  <si>
    <t>KARIMOV SHOHZODBEK ANVARJON O?G?LI</t>
  </si>
  <si>
    <t>YATT TURG?UNBOYEV ERKINJON TO?LQINJON O?G?LI</t>
  </si>
  <si>
    <t>YATT TESHABOYEVA FARIDAXON QODIRJONOVNA</t>
  </si>
  <si>
    <t>MALLABOYEVA SHOXISTA ABDUMALIKOVNA</t>
  </si>
  <si>
    <t>ABDULXAMIDOV BOBIRJON AZAMATJON O'G'LI</t>
  </si>
  <si>
    <t>Omanov Yodgorbek Alijanovich</t>
  </si>
  <si>
    <t>XOLIQOVA GULLOLAXON KOMILOVNA</t>
  </si>
  <si>
    <t>YATT NIZOMITDINOV ELMUROD DILMUROD O?G?LI</t>
  </si>
  <si>
    <t>YATT MAMARASULOVA SHAXODATXON MIRZAJANOVNA</t>
  </si>
  <si>
    <t>ЯТТ Назаров Хатамжон Абдурашитович</t>
  </si>
  <si>
    <t>JO'RAYEVA MUAZAMXON BAXTIYOR QIZI</t>
  </si>
  <si>
    <t>ERGASHEVA MUYASSARXON KARIMOVNA</t>
  </si>
  <si>
    <t>YaTT TULQINOVA MUSHTARIY TOXIRJON QIZI</t>
  </si>
  <si>
    <t>YATT XOLMATOVA OYAZIMXON MURODXONOVNA</t>
  </si>
  <si>
    <t>XOSHIMOV ILYOSBEK ILXOM O?G?LI</t>
  </si>
  <si>
    <t>YTT YUSUFJONOVA BARCHINOY XALIMJON QIZI</t>
  </si>
  <si>
    <t>YATT ABDULLAYEV ILYOS ISMOILOVICH</t>
  </si>
  <si>
    <t>O'SMONOV MURODJON OYBEK O'G'LI</t>
  </si>
  <si>
    <t>YATT BALBAYEVA NODIRA ABDUVAXOBOVNA</t>
  </si>
  <si>
    <t>YATT YOQUBOV AZIZBEK MAXAMMATTOIR O?G?LI</t>
  </si>
  <si>
    <t>YATT IRSALIYEV ULUG?BEK ILYAZJONOVICH</t>
  </si>
  <si>
    <t>Dilyorbek Faxri fermer xo''jaligi</t>
  </si>
  <si>
    <t>"RO'ZIMUXAMMADNING PORLOQ KELAJAGI" оилавий корхона</t>
  </si>
  <si>
    <t>ООО "QO'RG'ONTEPA OZIQ-OVQAT"</t>
  </si>
  <si>
    <t>ДИЛШОДБАРС КЕМПО МЧЖ</t>
  </si>
  <si>
    <t>"DAVR 2020" оилавий корхона</t>
  </si>
  <si>
    <t>"BEXRUZBEK ABDULBORIY KELAJAGI" оилавий корхона</t>
  </si>
  <si>
    <t>"JAVOHIR G'OFUROV AVTO SERVIS" oilaviy korxona</t>
  </si>
  <si>
    <t>MUXAMMADSAIDBEK 2020</t>
  </si>
  <si>
    <t>002 SAVDO</t>
  </si>
  <si>
    <t>AVLODLAR RISQ RO'ZI</t>
  </si>
  <si>
    <t>"IZZATILLO OMATOY OYDINOY" oilaviy korxona</t>
  </si>
  <si>
    <t>ASKAROVA UGILXON RAXMATJONOVNA</t>
  </si>
  <si>
    <t>KANASHEVA SAYIDAXON ALIMJONOVNA</t>
  </si>
  <si>
    <t>KODIROVA DILNOZA AZAMATOVNA</t>
  </si>
  <si>
    <t>KARIMOVA MAVLUDAXON SHUKURULLAYEVNA</t>
  </si>
  <si>
    <t>UMAROVA SHAXNOZAXON JO'RAYEVNA</t>
  </si>
  <si>
    <t>SODIQOVA TO'XTAXON TO'LKINJON QIZI</t>
  </si>
  <si>
    <t>XUSANBOYEV DAVRONBEK ZAFARJON O'G'LI</t>
  </si>
  <si>
    <t>KARIMBERDIYEV ALIJON JAMOLIDDIN O'G'LI</t>
  </si>
  <si>
    <t>YUNUSOVA DILDORAXON UMAROVNA</t>
  </si>
  <si>
    <t>NUMANJONOV DIYORBEK ABDUKAXXOROVICH</t>
  </si>
  <si>
    <t>PUSUROVA ZULFIZAR BAXADIRJANOVNA</t>
  </si>
  <si>
    <t>ZOKIROVA GAVXAROY IBRAGIMJANOVNA</t>
  </si>
  <si>
    <t>ИСЛОМОВ ЭРКИНЖОН ХОСИЛЖОНОВИЧ</t>
  </si>
  <si>
    <t>ТАШПУЛАТОВА РАНО ЮЛДАШБОЕВНА</t>
  </si>
  <si>
    <t>DJURABOYEVA DILRABOXON MAMIRJONOVNA</t>
  </si>
  <si>
    <t>БЕРДИЕВ ШАВКАТБЕК ШУКУРОВИЧ</t>
  </si>
  <si>
    <t>БУРОНОВ СИРОЖИДДИН ЖАЛОЛИДИН УГЛИ</t>
  </si>
  <si>
    <t>USMONOVA DILAFRUZ XOJIMUXAMMADOVNA</t>
  </si>
  <si>
    <t>NUMANOV ABDUPATTO ABDUVOXOBOVICH</t>
  </si>
  <si>
    <t>BORONOV SHOYATBEK KOBILJON O'G'LI</t>
  </si>
  <si>
    <t>TURAYEVA MUXAYYO ERKINBOYEVNA</t>
  </si>
  <si>
    <t>ZUXIRDINOVA SAYYORAXON RAVSHANOVNA</t>
  </si>
  <si>
    <t>MIRZALIYEVA NASIBA JUMABOY QIZI</t>
  </si>
  <si>
    <t>USMANOVA TURGUNOY NABIYEVNA</t>
  </si>
  <si>
    <t>ISAKOVA MAXPRATXON AXMADJONOVNA</t>
  </si>
  <si>
    <t>KURBONOV DIYORBEK YUNUSALI O'G'LI</t>
  </si>
  <si>
    <t>MAXKAMOVA MUXTASARXON KAXAROVNA</t>
  </si>
  <si>
    <t>AZIMOVA SEVARA NEMATILLO QIZI</t>
  </si>
  <si>
    <t>DADAJONOVA DILNOZAXON MAMASALIYEVNA</t>
  </si>
  <si>
    <t>ABDULLAYEVA MARG'UBAXON ABULBOQIYEVNA</t>
  </si>
  <si>
    <t>YUSUPOVA NARGIZA MARIPJANOVNA</t>
  </si>
  <si>
    <t>XOLNAZAROVA DILFUZA DONIYORBEK QIZI</t>
  </si>
  <si>
    <t>TURDIYEVA NODIRA SULTANBEKOVNA</t>
  </si>
  <si>
    <t>XAKIMOVA MAVLYUDAXON RAYIMOVNA</t>
  </si>
  <si>
    <t>JURABOYEVA MUXLISA AKMALJON QIZI</t>
  </si>
  <si>
    <t>XOLDAROV JASURBEK ERGASHEVICH</t>
  </si>
  <si>
    <t>USAROV FAYZULLO SHUKURULLO O'G'LI</t>
  </si>
  <si>
    <t>MAXMUDOVA MAVJUDAXON XXX</t>
  </si>
  <si>
    <t>USMONOVA NARGIZAXON G'OPPORALIYEVNA</t>
  </si>
  <si>
    <t>O'RINBOYEVA SITORABONU DILSHODBEK QIZI</t>
  </si>
  <si>
    <t>XAYDAROVA SHAXLO ABDUPATTAYEVNA</t>
  </si>
  <si>
    <t>Таджидинов Хусан Собиржонович</t>
  </si>
  <si>
    <t>ABDUKAHHAROVA MUHTASARHON ADHAMOVNA</t>
  </si>
  <si>
    <t>YUSUPOVA SHOXSANAM G'ANIJONOVNA</t>
  </si>
  <si>
    <t>TESHABOYEVA INOBATXON QAXRAMONOVNA</t>
  </si>
  <si>
    <t>KUZIBOYEVA XURSHIDAXON BAXTIYOROVNA</t>
  </si>
  <si>
    <t>SHAVKATBEKOVA GULAZAMXON NOZIMBEK KIZI</t>
  </si>
  <si>
    <t>XAKIMBAYEVA MUXABBAT ABDULLAJANOVNA</t>
  </si>
  <si>
    <t>AKBAROVA RAXILAXON KAMILOVNA</t>
  </si>
  <si>
    <t>URUNOVA RUZIXON TAVAKALOVNA</t>
  </si>
  <si>
    <t>MADAMINOVA ZULFIZARXON IBRAXIMOVNA</t>
  </si>
  <si>
    <t>МАТКАРИМОВА АШУРОЙ АРИБАЕВНА</t>
  </si>
  <si>
    <t>KARIMOVA ZAMIRAXON ERKINOVNA</t>
  </si>
  <si>
    <t>Туйчиева Нафиса Толибжон кизи</t>
  </si>
  <si>
    <t>JUMABAYEVA ODINAXON KARIMJON KIZI</t>
  </si>
  <si>
    <t>НАСИРДИНОВ АЛИШЕР МУРТАЗА УГЛИ</t>
  </si>
  <si>
    <t>SULTANOVA HOLIDA ABDIMOMUNOVNA</t>
  </si>
  <si>
    <t>AZAMJONOVA ZULFIYA QOCHQAROVNA</t>
  </si>
  <si>
    <t>ДЖУМАБАЕВ БЕКТЕМИР БАХРАМОВИЧ</t>
  </si>
  <si>
    <t>USMANOVA SALIMATXON XAYRULLAYEVNA</t>
  </si>
  <si>
    <t>СОДИКОВ ШЕРЗОД МАМИРЖОНОВИЧ</t>
  </si>
  <si>
    <t>МИРЗАКАМОЛОВ АЗИЗБЕК ФАЗИЛДИНОВИЧ</t>
  </si>
  <si>
    <t>GOIPOV KAMRONBEK UZOQBOY O'G'LI</t>
  </si>
  <si>
    <t>Гуламов Мирзамахмуд Адилжон угли</t>
  </si>
  <si>
    <t>GOFUROVA MATLUBA OTAKUZIYEVNA</t>
  </si>
  <si>
    <t>GOIPOV UMIDJON TOSHPULATOVICH</t>
  </si>
  <si>
    <t>SOTVOLDIYEVA SADOQATXON G'ULOM QIZI</t>
  </si>
  <si>
    <t>UMAROV ZIYOIDDIN JABARALIYEVICH</t>
  </si>
  <si>
    <t>ЭРГАШЕВ МАШХУР МАЪМИРОВИЧ</t>
  </si>
  <si>
    <t>МАМАТОВ ШЕРЗОД АНАРБОЕВИЧ</t>
  </si>
  <si>
    <t>Султонов Азамжон Исмоилович</t>
  </si>
  <si>
    <t>МАННОПОВ УТКИР КАХРАМОН УГЛИ</t>
  </si>
  <si>
    <t>AXMEDOVA MAVJUDAXON ROZIMAXAMADOVNA</t>
  </si>
  <si>
    <t>SULTANOVA MAFTUNAXON OTABEK QIZI</t>
  </si>
  <si>
    <t>KARIMOV XOSILJON KOMILOVICH</t>
  </si>
  <si>
    <t>Маматиминов Озатжон Махамаджанович</t>
  </si>
  <si>
    <t>SODIQOVA MASHXURAXON MIRKOMILOVNA</t>
  </si>
  <si>
    <t>AXMADALIYEVA DILAFRUZ NEMATJONOVNA</t>
  </si>
  <si>
    <t>MAKANBAYEVA MANZURA ASHIRBAYEVNA</t>
  </si>
  <si>
    <t>ISLOMOVA GULXAYO RUSTAMJONOVNA</t>
  </si>
  <si>
    <t>XALILOV SARDORBEK MAXAMADISMOIL O'G'LI</t>
  </si>
  <si>
    <t>YO'LDASHEVA NIGORA KOBILJONOVNA</t>
  </si>
  <si>
    <t>MAMATOVA IRODAXON ABDUMANNOBOVNA</t>
  </si>
  <si>
    <t>ERGASHEVA MATLUBAXON ABDURASHITOVNA</t>
  </si>
  <si>
    <t>QOBULOV NODIRBEK BOTIRJON O'G'LI</t>
  </si>
  <si>
    <t>Мамедова Тохирахон Набиевна</t>
  </si>
  <si>
    <t>XAMRAQULOVA XILOLA OLIMOVNA</t>
  </si>
  <si>
    <t>ОТАХОНОВА УМИДАХОН МИРЗАХАМДАМОВНА</t>
  </si>
  <si>
    <t>BAZARALIYEVA XALIMAXON BAXODIRJANOVNA</t>
  </si>
  <si>
    <t>ASHUROVA MA'MURAXON ABDUJABBOROVNA</t>
  </si>
  <si>
    <t>KARIMOVA DILFUZA SODIQJONOVNA</t>
  </si>
  <si>
    <t>AXMEDOVA BARCHINOY ARABBOYEVNA</t>
  </si>
  <si>
    <t>XAKIMOVA GULNOZA DILMURADOVNA</t>
  </si>
  <si>
    <t>ASHUROVA DILDORAXON GANIDJANOVNA</t>
  </si>
  <si>
    <t>MIRZAYEVA KUNPOSHSHA SAPAYEVNA</t>
  </si>
  <si>
    <t>ABDULLAYEVA DILRABO YUNUSALIYEVNA</t>
  </si>
  <si>
    <t>XAMIDOVA XALIMAXON ABDUVOSIT QIZI</t>
  </si>
  <si>
    <t>NURMUXAMMEDOVA GULRUXSOR FARXODJON QIZI</t>
  </si>
  <si>
    <t>МИРЗАЕВА НАЗОКАТХОН АБДУЛХАМИДОВНА</t>
  </si>
  <si>
    <t>SABIRJANOVA XANIFAXON SADIKOVNA</t>
  </si>
  <si>
    <t>ASHURALIYEVA GULFIRA NURMATOVNA</t>
  </si>
  <si>
    <t>MAXKAMOVA ZAMIRAXON AZAMOVNA</t>
  </si>
  <si>
    <t>Мадаминов Мадор нуриддинович</t>
  </si>
  <si>
    <t>TO'RAXONOVA NAMUNA NOMANJONOVNA</t>
  </si>
  <si>
    <t>YAKUBOVA MAXLIYOXON AZAMATJON QIZI</t>
  </si>
  <si>
    <t>JURAYEVA DILAFRUZ ABDUSATTAROVNA</t>
  </si>
  <si>
    <t>ABDULLAYEVA MANZURAXON AZIMOVNA</t>
  </si>
  <si>
    <t>MAMAJONOVA NOZIMA MAMIROVNA</t>
  </si>
  <si>
    <t>Ахроров Абдужаббор</t>
  </si>
  <si>
    <t>SULTONOV ABDUMAJIT SANJARBEK O'G'LI</t>
  </si>
  <si>
    <t>Курбанова Одина Абдакимовна</t>
  </si>
  <si>
    <t>Абабакирова Феруза Абдукаххаровна</t>
  </si>
  <si>
    <t>Соипова Гулхумор Фарходжон кизи</t>
  </si>
  <si>
    <t>ORIPOV ABBOSBEK BAHODIR UGLI</t>
  </si>
  <si>
    <t>ABDUMO'MINOVA FERUZAXON AZAMATJON QIZI</t>
  </si>
  <si>
    <t>Djabbarova Nafisaxon Mamurovna</t>
  </si>
  <si>
    <t>RUZIMATOVA SHOXNOZAXON ABDURAXIMOVNA</t>
  </si>
  <si>
    <t>Рустамов музаффар Хурмахамматович</t>
  </si>
  <si>
    <t>Nosirova Sanabarxon Abdinabiyevna</t>
  </si>
  <si>
    <t>МУХТОРОВа МУХАЙЁ СОБИРЖОН КИЗИ</t>
  </si>
  <si>
    <t>Djumaboyeva Xosiyatxon Yuldashevna</t>
  </si>
  <si>
    <t>USMANOVA MAXLIYO RAVSHANBEKOVNA</t>
  </si>
  <si>
    <t>NUMONOVA MUXLISAXON MO'MINOVNA</t>
  </si>
  <si>
    <t>Irgashev Ravshanbek Abdumalik ogli</t>
  </si>
  <si>
    <t>Ibaydullaeva Irodaxon Inamjanovna</t>
  </si>
  <si>
    <t>Раимкулов Абдужаббор Бердиевич</t>
  </si>
  <si>
    <t>DADAJONOV ELMURODJON YULDASHBOYEVICH</t>
  </si>
  <si>
    <t>Mirkomilov Ilxomjon Foziljonovich</t>
  </si>
  <si>
    <t>XUSANOV MIRZOXIDJON MAXAMMADJONOVICH</t>
  </si>
  <si>
    <t>Кодиров бобуржон Голибжон угли</t>
  </si>
  <si>
    <t>XAITBOYEV MURODJON UZOKBOY O'G'LI</t>
  </si>
  <si>
    <t>YULDASHEVA DILAFRUZ RAVSHANOVNA</t>
  </si>
  <si>
    <t>TASHMATOV BAHODIR KULDASHEVICH</t>
  </si>
  <si>
    <t>Худиев Лутфулло Муталипович</t>
  </si>
  <si>
    <t>KOSIMOVA ZILOLA MAXAMATOVNA</t>
  </si>
  <si>
    <t>MAMADALIYEVA MUSHTARIY FURQATJON QIZI</t>
  </si>
  <si>
    <t>XAMDAMOVA SHAXZODAXON SHUXRATBEKOVNA</t>
  </si>
  <si>
    <t>NAZAROV ULUGBEK BAXTIYAROVICH</t>
  </si>
  <si>
    <t>ZULUNOVA GULIRA?NO BOTIRJONOVNA</t>
  </si>
  <si>
    <t>AKBAROV SHERZODBEK SHAVKATJONOVICH</t>
  </si>
  <si>
    <t>ABDURAHIMOVA SHAXNOZA Abdulhapizovna</t>
  </si>
  <si>
    <t>АРЗИКУЛОВ ДИЛМУРОД УЛУГБЕК УГЛИ</t>
  </si>
  <si>
    <t>GOYIBNAZAROV MURODILLO RAXMATULLAYEVICH</t>
  </si>
  <si>
    <t>PARPIBAYEVA ODINAXON VALIJANOVNA</t>
  </si>
  <si>
    <t>Каландарова Ойдинхон Нишонбековна</t>
  </si>
  <si>
    <t>SHUXRATBEKOV SHERZOD SHUXRAT OGLI</t>
  </si>
  <si>
    <t>AKBAROV XAYOTILLO URMON O'G'LI</t>
  </si>
  <si>
    <t>Pulatov Shohruh Karimovich</t>
  </si>
  <si>
    <t>Матякубов Дилшодбек Абдуллаевич</t>
  </si>
  <si>
    <t>MALLAJONOVA MAMURA ABDUPATTO QIZI</t>
  </si>
  <si>
    <t>Mirzaxmedova Gulmira Mirzaraximovna</t>
  </si>
  <si>
    <t>АХМАДЖОНОВ УЛУГБЕК РАВШАНЖОН УГЛИ</t>
  </si>
  <si>
    <t>RAXIMOVA DILORAMXON KOMILOVNA</t>
  </si>
  <si>
    <t>G'ULOMJONOV ASILBEK ALIJON O'G'LI</t>
  </si>
  <si>
    <t>OTAJONOVA NASIBAXON TURSUNOVNA</t>
  </si>
  <si>
    <t>QURBONOVA MOXIGUL ADILJANOVNA</t>
  </si>
  <si>
    <t>KARIMOVA IRODAXON ISMOILOVNA</t>
  </si>
  <si>
    <t>XASANOV QOBILBEK UMIDJON O'G'LI</t>
  </si>
  <si>
    <t>YULDASHEVA XABIBAXON RASULOVNA</t>
  </si>
  <si>
    <t>ASHURALIYEVA MEXRINOZ SHUXRATBEK QIZI</t>
  </si>
  <si>
    <t>SATTAROVA MAXARRAM ABDUKAXAROVNA</t>
  </si>
  <si>
    <t>ISOKJONOVA MOHLAROYIM DILMUROD KIZI</t>
  </si>
  <si>
    <t>MIRZAYEVA ODINAXON ABDULLA QIZI</t>
  </si>
  <si>
    <t>SODIKOVA FERUZAXON ERKINJON QIZI</t>
  </si>
  <si>
    <t>МАМАТОВ АСИЛБЕК АБДУЛАХАТОВИЧ</t>
  </si>
  <si>
    <t>Эрдонова Шохсанамхон Хакимжон кизи</t>
  </si>
  <si>
    <t>XUJAMNAZAROVA AROFATXON JURAYEVNA</t>
  </si>
  <si>
    <t>MATMUSAYEVA GULNOZA VAXOBJONOVNA</t>
  </si>
  <si>
    <t>BOZORBOYEVA SOXIBAXON ERGASHEVNA</t>
  </si>
  <si>
    <t>JURABAYEVA GULCHEXRAXON MAXMUTOVNA</t>
  </si>
  <si>
    <t>хабибуллаев турсунбой ахмаджон угли</t>
  </si>
  <si>
    <t>НОСИРДИНОВА ЗАРИФАХОН УБАЙДУЛЛАЕВНА</t>
  </si>
  <si>
    <t>ТЕМИРОВА МАВЖУДАХОН ШАКИРБЕКОВНА</t>
  </si>
  <si>
    <t>Сиддикова Сохибахон Кодировна</t>
  </si>
  <si>
    <t>Тухтаева гулжамол бекмирзаевна</t>
  </si>
  <si>
    <t>TEMIROV MUROD MAXMUDJANOVICH</t>
  </si>
  <si>
    <t>Бадалова МАфтуна Эркинжон кизи</t>
  </si>
  <si>
    <t>XODJAYEVA MAXLIYO ASTANAKULOVNA</t>
  </si>
  <si>
    <t>YULDASHEVA MAXLIYOXON MURADJONOVNA</t>
  </si>
  <si>
    <t>MAJIDOVA MUXARRAM AXMADXONOVNA</t>
  </si>
  <si>
    <t>АБДУРАЗАКОВА ИРОДАХОН ИСМАИЛОВНА</t>
  </si>
  <si>
    <t>Садиров Акром Анварович</t>
  </si>
  <si>
    <t>SOTVOLDIYEV ELYORBEK XXX</t>
  </si>
  <si>
    <t>Юнусова Ирода Иминжоновна</t>
  </si>
  <si>
    <t>Турдиев Музаффар Абдукаримович</t>
  </si>
  <si>
    <t>GAPIROVA DILXUMAR TURSUNBAYEVNA</t>
  </si>
  <si>
    <t>NURITDINOVA OMINAXON MAXMUDJON QIZI</t>
  </si>
  <si>
    <t>Абдуғоипова Наргизахон Алишер кизи</t>
  </si>
  <si>
    <t>UMAROVA GULLOLA DEXKANOVNA</t>
  </si>
  <si>
    <t>Мухаммаджонова Машхура Абдумалик кизи</t>
  </si>
  <si>
    <t>МУЙДИНОВ АВАЗБЕК САИБЖОНОВИЧ</t>
  </si>
  <si>
    <t>Абдурахмонова Муборакхон Алимжоновна</t>
  </si>
  <si>
    <t>AXMEDOVA UMIDAXON XOLDAROVNA</t>
  </si>
  <si>
    <t>TUROBJANOV SHUKURJON TULQINOVICH</t>
  </si>
  <si>
    <t>SODIQOVA XURSHIDA MO'MINOVNA</t>
  </si>
  <si>
    <t>ХАЛИЛОВА ДИЛАРАМХОН ЗАКИРОВНА</t>
  </si>
  <si>
    <t>BAZARBAYEVA XOLISXON NASIROVNA</t>
  </si>
  <si>
    <t>ABDURAIMOVA DILORAMXON BEKMIRZAYEVNA</t>
  </si>
  <si>
    <t>jorayeva yulduzxon tulanovna</t>
  </si>
  <si>
    <t>Гофуров Оббосхон Отакузи угли</t>
  </si>
  <si>
    <t>Кутбидинов Фахриддин Шахобидинович</t>
  </si>
  <si>
    <t>QOZIBOYEVA NARGIZAXON XADAMINJONOVNA</t>
  </si>
  <si>
    <t>JORABOYEVA RAMAZONXON SIROJIDINOVNA</t>
  </si>
  <si>
    <t>ИМИНОВА ФЕРУЗАХОН ОБИДЖОНОВНА</t>
  </si>
  <si>
    <t>BARATOVA ZARNIGORA RAVSHANOVNA</t>
  </si>
  <si>
    <t>Ахмедов Хусанбек Кодирович</t>
  </si>
  <si>
    <t>ТУЛАНОВА ФЕРУЗА АБДУРАИМОВНА</t>
  </si>
  <si>
    <t>Зекеряев Фарход Рустамович</t>
  </si>
  <si>
    <t>ЮНУСОВ МАНСУР МАХМУДОВИЧ</t>
  </si>
  <si>
    <t>xaydarov Muqimjon Abdugopurovich</t>
  </si>
  <si>
    <t>Рахимов Хусниддин Хасан угли</t>
  </si>
  <si>
    <t>ERGASHEVA MATLUBAXON ERGASHEVNA</t>
  </si>
  <si>
    <t>QORABOYEVA IRODA ARABJONOVNA</t>
  </si>
  <si>
    <t>XOSHIMOVA XATIRAXON MIRXOSHIM QIZI</t>
  </si>
  <si>
    <t>SODIKOVA GULSANAM RUSTAM QIZI</t>
  </si>
  <si>
    <t>Xaydarova Xolidaxon Ablakimovna</t>
  </si>
  <si>
    <t>ZIKRILLAYEV MUXAMMADIBROXIM AKMALJON O'G'LI</t>
  </si>
  <si>
    <t>ISAKOVA MAXSATXON SULTANMURATOVNA</t>
  </si>
  <si>
    <t>SOTIBOLDIYEV QOSIMBEK BOTIRJON O'G'LI</t>
  </si>
  <si>
    <t>INOBIDINOV UMIDJON XAMIDJANOVICH</t>
  </si>
  <si>
    <t>КАМАЛОВ ХУШНУТБЕК МУХТАРОВИЧ</t>
  </si>
  <si>
    <t>каримов жахонгир абдуллаевич</t>
  </si>
  <si>
    <t>Бадалова гулчехра рузибоевна</t>
  </si>
  <si>
    <t>Ismoilov Avazbek Ravshanbekovich</t>
  </si>
  <si>
    <t>Нурматов Фарход Нематович</t>
  </si>
  <si>
    <t>Охунжанова Сафурахон Махсадовна</t>
  </si>
  <si>
    <t>ABDURAIMOV ULUGBEK BEKMIRZAYEVICH</t>
  </si>
  <si>
    <t>AXMADJANOVA SHAXNOZAXON TURSUNALIYEVNA</t>
  </si>
  <si>
    <t>эрмаков сойибжон алимжонович</t>
  </si>
  <si>
    <t>SHUXRATOV DILSHODBEK UMMIDJON O'G'LI</t>
  </si>
  <si>
    <t>PARPIYEVA FERUZAXON ARABBOYEVNA</t>
  </si>
  <si>
    <t>ABDUKADIROVA NIGORAXON SATTARJANOVNA</t>
  </si>
  <si>
    <t>NURALIYEV DILSHODBEK FOZILOVICH</t>
  </si>
  <si>
    <t>NAFASOVA XULKAR ULASHOVNA</t>
  </si>
  <si>
    <t>ISLAMOVA EXTIBARXON USMANOVNA</t>
  </si>
  <si>
    <t>AXMEDOVA TANZILAXON XASANBAYEVNA</t>
  </si>
  <si>
    <t>YUNUSOVA SOXIBAXON ABDUSAMATOVNA</t>
  </si>
  <si>
    <t>Sadirov Акмалжон Анварович</t>
  </si>
  <si>
    <t>КАМБАРОВ АКРОМЖОН АНВАРОВИЧ</t>
  </si>
  <si>
    <t>Косимов Яхёбек Кодиржонович</t>
  </si>
  <si>
    <t>МАМАТОВ ЗАФАРБЕК СОБИРЖОН УГЛИ</t>
  </si>
  <si>
    <t>MAMAJONOV RAVSHAN TURSUNBOEVICH</t>
  </si>
  <si>
    <t>Maxmudov Jasurbek Jaloldinovich</t>
  </si>
  <si>
    <t>Tashbaev Tulqinjon Axmedovich</t>
  </si>
  <si>
    <t>КУЛДАШЕВА ИКБОЛХОН РАХМАНЖОНОВНА</t>
  </si>
  <si>
    <t>ERALIYEVA UMIDAXON ZOXIDEVNA</t>
  </si>
  <si>
    <t>MAMADALIYEVA XOLIDAXON ADXAMOVNA</t>
  </si>
  <si>
    <t>Номонозова Моира Байназаровна</t>
  </si>
  <si>
    <t>Xaydarov Azizbek Rasuljon ogli</t>
  </si>
  <si>
    <t>MATKARIMOVA BARCHINOY VOXIDJONOVNA</t>
  </si>
  <si>
    <t>АБДУКАХХОРОВ ФАЗЛИДДИН ГИЁСИДИН УГЛИ</t>
  </si>
  <si>
    <t>YUSUPOVA MADINAXON OYBEK KIZI</t>
  </si>
  <si>
    <t>SULTONOV FARXODBEK MAXAMADJONOVICH</t>
  </si>
  <si>
    <t>ABDULLAEV MUZAFFAR TEMIROVICH</t>
  </si>
  <si>
    <t>Jalolidinov Bekmurod Jamolidin o`g`li</t>
  </si>
  <si>
    <t>ALIXONOV MUXTARXON OKTAMOVICH</t>
  </si>
  <si>
    <t>Maxmudova Xurmatoy Raxmanovna</t>
  </si>
  <si>
    <t>ИБРАГИМОВ АКМАЛЖОН АКРАМОВИЧ</t>
  </si>
  <si>
    <t>Qoraboyeva Muxabbat Raimqulovna</t>
  </si>
  <si>
    <t>YULDASHEVA NILUFAR TULANBAYEVNA</t>
  </si>
  <si>
    <t>TESHABAYEVA ROXOTOY RASULJON QIZI</t>
  </si>
  <si>
    <t>REDJABAYEVA SOXIBAXON ABDURASHIDOVNA</t>
  </si>
  <si>
    <t>YUSUPOVA SHAXNOZA NABIJANOVNA</t>
  </si>
  <si>
    <t>NAZAROV SARDORBEK Asilbekovich</t>
  </si>
  <si>
    <t>КАРИМОВ МИРЗОХИДЖОН КАБУЛЖОНОВИЧ</t>
  </si>
  <si>
    <t>СОДИКОВ ШАХБОЗБЕК МАМИРЖОН УГЛИ</t>
  </si>
  <si>
    <t>МУСАБЕКОВА МУНОЖАТ НАЗАРАЛИЕВНА</t>
  </si>
  <si>
    <t>Холматова МАшхура Абдукодир кизи</t>
  </si>
  <si>
    <t>Abdullayev Xabibillo Maxammadjanovich</t>
  </si>
  <si>
    <t>YULDASHEV AXMADILLO ABDUNAZAROVICH</t>
  </si>
  <si>
    <t>Маткурбонов Хайдарали камбарович</t>
  </si>
  <si>
    <t>ТУРГУНБОЕВ ЭРКИНЖОН ТУРКИНЖОН УГЛИ</t>
  </si>
  <si>
    <t>СОЛИЕВ СОТВОЛДИ ТОШКЕНОВИЧ</t>
  </si>
  <si>
    <t>karimov Qobiljon Aroboyevich</t>
  </si>
  <si>
    <t>TURSUNBAYEV MIRZAULUG MUZAFFAROVICH</t>
  </si>
  <si>
    <t>ismanaliyeva Gulnaraxon Turgunboyevna</t>
  </si>
  <si>
    <t>AHUNOV ZOHID TOIROVICH</t>
  </si>
  <si>
    <t>Mirzayev Mahsudalixon Madixon ogli</t>
  </si>
  <si>
    <t>Иминжонов Махсуд Иброхимович</t>
  </si>
  <si>
    <t>МАМАДАЛИЕВ ДАВРОНБОЙ ХАЙДАРОВИЧ</t>
  </si>
  <si>
    <t>PIRMATOV BOTIR BAKIROVICH</t>
  </si>
  <si>
    <t>Эркинбаева Мархабохон Махаматжоновна</t>
  </si>
  <si>
    <t>Meliboev Otabek Adaxamovich</t>
  </si>
  <si>
    <t>ТЕШАБОЕВ ШУХРАТБЕК РАВШАНОВИЧ</t>
  </si>
  <si>
    <t>Тургунова Сарвиноз Хайрулло кизи</t>
  </si>
  <si>
    <t>ГОФУРОВ ХУРШИДБЕК КАМОЛДИНОВИЧ</t>
  </si>
  <si>
    <t>Мансурова Машхура Жакбаралиевна</t>
  </si>
  <si>
    <t>СОБИРОВА ИКБАЛХОН КОДИРАЛИЕВНА</t>
  </si>
  <si>
    <t>УСМОНОВ АБДУКОДИР РАХМАТЖОН УГЛИ</t>
  </si>
  <si>
    <t>GOIBNAZAROV ASATILLO RAHMATULLAYEVICH</t>
  </si>
  <si>
    <t>ЮВАШЕВ ДОНИЁР МАРИПОВИЧ</t>
  </si>
  <si>
    <t>muxamedova shoxsanam shuxratbek qizi</t>
  </si>
  <si>
    <t>Soliev Nasirjon Sotvoldievich</t>
  </si>
  <si>
    <t>MAMATOVA XURSANOY RUSTAMOVNA</t>
  </si>
  <si>
    <t>SHERALIYEV TURSUNBOY AMANOVICH</t>
  </si>
  <si>
    <t>Абдухакимова Ойдин Абдупаттаевич</t>
  </si>
  <si>
    <t>YUNISOV FAZLIDDIN TOJIDIN OGLI</t>
  </si>
  <si>
    <t>KURBONOV ABDURASHID ABDULLAXAT OGLI</t>
  </si>
  <si>
    <t>Uzakov Farxodjon Abdulxamidovich</t>
  </si>
  <si>
    <t>MELIBOYEV ILXOMJON ISROILOVICH</t>
  </si>
  <si>
    <t>ARZIQULOVA ZAYNABXON TESHABAYEVNA</t>
  </si>
  <si>
    <t>ABIDOVA FERUZA BOLTABOYEVNA</t>
  </si>
  <si>
    <t>Дустматов Замирбек КУПАЙСИНОВИЧ</t>
  </si>
  <si>
    <t>MUTALIPOV JAXONGIR BOXODIR O'G'LI</t>
  </si>
  <si>
    <t>ARIPOVA NARGIS ABDULAXATOVNA</t>
  </si>
  <si>
    <t>MAMADALIYEVA XABIBAXON IBRAXIMOVNA</t>
  </si>
  <si>
    <t>СОБИРОВ АКРАМЖОН КОДИРАЛИЕВИЧ</t>
  </si>
  <si>
    <t>ТОЖИБОЕВ ДИЛШОДБЕК ГАФУРОВИЧ</t>
  </si>
  <si>
    <t>АКРАМОВ МУХАММАДУЛЛО АКРАМОВИЧ</t>
  </si>
  <si>
    <t>Каримова Нигора Хошимжон кизи</t>
  </si>
  <si>
    <t>UMAROVA TURG'UNOY NO'MONJONOVNA</t>
  </si>
  <si>
    <t>MAMATOVA ZARNIGOR DAVRONBEK QIZI</t>
  </si>
  <si>
    <t>ABDURAXIMOVA ZIYODA IKROMJON QIZI</t>
  </si>
  <si>
    <t>КУЧКАРОВ АЗИЗБЕК АВАЗХОН УГЛИ</t>
  </si>
  <si>
    <t>Одилов Шоятбек Одилжанович</t>
  </si>
  <si>
    <t>ISMOILOV ALISHER QODIROVICH</t>
  </si>
  <si>
    <t>Каримова Ферузахон Олимжон кизи</t>
  </si>
  <si>
    <t>Зулунов Дилшод Кобилжонович</t>
  </si>
  <si>
    <t>АБДУЛЛАЕВ ЖАХОНГИР ТЕМИРОВИЧ</t>
  </si>
  <si>
    <t>ERGASHEV ISMOILJON MAXAMADJANOVICH</t>
  </si>
  <si>
    <t>UMAROVA MARUFA TALIBJANOVNA</t>
  </si>
  <si>
    <t>TURGUNOVA XURMATXON XXX</t>
  </si>
  <si>
    <t>IBRAGIMOV MARUFJON TOXTASIN O'G'LI</t>
  </si>
  <si>
    <t>Аскаров Ёдгорбек Фарохидин угли</t>
  </si>
  <si>
    <t>АЗИЗОВ ШУКУРИЛЛО НАБИЕВИЧ</t>
  </si>
  <si>
    <t>Мамадалиева Назокатхон Жураевна</t>
  </si>
  <si>
    <t>Xusanov Farruxbek Ubaydulla ogli</t>
  </si>
  <si>
    <t>Камилова Хавасхон Мухторовна</t>
  </si>
  <si>
    <t>МИРЗАХМЕДОВ ТУРСУНБОЙ МАХАМАТСОЛИЕВИЧ</t>
  </si>
  <si>
    <t>GOFUROV JASURBEK ULUGBEK UGLI</t>
  </si>
  <si>
    <t>AMANBAYEVA XILOLAXON FAZILOVNA</t>
  </si>
  <si>
    <t>Тухтаров Озодбек Киргизбоевич</t>
  </si>
  <si>
    <t>POZILOV SAIDBEK DILMUROD OGLI</t>
  </si>
  <si>
    <t>Nurdinov Taxir Tolipjanovich</t>
  </si>
  <si>
    <t>ZULUNOV ZOIRBEK XURBOYEVICH</t>
  </si>
  <si>
    <t>Abdullayeva Adolatxon Abduxalim qizi</t>
  </si>
  <si>
    <t>KAMILOVA SOTKINOY MAXAMADJONOVNA</t>
  </si>
  <si>
    <t>Mamadaliyev Gayrat Soloxidinovich</t>
  </si>
  <si>
    <t>Qosimov Oybek Ulugbekovich</t>
  </si>
  <si>
    <t>Хасанова Муштарий Эргашевна</t>
  </si>
  <si>
    <t>SOTKINOVA GULNORAXON XXX</t>
  </si>
  <si>
    <t>PULATOVA ZULFIYA YUSUPOVNA</t>
  </si>
  <si>
    <t>ERKINBOYEVA GULMIRA MAXAMATJANOVNA</t>
  </si>
  <si>
    <t>UMAROVA MAXLIYO XURMAXAMMAT QIZI</t>
  </si>
  <si>
    <t>TESHABAYEVA FERUZA KADIRALIYEVNA</t>
  </si>
  <si>
    <t>NISHANOVA MUKADASXON MAXMUTOVNA</t>
  </si>
  <si>
    <t>TAVOLDIYEVA LATOFATXON BAZAROVNA</t>
  </si>
  <si>
    <t>MO'MINOVA ZULFIZAR NE'MATOVNA</t>
  </si>
  <si>
    <t>AZIMOVA DILRABO NOZIMJON QIZI</t>
  </si>
  <si>
    <t>XAFIZOVA ODINAXON ABDUMUTALIB QIZI</t>
  </si>
  <si>
    <t>NEMATJONOV AVAZBEK YO'LDASHBOY O'G'LI</t>
  </si>
  <si>
    <t>MAXAMADJONOV XASANBOY DILSHOD O'G'LI</t>
  </si>
  <si>
    <t>AXMEDOVA NARGIZAXON MAMASOBIR QIZI</t>
  </si>
  <si>
    <t>YUSUPOV ISRAILJAN MUXAMATJANOVICH</t>
  </si>
  <si>
    <t>NAYMANOVA ODINAXON YUSUPOVNA</t>
  </si>
  <si>
    <t>ЮЛДАШЕВ ШЕРЗОДБЕК АХМАДЖОНОВИЧ</t>
  </si>
  <si>
    <t>MAMUROV BOBIR BAXTIYOR OGLI</t>
  </si>
  <si>
    <t>Raimkulova Mavludaxon Xojimirzaevna</t>
  </si>
  <si>
    <t>MAMATAXUNOVA GOZALXON SODIQJON QIZI</t>
  </si>
  <si>
    <t>Рахмонова Шохиста Фахридиновна</t>
  </si>
  <si>
    <t>ABILOV ELMURODJON DILMURODJON O'G'LI</t>
  </si>
  <si>
    <t>MAXKAMBAYEVA MAMURAXON XAMIDULLAYEVNA</t>
  </si>
  <si>
    <t>AMANBOYEVA MAVLYUDAXON RASULJONOVNA</t>
  </si>
  <si>
    <t>TURSUNOVA ODINAXON MAXAMADALIYEVNA</t>
  </si>
  <si>
    <t>OTAQOZIYEVA QIZLARXON MASHRABOVNA</t>
  </si>
  <si>
    <t>NURBOEVA BARNO MAXAMATJANOVNA</t>
  </si>
  <si>
    <t>Мамадалиева Хилола Рустамжоновна</t>
  </si>
  <si>
    <t>TURGUNOV JAXONGIR MUXAMMAD O'G'LI</t>
  </si>
  <si>
    <t>НоМонжонова Окибатхон Ххх</t>
  </si>
  <si>
    <t>XABIBULLAYEV NURULLO XAYRULLO O'G'LI</t>
  </si>
  <si>
    <t>Negmatova MAFTUNA NEGMAT QIZI</t>
  </si>
  <si>
    <t>Абдурахманова Дилбархон Муратовна</t>
  </si>
  <si>
    <t>Тухтабоев Шахбоз Иброхим угли</t>
  </si>
  <si>
    <t>Каримов Бекзод Анваржон угли</t>
  </si>
  <si>
    <t>Казакбоев Нодирбек Позилжонович</t>
  </si>
  <si>
    <t>Xaydarov Rustamjon Akmal ogli</t>
  </si>
  <si>
    <t>Tolipov Xasanboy Alijonovich</t>
  </si>
  <si>
    <t>TURAXODJAYEVA YULDUZXON BAXTIYOROVNA</t>
  </si>
  <si>
    <t>абдулхамидова зилолахон абдурахимовна</t>
  </si>
  <si>
    <t>НОЗИМОВ СУЛТОНБЕК ОДИЛЖОН УГЛИ</t>
  </si>
  <si>
    <t>Latipov Xalilullox Shavkatjon ogli</t>
  </si>
  <si>
    <t>Boltaboyev Xikmatillo Xabibulloevich</t>
  </si>
  <si>
    <t>МУХАММАДЖОНОВА МУНАВВАРХОН ЭРКИНЖОН КИЗИ</t>
  </si>
  <si>
    <t>CHIRMASHEVA MAVJUDAXON ACHILOVNA</t>
  </si>
  <si>
    <t>TOXIRJANOV BOBURJON AVAZBEK O'G'LI</t>
  </si>
  <si>
    <t>QODIROVA GULMIRA ASHURALIYEVNA</t>
  </si>
  <si>
    <t>MUSAYEVA NODIRAXON ABDUMANNOPOVNA</t>
  </si>
  <si>
    <t>ABDURAIMOVA BARCHINOY QOSIMOVNA</t>
  </si>
  <si>
    <t>QAMBAROVA MARGUBA KADIRALIYEVNA</t>
  </si>
  <si>
    <t>SARBAYEVA SHAXZODAXON MAMATKARIMOVNA</t>
  </si>
  <si>
    <t>Yunusova Manzura Muxtarovna</t>
  </si>
  <si>
    <t>Телябоева Сохибахон Кодировна</t>
  </si>
  <si>
    <t>САДИКОВА МАШХУРАХОН ТАШПУЛАТОВНА</t>
  </si>
  <si>
    <t>iminov avazbek saipovich</t>
  </si>
  <si>
    <t>KUCHKAROVA SOLIYA VOXIDOVNA</t>
  </si>
  <si>
    <t>ISMOILOVA BAXTIXON BOZORBOY QIZI</t>
  </si>
  <si>
    <t>KULDASHEVA FERUZA XUSANOVNA</t>
  </si>
  <si>
    <t>TO'RABOYEV ILYOSBEK ULUG'BEK O'G'LI</t>
  </si>
  <si>
    <t>BADALBOYEV SODIQJON XXX</t>
  </si>
  <si>
    <t>yuldasheva Mavlyudaxon komilovna</t>
  </si>
  <si>
    <t>ZIYAYEV MANSUR RUSTAMOVICH</t>
  </si>
  <si>
    <t>SADIRDINOVA MOHIRA АРИПОВНА</t>
  </si>
  <si>
    <t>MIRZAYEVA GULLOLA NURDIN QIZI</t>
  </si>
  <si>
    <t>Babaraximova Dilfuzaxon Salidjanovna</t>
  </si>
  <si>
    <t>AXUNOVA DILFUZA QODIRJANOVNA</t>
  </si>
  <si>
    <t>MAXKAMOV ROZIBOY RAXMONJON O'G'LI</t>
  </si>
  <si>
    <t>ZOXIDOVA FOTIMAXON AVAZMATOVNA</t>
  </si>
  <si>
    <t>MAMATISAYEVA SABOXATXON ABDUMUMINOVNA</t>
  </si>
  <si>
    <t>KAMOLOVA MALOXATXON ISHMURATOVNA</t>
  </si>
  <si>
    <t>MAMATURDIYEVA ZULAYXO URINBAYEVNA</t>
  </si>
  <si>
    <t>MIRZAYEVA XOLIDA NOMANOVNA</t>
  </si>
  <si>
    <t>KAMOLOVA XUSNIDAXON ADAXAMJANOVNA</t>
  </si>
  <si>
    <t>ATAXANOVA NARGIZA ALIJANOVNA</t>
  </si>
  <si>
    <t>ИСАКОВ МАХАММАДЖОН БОТИРОВИЧ</t>
  </si>
  <si>
    <t>ИСАКЖОНОВА ТУРСИНОЙ ХХХ</t>
  </si>
  <si>
    <t>ТАЙИРАВХУНОВ БЕКЗОДБЕК КУЛДАШОВХУН</t>
  </si>
  <si>
    <t>ИРГАШЕВА НИГОРА МАХМУДЖОНОВНА</t>
  </si>
  <si>
    <t>Xamidjanov Nasirulla Xaliullaevich</t>
  </si>
  <si>
    <t>MIRZAMATOV AVAZ ADIHAM UGLI</t>
  </si>
  <si>
    <t>МАРИПОВА ГУЛЧИРОЙ НОСИРЖОН КИЗИ</t>
  </si>
  <si>
    <t>САИДОВ ХУРШИД ДИЛМУРОДОВИЧ</t>
  </si>
  <si>
    <t>AXMEDOV SARDORBEK NODIRBEK O'G'LI</t>
  </si>
  <si>
    <t>MUSAYEVA DILNOZA YULDASHBAYEVNA</t>
  </si>
  <si>
    <t>DOSMURATOVA FATIMA DJUMABAYEVNA</t>
  </si>
  <si>
    <t>NURMATOVA ORZIXON G'ULOMOVNA</t>
  </si>
  <si>
    <t>XAMRAKULOVA MUNIRAXON MAXAMADJONOVNA</t>
  </si>
  <si>
    <t>ABDURAZAKOVA GULNOZAXON IKROMJONOVNA</t>
  </si>
  <si>
    <t>ISMOILOVA LAYLOXON MUHAMMAD QIZI</t>
  </si>
  <si>
    <t>Бозорбоев Усубжон Хайдаралиевич</t>
  </si>
  <si>
    <t>КОСИМОВА ГУЛНОРА ТУЛКИНОВНА</t>
  </si>
  <si>
    <t>Mamajanova Nigoraxon Voxobjonovna</t>
  </si>
  <si>
    <t>mamadiyorov akmaljon axmadjonovich</t>
  </si>
  <si>
    <t>Arzikulova Gulshanoy Raxmanovna</t>
  </si>
  <si>
    <t>БОЛТАБАЕВА НАЗИРАХОН УРИНБАЕВНА</t>
  </si>
  <si>
    <t>KARATAYEVA ZIYADA NURMUXAMMATOVNA</t>
  </si>
  <si>
    <t>AKBAROVA ZIYODA MAXAMATSIDIKOVNA</t>
  </si>
  <si>
    <t>ZIYATDINOVA MOXINUR ABDULLA QIZI</t>
  </si>
  <si>
    <t>XASANOVA INOMXON IMOMOVNA</t>
  </si>
  <si>
    <t>JURAYEVA NARGIZA QOSIMJONOVNA</t>
  </si>
  <si>
    <t>UMURZAKOVA SABOATXON ABDUGANIYEVNA</t>
  </si>
  <si>
    <t>USMANOVA MAXMUDAXON XOLDAROVNA</t>
  </si>
  <si>
    <t>ERGASHEVA XURSHIDA SULTONMAXMUDOVNA</t>
  </si>
  <si>
    <t>ABDUQAXOROVA NOZIMAXON MAMURJON QIZI</t>
  </si>
  <si>
    <t>Гофуров Сардорбек Кахрамонжон угли</t>
  </si>
  <si>
    <t>MAMATOVA TABASSUM XOLXODJAYEVNA</t>
  </si>
  <si>
    <t>Исаков Яхёбек Анварович</t>
  </si>
  <si>
    <t>RAIMJANOVA MINOJAT MAMIROVNA</t>
  </si>
  <si>
    <t>ABDULLAEVA MAXBUBAXON XXX</t>
  </si>
  <si>
    <t>MIRZAYEVA MAXMUDAXON TURGUNBOYEVNA</t>
  </si>
  <si>
    <t>MUSAYEVA OMONXON TAXIROVNA</t>
  </si>
  <si>
    <t>RAXMONOVA MUXAYOXON ORTIQOVNA</t>
  </si>
  <si>
    <t>ATAXONOVA SHAXNOZA TOLIBOVNA</t>
  </si>
  <si>
    <t>Xalimjonova Oydinxon Salimovna</t>
  </si>
  <si>
    <t>NASIRDINOVA DILFUZA YAKUBOVNA</t>
  </si>
  <si>
    <t>Qodirov ISLOMBEK XAYTBOY O'G'LI</t>
  </si>
  <si>
    <t>мамажонова давлатхон васидиновна</t>
  </si>
  <si>
    <t>Азимов Элмуродбек Шухратбекович</t>
  </si>
  <si>
    <t>НАЗИРОВ РАХМАТИЛЛО УММАД УГЛИ</t>
  </si>
  <si>
    <t>Мусаева Кимматхон Нурдиновна</t>
  </si>
  <si>
    <t>Parpiev Iqboljon Musitdin Ogli</t>
  </si>
  <si>
    <t>АРЗИЛИКОВ ХУСАНАЛИ КАХРАМОНОВИЧ</t>
  </si>
  <si>
    <t>MAMAJANOVA MANZURA MIRZASALIYEVNA</t>
  </si>
  <si>
    <t>UMAROVA MAXPIRATXON AXMEDOVNA</t>
  </si>
  <si>
    <t>XUDAYBERDIYEVA MAVJUDAXON ZAYNABIDINOVNA</t>
  </si>
  <si>
    <t>КАМОЛОВА ГУЛЗОДАХОН ВОХИДОВНА</t>
  </si>
  <si>
    <t>RO'ZIBOYEVA ZIYODAXON IKROMJON QIZI</t>
  </si>
  <si>
    <t>DADAJONOV JAVOXIR AZAMJON O'G'LI</t>
  </si>
  <si>
    <t>Хаджибаева Шахноза Турсуновна</t>
  </si>
  <si>
    <t>MADAMINOV MUXTOR SIDIKALIYEVICH</t>
  </si>
  <si>
    <t>SHODIYEVA OQIBATXON SODIQOVNA</t>
  </si>
  <si>
    <t>BADALBOYEVA PARIZODXON TAJIMAXAMATOVNA</t>
  </si>
  <si>
    <t>KABULOVA ZILOLAXON RUSTAM QIZI</t>
  </si>
  <si>
    <t>AXRAROVA JAMILAXON XOSILOVNA</t>
  </si>
  <si>
    <t>ABDULAZIZOVA MUXABBATXON ABDIRAXMONOVNA</t>
  </si>
  <si>
    <t>KOMILOVA XURSANOY MAMIRJON QIZI</t>
  </si>
  <si>
    <t>MIRZAYEVA DILEFUZA TESHEBAYEVNA</t>
  </si>
  <si>
    <t>JU SHOXSANAM VIKTOROVNA</t>
  </si>
  <si>
    <t>XUDAYNAZAROVA MUYASSARXON XASANBOYEVNA</t>
  </si>
  <si>
    <t>Moydinova Manzuraxon Zoxidovna</t>
  </si>
  <si>
    <t>юлдашев Азизбек Вохидович</t>
  </si>
  <si>
    <t>КЕНЖИБОЕВА МАТЛЮБАХОН ХОЛДАРОВНА</t>
  </si>
  <si>
    <t>Мусаев Зокиржон Мамасолиевич</t>
  </si>
  <si>
    <t>SOBIRJONOV BOBURMIRZO BOYMAXAMAT O'G'LI</t>
  </si>
  <si>
    <t>ZULUNOV MUSLIMBEK MUHIDDIN UGLI</t>
  </si>
  <si>
    <t>SADIKOVA GULBAXOR RUSTAMOVNA</t>
  </si>
  <si>
    <t>DAVLATOVA ODINAXON XAKIMOVNA</t>
  </si>
  <si>
    <t>AMANBAYEVA KARIMAXON ABDURASULOVNA</t>
  </si>
  <si>
    <t>ASHUROVA GULNOZAXON DILMURODOVNA</t>
  </si>
  <si>
    <t>QO'CHQAROVA SHAXNOZA MAMASOLIYEVNA</t>
  </si>
  <si>
    <t>Rasulov Bekzodbek Xayrullo ogli</t>
  </si>
  <si>
    <t>ATAKULOV UMIDJON KARIMOVICH</t>
  </si>
  <si>
    <t>ZOKIROV DAVRONBEK SAITVOQOSOVICH</t>
  </si>
  <si>
    <t>TURSUNOV ASILBEK AKMALJON O'G'LI</t>
  </si>
  <si>
    <t>САРИМСАКОВ АБДУЛАЗИЗ УЗАКБАЕВИЧ</t>
  </si>
  <si>
    <t>MAMASOLIYEVA ZUXRA XOLMIRZAYEVNA</t>
  </si>
  <si>
    <t>XOLBERDIYEV SARVARBEK ODILJON O'G'LI</t>
  </si>
  <si>
    <t>ASHUROVA MA'RIFAT SHARABIDINOVNA</t>
  </si>
  <si>
    <t>Qoqonboyev Otkir Isoqboy ogli</t>
  </si>
  <si>
    <t>Yuldashev Abdulatif Toshmirzayevich</t>
  </si>
  <si>
    <t>Mamadaliyev Abdunemat Tojimatovich</t>
  </si>
  <si>
    <t>Rasulova Dildoraxon Qayumovna</t>
  </si>
  <si>
    <t>Oxunova Gulnoraxon Solievna</t>
  </si>
  <si>
    <t>Гайназаров Сардорбек Авазбекович</t>
  </si>
  <si>
    <t>Камолов Голибжон Кодирович</t>
  </si>
  <si>
    <t>RUZIMATOVA SAYYORAXON ORZIMAMATOVNA</t>
  </si>
  <si>
    <t>XASANOVA UMIDAXON ABDUVOSIROVNA</t>
  </si>
  <si>
    <t>QALANDAROVA MARG'UBA ABDUSALAMOVNA</t>
  </si>
  <si>
    <t>МАТКАРИМОВ ЛУТФИДИН МАМАТИБРАГИМОВИЧ</t>
  </si>
  <si>
    <t>Ботирова Холидахон Раимжон кизи</t>
  </si>
  <si>
    <t>ZAKIROVA ZUMRAT TURGUNBAYEVNA</t>
  </si>
  <si>
    <t>Sodikova Soxiba Восиловна</t>
  </si>
  <si>
    <t>RUSTAMOVA MEXRINOZ SODIQJANOVNA</t>
  </si>
  <si>
    <t>КУШМАХАМАДОВА ОДИНАХОН МУХАММАДЖОН КИЗИ</t>
  </si>
  <si>
    <t>ABDURAXMANOVA TURSUNOY ABDUXAKIMOVNA</t>
  </si>
  <si>
    <t>ATAXOJAYEVA ZULXUMOR DJALALOVNA</t>
  </si>
  <si>
    <t>TO'LANBOYEVA GULCHNXRAXON SOBIRJANOVNA</t>
  </si>
  <si>
    <t>SULEYMONOVA DILORAMXON MIRZAABDULLAYEVNA</t>
  </si>
  <si>
    <t>Xodjayev Xusniddin Qodirjon ogli</t>
  </si>
  <si>
    <t>Шерматовна Дилдорахон Абдумуминовна</t>
  </si>
  <si>
    <t>DUSHABOEVA QORIYAXON SOLIJONOVNA</t>
  </si>
  <si>
    <t>TOJIBOYEV BEGZOT MAXAMADYUNUSOVICH</t>
  </si>
  <si>
    <t>MUMINOV ALISHER ABDULXAMIDOVICH</t>
  </si>
  <si>
    <t>Jurayeva Muborak Yakubovna</t>
  </si>
  <si>
    <t>ЯРКИНБОЕВА ИРОДАХОН ИКРОМОВНА</t>
  </si>
  <si>
    <t>XAPIZOVA SHAKHZODAKHON VAXOBOVNA</t>
  </si>
  <si>
    <t>Умарова Мафтунахон Салохидин кизи</t>
  </si>
  <si>
    <t>КУЗИЕВ ИЛХОМЖОН МАХАМАДАММИНОВИЧ</t>
  </si>
  <si>
    <t>Журабоева Шохсанам ХАмидулло кизи</t>
  </si>
  <si>
    <t>EGAMBERDIYEV ANVARJON ABDISATTAROVICH</t>
  </si>
  <si>
    <t>Mirolimov Xusniddin Xamidullo ogli</t>
  </si>
  <si>
    <t>Каримова Наргизахон Хошимжон кизи</t>
  </si>
  <si>
    <t>Коратоев Мадаминбек Арслонович</t>
  </si>
  <si>
    <t>ИЛЯСОВА ДИЁРАХОН ЯХЁ КИЗИ</t>
  </si>
  <si>
    <t>АХМАДАЛИЕВА ОДИНАХОН ГУЛАМОВНА</t>
  </si>
  <si>
    <t>SAYFUTDINOVA GULNORAXON OBIDOVNA</t>
  </si>
  <si>
    <t>SIDIQOVA ZULXUMORXON MAXAMMADJANOVNA</t>
  </si>
  <si>
    <t>ЭРГАШЕВ ЭРКИН МАРИПОВИЧ</t>
  </si>
  <si>
    <t>Ахмаджонов Дилмуроджон Солижонович</t>
  </si>
  <si>
    <t>Xalimaxunov Murodjon Turgunbyevich</t>
  </si>
  <si>
    <t>ТУРДИЕВА ОДИНАХОН МАМИРЖОН КИЗИ</t>
  </si>
  <si>
    <t>EZOZIDDINOV ISLOMJON ILXOMJON OGLI</t>
  </si>
  <si>
    <t>АЛИМОВ БАХТИЁРЖОН САЛИЕВИЧ</t>
  </si>
  <si>
    <t>МАМАСИДИКОВ ШАВОЗБЕК ШУХРАТ УГЛИ</t>
  </si>
  <si>
    <t>Даветова Ойистахон Халиуллаевна</t>
  </si>
  <si>
    <t>CHO'TBOYEV OMADILLO SADIRDINOVICH</t>
  </si>
  <si>
    <t>КОСИМОВ ЖАХОНГИР ХАМИДЖАНОВИЧ</t>
  </si>
  <si>
    <t>АТАЖАНОВ АДАХАМЖАН АБДУЛЛАЕВИЧ</t>
  </si>
  <si>
    <t>XUJAMBERDIYEV DILMUROD TURDALIYEVICH</t>
  </si>
  <si>
    <t>Асронкулова Ёркиной Азизовна</t>
  </si>
  <si>
    <t>САЛИЕВ АКМАЛДЖОН АХМАДЖАНОВИЧ</t>
  </si>
  <si>
    <t>REDJAPOVA XURSHIDA RAXMAT QIZI</t>
  </si>
  <si>
    <t>BOLTABOYEV XAYOTBEK XAYRUDIN O'G'LI</t>
  </si>
  <si>
    <t>TURSUNOVA MASHXURA ASLANBOYEVNA</t>
  </si>
  <si>
    <t>URAYIMOV XUDOYBERDI XOMIDJON O'G'LI</t>
  </si>
  <si>
    <t>XAKIMOVA DILNOZA DILMUROD QIZI</t>
  </si>
  <si>
    <t>ISAKOVA MUHAYYO KIMSANBOEVNA</t>
  </si>
  <si>
    <t>VALIJONOV ZIYODULLA XAYRULLO O'G'LI</t>
  </si>
  <si>
    <t>Мамасолиева Зилолахон Расулжон кизи</t>
  </si>
  <si>
    <t>ISMOILOV ISROILJON IBROXIMOVICH</t>
  </si>
  <si>
    <t>Муминова Дилфуза Обиджоновна</t>
  </si>
  <si>
    <t>BORIBOYEVA DURDONAXON ANVARJON QIZI</t>
  </si>
  <si>
    <t>Xaydarova Gulirano Davronbek qizi</t>
  </si>
  <si>
    <t>Дусматова Иродахон Купайсиновна</t>
  </si>
  <si>
    <t>ТУРСИНОВА НАЗИРАХОН ТОИРЖОН КИЗИ</t>
  </si>
  <si>
    <t>TO`LQINOV UMIDJON TOXIRJON O`G`LI</t>
  </si>
  <si>
    <t>ЮЛДАШЕВА УМИДАХОН ХАЙДАРАЛИЕВНА</t>
  </si>
  <si>
    <t>Азимжонов Валижон Алижон угли</t>
  </si>
  <si>
    <t>KARIMOV XOSHIMJON MARAKOVICH</t>
  </si>
  <si>
    <t>КОСИМОВА УНСИНОЙ ЗИАДИНОВНА</t>
  </si>
  <si>
    <t>ЮНУСОВ ХУРШИДБЕК АДАХАМОВИЧ</t>
  </si>
  <si>
    <t>ABDURAXMONOV AZIZBEK XXX</t>
  </si>
  <si>
    <t>XAMRAQULOVA GULBAXOR MUKUMOVNA</t>
  </si>
  <si>
    <t>КАРИМОВА МУХАББАТ АБДУМУХТАРОВНА</t>
  </si>
  <si>
    <t>МАХМУДОВА ХИДОЯТХОН ЮСУФОВНА</t>
  </si>
  <si>
    <t>MIRZALIYEVA UMIDAXON XAMIDJANOVNA</t>
  </si>
  <si>
    <t>AXMADALIYEVA MUKADDASXON XAMIDULLA QIZI</t>
  </si>
  <si>
    <t>SOBIROVA ZIYODA MAXMUDJON QIZI</t>
  </si>
  <si>
    <t>IMINOV XIKMATILLO HAKIMOVICH</t>
  </si>
  <si>
    <t>Teshabayeva Ugiloy Bozorboy Qizi</t>
  </si>
  <si>
    <t>Нуманжанов Даниёрбек Абдукаххарович</t>
  </si>
  <si>
    <t>ISKANDAROV AZIZBEK RUSTAMOVICH</t>
  </si>
  <si>
    <t>Эргашева мохинур эркинжон кизи</t>
  </si>
  <si>
    <t>XASHIMOV ANVARJON SABIROVICH</t>
  </si>
  <si>
    <t>TURAHONOVA ZULFIZAR YaHYoBEK KIZI</t>
  </si>
  <si>
    <t>Abdullayev Odinaxon Kambaraliyevna</t>
  </si>
  <si>
    <t>Raxmonova DILDORA ABDURAXIMOVNA</t>
  </si>
  <si>
    <t>YULDASHEVA GULSHANOY TILAVOLDIYEVNA</t>
  </si>
  <si>
    <t>ERGASHEVA GULSHODA ABDUXOSHIMOVNA</t>
  </si>
  <si>
    <t>SOIPJONOV IKROMJON SHODILJON O'G'LI</t>
  </si>
  <si>
    <t>НИШОНХУЖАЕВА АДИНАХОН АБЛХАЕВНА</t>
  </si>
  <si>
    <t>тошматова мавжуда уктамовна</t>
  </si>
  <si>
    <t>ERMAKBAYEV ADAXAM ANVARJONOVICH</t>
  </si>
  <si>
    <t>ИБРАГИМОВ ХАБИБИЛЛО ХХХ</t>
  </si>
  <si>
    <t>KARIMOV ISLOM QOSIMOVICH</t>
  </si>
  <si>
    <t>ИСМАИЛОВ ШУХРАТБЕК ИБРАХИМОВИЧ</t>
  </si>
  <si>
    <t>ABDUMANNOPOV AZIZBEK ABDUKAXOR O'G'LI</t>
  </si>
  <si>
    <t>XOJIBOYEVA UMIDAXON SOLIYEVNA</t>
  </si>
  <si>
    <t>TILLAVOLDIYEVA MAXLIYOXON KAMILJONOVNA</t>
  </si>
  <si>
    <t>Мирзаахмедов Бахтиёр Мирзакобулович</t>
  </si>
  <si>
    <t>АБДУНАБИЕВ АЛИШЕР УЛУГБЕК УГЛИ</t>
  </si>
  <si>
    <t>Axmadjonova Moxijamol Muxirdinovna</t>
  </si>
  <si>
    <t>ibragimova dildoraxon toxtasinovna</t>
  </si>
  <si>
    <t>ABDURAXIMOVA MAFTUNA ABDUMALIK QIZI</t>
  </si>
  <si>
    <t>BOTIRALIYEV MIRZAKULBULISH MAXAMADALI O'G'LI</t>
  </si>
  <si>
    <t>ASHUROVA ODINAXON TURG'UNBOYEVNA</t>
  </si>
  <si>
    <t>QAXXORJONOVA MUQADDAMXON QAXXORJON QIZI</t>
  </si>
  <si>
    <t>BADALBOYEVA MOXLAROYIM ULUG'BEK QIZI</t>
  </si>
  <si>
    <t>Райимжонов Элиёр Абдумутал угли</t>
  </si>
  <si>
    <t>ТУРАБОЕВА МАНЗУРАХОН АХМАДЖОНОВНА</t>
  </si>
  <si>
    <t>TOJIBOYEVA DILNOZAXON KAXRAMONOVNA</t>
  </si>
  <si>
    <t>MAVLANOVA GAZALXON MAXAMMATKODIROVNA</t>
  </si>
  <si>
    <t>QODIROVA MAXFUZAXON SHOKIROVNA</t>
  </si>
  <si>
    <t>AZIMOVA MUXABBAT YULDASHEVNA</t>
  </si>
  <si>
    <t>Юсупов Омаджон Махаматжонович</t>
  </si>
  <si>
    <t>САТТАРОВ АКРАМЖОН АБДУСАЛОМОВИЧ</t>
  </si>
  <si>
    <t>ABDULLAYEVA KIZLARXON ADAXAMJANOVNA</t>
  </si>
  <si>
    <t>ISKANDAROVA RANO MUHTAROVNA</t>
  </si>
  <si>
    <t>АБДУСАЛОМОВ ДИЁРБЕК ВАЛИЕВИЧ</t>
  </si>
  <si>
    <t>Mamaraimov Qodirjon Ergashevich</t>
  </si>
  <si>
    <t>САТТАРОВА Дилафруз Абдумалик кизи</t>
  </si>
  <si>
    <t>JO'RAYEVA FERUZAXON TOXIROVNA</t>
  </si>
  <si>
    <t>EGAMOVA ZULFIYA TURSINBAYEVNA</t>
  </si>
  <si>
    <t>RAXMONOVA FERUZAXON TO'XTASINOVNA</t>
  </si>
  <si>
    <t>TOJIBAYEVA TOLGANOY MAXAMATO'SAROVNA</t>
  </si>
  <si>
    <t>YUSUPOVA DILAFRUZ ALIMJANOVNA</t>
  </si>
  <si>
    <t>YULDASHEVA MAVJUDAXON XAMIDULLAYEVNA</t>
  </si>
  <si>
    <t>OLIMOVA BEGOYIM RAXIMJON QIZI</t>
  </si>
  <si>
    <t>YULDASHEVA SHOIRAXON ABDULLAYEVNA</t>
  </si>
  <si>
    <t>TADJIMURATOV XUSAN BAXTIYOROVICH</t>
  </si>
  <si>
    <t>MAXMUDJONOVA FATIMAXON BAXTIYOROVNA</t>
  </si>
  <si>
    <t>MAMAJONOV SHODMONBEK MAXAMADJONOVICH</t>
  </si>
  <si>
    <t>PARPIYEVA UMIDAXON ILXOMOVNA</t>
  </si>
  <si>
    <t>NURMATOVA MUXAYYOXON SAYFIDDIN QIZI</t>
  </si>
  <si>
    <t>МАННОБОВ УКТАМЖОН КАХРАМОН УГЛИ</t>
  </si>
  <si>
    <t>AMADALIYEVA SHOXIDAXON MAXAMATJONOVNA</t>
  </si>
  <si>
    <t>MUYDINOVA NIGORA QOBULOVNA</t>
  </si>
  <si>
    <t>BALTABAYEVA SEVARA ZIYADILLAYEVNA</t>
  </si>
  <si>
    <t>AXUNOVA MUXABBATXON DAVRONBEKOVNA</t>
  </si>
  <si>
    <t>KODIROV ISLOMBEK DILMURODOVICH</t>
  </si>
  <si>
    <t>ШАРИПОВ ШАХРИЁР АБДУКАХХАРОВИЧ</t>
  </si>
  <si>
    <t>ЖАМОЛОВ ОТАБЕК ИСРОИЛЖОН УГЛИ</t>
  </si>
  <si>
    <t>ODILOV SHEROZIDIN ILXOMJON O'G'LI</t>
  </si>
  <si>
    <t>Kosimov Botir Bahtiyor ogli</t>
  </si>
  <si>
    <t>QOZIBOEVA ZEBINISO RAVSHANBEKOVNA</t>
  </si>
  <si>
    <t>CHUTBOYEVA DILBAR SALOXIDDINOVNA</t>
  </si>
  <si>
    <t>MAMATALIYEVA GULMIRA TURSUNBOYEVNA</t>
  </si>
  <si>
    <t>TURSUNOVA MAVLUDAXON MAXMUDOVNA</t>
  </si>
  <si>
    <t>SADIKOV SHERZOD SHAKIRJANOVICH</t>
  </si>
  <si>
    <t>XAYITOVA RAXIMAXON QODIROVNA</t>
  </si>
  <si>
    <t>DJABBAROV SHAXOBIDIN ADILXANOVICH</t>
  </si>
  <si>
    <t>Sobirov Muzaffarjon Mamirjon ogli</t>
  </si>
  <si>
    <t>ZULUNOV SAIDAKBAR MARIPJANOVICH</t>
  </si>
  <si>
    <t>SULTONOVA MOHIRAHON SHUHRATBE KIZI</t>
  </si>
  <si>
    <t>Nabiyev Abrorbek Abduvoris ogli</t>
  </si>
  <si>
    <t>Кодиралиева Дилдорахон Рахматулло кизи</t>
  </si>
  <si>
    <t>МАМАЮСУПОВА МАНЗУРАХОН МАМИРОВНА</t>
  </si>
  <si>
    <t>Samatov Sardor MAdaminovich</t>
  </si>
  <si>
    <t>Нуридинова Мохинурхон Довудбек кизи</t>
  </si>
  <si>
    <t>ШАРОБИДДИНОВ ЗАЙНОБИДДИН ИЛХОМ УГЛИ</t>
  </si>
  <si>
    <t>Kalandarova Azizaxon Azamjonqizi</t>
  </si>
  <si>
    <t>МАМАНАЗАРОВА ФЕРУЗАХОН АЛИМОВНА</t>
  </si>
  <si>
    <t>РАИМКУЛОВ САРДОРБЕК АБДУЖАБАР УГЛИ</t>
  </si>
  <si>
    <t>NUGAYEV ABDULLA ALBERTOVICH</t>
  </si>
  <si>
    <t>Кодиров Абдунаби Ганиевич</t>
  </si>
  <si>
    <t>SODIKOV JOXONGIR MAMIROVICH</t>
  </si>
  <si>
    <t>Sultonova Nargiza Abdullaevna</t>
  </si>
  <si>
    <t>Шералиев Шухрат Аманович</t>
  </si>
  <si>
    <t>САТТАРОВА МАМЛАКАТХОН АБДУМАЛИКОВНА</t>
  </si>
  <si>
    <t>МАХАМАТИМИНОВ МАНСУРБЕК МАХАМАДЖОНОВИЧ</t>
  </si>
  <si>
    <t>XAYDAROV ABDUSHUKUR ERGASHEVICH</t>
  </si>
  <si>
    <t>Abdurasulova Feruzaxon Ergashevna</t>
  </si>
  <si>
    <t>ATAXOJAYEVA ZULFIYA TUXTASINOVNA</t>
  </si>
  <si>
    <t>GOFUROV ABUBOKIR SHOKIRJON O'GLI</t>
  </si>
  <si>
    <t>BALBAYEVA XURSHIDA ABDUVAXABOVNA</t>
  </si>
  <si>
    <t>Жураева Иродахон Мамировна</t>
  </si>
  <si>
    <t>YANGIBOEV ALISHER ASHURALI OGLI</t>
  </si>
  <si>
    <t>ХАМДАМОВА МАРГУБАХОН АБИДЖАНОВНА</t>
  </si>
  <si>
    <t>Эргашев Кундузали ххх</t>
  </si>
  <si>
    <t>Мамаджонов Бахрамжон Бахтиярович</t>
  </si>
  <si>
    <t>КАСИМОВ КАМОЛДИН ВАХОБОВИЧ</t>
  </si>
  <si>
    <t>RISBOYEVA FOTIMA TESHABOYEVNA</t>
  </si>
  <si>
    <t>MIRZAYEV QOBIL ALIMOVICH</t>
  </si>
  <si>
    <t>G'ULAMOV MIRZAOLIM ADILJANOVICH</t>
  </si>
  <si>
    <t>Мирзаев Ибрахим Махаматович</t>
  </si>
  <si>
    <t>QORABOYEV MAXSADBEK RO'ZIVOY O'G'LI</t>
  </si>
  <si>
    <t>Мирзаева Назирахон Абдукаримовна</t>
  </si>
  <si>
    <t>ХОЛИКОВА ДИЛФУЗА АКБААРОВНА</t>
  </si>
  <si>
    <t>ilyosova Marguba Shuxratbekovna</t>
  </si>
  <si>
    <t>Камолов Муминжон Абдуллажонович</t>
  </si>
  <si>
    <t>Саттарова Гулмира Камиловна</t>
  </si>
  <si>
    <t>Хайитбоева Хурсанхон Гаиповна</t>
  </si>
  <si>
    <t>АХМЕДОВА Мухаббатхон Камиловна</t>
  </si>
  <si>
    <t>Косимова Умидахон Кодиржоновна</t>
  </si>
  <si>
    <t>YUNUSOV KUDRAT KURBONOVICH</t>
  </si>
  <si>
    <t>Абдулвохидов Илхомжон Абдумалик ўғли</t>
  </si>
  <si>
    <t>NABIYEVA OZODAXON XXX</t>
  </si>
  <si>
    <t>МАМАСОЛИЕВ ХУСАНБОЙ КОМИЛЖОН УГЛИ</t>
  </si>
  <si>
    <t>БЕКЖАНОВ САНЖАРБЕК АХРАМЖОН УГЛИ</t>
  </si>
  <si>
    <t>ХАКИМОВ АКРАМЖОН БЕКЖАНОВИЧ</t>
  </si>
  <si>
    <t>МЕХМАНОВА НАРГИЗА АБДУШУКУРОВНА</t>
  </si>
  <si>
    <t>PISKUNOV IBROXIMJON XXX</t>
  </si>
  <si>
    <t>МАМАДАЛИЕВА ФОТИМА АРАББАЕВНА</t>
  </si>
  <si>
    <t>JUMABOYEVA MUKADDAS SOBIROVNA</t>
  </si>
  <si>
    <t>MADAMINOVA XUMAROY AVAZOVNA</t>
  </si>
  <si>
    <t>KOMILOV XURSHID SHUXRATOVICH</t>
  </si>
  <si>
    <t>AXMADJONOVA AROPATXON SALAXIDINOVNA</t>
  </si>
  <si>
    <t>Яхшибоева умида мураталиевна</t>
  </si>
  <si>
    <t>Раимхонов Дилмурод</t>
  </si>
  <si>
    <t>Исмоилова Мехринса</t>
  </si>
  <si>
    <t>Каримов Шохрух Рустамжонович</t>
  </si>
  <si>
    <t>КАРИМОВА МАЛИКАХОН ХИКМАТИЛЛО КИЗИ</t>
  </si>
  <si>
    <t>муминова нигора латифжоновна</t>
  </si>
  <si>
    <t>Tojiboyev Axmat Ibragimovich</t>
  </si>
  <si>
    <t>Саидикрамов Саидисмаил Улмасович</t>
  </si>
  <si>
    <t>ZULUNOV XOJIAKBAR MARIPJANOVICH</t>
  </si>
  <si>
    <t>Махмудова Манзура Кимсановна</t>
  </si>
  <si>
    <t>Ташланова Нодирахон Бекпулатовна</t>
  </si>
  <si>
    <t>XUSANOVA ZILOLAXON SAYDULLAYEVNA</t>
  </si>
  <si>
    <t>YUNUSOVA MUXABBAT ABDULLAJONOVNA</t>
  </si>
  <si>
    <t>MAXMUDOVA ZULXUMOR MARIPOVNA</t>
  </si>
  <si>
    <t>ORIPOVA MAVJUDAXON BOXODIROVNA</t>
  </si>
  <si>
    <t>MATKABILOVA NASIBA TURSUNBOYEVNA</t>
  </si>
  <si>
    <t>DJURAYEVA GULCHEXRA ISRAILOVNA</t>
  </si>
  <si>
    <t>TASHMATOV ZAKIRJON ASHIROVICH</t>
  </si>
  <si>
    <t>Orifjonov Xumoyun Aslonboy Ogli</t>
  </si>
  <si>
    <t>ABDULLAYEV ILXOMJON ZAYNOBIDINOVICH</t>
  </si>
  <si>
    <t>Иргашев Абдумалик Мамажонович</t>
  </si>
  <si>
    <t>КАРИМОВ РАХИМЖОН МАРИФОВИЧ</t>
  </si>
  <si>
    <t>Хамрокулов Музаффар Насирович</t>
  </si>
  <si>
    <t>Мамадалиев Абдуманноб Тохирович</t>
  </si>
  <si>
    <t>АРИПОВА МАХБУБАХОН ЮЛДАШЕВНА</t>
  </si>
  <si>
    <t>MADRAXIMOVA NAFISAXON IBRAXIMJONOVNA</t>
  </si>
  <si>
    <t>XASANOVA ODINAXON KOMILOVNA</t>
  </si>
  <si>
    <t>RO'ZIMATOVA NARGIZA MAMADALIYEVNA</t>
  </si>
  <si>
    <t>RAXMONOV ALISHER KARIMDJONOVICH</t>
  </si>
  <si>
    <t>Анваржанов Шерали Адахам угли</t>
  </si>
  <si>
    <t>Косимова Мурибатхон Азамовна</t>
  </si>
  <si>
    <t>gulmamatova mamauraxon raximjon qizi</t>
  </si>
  <si>
    <t>TURGINOVA SHAXNOZA ABDUPATTAYEVNA</t>
  </si>
  <si>
    <t>MAQSUDOVA ODINAXON TASHLANOVNA</t>
  </si>
  <si>
    <t>YUNUSOVA MAVLYUDA SADIKOVNA</t>
  </si>
  <si>
    <t>RAKHMONJONOVA NAZOKATKHON NASRULLO KIZI</t>
  </si>
  <si>
    <t>Халилжанов Шухратжон Ганижанович</t>
  </si>
  <si>
    <t>Ashurova Karimaxon Baxtiyorovna</t>
  </si>
  <si>
    <t>СОРБОЕВА НИЛУФАР ОБИДОВНА</t>
  </si>
  <si>
    <t>ABDURAIMOVA DILFUZAHON BEKMIRZAEVNA</t>
  </si>
  <si>
    <t>ERGASHEVA RA'NO RAXIMOVNA</t>
  </si>
  <si>
    <t>TUXTABAYEVA DILDORAXON MUQIMJONOVNA</t>
  </si>
  <si>
    <t>EGAMOVA ZAIRA ASKARALIYEVNA</t>
  </si>
  <si>
    <t>Kamolov Mansurbek Mo`ydinjon o`gli</t>
  </si>
  <si>
    <t>Нишонов Баходир Кабилович</t>
  </si>
  <si>
    <t>ABDUGANIYEV ELMUROD DILMURODJON O'G'LI</t>
  </si>
  <si>
    <t>Jorayev SHerali Gulamjanovich</t>
  </si>
  <si>
    <t>байматова Саходатхон Чимбердиевна</t>
  </si>
  <si>
    <t>MAMADALIYEVA GULNORAXON NURMATOVNA</t>
  </si>
  <si>
    <t>ERGASHEVA XILOLAXON ISMOILOVNA</t>
  </si>
  <si>
    <t>YULDASHEVA DILFUZA IBROXIMOVNA</t>
  </si>
  <si>
    <t>QURBONOVA GULCHEXRA XOLDAROVNA</t>
  </si>
  <si>
    <t>DARVISHEVA MUBORAKXON MUXTAROVNA</t>
  </si>
  <si>
    <t>Кобулов Абдурахмон Мухаммад угли</t>
  </si>
  <si>
    <t>Ганижонова Гулсина Бахтиёржон кизи</t>
  </si>
  <si>
    <t>Mirzakobulov Nazarbek Maxmudjon ogli</t>
  </si>
  <si>
    <t>Xamidova Xurshida Tolibxujayevna</t>
  </si>
  <si>
    <t>ARSLONOV TEMUR ALISHEROVICH</t>
  </si>
  <si>
    <t>XAKIMOVA SHAXNOZA ANVARJON QIZI</t>
  </si>
  <si>
    <t>Нуманов Музаффар Махмудович</t>
  </si>
  <si>
    <t>ABDULLAYEVA MEXRINISO XAMIDULLO QIZI</t>
  </si>
  <si>
    <t>SHAMSHIDINOV FAYZILLO RAHIMJON O'G'LI</t>
  </si>
  <si>
    <t>ABSELYAMOVA RANOXON ARIPOVNA</t>
  </si>
  <si>
    <t>REJAPOVA NODIRA MIRFOZILOVNA</t>
  </si>
  <si>
    <t>MAMARASULOVA GULNOZA SHOXRATOVNA</t>
  </si>
  <si>
    <t>ТЕМИРОВА ДИЛАФРУЗ БОТИРОВНА</t>
  </si>
  <si>
    <t>UZAKOVA MAVLUDA MAXAMADOVNA</t>
  </si>
  <si>
    <t>SUYUNOVA SHAXLO XOLDOROVNA</t>
  </si>
  <si>
    <t>Karimov ALIJON YAKUBOVICH</t>
  </si>
  <si>
    <t>Нишонова Манзура Бекмирзаевна</t>
  </si>
  <si>
    <t>Djumabayev OYBEK ADILJANOVICH</t>
  </si>
  <si>
    <t>SODIKOV JAXONGIR MAMIROVICH</t>
  </si>
  <si>
    <t>ERGASHEVA YORQINOY AKRAMOVNA</t>
  </si>
  <si>
    <t>QAMCHIYEVA XAMROXON SHUXRATOVNA</t>
  </si>
  <si>
    <t>ЮСУПОВА МАВЛУДА МАДАМИНОВНА</t>
  </si>
  <si>
    <t>Юлдашева Лобархон Амантаевана</t>
  </si>
  <si>
    <t>RAXIMOVA LOBARXON CHALAYEVNA</t>
  </si>
  <si>
    <t>назаров хотам абдурашитович</t>
  </si>
  <si>
    <t>SHAKIROVA MANZURA GULAMJANOVNA</t>
  </si>
  <si>
    <t>МАМАЖОНОВ АКМАЛЖОН АБДУМУТАЛИБОВИЧ</t>
  </si>
  <si>
    <t>Mirzayev Murodbek Xusanovich</t>
  </si>
  <si>
    <t>НАСИРОВ АДИЛЖОН ГУЛАМОВИЧ</t>
  </si>
  <si>
    <t>МАМАДУВАЛИЕВ ШУХРАТБЕК ЭРГАШАЛИЕВИЧ</t>
  </si>
  <si>
    <t>Qodirov Ulugbek Qosimjon ogli</t>
  </si>
  <si>
    <t>ШАРИПОВА ОДИНАХОН АКРАМЖАНОВНА</t>
  </si>
  <si>
    <t>TURG'UNOV AZIZBEK ABDURAXMONOVICH</t>
  </si>
  <si>
    <t>SULAYMONOVA ZUXRA TURGUNOVNA</t>
  </si>
  <si>
    <t>SULTANOVA XURSHIDAXON ERGASHVAYEVNA</t>
  </si>
  <si>
    <t>ЭРГАШЕВ БЕХЗОД КОЗИМОВИЧ</t>
  </si>
  <si>
    <t>ИМИНОВ МАХМУДЖОН МАХАМАДЖОНОВИЧ</t>
  </si>
  <si>
    <t>МАДАЛИЕВ МАХАМАДАЛИ ЖАХБАРОВИЧ</t>
  </si>
  <si>
    <t>Рахимов Адхамжон ХХХ</t>
  </si>
  <si>
    <t>ODILJANOV AXRORBEK AXADJON O`G`LI</t>
  </si>
  <si>
    <t>Игамбердиева Насибахон Турдалиевна</t>
  </si>
  <si>
    <t>Nugayev Erkin Albertovich</t>
  </si>
  <si>
    <t>KAMBAROVA FERUZA Исломжоновна</t>
  </si>
  <si>
    <t>MAMATOVA NAIMAHON ABDULAHATOVNA</t>
  </si>
  <si>
    <t>MIRZAKARIMOVA MUHAYYOHON MAMASODIKOVNA</t>
  </si>
  <si>
    <t>BABAJANOV ALISHER KARIMJANOVICH</t>
  </si>
  <si>
    <t>Муйдинова Саидахон Юлдашбоевна</t>
  </si>
  <si>
    <t>ABDULLAYEVA FERUZA ISROIL QIZI</t>
  </si>
  <si>
    <t>Косимова Ферузахон Кодировна</t>
  </si>
  <si>
    <t>MIRZAKARIMOV NAZIMJON ABDUXAOROVICH</t>
  </si>
  <si>
    <t>РЕЖАПОВА ДИЛНОЗАХОН ТУРСУНОВНА</t>
  </si>
  <si>
    <t>Baxridinov Javlon Zavqiddin ogli</t>
  </si>
  <si>
    <t>Axunov Ibroximjon Diyorbek Ogli</t>
  </si>
  <si>
    <t>Саидов ОТабек Эргашевич</t>
  </si>
  <si>
    <t>Исмоилова Саидахон Абдурахимовна</t>
  </si>
  <si>
    <t>Abduraxmanova Gulnozaxon Maxamadkarimovna</t>
  </si>
  <si>
    <t>Азаматжонов Акбаржон Акмалжон угли</t>
  </si>
  <si>
    <t>Шахобутдинова Хамрахон Бозорбоевна</t>
  </si>
  <si>
    <t>KOBULOV IQBOLJON ПОЗИЛЖОН УГЛИ</t>
  </si>
  <si>
    <t>Бозоров Дониёрбек Равшанович</t>
  </si>
  <si>
    <t>НЕМАТОВ ЖАВОХИР ХАБИБУЛЛО УГЛИ</t>
  </si>
  <si>
    <t>Холдияров Фарход Жуманазар угли</t>
  </si>
  <si>
    <t>ТАШМАТОВ УЛУГБЕК УКТАМОВИЧ</t>
  </si>
  <si>
    <t>TUVCHIYEVA MAVLYUDAKHON YULCHIEVNA</t>
  </si>
  <si>
    <t>JURAEV FURKATBK ABDUVORISOVICH</t>
  </si>
  <si>
    <t>Mirzaxanova Gulchexra Attakurovna</t>
  </si>
  <si>
    <t>EGAMBERDIYEV MARIFJON RAYIMJONOVICH</t>
  </si>
  <si>
    <t>Хамракулов Рахимжон Мавлонжонович</t>
  </si>
  <si>
    <t>Polvonova Muxayyoxon Gafurovna</t>
  </si>
  <si>
    <t>URINBOYEV BAXROMJON NURMAXAMADOVICH</t>
  </si>
  <si>
    <t>Имяминова Рукияхон Машраповна</t>
  </si>
  <si>
    <t>Турдиева Арофатхон Эргашевна</t>
  </si>
  <si>
    <t>QUTLIQOVA GULNOZAXON RUSTAMOVNA</t>
  </si>
  <si>
    <t>MUSAYEVA NAFISAXON SOTVOLDIYEVNA</t>
  </si>
  <si>
    <t>IKROMOVA DILNOZA SHOYATBEK QIZI</t>
  </si>
  <si>
    <t>AXMEDOVA XILOLA ISAKJANOVNA</t>
  </si>
  <si>
    <t>QURBONOV DILSHODBEK YUNUSALIYEVICH</t>
  </si>
  <si>
    <t>GOPIROVA DILFUZA KOBILJONOVNA</t>
  </si>
  <si>
    <t>YAKUBOVA XURSANOY SHUXRATOVNA</t>
  </si>
  <si>
    <t>SOLMONJONOVA DILAFRUZ DOVUDJON QIZI</t>
  </si>
  <si>
    <t>КОРАТОЕВА ШАХНОЗА АДИЛЖАНОВНА</t>
  </si>
  <si>
    <t>BABAJANOVA FERUZAXON ISRAILOVNA</t>
  </si>
  <si>
    <t>TOSHMATOVA SHAKHNOZA XXX</t>
  </si>
  <si>
    <t>Moydinov Ulugbek Mirza ogli</t>
  </si>
  <si>
    <t>Юсупов Шодилбек Шомахамадович</t>
  </si>
  <si>
    <t>MIRZAYEV RAXMATILLO NEMATOVICH</t>
  </si>
  <si>
    <t>JOMOLDINOV SHOXRUX ARABJON O`GLI</t>
  </si>
  <si>
    <t>Абдуллаева Фаридахон Узокбой кизи</t>
  </si>
  <si>
    <t>САДИРОВ РУСТАМЖОН САЙИПОВИЧ</t>
  </si>
  <si>
    <t>Зокиров Сирожиддин Мукимович</t>
  </si>
  <si>
    <t>Nurmatova Umidaxon Abduvaxabovna</t>
  </si>
  <si>
    <t>Тожибоев Валижон Рахманович</t>
  </si>
  <si>
    <t>МАМАСОЛИЙЕВ ИЗЗАТИЛЛО НЕМАТЖОН УГЛИ</t>
  </si>
  <si>
    <t>NORQUZIYEVA OLTINOY QO'LDASHBAYEVNA</t>
  </si>
  <si>
    <t>ABDUKARIMOVA DILORA TOJIAKBAROVNA</t>
  </si>
  <si>
    <t>НИШОНБОЕВ МАНСУРЖОН ШУХРАТОВИЧ</t>
  </si>
  <si>
    <t>Muydinov Doniyorbek Adaxalimovich</t>
  </si>
  <si>
    <t>QURBONOVA MUXABBATXON ABDUKARIMOVNA</t>
  </si>
  <si>
    <t>URINBOYEVA OQIBATXON ANVAROVNA</t>
  </si>
  <si>
    <t>XABIBULLAYEVA MAVJUDAXON IZZATILLO KIZI</t>
  </si>
  <si>
    <t>Кузиев Фарохиддин Нематжонович</t>
  </si>
  <si>
    <t>АРИПОВ ЖАМОЛДИН ХУЖАМБЕРДИЕВИЧ</t>
  </si>
  <si>
    <t>УМАРОВА МАРГУБАХОН МАХМУДОВНА</t>
  </si>
  <si>
    <t>Муминов Мухаммадали Бахтиёрович</t>
  </si>
  <si>
    <t>KAMOLOVA TURSUNOY SABIRJANOVNA</t>
  </si>
  <si>
    <t>ТОЖИБАЕВ НОСИРЖОН ВОСИЛЖАНОВИЧ</t>
  </si>
  <si>
    <t>Abdikadirova Dilfuza Tajimamatovna</t>
  </si>
  <si>
    <t>MAMAJANOVA FERUZAXON NEMATULLAYEVNA</t>
  </si>
  <si>
    <t>Мусаева Маъмура Базаровна</t>
  </si>
  <si>
    <t>Maxmudova Sojidaxon Anvarjanovna</t>
  </si>
  <si>
    <t>Musurmanov HAYITALI RUZIEVICH</t>
  </si>
  <si>
    <t>Исмоилова Дилфузахон Абдугаффар кизи</t>
  </si>
  <si>
    <t>Худоёров Фарроххидин Махамджонович</t>
  </si>
  <si>
    <t>Xakimov BAxtiyorjon Baxodirovich</t>
  </si>
  <si>
    <t>ABDULXODIYEV JASURBEK ABDULBOQI O'G'LI</t>
  </si>
  <si>
    <t>НЕМАДЖОНОВ ЗИЁДИН ЗУХРИДИНОВИЧ</t>
  </si>
  <si>
    <t>SULAYMONOVA MUQADDASXON TAJIMUXAMATOVNA</t>
  </si>
  <si>
    <t>Маткаримов Орибжон Эргашевич</t>
  </si>
  <si>
    <t>ABDUXALIKOV JAVOXIR MUXTORJON O'GLI</t>
  </si>
  <si>
    <t>ЖАМОЛДИНОВА МИНАВАРХОН ИМОЙДИНОВНА</t>
  </si>
  <si>
    <t>Тошпулатова Гулмира Одилжоновна</t>
  </si>
  <si>
    <t>Жакбаров Рахимжон Камбарович</t>
  </si>
  <si>
    <t>Саттарова Фаридахон ХХХ</t>
  </si>
  <si>
    <t>Нарбаева Намуна Муратжановна</t>
  </si>
  <si>
    <t>МАДАМИНОВА НАФИСАХОН ЭРГАШАЛИЕВНА</t>
  </si>
  <si>
    <t>Рахмонова Фируза Лутфуллаевна</t>
  </si>
  <si>
    <t>Абдурасулов Дилшодбек Рахманжанович</t>
  </si>
  <si>
    <t>KOZOKOVA MAXLIYOXON BOTIRJONOVNA</t>
  </si>
  <si>
    <t>АМАНОВА ФЕРУЗАХОН МАРИФЖОН КИЗИ</t>
  </si>
  <si>
    <t>Давранов Хасан Мирзахамдамович</t>
  </si>
  <si>
    <t>Умаров Муроджон Махмуджон угли</t>
  </si>
  <si>
    <t>QAMBAROV MAXAMATRAHIM MAVLANOVICH</t>
  </si>
  <si>
    <t>ergashev Sarvarbek Murodovich</t>
  </si>
  <si>
    <t>KAMOLIDDINOVA MAMURAXON KAMOLIDDIN QIZI</t>
  </si>
  <si>
    <t>NO'MONOVA SEVARAXON RAXMATULLO QIZI</t>
  </si>
  <si>
    <t>BOTIROVA NIGORAHON NUMONOVNA</t>
  </si>
  <si>
    <t>zaylobidinov Doniyorbek Kamoldin ogli</t>
  </si>
  <si>
    <t>ibragimov jololdin zaylobidinovich</t>
  </si>
  <si>
    <t>Нишонова Одинахон Назиржоновна</t>
  </si>
  <si>
    <t>ZOKIROVA ALISHERBEK SAYIBJON UGLI</t>
  </si>
  <si>
    <t>RAIMJONOV SIROJIDIN RUSTAMOVICH</t>
  </si>
  <si>
    <t>Усманов Кахраманжан Кадиржанович</t>
  </si>
  <si>
    <t>МАХАМАТЖОНОВ АКРОМЖОН РАХМОНБЕРДИ УГЛИ</t>
  </si>
  <si>
    <t>АЙСАРОВХУНОВ САРДОРБЕК ХАБИБУЛЛАЕВИЧ</t>
  </si>
  <si>
    <t>TOYCHIYEVA NAZIRA ARIBJANOVNA</t>
  </si>
  <si>
    <t>ABDUSAMATOVA BARNOXON SA'DULLAYEVNA</t>
  </si>
  <si>
    <t>XUSANOVA GULCHEXRAXON GULOMOVNA</t>
  </si>
  <si>
    <t>Norbotaev Abrorjon Abduapparovich</t>
  </si>
  <si>
    <t>KASIMOVA RANOHON ABDURAHIMOVNA</t>
  </si>
  <si>
    <t>ODILOVA MUHABBATHON ХХХ</t>
  </si>
  <si>
    <t>TO'RAXO'JAYEVA MAVLUDAXON IKROMJON QIZI</t>
  </si>
  <si>
    <t>YANGIBAYEVA DILSHAT XXX</t>
  </si>
  <si>
    <t>MAMAZULINOV ULUGBEK ABDUGANI OGLI</t>
  </si>
  <si>
    <t>YULDASHEVA BARNOXON SHAMSHIDINOVNA</t>
  </si>
  <si>
    <t>MAMADJANOV ILXOM IBRAXIMJANOVICH</t>
  </si>
  <si>
    <t>QOSIMOV ILXAMJON IBRAGIMOVICH</t>
  </si>
  <si>
    <t>абилов лочинбек фозил угли</t>
  </si>
  <si>
    <t>ЮЛДАШЕВ ШАХБОЗ АХМАДЖОНОВИЧ</t>
  </si>
  <si>
    <t>Имамкулов Артикали Нематович</t>
  </si>
  <si>
    <t>EGAMBERDIEVA EZOZHON ABDURAIMJON qizi</t>
  </si>
  <si>
    <t>ISONBOYEVA NILUFAR TURSINBOYEVNA</t>
  </si>
  <si>
    <t>Sulaymonov Abbosjon Zokirjon ogli</t>
  </si>
  <si>
    <t>AZIZOVA FERUZA ABDULLAYEVNA</t>
  </si>
  <si>
    <t>ДЖАКБАРОВА ОМИНАХОН НАЗУРУЛЛАЕВНА</t>
  </si>
  <si>
    <t>KODIROVA MUKADDASXON SHAKIRJONOVNA</t>
  </si>
  <si>
    <t>Абдураимова Нигорахон Тухтасиновна</t>
  </si>
  <si>
    <t>ТИЛЛАЕВА МАРГУБАХОН АЗОДБЕКОВНА</t>
  </si>
  <si>
    <t>NORMATOV ORIFJON ODILBEK O'G'LI</t>
  </si>
  <si>
    <t>XAITBOYEVA FERUZAXON MANABOYEVNA</t>
  </si>
  <si>
    <t>Мирзаев Шухрат Улугбекович</t>
  </si>
  <si>
    <t>ГОПИРЖОНОВ АКМАЛЖОН АНВАРОВИЧ</t>
  </si>
  <si>
    <t>ABDULLAEV OTABEK KODIRJON O'G'LI</t>
  </si>
  <si>
    <t>SABIRJONOV BAHTIYORJON BOYMAXAMATOVICH</t>
  </si>
  <si>
    <t>URAIMOVA UMIDAXON NURMAXAMETOVNA</t>
  </si>
  <si>
    <t>SHAROFUTDINOVA ODINAXON NISHANOVNA</t>
  </si>
  <si>
    <t>SHARIPOVA ZILOLAXON OLIMJONOVNA</t>
  </si>
  <si>
    <t>КАБИЛОВА ЗУХРА КАРИМЖОНОВНА</t>
  </si>
  <si>
    <t>AVAZOVA JAMILAXON SHAVDANBEKOVNA</t>
  </si>
  <si>
    <t>AHMADALIYEVA AZIZAXON MUXTAROVNA</t>
  </si>
  <si>
    <t>NOSIROVA GULBAXOR ERGASHXODJAYEVNA</t>
  </si>
  <si>
    <t>QAMBAROVA GULCHEXRA MAMEDVALIYEVNA</t>
  </si>
  <si>
    <t>SADIKOVA SANATXON TURSUNOVNA</t>
  </si>
  <si>
    <t>TAJIBOYEVA CHO'LPONOY MAXAMATUSAROVNA</t>
  </si>
  <si>
    <t>IKRAMOVA SANOBARXON IKRAMOVNA</t>
  </si>
  <si>
    <t>SOLIYEVA MAKNUNA TURSUNBOYEVNA</t>
  </si>
  <si>
    <t>Алимова Мухтасархон Шодилбековна</t>
  </si>
  <si>
    <t>MAXSUDOVA OYDONAXON XXX</t>
  </si>
  <si>
    <t>UMAROVA GULNOZAXON ARABJANOVNA</t>
  </si>
  <si>
    <t>ABDUXALIMOVA GULIRA'NO ABDUKAXAR QIZI</t>
  </si>
  <si>
    <t>ALIMOVA UMIDAXON XAMIDOVNA</t>
  </si>
  <si>
    <t>РУЗИЕВА ФАРИДАХОН ХОЛДАРОВНА</t>
  </si>
  <si>
    <t>IBRAGIMOVA DILAFRUZ TOXIROVNA</t>
  </si>
  <si>
    <t>MAMADJANOVA NILUFAR MUXSIMOVNA</t>
  </si>
  <si>
    <t>UMARALIYEVA ZAMIRAXON MAMANOSIROVNA</t>
  </si>
  <si>
    <t>YUNUSOV ABDUMUMIN ABDUMANNOBOVICH</t>
  </si>
  <si>
    <t>ABDUVALIYEVA ODINAXON ABDUMANOPOVNA</t>
  </si>
  <si>
    <t>ORIBXONOVA MIYASSARXON SHUXRAT QIZI</t>
  </si>
  <si>
    <t>URAZBOYEVA SAXIFAXON JURABOYEVNA</t>
  </si>
  <si>
    <t>UMAROVA ODINAXON ABDURAMANOVNA</t>
  </si>
  <si>
    <t>MAMARASULOVA ODINAXON IKROMALI QIZI</t>
  </si>
  <si>
    <t>XOLMATOVA MAMURAXON ANARBAYEVNA</t>
  </si>
  <si>
    <t>BOLTABOYEVA GULCHEXRAXON MARIPJANOVNA</t>
  </si>
  <si>
    <t>ABDURAXMANOVA MAXLIYOXON OBIDOVNA</t>
  </si>
  <si>
    <t>TULANOVA SHAXNOZAXON SHAVKATJANOVNA</t>
  </si>
  <si>
    <t>ODILJONOVA SURAYYO ABDISALIMOVNA</t>
  </si>
  <si>
    <t>SAIDOVA ZAMIRAXON RAXIMJONOVNA</t>
  </si>
  <si>
    <t>MAKSIMOVA UGILHON MAMAJONOVNA</t>
  </si>
  <si>
    <t>XOLMIRZAYEVA ZEBINISO SAPARBOYEVNA</t>
  </si>
  <si>
    <t>ABDURAZOQOVA ZIYODAXON ABDULAZIZOVNA</t>
  </si>
  <si>
    <t>XOLIKOVA MALOXATXON XABIBULLAYEVNA</t>
  </si>
  <si>
    <t>RAXMANOVA MUKADDASXON ADILOVNA</t>
  </si>
  <si>
    <t>XOLMATOVA ZIYODAXON ONARBOYEVNA</t>
  </si>
  <si>
    <t>TOJIBOYEVA DILAFRUZ KAXRAMANOVNA</t>
  </si>
  <si>
    <t>TURDIYEVA RUZIXON XXX</t>
  </si>
  <si>
    <t>QOSIMOVA SAODAT MAXAMADJONOVNA</t>
  </si>
  <si>
    <t>KARIMOVA AROFATXON KOBILJON QIZI</t>
  </si>
  <si>
    <t>САЛИМОВА БАШОРАТ СОТВОЛДИЕВНА</t>
  </si>
  <si>
    <t>AXMADJONOVA DILDORAXON MUKUMOVNA</t>
  </si>
  <si>
    <t>AXMEDOVA MAVLUDAXON ABDURASHITOVNA</t>
  </si>
  <si>
    <t>АХМАДАЛИЕВА НИЛУФАР АБДУЛЛАЖАНОВНА</t>
  </si>
  <si>
    <t>Муминжонова Сайёра Шавкатбек кизи</t>
  </si>
  <si>
    <t>Diyqonov Nodirbek Shakirovich</t>
  </si>
  <si>
    <t>SHUXRATBEKOVA ODINAXON NURMUXAMMAD QIZI</t>
  </si>
  <si>
    <t>УМАРОВ АХАТЖОН ТУРСУНАЛИЕВИЧ</t>
  </si>
  <si>
    <t>МАРИПОВ ФАРУХ ФОЗИЛЖОН УГЛИ</t>
  </si>
  <si>
    <t>YULDASHEVA NARGIZAXON IBRAGIMOVNA</t>
  </si>
  <si>
    <t>AXMEDOVA DILDORAXON XASANOVNA</t>
  </si>
  <si>
    <t>RUZIYEVA ODINAXON TOXIROVNA</t>
  </si>
  <si>
    <t>Эргашева Дилафруз Юлдашевна</t>
  </si>
  <si>
    <t>SHARAPOVA MUXTARAMXON MIRKOMILOVNA</t>
  </si>
  <si>
    <t>ISMOILOV DIYORBEK DONIYORBEK OGLI</t>
  </si>
  <si>
    <t>AXMEDOVA NIGORAXON MAXAMADOVNA</t>
  </si>
  <si>
    <t>Xoshimov Axrorbek Nizomiddin ogli</t>
  </si>
  <si>
    <t>MAMATOVA MARXABOXON XASANOVNA</t>
  </si>
  <si>
    <t>Raximova GULNORA Tulqin qizi</t>
  </si>
  <si>
    <t>XATAMOVA MOXIDILXON TURG'UNOVNA</t>
  </si>
  <si>
    <t>RAXIMJONOVA DILDORA XXX</t>
  </si>
  <si>
    <t>SHAMSUTDINOVA MATLYUBA MAXAMATOVNA</t>
  </si>
  <si>
    <t>DJABBAROVA SANOBARXON MAXAMADJANOVNA</t>
  </si>
  <si>
    <t>ONARMATOVA EZASXON RAYIMOVNA</t>
  </si>
  <si>
    <t>TURSUNOV MANSURBEK AKMALJON O'G'LI</t>
  </si>
  <si>
    <t>OLIMOVA DILRABOXON MALIKJANOVNA</t>
  </si>
  <si>
    <t>DUSBAYEVA YAKUTXON MAMIROVNA</t>
  </si>
  <si>
    <t>TESHABAYEVA NAFISAXON ABDURASHITOVNA</t>
  </si>
  <si>
    <t>SHERMATOVA FERUZA SHARABIDINNOVNA</t>
  </si>
  <si>
    <t>Ергашева Лазокат Шухрат кизи</t>
  </si>
  <si>
    <t>YULCHIBOYEVA TURSUNOY ALIYEVNA</t>
  </si>
  <si>
    <t>AXUNOVA GAVXAROY NEMATOVNA</t>
  </si>
  <si>
    <t>XUSANOVA NARGIZAXON ISMOILOVNA</t>
  </si>
  <si>
    <t>KARIMOV TO'LQINBOY YULDASHEVICH</t>
  </si>
  <si>
    <t>SHARIPOVA FERUZA SHAKIROVNA</t>
  </si>
  <si>
    <t>ABDUVALIYEV ISMOILJON IBROXIMJON O'G'LI</t>
  </si>
  <si>
    <t>ABDULLAYEV AVAZXON ABDURAXMANOVICH</t>
  </si>
  <si>
    <t>ABDULXAMIDOV AXMADJON ABDUMAJITOVICH</t>
  </si>
  <si>
    <t>ABDUMUTALIPOVA SHAXNOZAXON NASIROVNA</t>
  </si>
  <si>
    <t>MASHRAPOVA OYAZIMXON KODIRALIYEVNA</t>
  </si>
  <si>
    <t>DJALILOVA OYGUL ABDURAXMANOVNA</t>
  </si>
  <si>
    <t>BEGMATOVA AKMARJON RUSTAMBEK QIZI</t>
  </si>
  <si>
    <t>HAMRABOEV ALOUDDIN HAYOTBEK UGLI</t>
  </si>
  <si>
    <t>G`ULAMOVA PATMAXON TO`LKINOVNA</t>
  </si>
  <si>
    <t>RUZIYEVA MUXABBAT RUZIYEVNA</t>
  </si>
  <si>
    <t>Абдурахимова Диларам Джурабаевна</t>
  </si>
  <si>
    <t>YAQUBOVA XALIMAXON BAZAROVNA</t>
  </si>
  <si>
    <t>ISMOILOVA MASTURAXON POZILJONOVNA</t>
  </si>
  <si>
    <t>Toxirjonov Golibjon Avazbek ogli</t>
  </si>
  <si>
    <t>Numanjonova Intizorxon Abduqahhor qizi</t>
  </si>
  <si>
    <t>JURAYEVA SHAXNOZA XUSNIDINOVNA</t>
  </si>
  <si>
    <t>Абдумуталибов Рустамжон Абдукаххор угли</t>
  </si>
  <si>
    <t>TESHABOYEVA RANO ISMAILOVNA</t>
  </si>
  <si>
    <t>NOSIROVA OYIMPOSHA ATAXONOVNA</t>
  </si>
  <si>
    <t>XOLBERDIYEVA RANO RAIMJANOVNA</t>
  </si>
  <si>
    <t>MAMATKULOVA MADINAXON BAXODIR QIZI</t>
  </si>
  <si>
    <t>KURBANOVA SURAYYOXON KIMSANBOY QIZI</t>
  </si>
  <si>
    <t>TOSHOXUNOVA ZUXRAXON XOLMATOVNA</t>
  </si>
  <si>
    <t>KAMALOV SHUXRATBEK MUMINJONOVICH</t>
  </si>
  <si>
    <t>Musaev Islombek Voxidjon ogli</t>
  </si>
  <si>
    <t>AHMEDOV MIRZOHID MAMARASULOVICH</t>
  </si>
  <si>
    <t>ABDULLAYEVA MANZURA RASULOVNA</t>
  </si>
  <si>
    <t>RASULOVA ODINAXON ABDULXAYEVNA</t>
  </si>
  <si>
    <t>NAZIROVA SURAYYOXON NOZIMJON QIZI</t>
  </si>
  <si>
    <t>XAMIDULLAYEVA MINOJAT XXX</t>
  </si>
  <si>
    <t>ISROILOVA MUXABBATXON ISMOILOVNA</t>
  </si>
  <si>
    <t>XALILOVA ADIBA BAXRAMJONOVNA</t>
  </si>
  <si>
    <t>ABDURAXIMOVA MARG'UBAXON KARIMOXUNOVNA</t>
  </si>
  <si>
    <t>ABDULLAYEV BAXROM RUSTAMOVICH</t>
  </si>
  <si>
    <t>AZIMOVA SHOYAT XAYRULLAYEVNA</t>
  </si>
  <si>
    <t>Mamajonova RUXSORAXON ABDUMALIK QIZI</t>
  </si>
  <si>
    <t>нуралиев муроджон раимович</t>
  </si>
  <si>
    <t>ХАКИМОВА НОДИРАХОН МУХТАРЖАНОВНА</t>
  </si>
  <si>
    <t>RAXMATOVA MAMLAKATXON NISHONBOYEVNA</t>
  </si>
  <si>
    <t>ABDURAIMOVA XURSANOY AKBAROVNA</t>
  </si>
  <si>
    <t>XAMRAKULOVA NARGIZAXON KARIMBERDIYEVNA</t>
  </si>
  <si>
    <t>Хошимова Дилбархон Абдусаломовна</t>
  </si>
  <si>
    <t>ESHANKULOVA MOHIGUL</t>
  </si>
  <si>
    <t>ЖАЛОЛОВА ШОХИСТАХОН КОДИРОВНА</t>
  </si>
  <si>
    <t>YULDASHEV MUXAMMADALI KOBUL O`G`LI</t>
  </si>
  <si>
    <t>Якубов Зиёдулло Рахматуллаевич</t>
  </si>
  <si>
    <t>ТЕМИРАХУНОВ КОМИЛЖОН МАДАМИНОВИЧ</t>
  </si>
  <si>
    <t>SULTONOVA MAYRAMXON TEMIROVNA</t>
  </si>
  <si>
    <t>ASHUROVA XOLIDA KODIROVNA</t>
  </si>
  <si>
    <t>KARIMOVA OYSULUV JUMABOYEVNA</t>
  </si>
  <si>
    <t>MAMATOVA MARXABOXON MAXAMATOLIMOVNA</t>
  </si>
  <si>
    <t>БАЙМИРЗАЕВ ТЕМУРЖОН ТИЛАВОЛДИЕВИЧ</t>
  </si>
  <si>
    <t>XAFIZOV MUXAMMADMUSO ABDUVOSIL OGLI</t>
  </si>
  <si>
    <t>Гофурова Мамура Камолдиновна</t>
  </si>
  <si>
    <t>Djorayeva Zulfiya Saypidinovna</t>
  </si>
  <si>
    <t>АБДУГАНАНИЕВ АБДУМУМИН АБДУНАБИ УГЛИ</t>
  </si>
  <si>
    <t>Bakirova Nargiza Baxodirjonovna</t>
  </si>
  <si>
    <t>TURG'UNBOYEV FAYZIRAXMON JAMOLIDIN O'G'LI</t>
  </si>
  <si>
    <t>ABDIRAXIMOVA DILNOZA ABDULXANISOVNA</t>
  </si>
  <si>
    <t>XAKIMOVA DURDONAXON RAVSHANBEKOVNA</t>
  </si>
  <si>
    <t>Хасанов Сирожидин Равшанович</t>
  </si>
  <si>
    <t>DALIBOYEVA MUXAYO MO'MINOVNA</t>
  </si>
  <si>
    <t>ИМИНОВА ХИЛОЛА ОДИЛЖОНОВНА</t>
  </si>
  <si>
    <t>XAYDARALIEV ALISHER TURSUNBOEVICH</t>
  </si>
  <si>
    <t>Komolov Muxiddin Jamoldinovich</t>
  </si>
  <si>
    <t>USMONOV ULUG`BEK SOLIJONOVICH</t>
  </si>
  <si>
    <t>УМАРОВА НОДИРАХОН РАХИМОВНА</t>
  </si>
  <si>
    <t>АБДУЛЛАЕВ ШЕРЗОД КОДИРОВИЧ</t>
  </si>
  <si>
    <t>XOJIBOYEV BAXTIYOR ABDUG'OPUROVICH</t>
  </si>
  <si>
    <t>ОТАМИРЗАЕВА ИРОДАХОН ХХХ</t>
  </si>
  <si>
    <t>Tashmatov Shuxratbek Muxtarovich</t>
  </si>
  <si>
    <t>Азимов Азамат Уразалиевич</t>
  </si>
  <si>
    <t>MAMAJANOVA MARG'UBAXON SHERMATOVNA</t>
  </si>
  <si>
    <t>XODIQJONOVA NIGORAXON MAMATXONOVNA</t>
  </si>
  <si>
    <t>QAYUMOVA SUROYYO ARIFOVNA</t>
  </si>
  <si>
    <t>MARIFJONOV MURODJON AZIZJON O'G'LI</t>
  </si>
  <si>
    <t>MIRZAYEV ADIL GAFUROVICH</t>
  </si>
  <si>
    <t>ДЖАББАРОВ СИРАЖИДДИН АДИЛХАНОВИЧ</t>
  </si>
  <si>
    <t>Mirzayev Marifxon Madixonovich</t>
  </si>
  <si>
    <t>SOKIYEV TAVAKALOXUN EGAMBERDIYEVICH</t>
  </si>
  <si>
    <t>Раззакова Мухлиса Махамаджон кизи</t>
  </si>
  <si>
    <t>ISMOILOV FARXODJON ADAXAMJONOVICH</t>
  </si>
  <si>
    <t>TEMIROVA DILNOZAXON MAHMUDOVNA</t>
  </si>
  <si>
    <t>NASIROVA DILDORAXON SADIREVNA</t>
  </si>
  <si>
    <t>AXUNOVA KAMOLA RAXIMBERDI QIZI</t>
  </si>
  <si>
    <t>Rozioxunov Dilshod Abduvaitoxunovich</t>
  </si>
  <si>
    <t>абдукахоров рафик мамадалиевич</t>
  </si>
  <si>
    <t>XUSANBAYEV MUROD XUSANBOY O'G'LI</t>
  </si>
  <si>
    <t>Abdumalikova Gulnoza Muzrobdjanovna</t>
  </si>
  <si>
    <t>MATKARIMOVA ZUXRAXON SOTVOLDIYEVNA</t>
  </si>
  <si>
    <t>BADALOVA MANZURAXON BAKIROVNA</t>
  </si>
  <si>
    <t>AZIZOV ABDUMANNOB ABDUVORISOVICH</t>
  </si>
  <si>
    <t>AXMEDOV MANAS UMARALIYEVICH</t>
  </si>
  <si>
    <t>NAZIROVA MAMIRAXON ABDURASULOVNA</t>
  </si>
  <si>
    <t>USMANOVA MATLYUBA XASHIMOVNA</t>
  </si>
  <si>
    <t>Шаробидинов Сардорбек Жамолидин угли</t>
  </si>
  <si>
    <t>Тургунова Насибахон Абдумаликовна</t>
  </si>
  <si>
    <t>YULDASHEV OYBEK QO'CHQAROVICH</t>
  </si>
  <si>
    <t>Mamasoliyev Mirvoxid Toxirjonovich</t>
  </si>
  <si>
    <t>MAMADALIYEVA GULBAXOR KODIRJON QIZI</t>
  </si>
  <si>
    <t>NISHANOV DILSHODBEK ALIJONOVICH</t>
  </si>
  <si>
    <t>КУРБАНОВ АЛИЖОН ХАЙТАХМАТОВИЧ</t>
  </si>
  <si>
    <t>ЖЕЛДИНБАЕВА МУХАББАТХОН МАХАМАДЖОНОВНА</t>
  </si>
  <si>
    <t>Mamadaliyeva Irodaxon Qodir qizi</t>
  </si>
  <si>
    <t>URAIMOVA MAVLUDA DJABBAROVNA</t>
  </si>
  <si>
    <t>Ashurova Maxliyo Raxmatillayevna</t>
  </si>
  <si>
    <t>Толибжонова Мухаббатхон Рустамжон кизи</t>
  </si>
  <si>
    <t>НОРМАТОВ СИРОЖИДДИН САЛОХИДИНОВИЧ</t>
  </si>
  <si>
    <t>SOLIYEVA DILORAMXON YULDASHEVNA</t>
  </si>
  <si>
    <t>ABDURAZAKOVA GULBAXOR INAMOVNA</t>
  </si>
  <si>
    <t>GULOMOVA SEVARAXON IBROXIMOVNA</t>
  </si>
  <si>
    <t>YUSUPOVA SHAXNOZAXON ABDUXAFIZOVNA</t>
  </si>
  <si>
    <t>XOLIKOVA MARXABOXON AXMADOVNA</t>
  </si>
  <si>
    <t>KARIMOVA ODINAXON NABIYEVNA</t>
  </si>
  <si>
    <t>PIRMATOVA MUNAVARXON TOSHPULATOVNA</t>
  </si>
  <si>
    <t>XOLMATOVA RAXIMAXON LATIFOVNA</t>
  </si>
  <si>
    <t>Журабоева Шохидахон Хамидулло кизи</t>
  </si>
  <si>
    <t>Назиров Шухратбек Анваржонович</t>
  </si>
  <si>
    <t>MIRZAHMEDOVA FERUZA Muxammadjon qizi</t>
  </si>
  <si>
    <t>Давронов Дониёр Шухратович</t>
  </si>
  <si>
    <t>KOSIMOVA MUNOJATXON RASULJONOVNA</t>
  </si>
  <si>
    <t>mamadaliyev xayrullo ibragimovich</t>
  </si>
  <si>
    <t>AKBAROV BOBUR VALIJONOVICH</t>
  </si>
  <si>
    <t>MAXSUDOVA BASHORAT MUNIBULLAYEVNA</t>
  </si>
  <si>
    <t>MULLAJANOVA DONOXON MUXTAR QIZI</t>
  </si>
  <si>
    <t>RAXMONOVA MINOJATXON ABDIVAITOVNA</t>
  </si>
  <si>
    <t>IMINOVA SALIMAXON SOTVOLDIYEVNA</t>
  </si>
  <si>
    <t>Akbaralieva Ziyoda</t>
  </si>
  <si>
    <t>KIRGIZBOEV MUHAMMADJON XXX</t>
  </si>
  <si>
    <t>ABILOV XOJIAKBAR DILMURODJON O'G'LI</t>
  </si>
  <si>
    <t>AMADALIYEVA DILBARXON MANNOBJONOVNA</t>
  </si>
  <si>
    <t>Рузибоева Мухаё Мукумжоновна</t>
  </si>
  <si>
    <t>Кучкарова Оминахон Абдуллаевна</t>
  </si>
  <si>
    <t>MATKARIMOVA BARNO OTABEK QIZI</t>
  </si>
  <si>
    <t>Kenjaboeva Dilrabo</t>
  </si>
  <si>
    <t>Urinbayev XAYRULLA RASULOVICH</t>
  </si>
  <si>
    <t>ABDUKARIMHUDJAEV GAYRATJON ABDULHAMIDOVICH</t>
  </si>
  <si>
    <t>MAVLYANOVA SHAXNOZA AXMADJANOVNA</t>
  </si>
  <si>
    <t>ATABOYEVA MASTURA RAXMANBERDIYEVNA</t>
  </si>
  <si>
    <t>YUSUPOVA UMIDAXON MAXMUDOVNA</t>
  </si>
  <si>
    <t>ZAKIROVA MAXLIYOXON KOBILJANOVNA</t>
  </si>
  <si>
    <t>AKBAROVA RAVSHANOY XXX</t>
  </si>
  <si>
    <t>BOTIRXUJAYEVA MUSHARRAFXON RASULJONOVNA</t>
  </si>
  <si>
    <t>ABABAKIROVA MAHBUBAXON TURSUNOVNA</t>
  </si>
  <si>
    <t>ХУСАНОВА ОМИНА СОДИКОВНА</t>
  </si>
  <si>
    <t>Турсуналиева Мохларой Улугбек кизи</t>
  </si>
  <si>
    <t>RADJIYEVA MUBARAXON ILXAMOVNA</t>
  </si>
  <si>
    <t>Ахунова Нилуфар Иномовна</t>
  </si>
  <si>
    <t>Абабакиров Абдукаххор ХХХ</t>
  </si>
  <si>
    <t>Кодирова Зохидахон Турабоевна</t>
  </si>
  <si>
    <t>ERMATOVA NASIBAXON RAXMONJONOVNA</t>
  </si>
  <si>
    <t>QURBONOVA MAMLAKATXON XABIBULLAYEVNA</t>
  </si>
  <si>
    <t>XAKIMJONOVA NARGIZA KIMSANOVNA</t>
  </si>
  <si>
    <t>АЗИМОВА ЮЛДУЗХОН ШАКИРЖОНОВНА</t>
  </si>
  <si>
    <t>YULDASHEV SAIDJON GULOMOVICH</t>
  </si>
  <si>
    <t>YUSUPOVA DILAFZO MAXMUDJONOVNA</t>
  </si>
  <si>
    <t>QAMCHIYEVA ZULFIYA OLIMOVNA</t>
  </si>
  <si>
    <t>Toshboyeva Nargiza Usaraliyevna</t>
  </si>
  <si>
    <t>Абдусаттарова Шоирахон Мухтаржон кизи</t>
  </si>
  <si>
    <t>TASHMATOV ERGASHALI SHARIPOVICH</t>
  </si>
  <si>
    <t>IKROMOVA XUSNIDABONU SHOYATBEK QIZI</t>
  </si>
  <si>
    <t>ABDULLAJONOVA YORQINOY YAQUBJONOVNA</t>
  </si>
  <si>
    <t>ODILOVA NARGIZA EGAMBERDIYEVNA</t>
  </si>
  <si>
    <t>РАХМАНОВ ТУЛКИН ХХХ</t>
  </si>
  <si>
    <t>Mamajanova Mavluda azimovna</t>
  </si>
  <si>
    <t>KASIMOVA UMIDAXON KABILJANOVNA</t>
  </si>
  <si>
    <t>Qoziyeva Farmonbek Raxmiddin ogli</t>
  </si>
  <si>
    <t>ASHUROVA DILFUZA AXMADJONOVNA</t>
  </si>
  <si>
    <t>Alixanov Akmaljon Irgashboyevich</t>
  </si>
  <si>
    <t>ABDUMANOBOV TEMURMALIK XAMDAMJON O'G'LI</t>
  </si>
  <si>
    <t>Каримова Муаззам Шавкатовна</t>
  </si>
  <si>
    <t>QAMBAROV MUXAMMADALI YULDASHALIYEVICH</t>
  </si>
  <si>
    <t>ХАКИМОВА НОДИРАХОН БЕКЖОНОВНА</t>
  </si>
  <si>
    <t>ЭРГАШЕВА МАНЗУРАХОН АХМАДЖОНОВНА</t>
  </si>
  <si>
    <t>Tuxlibayeva Gulnoza Gulomjonovna</t>
  </si>
  <si>
    <t>Mirzaxanova Risolat Attokurovna</t>
  </si>
  <si>
    <t>Mamasidiqova Maxsatoy Sharibayevna</t>
  </si>
  <si>
    <t>ESHMATOV UMIDJON KAMOLIDIN O'G'LI</t>
  </si>
  <si>
    <t>MAMIRJONOV XASANBOY BAXODIRJON O`G`LI</t>
  </si>
  <si>
    <t>Teshabayev Erkin Ibragimovich</t>
  </si>
  <si>
    <t>Davranov Yusufbek Muxtarjon ogli</t>
  </si>
  <si>
    <t>MAMAJONOV AXMADJON ABDUMALIK O'G'LI</t>
  </si>
  <si>
    <t>ДАВРАНБЕКОВ АСКАРАЛИ САТТАРАЛИ УГЛИ</t>
  </si>
  <si>
    <t>XALIYEVA NODIRAXON АБДУРАЙИМОВНА</t>
  </si>
  <si>
    <t>Olloyorov Murodillo Nurillo ogli</t>
  </si>
  <si>
    <t>MIRZAYEV BOBUR IBROXIM OGLI</t>
  </si>
  <si>
    <t>Kalandarov Avazbek Anvarovich</t>
  </si>
  <si>
    <t>Soibjanova Muxayyo Iqboljon qizi</t>
  </si>
  <si>
    <t>Аскарова Гулмира Кодировна</t>
  </si>
  <si>
    <t>НУМАНОВА ГУЗАЛ МИРЗАКАРИМ КИЗИ</t>
  </si>
  <si>
    <t>ТАшматова Одинахон Кимсановна</t>
  </si>
  <si>
    <t>Атаханова Юлдузой Хосиловна</t>
  </si>
  <si>
    <t>Зухридинов Жасурбек Шахобиддин угли</t>
  </si>
  <si>
    <t>TASHPULATOVA MARXABAXON RAXMATALIYEVNA</t>
  </si>
  <si>
    <t>ABDULHODIEV JAHONGIR ABDULBOKI UGLI</t>
  </si>
  <si>
    <t>YUSUPOV RAVSHANBEK RAXIMBERDIYEVICH</t>
  </si>
  <si>
    <t>YUSUPOVA KAMALAXON ISMAILJANOVNA</t>
  </si>
  <si>
    <t>Абдуллажонова Гуласал Муминжоновна</t>
  </si>
  <si>
    <t>AZIZOV AZIZOXUN AZAMJON O`GLI</t>
  </si>
  <si>
    <t>Шаробидинов Исломжон Илхомжон угли</t>
  </si>
  <si>
    <t>PAYZIYEV NURIDDIN AXMADJANOVICH</t>
  </si>
  <si>
    <t>Иралиева Мохлоройим Абдулазиз кизи</t>
  </si>
  <si>
    <t>Тешабоева Иноятхон xxx</t>
  </si>
  <si>
    <t>МАМАТАЛИЕВ ТЕМУР НИКОЛАЕВИЧ</t>
  </si>
  <si>
    <t>Зайдинова мадинахон шавкатбековна</t>
  </si>
  <si>
    <t>BADALOV ERKINJON MIROLIMOVICH</t>
  </si>
  <si>
    <t>Нуманжанов Абдукаххар ХХХ</t>
  </si>
  <si>
    <t>МАХМУДОВ САРДОР АНВАРЖОН УГЛИ</t>
  </si>
  <si>
    <t>ABDULLAYEVA MAXMUDAXON ZUFFAR QIZI</t>
  </si>
  <si>
    <t>Садирова Дилфуза Анваровна</t>
  </si>
  <si>
    <t>Мамарасулов Шухрат Якубович</t>
  </si>
  <si>
    <t>КОДИРОВ МУЗАФФАР МУХТОРОВИЧ</t>
  </si>
  <si>
    <t>Юсупов Мухамматжон Акромович</t>
  </si>
  <si>
    <t>Хакимов Хусанбой Сайдуллаевич</t>
  </si>
  <si>
    <t>Кучкаров Хусан Абдуллаевич</t>
  </si>
  <si>
    <t>КИМСАНОВ АЗИЗБЕК АДИХАМЖОН УГЛИ</t>
  </si>
  <si>
    <t>Жалолдинов Азизбек Абдуманноб угли</t>
  </si>
  <si>
    <t>Мамажонов Аброрбек Абдумалик угли</t>
  </si>
  <si>
    <t>Собиржонова Махмуда Тохиржон кизи</t>
  </si>
  <si>
    <t>НАЗАРОВ АЗИЗИБЕК УЛУГБЕКОВИЧ</t>
  </si>
  <si>
    <t>UMARALIYEV XUSNIDDIN MO'YDINJON O'G'LI</t>
  </si>
  <si>
    <t>КИМСАНОВА МУШТАРИЙ АБДУЛЛАЖОНОВНА</t>
  </si>
  <si>
    <t>АБДУМАЖИТОВ ЖАСУРБЕК АБДУМАНСУР УГЛИ</t>
  </si>
  <si>
    <t>Yunusova Odinaxon Zokirjonovna</t>
  </si>
  <si>
    <t>BOZORBOYEV FAZLIDDINJON XUSNIDDIN O'G'LI</t>
  </si>
  <si>
    <t>TESHAYEVA MOXINUR IBROXIMJON QIZI</t>
  </si>
  <si>
    <t>Усмонов Олимжон Эркинович</t>
  </si>
  <si>
    <t>ХОЖАМБЕРДИЕВА СУЛТОНХОН ХХХ</t>
  </si>
  <si>
    <t>ZULUNOV MUSLIMBEK MUXITDIN OGLI</t>
  </si>
  <si>
    <t>Каримов Дилмурод Анварович</t>
  </si>
  <si>
    <t>axmedova obida</t>
  </si>
  <si>
    <t>Эргашева Ферузахон Олимжон кизи</t>
  </si>
  <si>
    <t>БАДАЛОВА ЭРГАШХОН МИРОЛИМОВНА</t>
  </si>
  <si>
    <t>СОРБОЕВ ШЕРЗОДБЕК ОБИДОВИЧ</t>
  </si>
  <si>
    <t>Ахмаджонов Козим Комилович</t>
  </si>
  <si>
    <t>МАМАЖОНОВА СОХИДА</t>
  </si>
  <si>
    <t>ISMANOVA GULCHEXRA AKBAROVNA</t>
  </si>
  <si>
    <t>RAXMONOV ABDUVAXOBJON RAXIMJON O'G'LI</t>
  </si>
  <si>
    <t>Мархамат</t>
  </si>
  <si>
    <t>Abdakimova Saodatxon Yo'Ldoshali Qizi</t>
  </si>
  <si>
    <t>Abdinazarov Shuxrat Abdulxamidovich</t>
  </si>
  <si>
    <t>Abduazimova Gulsoraxon Adaxamjonovna</t>
  </si>
  <si>
    <t>Abdugapporova Maxliyo Gopirjonovna</t>
  </si>
  <si>
    <t>Abdug'Offorov Shoxmurodjon Abdusharob O'G'Li</t>
  </si>
  <si>
    <t>Abdug'Offorova Nargizaxon Qosimjon Qizi</t>
  </si>
  <si>
    <t>Abduhomidova Ziyoda Karimovna</t>
  </si>
  <si>
    <t>Abdujabborova Xidoyatxon Abduxalimovna</t>
  </si>
  <si>
    <t>Abdujalilova Gulchiroy Obidjon Qizi</t>
  </si>
  <si>
    <t>Abdujalilova Muattarxon Axmadjon Qizi</t>
  </si>
  <si>
    <t>Abdukarimov Maxammatsodik Yo'Lchiyevich</t>
  </si>
  <si>
    <t>Abdukarimova Dilnoza Solijonovna</t>
  </si>
  <si>
    <t>Abdulazizov Jasurbek Xasanboy O'G'Li</t>
  </si>
  <si>
    <t>Abdulazizova Soxiba Mamasaparovna</t>
  </si>
  <si>
    <t>Abdulboqiyev Baxodirxon Ilhomjon O'G'Li</t>
  </si>
  <si>
    <t>Abdullaeva Dilrabo Maxamatsobirovna</t>
  </si>
  <si>
    <t>Abdullajonova Nargizaxon Sodikjonovna</t>
  </si>
  <si>
    <t>Abdullayev Abbosjon Xxx</t>
  </si>
  <si>
    <t>Abdullayev Abdulatif Abdumuxtor Ogli</t>
  </si>
  <si>
    <t>Abdullayev Alisher Abduvoxob O'G'Li</t>
  </si>
  <si>
    <t>Abdullayev Inxom Turgunovich</t>
  </si>
  <si>
    <t>Abdullayev Sherzod Shoxobidinovich</t>
  </si>
  <si>
    <t>Abdullayev Sirojiddin Abduraxim O'G'Li</t>
  </si>
  <si>
    <t>Abdullayeva Maxbubaxon Sadirdinovna</t>
  </si>
  <si>
    <t>Abdullayeva Moxigul G'Ulomjonovna</t>
  </si>
  <si>
    <t>Abdullayeva Nigoraxon Abdugopporqizi</t>
  </si>
  <si>
    <t>Abdullayeva Salomatxon Ibragimovna</t>
  </si>
  <si>
    <t>Abdullayeva Sayyoraxon Toshboltayevna</t>
  </si>
  <si>
    <t>Abdulxomidov Sattorbek Abdulxakim Ugli</t>
  </si>
  <si>
    <t>Abdumalikov Mansurbek Abdusalom O`Li</t>
  </si>
  <si>
    <t>Abdumalikova Gulnozaxon Abdurashid Qizi</t>
  </si>
  <si>
    <t>Abdumutalov Fayzullo Abduvoid O'G'Li</t>
  </si>
  <si>
    <t>Abdunazarova Mashrapxon Muqimovna</t>
  </si>
  <si>
    <t>Abduqayumova Kammuna Nematjon Qizi</t>
  </si>
  <si>
    <t>Abduqodirov Azizbek Abduqayim Ogli</t>
  </si>
  <si>
    <t>Abduqoxxorova Asalxon Maxamadali Qizi</t>
  </si>
  <si>
    <t>Abdurahmonov Husniddin Murodiljon Ogli</t>
  </si>
  <si>
    <t>Abdurahmonova Mahliyo Karimjonovna</t>
  </si>
  <si>
    <t>Abdurahmonova Matlubahon Toirovna</t>
  </si>
  <si>
    <t>Abduraximov Musajon Raxmonovich</t>
  </si>
  <si>
    <t>Abduraxmonov Axmadjon Xabibullayevich</t>
  </si>
  <si>
    <t>Abduraxmonov Sherzodbek Boxodir Ogli</t>
  </si>
  <si>
    <t>Abduraxmonova Azimaxon Maxamadumarovna</t>
  </si>
  <si>
    <t>Abduraxmonova Barchinoy Abdulakimovna</t>
  </si>
  <si>
    <t>Abduraxmonova Dilabzaxan Numanovna</t>
  </si>
  <si>
    <t>Abduraxmonova Muxabbat Obidjon Qizi</t>
  </si>
  <si>
    <t>Abdurazaqov Mahamatqul Juraboevich</t>
  </si>
  <si>
    <t>Abdurazzakova Madinaxon Sultonboy Qizi</t>
  </si>
  <si>
    <t>Abdurazzaqov Abduvoxid Abdulpattoyevich</t>
  </si>
  <si>
    <t>Abdurazzaqov Kuvonchbek Abdumalikovich</t>
  </si>
  <si>
    <t>Abdurazzoqov Muxammadali Valijonovich</t>
  </si>
  <si>
    <t>Abdusalomov Kozimjon Karimovich</t>
  </si>
  <si>
    <t>Abdusalomova Mavjuda Abduqaxxorovna</t>
  </si>
  <si>
    <t>Abdusattorov Shoxruxbek Maxamatqosim O'G'Li</t>
  </si>
  <si>
    <t>Abdushukurova Mamu?Raxon Umarjonovna</t>
  </si>
  <si>
    <t>Abdusobirova Gulsanamxon Mamasoliyevna</t>
  </si>
  <si>
    <t>Abduvoitova Gulxayo Nazirjon Qizi</t>
  </si>
  <si>
    <t>Abduxokimov Islombek Maxamadnodir O'G'Li</t>
  </si>
  <si>
    <t>Abduxokimov Madorbek Maxamadnodir O'G'Li</t>
  </si>
  <si>
    <t>Abduxolikova Marhaboxon Sultonali Qizi</t>
  </si>
  <si>
    <t>Abduxomidov Murodjon Muxitdinovich</t>
  </si>
  <si>
    <t>Abidova Maloxatxon Murodiljon Qizi</t>
  </si>
  <si>
    <t>Abilov Zafar Abilovich</t>
  </si>
  <si>
    <t>Absalomov Akbarjon Azamjonovich</t>
  </si>
  <si>
    <t>Adxamova Oyjamol Maxsudovna</t>
  </si>
  <si>
    <t>Ahmadalieva Ozoda Hudayberdievna</t>
  </si>
  <si>
    <t>Akbarova Dilafruz Mansurbek Qizi</t>
  </si>
  <si>
    <t>Akbarova Minuraxon Mamatisayevna</t>
  </si>
  <si>
    <t>Akbarova Ulfatxon Maxmudovna</t>
  </si>
  <si>
    <t>Akbarova Xurshida Iminjonovna</t>
  </si>
  <si>
    <t>Akramjonov Muhriddin Rasuljon O'G'Li</t>
  </si>
  <si>
    <t>Akramov Maxammadyoqub A'Zamjon O'G'Li</t>
  </si>
  <si>
    <t>Alijonov Ibratillo Begijon O'G'Li</t>
  </si>
  <si>
    <t>Alijonov Xusniddin Murodil O'G'Li</t>
  </si>
  <si>
    <t>Alimjonov Ibroximjon Qobuljon O'G'Lo</t>
  </si>
  <si>
    <t>Aliyev Ikromjon Xudayberganovich</t>
  </si>
  <si>
    <t>Aloxunova Roxatoy Abduvorisovna</t>
  </si>
  <si>
    <t>Amanova Madinaxon A'Zamjonovna</t>
  </si>
  <si>
    <t>Ametova Nefize Ibragimovna</t>
  </si>
  <si>
    <t>Amonova Mashxuraxon Jamoldinovna</t>
  </si>
  <si>
    <t>Anvarjonov Lazizbek Qutlug'Bek O'G'Li</t>
  </si>
  <si>
    <t>Arslonov Omadbek Turdikulovich</t>
  </si>
  <si>
    <t>Artikov Valijon Maxamatovich</t>
  </si>
  <si>
    <t>Artikova Mahsudahon Kodirjonovna</t>
  </si>
  <si>
    <t>Ashramatov Toxir Tolibjonovich</t>
  </si>
  <si>
    <t>Ashuraxmedov Maxmudxon To'Xtamurod O'G'Li</t>
  </si>
  <si>
    <t>Ashurov Dilmurodjon Elmurodjon</t>
  </si>
  <si>
    <t>Ashurov Raxmiddin Alimaxamat O'G'Li</t>
  </si>
  <si>
    <t>Ashurov Sirojiddin Mamatisayevich</t>
  </si>
  <si>
    <t>Ashurova Yorkinoy Alimaxammatovna</t>
  </si>
  <si>
    <t>Askarova Nigora Abdulazizovna</t>
  </si>
  <si>
    <t>Asqarov Elmurod Xotambek O'G'Li</t>
  </si>
  <si>
    <t>Asqarov Muxammadmirzo Abduvaxob O'G'Li</t>
  </si>
  <si>
    <t>Asqarova Dilnoza Mamirjonovna</t>
  </si>
  <si>
    <t>Asronov Ikboljon Artikovich</t>
  </si>
  <si>
    <t>Ataboeva Muhlisahon Oripjonovna</t>
  </si>
  <si>
    <t>Atajanov Murodjon Zokirovich</t>
  </si>
  <si>
    <t>Atajonova Xatibaxon Abdumanopovna</t>
  </si>
  <si>
    <t>Ataqulov Abbosbek Asqarali O'G'Li</t>
  </si>
  <si>
    <t>Ataxonov Sultonbek Baxodirovich</t>
  </si>
  <si>
    <t>Axmadaliyev Murod Muydinovich</t>
  </si>
  <si>
    <t>AXMADJONOV ILYOSJON ERGASHALI O'G'LI</t>
  </si>
  <si>
    <t>Axmadjonova Gulshanoy Mamajonovna</t>
  </si>
  <si>
    <t>Axmadjonova Nodira Raxmonberdiyevna</t>
  </si>
  <si>
    <t>Axmadjonova Shoxida Mo'Min Qizi</t>
  </si>
  <si>
    <t>Axmadjonova Umidaxon Jabarovna</t>
  </si>
  <si>
    <t>Axmatqulova Raxima Valiyevna</t>
  </si>
  <si>
    <t>Axmedov Dilmurod Xalimjon O`Gli</t>
  </si>
  <si>
    <t>Axmedov Mirzaraximjon Dadajonovich</t>
  </si>
  <si>
    <t>Axmedov Muxammadali Abdunazar Ugli</t>
  </si>
  <si>
    <t>Axmedova Jumagul Abduqayimovna</t>
  </si>
  <si>
    <t>Axmedova Maxliyo Tursinboyevna</t>
  </si>
  <si>
    <t>Axmedova Ra?Noxon Tursunboyevna</t>
  </si>
  <si>
    <t>Axmedova Shaxzodaxon Abdulpatovna</t>
  </si>
  <si>
    <t>Axronqulova Gulhumor Ergashevna</t>
  </si>
  <si>
    <t>Axunov Shavkat Valixonovich</t>
  </si>
  <si>
    <t>Aysaqov Inomjon Adiljonovich</t>
  </si>
  <si>
    <t>Aysaqov Iqboljon Tolibjonovich</t>
  </si>
  <si>
    <t>Ayubov Tursunali Zoirjonovich</t>
  </si>
  <si>
    <t>Azamatov Quvonchbek Xosilbek O'G'Li</t>
  </si>
  <si>
    <t>A'Zamov Mashxurbek Umidjon O'G'Li</t>
  </si>
  <si>
    <t>A'Zamova Komilaxon Obidjon Qizi</t>
  </si>
  <si>
    <t>Azimov Ikromjon Turgunboevich</t>
  </si>
  <si>
    <t>Azimova Dilafruz Begaliyevna</t>
  </si>
  <si>
    <t>Azizova Mamuraxon Mamasafarovna</t>
  </si>
  <si>
    <t>Bakirov Nabijon Xalilovich</t>
  </si>
  <si>
    <t>Baxridinova Muxlisa Baxtiyor Qizi</t>
  </si>
  <si>
    <t>Baxromova Xurixon Xxx</t>
  </si>
  <si>
    <t>Begmatov Azizbek Sobirovich</t>
  </si>
  <si>
    <t>Begmatov Davronbek Sobirovich</t>
  </si>
  <si>
    <t>Bobotoyeva Marjona Akramjon Qizi</t>
  </si>
  <si>
    <t>Boboxojayeva Oygul Alijonovna</t>
  </si>
  <si>
    <t>BOLALAR AKADEMIYASI</t>
  </si>
  <si>
    <t>Boltaboyev Toxirjon Gulomjonovich</t>
  </si>
  <si>
    <t>Boltaboyeva Nargizaxon Pulatjonovna</t>
  </si>
  <si>
    <t>Boltiyeva Nilufar G'Ulomjonovna</t>
  </si>
  <si>
    <t>Botirova Muxtabarxon Qo'Chqarovna</t>
  </si>
  <si>
    <t>Boybuvayev Dilmurod Mamasidikovich</t>
  </si>
  <si>
    <t>Boymirzayeva Dilshodaxon Abduvaxobovna</t>
  </si>
  <si>
    <t>Boymirzayeva Ma?Muraxon Xamrayevna</t>
  </si>
  <si>
    <t>Boynayeva Gulchexraxon Usmonovna</t>
  </si>
  <si>
    <t>Bozorboyeva Saodatxon Raimjonovna</t>
  </si>
  <si>
    <t>Burikulova Nargizaxon Numanjonovna</t>
  </si>
  <si>
    <t>Butasheva Umidaxon Maxamatovna</t>
  </si>
  <si>
    <t>Dadajonova Mayramxon Abduraxmonovna</t>
  </si>
  <si>
    <t>Dadajonova Odinaxon Musayevna</t>
  </si>
  <si>
    <t>Dildangov Nodirbek Tulkinovich</t>
  </si>
  <si>
    <t>Djanonova Zulayxo Ashurmamatovna</t>
  </si>
  <si>
    <t>Djurayev Dilmurod Murodiljonovich</t>
  </si>
  <si>
    <t>Egamberdiyev Alisherjon Xushmurotovich</t>
  </si>
  <si>
    <t>Egamberdiyev Komiljon Rustamjon O'G'Li</t>
  </si>
  <si>
    <t>Egamberdiyev Nematjon Poziljonovich</t>
  </si>
  <si>
    <t>Egamberdiyeva Matlubaxon Merganovna</t>
  </si>
  <si>
    <t>Egamberdiyeva Zaripaxon Amanbayevna</t>
  </si>
  <si>
    <t>Egamnazarova Maxpubaxon Abdurasulovna</t>
  </si>
  <si>
    <t>Ergashev Asilbek Erkaboy Ogli</t>
  </si>
  <si>
    <t>Ergashev Fayzullo Mahmudjon Ugli</t>
  </si>
  <si>
    <t>Ergashev Muxamadjon Maxmudjon Ogli</t>
  </si>
  <si>
    <t>Ergashev Omadbek Amirovich</t>
  </si>
  <si>
    <t>Ergasheva Dunyoxon Ergashevna</t>
  </si>
  <si>
    <t>Ergasheva Ominaxon Yoqubjonovna</t>
  </si>
  <si>
    <t>Ergasheva Xuriyatxon Sobirovna</t>
  </si>
  <si>
    <t>Ergasheva Zarifaxon Mamasidikovna</t>
  </si>
  <si>
    <t>Erkaboyeva Zamira Komilovna</t>
  </si>
  <si>
    <t>Ermatov Azizbek Muhitdinovich</t>
  </si>
  <si>
    <t>Esonova Nodira Adxamajonovna</t>
  </si>
  <si>
    <t>Foziljonova Moxlaroy Baxtiyor Qizi</t>
  </si>
  <si>
    <t>Gapparova Xavoxon Toshtemirovna</t>
  </si>
  <si>
    <t>G'Iyosiddinova Madinaxon Sadriddin Qizi</t>
  </si>
  <si>
    <t>Gofurov Fayzullo Lutfullayevich</t>
  </si>
  <si>
    <t>Gofurov Muzaffar Maxamadovich</t>
  </si>
  <si>
    <t>G'Oibov Qudrat Baxodirovich</t>
  </si>
  <si>
    <t>G'Opporov Abdug'Offor Abduvali O'G'Li</t>
  </si>
  <si>
    <t>Goynazarova Xursanoy Madaminovna</t>
  </si>
  <si>
    <t>Goziyev Tursunboy Nabijonovich</t>
  </si>
  <si>
    <t>Gulmatov Farruxbek Ismanjonovich</t>
  </si>
  <si>
    <t>Gulmatov Farxodbek Ismonjonovich</t>
  </si>
  <si>
    <t>G'Ulomiddinova Sapuraxon O'Ktamjon Qizi</t>
  </si>
  <si>
    <t>G'Ulomov Ilyosjon Xursandjon O'G'Li</t>
  </si>
  <si>
    <t>Gulomova Diyoraxon Farxodjon Qizi</t>
  </si>
  <si>
    <t>G'Ulomova Shoxsanam Maxmud Qizi</t>
  </si>
  <si>
    <t>Hamraev Raimjon Fshurmamatovich</t>
  </si>
  <si>
    <t>Haydarov Donyorbek Daminjonovich</t>
  </si>
  <si>
    <t>Hojieva Gavharoy Rahimovna</t>
  </si>
  <si>
    <t>Ibaydullaev Baxtbor Baxtiyor Ogli</t>
  </si>
  <si>
    <t>Ibaydullaeva Nigora Yakubjonovna</t>
  </si>
  <si>
    <t>Ibaydullayeva Ziyodaxon Soyibjon Qizi</t>
  </si>
  <si>
    <t>Ibragimov Ilxomjon Shokirovich</t>
  </si>
  <si>
    <t>Ibragimova Oyistaxon Valiyevna</t>
  </si>
  <si>
    <t>Ibragimova Saidaxon Alibekovna</t>
  </si>
  <si>
    <t>Ibragimova Shoira Xolmatjonovna</t>
  </si>
  <si>
    <t>Ibroximov Sardor Mannobjonovich</t>
  </si>
  <si>
    <t>Iminova Nasimaxon Roziboyevna</t>
  </si>
  <si>
    <t>Imomov Mahsudali Murodiljon Ogli</t>
  </si>
  <si>
    <t>Isaeva Oltinoy Maripovna</t>
  </si>
  <si>
    <t>Isakov Ikromjon Murodalievich</t>
  </si>
  <si>
    <t>Isakov Ozodbek Xaydaraliyevich</t>
  </si>
  <si>
    <t>Isakov Shuxratbek Tursunmurodovich</t>
  </si>
  <si>
    <t>Isakova Sayyoraxon Murodiljonovna</t>
  </si>
  <si>
    <t>Isakova Shoxista Axadjon Qizi</t>
  </si>
  <si>
    <t>Isaqova Feruzabonu Ravshanbek Qizi</t>
  </si>
  <si>
    <t>Isaqova Miyassarxon Kimsanovna</t>
  </si>
  <si>
    <t>Isaqova Zamiraxon Xudoyberganovna</t>
  </si>
  <si>
    <t>Isayeva Dilfuzaxon Ablakimovna</t>
  </si>
  <si>
    <t>Isayeva Xosiyatxon Otanazarovna</t>
  </si>
  <si>
    <t>Ismatov Azmiddin Xakimovich</t>
  </si>
  <si>
    <t>Ismatov Timurjon Yakubjonovich</t>
  </si>
  <si>
    <t>Ismoilov Bahtiyorjon Shukurbekovich</t>
  </si>
  <si>
    <t>Ismoilov Javoxirbek Xalimjon O'G'Li</t>
  </si>
  <si>
    <t>Ismoilova Oqibatxon Shukurovna</t>
  </si>
  <si>
    <t>Ismoilova Tursunoy Mahmudovna</t>
  </si>
  <si>
    <t>Ismonov Oybek Tursunboy O'G'Li</t>
  </si>
  <si>
    <t>Ismonova Nilufarxon Xurshidjon Qizi</t>
  </si>
  <si>
    <t>Isomiddinov Mahammadziyo Islomiddinovich</t>
  </si>
  <si>
    <t>Isomiddinov Saloxiddin Jaloldinovich</t>
  </si>
  <si>
    <t>Isroilova Feruza Uktamovna</t>
  </si>
  <si>
    <t>Jabborova Gulnoza Qobuljon Qizi</t>
  </si>
  <si>
    <t>Jabborova Muxtasarxon Abdusatorovna</t>
  </si>
  <si>
    <t>Jalilov Abrorbek Shuhrat O'G'Li</t>
  </si>
  <si>
    <t>Jalolov Mansurbek Muxamadaminovich</t>
  </si>
  <si>
    <t>Jalolov Muxamadamin Xxx</t>
  </si>
  <si>
    <t>Jolakova Umida Mexmonjonovna</t>
  </si>
  <si>
    <t>Jo'Rayev Javohirmirzo Alijon O'G'Li</t>
  </si>
  <si>
    <t>Jo'Rayeva Gulnozaxon Mansurjon Qizi</t>
  </si>
  <si>
    <t>Jo'Rayeva Mavludaxon Nishonboy Qizi</t>
  </si>
  <si>
    <t>Jorayeva Ozodaxon Toxirovna</t>
  </si>
  <si>
    <t>Jumabayev Shoxboz Toxirjon Ogli</t>
  </si>
  <si>
    <t>Jurayev Zuxriddin Urinboyevich</t>
  </si>
  <si>
    <t>Jurayeva Shoxista Rayimjonovna</t>
  </si>
  <si>
    <t>Kadirov Kozimjon Mirzasoliyevich</t>
  </si>
  <si>
    <t>Kamalov Xolmuxammad Umarjonovich</t>
  </si>
  <si>
    <t>Kamchiyeva Dilnozaxon Absator Qizi</t>
  </si>
  <si>
    <t>Kamolova Shoxista Mirzaraxmonovna</t>
  </si>
  <si>
    <t>Kanaxatov Habibulloh Xusanboy O'G'Li</t>
  </si>
  <si>
    <t>Karimberdiyev Sarvarbek Shuxratbek O'G'Li</t>
  </si>
  <si>
    <t>Karimjonova Irodaxon Xusanboy Qizi</t>
  </si>
  <si>
    <t>Karimov Axadjon Saidakbar O'G'Li</t>
  </si>
  <si>
    <t>Karimova Maxsudaxon Ashramatovna</t>
  </si>
  <si>
    <t>Karimova Qoriyaxon Mirzajonova</t>
  </si>
  <si>
    <t>Kashapova Nailya Rafailovna</t>
  </si>
  <si>
    <t>Kimsanboyev Kaxramon Ravshanbekovich</t>
  </si>
  <si>
    <t>Kodirov Kodirberdi Abdirazikovich</t>
  </si>
  <si>
    <t>Kodirov Mamasidik Abduganiyevich</t>
  </si>
  <si>
    <t>Kodirova Adolatxon Ayubjon Qizi</t>
  </si>
  <si>
    <t>Kodirova Barnoxon Toirjonovna</t>
  </si>
  <si>
    <t>Kodirova Erkinoy Shokirovna</t>
  </si>
  <si>
    <t>Kodirova Shoiraxon Zokirovna</t>
  </si>
  <si>
    <t>Komiljonov Xasanboy Qobiljon O`Gli</t>
  </si>
  <si>
    <t>Komilova Arofatxon No'Monjon Qizi</t>
  </si>
  <si>
    <t>Komilova Zarrina Khomidjon Kizi</t>
  </si>
  <si>
    <t>Koraboyeva Yorqinoy Rustamjonovna</t>
  </si>
  <si>
    <t>Koratoev Mirkodir Yuldashevich</t>
  </si>
  <si>
    <t>Ko'Ziboyeva Xanifa Kadirovna</t>
  </si>
  <si>
    <t>Kuchkarova Gulxumor Gulomjonovna</t>
  </si>
  <si>
    <t>Kurbonov Ilxomjon Ikromjonovich</t>
  </si>
  <si>
    <t>Kurbonova Nilufarxon Nazirjon Qizi</t>
  </si>
  <si>
    <t>Kurvanbayev Omadbek Ismoil Ogli</t>
  </si>
  <si>
    <t>Madaminova Zulhumor Orifxon Qizi</t>
  </si>
  <si>
    <t>Madazimova Nasiba Orifjonovna</t>
  </si>
  <si>
    <t>Madolimov Zuxriddin Xalimovich</t>
  </si>
  <si>
    <t>Madumarova Umida Maribjonovna</t>
  </si>
  <si>
    <t>Madyarov Jasurbek Abduraxmonovich</t>
  </si>
  <si>
    <t>Malikov Baxromjon Inxomjanovich</t>
  </si>
  <si>
    <t>Malikov Ulugbek Ismoilovich</t>
  </si>
  <si>
    <t>Mallaboyev Golibjon Adixamovich</t>
  </si>
  <si>
    <t>Mamadaliyev Muxammadnodir Yusufjon O'G'Li</t>
  </si>
  <si>
    <t>Mamadjanov Baxtiyorjon Raimjonovich</t>
  </si>
  <si>
    <t>Mamadjonova Muborak Murodilovna</t>
  </si>
  <si>
    <t>Mamaeva Shahlo Muhtorovna</t>
  </si>
  <si>
    <t>Mamajanova Dilbarxon Baxodirovna</t>
  </si>
  <si>
    <t>Mamajonov Mirzoxid Xokimjon O'G'Li</t>
  </si>
  <si>
    <t>Mamajonov Zoxidjon Rasuljonovich</t>
  </si>
  <si>
    <t>Mamajonova Noilaxon G'Ulomjon Qizi</t>
  </si>
  <si>
    <t>Mamajonova Yulduzxon Ergashevna</t>
  </si>
  <si>
    <t>Mamaraximova Manzuraxon Obidjonovna</t>
  </si>
  <si>
    <t>Mamasharipova Feruzabonu Naimjon Qizi</t>
  </si>
  <si>
    <t>Mamasharipova Gulnigor Xamidullo Qizi</t>
  </si>
  <si>
    <t>Mamasodiqov Boxodirjon Abduvosi O'G'Li</t>
  </si>
  <si>
    <t>Mamasoliyeva Dilnoza Odinajonovna</t>
  </si>
  <si>
    <t>Mamasoliyeva Obozyaxon Yuldashevna</t>
  </si>
  <si>
    <t>Mamasoliyeva Xolida Muxamadjon Qizi</t>
  </si>
  <si>
    <t>Mamatbuvaev Alisher Yigitalievich</t>
  </si>
  <si>
    <t>Mamatkodirova Vasiyatxon Zaynobidinovna</t>
  </si>
  <si>
    <t>Mamatoripova Sarvinoz Anvarjon Qizi</t>
  </si>
  <si>
    <t>Mamatov Tursunboy Abduganiyevich</t>
  </si>
  <si>
    <t>Mamatov Xusniddin Nabijonovich</t>
  </si>
  <si>
    <t>Mamatova Dilfuza Mahamatovna</t>
  </si>
  <si>
    <t>Mamatova Gulboxor Tolibjonovna</t>
  </si>
  <si>
    <t>Mamatova Karimaxon Ergashvayevna</t>
  </si>
  <si>
    <t>Mamatova Moxiraxon Murodjonovna</t>
  </si>
  <si>
    <t>Mamatqodirova Oltinoy Karimovna</t>
  </si>
  <si>
    <t>Mamatxonova Kimyoxon Xolmamatovna</t>
  </si>
  <si>
    <t>Mamatyusupova Manzura Saydimurot Qizi</t>
  </si>
  <si>
    <t>Mamayusupova Sarvinoz Umidjon Qizi</t>
  </si>
  <si>
    <t>Mamirov Ibroximjon Yoqubjon Ogli</t>
  </si>
  <si>
    <t>Mamirova Maxsima Maxamadinovna</t>
  </si>
  <si>
    <t>Mamirova Xursanoy Mirzasharip Qizi</t>
  </si>
  <si>
    <t>Mansurov Dilmurod Xasanboyevich</t>
  </si>
  <si>
    <t>Maripjonov Muxriddin Raximjon O'G'Li</t>
  </si>
  <si>
    <t>Matlubova Zulpiyaxon Xxx</t>
  </si>
  <si>
    <t>Matlupov Muxriddin Mamurovich</t>
  </si>
  <si>
    <t>Matmusaeva Gulchexra Muxtorovna</t>
  </si>
  <si>
    <t>Mavlonova Roxatoy Mamirovna</t>
  </si>
  <si>
    <t>Maxkamov Nodirbek Solijonovich</t>
  </si>
  <si>
    <t>Maxmudov Baxodirjon Nishonboyevich</t>
  </si>
  <si>
    <t>Maxmudov Jo'Raxon Yo'Ldashevich</t>
  </si>
  <si>
    <t>Maxmudova Dildora Abdusattorovna</t>
  </si>
  <si>
    <t>Maxsudov Boburmirzo Mamasidiq O'G'Li</t>
  </si>
  <si>
    <t>Mehmonov Muxriddin Muxtor O'G'Li</t>
  </si>
  <si>
    <t>Meliyeva Maxliyo Gapirdjanovna</t>
  </si>
  <si>
    <t>Mirzadjonova Nasibaxon Boxodirovna</t>
  </si>
  <si>
    <t>Mirzakulov Oybek Abduraxmonovich</t>
  </si>
  <si>
    <t>Mirzamaxmudov Marat Rasuljon O'G'Li</t>
  </si>
  <si>
    <t>Mirzamaxmudova Gulnora Mirzajonovna</t>
  </si>
  <si>
    <t>Mirzaqosimov Abdug'Offor G'Ulomjon O'G'Li</t>
  </si>
  <si>
    <t>Mirzaqulova Feruzaxon Anvar Qizi</t>
  </si>
  <si>
    <t>Mirzaraimova Salimaxon Abduraxmonovna</t>
  </si>
  <si>
    <t>Mirzayev Azizbek Obidjonovich</t>
  </si>
  <si>
    <t>Mirzayeva Farida Abdug'Aniyevna</t>
  </si>
  <si>
    <t>Mirzayeva Nargizaxon Rustamjon Qizi</t>
  </si>
  <si>
    <t>Mirzayusupova Raximaxon Axmadjonovna</t>
  </si>
  <si>
    <t>Mominov Elyorbek G'Ulomjonovich</t>
  </si>
  <si>
    <t>Mo'Minova Karima Manopovna</t>
  </si>
  <si>
    <t>Mo'Minova Nodira Abdimutalib Qizi</t>
  </si>
  <si>
    <t>Muhamedov Muhammadorif Mahamatovich</t>
  </si>
  <si>
    <t>Muhitdinova Nasiba Maratovna</t>
  </si>
  <si>
    <t>Mukarramova Xolida Mamasaliyevna</t>
  </si>
  <si>
    <t>Muminov Farxod Mamasharipovich</t>
  </si>
  <si>
    <t>Murotbekova Mushtariy Zoitjon Qizi</t>
  </si>
  <si>
    <t>Murotov Mamir Esonovich</t>
  </si>
  <si>
    <t>Musayev Jaloldin Maxamatiso Ogli</t>
  </si>
  <si>
    <t>Musayeva Xonzodaxon Raximjon Qizi</t>
  </si>
  <si>
    <t>Muttiyeva Lochinoy Ro'Zimaxamatovna</t>
  </si>
  <si>
    <t>Muxitdinova Dilnoza Maratovna</t>
  </si>
  <si>
    <t>Muydinov Akbarjon Xamidjonovich</t>
  </si>
  <si>
    <t>Najimidinov Elbek Raximjonovich</t>
  </si>
  <si>
    <t>Najmidinova Zumratxon Sobirovna</t>
  </si>
  <si>
    <t>Nasreddinova Mehrinso Ibroximovna</t>
  </si>
  <si>
    <t>Nasridinova Diloramxon Ma'Rufjonovna</t>
  </si>
  <si>
    <t>Nazarov Mirolim Murodil O'G'Li</t>
  </si>
  <si>
    <t>Nazarov Murodil Sotvoldiyevich</t>
  </si>
  <si>
    <t>Nazarova Zarnigor Abdusalom Qizi</t>
  </si>
  <si>
    <t>Nazirjonov Abdulbori Shokirjonovich</t>
  </si>
  <si>
    <t>Nazirjonovna Sevaraxon Lutpillo Qizi</t>
  </si>
  <si>
    <t>Nazirov Kamronbek Nabijon Ugli</t>
  </si>
  <si>
    <t>Nazirov Otabek Ulug'Bek O'G'Li</t>
  </si>
  <si>
    <t>Nazirova Saidaxon Maxammataliyevna</t>
  </si>
  <si>
    <t>Nematov Mamayunus Mamayusup Ogli</t>
  </si>
  <si>
    <t>Nematova Xafizaxon Ibragimovna</t>
  </si>
  <si>
    <t>Niftulayeva Shaxnozaxon Salex Qizi</t>
  </si>
  <si>
    <t>Nishonboyev Qudratbek Murodiljon O'G'Li</t>
  </si>
  <si>
    <t>Nishonboyeva Dilfuzaxon Musayevna</t>
  </si>
  <si>
    <t>Nishonova Zamira Muxamadjonovna</t>
  </si>
  <si>
    <t>Nizomova Sayyora Alimjonovna</t>
  </si>
  <si>
    <t>Norinova Maloxatxon Adxamovna</t>
  </si>
  <si>
    <t>Normatova Naimaxon Komiljon Qizi</t>
  </si>
  <si>
    <t>NORTAJIYEVA KARAMAT NURBAYEVNA</t>
  </si>
  <si>
    <t>Nuralieva Muhtasar Nazirjonovna</t>
  </si>
  <si>
    <t>Nuraliyev Doniyor Orifjon O'G'Li</t>
  </si>
  <si>
    <t>Nuritdinova Farida Mirzamukumovna</t>
  </si>
  <si>
    <t>Nurmatov Azamjon Tuxtasinovich</t>
  </si>
  <si>
    <t>Nurmatova Gulnoza Xoshimovna</t>
  </si>
  <si>
    <t>Nurmatova Muazzanxon Muydinovna</t>
  </si>
  <si>
    <t>Obidov Xasanboy Maxammadjon O'G'Li</t>
  </si>
  <si>
    <t>Obidov Xusanboy Maxammadjon Ugli</t>
  </si>
  <si>
    <t>Odiljonov Doniyor Xxx</t>
  </si>
  <si>
    <t>Odiljonov Xamidjon Xasanboy O'G'Li</t>
  </si>
  <si>
    <t>Olimjonova Xurshida Qurvonali Qizi</t>
  </si>
  <si>
    <t>O'Lmasova Nigoraxon Xosiljonovna</t>
  </si>
  <si>
    <t>Omonbayev Fazlliddin Faxriddin O'G'Li</t>
  </si>
  <si>
    <t>Onorboyeva Azizaxon Shuhratbek Qizi</t>
  </si>
  <si>
    <t>Oqbolayeva Zarnigor Alisher Qizi</t>
  </si>
  <si>
    <t>O'Rinboev Zoirjon Nuralievich</t>
  </si>
  <si>
    <t>O'Rinboyeva Shaxribonu Shuxratjon Qizi</t>
  </si>
  <si>
    <t>Ortig'Aliyev Axmadjon Shavkatbek O'G'Li</t>
  </si>
  <si>
    <t>Ortig'Aliyev Bekzod Akmaljon O'G'Li</t>
  </si>
  <si>
    <t>Ortikov Roxmon Yo'Ldoshboyevich</t>
  </si>
  <si>
    <t>Ortiqboyeva Rano Davronaliyevna</t>
  </si>
  <si>
    <t>Ortiqov Umarjon Qurbonovich</t>
  </si>
  <si>
    <t>Ortiqova Xayrixon Mamatyusubovna</t>
  </si>
  <si>
    <t>Otajonov Isroil Ismoilovich</t>
  </si>
  <si>
    <t>O'Tanov Ismon Mamayusupovich</t>
  </si>
  <si>
    <t>Otaquziev Ozodbek Odinajonovich</t>
  </si>
  <si>
    <t>Otaxonov Akramali Avazbek O'G'Li</t>
  </si>
  <si>
    <t>Otaxonov Ilxom Xomitovich</t>
  </si>
  <si>
    <t>Otaxonov Norali Oripovich</t>
  </si>
  <si>
    <t>Oxunova Nargiza Maxsutovna</t>
  </si>
  <si>
    <t>Parpiyev Ismatillo Soximjon Ugli</t>
  </si>
  <si>
    <t>Parpiyeva Maxliyoxon Maxsutali Qizi</t>
  </si>
  <si>
    <t>Payzillaeva Mukaddamkhon Tojiboyevna</t>
  </si>
  <si>
    <t>Payzilova Mohirahon Salimdjanovna</t>
  </si>
  <si>
    <t>Payziraxmonova Sanobarxon Rasuljonovna</t>
  </si>
  <si>
    <t>Po`Latova Mukaddas Ergashevna</t>
  </si>
  <si>
    <t>Po'Latova Xursanoy Xomitovna</t>
  </si>
  <si>
    <t>Poziljonov Davronbek Maxmudjon O'G'Li</t>
  </si>
  <si>
    <t>Poziljonova Dildoraxon Zoyitjon Qizi</t>
  </si>
  <si>
    <t>Pozilov Jaxongir Xamidjon O'G'Li</t>
  </si>
  <si>
    <t>Pozilova Maloxatxon Qurbonovna</t>
  </si>
  <si>
    <t>Pulatova Odinahon Tursunboevna</t>
  </si>
  <si>
    <t>Qo`Chqarov Qodirjon Maxmudjonovich</t>
  </si>
  <si>
    <t>Qo'Chqarova Soxibaxon Ashurovna</t>
  </si>
  <si>
    <t>Qochqarova Umidaxon Xomidjon Qizi</t>
  </si>
  <si>
    <t>Qodirjonov Xikmatillo Ikromjon Ogli</t>
  </si>
  <si>
    <t>Qodirjonova Maftuna Ikromjon Qizi</t>
  </si>
  <si>
    <t>Qodirov Baxrom Abitjonovich</t>
  </si>
  <si>
    <t>Qodirov Elyorbek Shoxobiddinovich</t>
  </si>
  <si>
    <t>Qodirov Muzaffarjon Vaqqosovich</t>
  </si>
  <si>
    <t>Qodirov Zuxriddin Zokirjonovich</t>
  </si>
  <si>
    <t>Qodirova Dilnoza Toirovna</t>
  </si>
  <si>
    <t>Qodirova Diloromxon Tojimaxammatovna</t>
  </si>
  <si>
    <t>Qodirova Maxfuza Tursunboyevna</t>
  </si>
  <si>
    <t>Qoraboeva Zilolaxon Madaminovna</t>
  </si>
  <si>
    <t>Qoraboyev Lochinbek Murodjon O'G'Li</t>
  </si>
  <si>
    <t>Qoraboyeva Feruzaxon Xakimjonovna</t>
  </si>
  <si>
    <t>Qoraboyeva Gulnoza Rustamovna</t>
  </si>
  <si>
    <t>Qoratoeva Gulchexra Omonboevna</t>
  </si>
  <si>
    <t>Qoxxorov Farxod G`Ulomovich</t>
  </si>
  <si>
    <t>Qoziboyev Begzodbek Adamjon Ogli</t>
  </si>
  <si>
    <t>Qo'Ziboyeva O'G'Ilxon Ergashevna</t>
  </si>
  <si>
    <t>Qurbonboyeva Muxlisa Ravshanbek Qizi</t>
  </si>
  <si>
    <t>Qurbonov Avazbek Toxirovicvh</t>
  </si>
  <si>
    <t>Qurbonova Guzalxon Abdumutalovna</t>
  </si>
  <si>
    <t>Qurbonova Yodgorxon Salimjonovna</t>
  </si>
  <si>
    <t>Qurvonbayev Farxodbek Abdulvaqqos O'G'Li</t>
  </si>
  <si>
    <t>Qurvonbayev Zuxriddin Abdoshim O'G'Li</t>
  </si>
  <si>
    <t>Radjapova Umida Muxtorovna</t>
  </si>
  <si>
    <t>Raimjonova Zulfiyaxon Erkinjonovna</t>
  </si>
  <si>
    <t>Raimova Maftuna Mamatkulovna</t>
  </si>
  <si>
    <t>Rajapova Saida Fattayevna</t>
  </si>
  <si>
    <t>Rasulov Abdikul Abduolim O'G'Li</t>
  </si>
  <si>
    <t>Rasulova Nasibaxon Ne'Matovna</t>
  </si>
  <si>
    <t>Raximjonov Dilkashbek Rafikjon O'G'Li</t>
  </si>
  <si>
    <t>Raximova Navro'Zaxon Shuxrataliyevna</t>
  </si>
  <si>
    <t>Raximova Xusnida Ravshanbek Qizi</t>
  </si>
  <si>
    <t>Raxmatillayeva Soxibaxon Sobirjon Qizi</t>
  </si>
  <si>
    <t>Raxmatullayev Ilxomjon Qurbonaliyevich</t>
  </si>
  <si>
    <t>Raxmatullayeva Gulxayo Kozimjonovna</t>
  </si>
  <si>
    <t>Raxmonberdiyeva Dilnozaxon Azimovich</t>
  </si>
  <si>
    <t>Raxmonova Zoxidaxon Otajonovna</t>
  </si>
  <si>
    <t>Rayimjonov Islomjon Rustamjon Ugli</t>
  </si>
  <si>
    <t>Rayimjonova Yulduzxon Azizbek Qizi</t>
  </si>
  <si>
    <t>Rejapova Dilbarxon Aripovna</t>
  </si>
  <si>
    <t>Rozikova Zebixon Rinatovna</t>
  </si>
  <si>
    <t>Roziyev Josur Choriyevich</t>
  </si>
  <si>
    <t>Roziyev Oybek Mamirovich</t>
  </si>
  <si>
    <t>Ro'Ziyeva Nigoraxon Tolib Qizi</t>
  </si>
  <si>
    <t>Rustamova Farangiz Shuxratovna</t>
  </si>
  <si>
    <t>Saidov Obod Zokir O`Gli</t>
  </si>
  <si>
    <t>Satimov Otabekjon Abdukahhor Ugli</t>
  </si>
  <si>
    <t>Sattarova Dilafruz Odinajon Qizi</t>
  </si>
  <si>
    <t>Saydullaeva Robihon Mahammatyusupovna</t>
  </si>
  <si>
    <t>Saydullayeva Gulida Nabijonovna</t>
  </si>
  <si>
    <t>Shakirova Minovar Xxx</t>
  </si>
  <si>
    <t>Sharipov Ibroxim Xotamovich</t>
  </si>
  <si>
    <t>Sharipova Malohat Israilovna</t>
  </si>
  <si>
    <t>Sharipova Shaxlo Enverovna</t>
  </si>
  <si>
    <t>Sharofitdinov Oybek Ixvolitdinovich</t>
  </si>
  <si>
    <t>Sherova Roxatoy Ergashevna</t>
  </si>
  <si>
    <t>SHODIYEVA LAZOKATXON MAXAMATJONOVNA</t>
  </si>
  <si>
    <t>Shodmonova Shoxidaxon Tuxtasinovna</t>
  </si>
  <si>
    <t>Shokirov Avazbek Soyibjon O'G'Li</t>
  </si>
  <si>
    <t>Shokirov Azamjon Nabijon O'G'Li</t>
  </si>
  <si>
    <t>Shomirova Surayoxon Marufov</t>
  </si>
  <si>
    <t>Shoxobiddinov Oybek Sobirovich</t>
  </si>
  <si>
    <t>Shoxobidinova Diloromxon Muqimovna</t>
  </si>
  <si>
    <t>Shoyimqulova Xafiza Buvaraimovna</t>
  </si>
  <si>
    <t>Sidikov Kurvonali Nizomovich</t>
  </si>
  <si>
    <t>Sidiqova Gulsanamxon Turdiqulovna</t>
  </si>
  <si>
    <t>Sidiqova Madinaxon Ilxomjon Qizi</t>
  </si>
  <si>
    <t>Sidiqova Qambarxon Murodilovna</t>
  </si>
  <si>
    <t>Sirojiddinov Fayoziddin Kamoliddin O`Gli</t>
  </si>
  <si>
    <t>Sobirjonov Xusniddin Akbarali Ugli</t>
  </si>
  <si>
    <t>Sobirov Botirjon Soyibjonovich</t>
  </si>
  <si>
    <t>Solieva Ugilcha Manonovna</t>
  </si>
  <si>
    <t>Solijonov Asadullo Shavkatjon O'G'Li</t>
  </si>
  <si>
    <t>Solijonov Ibroximjon Sobirjon O'Gli</t>
  </si>
  <si>
    <t>Solijonova Fotima Xusanboyevna</t>
  </si>
  <si>
    <t>Solijonova Shaxnoza Ne?Matjon Qizi</t>
  </si>
  <si>
    <t>Soliyeva Maftuna Isroyiljon Qizi</t>
  </si>
  <si>
    <t>Soliyeva Marguba Xamzayevna</t>
  </si>
  <si>
    <t>Sotvoldiyev Anvarjon Abduvali O'G'Li</t>
  </si>
  <si>
    <t>Sotvoldiyeva Dilnoza Erkin Qizi</t>
  </si>
  <si>
    <t>Sotvoldiyeva Qanoatxon Odiljonovna</t>
  </si>
  <si>
    <t>Sulaymonova Yosina Kozimjon Qizi</t>
  </si>
  <si>
    <t>Sultonov Avazbek Mamatisayevich</t>
  </si>
  <si>
    <t>Sultonova Tojixon Buriboevna</t>
  </si>
  <si>
    <t>Talaboyev Maksud Rasulovich</t>
  </si>
  <si>
    <t>Teshaboyeva Havasxon Abdulla Qizi</t>
  </si>
  <si>
    <t>Teshaboyeva Muxarram Toxtarali Qizi</t>
  </si>
  <si>
    <t>Tilavoldiyev Ismoiljon Uraimovich</t>
  </si>
  <si>
    <t>To`Xtasinova Nargizaxon Solijonovna</t>
  </si>
  <si>
    <t>To`Xtasinova Shoxidaxon Axmadjonovna</t>
  </si>
  <si>
    <t>Todjixonov Xabibullo Abdullayevich</t>
  </si>
  <si>
    <t>Tojiboyev Akramjon Ikromjonovich</t>
  </si>
  <si>
    <t>To'Lanboev O'Tkir Xxx</t>
  </si>
  <si>
    <t>Tolanboeva Mohlaroy Sherali Qizi</t>
  </si>
  <si>
    <t>To'Rayev Jaxongir Islomjonovich</t>
  </si>
  <si>
    <t>Toshaliyeva Miyasarxon Maxamadaliyevna</t>
  </si>
  <si>
    <t>Toshaliyeva Sitora Xxx</t>
  </si>
  <si>
    <t>Toshev Nozim</t>
  </si>
  <si>
    <t>Toshmatova Dilfuza Nazirovna</t>
  </si>
  <si>
    <t>Toshpo'Latjonov Sherzodbek Shuxrat O'G'Li</t>
  </si>
  <si>
    <t>Toshpulatov Izzatbek Mamatqulovich</t>
  </si>
  <si>
    <t>Toshpulatova Lazokatxon Jurabekovna</t>
  </si>
  <si>
    <t>Toshtemirova Muxtasarxon Mamasoliyevna</t>
  </si>
  <si>
    <t>Toxirjonov Sanjarbek Mamirjonovich</t>
  </si>
  <si>
    <t>Toxirova Dildora Ilxomjon Qizi</t>
  </si>
  <si>
    <t>Tuhtashev Ulugbek Poziljonovich</t>
  </si>
  <si>
    <t>Tumanov Begijon Alijonovich</t>
  </si>
  <si>
    <t>Turayeva Gulziraxon To'Lqinjon Qizi</t>
  </si>
  <si>
    <t>Turayeva Mastura Obobakirovna</t>
  </si>
  <si>
    <t>Turdikulov Muxammadjon Alijonovich</t>
  </si>
  <si>
    <t>Turdikulov Muxammadrizo Asliddin O'G'Li</t>
  </si>
  <si>
    <t>Turdioxunov Salimjon Axmadjonovich</t>
  </si>
  <si>
    <t>Turdiyeva Gulsora Yunusovna</t>
  </si>
  <si>
    <t>Turgunboyev Jaloliddin Maxammadin Ogli</t>
  </si>
  <si>
    <t>Turgunboyev Xojiakbar Sirojiddin Ogli</t>
  </si>
  <si>
    <t>Turgunboyeva Mushtariy Qobuldjonovna</t>
  </si>
  <si>
    <t>Turgunov Nodirbek Kobuljonovich</t>
  </si>
  <si>
    <t>Tursinboyev Farxod Turdiboyevich</t>
  </si>
  <si>
    <t>Tursunboyev Dostonbek Toyirjon O'G'Li</t>
  </si>
  <si>
    <t>Tursunboyev Fazliddin Faxriddin Ogli</t>
  </si>
  <si>
    <t>Tursunkulova Ximoyatxon Uraimovna</t>
  </si>
  <si>
    <t>Tursunov Muxamadrizo -</t>
  </si>
  <si>
    <t>Tursunov Omadbek Mukumjonovich</t>
  </si>
  <si>
    <t>Tursunova Dilbarxon Xoshimovna</t>
  </si>
  <si>
    <t>Tursunova Naziraxon Soibjonovna</t>
  </si>
  <si>
    <t>Tursunova Qizlarxon Boxodirjonovna</t>
  </si>
  <si>
    <t>Tursunqulova Davlathon Tursunovna</t>
  </si>
  <si>
    <t>Tuxtashaliyev Islombek Tursunali O'G'Li</t>
  </si>
  <si>
    <t>Tuxtasinov Shoxzafar Solijon Ugli</t>
  </si>
  <si>
    <t>Tuxtasinova Mukaddasxon Tulyanboyevna</t>
  </si>
  <si>
    <t>Ubaydullaeva Yulduzkhon Rakhimjonovna</t>
  </si>
  <si>
    <t>Umaraliyev Shuxratjon Maxamatoyirovich</t>
  </si>
  <si>
    <t>Umaraliyeva Lobarxon Zoirjon Qizi</t>
  </si>
  <si>
    <t>Umaraliyeva Moxlaroy Abdusattor Qizi</t>
  </si>
  <si>
    <t>Umarov Abduraxim Abdusattor O'G'Li</t>
  </si>
  <si>
    <t>Umarov Erkinjon Marubjanovich</t>
  </si>
  <si>
    <t>Umarov Faxriddin Abdurasulovich</t>
  </si>
  <si>
    <t>Umarov Iqboljon Raimjonovich</t>
  </si>
  <si>
    <t>Umarov Izzatullo Rasuljon O'G'Li</t>
  </si>
  <si>
    <t>Umarova Gulmira Mamayunusovna</t>
  </si>
  <si>
    <t>Umarova Maxliyo Abdumutalovna</t>
  </si>
  <si>
    <t>Umarova Obidaxon Alijonovna</t>
  </si>
  <si>
    <t>Umarova Yulduz Tursunaliyevna</t>
  </si>
  <si>
    <t>Umatova Olmahon Ganijonovna</t>
  </si>
  <si>
    <t>Ummatova Gulnora Abdurazakovna</t>
  </si>
  <si>
    <t>Ummatova Muqaddamhon Mamirovan</t>
  </si>
  <si>
    <t>Umurzakova Nilufarxon Murodiljon Qizi</t>
  </si>
  <si>
    <t>Umurzaqova Shaxribonu Isomidinovna</t>
  </si>
  <si>
    <t>Urayimov Akmaljon Orifjonovich</t>
  </si>
  <si>
    <t>Usmonov Feruzbek Turgunboyevich</t>
  </si>
  <si>
    <t>Usmonov Ilyosbek Rustamjon O'G'Li</t>
  </si>
  <si>
    <t>Usmonova Kamola Shavkatbekovna</t>
  </si>
  <si>
    <t>Valiyeva Zulfiya Yunusovna</t>
  </si>
  <si>
    <t>Vaxobov Kozimjon Abduxalim O'G'Li</t>
  </si>
  <si>
    <t>Vosijonov Isroyiljon Xxx</t>
  </si>
  <si>
    <t>Vosijonov Xayrillo Isroiljonovich</t>
  </si>
  <si>
    <t>Voxobv Ulug'Bek Muqumjonovich</t>
  </si>
  <si>
    <t>Xaitboyeva Sadoqat Olimjon Qizi</t>
  </si>
  <si>
    <t>Xaitova Muxabbatxon Maxamadjon Qizi</t>
  </si>
  <si>
    <t>Xakimov Valijon Azamovich</t>
  </si>
  <si>
    <t>Xakimova Dildoraxon Murodjonovna</t>
  </si>
  <si>
    <t>Xakimova Maftuna Qobuljonovna</t>
  </si>
  <si>
    <t>Xakimova Moxigulxon Raxmatjon Qizi</t>
  </si>
  <si>
    <t>Xakimova Shoistaxon Xusanovna</t>
  </si>
  <si>
    <t>Xakimova Xilolaxon Sodiqjon Qizi</t>
  </si>
  <si>
    <t>Xalimov Qodirbek Maxamadjonovich</t>
  </si>
  <si>
    <t>Xalimova Xakima O'Zganovna</t>
  </si>
  <si>
    <t>Xamidova Gulxayo Baxtiyorjon Qizi</t>
  </si>
  <si>
    <t>Xamidullayev Rashid Xasanjon O'G'Li</t>
  </si>
  <si>
    <t>Xamrokulova Marxaboxon Buvajonovna</t>
  </si>
  <si>
    <t>Xasanov Abdujabbor Rayimovich</t>
  </si>
  <si>
    <t>Xasanov Adxamjon Sobirovich</t>
  </si>
  <si>
    <t>Xasanov Azizbek Ibrohimovich</t>
  </si>
  <si>
    <t>Xasanov Elmurodjon Ashurovich</t>
  </si>
  <si>
    <t>Xasanova Feruza Mamadisayevna</t>
  </si>
  <si>
    <t>Xasanova Rashidaxon Baxodirovna</t>
  </si>
  <si>
    <t>Xasanova Shoxidaxon Toshmamatovna</t>
  </si>
  <si>
    <t>Xasanova Zarifaxon Rustamjon Qizi</t>
  </si>
  <si>
    <t>Xaydarov Anvarbek Daminjonovich</t>
  </si>
  <si>
    <t>Xaydarov Asadbek Nozimjon O'G'Li</t>
  </si>
  <si>
    <t>Xaydarov Nodirbek Nozimjon O'G'Li</t>
  </si>
  <si>
    <t>Xaydarova Soxibaxon Abduraxmonovna</t>
  </si>
  <si>
    <t>Xaydarova Zumratxon Xamdamovna</t>
  </si>
  <si>
    <t>Xayitboyeva Diyoraxon Nabijon Qizi</t>
  </si>
  <si>
    <t>Xodiyev Islomjon Azamjon O'G'Li</t>
  </si>
  <si>
    <t>Xodjamatova Nurjaxon Nematullayevna</t>
  </si>
  <si>
    <t>Xodjieva Nargiza Urinovna</t>
  </si>
  <si>
    <t>Xodjiyeva Mukaddasxon Botirovna</t>
  </si>
  <si>
    <t>Xojamberdiyeva Irodaxon Xaitvoy Qizi</t>
  </si>
  <si>
    <t>Xolboyeva Komilaxon Turgunboy Qizi</t>
  </si>
  <si>
    <t>Xoldarova Baxtigul Berdiyevna</t>
  </si>
  <si>
    <t>Xoldarova Maxliyo Tulanovna</t>
  </si>
  <si>
    <t>Xoldarova Xuriyat Muydinovna</t>
  </si>
  <si>
    <t>Xoldarova Zarima Mirzakarimovna</t>
  </si>
  <si>
    <t>Xolikov Uktamjon Gulomovich</t>
  </si>
  <si>
    <t>Xolmamatova Moxinur Sherzod Qizi</t>
  </si>
  <si>
    <t>Xolmatov Roziboy Sariqboyevich</t>
  </si>
  <si>
    <t>Xolmatova Dilafruz Orifjonovna</t>
  </si>
  <si>
    <t>Xolmatova Mayramxon Maxammadjonovna</t>
  </si>
  <si>
    <t>Xolmirzaeva Dilobar Murodiljonovna</t>
  </si>
  <si>
    <t>Xolmirzayev Alisher Odiljonovich</t>
  </si>
  <si>
    <t>Xolmirzayeva Ma'Muraxon Tursinboyevna</t>
  </si>
  <si>
    <t>Xolmirzayeva Roxilaxon Nabijonovna</t>
  </si>
  <si>
    <t>Xolmirzayeva Sumaya Xolmirzayevna</t>
  </si>
  <si>
    <t>Xomidov Izzatillo Ilxomjon Ogli</t>
  </si>
  <si>
    <t>Xoshimov Baxtiyor Kuchkarovich</t>
  </si>
  <si>
    <t>Xoshimov Oxunjon Zoxirjon O'G'Li</t>
  </si>
  <si>
    <t>Xoshimova Farida Murodilovna</t>
  </si>
  <si>
    <t>Xoshimova Gavxaroy Giyozidinovich</t>
  </si>
  <si>
    <t>Xudayqulov Qayumjon Mukarramovich</t>
  </si>
  <si>
    <t>Xudoyarov Ziyodbek Xatamjon O'G'Li</t>
  </si>
  <si>
    <t>Xudoykulova Nigoraxon Mukarramovna</t>
  </si>
  <si>
    <t>Xudoyorova Soxibaxon Marufjonovna</t>
  </si>
  <si>
    <t>Xudoyqulova Maxfuzaxon Baxromovna</t>
  </si>
  <si>
    <t>Xusainova Mamlakatxon Iskandarova</t>
  </si>
  <si>
    <t>Xusanboyeva Matlubaxon Ergashevna</t>
  </si>
  <si>
    <t>Yakubov Azizbek Avazbekovich</t>
  </si>
  <si>
    <t>Yakubova Shoira Mamazulunovna</t>
  </si>
  <si>
    <t>Yakubova Xaytxon Mamatovna</t>
  </si>
  <si>
    <t>Yo'Ldasheva Gulshoda Baxodir Qizi</t>
  </si>
  <si>
    <t>Yormatova Xulkaroy Oxunjonovna</t>
  </si>
  <si>
    <t>Yuldashev Erkinjon Boxodirjon O'G'Li</t>
  </si>
  <si>
    <t>Yuldasheva Jamila Nematjonovna</t>
  </si>
  <si>
    <t>Yuldasheva Moxinisa Maxmudovna</t>
  </si>
  <si>
    <t>Yuldasheva Moxinur Kosimjon Qizi</t>
  </si>
  <si>
    <t>Yuldasheva Moxinur Shavkat Qizi</t>
  </si>
  <si>
    <t>Yuldasheva Nafisaxon Xudoyberdiyevna</t>
  </si>
  <si>
    <t>Yuldasheva Nodiraxon Mannobjonovna</t>
  </si>
  <si>
    <t>Yuldasheva Sarvinoz Baxrom Qizi</t>
  </si>
  <si>
    <t>Yuldasheva Zarifa Xusanboy Qizi</t>
  </si>
  <si>
    <t>Yunusov Kozimjon Raximjonovich</t>
  </si>
  <si>
    <t>Yunusova Donaxon Adaxamovna</t>
  </si>
  <si>
    <t>Yusupov Ulug'Bek Ismoilovich</t>
  </si>
  <si>
    <t>Yusupova Gulxumor Ismoiljon Qizi</t>
  </si>
  <si>
    <t>Yusupova Moxlaroy Tursunboy Qizi</t>
  </si>
  <si>
    <t>Yusupova Muborak Saloxiddin Qizi</t>
  </si>
  <si>
    <t>Yusupova Nilufar Raxmonjonovna</t>
  </si>
  <si>
    <t>Yusupova Salima Musayevna</t>
  </si>
  <si>
    <t>Yusupoxunova Gulbaxor Tursunovna</t>
  </si>
  <si>
    <t>Ziyavutdinov Shuxrat Shavkatovich</t>
  </si>
  <si>
    <t>Ziyavutdinov Zuxriddin Akramxon O'G'Li</t>
  </si>
  <si>
    <t>Zokirov Sardorbek Zukhriddin Ugli</t>
  </si>
  <si>
    <t>Zokirov Sarvarbek Zuxridin Ugli</t>
  </si>
  <si>
    <t>Zulfikarova Nasibaxon Xomidovna</t>
  </si>
  <si>
    <t>Zulfiqorova Olmaxon Qo'Ldashevna</t>
  </si>
  <si>
    <t>Zulpiqaxxorova Nigora Abdumurodovna</t>
  </si>
  <si>
    <t>Zulpiyeva Nilufar Obidjon Qizi</t>
  </si>
  <si>
    <t>Абдукаримов Достонбек Мвхамаджон Угли</t>
  </si>
  <si>
    <t>Абдукаюмов Гайратбек Махамадумарович</t>
  </si>
  <si>
    <t>Абдуллаева Гулидахон Рахимжон Кизи</t>
  </si>
  <si>
    <t>Абдуллаева Гулнара Низамовна</t>
  </si>
  <si>
    <t>Абдуллаева Мохидилхон Каримовна</t>
  </si>
  <si>
    <t>Абдуманнопов Исмоилжон Иброхим Угли</t>
  </si>
  <si>
    <t>Абдуманнопова Танзила Абдумажит Кизи</t>
  </si>
  <si>
    <t>Абдураимов Илёсбек Удугбек Угли</t>
  </si>
  <si>
    <t>Абдурасулова Насибахон Дилёрбек Кизи</t>
  </si>
  <si>
    <t>Абдурахмонова Хожархон Ххх</t>
  </si>
  <si>
    <t>Абдусаломов Позилжон Каримжонович</t>
  </si>
  <si>
    <t>Абдухоликов Мирзохид Муродилхон Угли</t>
  </si>
  <si>
    <t>Алиев Улугбек Махаматович</t>
  </si>
  <si>
    <t>Алимов Нодирбек Саидмаликович</t>
  </si>
  <si>
    <t>Алимова Маликахон Абдумуминкизи</t>
  </si>
  <si>
    <t>Арзибоев Ойбек Найзамиддинович</t>
  </si>
  <si>
    <t>Арзиев Рустам Рахимжонович</t>
  </si>
  <si>
    <t>Арслонов Аслиддин Турдикулович</t>
  </si>
  <si>
    <t>Арслонова Жумагул Тошпулатовна</t>
  </si>
  <si>
    <t>Арслонова Зулфизар Алижон Кизи</t>
  </si>
  <si>
    <t>Артиков Одилжон Xxx</t>
  </si>
  <si>
    <t>Аскарова Муяссархон Йулчиевна</t>
  </si>
  <si>
    <t>Атакулова Мавжуда Махмуджоновна</t>
  </si>
  <si>
    <t>Атакулова Мафтуна Аскарали Кизи</t>
  </si>
  <si>
    <t>Ахмадалиев Мухриддин Абдуманобугли</t>
  </si>
  <si>
    <t>Ахмадалиева Доно Маджитовна</t>
  </si>
  <si>
    <t>Ахмаджонов Саиджон Улугбекович</t>
  </si>
  <si>
    <t>Ахматжонов Шохрух Мамажон Огли</t>
  </si>
  <si>
    <t>Ахмедова Мавлудахон Алижонкизи</t>
  </si>
  <si>
    <t>Ахмедова Мухлиса Абдуллаевна</t>
  </si>
  <si>
    <t>Ашуралиева Насибахон Абдумуталовна</t>
  </si>
  <si>
    <t>Ашурмаматов Бунёдбек Улугбек Угли</t>
  </si>
  <si>
    <t>Ашуров Махаматжон Элмурод Угли</t>
  </si>
  <si>
    <t>Бабажанова Барно Умаралиевна</t>
  </si>
  <si>
    <t>Бадалбоева Махсума Комиловна</t>
  </si>
  <si>
    <t>Бекназарова Феруза Каримовна</t>
  </si>
  <si>
    <t>Боходиров Абдумажит Абдуманопович</t>
  </si>
  <si>
    <t>Бурибоева Дилноза Махамматжоновна</t>
  </si>
  <si>
    <t>Бурханова Наргизахон Мухторжоновна</t>
  </si>
  <si>
    <t>Бутаеров Аббосжон Адхамжон Угли</t>
  </si>
  <si>
    <t>Бутаёров Аброржон Адхамжонугли</t>
  </si>
  <si>
    <t>Валижонова Гулнозахон Муродилжон Кизи</t>
  </si>
  <si>
    <t>Ганиев Акмал Хасанбоевич</t>
  </si>
  <si>
    <t>Гозиева Ёркиной Юнусалиевна</t>
  </si>
  <si>
    <t>Гозиева Мухаббат Кобилжоновна</t>
  </si>
  <si>
    <t>Гопирова Мархабо Эркиновна</t>
  </si>
  <si>
    <t>Гоппоров Зухритдин Абдужалилович</t>
  </si>
  <si>
    <t>Гуламова Мохларой Исроил Кизи</t>
  </si>
  <si>
    <t>Гуломжонова Ойсанам Абдумалик Кизи</t>
  </si>
  <si>
    <t>Дадабоева Наргисахон Тожиужаевна</t>
  </si>
  <si>
    <t>Дадажонов Махамаджон Абдукаримович</t>
  </si>
  <si>
    <t>Дехконов Иззатулла Нуриллаевич</t>
  </si>
  <si>
    <t>Джабборова Матлуба Махмудовна</t>
  </si>
  <si>
    <t>Джанонова Нафиса Зоиржоновна</t>
  </si>
  <si>
    <t>Джахонгировна Саида Обиджоновна</t>
  </si>
  <si>
    <t>Жураева Ойгул Абдухоким Кизи</t>
  </si>
  <si>
    <t>Жураева Эргашой Турсунали Кизи</t>
  </si>
  <si>
    <t>Зулунова Мукаддасхон Темировна</t>
  </si>
  <si>
    <t>Иброхимов Шохрух Шукурулло Угли</t>
  </si>
  <si>
    <t>Исаева Зумрад Мирзакосимовна</t>
  </si>
  <si>
    <t>Исаков Махамадали Исломалиевич</t>
  </si>
  <si>
    <t>Исаков Уктам Исмоналиевич</t>
  </si>
  <si>
    <t>Исмадияров Иномжон Исраилович</t>
  </si>
  <si>
    <t>Исмоилов Махмуджон Позилжонович</t>
  </si>
  <si>
    <t>Исмоилова Дилдора Рустамовна</t>
  </si>
  <si>
    <t>Исмоилова Зулхумор Журабековна</t>
  </si>
  <si>
    <t>Исроилова Мохигул Рахимберди Кизи</t>
  </si>
  <si>
    <t>Казакова Лолахон Азамовна</t>
  </si>
  <si>
    <t>Каримжонов Иззатилло Хусанбой Угли</t>
  </si>
  <si>
    <t>Каримжонов Икболжон Хусанбойугли</t>
  </si>
  <si>
    <t>Каримжонов Икромжон Хусанбоевич</t>
  </si>
  <si>
    <t>Каримов Хамзабек Солиевич</t>
  </si>
  <si>
    <t>Каххорова Мукаддасхон Хамидовна</t>
  </si>
  <si>
    <t>Каххорова Нигорахон Тешабоевна</t>
  </si>
  <si>
    <t>Кодиров Мурод Миркомилович</t>
  </si>
  <si>
    <t>Кодирова Зиёфатхон Махамматзокировна</t>
  </si>
  <si>
    <t>Кодирова Зулфияхон Xxx</t>
  </si>
  <si>
    <t>Кодирова Махсуда Каримовна</t>
  </si>
  <si>
    <t>Комилова Заррина Хомиджон Кизи</t>
  </si>
  <si>
    <t>Комилова Зулхумор Азамовна</t>
  </si>
  <si>
    <t>Корабоев Икром Абдувохобович</t>
  </si>
  <si>
    <t>Корабоева Угилой Рустамжоновна</t>
  </si>
  <si>
    <t>Кориев Аблаёр Толибжоновна</t>
  </si>
  <si>
    <t>Кориева Турсиной Улугбек Кизи</t>
  </si>
  <si>
    <t>Корихонова Махсуда Комилжоновна</t>
  </si>
  <si>
    <t>Косимов Хуршид Носирович</t>
  </si>
  <si>
    <t>Кулдашева Зулхумор Мирзохид Кизи</t>
  </si>
  <si>
    <t>Кунгирова Гулнора Махаматумаровна</t>
  </si>
  <si>
    <t>Курбонова Гулноза Юлдошали Кизи</t>
  </si>
  <si>
    <t>Курбонова Хуршида Одилжоновна</t>
  </si>
  <si>
    <t>Кучкарова Саломатхон Кузибоевна</t>
  </si>
  <si>
    <t>Мадрахимов Жасурбек Тухтамуротович</t>
  </si>
  <si>
    <t>Мадумаров Садирдин Арифжонович</t>
  </si>
  <si>
    <t>Мадумарова Уктамхон Арифжоновна</t>
  </si>
  <si>
    <t>Мамажонов Фахриддин Рахимжонович</t>
  </si>
  <si>
    <t>Мамакова Дилоромхон Хакимжоновна</t>
  </si>
  <si>
    <t>Мамакодиров Икром Зиёпович</t>
  </si>
  <si>
    <t>Мамарасулова Хилола Исроиловна</t>
  </si>
  <si>
    <t>Маматов Нуриддин Тулянбойевич</t>
  </si>
  <si>
    <t>Маматова Одина Ххх</t>
  </si>
  <si>
    <t>Маматова Турсинхон Нурмаматовна</t>
  </si>
  <si>
    <t>Мамаюсупова Фаридахон Лукмонжонкизи</t>
  </si>
  <si>
    <t>Мамиржонова Садокатхон Мухаммадйокибхоновна</t>
  </si>
  <si>
    <t>Матазимова Маъмурахон Мухторовна</t>
  </si>
  <si>
    <t>Махаматова Холидахон Косимовна</t>
  </si>
  <si>
    <t>Махамматов Муродил Валижонович</t>
  </si>
  <si>
    <t>Махбубов Фахриддин Исмонжон Угли</t>
  </si>
  <si>
    <t>Махмудов Миркомил Нишонбоевич</t>
  </si>
  <si>
    <t>Махмудов Ойбек Нишонбоевич</t>
  </si>
  <si>
    <t>Махмудов Собитжон Солижон Угли</t>
  </si>
  <si>
    <t>Машрапов Исломжон Илхомжон Угли</t>
  </si>
  <si>
    <t>Мирзаджонова Дилноза Абиджоновна</t>
  </si>
  <si>
    <t>Мирзаев Аббос Асламович</t>
  </si>
  <si>
    <t>Мирзаев Абдурахмон Мадаминович</t>
  </si>
  <si>
    <t>Мирзаев Кобулжон Носиржонович</t>
  </si>
  <si>
    <t>Мирзаева Гулноза Хусанбой Кизи</t>
  </si>
  <si>
    <t>Мирзаева Дилфузахон Абдуносиркизи</t>
  </si>
  <si>
    <t>Мирзаева Ёркиной Райимжоновна</t>
  </si>
  <si>
    <t>Мирзаева Турсиной Назиржоновна</t>
  </si>
  <si>
    <t>Мирзаева Хайтхон Артикбоевна</t>
  </si>
  <si>
    <t>Мирзажонов Бегзод Поязжонович</t>
  </si>
  <si>
    <t>Мирзамахмудова Наргиза Алижоновна</t>
  </si>
  <si>
    <t>Мирзахмедов Икромжон Махамадхоликович</t>
  </si>
  <si>
    <t>Муллажонова Гулжахон Кимсанбоевна</t>
  </si>
  <si>
    <t>Муминов Мукимжон Эргашбоевич</t>
  </si>
  <si>
    <t>Муминов Одилжон Эргашвоевич</t>
  </si>
  <si>
    <t>Муминова Камола Тохировна</t>
  </si>
  <si>
    <t>Муродилов Тилаволди Бахромугли</t>
  </si>
  <si>
    <t>Мухаммадюнусов Мухаммаддиёр Мухаматхоким Угли</t>
  </si>
  <si>
    <t>Назирова Зилолахон Нурмухаммад Кизи</t>
  </si>
  <si>
    <t>Нишонов Мансур Норкузиев</t>
  </si>
  <si>
    <t>Нишонов Носиржон Норкузиевич</t>
  </si>
  <si>
    <t>Нумонов Хабибулло Норхожаевич</t>
  </si>
  <si>
    <t>Нуралиева Гулсарахон Орифжон Кизи</t>
  </si>
  <si>
    <t>Орзикулова Сарвиноз Алижон Кизи</t>
  </si>
  <si>
    <t>Ортигалиев Анваржон Акмалжон Угли</t>
  </si>
  <si>
    <t>Отакузиева Матлуба Одинажоновна</t>
  </si>
  <si>
    <t xml:space="preserve">Отакузиевлар Чорва Даласи фермер хужалиги </t>
  </si>
  <si>
    <t>Пайзиллаев Турсунбой Абдумалик Угли</t>
  </si>
  <si>
    <t>Позилжонова Нафиса Хусниддин Кизи</t>
  </si>
  <si>
    <t>Райимбердиев Зиёдулло Журабой Угли</t>
  </si>
  <si>
    <t>Райимжонова Мохичехра Абдухалим Кизи</t>
  </si>
  <si>
    <t>Райимжонова Ферузахон Ххх</t>
  </si>
  <si>
    <t>Райимов Отабек Хапизжон Угли</t>
  </si>
  <si>
    <t>Рахимов Озодбек Халимжон Угли</t>
  </si>
  <si>
    <t>Рахимова Зарнигор Махамматсобир Кизи</t>
  </si>
  <si>
    <t>Рахматов Миржалол Рахмоналиевич</t>
  </si>
  <si>
    <t>Ровотлик улкан чорвадор фермер хужалиги</t>
  </si>
  <si>
    <t>Рустамов Мансурбек Равшанбнкович</t>
  </si>
  <si>
    <t>Рустамова Фарида Абдужалиловна</t>
  </si>
  <si>
    <t>Саидвалиев Азизбек Турсунович</t>
  </si>
  <si>
    <t>Саидмусаев Камолиддин Норхужаевич</t>
  </si>
  <si>
    <t>Саидмусаев Темирхужа Норхужа Угли</t>
  </si>
  <si>
    <t>Сайдуллаева Жамилахон Собитхоновна</t>
  </si>
  <si>
    <t>Салимова Хуснидахон Юлдашали Кизи</t>
  </si>
  <si>
    <t>Сатторова Рохатой Эргашевна</t>
  </si>
  <si>
    <t>Сидиков Жамшидбек Курвоналиевич</t>
  </si>
  <si>
    <t>Собиров Хотамжон Соибович</t>
  </si>
  <si>
    <t>Собирова Дилрабо Вохобжоновна</t>
  </si>
  <si>
    <t>Собирова Нигорахон Ибрагимовна</t>
  </si>
  <si>
    <t>Собирова Фотимахон Туйчиевна</t>
  </si>
  <si>
    <t>Содиков Абдувохид Абдувохоповна</t>
  </si>
  <si>
    <t>Содикова Наргизахон Хусниддиновна</t>
  </si>
  <si>
    <t>Соипов Улугбек Муминжон Угли</t>
  </si>
  <si>
    <t>Солиев Махамадумар Музаффар Угли</t>
  </si>
  <si>
    <t>Сотволдиев Азимжон Ххх</t>
  </si>
  <si>
    <t>Сотволдиева Хидоятхон Исроиловна</t>
  </si>
  <si>
    <t>Суфижонова Лола Мансуровна</t>
  </si>
  <si>
    <t>Таваккалов Дийдорбек Бахромжон Угли</t>
  </si>
  <si>
    <t>Тамашева Машхура Мадаминжон Кизи</t>
  </si>
  <si>
    <t>Ташпулатов Мансур Махаматносирович</t>
  </si>
  <si>
    <t>Тешабоев Хамидулло Тожиматович</t>
  </si>
  <si>
    <t>Тилабоева Гулсарахон Абдилаевна</t>
  </si>
  <si>
    <t>Тогаева Барно Келдиевна</t>
  </si>
  <si>
    <t>Тожибоев Шерзод Ахмадалиевич</t>
  </si>
  <si>
    <t>Тожиматова Саёрахон Якубжон Кизи</t>
  </si>
  <si>
    <t>Толипов Элмуров Тешабоевич</t>
  </si>
  <si>
    <t>Тошева Инобатхон Исаковна</t>
  </si>
  <si>
    <t>Тошполатов Фарухбек Мадаминжон Угли</t>
  </si>
  <si>
    <t>Туланбоев Мухаммадрасул Шерали Угли</t>
  </si>
  <si>
    <t>Турахонов Махмуджон Холхожаевич</t>
  </si>
  <si>
    <t>Турсунов Абдулазиз Азизбек Угли</t>
  </si>
  <si>
    <t>Тухтасинова Гулсарахон Шарипжоновна</t>
  </si>
  <si>
    <t>Тухтасинова Зулхумор Тожихужа Кизи</t>
  </si>
  <si>
    <t>Тухташев Алишер Атажонович</t>
  </si>
  <si>
    <t>Тухташев Арифжон Атажонович</t>
  </si>
  <si>
    <t>Убайдуллаев Камолиддин Ахмаджонович</t>
  </si>
  <si>
    <t>Убайдуллаев Салохиддин Адхамжонович</t>
  </si>
  <si>
    <t>Уктамжонов Сардорбек Иномжон Угли</t>
  </si>
  <si>
    <t>Умаров Зоир Хомидович</t>
  </si>
  <si>
    <t>Умарова Раънохон Рахмоновна</t>
  </si>
  <si>
    <t>Умматова Дилнозахон Адхамжоновна</t>
  </si>
  <si>
    <t>Уразов Элмуроджон Комилович</t>
  </si>
  <si>
    <t>Усмонов Жасурбек Юлдашалиевич</t>
  </si>
  <si>
    <t>Хайдаров Хамиджон Ххх</t>
  </si>
  <si>
    <t>Халилов Саидакбар Хакимжонович</t>
  </si>
  <si>
    <t>Халилова Мухайё Набижон Кизи</t>
  </si>
  <si>
    <t>Халматов Фарход Закирович</t>
  </si>
  <si>
    <t>Хамидова Шохидахон Абдуманнобовна</t>
  </si>
  <si>
    <t>Хасанова Рахнамохон Абдуганиевна</t>
  </si>
  <si>
    <t>Ходжаева Махфуза Обиджон Кизи</t>
  </si>
  <si>
    <t>Ходжиев Фаёзиддин Ганишерович</t>
  </si>
  <si>
    <t>Хожибобоева Севарахон Умиджон Кизи</t>
  </si>
  <si>
    <t>Хожиева Шоирахон Азамжоновна</t>
  </si>
  <si>
    <t>Хожиматова Мафтунахон Шухратовна</t>
  </si>
  <si>
    <t>Хокимов Самандар Салимжон Угли</t>
  </si>
  <si>
    <t>Холбекова Мухтарам Мирзабаграмовна</t>
  </si>
  <si>
    <t>Холбоева Мукаддамхон Комилжоновна</t>
  </si>
  <si>
    <t>Холматова Сохибахон Амонбоевна</t>
  </si>
  <si>
    <t>Холмухаммедова Гавхарой Отабек Кизи</t>
  </si>
  <si>
    <t>Хомидов Мирзохид Ахмаджон Угли</t>
  </si>
  <si>
    <t>Хомидова Шоистахон Абдуманноповна</t>
  </si>
  <si>
    <t>Хонтураев Саидкамолхон Иномжонугли</t>
  </si>
  <si>
    <t>Худжаева Назокатхон Турсунбоевна</t>
  </si>
  <si>
    <t>Хусанбоев Акмалжон Рустамжонович</t>
  </si>
  <si>
    <t>Шарипова Одинахон Турсунбоевна</t>
  </si>
  <si>
    <t>Шарипова Ойсанам Якубовна</t>
  </si>
  <si>
    <t>Шерахмедов Шокиржон Аскаралиевич</t>
  </si>
  <si>
    <t>Шерматова Сохибахон Анварбековна</t>
  </si>
  <si>
    <t>Шодмонова Матлубахон Мамиржоновна</t>
  </si>
  <si>
    <t>Шокирова Мукаддасхон Абдумаликовна</t>
  </si>
  <si>
    <t>Эргашев Санжарбек Камбарали Угли</t>
  </si>
  <si>
    <t>Эргашева Азизахон Алишеркизи</t>
  </si>
  <si>
    <t>Эргашева Мактубахон Санжарбековна</t>
  </si>
  <si>
    <t>Юлдашев Бахромжон Боходиржон Кизи</t>
  </si>
  <si>
    <t>Юлдашев Жамолдин Абсаматович</t>
  </si>
  <si>
    <t>Юнусов Обид Тожимаматович</t>
  </si>
  <si>
    <t>Юсупохунов Охунзода Олимжонович</t>
  </si>
  <si>
    <t>Якубова Муаззамхон Хасанбоевна</t>
  </si>
  <si>
    <t>Якубова Мунисхон Махаматжоновна</t>
  </si>
  <si>
    <t>Ярматов Еркинжон Хошимович</t>
  </si>
  <si>
    <t>Qurvonov Nuriddin Abdoshimovich</t>
  </si>
  <si>
    <t>Отахонов Гайратжон</t>
  </si>
  <si>
    <t>Abdujalilova Madina Farxiddinovna</t>
  </si>
  <si>
    <t>Abdullayev Saidamirxon Ilxomjon O'G'Li</t>
  </si>
  <si>
    <t>Abduraxmonova Azizaxon Ismoiljonovna</t>
  </si>
  <si>
    <t>Abrorova Moxinur Mamatqul Qizi</t>
  </si>
  <si>
    <t>Axyultayeva Olmasxon Toxirovna</t>
  </si>
  <si>
    <t>Mirzayeva Mazlumaxon Mangitovna</t>
  </si>
  <si>
    <t>Ortiqov Ilxom Ibragimovich</t>
  </si>
  <si>
    <t>Ortiqov Ortiqali Nishonboevich</t>
  </si>
  <si>
    <t>Orziev Baxtiyor Normaxamatovich</t>
  </si>
  <si>
    <t>Qodirova Rahima Mamasolievna</t>
  </si>
  <si>
    <t>Qurbonova Nargiza Aliboyevna</t>
  </si>
  <si>
    <t>Toshmuhammedov Dilyorbek Ravshanbek Ogli</t>
  </si>
  <si>
    <t>Umarliyeva Umiyaxon Xoshimovna</t>
  </si>
  <si>
    <t>Xojiyeva Feruza Azamovna</t>
  </si>
  <si>
    <t>Yuldashv Komoldin Abdulxamidovich</t>
  </si>
  <si>
    <t>Абдужалилова Мархабохон Абдувосивена</t>
  </si>
  <si>
    <t>Фозилова Зулхумор Султонбек Кизи</t>
  </si>
  <si>
    <t>Эргашев Миродил Нематжонович</t>
  </si>
  <si>
    <t>ASR ORZUSI-2018 хусусий корхонаси</t>
  </si>
  <si>
    <t>BOLSHOY MOLOTOK</t>
  </si>
  <si>
    <t>HUMOYUN QURILISH XAMKOR</t>
  </si>
  <si>
    <t>MARHAMAT ASAL TA`MINOT</t>
  </si>
  <si>
    <t>MI MANAGE</t>
  </si>
  <si>
    <t>NURAFSHON XALQ SHODLIGI</t>
  </si>
  <si>
    <t>YUKSALISH HOLDING COMPANY</t>
  </si>
  <si>
    <t>НОУ "DILDORAXON QUVNOQ BOLAJONLARI"</t>
  </si>
  <si>
    <t>ООО "AZAMOV MASHXURBEK UMIDJON O?G?LI"</t>
  </si>
  <si>
    <t>ООО "DAVRON BARAKA - INFO"</t>
  </si>
  <si>
    <t>ООО "GULSHAN AVTO SERVIS 2020"</t>
  </si>
  <si>
    <t>ООО "HADICHABONU ISHONCH BARAKA"</t>
  </si>
  <si>
    <t>ООО "MIA GROUP QUALITY"</t>
  </si>
  <si>
    <t>Отакузиевлар Чорва Даласи фермер хужалиги</t>
  </si>
  <si>
    <t>Abdullayeva Xurshidaxon Maxamadjon Qizi</t>
  </si>
  <si>
    <t>Abduraximova Feruzaxon Axmadaliyevna</t>
  </si>
  <si>
    <t>Aslonova Umidaxon Mamadaliyevna</t>
  </si>
  <si>
    <t>Avazova Roxilaxon Ubaybullayevna</t>
  </si>
  <si>
    <t>Azimov Azimjon Azamjon Ogli</t>
  </si>
  <si>
    <t>Badinov Kamoliddin Muxammadali O'G'Li</t>
  </si>
  <si>
    <t>Badinov Muxammadali Qodirovich</t>
  </si>
  <si>
    <t>Begmatova Muqaddamxon Abduraximovna</t>
  </si>
  <si>
    <t>Begmatova Xolidaxon Muxtorovna</t>
  </si>
  <si>
    <t>Bobojonova Ziyoda Yakubjonovna</t>
  </si>
  <si>
    <t>Boltaboyev Abdumalik Gulomjonovich</t>
  </si>
  <si>
    <t>Jumaboyeva Xabibaxon Ismoiljonovna</t>
  </si>
  <si>
    <t>Karimjonov Muxammadali Xasanboy O'G'Li</t>
  </si>
  <si>
    <t>Karimov Jo'Rabek Sanjarbek O'G'Li</t>
  </si>
  <si>
    <t>Madazimov Jasurbek Odinajonovich</t>
  </si>
  <si>
    <t>Mamadjonova Sayoxatxon Davronovna</t>
  </si>
  <si>
    <t>Mamayunusov Xikmatillo Mamarizo O'G'Li</t>
  </si>
  <si>
    <t>Mamayunusova Ra'Noxon Muxtorovna</t>
  </si>
  <si>
    <t>Mansurov Abdujabbor Abdivaliyevich</t>
  </si>
  <si>
    <t>Maxamatova Maxliyo Dilmurodovna</t>
  </si>
  <si>
    <t>Mirzayev Abduraxim Akramjonovich</t>
  </si>
  <si>
    <t>Mirzayeva Gulsanam Qobuljonovna</t>
  </si>
  <si>
    <t>Muborakova Xolida Axmadaliyevna</t>
  </si>
  <si>
    <t>Musayeva Madinaxon Maxamatiso Qizi</t>
  </si>
  <si>
    <t>Nimoniddinov Jurabek Alijonovich</t>
  </si>
  <si>
    <t>Nishonov Soibjon To'Xtarovich</t>
  </si>
  <si>
    <t>Omonova Tojixon Tursinovna</t>
  </si>
  <si>
    <t>Otajonov Ikromjon Ismoil O'G'Li</t>
  </si>
  <si>
    <t>Otajonova Zulxumor Doniyorbekovna</t>
  </si>
  <si>
    <t>Otaqulova Madinaxon Xabibullo Qizi</t>
  </si>
  <si>
    <t>Po'Latova Mavludaxon Tolipovna</t>
  </si>
  <si>
    <t>Qo'Chqarova Vazira Maxammadjonovna</t>
  </si>
  <si>
    <t>Raximova Shoxnoza Mirkomilovna</t>
  </si>
  <si>
    <t>Rustamov Mamirjon Mamasidikovich</t>
  </si>
  <si>
    <t>Safarova Shoiraxon Matlubjonovna</t>
  </si>
  <si>
    <t>Shokirov Kamolxon Ikromovich</t>
  </si>
  <si>
    <t>Sidiqov Zafarbek Kobuljonovich</t>
  </si>
  <si>
    <t>Sobirova Yulduz Komiljon Qizi</t>
  </si>
  <si>
    <t>Todjixonova Robiyaxon Maxamatkabilovna</t>
  </si>
  <si>
    <t>Toirov Ilyosbek O'Ktamjon O'G'Li</t>
  </si>
  <si>
    <t>Tolibov Olloberdi Maxamatqosim O'G'Li</t>
  </si>
  <si>
    <t>Toshboyev Toir Alijon O'G'Li</t>
  </si>
  <si>
    <t>Toshlanov O'Lmasjon Shokirjon O'G'Li</t>
  </si>
  <si>
    <t>To'Xtasinov Ulug'Bek Nurmaxamadovich</t>
  </si>
  <si>
    <t>Toyirova Zulayxo O'Ktamjon Qizi</t>
  </si>
  <si>
    <t>Turdaliyeva Saodatxon Tillavoldi Qizi</t>
  </si>
  <si>
    <t>Turdioxunova Mavlyuda Nematjonovna</t>
  </si>
  <si>
    <t>Tuxtasinova Nafisaxon Tursunali Qizi</t>
  </si>
  <si>
    <t>Uraimov Azizbek Abduvoidovich</t>
  </si>
  <si>
    <t>Urinova Xosiyatxon Omonovna</t>
  </si>
  <si>
    <t>Xamroqulova Dilfuza Baxromovna</t>
  </si>
  <si>
    <t>Xodjimatova Xakimaxon Rasuljonovna</t>
  </si>
  <si>
    <t>Xolmirzayeva Xakimaxon Xudayberdiyevna</t>
  </si>
  <si>
    <t>Yakubova Maxfuza Komilovna</t>
  </si>
  <si>
    <t>Yergasheva Gulnoza To'Lanboyevna</t>
  </si>
  <si>
    <t>Yokubova Gulbaxor Ergashevna</t>
  </si>
  <si>
    <t>Yuldasheva Malika Boxodirjon Qizi</t>
  </si>
  <si>
    <t>Yuldosheva Rukiyaxon Parpiyevna</t>
  </si>
  <si>
    <t>Кодиров Хайитали Мухаммадалиевич</t>
  </si>
  <si>
    <t>Avazova Dilafruz Gofurjonovna</t>
  </si>
  <si>
    <t>Bozorova Odinaxon Rasulovna</t>
  </si>
  <si>
    <t>Ergashev Umidjon Mo'Minjon O'G'Li</t>
  </si>
  <si>
    <t>Ergasheva Dilrabo Tirkashevna</t>
  </si>
  <si>
    <t>Xudaynazarova Fotima Uktamjonovna</t>
  </si>
  <si>
    <t>ABDUMANNOPOVA NAZIRAXON XAYRULLO QIZI</t>
  </si>
  <si>
    <t>Ashuralieva Ezozahon Abdumuhtorovna</t>
  </si>
  <si>
    <t>Asqarov Nodirbek Rustamovich</t>
  </si>
  <si>
    <t>Axmadjonov Nurmuxammad Mirkomilovich</t>
  </si>
  <si>
    <t>Axmadjonova Moxigul Mirkomilovna</t>
  </si>
  <si>
    <t>Azamova Sevarahon Tursunxo'Ja Qizi</t>
  </si>
  <si>
    <t>Baxtiyorova Nafisaxon Boxodirjon Qizi</t>
  </si>
  <si>
    <t>Bozorboyeva Nasibaxon Otaqo'Ziyevna</t>
  </si>
  <si>
    <t>Butayev Nozimjon Maxmudjonovich</t>
  </si>
  <si>
    <t>Chortoqov Umidjon Erkinjon Ogli</t>
  </si>
  <si>
    <t>Dexkonova Gulmira Muxtorjonjovna</t>
  </si>
  <si>
    <t>Ergasheva Saidahon Ozodbekovna</t>
  </si>
  <si>
    <t>Farxodjonova Xushnudabonu O`Tkirbek Qizi</t>
  </si>
  <si>
    <t>Gapparova Muminaxon Xotamovna</t>
  </si>
  <si>
    <t>Ko'Chkarov Diyorbek Murod O'G'Li</t>
  </si>
  <si>
    <t>Kodirova Ziyodaxon Nurmuxamadovna</t>
  </si>
  <si>
    <t>Madaminov Abduvosi Kuysinovich</t>
  </si>
  <si>
    <t>Madiyeva Maftunaxon Murodil Qizi</t>
  </si>
  <si>
    <t>Madjitov Farruxjon Foziljonovich</t>
  </si>
  <si>
    <t>Madolimova Maxliyoxon Rustamovna</t>
  </si>
  <si>
    <t>Malikova Gulbodam Akmaljonovna</t>
  </si>
  <si>
    <t>Malikova Orzixon Numonovna</t>
  </si>
  <si>
    <t>Mamajonova Zamiraxon Tursunboevna</t>
  </si>
  <si>
    <t>Mamatova Gulmira Yuldashaliyevna</t>
  </si>
  <si>
    <t>Mansirova Gulnozaxon Arabboyevna</t>
  </si>
  <si>
    <t>Maxammataliyeva Gulshanoy Karimjon Qizi</t>
  </si>
  <si>
    <t>Muminova Zuxroxon Muminjonovna</t>
  </si>
  <si>
    <t>Musinova Nafisaxon Zuxridinovna</t>
  </si>
  <si>
    <t>Muxamadaminova Nargiza Xxx</t>
  </si>
  <si>
    <t>Nematova Gulnoraxon Azamatjon Qizi</t>
  </si>
  <si>
    <t>Onarboyev Azamat Qobuljonovich</t>
  </si>
  <si>
    <t>Qorixonova Mahabathon Marufovna</t>
  </si>
  <si>
    <t>Safarov Safarjon Zokirjon O'G'Li</t>
  </si>
  <si>
    <t>Safarova Saidaxon Maxamadaminovna</t>
  </si>
  <si>
    <t>Saidjalolov Maxsadbek Zufaraliyevich</t>
  </si>
  <si>
    <t>Sayfutdinova Zuxraxon Kobulovna</t>
  </si>
  <si>
    <t>Shamshiyeva Diloramxon Nishonboyevna</t>
  </si>
  <si>
    <t>Shamsidinova Lobarxon Iqboliddin Qizi</t>
  </si>
  <si>
    <t>Sheraliyeva Zamiraxon Zulpiqaxor Qizi</t>
  </si>
  <si>
    <t>Shobduraximov Tulkinjon Toxirovich</t>
  </si>
  <si>
    <t>Umarov Azizbek Yusupjonovich</t>
  </si>
  <si>
    <t>Uzaqova Shaxzodaxon Abduraimovna</t>
  </si>
  <si>
    <t>Vaxobov Xasanboy Maxamatshokir O'G'Li</t>
  </si>
  <si>
    <t>Voxobov Xusanboy Maxamatshokir O'G'Li</t>
  </si>
  <si>
    <t>Xaydarov Ziyodillo Rustamjonovich</t>
  </si>
  <si>
    <t>Xodjimatov Elmurod To'Xtamurotovich</t>
  </si>
  <si>
    <t>Xomidjonova Kamola Zoirjon Qizi</t>
  </si>
  <si>
    <t>Xoshimov Shermuxammad Sharif O'G'Li</t>
  </si>
  <si>
    <t>Yo'Ldosheva Nazokat Murodilovna</t>
  </si>
  <si>
    <t>Yuldasheva Matluba Avazbek Qizi</t>
  </si>
  <si>
    <t>Азамова Эхтиборхон Зулунджоновна</t>
  </si>
  <si>
    <t>Артикова Зулфия Холмирза Кизи</t>
  </si>
  <si>
    <t>Каримова Нилуфар Тожидиновна</t>
  </si>
  <si>
    <t>Кодирова Дилфуза Шавкатбек Кизи</t>
  </si>
  <si>
    <t>Кодирова Мархабо Муроджоновна</t>
  </si>
  <si>
    <t>Маматкулова Азиза Адхамжоновна</t>
  </si>
  <si>
    <t>Маматова Наргизахон Марипжоновна</t>
  </si>
  <si>
    <t>Махмудова Нилуфархон Илхомжон Кизи</t>
  </si>
  <si>
    <t>Назаров Улугбэк Ахмаджонов</t>
  </si>
  <si>
    <t>Усмонов Шохрухбек Улугбек Угли</t>
  </si>
  <si>
    <t>Хожиматова Хонзодахон Хамидулло Кизи</t>
  </si>
  <si>
    <t>Хўжаобод</t>
  </si>
  <si>
    <t>Kenjabotirov Temurmalik Jahongirbek O'G'Li</t>
  </si>
  <si>
    <t>Yakubov Shavkatbek Zokirovich</t>
  </si>
  <si>
    <t>Кузиева Адина Адахамжоновна</t>
  </si>
  <si>
    <t>Yuldashev Sardorbek Maxammadjonovich</t>
  </si>
  <si>
    <t>ABDUJABBOROVA GULNOZA ABDUKARIMOVNA</t>
  </si>
  <si>
    <t>ABDULLAYEVA MALOXAT NABIYEVNA</t>
  </si>
  <si>
    <t>ABDULLAYEVA XOTIRAXON TURGUNOVNA</t>
  </si>
  <si>
    <t>ABDUMANNOPOV GIYOSBEK ABDUMALIK O'G'LI</t>
  </si>
  <si>
    <t>ABDURAIMOVA DILFUZA SHERMUXAMEDOVNA</t>
  </si>
  <si>
    <t>ABDURAXMONOV UMIDJON ULUG'BEK O'G'LI</t>
  </si>
  <si>
    <t>ABDURAXMONOVA MADINABONU MIRZOHID QIZI</t>
  </si>
  <si>
    <t>ABDURAZZAQOVA AZODAXON RAXMONOVNA</t>
  </si>
  <si>
    <t>ABDUXALIQOVA OMINAXON ALIJON QIZI</t>
  </si>
  <si>
    <t>AKBAROVA MARHABO XASANBOY QIZI</t>
  </si>
  <si>
    <t>ALIMOV BOBURBEK SHAVKATBEK O'G'LI</t>
  </si>
  <si>
    <t>ARTIKOVA MUFAZZALXON ABDUXALIMOVNA</t>
  </si>
  <si>
    <t>ATADJANOVA ZULFIYA ABDUMUMINOVNA</t>
  </si>
  <si>
    <t>AZIMOVA GULJAHON RAVSHANBEK QIZI</t>
  </si>
  <si>
    <t>AZIMOVA ODINAXON MASHRABOVNA</t>
  </si>
  <si>
    <t>DJALILOVA MOXICHEXRA SIROJIDIN KIZI</t>
  </si>
  <si>
    <t>EGASHEV ZOKIRJON ZOYITJON OGLI</t>
  </si>
  <si>
    <t>G'OPIROVA SAIDAXON XUSANBOYEVNA</t>
  </si>
  <si>
    <t>KO'ZIYEVA KAROMAT XABIBULLAYEVNA</t>
  </si>
  <si>
    <t>MAMAJONOVA FERUZAXON MURODBEK QIZI</t>
  </si>
  <si>
    <t>NISHONOVA XAYITXON TO'XTASIN QIZI</t>
  </si>
  <si>
    <t>OLIMJONOV SHAMSHODBEK QAYUMJON O'G'LI</t>
  </si>
  <si>
    <t>SHAROBIDDINOV SHOHABBOS SAYDILLO O'G'LI</t>
  </si>
  <si>
    <t>SOTVOLDIYEV ISROILJON ULUG'BEK O'G'LI</t>
  </si>
  <si>
    <t>YAKUBOVA ROXILAXON FOZILOVNA</t>
  </si>
  <si>
    <t>АЗБАРОВА ОДИНАХОН КОДИРОВНА</t>
  </si>
  <si>
    <t>Азизова Лобархон Режавалиевна</t>
  </si>
  <si>
    <t>ABDUG'ANIYEV SAIDAKBAR ZOKIRJON O'G'LI</t>
  </si>
  <si>
    <t>ABDULAXATOVA XURSHIDA ALISHER QIZI</t>
  </si>
  <si>
    <t>MAMAXANOV JAXONGIR JUMANAZAROVICH</t>
  </si>
  <si>
    <t>PARPIYEVA SHAXNOZA OBIDJON QIZI</t>
  </si>
  <si>
    <t>SAIDAKBAROVA DURDONAXON MAHMUDJON QIZI</t>
  </si>
  <si>
    <t>ALAXUNOV XAYRULLA INOMJONOVICH</t>
  </si>
  <si>
    <t>ALIMOV ELDOR MUXAMMEDOVICH</t>
  </si>
  <si>
    <t>Ashurova Nigoraxon Muzaffar qizi Манак</t>
  </si>
  <si>
    <t>AVAZBEKOVA DILRABO SULTONXODJAYEVNA</t>
  </si>
  <si>
    <t>AZIMOVA UMIDA TO'LQINOVNA</t>
  </si>
  <si>
    <t>DEHQONOV TOXIRJON BOTIRJON O'G'LI</t>
  </si>
  <si>
    <t>ERGASHEVA SHAXNOZAXON MAMIROVNA</t>
  </si>
  <si>
    <t>G'ANIYEVA ZARNIGOR JAXONGIR QIZI</t>
  </si>
  <si>
    <t>TOSHMATOVA ZOKIRAXON XOMIDOVNA</t>
  </si>
  <si>
    <t>BOLTAYEV OTABEK TURGUNBOYEVICH</t>
  </si>
  <si>
    <t>MUHAMMEDOV SAMANDARALI SARDORALI O'G'LI</t>
  </si>
  <si>
    <t>BEKBOYEVA FARIDAXON O'KTAMJON QIZI</t>
  </si>
  <si>
    <t>KENJAYEV ADAXAM AZAMBEKOVICH</t>
  </si>
  <si>
    <t>KOZAQOVA SHAXNOZA MUTALIBOVNA</t>
  </si>
  <si>
    <t>JO'RAYEV JAXONGIR MAXAMMAT O'G'LI</t>
  </si>
  <si>
    <t>Mamatov Abdumalik Xalikovich Чимбулок</t>
  </si>
  <si>
    <t>MAMATURG'UNOV IBROXIMJON IKROMJON O'G'LI</t>
  </si>
  <si>
    <t>MIRZAYEVA GULIRA'NO BAXODIRJON QIZI</t>
  </si>
  <si>
    <t>MUYDINOVA UMIDAXON MUXAMMADILLO QIZI</t>
  </si>
  <si>
    <t>OBBOZOVA SHAXZODAXON MUXAMMADJON QIZI</t>
  </si>
  <si>
    <t>OBIDOVA SHAXNOZAXON XAKIMOVNA</t>
  </si>
  <si>
    <t>O'KTAMOVA RUZVONOY ALIJON QIZI</t>
  </si>
  <si>
    <t>ZULUNOV ABRORBEK MUXAMMADTURDI O'G'LI</t>
  </si>
  <si>
    <t>ZULUNOV AZIZBEK MUXAMMADTURDI O'G'LI</t>
  </si>
  <si>
    <t>POZILOVA GULIBONU JASURBEK QIZI</t>
  </si>
  <si>
    <t>QOBULOVA OMATXON QOSIMJON QIZI</t>
  </si>
  <si>
    <t>Raximova Tojibarxon XXX Саноатчилар</t>
  </si>
  <si>
    <t>RAXMATOV FARRUX ABDURASULOVICH</t>
  </si>
  <si>
    <t>SHAKIROVA DILDORA KASIMJANOVNA</t>
  </si>
  <si>
    <t>SHOKIROV ABRORBEK ISKANDARBEK O'G'LI</t>
  </si>
  <si>
    <t>SIDIQOVA OQILAXON IBROXIMOVNA</t>
  </si>
  <si>
    <t>SOLIYEVA SOHIBAXON ABDUMANNOBOVNA</t>
  </si>
  <si>
    <t>SOTVOLDIYEVA ZUXRAXON MUNIROVNA</t>
  </si>
  <si>
    <t>TO'LQINOV ABOBAKIR XASANBOY O'G'LI</t>
  </si>
  <si>
    <t>XAKIMOVA DILAFRUZ NURIDDIN QIZI</t>
  </si>
  <si>
    <t>XAMIDOVA DILDORAXON TOXIRJON QIZI</t>
  </si>
  <si>
    <t>XAYDAROVA XAMIDA FOZILOVNA</t>
  </si>
  <si>
    <t>XILVATOV MUXAMMADSARDOR MIRZAXMATOVICH</t>
  </si>
  <si>
    <t>XOLMAMATOV FAYOZBEK XABIBILLO O'G'LI</t>
  </si>
  <si>
    <t>ZAITOVA SAIDAXON KOMOLOVNA</t>
  </si>
  <si>
    <t>Гопиров Азизбек Махаммаджонович-Манак</t>
  </si>
  <si>
    <t>Дадабоев Мухаммад Мир Алишер Рахимжон угли</t>
  </si>
  <si>
    <t>Мадаминова Холидахон Абдураим кизи-курама</t>
  </si>
  <si>
    <t>Муминова Манзура Мухтаровна</t>
  </si>
  <si>
    <t>Муминова Угилой Мамажоновна</t>
  </si>
  <si>
    <t>Мусаев Аслан XXX</t>
  </si>
  <si>
    <t>Мухтарова Мадинахон Рафукжон кизи</t>
  </si>
  <si>
    <t>Олимова Зарифахон Бешкарам</t>
  </si>
  <si>
    <t>Рахматов Лочинбек Абдурасулович-бешкарам</t>
  </si>
  <si>
    <t>Сайидов Рузибой Равшанбек угли-солпи</t>
  </si>
  <si>
    <t>Хасанова Машрабхон Холдорбоевна</t>
  </si>
  <si>
    <t>Курбонов Назиржон Набижонович-Навоий</t>
  </si>
  <si>
    <t>Рахимова Саидахон Рахмонбердиевна-Чимбулок</t>
  </si>
  <si>
    <t>Усманов Рахимжон Пазилович-Кутарма</t>
  </si>
  <si>
    <t>Халиков Алишер Шавкатович-Бобур</t>
  </si>
  <si>
    <t>ABDUMALIKOVA DILRABO ABDUVALIYEVNA</t>
  </si>
  <si>
    <t>MAMADJANOVA MATLYUBAXAN MURADILJANOVNA</t>
  </si>
  <si>
    <t>QAYUMOVA OZODAXON NABIJON QIZI</t>
  </si>
  <si>
    <t>QOXAROVA ODINAXON ABDUVAXABOVNA</t>
  </si>
  <si>
    <t>RAIMJANOVA XULKAROY TULKIN QIZI</t>
  </si>
  <si>
    <t>SAIDMURATOVA YULDUZXON XABIBULLAYEVNA</t>
  </si>
  <si>
    <t>SHOXIDJONOVA MADINABONU ZAFARBEK QIZI</t>
  </si>
  <si>
    <t>SOTVOLDIYEV SHERZODBEK SOBIRJON O'G'LI</t>
  </si>
  <si>
    <t>SOTVOLDIYEVA DIYORAXON DILSHODBEK QIZI</t>
  </si>
  <si>
    <t>TURGUNOVA XURMATOY BAXROMJON QIZI</t>
  </si>
  <si>
    <t>XAKIMOV JAVOXIR AKMALJON O'G'LI</t>
  </si>
  <si>
    <t>XAMRAYEVA ZILOLAXON ABDURASHID QIZI</t>
  </si>
  <si>
    <t>Рахматов Лочинбек Абдурасулович</t>
  </si>
  <si>
    <t>RAVON SIFATLI AVTO</t>
  </si>
  <si>
    <t>ООО "WONDERFUL TRADE MARKET"</t>
  </si>
  <si>
    <t>YTT ERGASHEVA ZUHRAXON RAXIMJON QIZI</t>
  </si>
  <si>
    <t>ООО "XO'JAOBOD-SANOAT KO'RKI"</t>
  </si>
  <si>
    <t>ЯТТ Зокиров Отабек Шавкатбек угли</t>
  </si>
  <si>
    <t>YUKSAK ISHONCH TRANS МЧЖ</t>
  </si>
  <si>
    <t>MAXSUDA NABIJONOVA ф\х</t>
  </si>
  <si>
    <t>"Manak mo''jizasi" f/h</t>
  </si>
  <si>
    <t>XO'JAOBOD SOHIL MCHJ</t>
  </si>
  <si>
    <t>YATT UKTAMOVA OYSHAXON NU`MONJON QIZI</t>
  </si>
  <si>
    <t>YANGI FARG'ONA KO'HNADIYORI</t>
  </si>
  <si>
    <t>SILVER LIGHT TECHNO</t>
  </si>
  <si>
    <t>XOMIDOVA MAFTUNAXON MAMIROVNA</t>
  </si>
  <si>
    <t>XUMO SIFATLI TEX</t>
  </si>
  <si>
    <t>"YULDUZCHA BOLAJONLAR" НТМ</t>
  </si>
  <si>
    <t>DIYDOR-STUDIO</t>
  </si>
  <si>
    <t>ООО "NEVROCARD MED SERVIS PLUS"</t>
  </si>
  <si>
    <t>ООО "AND GRAND-TEX"</t>
  </si>
  <si>
    <t>YATT TOSHMATOVA MAVJUDA NASIRDINOVNA</t>
  </si>
  <si>
    <t>Nizomiy Akfa Everest MCHJ</t>
  </si>
  <si>
    <t>МАШХУРАБОНУ ТЕКС масулияти чекланган жамияти</t>
  </si>
  <si>
    <t>JOME MFY TOMORQA XIZMATI МЧЖ</t>
  </si>
  <si>
    <t>MAMADALIYEVA SHAHZODAXON DILMUROD QIZI</t>
  </si>
  <si>
    <t>ООО "BARAKALI QURUVCHI INM"</t>
  </si>
  <si>
    <t>ООО "GREAT REST PLACE"</t>
  </si>
  <si>
    <t>Куйганёр</t>
  </si>
  <si>
    <t>ЯТТ Фозилова Муштарийбону Дониёрбек кизи</t>
  </si>
  <si>
    <t>TRUST МЧЖ</t>
  </si>
  <si>
    <t>АВТОТРАНС 1987 МЧЖ</t>
  </si>
  <si>
    <t>ЯТТ TOJIKULOV SHUXRATJON TURG'UNOVICH</t>
  </si>
  <si>
    <t>ЯТТ АБДУЛАЗИЗОВ АСРОРБЕК АНВАРЖОН УГЛИ</t>
  </si>
  <si>
    <t>PARPIYEV ABDURAXIM ABDISALIMOVICH</t>
  </si>
  <si>
    <t>Жураев Бозорбой Туланович</t>
  </si>
  <si>
    <t>ЯТТ Бозаров Комолдин Тулкинбоевич</t>
  </si>
  <si>
    <t>ALOXUNOVA GULCHEXRAXON KOSIMOVNA</t>
  </si>
  <si>
    <t>Якка тартибдаги тадбиркор Мирзакулова Мукаддамхон</t>
  </si>
  <si>
    <t>MAMARASULOV RUSTAMJON ABDUMALIK O'G'LI</t>
  </si>
  <si>
    <t>YaTT Xojinazarova Rozixon Madaminovna</t>
  </si>
  <si>
    <t>ЯТТКОМИЛЖОНОВ ИЗЗАТИЛЛО НЕМАТЖОН УГЛИ</t>
  </si>
  <si>
    <t>ISMOILOV IQBOLJON ISROILJON O'G'LI</t>
  </si>
  <si>
    <t>BENAZIR BARAKA MEBELLAR МЧЖ</t>
  </si>
  <si>
    <t>ятт кодиралиева мохинур имомали кизи</t>
  </si>
  <si>
    <t>SHAKIROV XAYOTULLO SALIYEVICH</t>
  </si>
  <si>
    <t>ятт Курбонов Асадбек Исроил угли</t>
  </si>
  <si>
    <t>ЯТТ КОДИРАЛИЕВ ИЛХОМЖОН ИМОМАЛИ УГЛИ</t>
  </si>
  <si>
    <t>Янги Авлод Спорт МЧЖ-348 млн</t>
  </si>
  <si>
    <t>БЕНАЗИР БИЗНЕС САНОАТ МЧЖ</t>
  </si>
  <si>
    <t>"VERSAL TEXNO SAVDO" МЧЖ</t>
  </si>
  <si>
    <t>ЯТТ АРТИКОВ ЭРКИНЖОН АЗАМЖОНОВИЧ</t>
  </si>
  <si>
    <t>ЯТТ Содиков Хусниддин Улугбекович</t>
  </si>
  <si>
    <t>ЯТТ Комилов Нуриддин Солохидин угли</t>
  </si>
  <si>
    <t>ЯТТ Абабеков Бобиржон Султанович</t>
  </si>
  <si>
    <t>ЯТТ Абабекова Малохатхон Абдухалиловна</t>
  </si>
  <si>
    <t>ЯТТ КОМИЛОВА ДИЛНОЗАХОН ХОТАМЖОН ҚИЗИ</t>
  </si>
  <si>
    <t>ЯТТ Эргашев Искандар Махаммадалиевич</t>
  </si>
  <si>
    <t>BESHPAXLAVON KOPERATIV TOMORQA XIZMATI 109 млн.</t>
  </si>
  <si>
    <t>"DILDORA ISHONCHI" МЧЖ 92,5 млн.</t>
  </si>
  <si>
    <t>ЭРТАКЛАР ОЛАМИ НТМ 100 млн.</t>
  </si>
  <si>
    <t>НОУ "GREEN BRIDGE INTERNATIONAL"</t>
  </si>
  <si>
    <t>ERGASHEV URINBOY KOSIMJONOVICH</t>
  </si>
  <si>
    <t>ULMASOV UTKIRBEK TURGUNOVICH</t>
  </si>
  <si>
    <t>ABDULLAYEVA PARIDAXON URAIMOVNA</t>
  </si>
  <si>
    <t>XOLIQOVA XROMONXON ABDUG'OPOROVNA</t>
  </si>
  <si>
    <t>MAMATKARIMOV XIKMATILLO XURSANDBEK O'G'LI</t>
  </si>
  <si>
    <t>SOXODULLAYEV BAXODIRJON QO'SHMAQBOYEVICH</t>
  </si>
  <si>
    <t>XAMITOV AZIZBEK ABDUVAXOB O'G'LI</t>
  </si>
  <si>
    <t>AZIMOVA GULMIRAXON ABDUMUTALIBOVNA</t>
  </si>
  <si>
    <t>AZIMOV ULUG'BEK YUNUSJONOVICH</t>
  </si>
  <si>
    <t>KIMSANOV DILSHODBEK AVAZBEK O'G'LI</t>
  </si>
  <si>
    <t>ABDULMADJIDOVA DILOROMXON MIRZAMAXMUD QIZI</t>
  </si>
  <si>
    <t>ABDUMALIKOV AXMADJON RO'ZIBOY O'G'LI</t>
  </si>
  <si>
    <t>KOZIMOV BOTIRJON NODIRBEK O'G'LI</t>
  </si>
  <si>
    <t>SOBIROV SHAVKATBEK SHUXRATJON O'G'LI</t>
  </si>
  <si>
    <t>Alijonova Muhayyoxon Shukuraliyevna</t>
  </si>
  <si>
    <t>Asatullaev Muxammadyusuf Furqat ugli</t>
  </si>
  <si>
    <t>Najmiddinov Zafarbek Shavkatbekovich</t>
  </si>
  <si>
    <t>RAXMONOVA GULSARA TULANOVNA</t>
  </si>
  <si>
    <t>Sattarova Mayramxon Madaminovna</t>
  </si>
  <si>
    <t>Yulchieva Oltinoy Shermamatovna</t>
  </si>
  <si>
    <t>Атабаева Зилолахон Абдугофуровна</t>
  </si>
  <si>
    <t>Курбонова Гулбахор Уктамовна</t>
  </si>
  <si>
    <t>ARAPOV SAIDJAXON G'AYRATBEK O'G'LI</t>
  </si>
  <si>
    <t>NEMATOV DIYORBEK ALISHER O'G'LI</t>
  </si>
  <si>
    <t>ABDULXAKIMOVA DILNOZAXON INOXAMJON QIZI</t>
  </si>
  <si>
    <t>NISHONOVA MOXLAROY VOXIDJON QIZI</t>
  </si>
  <si>
    <t>RAXMONOV JALOLIDDIN SHAROBIDDINOVICH</t>
  </si>
  <si>
    <t>QOSIMOVA SHIRMONXON XXX</t>
  </si>
  <si>
    <t>ABDUNABIYEVA MUXLISA ABDUXALIL QIZI</t>
  </si>
  <si>
    <t>EGAMOV IQBOLJON OMATOVICH</t>
  </si>
  <si>
    <t>YOQUBOVA GULHAYO NODIRBEK QIZI</t>
  </si>
  <si>
    <t>ZUXRIDINOV RUSTAMJON OMATJON O'G'LI</t>
  </si>
  <si>
    <t>SULTONOV ABDURAXMON OTABEK O'G'LI</t>
  </si>
  <si>
    <t>Умаров Сайдулло Хусанбоевич</t>
  </si>
  <si>
    <t>Сувонкулов Фуркатбек Абдугофур угли</t>
  </si>
  <si>
    <t>ЗИЯЕВА УМИДАХОН ТУХТАСИНБЕК КИЗИ</t>
  </si>
  <si>
    <t>Эгамбердиева ХУснора Акрамжон кизи</t>
  </si>
  <si>
    <t>Kenjayeva Xayrinsa Rustamovna</t>
  </si>
  <si>
    <t>Qo`ziev Iskandarbek Isrobljon o`gli</t>
  </si>
  <si>
    <t>xolmatov akbarjon anvarovich</t>
  </si>
  <si>
    <t>Xakimova Dilnozaxon Odilovna</t>
  </si>
  <si>
    <t>Туланов шерзод</t>
  </si>
  <si>
    <t>Ахмедов Шохжахон Жамолдин угли</t>
  </si>
  <si>
    <t>ABDULLAJONOVA FARIDAXON BAXODIROVNA</t>
  </si>
  <si>
    <t>ALIMOV ILYOSBEK ABDUVOXID O'G'LI</t>
  </si>
  <si>
    <t>AMANOVA MADINAXON INOMJON QIZI</t>
  </si>
  <si>
    <t>G'ULOMIDINOVA MUXAYYOXON DILSHOD QIZI</t>
  </si>
  <si>
    <t>Ибрагимов Исломбек Тўражон ўғли</t>
  </si>
  <si>
    <t>Ибрагимова Одинахон Исроиловна</t>
  </si>
  <si>
    <t>Каримов Хабибулло Насриддинович</t>
  </si>
  <si>
    <t>Кодиржонов Рахмонжон Рафикжон угли</t>
  </si>
  <si>
    <t>Комилов Фозилжон Сойибжонович</t>
  </si>
  <si>
    <t>Qazaqova Zamiraxon Tursunbayevna</t>
  </si>
  <si>
    <t>МАМАДАЛИЕВ ДИЛМУРОДЖОН МУСУ</t>
  </si>
  <si>
    <t>MIRZAEV DILSHODBEK YULDASHBOEVICH</t>
  </si>
  <si>
    <t>MIRPOZILOVA DILNOZA NISHONBOY QIZI</t>
  </si>
  <si>
    <t>RASHIDOV SHUXRAT UBAYDULLAYEVICH</t>
  </si>
  <si>
    <t>SATTAROV MUXAMMADUMAR ZOKIRJON OGLI</t>
  </si>
  <si>
    <t>TADJIDINOV MUXAMMADJON XAMIDUL</t>
  </si>
  <si>
    <t xml:space="preserve">XABIBULLAYEV ABDURAXMON </t>
  </si>
  <si>
    <t>XABIBULLAYEV ABDUFATTOXJON RUSTAMJON O'G'LI</t>
  </si>
  <si>
    <t>YULDASHEV BAXHTIYOR ALIMOVICH</t>
  </si>
  <si>
    <t>ABDUJALILOV SHOXIJAXON ULUG'BEK O'G'LI</t>
  </si>
  <si>
    <t>KUNDIZOV IKBOLJON LATIPJONOVICH</t>
  </si>
  <si>
    <t>Mullajonov Doniyorbek Xamidjon ugli</t>
  </si>
  <si>
    <t>Ruziev Baxtiyorjon Ergashevich</t>
  </si>
  <si>
    <t>Sadirov Toxirjon Ismailjanovich</t>
  </si>
  <si>
    <t>Tajiboyev Oybek Abdullayevich</t>
  </si>
  <si>
    <t>Tashkaboyev Abdulaziz Saibjanodich</t>
  </si>
  <si>
    <t>Toshpolatov Iqboljon Zafarovich</t>
  </si>
  <si>
    <t>АХМАДАЛИЕВА ШИРИНХОН ИСМОИЛОВНА</t>
  </si>
  <si>
    <t>TILAVOLDIYEV ABDUMANNOP ISAMIDIN O'G'LI</t>
  </si>
  <si>
    <t>Abdumannobov Toxirbek Abdumannobovich</t>
  </si>
  <si>
    <t>Varaqsina Lidiya Valerevna</t>
  </si>
  <si>
    <t>Yusupov Rasuljon XXX</t>
  </si>
  <si>
    <t>Юнусов Фарходжон Файзуллаевич</t>
  </si>
  <si>
    <t>Исмоилов Абдурахмон</t>
  </si>
  <si>
    <t>Тохиров Хасанбой</t>
  </si>
  <si>
    <t>ABDUVAXOBOV SAYIDBEK ABDULVOSID O'G'LI</t>
  </si>
  <si>
    <t>Akbarova Zarnigor Xabibullo qizi</t>
  </si>
  <si>
    <t>Ishkazakov Shuxratillo Xayrullaevich</t>
  </si>
  <si>
    <t>МАХСУДОВ ОДИЛХОН АВАЗ УГЛИ 990277050</t>
  </si>
  <si>
    <t>ROZIMATOV Sardorbek Baxrom ogli</t>
  </si>
  <si>
    <t>SATTAROVA NIGORAXON ADAHAMJON Q</t>
  </si>
  <si>
    <t>AXMADALIYEVA MINURA KASIMDJANOVNA</t>
  </si>
  <si>
    <t>Axmadaliyev Sharobiddin Marufjon ogli</t>
  </si>
  <si>
    <t>KARIYEVA XILOLAXON MARIBJON QIZI</t>
  </si>
  <si>
    <t>Xalilova Nazokatxon Ismoiljon qizi</t>
  </si>
  <si>
    <t xml:space="preserve">Bakirova Xumorxon Sultonbekovna 09.08.1967 й </t>
  </si>
  <si>
    <t>KADIROVA XOLIDAXON XUSANBOY QIZI</t>
  </si>
  <si>
    <t>MIRAXMATOVA MADINABONU MIRZARAXIM QIZI</t>
  </si>
  <si>
    <t>NISHONOV OYBEK OBIDOVICH</t>
  </si>
  <si>
    <t>Numanjanov ILxomjon Nizomjon ugli</t>
  </si>
  <si>
    <t>Numonjonov Nozimjon Nizomjon ugli</t>
  </si>
  <si>
    <t>Nurdinov Shoxruxbek Azodbek ogli</t>
  </si>
  <si>
    <t>Мамадхаджаев Шерзодбек Сабиржонович</t>
  </si>
  <si>
    <t>Хакимов Мирзохид Тохир ўғли</t>
  </si>
  <si>
    <t>EGAMBERDIYEV ELYORBEK XABIBULLO O'G'LI</t>
  </si>
  <si>
    <t>TOSHMATOVA MALIKAXON XAKIMDJANOVNA</t>
  </si>
  <si>
    <t>TURSUNALIYEVA RA?NO MUYDINOVNA</t>
  </si>
  <si>
    <t>Usmonova Nafosatxon Abduqaxorovna</t>
  </si>
  <si>
    <t>Yuldashev Akmaljon Adxamjonovich</t>
  </si>
  <si>
    <t>Косимов Нодирбек Иномович</t>
  </si>
  <si>
    <t>ABDIYEVA ZULXUMOR YULDASHEVNA</t>
  </si>
  <si>
    <t>ABDUNABIYEV AZIZBEK ABDUVALIYEVICH</t>
  </si>
  <si>
    <t>Xalilova Odinaxon Umarjanovna</t>
  </si>
  <si>
    <t>Qayumova NIgora Ikrom qizi</t>
  </si>
  <si>
    <t>Arabboyev Behzodbek Sanjarbek j`gli</t>
  </si>
  <si>
    <t>Расулов Аббосбек Абдулазиз угли</t>
  </si>
  <si>
    <t>Abdullayev Shokir Xamdam ugli</t>
  </si>
  <si>
    <t>Abduraxmanova Nigora Saydullayevna</t>
  </si>
  <si>
    <t>Yoqubova Sevaraxon IKromjon qizi</t>
  </si>
  <si>
    <t>Qosimova Asalxon Kamoldinovna</t>
  </si>
  <si>
    <t>Quldashev Azizbek Ravshanovich</t>
  </si>
  <si>
    <t>Mamanazarov Voxidjon Shamsiddinovich</t>
  </si>
  <si>
    <t>Toxtasinova Ziyodaxon Shuxratbek kizi</t>
  </si>
  <si>
    <t>Urmanova Urinxon XXX</t>
  </si>
  <si>
    <t>Abduraximov Sherzodbek Sharibjonovich</t>
  </si>
  <si>
    <t>Raimov Abrorbek Akmaljon ogli</t>
  </si>
  <si>
    <t>Хожиматов Эркинжон Одилович</t>
  </si>
  <si>
    <t>Tajiboyev Odiljon Osarovich</t>
  </si>
  <si>
    <t>ЯТТ ХОШИМОВ БОТИРБЕК ЯХЁХОНОВИЧ</t>
  </si>
  <si>
    <t>IKROMJONOV BAXTIYORJON IKROMJON O'G'LI</t>
  </si>
  <si>
    <t>ЯТТ Исакова Зарифахон Якубовна</t>
  </si>
  <si>
    <t>NEMATOV NODIRBEK NO'MONJON O'G'LI</t>
  </si>
  <si>
    <t>YATT ROZIKOV G?ULAMJON RAYIMOVICH</t>
  </si>
  <si>
    <t>ЯТТ Собиржонова Мавлудахон Мухтаровна</t>
  </si>
  <si>
    <t>ЯТТ АБДУРАХМОНОВ МАХАММАДЖОН ХХХ</t>
  </si>
  <si>
    <t>ЯТТ Суяркулов Азимжон Каримович</t>
  </si>
  <si>
    <t>ЯТТ Хасанова Гузалхон Орифжоновна</t>
  </si>
  <si>
    <t>ЯТТ ЯКУБОВ ЖАМШИДБЕК ТОЛИБЖОН УГЛИ</t>
  </si>
  <si>
    <t>ЯТТ Тургунбоев Абдумухтор Жахонгир ўғли</t>
  </si>
  <si>
    <t>YATT AXLIDINOV MUXAMMADJON DILMUROD O'G'LI</t>
  </si>
  <si>
    <t>YATT XAYDAROVA MAXLIYOXON ABDURASHIDOVNA</t>
  </si>
  <si>
    <t>YATT SHAKIROV XAYOTULLO SALIYEVICH</t>
  </si>
  <si>
    <t>“Қора Дарё” ф/х</t>
  </si>
  <si>
    <t>NUMANJON FAYZLI DARGOX МЧЖ</t>
  </si>
  <si>
    <t>BACKEND CLOUD</t>
  </si>
  <si>
    <t>Muhammadsodiq fayzli textile МЧЖ</t>
  </si>
  <si>
    <t>DOMLAJONOV DURBEK МЧЖ</t>
  </si>
  <si>
    <t>BIBICO SKY МЧЖ</t>
  </si>
  <si>
    <t>ООО "SM PREMIUM"</t>
  </si>
  <si>
    <t>МУСАФФО АВТО БИЗНЕС МЧЖ</t>
  </si>
  <si>
    <t>SANI PRINT-COLORS</t>
  </si>
  <si>
    <t>DECORATION ART UZBEKISTAN NATSIONAL МЧЖ</t>
  </si>
  <si>
    <t>ООО "DULDUR MED"</t>
  </si>
  <si>
    <t>BENAZIR BARAKA MEBELLAR</t>
  </si>
  <si>
    <t>BEST-BIZNES TEXTILE</t>
  </si>
  <si>
    <t>Г-М-Леедй Техтиле МЧЖ</t>
  </si>
  <si>
    <t>INTERACTIVE BIZNES TRADE МЧЖ</t>
  </si>
  <si>
    <t>“Муфаззал Текстил Ишонч” ОК</t>
  </si>
  <si>
    <t>BESHPAXLAVON KOPERATIV TOMORQA XIZMATI МЧЖ</t>
  </si>
  <si>
    <t>Алсаеада МЧЖ</t>
  </si>
  <si>
    <t>MUSTAFO LYUKS MEBELLARI</t>
  </si>
  <si>
    <t>“Uchkuza Chorvasi”</t>
  </si>
  <si>
    <t>Alifisenta МЧЖ</t>
  </si>
  <si>
    <t>ME'MOR -BUILDING МЧЖ</t>
  </si>
  <si>
    <t>KOMILOVA DILNOZAXON XOTAMJON QIZI</t>
  </si>
  <si>
    <t>TADJIDINOV MUXAMMADJON XAMIDULLO O'G'LI</t>
  </si>
  <si>
    <t>Ne`matjonov Muhammadali Shavkatbek o`g`li</t>
  </si>
  <si>
    <t>ЯРМАМАТОВ АЛИШЕР ВАЛИЖОН УГЛИ</t>
  </si>
  <si>
    <t>КУНАКУЛОВА РУЗАХОН ММАТКАРИМОВНА</t>
  </si>
  <si>
    <t>Mamadaliyeva Chinixon xxx</t>
  </si>
  <si>
    <t>Botirov Rustambek Beglarbek ogli</t>
  </si>
  <si>
    <t>Jalolov Abdukodir Sharobidin ugli</t>
  </si>
  <si>
    <t>Axunjonova Oydinoy Dilmurod qizi</t>
  </si>
  <si>
    <t>Aqilov Qodirjon Esanbayevich</t>
  </si>
  <si>
    <t>Mamasoliyeva Mubinaxon Isroiljon qizi</t>
  </si>
  <si>
    <t>Rasulov Rasuljon Adixamjanovich</t>
  </si>
  <si>
    <t>Xalmirzayev Avazbek Nasirovich</t>
  </si>
  <si>
    <t>Odilov Mirzoxitjon Maribjon ogli</t>
  </si>
  <si>
    <t>Nizomova Lobaroy Nodirbek kizi</t>
  </si>
  <si>
    <t>Alimova Marxabo Tavakalovna</t>
  </si>
  <si>
    <t>Shakirov Akramjon Rustamovich</t>
  </si>
  <si>
    <t>Musayev Mamurjon Abdumalikovich</t>
  </si>
  <si>
    <t>Maxmudjanova Dinara Nasirovna</t>
  </si>
  <si>
    <t>ИМАНКУЛОВ ФАРХОДБЕК АБДУГАФУРОВИЧ</t>
  </si>
  <si>
    <t>Rashidova Dildora Baxodirovna</t>
  </si>
  <si>
    <t>Soliyev Ikromjon Tolqinovich</t>
  </si>
  <si>
    <t>Dadaboyev Qudratbek Arabboyevich</t>
  </si>
  <si>
    <t>XAMRAQULOVA ZARIFAXON OLOKULOVNA</t>
  </si>
  <si>
    <t>YUNUSOV Yusufjon Mannabovich</t>
  </si>
  <si>
    <t>Raxmatova Mavludaxon Muqumjonovna</t>
  </si>
  <si>
    <t>Ibragimova Irodaxon Abdumuminovna</t>
  </si>
  <si>
    <t>XOLBOTIROVA SHUKRILLO XOLBERDIYEVICH</t>
  </si>
  <si>
    <t>Abduraxmonova Minovarxon Abdullayevna</t>
  </si>
  <si>
    <t>АХУНОВА МУКАДДАСХОН АСТАНАХАНОВНА</t>
  </si>
  <si>
    <t>Abduraxmanov Ganijon Turdaliyevich</t>
  </si>
  <si>
    <t>Mannopov Xusanboy Mutalipovich</t>
  </si>
  <si>
    <t>Turgunova Xayitxon Xayrullo qizi</t>
  </si>
  <si>
    <t>Ergashev Toxirbek Tulanovich</t>
  </si>
  <si>
    <t>Odilov Asadbek Baxtiyorjon ogli</t>
  </si>
  <si>
    <t>Салиев Адхам Качрамонович</t>
  </si>
  <si>
    <t>Fozilova Arofatxon Kozimovna</t>
  </si>
  <si>
    <t>Rashidov Anvarjon XXX</t>
  </si>
  <si>
    <t>JORAYEVA IRODAXON ABDULLAJANOVNA</t>
  </si>
  <si>
    <t>Otaboyev jafarbek Tursunboy ogli</t>
  </si>
  <si>
    <t>Xamroqulov Mirzoxidjon Yuldashevich</t>
  </si>
  <si>
    <t>Mingboeva Mavjudaxon Xayitboevna</t>
  </si>
  <si>
    <t>ISMOILOVA GULNOZA OLIMJON QIZI</t>
  </si>
  <si>
    <t>Muminova Omatxon XXX</t>
  </si>
  <si>
    <t>Mirzaraximova Tursinoy Abdumuminovna</t>
  </si>
  <si>
    <t>Abduraximova Maxfuzaxon Orziqulovna</t>
  </si>
  <si>
    <t>Quziboev Oybek Avazovich</t>
  </si>
  <si>
    <t>EGAMBERDIYEVA XALIMAXON DILMURODOVNA</t>
  </si>
  <si>
    <t>Supiyeva Shoiraxon Tulqinovna</t>
  </si>
  <si>
    <t>Urinboev olimjon orifjonovich</t>
  </si>
  <si>
    <t>boltaboeva Ozodaxon Xoldarovna</t>
  </si>
  <si>
    <t>TOXIROV HASANBOY BOHODIROVICH</t>
  </si>
  <si>
    <t>"KENGASH TIBBIY KURIK" МЧЖ</t>
  </si>
  <si>
    <t>Аскаров Искандарбек Эркинбой угли</t>
  </si>
  <si>
    <t>Султонкулов Жахонгир Бахадиржонович</t>
  </si>
  <si>
    <t>ЯКУБЖОНОВ АБРОРЖОН АХМАДЖОН УГЛИ</t>
  </si>
  <si>
    <t>Artikov Jasurbek Rustam ogli</t>
  </si>
  <si>
    <t>Soliyeva Sayyora Muydinovna</t>
  </si>
  <si>
    <t>Babaraximov Mamirjon Baxravovich</t>
  </si>
  <si>
    <t>AXMADALIYEV FARRUX ISMAILOVICH</t>
  </si>
  <si>
    <t>SOLIEV ZIYOIDDIN SOHOBJON UGLI</t>
  </si>
  <si>
    <t>KARIMOV OYBEK ISMOIL UGLI</t>
  </si>
  <si>
    <t>Хасанов Обиджон Мамаджонович</t>
  </si>
  <si>
    <t>RAziqov Nursulton Shavkad ogli</t>
  </si>
  <si>
    <t>Nurboyev Komiljon Mamasoliyevich</t>
  </si>
  <si>
    <t>Хайитов Баходиржон Исмоилович</t>
  </si>
  <si>
    <t>Холдаров Улугбек Мадаминжон угли</t>
  </si>
  <si>
    <t>Йулдашев Нуриддин Рузибоевич</t>
  </si>
  <si>
    <t>MO'YDINOVA NARGIZAXON MAXSUDALIYEVNA</t>
  </si>
  <si>
    <t>Базаров Хусан Нематулло угли</t>
  </si>
  <si>
    <t>Qosimova Lazokatxon Baxodirovna</t>
  </si>
  <si>
    <t>Djurayeva Mufazalxon Dilshodbekovna</t>
  </si>
  <si>
    <t>Tishabayeva Yulduzxon Abdurashidovna</t>
  </si>
  <si>
    <t>Abduraximova Ma`muraxon Alimjanovna</t>
  </si>
  <si>
    <t>Turgunov Ilxomjon Anvarovich</t>
  </si>
  <si>
    <t>Parpiboev Azizbek Raxmonjon</t>
  </si>
  <si>
    <t>Ergasheva Saidaxon Maxamatsabirovna</t>
  </si>
  <si>
    <t>Ergashev Abdurasul Abdumutallib ogli</t>
  </si>
  <si>
    <t>Tilavoldiev Abdumannop Isamiddin ogli</t>
  </si>
  <si>
    <t>Xadjikulov Sherzodbek Avazbekovich</t>
  </si>
  <si>
    <t>Mirzayev Yaxyobek Anvarovich</t>
  </si>
  <si>
    <t>Kaxramonov Azizbek Avazbek ogli</t>
  </si>
  <si>
    <t>МАХМУДОВ РАВШАН ФОЗИЛОВИЧ</t>
  </si>
  <si>
    <t>Boltaboyev Rustambek Kobilovich</t>
  </si>
  <si>
    <t>Yuldashev Azizbek Adaxamjonovich</t>
  </si>
  <si>
    <t>Kirgizbayev Bekzodbek Alisherovich</t>
  </si>
  <si>
    <t>NASIRDINOV AKMALJON SOLIYEVICH</t>
  </si>
  <si>
    <t>Turdiyeva Tojibarxon Urinboyevna</t>
  </si>
  <si>
    <t>UMAROVA MUHABBATXON EGAMBERDI QIZI</t>
  </si>
  <si>
    <t>Maxmudjonova Xurshidabonu Odiljon qizi</t>
  </si>
  <si>
    <t>Yunosov Shoyatbek Alijon ogli</t>
  </si>
  <si>
    <t>URINBOYEV IZZATBEK OLIMJON O'G'LI</t>
  </si>
  <si>
    <t>Soyibjonov Boburmirzo Sobir ugli</t>
  </si>
  <si>
    <t>Tillaev Xayotilla Xabibullayevich</t>
  </si>
  <si>
    <t>Saliev Akmaljon Adxam ogli</t>
  </si>
  <si>
    <t>Ruziyev Nizamidin Obidovich</t>
  </si>
  <si>
    <t>QOSIMOVA UMIDAXON ADILOVNA</t>
  </si>
  <si>
    <t>AND TEKSTIL -TORG МЧЖ</t>
  </si>
  <si>
    <t>Abdumannobov Ismoiljon Xusniddin ugli</t>
  </si>
  <si>
    <t>Ismonov DilShodbek Ilxomjonovich</t>
  </si>
  <si>
    <t>Yuldashev Xushnitbek Nuriddinovich</t>
  </si>
  <si>
    <t>Kosimov Doston Rustamovich</t>
  </si>
  <si>
    <t>Ахмедова Гулчехрахон Зайнобиддин кизи</t>
  </si>
  <si>
    <t>Xazratkulov Mashxurbek Mamadsoli ogli</t>
  </si>
  <si>
    <t>Xamidov Polatjon Azimjonovich</t>
  </si>
  <si>
    <t>Qurbonova Qobiljon Numanovich</t>
  </si>
  <si>
    <t>ATABOYEVA ZULFIZAR MAMARUZIYEVNA</t>
  </si>
  <si>
    <t>Умаров Лутпилло Абдурахимович</t>
  </si>
  <si>
    <t>Sodiqov Ulugbek Karimjonovich</t>
  </si>
  <si>
    <t>Baynazarov Fazlidin Sayibjanovich</t>
  </si>
  <si>
    <t>jo`rayev Hayotillo Azizjon o`gli</t>
  </si>
  <si>
    <t>Муйдинов Омаджон Обидович</t>
  </si>
  <si>
    <t>Tillaboyeva Shahnozahon mamatqurbonova</t>
  </si>
  <si>
    <t>rASHIDOV gIYOSBEK ANVARJON UGLI</t>
  </si>
  <si>
    <t>Режапов Яхёбек Рахматилло угли</t>
  </si>
  <si>
    <t>Madraximova Mubinaxon Xotambek qizi</t>
  </si>
  <si>
    <t>BOZOROV MANSURJON MAXMUTJON OGLI</t>
  </si>
  <si>
    <t>MIRZAEV KOZIMJON NISHANOVICH</t>
  </si>
  <si>
    <t>Одилов Аббосбек Улугбек угли</t>
  </si>
  <si>
    <t>QUCHQAROV XURSHIDBEK BAXRAMOVICH</t>
  </si>
  <si>
    <t>HAYDAROV INOMBEK PARPIEVICH</t>
  </si>
  <si>
    <t>Parpiev Shoxijaxon Dilmurod ogli</t>
  </si>
  <si>
    <t>Mamajopnova Odina Mannopovna</t>
  </si>
  <si>
    <t>RAXIMOV NISHANBOY ISMOILOVICH</t>
  </si>
  <si>
    <t>АХМАДЖАНОВ ЗИЁЙИТДИН НАЗИРОВИЧ</t>
  </si>
  <si>
    <t>RAYIMOV MASHXURBEK AKMALJON O`G`LI</t>
  </si>
  <si>
    <t>Xamzayev Oybekjon ХХХ</t>
  </si>
  <si>
    <t>ЯТТДЕХКОНОВ ОДИЛЖОН ОРТИГАЛИ УГЛИ</t>
  </si>
  <si>
    <t>XOLMATOV SHERZODBEK ABDUG'OFUROVICH</t>
  </si>
  <si>
    <t>Абдуллаев Шерзодбек Ибайдуллаевич</t>
  </si>
  <si>
    <t>Umarov Bunyodbek Fazliddin ogli</t>
  </si>
  <si>
    <t>КУХИНУР НУРЛИ ИСТИКБОЛИ МЧЖШАФ</t>
  </si>
  <si>
    <t>"Бахор" фермер хужалиги</t>
  </si>
  <si>
    <t>Таджибоев Музаффаржон Машрапович</t>
  </si>
  <si>
    <t>Тешабоева Гулхуморхон Мавлонбоевна</t>
  </si>
  <si>
    <t>Юсупов Бобур Бахтиярович</t>
  </si>
  <si>
    <t>Usmonov Murodjon Muxtorjon ugli</t>
  </si>
  <si>
    <t>Жураев Олимжон Лутфидин угли</t>
  </si>
  <si>
    <t>SAYDILLAYEV MADAMINJON XOSHIMJON O'G'LI</t>
  </si>
  <si>
    <t>ЯТТСАЙФИТДИНОВ НОДИРБЕК КОЗИМЖОН УГЛИ</t>
  </si>
  <si>
    <t>ЯТТ Топалонов Хотамжон Эргашевич</t>
  </si>
  <si>
    <t>Ortiqov Bekzodbek Baxtiyor ogli</t>
  </si>
  <si>
    <t>Sultonmamatov Alisher Fozilovich</t>
  </si>
  <si>
    <t>Axmadjonova Zarifaxon Shavkatbekovna</t>
  </si>
  <si>
    <t>Yuldasheva Dilfuza Niyazovna</t>
  </si>
  <si>
    <t>ABDULLAYEV BEXZOD BAXODIROVICH</t>
  </si>
  <si>
    <t>Niyazmatov Rasuljon Sultonovich</t>
  </si>
  <si>
    <t>Nomonov Mashxurbek Moxitdin ogli</t>
  </si>
  <si>
    <t>YATT Saidova Manzuraxon Ravshanovna</t>
  </si>
  <si>
    <t>Rustamova Diyora Zafarovna</t>
  </si>
  <si>
    <t>Sobirov Nasirullo XXX</t>
  </si>
  <si>
    <t>ЯТТМУТАЛИБОВ ОЯТИЛЛО ШАРОБИДДИН УГЛИ</t>
  </si>
  <si>
    <t>BADALOV ABDULXOSHIM TOXIRJONOVICH</t>
  </si>
  <si>
    <t>Sattarov Akmaljon Akramjon ugli</t>
  </si>
  <si>
    <t>Temirova Dilfuzaxon Otajonovna</t>
  </si>
  <si>
    <t>Abdullayev Alisher Mirzajonovich</t>
  </si>
  <si>
    <t>ятт Алиев Лазизбек Нуманович</t>
  </si>
  <si>
    <t>ЯТТ Мамадалиева Муаззамхон Фарходжон кизи</t>
  </si>
  <si>
    <t>ЯТТ Хамдамхужаев Ахмадилло Асадуллохон угли</t>
  </si>
  <si>
    <t>Kimsanboyev Giyosiddin Farxodjon ogli</t>
  </si>
  <si>
    <t>Iminova Umidaxon Mamajonovna</t>
  </si>
  <si>
    <t>Шарипов Музаффар Махмуджон угли</t>
  </si>
  <si>
    <t>Gulomov Odiljon Orifjonovich</t>
  </si>
  <si>
    <t>Akbarova Gulnozaxon Hasanboyevna</t>
  </si>
  <si>
    <t>Abdullayeva Mukaddasxon Arabbayevna</t>
  </si>
  <si>
    <t>Djurayeva Gulnora Muydinovna</t>
  </si>
  <si>
    <t>Атаханов Анваржон Мамиржанович</t>
  </si>
  <si>
    <t>Sultonov Ulugbek Mansurbekovich</t>
  </si>
  <si>
    <t>ASHUROVA FOTIMA ERGASHEVNA</t>
  </si>
  <si>
    <t>YARMATOVA BAXTIGUL GANIYEVNA</t>
  </si>
  <si>
    <t>ИСМОНОВ УЛУГБЕК АБДУШУКИРОВИЧ</t>
  </si>
  <si>
    <t>Хасанов Умиджон Максудалиевич</t>
  </si>
  <si>
    <t>САИТХАНОВА САИТЗИЁДАХОН РАВШАНБЕК КИЗИ</t>
  </si>
  <si>
    <t>Акбарова Одина Мирзаевна</t>
  </si>
  <si>
    <t>Xakimova Bashoratxon Abdumalikovna</t>
  </si>
  <si>
    <t>Ahmedov Sherzodbek Xusanovich</t>
  </si>
  <si>
    <t>Зокиров Ботиржон Зайнобиддин угли</t>
  </si>
  <si>
    <t>Абдупаттаев Жамшидбек Махмуджон угли</t>
  </si>
  <si>
    <t>АЛИМОВА РАХИМАХОН АБДУЛЛАЖОНОВНА</t>
  </si>
  <si>
    <t>АХМЕДОВА ХОЛИДА АБДУМАЛИКОВНА</t>
  </si>
  <si>
    <t>KOBILJONOV ELSHODBEK BEKSHODBEK UGLI</t>
  </si>
  <si>
    <t>Азизахунов Хаётилло Убайдуллаевич</t>
  </si>
  <si>
    <t>Болтабоев Ахмаджон Ойбек угли</t>
  </si>
  <si>
    <t>Узаков Фуркат Хамидуллаевич</t>
  </si>
  <si>
    <t>Исмоилов Мухаммадали Абдурахим угли</t>
  </si>
  <si>
    <t>Журабоева Гулирано Абдулхафиз кизи</t>
  </si>
  <si>
    <t>Топаланов Хокимжон Эргашбоевич</t>
  </si>
  <si>
    <t>Тошбоев Бектошбек Кудратбек угли</t>
  </si>
  <si>
    <t>Akbarov Akmaljon Zikrullo ogli</t>
  </si>
  <si>
    <t>Rustamov DilShodbek Abdukarim ugli</t>
  </si>
  <si>
    <t>Toshboyev Bexzodbek Karimjonovich</t>
  </si>
  <si>
    <t>эргашев шукурилло бутакара</t>
  </si>
  <si>
    <t>Курбанова Дилдора Адилжановна</t>
  </si>
  <si>
    <t>Matazimov Iqboljon Adxamjonovich</t>
  </si>
  <si>
    <t>BOZOROVA MA?MURA TURSUNOVNA</t>
  </si>
  <si>
    <t>Shaxobiddinova Madinaxon Kabuljanovna</t>
  </si>
  <si>
    <t>Asranov Ziyoyiddin Zuxriddinovich</t>
  </si>
  <si>
    <t>Shokirova Matlubaxon Xalimdjanovna</t>
  </si>
  <si>
    <t>Bokiyev Jasusbek Gulomovich</t>
  </si>
  <si>
    <t>JURAYEVA OMINAXON TOLKINBOY QIZI</t>
  </si>
  <si>
    <t>Dalimova Nilufar Numandjanovna</t>
  </si>
  <si>
    <t>Абабакирова Гузал Абдумуталовна</t>
  </si>
  <si>
    <t>Каримов Хуршидбек Кабилжанович</t>
  </si>
  <si>
    <t>Умаров Абдурахмон Абдурахимович</t>
  </si>
  <si>
    <t>Кузибоев Рустамжон Тохиржонович</t>
  </si>
  <si>
    <t>Урунов Махмуджон Талипович</t>
  </si>
  <si>
    <t>Parpiyev Hushnudbek mahmudjonovich</t>
  </si>
  <si>
    <t>YUSUPOVA GULIZIRA ANVARJANOVNA</t>
  </si>
  <si>
    <t>ЯТТ ХОЛМАТОВ ГОПИРЖОН ГУЛОМОВИЧ</t>
  </si>
  <si>
    <t>Ахмадалиев Мухаммад Мсламович</t>
  </si>
  <si>
    <t>Yuldasheva Xamidaxon Uktamdjanovna</t>
  </si>
  <si>
    <t>KARIMOV XURMAXAMAD ULMASBAYEVICH</t>
  </si>
  <si>
    <t>Мирзаев Марифхон Мадихоннович</t>
  </si>
  <si>
    <t>Umarov Isaqjon Malikovich</t>
  </si>
  <si>
    <t>Шамсуддинов Рахмонжон Рахимберди угли</t>
  </si>
  <si>
    <t>Sabirova Madina Yusupjanovna</t>
  </si>
  <si>
    <t>DANIYAROVA GULSANAMXON EGAMBERDIYEVNA</t>
  </si>
  <si>
    <t>YaTT Yodgorov Diyorbek Murodjon ugli</t>
  </si>
  <si>
    <t>Dostmatova Ruqiyaxon Abdulxamid qizi</t>
  </si>
  <si>
    <t>Moydinova Odinaxon Rustamjon qizi</t>
  </si>
  <si>
    <t>Dostmatov Oybek Kozim ogli</t>
  </si>
  <si>
    <t>Rozimatov Alimardon Qudratilloyevich</t>
  </si>
  <si>
    <t>Иминов Дониёрбек Байзухриевич</t>
  </si>
  <si>
    <t>Саидова Хуршида Мукумовна</t>
  </si>
  <si>
    <t>Абдухалилов Мухаммаджон Сунатилло угли</t>
  </si>
  <si>
    <t>ДЖУРАЕВ ОМАТБЕК ОБИДОВИЧ</t>
  </si>
  <si>
    <t>Toxirov Gayratbek Shuratbek ugli</t>
  </si>
  <si>
    <t>dolimov shoxijaxon Olimjon ogli</t>
  </si>
  <si>
    <t>Sharobiddinov Nuriddin Bilolidinovich</t>
  </si>
  <si>
    <t>Умирзакова Шоира Абдумавлонова</t>
  </si>
  <si>
    <t>Mamaturdiyev Javoxirbek Abduazim ogli</t>
  </si>
  <si>
    <t>Xomidov Jasurbek Kozimbekovich</t>
  </si>
  <si>
    <t>ЭРКИНОВА ХУЛКАРОЙ ДИЛШОДБЕК КИЗИ</t>
  </si>
  <si>
    <t>Nurmatov Baxodirjon Maxkamovich</t>
  </si>
  <si>
    <t>Jumaboyev Sherzodbek Abduvoxid ogli</t>
  </si>
  <si>
    <t>SHAKIROVA DILBAR ZAKIROVNA</t>
  </si>
  <si>
    <t>Turdiyev Ibroximjon Sadikjanovich</t>
  </si>
  <si>
    <t>Dadajanov zafarbek Rustamovich</t>
  </si>
  <si>
    <t>Jumaboyev Sanjarbek Nematillo ogli</t>
  </si>
  <si>
    <t>RASULOV MUXAMMADJON MARIBJON OGLI</t>
  </si>
  <si>
    <t>Tursunov Botirjon Boxodirjon ogli</t>
  </si>
  <si>
    <t>Abdullayev Abbosbek Abduqahhor ogli</t>
  </si>
  <si>
    <t>Djoraboyeva Maxbubaxon sabirdjanovna</t>
  </si>
  <si>
    <t>SATVOLDIYEVA NARGIZAXON SHAKIRJANOVNA</t>
  </si>
  <si>
    <t>Joraev Maxamadrasul Karimovich</t>
  </si>
  <si>
    <t>CHIRAQOVA ROXILAXOH XAYDAROVNA</t>
  </si>
  <si>
    <t>Niyazova Gulbaxor Israilovna</t>
  </si>
  <si>
    <t>Raximova Nasiba Kobilovna</t>
  </si>
  <si>
    <t>Isaqov Rusnamjon Qayumovich</t>
  </si>
  <si>
    <t>Naraliyev O`tkirbek Madaminovich</t>
  </si>
  <si>
    <t>UMRZOKOVA MOHIDILHON HAKIMOVNA</t>
  </si>
  <si>
    <t>Adaxamov Odiljon Muxammadovich</t>
  </si>
  <si>
    <t>Xasanova Zuxraxon Isakovna</t>
  </si>
  <si>
    <t>Esonov Otkir qoraqlpoq</t>
  </si>
  <si>
    <t>Nurmatov Mashxurbek Tursunovich</t>
  </si>
  <si>
    <t>Jabbarov Alisher Raximberdiyevich</t>
  </si>
  <si>
    <t>ISMANOVA ZUXRAXON XUSANBOY QIZI</t>
  </si>
  <si>
    <t>Burxonov Nodirbek Maxammatjanovich</t>
  </si>
  <si>
    <t>XASANOVA DILORAMXON NUMANOVNA</t>
  </si>
  <si>
    <t>OMANILLAYEVA AZIZAXON XAMIDULLO QIZI</t>
  </si>
  <si>
    <t>ALIBAYEVA DILDORAXON RAXIMOVNA</t>
  </si>
  <si>
    <t>Tolipov Shuxrat Faridinovich</t>
  </si>
  <si>
    <t>Boltaboyeva Mamura Kaxorjonovna</t>
  </si>
  <si>
    <t>Ergashev Abduraxmon Oybekovich</t>
  </si>
  <si>
    <t>Soliev Xusanboy Nematovich</t>
  </si>
  <si>
    <t>Sulaymonov Akmal Alijonovich</t>
  </si>
  <si>
    <t>TURSUNALIEV ZAFARBEK ABDULHAMIDOVICH</t>
  </si>
  <si>
    <t>UMMATOV XUSAN ANVAROVICH</t>
  </si>
  <si>
    <t>Йулдашев Алишер Жахонгир угли</t>
  </si>
  <si>
    <t>Abdukaxarov Abdulbosiy Abdupatta ogli</t>
  </si>
  <si>
    <t>TURGUNOV BEGZODBEK ULUGBEK OGLI</t>
  </si>
  <si>
    <t>MIRSAIDOVA UMIDAXON NEMATULLAYEVNA</t>
  </si>
  <si>
    <t>ЯТТ КОЗИМОВ ЖАВЛОНБЕК НОЗИМЖОН УГЛИ</t>
  </si>
  <si>
    <t>Ergashev Morodali Raimjanovich</t>
  </si>
  <si>
    <t>Yuldashev Jasurbek Adxamovich</t>
  </si>
  <si>
    <t>КОСИМЖАН УУЛУ РАХМАТИЛЛО Х</t>
  </si>
  <si>
    <t>Jurayev Nozimjon Kozimjonovich</t>
  </si>
  <si>
    <t>UMAROVA HURSHIDAHON TOLIPOVNA</t>
  </si>
  <si>
    <t>Alixanova Jamilaxon Abduganievna</t>
  </si>
  <si>
    <t>Usmanaliyev Sanjarbek Salimjanovich</t>
  </si>
  <si>
    <t>Abduraximov Zafarbek Soliyevich</t>
  </si>
  <si>
    <t>Shaynazarova Shaxlo Yusupjonovna</t>
  </si>
  <si>
    <t>Siddikov Mirzaolim Ruzimamatovich</t>
  </si>
  <si>
    <t>Eshonqulova Madinaxon Mansurbek qizi</t>
  </si>
  <si>
    <t>MEXMONOV ZIYOVIDDIN KOMILJONOVICH</t>
  </si>
  <si>
    <t>Xamraliyev Muftoxiddin Muxammadjon ogli</t>
  </si>
  <si>
    <t>BORIBOYEV OTKIRBEK AZAMJON O'G'LI</t>
  </si>
  <si>
    <t>Mamatalieva Nigoraxon Karimovna</t>
  </si>
  <si>
    <t>Inomov Nosirjon Soliyevich</t>
  </si>
  <si>
    <t>Rizyev Omatbek Muxtarjon ogli</t>
  </si>
  <si>
    <t>Xakimov Oybek Xotambek o`g`li</t>
  </si>
  <si>
    <t>Alixonov Sherzodbek Shokirjon ugli</t>
  </si>
  <si>
    <t>TAJIBAEV MURODJON SULTONOVICH</t>
  </si>
  <si>
    <t>Yunusov Ganisher Nabijon ogli</t>
  </si>
  <si>
    <t>Arziqulova Lazokatxon yuldasheyva</t>
  </si>
  <si>
    <t>НЕМАТОВ НЕМАТУЛЛА ЕРКИНБОЕВИЧ</t>
  </si>
  <si>
    <t>Ashurova Gulnoza Inomiddinovna</t>
  </si>
  <si>
    <t>Мамурова Гавхархон Махсуджановна</t>
  </si>
  <si>
    <t>Qurbonov Temur Dilshod ugli</t>
  </si>
  <si>
    <t>Begmurotova Sharifaxon Raxmatillo qizi</t>
  </si>
  <si>
    <t>Yolchiyev Mirzaabrorbek BAxromjon ogli</t>
  </si>
  <si>
    <t>Ablazov Gayratbek Mannabovich</t>
  </si>
  <si>
    <t>ZAYLOBIDINOV DADAHON ABDURAUF UGLI</t>
  </si>
  <si>
    <t>Аскарова Зулхуморхон Турсунбоевна</t>
  </si>
  <si>
    <t>SAIDOV BOTIRJON MAMASODIQOVICH</t>
  </si>
  <si>
    <t>Nishonov Sardorbek Raximovich</t>
  </si>
  <si>
    <t>Yakubova Feruzaxon Muxammadjonovna</t>
  </si>
  <si>
    <t>Ахмадалиев Абдугани Мухаммадали угли</t>
  </si>
  <si>
    <t>"REAL-MILK"МЧЖ</t>
  </si>
  <si>
    <t>=ИРРИГАТОР= ДАХАСИДАГИ 1-СОН УЙ ЖОЙ МУЛКДОРЛАР ШИРКАТИ</t>
  </si>
  <si>
    <t>"DIYORBEK NAZIRA HAMKOR"</t>
  </si>
  <si>
    <t>ERGAZIYEVA ODINAXON KOZIMOVNA</t>
  </si>
  <si>
    <t>Исмоилов Дониёрбек Улугбекович</t>
  </si>
  <si>
    <t>Isamidinov Muzafarjon Jaloldinovich</t>
  </si>
  <si>
    <t>TUXTASHEVA ARAPATXON ANVAROVNA</t>
  </si>
  <si>
    <t>Хусанов Зухриддин Нумонович</t>
  </si>
  <si>
    <t>Ruziyeva Madinaxon Muminovna</t>
  </si>
  <si>
    <t>Xalilova Maloxatxon Abdukaxarovna</t>
  </si>
  <si>
    <t>Raxmonov Shavkatillo Tajmamatovich</t>
  </si>
  <si>
    <t>Azimov Shuxratbek Ravshnovich</t>
  </si>
  <si>
    <t>Giyazindinova Dilbarxon Muminjonovna</t>
  </si>
  <si>
    <t>Kariyev Akramjon Maxmud ugli</t>
  </si>
  <si>
    <t>УМАРОВ ФАРХАД ХУСАНБОЕВИЧ</t>
  </si>
  <si>
    <t>TURGUNOV SARVAR ABOBAKIROVICH</t>
  </si>
  <si>
    <t>SAIDOVA SHAHZODA TUHTASIN KIZI</t>
  </si>
  <si>
    <t>Mannopov Jaloliddin Adixamjonovich</t>
  </si>
  <si>
    <t>Usmanova Gulnoza Anvarovna</t>
  </si>
  <si>
    <t>Umarov Elbek Ravshanbek ogli</t>
  </si>
  <si>
    <t>Mirzaev Murodjon Kozimjonovich</t>
  </si>
  <si>
    <t>ALIXODJAYEV AKMALXON ALISHEROVICH</t>
  </si>
  <si>
    <t>Rashidov Nuriddin Odilovich</t>
  </si>
  <si>
    <t>Xodjiboyeva Inomxon Gulomidinovna</t>
  </si>
  <si>
    <t>SODIQOV BOBURBEK KARIMJON OGLI</t>
  </si>
  <si>
    <t>Rafikov Xayotbek Israidjdnovich</t>
  </si>
  <si>
    <t>ЯТТАБДУЛЛАЕВА НОЗИГУЛ МАМАСОЛИЕВНА</t>
  </si>
  <si>
    <t>Xakimov Mirzoxidjon Toxir ogli</t>
  </si>
  <si>
    <t>ЯТТЕВ НОЗИМЖОН КОЗИМОВИЧ</t>
  </si>
  <si>
    <t>Saidalimov Mansurbek Madamin ugli</t>
  </si>
  <si>
    <t>Sadiqova Sayyora turadjanova</t>
  </si>
  <si>
    <t>Karimoxunov Shuxratbek Raxmanjonovich</t>
  </si>
  <si>
    <t>Shadmanova Ranoxon Axmadjanovna</t>
  </si>
  <si>
    <t>Pashaxodjayeva Sharofatxon Maxamatxonovna</t>
  </si>
  <si>
    <t>Djurayev Ulugbek Oybekovich</t>
  </si>
  <si>
    <t>Pirmatov Yakshiboy Shavkatovich</t>
  </si>
  <si>
    <t>Tursunov Muxammadiy Baxodirjon ogli</t>
  </si>
  <si>
    <t>Jurayeva Mamura Xosilbekovna</t>
  </si>
  <si>
    <t>RASULOVA NASIBA AXMADOVNA</t>
  </si>
  <si>
    <t>Xusanova Muqaddas Xasanboevna</t>
  </si>
  <si>
    <t>Muminov Akramjon Numanovich</t>
  </si>
  <si>
    <t>Kurchieva Nargiza Tulkinovna</t>
  </si>
  <si>
    <t>ODILJONOV MUXAMMADALI AVAZBEK OGLI</t>
  </si>
  <si>
    <t>Mamajonov Olimjon Adaxamjon ogli</t>
  </si>
  <si>
    <t>Uraimova Tuxtaxon Abdumannobovna</t>
  </si>
  <si>
    <t>Usmonova Kommunaxon ХХХ</t>
  </si>
  <si>
    <t>MIRZAEVA MUAZZAMHON ANVAROVNA</t>
  </si>
  <si>
    <t>Boltaboyev Soyibjon Ostonaqulov</t>
  </si>
  <si>
    <t>Baxramov Abrorbek Shuxratbek ogli</t>
  </si>
  <si>
    <t>Qodirov Ilxomjon Xamdamovich</t>
  </si>
  <si>
    <t>Qazakov Sarvarbek Rustamovich</t>
  </si>
  <si>
    <t>Xasanov Asilbek Arabboy ogli</t>
  </si>
  <si>
    <t>Muydinova Zumradxon Nazirdjanovna</t>
  </si>
  <si>
    <t>Turdiyeva Nasibaxon Abdukarim qizi</t>
  </si>
  <si>
    <t>Jurakulova Shaxlo Norjigitovna</t>
  </si>
  <si>
    <t>MAXKAMOVA NILUFAR MAXAMMADJANOVNA</t>
  </si>
  <si>
    <t>Nematillayev Asatillo Nasurillo ogli</t>
  </si>
  <si>
    <t>Хамракулова Севарахон Хабибуллаевна</t>
  </si>
  <si>
    <t>MO`MINOVA KAMOLA KABILOVNA</t>
  </si>
  <si>
    <t>Абдурахмонов Шукурилло Латибжонович</t>
  </si>
  <si>
    <t>MINGBOEVA DILAFRUZ BAHODIROVNA</t>
  </si>
  <si>
    <t>ИСАКОВ АЗИЗБЕК ОЙБЕК УГЛИ</t>
  </si>
  <si>
    <t>ЯТТ Комилов Мухаммадазиз Мирзахамид угли</t>
  </si>
  <si>
    <t>Асранов Гайратжон Кодиржон угли</t>
  </si>
  <si>
    <t>Ахмедов Дилмурод Шухратжонович</t>
  </si>
  <si>
    <t>AXMEDOVA FERUZAXON ADIXAMOVNA</t>
  </si>
  <si>
    <t>ABDULLAYEV SHERZODBEK KOSIMOVICH</t>
  </si>
  <si>
    <t>Baxodirov Kamoliddin Nodirjon ugli</t>
  </si>
  <si>
    <t>Кодиров Ёркинбек Назирбекович</t>
  </si>
  <si>
    <t>ALIMOVA SANABARXON ZAITOVNA</t>
  </si>
  <si>
    <t>Rashidov Azizbek Anvarovich</t>
  </si>
  <si>
    <t>ЯТТ Отахонов Мухиддин Бахтиёржон угли</t>
  </si>
  <si>
    <t>AXMEDOVA MARHABOXON ERGASHEVNA</t>
  </si>
  <si>
    <t>ЯТТ Отахонов Мухаммадали Бахтиер угли</t>
  </si>
  <si>
    <t>TURG?UNOV BAXTIYORJON MANSURJON O?G?LI</t>
  </si>
  <si>
    <t>МУМИНОВ САРДОРБЕК ХОЛДАРАЛИ УГЛИ</t>
  </si>
  <si>
    <t>Xamrakulov Xayrullo Muminjonovich</t>
  </si>
  <si>
    <t>ЯТТ TEMIROVA OLTINOY XUSANBOYEVNA</t>
  </si>
  <si>
    <t>ЯТТ Исманова Мадинахон Шухрат кизи</t>
  </si>
  <si>
    <t>YUKSALISH SHOXONA MEBELLARI</t>
  </si>
  <si>
    <t>ЯТТ Абдукодиров Неьматилло Дилмурод угли</t>
  </si>
  <si>
    <t>ЯТТ Абдураимов Одилжон Кахрамонжон угли</t>
  </si>
  <si>
    <t>Махмудов Равшанбек Тохирович</t>
  </si>
  <si>
    <t>Пазлидинов Хасанбой ОЙБЕК УГЛИ</t>
  </si>
  <si>
    <t>Косимов Бахтиёржон Махаммаджонович</t>
  </si>
  <si>
    <t>Юлдашева Мархабохон Дилшодбек кизи</t>
  </si>
  <si>
    <t>Одилжонов Равшанбек Ахлидинович</t>
  </si>
  <si>
    <t>Умирзаков Акмалжон Абдуманапович</t>
  </si>
  <si>
    <t>PARPIEVA MUHTASARXON RUSTAMOVNA</t>
  </si>
  <si>
    <t>Umirzakov Mamirjon Ergashevich</t>
  </si>
  <si>
    <t>Karimova Gulmira Sharabidinovna</t>
  </si>
  <si>
    <t>Юлдашева Рахимахон Исроиловна</t>
  </si>
  <si>
    <t>Xasanov Azamatjon Azamjon ugli</t>
  </si>
  <si>
    <t>АБДУМАЖИДОВ АБДУХАЛИМ АБДУЖАББОР УГЛИ</t>
  </si>
  <si>
    <t>Shadibayev Alisher Abduraxim ogli</t>
  </si>
  <si>
    <t>Hurboev Sherali Sobirovich</t>
  </si>
  <si>
    <t>Юсупов Сардорбек Хайдарджанович</t>
  </si>
  <si>
    <t>Abduraximova Robiyaxon Xasanboy qizi</t>
  </si>
  <si>
    <t>YAKUBOV AZIZBEK ADILOVICH</t>
  </si>
  <si>
    <t>Teshaboyev Zuxriddin Pozilovich</t>
  </si>
  <si>
    <t>RAXMANOVA XAMIDAXON BAYZUXRIYEVNA</t>
  </si>
  <si>
    <t>Rasulov Abduraxman Asamatxanovich</t>
  </si>
  <si>
    <t>Tojiboyeva Shahnozaxon Yakubjanjvna</t>
  </si>
  <si>
    <t>Zoitjonov Yaxyobek Rafukjon ugli</t>
  </si>
  <si>
    <t>Xoljurayev MAQSUDBEK RAVSHANBEK OGLI</t>
  </si>
  <si>
    <t>Sodiqova Feruzaxon Mullajonovna</t>
  </si>
  <si>
    <t>Otaxojaev Nodirbek Xusniddin ogli</t>
  </si>
  <si>
    <t>Ortikov Abdusaid Xoldarboevich</t>
  </si>
  <si>
    <t>Ergashev Alisher Xasan ugli</t>
  </si>
  <si>
    <t>RAHMANOV OBIDJON MAHAMADAMIN</t>
  </si>
  <si>
    <t>Nazarova Muxayyoxon Tursunovna</t>
  </si>
  <si>
    <t>SUYUNBOEY XUSHNUDBEK OYBEK UGLI</t>
  </si>
  <si>
    <t>Маткаримов Махмуджон Кабилжанович</t>
  </si>
  <si>
    <t>ЯТТ Баходиров Шерзодбек Бахтиёржон угли</t>
  </si>
  <si>
    <t>Азимова Нодирабегим Иномиддиновна</t>
  </si>
  <si>
    <t>TURDIEV BAHTIYOR Movinovich</t>
  </si>
  <si>
    <t>Ruzibekov Shoxruz Xurshidovich</t>
  </si>
  <si>
    <t>Хожиев Кахрамон Кимсанбоевич</t>
  </si>
  <si>
    <t>Ismoilov Otkirbek Muxtorovich</t>
  </si>
  <si>
    <t>Хакимов Нодирбек Сирожиддинович</t>
  </si>
  <si>
    <t>Ruziyev Abdurashid Raximberdi o`gli</t>
  </si>
  <si>
    <t>Гуломжонов Элмуроджон Салайдин угли</t>
  </si>
  <si>
    <t>ЯТТ АЗИМОВ ОЯТИЛЛО АРИФЖОН УГЛИ</t>
  </si>
  <si>
    <t>Gafurjonova Feruzaxon Kamiljanovna</t>
  </si>
  <si>
    <t>"Акрамов Аскар Акрамович"</t>
  </si>
  <si>
    <t>ООО "BARAKA-AVTO TEX"</t>
  </si>
  <si>
    <t>ЯТТ Асатуллаева Каримахон Солижон кизи</t>
  </si>
  <si>
    <t>ЯТТМАМАТКУЛОВА КИЗЛАРХОН ЖАБАРАЛИЕВНА</t>
  </si>
  <si>
    <t>ЯТТ Нуринов Комилжон Кудратбекович</t>
  </si>
  <si>
    <t>ЯТТ Davronova Xayitxon Adxamjonovna</t>
  </si>
  <si>
    <t>RAXMATJONOV DILSHODBEK ABDUMUXTAROVICH</t>
  </si>
  <si>
    <t>Ёкубжонов Хумоюнмирзо Орибжон угли</t>
  </si>
  <si>
    <t>МУНАВВАРОВА РОБИЯХОН РАХИМЖОН КИЗИ</t>
  </si>
  <si>
    <t>Одилжонов Авазбек Ахлидинович</t>
  </si>
  <si>
    <t>YATT MAXMUDOVA NARGIZA MUXITDINOVNA</t>
  </si>
  <si>
    <t>ЯТТ Soliyeva Mashxuraxon Abdullaqaxxorovna</t>
  </si>
  <si>
    <t>ЯТТ Гуломов Умиджон Гопиржон угли</t>
  </si>
  <si>
    <t>ЯТТ Одилов Акмалбек Улугбек угли</t>
  </si>
  <si>
    <t>ЯТТ Кодиров Нозимжон. Азимович</t>
  </si>
  <si>
    <t>JUMABOYEVA LATIFAXON TEMIRXOJAYEVNA</t>
  </si>
  <si>
    <t>ZULPIXOROVA KOMILAXON BOZAROVNA</t>
  </si>
  <si>
    <t>Abdusattarova Sapuraxon Xasanovna</t>
  </si>
  <si>
    <t>Туйчиева Махабат Ботировна</t>
  </si>
  <si>
    <t>Зухридинов Мухиддин Пахриддин угли</t>
  </si>
  <si>
    <t>НОРАЛИЕВ АБРОРБЕК ИКРОМЖОН УГЛИ</t>
  </si>
  <si>
    <t>Ruzimatov AZIZBEK SHAXABIDINOVICH</t>
  </si>
  <si>
    <t>YUNUSOV ABDUSHUKUR AKBAROVICH</t>
  </si>
  <si>
    <t>Умирзакова Дилнавохон Тожидиновна</t>
  </si>
  <si>
    <t>Рахимова Минурахон Хамидовна</t>
  </si>
  <si>
    <t>Нурматов Бобирмирзо Шаробиддин угли</t>
  </si>
  <si>
    <t>Jurayev Alisher Ravshan ugli</t>
  </si>
  <si>
    <t>Tashmatov Abduljaxid Numandjan o?g?li</t>
  </si>
  <si>
    <t>QUCHQAROV NODIRJON BAXRAMOVICH</t>
  </si>
  <si>
    <t>SAIDOVA ODINAXON KASIMJANOVNA</t>
  </si>
  <si>
    <t>MUMINOV RAXMATULLO MAXAMMATUMAR OGLI</t>
  </si>
  <si>
    <t>XOLIKOVA OLTINOY ANVARBEKOVNA</t>
  </si>
  <si>
    <t>Sobirov Suxrobbek Jasurbek ogli</t>
  </si>
  <si>
    <t>Абдурахимова Дилфузахон Ахмаджоновна</t>
  </si>
  <si>
    <t>Isaqov Akmaljon Abduxokimovich</t>
  </si>
  <si>
    <t>Umarov Timur Usubjon ogli</t>
  </si>
  <si>
    <t>Ismoilova Dildoraxon Rurtamaliyevna</t>
  </si>
  <si>
    <t>Ibroximjonov Oyatillo Ibroximjonovich</t>
  </si>
  <si>
    <t>Odilov Boburmirzo Nosirjon ogli</t>
  </si>
  <si>
    <t>Turdiyev Otabek Sadikjanovich</t>
  </si>
  <si>
    <t>Saliyev Muxammadrizo Abdulxafizovich</t>
  </si>
  <si>
    <t>Xalilov Akramjon Ikromovich</t>
  </si>
  <si>
    <t>Abduraxmonova Maxmudaxon Telmanovna</t>
  </si>
  <si>
    <t>Xakimova Umidabonu Xashimovna</t>
  </si>
  <si>
    <t>Abduraxmonov Xusniddin Abduvoxidovich</t>
  </si>
  <si>
    <t>Исраилов Абдималик Исмаилович</t>
  </si>
  <si>
    <t>Ibragimov Paxlavon Ilxomjonovich</t>
  </si>
  <si>
    <t>Xamrakulova Sayyorahon Zaynabidinovna</t>
  </si>
  <si>
    <t>URBOYEV ORIBJON USENBOY OGLI</t>
  </si>
  <si>
    <t>Саттарова Манзурахон Обиджоновна</t>
  </si>
  <si>
    <t>Dadaboyev Telman Arabboyevich</t>
  </si>
  <si>
    <t>Karimova Nargizaxon Toxirovna</t>
  </si>
  <si>
    <t>SATTAROV BOBUR BAXTIYOROVICH</t>
  </si>
  <si>
    <t>Xaitova Gavxaroy Egamberdi kizi</t>
  </si>
  <si>
    <t>RAJABOVA ZEBINISO AHMADOVNA</t>
  </si>
  <si>
    <t>DJURAYEVA YARQINOY NEMATOVNA</t>
  </si>
  <si>
    <t>Nishonov Farxodjon Raximjon ugli</t>
  </si>
  <si>
    <t>Xojiqosimov Axmadjon Anvarovich</t>
  </si>
  <si>
    <t>XASANOV DILSHODBEK ASTANAKULOVICH</t>
  </si>
  <si>
    <t>Turdiyev Asliddin Xamidillo ugli</t>
  </si>
  <si>
    <t>Karimqulova Muqaddam Yunusovna</t>
  </si>
  <si>
    <t>Qodiraliyev Utkirbek Nozimjon ugli</t>
  </si>
  <si>
    <t>Yaqubova Umidaxon Numanjanovna</t>
  </si>
  <si>
    <t>Karimov Baxtiyor Ortiqovich</t>
  </si>
  <si>
    <t>Xaydarova Gulchexra Madaminovna</t>
  </si>
  <si>
    <t>ULKAN BINOKOR-QURILIISH</t>
  </si>
  <si>
    <t>Davronov Shuxratbek Tolibjonovich</t>
  </si>
  <si>
    <t>SOBIROVA MALIKAXON OLIMJON QIZI</t>
  </si>
  <si>
    <t>G'ANIJONOVA ZIYODAXON HASANBOY QIZI</t>
  </si>
  <si>
    <t>Raximova Viktoriya Nikolayevna</t>
  </si>
  <si>
    <t>KAMOLOV AKBARALI MO'MINJON O'G'LI</t>
  </si>
  <si>
    <t>Isakov Muzaffar Toshtemirovich</t>
  </si>
  <si>
    <t>ЯТТ ИСМОИЛОВА РОХИЛАХОН РАВШАНБЕК КИЗИ</t>
  </si>
  <si>
    <t>Urinboeb Polvonjon Orifovich</t>
  </si>
  <si>
    <t>Axmedov Maxammadjon Muxiddinovich</t>
  </si>
  <si>
    <t>Nematillaeva Umidaxon Baxtiyorjon qizi</t>
  </si>
  <si>
    <t>ATAJANOV ISLOMIDDIN ISRAIL OGLI</t>
  </si>
  <si>
    <t>UMAROV KOMOLIDIN MAXAMMADOVICH</t>
  </si>
  <si>
    <t>Mirzayev Xasanboy Karimovich</t>
  </si>
  <si>
    <t>Xoldarova Muazzamxon Zakirovna</t>
  </si>
  <si>
    <t>Исмоилов Холмахамат XXX</t>
  </si>
  <si>
    <t>KAMBAROVA KAMILA MAXAMATJANOVNA</t>
  </si>
  <si>
    <t>Бадалхаджаев Файзуллохон Хабибуллоевич</t>
  </si>
  <si>
    <t>Караходжаев Насибулло Эргашхонович</t>
  </si>
  <si>
    <t>Юнусалиев Оятилло Абдурахмон угли</t>
  </si>
  <si>
    <t>Yusupov Izzatillo Muxsinovich</t>
  </si>
  <si>
    <t>Xusanova Ezazxon Odashbayevna</t>
  </si>
  <si>
    <t>Abdullayev Abdulaziz Ravshanovich</t>
  </si>
  <si>
    <t>Raximov Gulam Gafurovich</t>
  </si>
  <si>
    <t>Мадаминжонов Акбаржон Мухаммаджон угли</t>
  </si>
  <si>
    <t>Payzixodjayeva Muqaddamxon Muxtarovna</t>
  </si>
  <si>
    <t>Umirzakov Ruslanjon Adixamjonovich</t>
  </si>
  <si>
    <t>Sobirov Islombek Sherzodbek ogli</t>
  </si>
  <si>
    <t>Норматов Расулжон Кенжабоевич</t>
  </si>
  <si>
    <t>Pulatov Xurshidbek Ulugbekovich</t>
  </si>
  <si>
    <t>Saitqulov QUDRATILLO AZIMJONOVICH</t>
  </si>
  <si>
    <t>Халдаров Камрон Алимджанович</t>
  </si>
  <si>
    <t>Абдувохобов Пахлавонбек Абдумуминович</t>
  </si>
  <si>
    <t>Тожидинов Юнусбек Хамиджон угли</t>
  </si>
  <si>
    <t>Эргашев Шохрух Рустамжон угли</t>
  </si>
  <si>
    <t>Shermatova Odinaxon Abdixalilovna</t>
  </si>
  <si>
    <t>Otajonova Madinaxon Muratjonovna</t>
  </si>
  <si>
    <t>Jamoldinova Gavxaroy Ubaydullo qizi</t>
  </si>
  <si>
    <t>Egamberdiyeva Dilfuza Boltaboevna</t>
  </si>
  <si>
    <t>Umarov Mirolimjon Isakjonovich</t>
  </si>
  <si>
    <t>Ismailov Nemat Xashimovich</t>
  </si>
  <si>
    <t>Azimova Umidaxon Yakubjanovna</t>
  </si>
  <si>
    <t>Xusanov Alisher Shuxratbek ugli</t>
  </si>
  <si>
    <t>Karimova Ziyodaxon Jorayevna</t>
  </si>
  <si>
    <t>ISMOILOV BAHTIYOR IBROHIMJON UGLI</t>
  </si>
  <si>
    <t>Tursunov Mashxurbek Baxtiyor ogli</t>
  </si>
  <si>
    <t>Атажонова Арафатхон Рахмоновна</t>
  </si>
  <si>
    <t>Usmanova Madinabonu Rahmatillo kizi</t>
  </si>
  <si>
    <t>ABDIRAXIMOV GANIJON NABIJONOVICH</t>
  </si>
  <si>
    <t>Axmedov Baxtiyorbek XXX</t>
  </si>
  <si>
    <t>Nematjonov Xikmatillo Raxmatillo Ogli</t>
  </si>
  <si>
    <t>Baxromova Shoxsanam Mutallibjon qizi</t>
  </si>
  <si>
    <t>Turaxonov Mansurbek Saidakbarovich</t>
  </si>
  <si>
    <t>Шербоев Авазбек Абдулазиз угли</t>
  </si>
  <si>
    <t>KIRGIZOVA RA?NOXON QO?CHQAROVNA</t>
  </si>
  <si>
    <t>YUNUSOVA SURAYYO ALISHEROVNA</t>
  </si>
  <si>
    <t>LUTFULLAYEV XIKMATULLO TOXIR O'G'LI</t>
  </si>
  <si>
    <t>MATKURBANOVA OYGUL MAXAMMAT IMIN QIZI</t>
  </si>
  <si>
    <t>ЖАХОНГИР ЛЮКС ИШОНЧ МЧЖ</t>
  </si>
  <si>
    <t>Rustamova Mavzuna Kozimovna</t>
  </si>
  <si>
    <t>Салиева Осиёхон Тохир кизи</t>
  </si>
  <si>
    <t>ЯТТ МАМАТКУЛОВ ДИЁРБЕК ХОШИМОВИЧ</t>
  </si>
  <si>
    <t>YOKUBJONOV Sherzodbek Golibjon ogli</t>
  </si>
  <si>
    <t>Sodiqova Zarnigor Rustam qizi</t>
  </si>
  <si>
    <t>Noralieva Maxmudaxon Abdulbokievna</t>
  </si>
  <si>
    <t>Ababakirova Maxpuza Karimovna</t>
  </si>
  <si>
    <t>Otahanova Barnohon alisherovna</t>
  </si>
  <si>
    <t>Ismoilova Marxaboxon Odilovna</t>
  </si>
  <si>
    <t>ABDURAXMANOV IBROXIMJON RUSTAMOVICH</t>
  </si>
  <si>
    <t>УТАБОЕВА ХУРШИДАХОН ТУРСИНБАЕВНА</t>
  </si>
  <si>
    <t>Абидова Зулайхо Максуд кизи</t>
  </si>
  <si>
    <t>LATIPOV ILXOMJON AKMALJON OGLI</t>
  </si>
  <si>
    <t>Abdullaev Mansurbek Alijon ogli</t>
  </si>
  <si>
    <t>Saydamatov Sherzodbek Maxamadjonovich</t>
  </si>
  <si>
    <t>ЯТТ ДАДАЖОНОВ НУРМУХАММАД АТАЖАНОВИЧ</t>
  </si>
  <si>
    <t>YaTT Ziyodinov Xokimjon Xotamjon ogli</t>
  </si>
  <si>
    <t>ЯТТ Нематова Чулпоной Хасанбой кизи</t>
  </si>
  <si>
    <t>ЯТТ Темиров Абдурасул Дилшодбек угли</t>
  </si>
  <si>
    <t>ЯТТ ИСМОИЛОВ АХМАДИЛЛО АСАТИЛЛАЕВИЧ</t>
  </si>
  <si>
    <t>ABDULAZIZOV AHRORBEK AVAZBEK OGLI</t>
  </si>
  <si>
    <t>ЯТТ Бозоров Мухаммадсодик Набижон угли</t>
  </si>
  <si>
    <t>Комилова Севара Алишеровна</t>
  </si>
  <si>
    <t>ZOKIROVA OYSHAXON SHAVKATJON QIZI</t>
  </si>
  <si>
    <t>AXRAROV KOZIMJON AXMADJONOVICH</t>
  </si>
  <si>
    <t>Асранов Бобиржон Позилжон угли</t>
  </si>
  <si>
    <t>Нуриддинов Асилбек Зикрилло угли</t>
  </si>
  <si>
    <t>Исраилова Махбубахон Шаробидиновна</t>
  </si>
  <si>
    <t>Абдуллаев Камолиддин Рафикжонович</t>
  </si>
  <si>
    <t>Akbarov Begzodbek Raxmatjon ogli</t>
  </si>
  <si>
    <t>Askarova Odina Alisherovna</t>
  </si>
  <si>
    <t>Alimova Dildoraxon Uktamjanovna</t>
  </si>
  <si>
    <t>Ergashboyeva Dilafruz Musinbek qizi</t>
  </si>
  <si>
    <t>ERGASHEVA RA?NOXON TOXIRJONOVNA</t>
  </si>
  <si>
    <t>USMANOVA YOKUTHON TURSUNOVNA</t>
  </si>
  <si>
    <t>Nabiev Tursunboy Mannopjonovich</t>
  </si>
  <si>
    <t>Mirzayeva Xurshidabonu Atkiyaxanovna</t>
  </si>
  <si>
    <t>Bakirova Xumorxon Sultonbekovna</t>
  </si>
  <si>
    <t>Azizov Shermuxammad Mansur Ogli</t>
  </si>
  <si>
    <t>Tulanboyev Doniyorbek Baxtiyorjon ugli</t>
  </si>
  <si>
    <t>Raxmanov Maxammadjan Mamatkulovich</t>
  </si>
  <si>
    <t>Jalolova Dilfuza Madaminovna</t>
  </si>
  <si>
    <t>QURBONOV AZIZBEK MADAMINOVICH</t>
  </si>
  <si>
    <t>Roziboeva Gullola Ergashboy ogli</t>
  </si>
  <si>
    <t>Ходжиева Дилдора Кабилжановна</t>
  </si>
  <si>
    <t>Aliyev Xayotbek Aybek ogli</t>
  </si>
  <si>
    <t>Xamroqulov Baxtiyorbek Yuldashevich</t>
  </si>
  <si>
    <t>Abdubayev Ozodbek Numanjanovich</t>
  </si>
  <si>
    <t>XALILOVA FARIDA SHAVKATOVNA</t>
  </si>
  <si>
    <t>JO'RAYEVA XODISAXON MUXTAROVNA</t>
  </si>
  <si>
    <t>Муминова Дилноза Адхамжоновна</t>
  </si>
  <si>
    <t>ШАРИПОВА ФЕРУЗАХОН АБДУЛХАКИМОВНА</t>
  </si>
  <si>
    <t>Tojiboyev Nodirbek Soliyevich</t>
  </si>
  <si>
    <t>Бурибаев Шерзодбек Равшанович</t>
  </si>
  <si>
    <t>Zaynobitdinov Ziyodulla Mirza Ogli</t>
  </si>
  <si>
    <t>Xoldarova Maftunaxon Shuxratbek qizi</t>
  </si>
  <si>
    <t>умарова махбубахон</t>
  </si>
  <si>
    <t>Xoldarov Xasanboy Shukurovich</t>
  </si>
  <si>
    <t>Qosimov Sherzodbek Rustambek ogli</t>
  </si>
  <si>
    <t>Ismatillaeva Hurshida Shavkatovna</t>
  </si>
  <si>
    <t>MIRZAEVA NAZOKAT VAXOBOVNA</t>
  </si>
  <si>
    <t>AMEDOV AKROMJON TOLQINIVICH</t>
  </si>
  <si>
    <t>Narinbayev Muxammadkarim Bokijanovich</t>
  </si>
  <si>
    <t>Yusupov Boburjon Muhammadjon ogli</t>
  </si>
  <si>
    <t>Тополанов Хотамжон Эргашевич</t>
  </si>
  <si>
    <t>Kukiyev Yorqinbek Nizomidinovich</t>
  </si>
  <si>
    <t>Yuldashev Muxamadillo Ubaydullo ogli</t>
  </si>
  <si>
    <t>Sadiqov Shoxruxbek Baxtiyarovich</t>
  </si>
  <si>
    <t>XAMRAKULOV MUXIDILLA XABIBULLAYEVICH</t>
  </si>
  <si>
    <t>Abdumannobov Furqatbek Xaydarali ugli</t>
  </si>
  <si>
    <t>Gafurov Nuriddin Pazliddinovich</t>
  </si>
  <si>
    <t>Topalonova Ominaxon XXX</t>
  </si>
  <si>
    <t>MAMAJONOV MIRZOXID GOPIRJONOVICH</t>
  </si>
  <si>
    <t>Aliyeva Nodiraxon Tadjidinovna</t>
  </si>
  <si>
    <t>Qasimova Gulrux Maxamatjanovna</t>
  </si>
  <si>
    <t>Axmadaliyev Azimjon Madaminovich</t>
  </si>
  <si>
    <t>Qayumov Yaxyobek Ganievich</t>
  </si>
  <si>
    <t>Kobilov Abduraxim Abduraxmonovich</t>
  </si>
  <si>
    <t>Yusupov Sherzodbek Xabibillayevich</t>
  </si>
  <si>
    <t>UMAROVA FERUZA SHAMSIDDIN QIZI</t>
  </si>
  <si>
    <t>raxmonov jasurbek azimjonovich</t>
  </si>
  <si>
    <t>Axrorova Shoira Abdumuminova</t>
  </si>
  <si>
    <t>Xadixanova Maftuna Xayotillo qizi</t>
  </si>
  <si>
    <t>Baybabayeva Gulnoraxon Shaakirovna</t>
  </si>
  <si>
    <t>Халилова Дилфуза Мамаджоновна</t>
  </si>
  <si>
    <t>Saydaliev Umidjon Baxtiyorovich</t>
  </si>
  <si>
    <t>ЯТТ МАМАТАЛИЕВА ОЙДИНХОН СОБИРОВНА</t>
  </si>
  <si>
    <t>Xakimov Saidaxror Avazbek ogli</t>
  </si>
  <si>
    <t>Umirzaqova Nasiba Karimsher qizi</t>
  </si>
  <si>
    <t>КУРБОНОВА НИЛУФАР КАМОЛДИНОВНА</t>
  </si>
  <si>
    <t>Xaydarova Shaxloxon Toxtasinovna</t>
  </si>
  <si>
    <t>Abduvoxobov Golibjon Botirjon ugli</t>
  </si>
  <si>
    <t>MANBAYEV DILSHAD MARIFOVICH</t>
  </si>
  <si>
    <t>Raximov Sardorbek Alimovich</t>
  </si>
  <si>
    <t>Юсупов Акбаржон Дилмурот угли</t>
  </si>
  <si>
    <t>Tursunov Zafarbek Turgunboyevich</t>
  </si>
  <si>
    <t>TUrgunova Nodira Ibragimovna</t>
  </si>
  <si>
    <t>Ziyoiddinova Dilraboxon Kosimovna</t>
  </si>
  <si>
    <t>Matisaev Xusnitdin Xoliknazarovich</t>
  </si>
  <si>
    <t>Янгибоев Азизилло Дилбаржонович</t>
  </si>
  <si>
    <t>Sadikov Dilmurod Ibragimovich</t>
  </si>
  <si>
    <t>Исмоилов Абдурахмон Абдурахим угли</t>
  </si>
  <si>
    <t>Юнусова Мукаддас Адилжановна</t>
  </si>
  <si>
    <t>ABDUKARIMOV IQROR ZOXIDOVICH</t>
  </si>
  <si>
    <t>Мухтаров Темурбек Фаррухбек угли</t>
  </si>
  <si>
    <t>Юлдашев Одилжон Шералиевич</t>
  </si>
  <si>
    <t>Shokirov Shuxratbek Sulamovich</t>
  </si>
  <si>
    <t>Машрапов Хаётилло Зулфикарович</t>
  </si>
  <si>
    <t>TURSUNBAYEVA DAVLATXON OSMANOVNA</t>
  </si>
  <si>
    <t>Aytbayeva Busara Sabirovna</t>
  </si>
  <si>
    <t>Тажибоев Уктамжон Давронович</t>
  </si>
  <si>
    <t>JO'RAYEV ALISHER BAXTIYOR O'G'LI</t>
  </si>
  <si>
    <t>SABIROV NODIRBEK BAXTIYOR O'G'LI</t>
  </si>
  <si>
    <t>Kipchakov Dilshod Rafiqovich</t>
  </si>
  <si>
    <t>DARMONOVA ODINAXON NABIJONOVNA</t>
  </si>
  <si>
    <t>"QURILISH METAL OMAD" МЧЖ</t>
  </si>
  <si>
    <t>Олимов Ойбек Гуломович</t>
  </si>
  <si>
    <t>Musayeva Diloramxon Mahammadjonovna</t>
  </si>
  <si>
    <t>Юлдашев Уткирбек Кахрамонович</t>
  </si>
  <si>
    <t>Kodirova Barnoxon Anvarovna</t>
  </si>
  <si>
    <t>QUCHQAROV ODINAXON YULDASHEVNA</t>
  </si>
  <si>
    <t>KOZIMOV AXRORBEK SHOKIRJON O'G'LI</t>
  </si>
  <si>
    <t>Yusupova Omadxon Abdumalikovna</t>
  </si>
  <si>
    <t>Sheraliyeva Ma`muraxon Ikromovna</t>
  </si>
  <si>
    <t>Nurdinova Madinaxon Abroriddin qizi</t>
  </si>
  <si>
    <t>Nishonova Diloramxon Shavkatovna</t>
  </si>
  <si>
    <t>Дадажонова Барнохон Мухаммадовна</t>
  </si>
  <si>
    <t>Xolmatov Abduvosit Abduvalievich</t>
  </si>
  <si>
    <t>Abduraxmonov Abduvaxid Abduxamidovich</t>
  </si>
  <si>
    <t>Karaxodjaev Omonillo Ergashxon ogli</t>
  </si>
  <si>
    <t>Билолов Бобирбек Набиевич</t>
  </si>
  <si>
    <t>Nabijonov Hojiakbar Alisher ogli</t>
  </si>
  <si>
    <t>BAZAROVA MADINABONU ABDURAHMANOVNA</t>
  </si>
  <si>
    <t>Eshonxo`jayev Baxtiyorjon Baxromjonovich</t>
  </si>
  <si>
    <t>Kazakov Xayotbek Shovkatbekovich</t>
  </si>
  <si>
    <t>Aliyeva Umidaxon Ismoilovna</t>
  </si>
  <si>
    <t>Юлдашев Дилмурод Каюмович</t>
  </si>
  <si>
    <t>ABDULAYEV Bexzodbek Qosimovich</t>
  </si>
  <si>
    <t>Eshmatov Ilxom Xajimamatovich</t>
  </si>
  <si>
    <t>Рахимов санжарбек Турсинович</t>
  </si>
  <si>
    <t>Odilova Shohidahon hotamjon qizi</t>
  </si>
  <si>
    <t>Баратов Аббосбек Ахрорбек угли</t>
  </si>
  <si>
    <t>Nomonov Farhod Abduvohid ogli</t>
  </si>
  <si>
    <t>SAYIDOV ORTIKBOY TURGUNBOEVICH</t>
  </si>
  <si>
    <t>Raxmonova Dilnozaxon Zuxriddin qizi</t>
  </si>
  <si>
    <t>Rayimov Muxammadyusuf Rustam ogli</t>
  </si>
  <si>
    <t>Inomova Shoxsanam Qutbidin qizi</t>
  </si>
  <si>
    <t>Davronov Sobirjon Pozildjanovich</t>
  </si>
  <si>
    <t>Saliyev Saidjamol Saidmusayevich</t>
  </si>
  <si>
    <t>Qarabayeva Turdixon Quldashevana</t>
  </si>
  <si>
    <t>TOPALANOV XOKIMJON ERGASHBOYEVICH</t>
  </si>
  <si>
    <t>Xojiboyeva Mamuraxon sotvoldiyevna</t>
  </si>
  <si>
    <t>Qodirova Mokhlaroy Ravshanbek qizi</t>
  </si>
  <si>
    <t>NASIMOVA LUTFINSA XXX</t>
  </si>
  <si>
    <t>Даминов Фазлидин Хафизович</t>
  </si>
  <si>
    <t>Курбанов Фарохиддин Фахриддинович</t>
  </si>
  <si>
    <t>Хомидов Одилжон Имомалиевич</t>
  </si>
  <si>
    <t>Nishnov Sarvar Abduraxmonovich</t>
  </si>
  <si>
    <t>БОЗОРОВА РОЗИЯХОН АРАББОЕВНА</t>
  </si>
  <si>
    <t>Siddiqov Ulugbek Baxodir ogli</t>
  </si>
  <si>
    <t>Mansurov Bunyodbek Boxodir ogli</t>
  </si>
  <si>
    <t>Daminov Abduvosid Abdupannoyevich</t>
  </si>
  <si>
    <t>Voxidov Abdullo Xasanboy ogli</t>
  </si>
  <si>
    <t>ZARIPOVA RUZIHON ESANOVNA</t>
  </si>
  <si>
    <t>Холматов Аскаржон Анварович</t>
  </si>
  <si>
    <t>Xayitov Xurshidbek Tursunboevich</t>
  </si>
  <si>
    <t>ЯТТ Юлдашев Абдумуталиб Туланбоевич</t>
  </si>
  <si>
    <t>ЯТТ Ахмедова Клара Марифовна</t>
  </si>
  <si>
    <t>Yatt Doniyarov Xasanboy Rustamovich</t>
  </si>
  <si>
    <t>Qoraboyev Azizbek Oqboyevich</t>
  </si>
  <si>
    <t>Utaboyeva Yulduzxon Tursunboy qizi</t>
  </si>
  <si>
    <t>Sattarov zIOIDDIN Ravshandekovich</t>
  </si>
  <si>
    <t>Xamroqulova Mazamxon Isroilovna</t>
  </si>
  <si>
    <t>Ortiqov Bobirjon Osmonovich</t>
  </si>
  <si>
    <t>MIRZAYEVA MAXFUZA TURSUNOVNA</t>
  </si>
  <si>
    <t>Sultanova Feruzaxon Karimovna</t>
  </si>
  <si>
    <t>Tashbayev Muxiddinjon Komilovich</t>
  </si>
  <si>
    <t>RAYYONA-BEGIM</t>
  </si>
  <si>
    <t>ЯТТ Муйдинов Бобиржон Ахмадалиевич</t>
  </si>
  <si>
    <t>Tojiboyeva Nodiraxon Raximovna</t>
  </si>
  <si>
    <t>Yatt Tojiboyeva Gulsora Baxramovna</t>
  </si>
  <si>
    <t>ЯТТКОСИМОВ РУСТАМЖОН САЛОХИДДИНОВИЧ</t>
  </si>
  <si>
    <t>ОТАБЕК ХАМКОР 1995 МЧЖ</t>
  </si>
  <si>
    <t>Mamadaliyev Nodirbek Nizomiddin ogli</t>
  </si>
  <si>
    <t>IBROHIMOV SHERZODBEK IBROXIMOVICH</t>
  </si>
  <si>
    <t>Xabibov Xusanboy Otabek og`li</t>
  </si>
  <si>
    <t>TOXIRJONOV HUSNIDDIN ZOXIDJON OGLI</t>
  </si>
  <si>
    <t>MOMINDJONOV HAMIDULLO SHUXRAT UGLI</t>
  </si>
  <si>
    <t>Abidov Azamatjon Azamovich</t>
  </si>
  <si>
    <t>Mirzaaxmedov Abdulxamid Abdullayevich</t>
  </si>
  <si>
    <t>ЯТТ Tuychiyev Shuxratbek Tursunovich</t>
  </si>
  <si>
    <t>ЯТТИСМОИЛОВ УЛУГБЕК НАСИБИЛЛОЕВИЧ</t>
  </si>
  <si>
    <t>ЯТТХОЛБЕРДИЕВ САНЖАРБЕК КАЮМОВИЧ</t>
  </si>
  <si>
    <t>DEVELOPMENT INNOVATION</t>
  </si>
  <si>
    <t>Bobonazarova Mayram Muxitdinovna</t>
  </si>
  <si>
    <t>Parpieva Barnoxon Yakubjonovna</t>
  </si>
  <si>
    <t>Tadjibayeva Muazzamxon Rafuqovna</t>
  </si>
  <si>
    <t>Mirzaraximova Ziyodaxon Mutalibovna</t>
  </si>
  <si>
    <t>Mamirov Murodxo`ja Ulug`xo`ja o`gli</t>
  </si>
  <si>
    <t>Turgunov Diyorbek Qaxramon ogli</t>
  </si>
  <si>
    <t>XOLIKOV SHERZOD RUSTAMOVICH</t>
  </si>
  <si>
    <t>ZOKIROVA MUXAYYOXON TURGUNBOYEVNA</t>
  </si>
  <si>
    <t>УМАРОВ ГОЛИБЖОН МАХАМАДАМИНОВИЧ</t>
  </si>
  <si>
    <t>"ОРЗУ МАККАНД" ХК</t>
  </si>
  <si>
    <t>АШИРБАЕВ БАХРОМЖОН БАРАТОВИЧ</t>
  </si>
  <si>
    <t>MUXAMEDTAXIROV ELDORBEK ANVARBEK O'G'LI</t>
  </si>
  <si>
    <t>ERGASHEV ELMURODBEK ERKINJON O'G'LI</t>
  </si>
  <si>
    <t>Вохидова Замира KAXAROVNA</t>
  </si>
  <si>
    <t>АНВАРОВА МУСЛИМАХОН ТУРГУНБОЙ КИЗИ</t>
  </si>
  <si>
    <t>NIZOMOVA DILDORAHON BILOLDINOVNA</t>
  </si>
  <si>
    <t>Mamasidikov Meronshox Axmadjonovich</t>
  </si>
  <si>
    <t>MIRZAYEV XURSHIDBEK MURATOVICH</t>
  </si>
  <si>
    <t>ЯТТ ВА СОХИБАХОН МАХМУДОВНА</t>
  </si>
  <si>
    <t>Abdullaev Azizbek Salimjonovich</t>
  </si>
  <si>
    <t>Saliyeva Odinaxon Qabildjanovna</t>
  </si>
  <si>
    <t>Xolikova Shoiraxon Oktamjanovna</t>
  </si>
  <si>
    <t>Yusupova Manzuraxon Murotovna</t>
  </si>
  <si>
    <t>Sotkinov Rustam Odiljonovich</t>
  </si>
  <si>
    <t>Butabaev Alisherbek Abidjanovich</t>
  </si>
  <si>
    <t>ALMATOVA MAXFUZA LATIFOVNA</t>
  </si>
  <si>
    <t>Nabiev Maxmudjon Mannopovich</t>
  </si>
  <si>
    <t>Kuziyev Iminjon Axmadovoch</t>
  </si>
  <si>
    <t>Moydinov Nozimjon SHavkatbek ogli</t>
  </si>
  <si>
    <t>Abduraxmonova Gulchexraxon Qobiljon qizi</t>
  </si>
  <si>
    <t>Alimova Moxigul Maxamadaliyeva</t>
  </si>
  <si>
    <t>Xafizov Azizbek Toxirjon ugli</t>
  </si>
  <si>
    <t>УСАРАЛИЕВ ХАЁТБЕК МУМИНЖОНОВИЧ</t>
  </si>
  <si>
    <t>ЯТТ МАМАТОВ ДИЛМУРОД ШОКИРЖОН УГЛИ</t>
  </si>
  <si>
    <t>гапирова салимахон храбек</t>
  </si>
  <si>
    <t>Ибрагимов Козимжон Равшанбекович</t>
  </si>
  <si>
    <t>Jambilov Bunyodbek Sotiboldiyevich</t>
  </si>
  <si>
    <t>Таджибоев Жахонгир Батир угли</t>
  </si>
  <si>
    <t>Xonturayev Abror Adxam ogli</t>
  </si>
  <si>
    <t>Abduvaliyeva Surayyoxon Mashrabjonovna</t>
  </si>
  <si>
    <t>ERGASHEV BOBIRMIRZO MAHMUDOVICH</t>
  </si>
  <si>
    <t>Maxmudjonov Muxammadsodik Marif ogli</t>
  </si>
  <si>
    <t>Egamberdiev Tulanboy Kozimovich</t>
  </si>
  <si>
    <t>Yoldashev Iqboljon Qodirjon ogli</t>
  </si>
  <si>
    <t>Sobirov Akmaljon Qobiljon ogli</t>
  </si>
  <si>
    <t>Muydinova Margubaxon Marifovna</t>
  </si>
  <si>
    <t>Akbarova Gulbaxor Zokirovna</t>
  </si>
  <si>
    <t>Kamchiyev Obidjon Kasimovich</t>
  </si>
  <si>
    <t>Исраилов Бобур Махаматжонович</t>
  </si>
  <si>
    <t>Mirzayev Sardorbek Gapirjon Ogli</t>
  </si>
  <si>
    <t>Orinboyev Ulugbek Mirzaolim ogli</t>
  </si>
  <si>
    <t>Хамракулов Улугбек Хабибуллаевна</t>
  </si>
  <si>
    <t>Zokirov Otabek Adaxamjon o`g`li</t>
  </si>
  <si>
    <t>ОЯТИЛЛО ФАЙЗ КУЛИ ФХ</t>
  </si>
  <si>
    <t>TILLAYEV ABDULBOQI OMADOVICH</t>
  </si>
  <si>
    <t>Abdulxamidova Zarnigor Abduvoxid qizi</t>
  </si>
  <si>
    <t>Джумабоева Зулфизархон Косимжон кизи</t>
  </si>
  <si>
    <t>MAmatkulova Gulxayo Sirojiddin qizi</t>
  </si>
  <si>
    <t>КУРБОНОВ АКМАЛЖОН ОДИЛОВИЧ</t>
  </si>
  <si>
    <t>KADIROV AROBIDDIN SHARIPOVICH</t>
  </si>
  <si>
    <t>Gaziyev Asilbek Azamjonovich</t>
  </si>
  <si>
    <t>ЯТТИСМАТИЛЛАЕВ СОБИРЖОН МИРЗААБДУЛЛАЕВИЧ</t>
  </si>
  <si>
    <t>Kasimov Abbosbek Odiljon ugli</t>
  </si>
  <si>
    <t>Orifjonov Sherzodbek Shuxratjonovich</t>
  </si>
  <si>
    <t>URINBOEV Doniyor inomjon ogli</t>
  </si>
  <si>
    <t>Raxmonova Nigoraxon Odilovna</t>
  </si>
  <si>
    <t>Mirzarahimova Guldona Xujamqulovna</t>
  </si>
  <si>
    <t>Abdullayev Umidjon Turginboy ogli</t>
  </si>
  <si>
    <t>Abduraximov Zaynobiddin Xalimjonovich</t>
  </si>
  <si>
    <t>Abdujabborova Dilnoza Boxodirovna</t>
  </si>
  <si>
    <t>Oripov Abrorbek Baxtiyor ogli</t>
  </si>
  <si>
    <t>Niyazova Dilnozaxon Raximovna</t>
  </si>
  <si>
    <t>ЁКУБОВ АЗИЗБЕК АКБАРЖОНУГЛИ</t>
  </si>
  <si>
    <t>Tuychiyev Zuxriddin Iminjonovich</t>
  </si>
  <si>
    <t>Zakirjonova Muxtasarxon Maxmudovna</t>
  </si>
  <si>
    <t>Mamajonova Odinaxon Mirzaraximovna</t>
  </si>
  <si>
    <t>Tuxtasinov Gulomjon Nozimjon Ogli</t>
  </si>
  <si>
    <t>DJAMOLDINOVA RANOHON ALIEVNA</t>
  </si>
  <si>
    <t>Chumanov Sherzodbek Xolberdi ogli</t>
  </si>
  <si>
    <t>RO'ZIYEVA SHOXSANAM TO'LQINJON QIZI</t>
  </si>
  <si>
    <t>QOBULOVA DILDORAXON KAXRAMONJON QIZI</t>
  </si>
  <si>
    <t>MAKSUDOV ASRORBEK MAMIROVICH</t>
  </si>
  <si>
    <t>ODILOV NURIDDIN ULUGBEK UGLI</t>
  </si>
  <si>
    <t>Исмоилов Машхурбек Маруфжонович</t>
  </si>
  <si>
    <t>Shokirov Nozimjon Azimjon ogli</t>
  </si>
  <si>
    <t>SOBIRJONOV ZOXIDJON ZOKIRJON OGLI</t>
  </si>
  <si>
    <t>Pazilov Zarifjon Sabirdjanovich</t>
  </si>
  <si>
    <t>ODILOV IBAYDULLO XABIBULLO O'G'LI</t>
  </si>
  <si>
    <t>Mamasoliev Jasurbek Komiljon ogli</t>
  </si>
  <si>
    <t>Qo`ziev Islomiddin Isroiljon o`gli</t>
  </si>
  <si>
    <t>Махмудов Журабек Тохирович</t>
  </si>
  <si>
    <t>JO'RAYEVA SOFIYAXON NABIYEVNA</t>
  </si>
  <si>
    <t>NURMATOVA NARGIZA ALIJONOVNA</t>
  </si>
  <si>
    <t>Bozarov Xusanboy Shokirovich</t>
  </si>
  <si>
    <t>Tadjibayev Oybek Gulomovich</t>
  </si>
  <si>
    <t>Yo`ldashev Shuxratbek Xakimjon o`gli</t>
  </si>
  <si>
    <t>BOTIROV MUZAFFARJON MAXAMATSHOKIR O'G'LI</t>
  </si>
  <si>
    <t>Yunusova Dilfuzaxon Zuxrutdinovna</t>
  </si>
  <si>
    <t>TOSHBOLTAYEVA DILDORA SHAXOBIDINOVNA</t>
  </si>
  <si>
    <t>Ashuraliyev Baxodirjon Andijanbaevich</t>
  </si>
  <si>
    <t>ЯТТ Алматов Алишер Анварович</t>
  </si>
  <si>
    <t>TOPALANOVA DILMURAHON ERGASHEVNA</t>
  </si>
  <si>
    <t>Ризаева Угилхон Одилбековна</t>
  </si>
  <si>
    <t>Содиков Хусниддин Улугбекович</t>
  </si>
  <si>
    <t>Эшонкулов Шоядбек Шухратжон угли</t>
  </si>
  <si>
    <t>Hojiboyev Dilshod Rasulovich</t>
  </si>
  <si>
    <t>Ortiqaliyev Raxmoniddin Ibn-Abdulloh o`gli</t>
  </si>
  <si>
    <t>Umarova Shaxzodaxon Maxammadjon qizi</t>
  </si>
  <si>
    <t>Mamatov Axmad Adxamjon ogli</t>
  </si>
  <si>
    <t>Turgunov Navdarbek Anvarovich</t>
  </si>
  <si>
    <t>ASRANOV SHOXRUXBEK FOZILJON O'G'LI</t>
  </si>
  <si>
    <t>RAXMONOV FARHOD SOBIROVICH</t>
  </si>
  <si>
    <t>Zulpikorova Gulsara Imonovna</t>
  </si>
  <si>
    <t>Mamajonova Umidaxon Abdullajanovna</t>
  </si>
  <si>
    <t>MUXTAROV XURSHIDBEK XASANBOY O'G'LI</t>
  </si>
  <si>
    <t>Рахманов Орифжон Мумонович</t>
  </si>
  <si>
    <t>ЯТТЖАМОЛДИНОВА МАФТУНАХОН ЗУЛФИКОР КИЗИ</t>
  </si>
  <si>
    <t>Ахмедов Жасурбек Шухратбек угли</t>
  </si>
  <si>
    <t>ятт мамадалиев нозимжон ахмаджонович</t>
  </si>
  <si>
    <t>ЯТТ Абдуллаева Зулайхо Шамшидин кизи</t>
  </si>
  <si>
    <t>AXMEDOV BAXTIYOR TOSHTEMIROVICH</t>
  </si>
  <si>
    <t>Я.Т.Тадбиркор Жумабаева Иродахон Зокировна</t>
  </si>
  <si>
    <t>Qosimova Gulnoraxon Turgunovna</t>
  </si>
  <si>
    <t>Bekmirzayeva Nigoraxon Shokirjonovna</t>
  </si>
  <si>
    <t>Qo`ziyev Ismoiljon Iminjon o`g`li</t>
  </si>
  <si>
    <t>Toshmatova Gulnoza Xabibulloyevna</t>
  </si>
  <si>
    <t>Xamrayev Sharobidin Mamadaliyevich</t>
  </si>
  <si>
    <t>Yolbarsova odinaxon inomjon qizi</t>
  </si>
  <si>
    <t>Жумабоев Икболжон Мухаммадиброхим угли</t>
  </si>
  <si>
    <t>Ikromova Maftunaxon Iminjon kizi</t>
  </si>
  <si>
    <t>ЯТТ Маматкулов Махамматсодик Носиржонович</t>
  </si>
  <si>
    <t>Якка тартибдаги тадбиркор - Туйчиев Улугбек Эркинбаевич</t>
  </si>
  <si>
    <t>MUSAYEV SANJARBEK ODILJONOVICH</t>
  </si>
  <si>
    <t>ЯТТ Mirzayev Dilshodbek Muxtarovich</t>
  </si>
  <si>
    <t>Юлчиев Бахтиёржон Соткинбоевич</t>
  </si>
  <si>
    <t>БОЗОРОВ АБДУЛЛОЖОН БЕГИЖОНОВИЧ</t>
  </si>
  <si>
    <t>Юнусова Севарабону Тохиржон кизи</t>
  </si>
  <si>
    <t>Maxkamova Moxlaroyim Otabek qizi</t>
  </si>
  <si>
    <t>Асранов Умиджон Фозилжон угли</t>
  </si>
  <si>
    <t>Mamadaliev Bekzodbek Rahmatullo ogli</t>
  </si>
  <si>
    <t>Мадрахимов Махмуджон Туляшович</t>
  </si>
  <si>
    <t>PARPIYEVA GAVXARXON ABDULLAYEVNA</t>
  </si>
  <si>
    <t>Халилов Санжарбек Кобилович</t>
  </si>
  <si>
    <t>Тухтабоева Гулрух Фозилжон кизи</t>
  </si>
  <si>
    <t>Abdullayeva Irodaxon Naraliyevna</t>
  </si>
  <si>
    <t>Nomonjonov Oyatillo Boxodijon ogli</t>
  </si>
  <si>
    <t>Turdiaxunova Albina Yusupovna</t>
  </si>
  <si>
    <t>ISROILOVA MOXIGUL XURSHIDOVNA</t>
  </si>
  <si>
    <t>Исаков Умиджон Исмоилович</t>
  </si>
  <si>
    <t>Tuychieva Gulyorxon Alisherovna</t>
  </si>
  <si>
    <t>ABDULAZIZOVA MADINABONU ABDULHAMID QIZI</t>
  </si>
  <si>
    <t>Qodirov Faryozbek Ravshanbek ogli</t>
  </si>
  <si>
    <t>Tursunboev Shohijaxon Mahammad ogli</t>
  </si>
  <si>
    <t>Saliyeva Moxigul Chuliyevna</t>
  </si>
  <si>
    <t>Mamadaliyev Azizbek Azamatjanovich</t>
  </si>
  <si>
    <t>Xalilov Soyibjon Qobiljonovich</t>
  </si>
  <si>
    <t>QO'CHQAROV IXBOLIDIN QOSIMOVICH</t>
  </si>
  <si>
    <t>Shokirov Abbosbek Dilshodbek Ogli</t>
  </si>
  <si>
    <t>YULDASHEVA MUXAYYOXON MO'YDINJONOVNA</t>
  </si>
  <si>
    <t>SAIDOVA ZILOLA XABIBULLAYEVNA</t>
  </si>
  <si>
    <t>Faxrutdinova Ravilya SHavkatovna</t>
  </si>
  <si>
    <t>Botiyorov Baxtiyor Gulomjonovich</t>
  </si>
  <si>
    <t>Kuсhkarov Kamoliddin Sirojidinovich</t>
  </si>
  <si>
    <t>Карабаева Зулфия Абдусаламовна</t>
  </si>
  <si>
    <t>Abdullaev Maxamaljon Raxmatovich</t>
  </si>
  <si>
    <t>ЯТТ РАЗЗАКОВ МУТАЛЛИБ МАХАММАДЖОНОВИЧ</t>
  </si>
  <si>
    <t>Sufiyev Xalimjon Olimbek ogli</t>
  </si>
  <si>
    <t>Yadgarov Shukhratbek Muratbekovich</t>
  </si>
  <si>
    <t>Eshonxo`jayeva Shaxnozahon Nosirjon qizi</t>
  </si>
  <si>
    <t>Rayimberdiyev Azimjon Meliboyevich</t>
  </si>
  <si>
    <t>Xudayberdiyeva Zarnigor Zaynobiddin qizi</t>
  </si>
  <si>
    <t>Xaliqova Miyassarxon Yusupdjanovna</t>
  </si>
  <si>
    <t>AXMEDJANOV RAVSHANBEK KOMILJON OGLI</t>
  </si>
  <si>
    <t>Ibroximov Sherzodbek Ibraxim ugli</t>
  </si>
  <si>
    <t>Raximova Sevara Alisherovna</t>
  </si>
  <si>
    <t>Nemanova Nilufar Ulugbek qizi</t>
  </si>
  <si>
    <t>Umirzaqov Davronbek Adixamovich</t>
  </si>
  <si>
    <t>Solidjanov Avazbek Axmadjon ogli</t>
  </si>
  <si>
    <t>RAXMONOV GIYOSBEK BOXODIR UGLI</t>
  </si>
  <si>
    <t>Salimov Hotamjon Ilxomjon ogli</t>
  </si>
  <si>
    <t>Yuldoshev Abduvoxid Xaydarjon ogli</t>
  </si>
  <si>
    <t>Abdullaev Nodirbek Olimjonovich</t>
  </si>
  <si>
    <t>Islamova Nargiza Mazzamjon ogli</t>
  </si>
  <si>
    <t>XOLIKOVA GULZODA ABDUVOSIYEVNA</t>
  </si>
  <si>
    <t>XUDOYAROVA MUNOJATXON XASANOVNA</t>
  </si>
  <si>
    <t>Xoldarova Gulnora Sharobidinovna</t>
  </si>
  <si>
    <t>Adilov Bobur Maxammatjon ogli</t>
  </si>
  <si>
    <t>Kutbetdinova Sharofatxon Sayfutdinovna</t>
  </si>
  <si>
    <t>Saydaliyev Davronbek Azimjonovich</t>
  </si>
  <si>
    <t>Numonjonov Asadillo Bahodirjon ugli</t>
  </si>
  <si>
    <t>Ruzimatov Sherzodbek Artikovich</t>
  </si>
  <si>
    <t>Yusupova Dilafruz Tursunovna</t>
  </si>
  <si>
    <t>Xasanova Chulpanoy Tuxtasinovna</t>
  </si>
  <si>
    <t>Turgunov Jurabek Tajidinovich</t>
  </si>
  <si>
    <t>Ablazova Dildoraxon Saidazimovna</t>
  </si>
  <si>
    <t>Yuldasheva Dilorom Zokirovna</t>
  </si>
  <si>
    <t>Akbarov Nodirbek Xotamjon ogli</t>
  </si>
  <si>
    <t>Маматкулов Элёрбек Хошимович</t>
  </si>
  <si>
    <t>USMONOV IBRAGIM ХХХ</t>
  </si>
  <si>
    <t>ЯТТ Каримов Хамидилло Ахмадиллаевич</t>
  </si>
  <si>
    <t>ТОЖИБОЕВ МУХАММАДАЛИ ИСРОИЛОВИЧ</t>
  </si>
  <si>
    <t>Комилов Озодбек Одилжон</t>
  </si>
  <si>
    <t>Mamatkulova Odina Sattikulovna</t>
  </si>
  <si>
    <t>СИДИКОВА ГУЛХАЁ ОЙБЕК КИЗИ</t>
  </si>
  <si>
    <t>Эрматов Равшанбек Мухаммаджонович</t>
  </si>
  <si>
    <t>Turgunov Murodjon Bahodirjanovich</t>
  </si>
  <si>
    <t>ЯТТ Jabborov Nuriddin Gulomqodir ugli</t>
  </si>
  <si>
    <t>KURBONOVA BUHOJAR GANIEVNA</t>
  </si>
  <si>
    <t>Салиев Норинбек Дониярович</t>
  </si>
  <si>
    <t>ABDURAIMOVA SALOMATXON KOMILJON QIZI</t>
  </si>
  <si>
    <t>Махсудов Абдулхай Хошимжон угли</t>
  </si>
  <si>
    <t>ЯТТ ХУДОЁРОВ ШЕРЗОДБЕК РАМАДАЛИЕВИЧ</t>
  </si>
  <si>
    <t>Tolanov Shoxijaxon Abbosjon ogli</t>
  </si>
  <si>
    <t>Аблакимова Нилуфархон Обиджон кизи</t>
  </si>
  <si>
    <t>Мадалимов Шухрабек Садикович</t>
  </si>
  <si>
    <t>Хамидов Сардорбек Дониёрбек угли</t>
  </si>
  <si>
    <t>Хамидова мафтунабону Шухратбек кизи</t>
  </si>
  <si>
    <t>Мамадалиева Гулнозахон Муйдиновна</t>
  </si>
  <si>
    <t>Yunusova Gulmira Avazbekovna</t>
  </si>
  <si>
    <t>MULLABOYEVA XURSHIDA XAYDARALIYEVNA</t>
  </si>
  <si>
    <t>Baxramova Mavluda Aslonbek qizi</t>
  </si>
  <si>
    <t>Bozorov Muxammadibroxim Xasanboy ogli</t>
  </si>
  <si>
    <t>Baybaeva Manzuraxon Satibaldievna</t>
  </si>
  <si>
    <t>Abduxalilov Mashxurjon Mutallibovich</t>
  </si>
  <si>
    <t>Xamroqulova Mavludaxon XXX</t>
  </si>
  <si>
    <t>Odiljonova Lazokatbonu Farruh qizi</t>
  </si>
  <si>
    <t>Таджибаев Алимардон Шавкатбек угли</t>
  </si>
  <si>
    <t>ISMOILOV IQBOLJON UKTAMOVICH</t>
  </si>
  <si>
    <t>Tadjibaev abdullahon Asadullaxanovich</t>
  </si>
  <si>
    <t>Yunusova Zuxra Rustamjon qizi</t>
  </si>
  <si>
    <t>Xodjayev Izzatilla Abdumalikovich</t>
  </si>
  <si>
    <t>Musayeva Dilnoza Nematullayevna</t>
  </si>
  <si>
    <t>Rasulova Nodirahon Burhonovna</t>
  </si>
  <si>
    <t>Amanova Xusnidaxon Rafiqovna</t>
  </si>
  <si>
    <t>Абдуллаев Абдулазизбек Адхамович</t>
  </si>
  <si>
    <t>Abduxoliqova Mamrufatxon Abdujalilovna</t>
  </si>
  <si>
    <t>Askarova Shaxnoza Namozova</t>
  </si>
  <si>
    <t>Mirzayeva Shaxnozahon Djalalovna</t>
  </si>
  <si>
    <t>USMANOV UTKIRBEK NEMATULLAEVICH</t>
  </si>
  <si>
    <t>Solijonov Abduvositxon Rafuq ogli</t>
  </si>
  <si>
    <t>Rustamov Fayzillo Raximberdi ogli</t>
  </si>
  <si>
    <t>Yusupova Faridaxon Nabijanovna</t>
  </si>
  <si>
    <t>Киргизбоева Мавжудахон Махаматахуновна</t>
  </si>
  <si>
    <t>Nabiyev Akramjon Fozilovich</t>
  </si>
  <si>
    <t>Urinboyev Mashxurbek Olimjon ogli</t>
  </si>
  <si>
    <t>Ismailov Dilshodbek Xolma[amatovich</t>
  </si>
  <si>
    <t>Mannopov Boburjon Qahramonjon ugli</t>
  </si>
  <si>
    <t>Abdullayeva Kamolaxon Ulug`bek qizi</t>
  </si>
  <si>
    <t>Omadov Abdujalil Ilxomjon ugli</t>
  </si>
  <si>
    <t>YULDOSHEVA DILPUZA POZILOVNA</t>
  </si>
  <si>
    <t>Mamashukurov Shuxratbek gulomjon ogli</t>
  </si>
  <si>
    <t>Usuvaliyev Shakirjon Quchqarovich</t>
  </si>
  <si>
    <t>Abduvaliyev Xayrilla Talipovich</t>
  </si>
  <si>
    <t>Xasanov Odiljon Maxamadjonovich</t>
  </si>
  <si>
    <t>Qosimov Qudratali Qaxramonovich</t>
  </si>
  <si>
    <t>Botirova Ranoxon Abdusattarovna</t>
  </si>
  <si>
    <t>Mizaliyeva Yuldashxon Raimovna</t>
  </si>
  <si>
    <t>Жураев Хасанбой Хусанбой угли</t>
  </si>
  <si>
    <t>Mamajonov Sayfudin Zuxridinovich</t>
  </si>
  <si>
    <t>Ismonaliyeva Xamidaxon Numanovna</t>
  </si>
  <si>
    <t>XALIQOV AKROMJON FOZILOVICH</t>
  </si>
  <si>
    <t>HAKIMOVA NASIBAHON KODIROVNA</t>
  </si>
  <si>
    <t>Sattarov Xabibullo Nasibillo ogli</t>
  </si>
  <si>
    <t>Xamroqulov Raxmatullo Baxramovich</t>
  </si>
  <si>
    <t>UMAROVA SHARIFAXON IKRAMOVNA</t>
  </si>
  <si>
    <t>Ibraximov Akmaljon Abdumajidovich</t>
  </si>
  <si>
    <t>MADALBEKOV XAYOTBEK XAKIMOVICH</t>
  </si>
  <si>
    <t>Qobiljonov Shoxruxmirzo Bekshodbek ogli</t>
  </si>
  <si>
    <t>Miralimova Baxridilxon Ubaydullayevna</t>
  </si>
  <si>
    <t>ODILOVA GULMIRAXON OCHILOVNA</t>
  </si>
  <si>
    <t>Qodirova Zamira Tashhulatovna</t>
  </si>
  <si>
    <t>Botirov Obidjon Soyibjon ogli</t>
  </si>
  <si>
    <t>TEMIROV SHERZODBEK SOBITOVICH</t>
  </si>
  <si>
    <t>ЯТТ Исмаилов Муминжон Нематович</t>
  </si>
  <si>
    <t>ЯТТМИРЗАЕВ МИРЗААЛИ КОСИМЖОНОВИЧ</t>
  </si>
  <si>
    <t>Turgunov Dilshodbek Baxodirovich</t>
  </si>
  <si>
    <t>ЯТТ Shakirova Lolaxon Kazimdjonovich</t>
  </si>
  <si>
    <t>ЯТТ Юсупова Мавлуда Камаловна</t>
  </si>
  <si>
    <t>XABIBULLAYEV ABDURAXMON IBAYDILLO O'G'LI</t>
  </si>
  <si>
    <t>МИНГБОЕВ ДИЛШОДБЕК БОХОДИРЖОН УГЛИ</t>
  </si>
  <si>
    <t>махмудова Зулфия Тохировна</t>
  </si>
  <si>
    <t>Кайнарова Махлиёхон Хусановна</t>
  </si>
  <si>
    <t>МАМАДАЛИЕВ ДИЛМУРОДЖОН МУСУРМОНКУЛОВИЧ</t>
  </si>
  <si>
    <t>"ZOKIRZODA HUMOYUN" МЧЖ</t>
  </si>
  <si>
    <t>Хусанов Алишер Исроилович</t>
  </si>
  <si>
    <t>Абдувахобов Саидбек Абдувосид угли</t>
  </si>
  <si>
    <t>Сиддиков Ахмад Обитович</t>
  </si>
  <si>
    <t>Erkinov Oybek Otabek ogli</t>
  </si>
  <si>
    <t>Юлдашева Дилноза Ботирали кизи</t>
  </si>
  <si>
    <t>Бозаров Сохибжон Солиевич</t>
  </si>
  <si>
    <t>Даминова Гулзода Анваровна</t>
  </si>
  <si>
    <t>Turajonova Dilfuzaxon Yuldahsevna</t>
  </si>
  <si>
    <t>Asadullayev Muydinjon Nurdinovich</t>
  </si>
  <si>
    <t>Axmedov Yuldashboy Oripovich</t>
  </si>
  <si>
    <t>Риззаев Хушнидбек Тохирович</t>
  </si>
  <si>
    <t>Xonturayeva Shoiraxon Madaminovna</t>
  </si>
  <si>
    <t>POZILOV OYBEK SADIKJONOVICH</t>
  </si>
  <si>
    <t>Sayfiddinov Sardorbek Dilmuratjanovich</t>
  </si>
  <si>
    <t>Atajanov Avazbek Isroilovich</t>
  </si>
  <si>
    <t>Sultonova Dilnoza Dilshodovna</t>
  </si>
  <si>
    <t>Obidova Ramazonxon Qahhorovna</t>
  </si>
  <si>
    <t>Axmedov Husniddin Yuldashevich</t>
  </si>
  <si>
    <t>Tajibayeva Gulnoraxon Anvarjonovna</t>
  </si>
  <si>
    <t>VOXIDOVA MALIKAXON ABAQULOVNA</t>
  </si>
  <si>
    <t>ABDURAXMANOV MUXAMMADULLA ABDUJAKBAR O'G'LI</t>
  </si>
  <si>
    <t>IBRAGIMOV IKBOLJON ISRAILOVICH</t>
  </si>
  <si>
    <t>KAYUMOVA XATIRAXON NURMATOVNA</t>
  </si>
  <si>
    <t>MAXMUDOVA RA'NOXON RUSTAMOVNA</t>
  </si>
  <si>
    <t>BOBOJONOVA UMIDAXON TOSHKUZIYEVNA</t>
  </si>
  <si>
    <t>SULAYMONOVA NOZIMAXON BILOLDINOVNA</t>
  </si>
  <si>
    <t>EGAMBERDIYEVA MALOXATXON DJURABAYEVNA</t>
  </si>
  <si>
    <t>IMKON-PARRANDA</t>
  </si>
  <si>
    <t>ФХ "QORA DARYO"</t>
  </si>
  <si>
    <t>Nishonava Maktubaxon Telmanovna</t>
  </si>
  <si>
    <t>Axmedova Ziyodaxon Tajidinovna</t>
  </si>
  <si>
    <t>KUSHAKOVA GULNOZA AZAMOVNA</t>
  </si>
  <si>
    <t>Normatov Raxmatjon Achilboyevich</t>
  </si>
  <si>
    <t>Sapataeva Muxayyoxon Abduraxvonovna</t>
  </si>
  <si>
    <t>Turdaliyev Javlonbek Baxodirjon ogli</t>
  </si>
  <si>
    <t>Rashidov Dilshodbek Abdusamatovich</t>
  </si>
  <si>
    <t>Nematjonov Kosimjon Kodirovich</t>
  </si>
  <si>
    <t>KOSIMOVA MAXABATXON ABDULLAJANOVNA</t>
  </si>
  <si>
    <t>KAXAROVA MANZURAXON RUSTAMOVNA</t>
  </si>
  <si>
    <t>TESHABOYEVA DILFUZAXON SHOXOBIDINOVNA</t>
  </si>
  <si>
    <t>ABDURAXMONOVA ROXILAXON ROXATJONOVNA</t>
  </si>
  <si>
    <t>RAXIMOVA GULLOLA XUDAYARBEKOVNA</t>
  </si>
  <si>
    <t>ASHUROVA SANOBAR SADIKALIYEVNA</t>
  </si>
  <si>
    <t>QODIROVA MINURAXON MAMAJONOVNA</t>
  </si>
  <si>
    <t>URAYIMOVA NIGORAXON MAMEDOVNA</t>
  </si>
  <si>
    <t>ZOKIROV FARXOD SANJARBEKOVICH</t>
  </si>
  <si>
    <t>XAYTOV FARRUX XASANBOYEVICH</t>
  </si>
  <si>
    <t>BAZAROV PARAXITDIN TULANOVICH</t>
  </si>
  <si>
    <t>TUXTASINOVA XILOLAXON RUSTAM QIZI</t>
  </si>
  <si>
    <t>YARKINOV XASANBOY KAMILJAN O'G'LI</t>
  </si>
  <si>
    <t>MAMAJONOVA MARGUBAXON MAXMUDOVNA</t>
  </si>
  <si>
    <t>ISMONOVA SOXIBAXON XAYITOVNA</t>
  </si>
  <si>
    <t>KARIMOVA YULDUZXON BAXTIYORJON QIZI</t>
  </si>
  <si>
    <t>Ergasheva Ravshanoy kengash</t>
  </si>
  <si>
    <t>Ishanxodjayeva Minuraxon Ulmasovna</t>
  </si>
  <si>
    <t>YULDASHYEVA MASHXURAXON XAKIMOVNA</t>
  </si>
  <si>
    <t>XALIMOVA GULNORAXON MAMATKODIROVNA</t>
  </si>
  <si>
    <t>ERGASHEVA ZULFIZAR QUTFIDINOVNA</t>
  </si>
  <si>
    <t>AZIZJONOV SARVARBEK NODIRJON O'G'LI</t>
  </si>
  <si>
    <t>SOTVOLDIYEVA MADINAXON ALISHER QIZI</t>
  </si>
  <si>
    <t>QODIROVA MALIKAXON IMINJON QIZI</t>
  </si>
  <si>
    <t>MATANOVA MAVLUDAXON MAXAMMADJONOVNA</t>
  </si>
  <si>
    <t>ARABBOYEVA NILUFAR MUQUMOVNA</t>
  </si>
  <si>
    <t>RAXIMOV ISROILJON INAMOVICH</t>
  </si>
  <si>
    <t>SULTONBOYEV ABDURAIM ABDURAUF O'G'LI</t>
  </si>
  <si>
    <t>XAYDAROV JAXONGIR NIZOMJON O'G'LI</t>
  </si>
  <si>
    <t>QO'CHQAROVA DILRABOXON MUTALIBOVNA</t>
  </si>
  <si>
    <t>USMONOVA XURMATOY MUYDINOVNA</t>
  </si>
  <si>
    <t>AKBAROVA XILOLA SHUXRATOVNA</t>
  </si>
  <si>
    <t>UMAROV NOZIMJON MURODJONOVICH</t>
  </si>
  <si>
    <t>TOSHTEMIROVA ZEBIXON MAXAMMADOVNA</t>
  </si>
  <si>
    <t>YUSUPOVA MARXABOXON AXMADKULOVNA</t>
  </si>
  <si>
    <t>MADAMINOVA MUXABBATXON TURGUNOVNA</t>
  </si>
  <si>
    <t>RAXIMOV ABDURAXIM G'ANIYEVICH</t>
  </si>
  <si>
    <t>MAMAJONOVA OLTINOY RAXMONOVNA</t>
  </si>
  <si>
    <t>TURDIAXUNOVA XOLIDAXON KAXRAMONOVNA</t>
  </si>
  <si>
    <t>XASANOV TOXIRJON RUSTAMJONOVICH</t>
  </si>
  <si>
    <t>NORMATOVA IRODAXON BEGALIYEVNA</t>
  </si>
  <si>
    <t>ABDULLAYEVA KARIMA OBIDJONOVNA</t>
  </si>
  <si>
    <t>MIRZAYEV MUHAMMATJON MA'MIROVICH</t>
  </si>
  <si>
    <t>RIZAYEVA MUSLIMAXON AXMADULLO QIZI</t>
  </si>
  <si>
    <t>TOLIBJONOV ELDORBEK TOLIBJON O'G'LI</t>
  </si>
  <si>
    <t>SOBIROV IBROXIM ABBOZOVICH</t>
  </si>
  <si>
    <t>MAMADALIYEVA RAXIMAXON USMONJONOVNA</t>
  </si>
  <si>
    <t>KADIROVA MAVLYUDA PULATOVNA</t>
  </si>
  <si>
    <t>ANJANBAYEVA MUXABBATXON MUQUMJANOVNA</t>
  </si>
  <si>
    <t>xAMROKULOVA MUKADDASxON ALISHEROVNA</t>
  </si>
  <si>
    <t>RUZIYEVA FERUZAXON QODIROVNA</t>
  </si>
  <si>
    <t>MADUMAROVA ODINAXON YULDASHEVNA</t>
  </si>
  <si>
    <t>SULAYMONOVA XABIBA ZIKIROVNA</t>
  </si>
  <si>
    <t>MUSAYEVA RAVSHANOY ERGASHOVNA</t>
  </si>
  <si>
    <t>MINAVAROVA GULNORA MAMIROVNA</t>
  </si>
  <si>
    <t>ISMAILOV UMIDJON BATIRJAN O'G'LI</t>
  </si>
  <si>
    <t>AXMEDOV OYATULLO BAXTIYORJON O'G'LI</t>
  </si>
  <si>
    <t>QURVONOV ASILBEK PAZLIDINOVICH</t>
  </si>
  <si>
    <t>ЗУЛУНОВ ФОЗИЛЖОН НОСИРЖОН УГЛИ</t>
  </si>
  <si>
    <t>ISABAYEVA ZIYODAXON FOZILOVNA</t>
  </si>
  <si>
    <t>ABDURAXMONOVA NASIBAXON SATTAROVNA</t>
  </si>
  <si>
    <t>TOSHMATOVA MUXABBATXON OBIDOVNA</t>
  </si>
  <si>
    <t>NO'MONOVA DILNOZAXON POZILOVNA</t>
  </si>
  <si>
    <t>NAJMIDINOVA OLTINOY RAXIMDJANOVNA</t>
  </si>
  <si>
    <t>NO'MONOVA MUQADDASXON ODILOVNA</t>
  </si>
  <si>
    <t>AXMADJONOV MIRXOKIM KENJABOY O'G'LI</t>
  </si>
  <si>
    <t>XODJIBOYEVA MA'MURAXON XABIBULLAYEVNA</t>
  </si>
  <si>
    <t>MADUMAROVA FERUZAXON RAXIMOVNA</t>
  </si>
  <si>
    <t>BERDIYEVA MUNOJATXON SOTVOLDIYEVNA</t>
  </si>
  <si>
    <t>MUMINOVA NODIRAXON MUSAYEVNA</t>
  </si>
  <si>
    <t>TADJIMATOV ANVARJON ABDUXAKIMOVICH</t>
  </si>
  <si>
    <t>SAYDAMATOVA MAXLIYOXON IBROXIMOVNA</t>
  </si>
  <si>
    <t>MUXAMMADJONOV SARVARBEK ANVARBEK O'G'LI</t>
  </si>
  <si>
    <t>G'OFUROV IBROXIMJON BAXROMJON O'G'LI</t>
  </si>
  <si>
    <t>ABDUSALOMOVA ZARNIGOR QUDRATJON QIZI</t>
  </si>
  <si>
    <t>ABDUKARIMOVA GULNORAXON ERGASHBOY QIZI</t>
  </si>
  <si>
    <t>MANNOPOV JAXONGIRMIRZO AKBARALI O'G'LI</t>
  </si>
  <si>
    <t>G'ULOMOV NURMUHAMMAD ANVARJON O'G'LI</t>
  </si>
  <si>
    <t>MIRZALIMOVA GULZORAXON SANJAROVNA</t>
  </si>
  <si>
    <t>SAYFIDDINOV NURILLO OLIMJONOVICH</t>
  </si>
  <si>
    <t>MAMADALIYEVA MAXFUZA ABDULLAYEVNA</t>
  </si>
  <si>
    <t>TADJIMATOVA FERUZA BAXTIYOROVNA</t>
  </si>
  <si>
    <t>DADAJONOVA GULSANAM MADAMINOVNA</t>
  </si>
  <si>
    <t>TO'XTASINOVA NARGIZA ABDUGANIYEVNA</t>
  </si>
  <si>
    <t>GOIPOVA ODINAXON XOMIDOVNA</t>
  </si>
  <si>
    <t>Хидирова Юлдузхон Санжаровна</t>
  </si>
  <si>
    <t>ABDULAZIZOVA MAHLIYO ULUG'BEKOVNA</t>
  </si>
  <si>
    <t>OTABOYEVA SHOXIDAXON IBRAGIMOVNA</t>
  </si>
  <si>
    <t>NAZAROVA BARNOXON NIZOMITDINOVNA</t>
  </si>
  <si>
    <t>SAYITBAYEVA GULXAYO ALIJON QIZI</t>
  </si>
  <si>
    <t>ABDIYEVA NOZIMAXON XAMIDJANOVNA</t>
  </si>
  <si>
    <t>QODIROV JAXONGIR YUNUSJON O'G'LI</t>
  </si>
  <si>
    <t>TISHABAYEVA GULNORA XURSANOVNA</t>
  </si>
  <si>
    <t>Халилов Мирзохид АБдуравубоич</t>
  </si>
  <si>
    <t>TO'LANBOYEV ASADILLO NAZIRJON O'G'LI</t>
  </si>
  <si>
    <t>ABDUVOXIDOV AKMALJON IKROMJON O'G'LI</t>
  </si>
  <si>
    <t>ДЖАЛАЛОВ ЖАСУРБЕК ФАТХИДИНОВИЧ</t>
  </si>
  <si>
    <t>OCHILDINOVA ODINAXON KARIMOVNA</t>
  </si>
  <si>
    <t>ABDINABIYEV UMIDJON ABDUMUXTAROVICH</t>
  </si>
  <si>
    <t>TURSUNOVA GULBAXOR XAKIMJANOVNA</t>
  </si>
  <si>
    <t>AKBAROVA ROXATOY MAMADALIYEVNA</t>
  </si>
  <si>
    <t>OMONOVA ZULAYXO SIROJIDIN QIZI</t>
  </si>
  <si>
    <t>MANAZAROV AZIZBEK BAXADIROVICH</t>
  </si>
  <si>
    <t>ASHUROVA OYSUDAXON ASKADOVNA</t>
  </si>
  <si>
    <t>MURADALIYEVNA SHAXNOZA MAXMUDOVNA</t>
  </si>
  <si>
    <t>AHMEDOV DILMUROD TURGUNOVICH</t>
  </si>
  <si>
    <t>Бурхонов Зафаржон Икромович</t>
  </si>
  <si>
    <t>Худаяров Камолдин Муталибович</t>
  </si>
  <si>
    <t>NARBAYEVA FARIDAXON TO'LANOVNA</t>
  </si>
  <si>
    <t>ABDUKARIMOVA DILAFRUZ QURBONOVNA</t>
  </si>
  <si>
    <t>XASANOVA GULNOZA XOLMAMATOVNA</t>
  </si>
  <si>
    <t>KARIMOVA MUXARRAM SAYDULLAYEVNA</t>
  </si>
  <si>
    <t>YADGAROVA XURSHIDAXON OLIMOVNA</t>
  </si>
  <si>
    <t>MUYDINOVA RAVSHANXON QOBILJONOVNA</t>
  </si>
  <si>
    <t>TESHABOYEVA RUZIXON RUSTAMOVNA</t>
  </si>
  <si>
    <t>ZULFIKOROVA MANZURAXON KIMSANOVNA</t>
  </si>
  <si>
    <t>ABDULLAYEVA UMIDAXON ERGASHBOYEVNA</t>
  </si>
  <si>
    <t>NE'MATILLAYEVA MAVLUDA QODIRJON QIZI</t>
  </si>
  <si>
    <t>QORABOYEVA GULSHODAXON DILSHODOVNA</t>
  </si>
  <si>
    <t>ABDUSAIDOV DIYORBEK SHUHRATBEKOVICH</t>
  </si>
  <si>
    <t>XODJAYEV XUSANBOY MURODJON O'G'LI</t>
  </si>
  <si>
    <t>MATKARIMOV VOXIDJON MUYDINJONOVICH</t>
  </si>
  <si>
    <t>XASANOVA DILORAM UZAKOVNA</t>
  </si>
  <si>
    <t>MEXMANOVA GULCHEXRA RAXIMOVNA</t>
  </si>
  <si>
    <t>MUYDINOVA XOSYATXON TURGUNOVNA</t>
  </si>
  <si>
    <t>MAXSUDOVA SOXIBAXON DAVRANOVNA</t>
  </si>
  <si>
    <t>BURXANOVA MAMURAXON NISHANBAYEVNA</t>
  </si>
  <si>
    <t>NIZOMOVA MAXBUBAXON XXX</t>
  </si>
  <si>
    <t>TASHXUJAYEVA ODINAXON TURGUNBAYEVNA</t>
  </si>
  <si>
    <t>QO'CHQAROVA MOXIRAXON MUKUMDJANOVNA</t>
  </si>
  <si>
    <t>TOYQULOVA XABIBAXON TO'LQINOVNA</t>
  </si>
  <si>
    <t>AKBOYEVA FERUZAXON OLIMOVNA</t>
  </si>
  <si>
    <t>KADIROVA ZAMIRAXON MAXAMMADJONOVNA</t>
  </si>
  <si>
    <t>KABILOVA VASILA KARIMJAN QIZI</t>
  </si>
  <si>
    <t>AZIMOVA SHOXIDAXON SAYDULLAYEVNA</t>
  </si>
  <si>
    <t>MUXTAROVA MADINOXON G'OLIBJON KIZI</t>
  </si>
  <si>
    <t>XODJAMBERDIYEVA GULCHEXRAXON NUMANOVNA</t>
  </si>
  <si>
    <t>IBRAGIMOVA FERUZAXON DILMURADOVNA</t>
  </si>
  <si>
    <t>MUROTOV ABDULLA ROXMONOVICH</t>
  </si>
  <si>
    <t>TOSHLANOVA XURSHIDAXON MAVLANOVNA</t>
  </si>
  <si>
    <t>Камбарова Дурдона храбек</t>
  </si>
  <si>
    <t>RASULOVA ARAPATXON SOBIROVNA</t>
  </si>
  <si>
    <t>XUDOYBERGANOV XAYDARALI SOBIROVICH</t>
  </si>
  <si>
    <t>YULDASHEVA KOMILA ABDURASHIDOVNA</t>
  </si>
  <si>
    <t>XASANOVA SHAXLO MASHRABJON QIZI</t>
  </si>
  <si>
    <t>ISMONOVA NAFISAXON ABDUNOSIROVNA</t>
  </si>
  <si>
    <t>KUCHKAROVA RUXSORA KOMILOVNA</t>
  </si>
  <si>
    <t>SAYIDOVA ODINAXON MUXIDDINOVNA</t>
  </si>
  <si>
    <t>Ergashev Shamsidin Abdiganievich</t>
  </si>
  <si>
    <t>Abdullayeva Margubaxon Komiljonovna</t>
  </si>
  <si>
    <t>O'RMANOV ISRAYILJON ISMAYILOVICH</t>
  </si>
  <si>
    <t>Turgunov Davronbek Mirzajonovich</t>
  </si>
  <si>
    <t>TOJIBOYEVA MANZURAXON QO'CHKAROVNA</t>
  </si>
  <si>
    <t>AXMADALIYEVA SHAXNOZA MAMIRJONOVNA</t>
  </si>
  <si>
    <t>ABDULLAYEVA SAYYORA MIRZAJONOVNA</t>
  </si>
  <si>
    <t>ALIYEVA NAZIRAXON IBROXIM QIZI</t>
  </si>
  <si>
    <t>ИРМАТОВА ФЕРУЗАХОН РЕЖАББОЕВНА</t>
  </si>
  <si>
    <t>XOLMIRZAYEVA TURSUNOY SHERMIRZAYEVNA</t>
  </si>
  <si>
    <t>Bozorov Olimjon Urinboyevich</t>
  </si>
  <si>
    <t>Batirov Abduvaxob Adiljanovich</t>
  </si>
  <si>
    <t>AXUNJONOVA ZARNIGORA TURSUN QIZI</t>
  </si>
  <si>
    <t>ABDULLAYEVA MASHRABXON ABDUMUMINOVNA</t>
  </si>
  <si>
    <t>UMIRZAQOVA GULASALXON XOLMURODOVNA</t>
  </si>
  <si>
    <t>TESHABAYEVA UMIDAXON KOZIMJONOVNA</t>
  </si>
  <si>
    <t>ABDULLAYEVA MAXSUDAXON XXX</t>
  </si>
  <si>
    <t>Насирдинов Хайрулло Тухтасинович</t>
  </si>
  <si>
    <t>YULDASHEVA NIGORAXON MANSUROVNA</t>
  </si>
  <si>
    <t>OLIMOVA XAYOTXON ISMANOVNA</t>
  </si>
  <si>
    <t>Турсунов Жамолиддин Олимбек угли</t>
  </si>
  <si>
    <t>ABDULLAYEV MUZAFFAR XAMIDULLAYEVICH</t>
  </si>
  <si>
    <t>ASHUROV NURIDDIN O`KTAMJON O`GLI</t>
  </si>
  <si>
    <t>Kazakova Masturaxon XXX</t>
  </si>
  <si>
    <t>Mirzamaxmudov Olimjon kozimjonugli</t>
  </si>
  <si>
    <t>Obidova Xayotxon Xosilovna</t>
  </si>
  <si>
    <t>Yunusov Nodirbek Baxodirjonovich</t>
  </si>
  <si>
    <t>ABDUVAXOBOV MUXAMMADUMAR ABDUXALILK O`GLI</t>
  </si>
  <si>
    <t>Axmadaliyev Obidjon Odilovich</t>
  </si>
  <si>
    <t>BOYMATOVA DILFUZAXON KOMILOVNA</t>
  </si>
  <si>
    <t>KODIROVA MAKBULAXON ABDURAXIMOVNA</t>
  </si>
  <si>
    <t>XAMRAQULOVA GULNOZAXON YULDASHEVNA</t>
  </si>
  <si>
    <t>AZIMOVA SAIDAXON ALISHER QIZI</t>
  </si>
  <si>
    <t>JO'RAYEV SHAVKATBEK MUXTARALIYEVICH</t>
  </si>
  <si>
    <t>MULAJONOVA GO'ZAL AKBARALIYEVNA</t>
  </si>
  <si>
    <t>ATABEKOVA ODINAXON KAMILJANOVNA</t>
  </si>
  <si>
    <t>XO'JAMOVA MAXPIRAT TUXTASINOVNA</t>
  </si>
  <si>
    <t>UMIRZAQOVA NASIBAXON MAXAMATJONOVNA</t>
  </si>
  <si>
    <t>G'OYIPOVA FERUZAXON ABDUMUTALLIB QIZI</t>
  </si>
  <si>
    <t>YULDASHEV MAMASOBIR XXX</t>
  </si>
  <si>
    <t>IBRAGIMOVA DILNURA ABDUVAXOBOVNA</t>
  </si>
  <si>
    <t>QIRGIZBOYEV MUXAMMADSODIQ QIPCHAQBOY O'G'LI</t>
  </si>
  <si>
    <t>UZGANOV MURODBEK AZIMOVICH</t>
  </si>
  <si>
    <t>NEMATOV SARDORBEK XASANBOY O'G'LI</t>
  </si>
  <si>
    <t>Гуломов Шохжахон Икромжон угли</t>
  </si>
  <si>
    <t>Jalilov Mansurbek Obidovich</t>
  </si>
  <si>
    <t>Qosimov Jamoldin Komilovich</t>
  </si>
  <si>
    <t>Tulqinboyev Ilxomjon Iqboljon ugli</t>
  </si>
  <si>
    <t>Максимов Дилмуроджон Рустамович</t>
  </si>
  <si>
    <t>URMONOV SOLIJON URINBOEVICH</t>
  </si>
  <si>
    <t>Abasova Zoxidaxon Salimdjanovna</t>
  </si>
  <si>
    <t>ABDULLAYEVA SHAXLO ABDUVAXABOVNA</t>
  </si>
  <si>
    <t>MO'YDINOVA DILRABOXON XOSHIMJONOVNA</t>
  </si>
  <si>
    <t>KASIMOV SARDOR YUSUFOVICH</t>
  </si>
  <si>
    <t>KOMILOVA GULCHEXRA ZIYEVIDDINOVNA</t>
  </si>
  <si>
    <t>ABDULXAYEVA ZULFIYA FAXRIDINOVNA</t>
  </si>
  <si>
    <t>ЯТТ КОДИРОВА ОЙБАРЧИН ИБРОХИМЖОН КИЗИ</t>
  </si>
  <si>
    <t>AXMADOVA BEGOYIM NOSIRBEK QIZI</t>
  </si>
  <si>
    <t>ЯТТ Долимова Дурдона Баходировна</t>
  </si>
  <si>
    <t>KOMILOVA SHAXNOZAXON UKTAMJONOVNA</t>
  </si>
  <si>
    <t>ERGASHEVA GULMIRAXON SHAXOBIDINOVNA</t>
  </si>
  <si>
    <t>JUMABOYEVA XAYRIXON RAXIMOVNA</t>
  </si>
  <si>
    <t>AZLARJANOVA BARNOXON AXMATJONOVNA</t>
  </si>
  <si>
    <t>JURAYEVA SHOXIDAXON AZIMJONOVNA</t>
  </si>
  <si>
    <t>IZBOSAROVA DILDORA ABDIMUMINOVNA</t>
  </si>
  <si>
    <t>TOJIDDINOV ABDULNOSIR NAJMIDDIN O'G'LI</t>
  </si>
  <si>
    <t>Fozilov Muxsinjon Xamidovich</t>
  </si>
  <si>
    <t>AXMADALIYEVA FARIDAXON KARIMJONOVNA</t>
  </si>
  <si>
    <t>TURDIYEVA MARGUBAXON MUXAMMADOVNA</t>
  </si>
  <si>
    <t>USMONOVA BARNO NEMATJONOVNA</t>
  </si>
  <si>
    <t>MATKULOVA FERUZA AXMADJONOVNA</t>
  </si>
  <si>
    <t>SHAROBOV SHOXRUXBEK SHAXOBIDIN O'G'LI</t>
  </si>
  <si>
    <t>RAXMONOVA DILNOZA TURSUNBOYEVNA</t>
  </si>
  <si>
    <t>AXMEDOV JAXONGIR TURGUNOVICH</t>
  </si>
  <si>
    <t>XAYDAROVA SHAXNOZA IMOMALIYEVNA</t>
  </si>
  <si>
    <t>Xakimova Oyazimxon Abdullayevna</t>
  </si>
  <si>
    <t>Mirzayev Bekzod Ibraximovich</t>
  </si>
  <si>
    <t>AHMEDOVA NIGORAHON RAPUJANOVNA</t>
  </si>
  <si>
    <t>Xomidova Xilolaxon Ilxomjon qizi</t>
  </si>
  <si>
    <t>Xudoyberdieva Diloromxon Raximberdi qizi</t>
  </si>
  <si>
    <t>QOSIMOVA IRODAXON ERKINJON QIZI</t>
  </si>
  <si>
    <t>TESHABOYEVA RA?NOXON YAXYOYEVNA</t>
  </si>
  <si>
    <t>JO'RAYEVA ODINAXON NABIJONOVNA</t>
  </si>
  <si>
    <t>JO'RAYEV JAXONGIR XUSANBOY O'G'LI</t>
  </si>
  <si>
    <t>AZAMOVA NIGORAXON ARTIKXO'JAYEVNA</t>
  </si>
  <si>
    <t>AZIZOVA MAQSADOY ORIBJONOVNA</t>
  </si>
  <si>
    <t>MAMAJONOVA MAVLUDAXON NE'MATJON QIZI</t>
  </si>
  <si>
    <t>O'KTAMOV JASURBEK AVAZJON O'G'LI</t>
  </si>
  <si>
    <t>DJURAYEVA MAXFUZAXON XUSANOVNA</t>
  </si>
  <si>
    <t>URUNOVA GULMIRA ABLAZIZOVNA</t>
  </si>
  <si>
    <t>МИРЗАЕВ ДИЛШОДБЕК ЮЛДАШБОЕВИЧ</t>
  </si>
  <si>
    <t>DJURAYEVA UMIDAXON SOTIBOLDIYEVNA</t>
  </si>
  <si>
    <t>ODILOV RASULJON ODILJONOVICH</t>
  </si>
  <si>
    <t>URMONOVA MUXAYYO ALIJANOVNA</t>
  </si>
  <si>
    <t>MATKARIMOVA ZULXUMARXON MIRKOMILOVNA</t>
  </si>
  <si>
    <t>Teshaboyeva Mavludaxon Abduraim qizi</t>
  </si>
  <si>
    <t>Matkarimova Malikaxon Raximjonovna</t>
  </si>
  <si>
    <t>Niyazova Mukaramxon Absamatovna</t>
  </si>
  <si>
    <t>Yuldasheva Nozimaxon Sharibjon qizi</t>
  </si>
  <si>
    <t>Raximov Bozarboy XXX</t>
  </si>
  <si>
    <t>Tajiboev Jasurbek Tashlanboevich</t>
  </si>
  <si>
    <t>Абабакиров Миразизбек Абдумуталович</t>
  </si>
  <si>
    <t>Xolmamatov Shoxruxzoda Dilmurod ogli</t>
  </si>
  <si>
    <t>MIRZAABDULLAYEVA ODINAXON ANVARJONOVNA</t>
  </si>
  <si>
    <t>KIMSANOVA NAZIRA JAMOLDINOVNA</t>
  </si>
  <si>
    <t>AXMADBEKOVA ANORA TOXIRJONOVNA</t>
  </si>
  <si>
    <t>KARIMOVA NARGIZAXON SOYIBJONOVNA</t>
  </si>
  <si>
    <t>ABDULLAYEVA DILORAMXON ABOBAKIROVNA</t>
  </si>
  <si>
    <t>NAZAROVA NAZOKATXON UMIDJONOVNA</t>
  </si>
  <si>
    <t>MAMARIZAYEVA RUQIYAXON XAYITBOYEVNA</t>
  </si>
  <si>
    <t>UMAROVA BARCHINOY MIRZAYEVNA</t>
  </si>
  <si>
    <t>ISROYILOVA MASHRABXON TILLOVOLDIYEVNA</t>
  </si>
  <si>
    <t>KARIMOVA MAXBUBAXON ISMOILJONOVNA</t>
  </si>
  <si>
    <t>RAXIMOVA NARGIZAXON MAMIROVNA</t>
  </si>
  <si>
    <t>QIRG'IZOVA AYDINXON ABDURASHITOVNA</t>
  </si>
  <si>
    <t>ODILJONOVA SHAHNOZAXON SOBIROVNA</t>
  </si>
  <si>
    <t>SALOXIDDINOV NURULLOH KOZIMJON O'G'LI</t>
  </si>
  <si>
    <t>Qurbonova Nafisa Voxiddinovna</t>
  </si>
  <si>
    <t>Ziyayeva Feruzaxon Xaydaraliyevna</t>
  </si>
  <si>
    <t>KUCHKAROV XAMIDULLA XABIBULLAYEVICH</t>
  </si>
  <si>
    <t>АХМЕДОВ ШОХЖАХОН ЖАМОЛДИН УГЛИ</t>
  </si>
  <si>
    <t>ABDULLAEVA ZULXUMOR SULTON QIZI</t>
  </si>
  <si>
    <t>AXMATOXUNOVA ZUXRA MASHRAPOVNA</t>
  </si>
  <si>
    <t>KAMALOVA GULSHANOY IBROXIMOVNA</t>
  </si>
  <si>
    <t>MAMTALIYEVA GULXAYOXON ALISHER QIZI</t>
  </si>
  <si>
    <t>MUYDINOVA PATMAXON TOLIBOVNA</t>
  </si>
  <si>
    <t>ALIBEKOVA OYISTAXON MARIFJONOVNA</t>
  </si>
  <si>
    <t>YUSUPOVA YULDUZXON XXX</t>
  </si>
  <si>
    <t>AZIMJONOVA MUXAYYOXON KURVANOVNA</t>
  </si>
  <si>
    <t>SIDDIQOVA NIGORAXON XABIBULLAYEVNA</t>
  </si>
  <si>
    <t>ZOKIROVA OYDINXON OLIMJONOVNA</t>
  </si>
  <si>
    <t>JALALOVA ZUXRAXON TURSUNOVNA</t>
  </si>
  <si>
    <t>OXUNJONOVA MUXAYYOXON MAXAMMADIBROXIMOVNA</t>
  </si>
  <si>
    <t>SAYITBOYEVA ZARIFAXON AZIMOVNA</t>
  </si>
  <si>
    <t>KIRGIZOVA OFTOBXON SOYIBJONOVNA</t>
  </si>
  <si>
    <t>AVAZOVA ZARIFAXON G'OLIBJON QIZI</t>
  </si>
  <si>
    <t>MAMADALIYEV MASHRABJON ERGASH O'G'LI</t>
  </si>
  <si>
    <t>BOQIBILLAYEV SHOHRUXBEK XAYRULLO O'G'LI</t>
  </si>
  <si>
    <t>ERGASHALIYEV OBIDJON SODIQJON O'G'LI</t>
  </si>
  <si>
    <t>QORABOYEV MUHAMMADSHOKIR KOMOLDIN O'G'LI</t>
  </si>
  <si>
    <t>Нишонов Ойбек Обидович</t>
  </si>
  <si>
    <t>TURDIALIYEV EGAMBERDI YO'LDOSHBOY O'G'LI</t>
  </si>
  <si>
    <t>G'OFFURJONOV ABBOSBEK ZARIFJON O'G'LI</t>
  </si>
  <si>
    <t>ASRANOVA SHAXNOZAXON XUDAYBERDIYEVNA</t>
  </si>
  <si>
    <t>ERGASHEVA DONAXON UKTAMBEKOVNA</t>
  </si>
  <si>
    <t>KOBILOVA INOBATHON ILGOR UGLI</t>
  </si>
  <si>
    <t>Davronov Azamatjon Adaxamjon ogli</t>
  </si>
  <si>
    <t>MUHTOROV SARDORBEK DILSHODBEK UGLI</t>
  </si>
  <si>
    <t>Abduraxmanova Nigoraxon Muxammadgolib qizi</t>
  </si>
  <si>
    <t>Mingboyeva Dilrabohon Aripovna</t>
  </si>
  <si>
    <t>Tulanov Janob Qoyilbek Ziyodin ugli</t>
  </si>
  <si>
    <t>Akbarova Hayitxon Muminovna</t>
  </si>
  <si>
    <t>KARABAYEVA MUAZZAMXON DILMURODJONOVNA</t>
  </si>
  <si>
    <t>ISMOILOV AXRORBEK ASHURALI O'G'LI</t>
  </si>
  <si>
    <t>SODIQOVA MUXAYYOXON ABDUSHUKUROVNA</t>
  </si>
  <si>
    <t>SAIDOVA OLIYAXON MADAMINJONOVNA</t>
  </si>
  <si>
    <t>TURSUNOVA ODINAXON O'KTAMJON QIZI</t>
  </si>
  <si>
    <t>XAMIDJONOV ASLBEK AZIZBEK O'G'LI</t>
  </si>
  <si>
    <t>ULJABOYEVA NAIMAXON BAXTIYOR QIZI</t>
  </si>
  <si>
    <t>JO'RAYEVA GULNORA IBROXIMOVNA</t>
  </si>
  <si>
    <t>OTAKUZIYEVA KIBIRYOXON ZOKIROVNA</t>
  </si>
  <si>
    <t>АХМЕДОВА ДИЛФУЗАХОН РУСТАМОВНА</t>
  </si>
  <si>
    <t>O'RINOVA ULPATXON VOXIDOVNA</t>
  </si>
  <si>
    <t>Abdullayev Axrorbek Abdumuxtor ogli</t>
  </si>
  <si>
    <t>RUZIYEVA KIFOYATXON DILBARJONOVNA</t>
  </si>
  <si>
    <t>KODIROVA RASHIDAHON TURGUNBOEVNA</t>
  </si>
  <si>
    <t>Каримов Мансур Мамирович</t>
  </si>
  <si>
    <t>Xasanov Nosirbek Nodirbek ugli</t>
  </si>
  <si>
    <t>SUYARQULOV XOTAMJON KARIMOVICH</t>
  </si>
  <si>
    <t>NURMATOV YUSUPBEK XXX</t>
  </si>
  <si>
    <t>Bozarova Dilnozaxon Olaqulovna</t>
  </si>
  <si>
    <t>YUSUPOVA XOSIYATXON GULOMOVNA</t>
  </si>
  <si>
    <t>YUNUSOVA GULNOZAXON ABDULLAYEVNA</t>
  </si>
  <si>
    <t>MAMATISAYEVA GULCHEXRAXON NU'MANOVNA</t>
  </si>
  <si>
    <t>ARTIKOVA FOTIMAXON BURIVOYEVNA</t>
  </si>
  <si>
    <t>XOSILOVA MALOXATXON ERGASHEVNA</t>
  </si>
  <si>
    <t>YULDASHEVA FERUZA NURMAXAMATOVNA</t>
  </si>
  <si>
    <t>DAVRANOVA SADOKAT FOZILDJANOVNA</t>
  </si>
  <si>
    <t>ХАЙДАРОВА МАСТУРАХОН РАХИМОВНА</t>
  </si>
  <si>
    <t>TOJIBOYEV JAXONGIR XAMIDULLAYEVICH</t>
  </si>
  <si>
    <t>TO'RABOYEVA RAUPOXON XXX</t>
  </si>
  <si>
    <t>RAXMATOVA ODINAXON KAMOLIDDINOVNA</t>
  </si>
  <si>
    <t>ABDUKARIMOVA GULCHEXRA OMONOVNA</t>
  </si>
  <si>
    <t>SIDIKOVA SHAXNOZAXON TURSUNBOYEVNA</t>
  </si>
  <si>
    <t>ZAYNIDINOVA FOTIMAXON RAXIMOVNA</t>
  </si>
  <si>
    <t>MAMAJONOVA NARGIZAXON SHUXRATBEKOVNA</t>
  </si>
  <si>
    <t>SODIKOVA KARIMAXON USMONJONOVNA</t>
  </si>
  <si>
    <t>SHUKUROVA ZULAYXA USMANOVNA</t>
  </si>
  <si>
    <t>MIRZAXMETOVA OZODAXON AXMATOVNA</t>
  </si>
  <si>
    <t>ABDUVAXOPOVA DILORAMXON OBITJONOVNA</t>
  </si>
  <si>
    <t>TURG'UNOVA MEXRINSA G'ANIYEVNA</t>
  </si>
  <si>
    <t>BAG'AZIYEVA MAXARRAMXON XAYDAROVNA</t>
  </si>
  <si>
    <t>YULDASHEVA XULKAR NABIYEVNA</t>
  </si>
  <si>
    <t>XUSANOVA MARG'UBAXON SOLIJONOVNA</t>
  </si>
  <si>
    <t>RO'ZIMATOVA SHAXZODAXON TOJIMAMATOVNA</t>
  </si>
  <si>
    <t>MAMADALIYEVA RO'ZAXON DARMONOVNA</t>
  </si>
  <si>
    <t>QURBONOVA MANZURAXON ABDURASHIDOVNA</t>
  </si>
  <si>
    <t>KADIROVA BARCHINOY MAMATKODIROVNA</t>
  </si>
  <si>
    <t>ABDULLAYEV ABDULLA NEMATJON O`G`LI</t>
  </si>
  <si>
    <t>QIRG'IZOVA NIGORAXON ZAYNOBIDIN QIZI</t>
  </si>
  <si>
    <t>ABDURAZZAQOV XUSANBOY TURSUNBOY O'G'LI</t>
  </si>
  <si>
    <t>ABDUMALIKOV OLLOBERDI BAXTIYORJON O'G'LI</t>
  </si>
  <si>
    <t>NASIMOV DIYORBEK RAVSHANJON O'G'LI</t>
  </si>
  <si>
    <t>BURIBAYEVA SALIMAXON TURG'UNOVNA</t>
  </si>
  <si>
    <t>CHIRMASHEVA DILAFRUZXON AZAMJON QIZI</t>
  </si>
  <si>
    <t>YULDASHEV USMONJON ERGASHEVICH</t>
  </si>
  <si>
    <t>ASQAROV XIKMATILLO A'ZAMJON O'G'LI</t>
  </si>
  <si>
    <t>DADABAYEVA MOXINUR ANVARBEK QIZI</t>
  </si>
  <si>
    <t>SOBIROVA DILOROM SALIMJONOVNA</t>
  </si>
  <si>
    <t>RAXMONOVA MAMLAKAT MADAMINOVNA</t>
  </si>
  <si>
    <t>KOMOLDINOV ABRORBEK ASHURALI O'G'LI</t>
  </si>
  <si>
    <t>QODIROV UMIDJON ABDURASHID O'G'LI</t>
  </si>
  <si>
    <t>OTAKO'ZIYEVA SAIDA ROXMONOVNA</t>
  </si>
  <si>
    <t>MALLABOYEVA DILSHODAXON NOSURILLO QIZI</t>
  </si>
  <si>
    <t>XUSANOVA ZEBUNSO TO'XTAMURODQIZI</t>
  </si>
  <si>
    <t>XIDIROVA BARNOXON KADIRJANOVNA</t>
  </si>
  <si>
    <t>TOSHALIYEVA ZARNIGOR QODIRJON QIZI</t>
  </si>
  <si>
    <t>ERGASHEV DOSTONBEK MANNOBJON O'G'LI</t>
  </si>
  <si>
    <t>QODIROV ILXOM ODILOVICH</t>
  </si>
  <si>
    <t>JURAYEVA NILUFAR ABDULLAXATOVNA</t>
  </si>
  <si>
    <t>GAFUROVA RAXIMAXON DARVISHALIYEVNA</t>
  </si>
  <si>
    <t>KURBONOV SHOXRUXBEK ADIXAMOVICH</t>
  </si>
  <si>
    <t>DADABOYEVA BARNOXON KOBILOVNA</t>
  </si>
  <si>
    <t>MAXAMMADULLAYEV JAVOXIRMIRZO RAXIMJAN O'G'LI</t>
  </si>
  <si>
    <t>JALILOVA NODIRAXON G'ANIJONOVNA</t>
  </si>
  <si>
    <t>YUNUSOVA YULDUZXON XOSHIMOVNA</t>
  </si>
  <si>
    <t>ZIYAYEVA LOBARXON SODIQOVNA</t>
  </si>
  <si>
    <t>ABDURAIMOV SHERZODBEK ABDURAIM O'G'LI</t>
  </si>
  <si>
    <t>ISMAILOV JAXONGIRBEK RAVSHANBEKOVICH</t>
  </si>
  <si>
    <t>NIZOMOV AKRAMXON AVAZXON O'G'LI</t>
  </si>
  <si>
    <t>QO'QONBOYEV AZIZBEK VALIJON O'G'LI</t>
  </si>
  <si>
    <t>VAXOBOV OTABEK ABDUROZIK O'G'LI</t>
  </si>
  <si>
    <t>MIRZAKARIMOVA FERUZAXON SUYGINOVNA</t>
  </si>
  <si>
    <t>ORTIKOVA MUKADDASXON MAXAMADJANOVNA</t>
  </si>
  <si>
    <t>Yunusova Diloram Iminovna</t>
  </si>
  <si>
    <t>MAMTALIYEVA FERUZAXON PARPIYEVNA</t>
  </si>
  <si>
    <t>YAKUBOVA DILDORA MIRZAYEVNA</t>
  </si>
  <si>
    <t>MIRZAQULOVA ERKINOY NIZOMIDDINOVNA</t>
  </si>
  <si>
    <t>RAYIMJONOVA GULMIRA MIRBOBOYEVNA</t>
  </si>
  <si>
    <t>ERGASHEVA OLMAXON AVAZBEKOVNA</t>
  </si>
  <si>
    <t>ERGASHEVA ODINAXON YULDASHEVNA</t>
  </si>
  <si>
    <t>MAMADALIYEVA GULBAXOR RAFUKJON QIZI</t>
  </si>
  <si>
    <t>KADIROV ULUGBEK KOZIM O'G'LI</t>
  </si>
  <si>
    <t>SOLIYEV ALIMARDON UBAYDULLAYEVICH</t>
  </si>
  <si>
    <t>POZILOVA MUNAVVARXON ZAFARBEK QIZI</t>
  </si>
  <si>
    <t>KARIMOV JAXONGIR ABDUXALIM O'G'LI</t>
  </si>
  <si>
    <t>YADGAROVA ROZIYAXON ISMATILLAYEVNA</t>
  </si>
  <si>
    <t>TESHABOYEV SHERZODBEK SHAXOBIDIN O'G'LI</t>
  </si>
  <si>
    <t>PARPIYEVA ODINAXON XAKIMOVNA</t>
  </si>
  <si>
    <t>DAVRONOVA MARGUBAXON ABDURASULOVNA</t>
  </si>
  <si>
    <t>Komilova Surayyoxon Nuritdinovna</t>
  </si>
  <si>
    <t>Abdullayev Muhitdin Obidovich</t>
  </si>
  <si>
    <t>TOSHTEMIROVA LOBARHON KURBONALI KIZI</t>
  </si>
  <si>
    <t>Raximov Kadirjon Tursinbayevich</t>
  </si>
  <si>
    <t>КУШАКОВА ЗУЛФИЗАРХОН ГУЛОМОВНА</t>
  </si>
  <si>
    <t>Turdialiyev Axrorjon Azimjon ogli</t>
  </si>
  <si>
    <t>Жураева Дилфузахон Бахадировна</t>
  </si>
  <si>
    <t>MAHKAMJONOV SHERZODBEK FARHODJON UGLI</t>
  </si>
  <si>
    <t>Obidov Xurshidbek Qodirjon ugli</t>
  </si>
  <si>
    <t>OSMONOV SIROJIDDIN FAXRIDDIN O'G'LI</t>
  </si>
  <si>
    <t>Axmadaliyeva Sayyora Nematjonovna</t>
  </si>
  <si>
    <t>AKBAROVA MUNOJATXON ABDUSHUKUROVNA</t>
  </si>
  <si>
    <t>Косимов Азизбек Уринбоевич</t>
  </si>
  <si>
    <t>Mirzaolimov Mavlonbek Nasirullo ogli</t>
  </si>
  <si>
    <t>Akramov Davronbek Shakirbekovich</t>
  </si>
  <si>
    <t>КОNKRET TA'MIR МЧЖ</t>
  </si>
  <si>
    <t>Nayimov Kudratjon Mamatraximovich</t>
  </si>
  <si>
    <t>Xakimov Abdurashid Latibjonovich</t>
  </si>
  <si>
    <t>Ruzaliyeva Munavvar Xoshimovna</t>
  </si>
  <si>
    <t>Karimov Alijon Ganijonovich</t>
  </si>
  <si>
    <t>КАРИМОВА ГУЛЗОДА МУКУМЖОНОВНА</t>
  </si>
  <si>
    <t>Umarova Nurxon Abduraximovna</t>
  </si>
  <si>
    <t>Хайдаров Мариф Махмуджанович</t>
  </si>
  <si>
    <t>Kosimova Shaxnoza Akromovna</t>
  </si>
  <si>
    <t>Askarov Xamidullo Muxammadinovich</t>
  </si>
  <si>
    <t>AKBAROV BAXROMJON RAXMATJONOVICH</t>
  </si>
  <si>
    <t>SATTOROVA MAXPUZAXON UKTAMBEKOVNA</t>
  </si>
  <si>
    <t>RAZZAKOV IBROXIM ABDURAXMONOVICH</t>
  </si>
  <si>
    <t>FOZILOVA XULKAROY XOSHIMOVNA</t>
  </si>
  <si>
    <t>PARPIYEV AZIZBEK TAXIRDJANOVICH</t>
  </si>
  <si>
    <t>POZILOVA GULJAMOL ABDUMUTALIPOVNA</t>
  </si>
  <si>
    <t>ABDULLADJONOVA ZUBAYDA ABDULAZIZOVNA</t>
  </si>
  <si>
    <t>ABDURAXMONOVA DILOROMXON UMIDJON QIZI</t>
  </si>
  <si>
    <t>IKROMOVA NAZIRAXON NURMUXAMMEDOVNA</t>
  </si>
  <si>
    <t>ASKAROVA MAYRAMXON SAYFUTDINOVNA</t>
  </si>
  <si>
    <t>ASKAROVA GULNARA ASILOVNA</t>
  </si>
  <si>
    <t>SHERALIYEV SARDORBEK SODIQJON O'G'LI</t>
  </si>
  <si>
    <t>ERMATOVA NARGIZA SHAROBUDINOVNA</t>
  </si>
  <si>
    <t>XALILOVA MAHABBAT SOLOXIDINOVNA</t>
  </si>
  <si>
    <t>QODIROVA SHAXNOZAXON MAMIRJONOVNA</t>
  </si>
  <si>
    <t>MUYDINOV OZODBEK SHAVKAT O'G'LI</t>
  </si>
  <si>
    <t>RAXIMOVA NODIRAXON XALDAROVNA</t>
  </si>
  <si>
    <t>MAKSUDOVA SHAXNOZA ZOKIROVNA</t>
  </si>
  <si>
    <t>DJIYANOV SHOKIRJON ZOKIROVICH</t>
  </si>
  <si>
    <t>SAIDRAXIMOVA MUZAFFARXON XUSANBAYEVNA</t>
  </si>
  <si>
    <t>MULLAJONOVA DINORA SOBIROVNA</t>
  </si>
  <si>
    <t>NISHONOV YAXYOBEK QAHRAMON O'G'LI</t>
  </si>
  <si>
    <t>Усмоналиев Абдумутал Абдумухтарович</t>
  </si>
  <si>
    <t>Abdullaeva Nigora Adixam qizi</t>
  </si>
  <si>
    <t>RASULOV XURSHIDBEK XASANOVICH</t>
  </si>
  <si>
    <t>BOLTABOYEV AZAMJON KOZIMJONOVICH</t>
  </si>
  <si>
    <t>MAMADALIYEVA ODINAXON ZAFARDIN QIZI</t>
  </si>
  <si>
    <t>XOSHIMOV MIRJALOL MIRKOMIL O'G'LI</t>
  </si>
  <si>
    <t>MAXSUDOV NASIR RASULOVICH</t>
  </si>
  <si>
    <t>RAXMONOV BAXODIRJON SAYFULLO O'G'LI</t>
  </si>
  <si>
    <t>TO'XTAYEVA SHAXNOZAXON RAXIMOVNA</t>
  </si>
  <si>
    <t>ROZIKOVA MAXLIYO SOBIROVNA</t>
  </si>
  <si>
    <t>TADJIBAYEVA MAVLUDAXON XOSHIMJONOVNA</t>
  </si>
  <si>
    <t>MAMADALIYEVA AZIZAXON ZOKIROVNA</t>
  </si>
  <si>
    <t>TURDIYEV SARDORBEK DJURAYEVICH</t>
  </si>
  <si>
    <t>ISABOYEVA MUXTASARXON YAKUBOVNA</t>
  </si>
  <si>
    <t>Бустонкулов Зарбод Илхомович</t>
  </si>
  <si>
    <t>HAMDAMOVA OYISTAHON VOHOBJONOVNA</t>
  </si>
  <si>
    <t>KAZAKOV TOLKINBOY TOXTAMURADEVICH</t>
  </si>
  <si>
    <t>Гофуров Махаммаджалил Зулулнович</t>
  </si>
  <si>
    <t>XASANOVA OMINAXON G'ANIYEVNA</t>
  </si>
  <si>
    <t>KARIMJONOVA HAYITXON NURMATOVNA</t>
  </si>
  <si>
    <t>USMONOVA ROHATOY ODILOVNA</t>
  </si>
  <si>
    <t>ESHMATOVA MAVLUDA IBRAXIMJANOVNA</t>
  </si>
  <si>
    <t>MAMADALIYEVA OYISTAXON ABDUMALIKOVNA</t>
  </si>
  <si>
    <t>ZULUNOV XOTAMBEK RUSTAMBEKOVICH</t>
  </si>
  <si>
    <t>XAMROQULOVA GULSHANOY ORIBJONOVNA</t>
  </si>
  <si>
    <t>QODIROVA SHOIRAXON RAXIMOVNA</t>
  </si>
  <si>
    <t>ORTIQOVA TABASUMXON SHAROBIDINOVNA</t>
  </si>
  <si>
    <t>BAZARMATOVA SURAYYO FAXRIDIN QIZI</t>
  </si>
  <si>
    <t>ERGASHEVA IRODA XOJIMATOVNA</t>
  </si>
  <si>
    <t>TO'LANOVA MANZURAXON PAZLITDINOVNA</t>
  </si>
  <si>
    <t>YULDASHEVA KUNDUZXON BAXROMJONOVNA</t>
  </si>
  <si>
    <t>EGAMBERDIYEVA NASIBAXON XALIKOVNA</t>
  </si>
  <si>
    <t>YULDASHEVA NIGOROXON URINBOYEVNA</t>
  </si>
  <si>
    <t>ISMOILOVA NAFISAXON NASIRJONOVNA</t>
  </si>
  <si>
    <t>NURBOYEVA MAYRAMXON EGAMBERDIYEVNA</t>
  </si>
  <si>
    <t>ERGASHEVA MUYASSARXON POZILJONOVNA</t>
  </si>
  <si>
    <t>NURMATOVA YULDUZXON ABDUVAXABOVNA</t>
  </si>
  <si>
    <t>RASHIDOVA NAIMA SOTBOLDIYEVNA</t>
  </si>
  <si>
    <t>RAXIMOVA NAZIRAXON YUNUSALIYEVNA</t>
  </si>
  <si>
    <t>Рахимова Латифахон Машраббоэвна</t>
  </si>
  <si>
    <t>OLIMOV DAVRONBEK AXMADJONOVICH</t>
  </si>
  <si>
    <t>YULDASHEVA NILUFARXON MAXMUDOVNA</t>
  </si>
  <si>
    <t>URINBAYEVA DILDORAXON ANVARJONOVNA</t>
  </si>
  <si>
    <t>MATKARIMOVA XURSHIDAXON SOYIBJONOVNA</t>
  </si>
  <si>
    <t>TOJIMATOVA MAXLIYO QAXRAMONOVNA</t>
  </si>
  <si>
    <t>ASHMATOVA MAVLUDAXON QAYNAROVNA</t>
  </si>
  <si>
    <t>BUZRUKOVA NARGIZAXON DADAJONOVNA</t>
  </si>
  <si>
    <t>KODIROVA FERUZA SOTVOLDIYEVNA</t>
  </si>
  <si>
    <t>Yunusova Dilraboxon Dilmurat qizi</t>
  </si>
  <si>
    <t>JURAYEVA ZUXRAXON TASHPULATOVNA</t>
  </si>
  <si>
    <t>YAKUBOVA MAVLUDA SODIKOVNA</t>
  </si>
  <si>
    <t>XODJAYEVA GULNORA XOSILOVNA</t>
  </si>
  <si>
    <t>XUSAYNOVA RA'NOXON MADAMINJANOVNA</t>
  </si>
  <si>
    <t>AXRAROVA GULNOZA KOMILJONOVNA</t>
  </si>
  <si>
    <t>SOTVOLDIYEVA NILUFAR RAVSHANOVNA</t>
  </si>
  <si>
    <t>QODIROVA UMIDAXON ARABBOYEVNA</t>
  </si>
  <si>
    <t>MATAZIMOVA XURSHIDAXON RAXMONOVNA</t>
  </si>
  <si>
    <t>HUSANOV FURKATBEK KUORBONALI UGLI</t>
  </si>
  <si>
    <t>RAXIMBERDIYEVA NILUFARXON YO'LDOSHBOY QIZI</t>
  </si>
  <si>
    <t>АБДУРАСУЛОВ МУХАММАДАЛИ АБДУРАШИТ УГЛИ</t>
  </si>
  <si>
    <t>Холмирзаева Дилоромхон Буронбоевна</t>
  </si>
  <si>
    <t>Саидакбарова Халидахон Арабовна</t>
  </si>
  <si>
    <t>Abdullayev Erkinjon Nematjon ogli</t>
  </si>
  <si>
    <t>KARABAYEVA JANONXON OBDIGANIYEVNA</t>
  </si>
  <si>
    <t>ESONOVA TURDIXON TURSUNOVNA</t>
  </si>
  <si>
    <t>TESHABAYEVA XURSHIDAXON ABDURASHIDOVNA</t>
  </si>
  <si>
    <t>AXMADALIYEVA ILMIRA ISRAILOVNA</t>
  </si>
  <si>
    <t>RASHIDOVA FERUZAXON KABILDJANOVNA</t>
  </si>
  <si>
    <t>NIYOZOVA MAVJUDAXON ABDULLAYEVNA</t>
  </si>
  <si>
    <t>MIRZARAXIMOVA XAYITXON INOMIDINOVNA</t>
  </si>
  <si>
    <t>ABDURAXIMOVA XURSHIDAXON BOZORBOY QIZI</t>
  </si>
  <si>
    <t>MATKARIMOVA UGILXON MAMASIDIKOVNA</t>
  </si>
  <si>
    <t>MATQOSIMOV NOSIRJON NAZIRJONOVICH</t>
  </si>
  <si>
    <t>MAMASOLIYEV ALIXON OYBEK OGLI</t>
  </si>
  <si>
    <t>GAZIYEVA MUATTARXON SAIDMALIKOVNA</t>
  </si>
  <si>
    <t>ABDULLAYEV OMADJON OLIMJON O'G'LI</t>
  </si>
  <si>
    <t>IKRAMOVA ODINA AKRAMDJANOVNA</t>
  </si>
  <si>
    <t>XAKIMOVA ZULFIYAXON ADAXAMOVNA</t>
  </si>
  <si>
    <t>MAXMUDOVA TO'TIXON QOBILJONOVNA</t>
  </si>
  <si>
    <t>XAMRAKULOVA IRODAXON ISMOILOVNA</t>
  </si>
  <si>
    <t>ОМОНОВА УМИДА ЗОКИРОВНА</t>
  </si>
  <si>
    <t>ALIMJANOVA MALOXATXON ABDUMALIKOVNA</t>
  </si>
  <si>
    <t>KURBANOVA MUNOJOTXON YUSUPALIYEVNA</t>
  </si>
  <si>
    <t>ATAXANOVA SHAXNOZAXON YARKINBEK QIZI</t>
  </si>
  <si>
    <t>TESHABOYEVA BARNO SHAVKATOVNA</t>
  </si>
  <si>
    <t>YULDASHEVA XOLIDAXON BOZARBOYEVNA</t>
  </si>
  <si>
    <t>RASULOVA MARXABO POZILOVNA</t>
  </si>
  <si>
    <t>QODIROVA MUAZZAMXON NURULLAYEVNA</t>
  </si>
  <si>
    <t>YUNUSOVA YORQINOY TURSUNBOYEVNA</t>
  </si>
  <si>
    <t>Parpiyeva SHaxnozaxon Ibragimova</t>
  </si>
  <si>
    <t>ISLAMOVA AZIZAXON URINBAYEVNA</t>
  </si>
  <si>
    <t>MIRZAYEVA AROFATXON TOXIROVNA</t>
  </si>
  <si>
    <t>RAXIMOVA MUSHARRAFXON NEMATOVNA</t>
  </si>
  <si>
    <t>MANSUROVA MUXARRAMXON KUTBIDDIN QIZI</t>
  </si>
  <si>
    <t>EGAMOVA MINOJATXON SAIBJANOVNA</t>
  </si>
  <si>
    <t>UMAROVA DILORAMXON GULAMOVNA</t>
  </si>
  <si>
    <t>ISMOILOVA ODINABONU YAKUBJON QIZI</t>
  </si>
  <si>
    <t>ISMOILOV ABDULAZIZ ABDURAXMON O'G'LI</t>
  </si>
  <si>
    <t>G'OFUROVA ZILOLAXON UMARJON QIZI</t>
  </si>
  <si>
    <t>QODIROV DILNIYOZBEK ABDUKARIMOVICH</t>
  </si>
  <si>
    <t>VALIYEVA SHOXISTAXON LATIFOVNA</t>
  </si>
  <si>
    <t>ERGASHEV ULUG'BEK MASHRABJON O'G'LI</t>
  </si>
  <si>
    <t>MAMATALIYEV XUDOBERDI RAXIMBERDIYEVICH</t>
  </si>
  <si>
    <t>ATAMIRZAYEV XAYOTBEK PAREZOVICH</t>
  </si>
  <si>
    <t>QODIROV ILXOMJON ABDURASHID O'G'LI</t>
  </si>
  <si>
    <t>ISMOILOV XURAMSHOX RAXIMBERDI O'G'LI</t>
  </si>
  <si>
    <t>JO'RAYEVA XOSHIYAXON KOZIMJONOVNA</t>
  </si>
  <si>
    <t>MA'MIRJONOVA FOTIMAXON ULUG'BEKOVNA</t>
  </si>
  <si>
    <t>MAMTALIYEVA SHAXRIZABXON TUXTASINOVNA</t>
  </si>
  <si>
    <t>AKBAROVA NARGIZA XASANBOYEVNA</t>
  </si>
  <si>
    <t>JALALDINOV ISMOILJON ILXOMIDDIN O'G'LI</t>
  </si>
  <si>
    <t>DADAXANOVA FATIMA NASERDINOVNA</t>
  </si>
  <si>
    <t>TOJIBOYEVA BARNOXON UMAROVNA</t>
  </si>
  <si>
    <t>ASQAROVA DILRABO MAMIROVNA</t>
  </si>
  <si>
    <t>MAMAJONOVA DILDORAXON KOZIMOVNA</t>
  </si>
  <si>
    <t>TURDIMATOVA GULSHANOY ABDIG'ANIYEVNA</t>
  </si>
  <si>
    <t>МИРЗАЕВА ДИЛФУЗАХОН АСЛАНОВНА</t>
  </si>
  <si>
    <t>XAMRAKULOVA MAVLUDAXON ABDURASHIT QIZI</t>
  </si>
  <si>
    <t>BADALOVA MAVJUDAXON BOXODIRJONOVNA</t>
  </si>
  <si>
    <t>BOYMATOVA NIGORAXON EGAMOVNA</t>
  </si>
  <si>
    <t>MAMADALIYEVA DILFUZAXON TOJIDINOVNA</t>
  </si>
  <si>
    <t>KARIMOVA TAMARAXON SABIROVNA</t>
  </si>
  <si>
    <t>ISANBOYEVA MAVLUDAXON ALIJONOVNA</t>
  </si>
  <si>
    <t>MIRZAVALIYEVA MOXIRAXON ABDULAZIZOVNA</t>
  </si>
  <si>
    <t>MUSAYEVA ILTIJOXON XAMIDOVNA</t>
  </si>
  <si>
    <t>UMAROVA AZIZA ABIDJANOVNA</t>
  </si>
  <si>
    <t>DOMLAJONOVA ZUXRAXON ABDURAXMANOVNA</t>
  </si>
  <si>
    <t>БОЛТАБОЕВА РАЪНОХОН САЛОХИДИНОВНА</t>
  </si>
  <si>
    <t>KAMBAROVA GULMIRA KAXOROVNA</t>
  </si>
  <si>
    <t>TO'RAYEV AVAZBEK RASULOVICH</t>
  </si>
  <si>
    <t>NISHONOVA MARXABOXON KOSIMOVNA</t>
  </si>
  <si>
    <t>BOZAROVA MADINAXON MAXAMMATDJANOVNA</t>
  </si>
  <si>
    <t>MAMADALIYEVA SHAXNOZA MUSURMONQULOVNA</t>
  </si>
  <si>
    <t>ODASHEVA MOXICHEXRA ABDUXALIMOVNA</t>
  </si>
  <si>
    <t>ABDURAXMANOVA MAXPIRATXON USUNBOYEVNA</t>
  </si>
  <si>
    <t>KENJAYEVA XOLIDAXON XAYDARALIEVNA</t>
  </si>
  <si>
    <t>TAGAYEVA MANZURA IBRAGIMOVNA</t>
  </si>
  <si>
    <t>ABDURASULOVA ROZIXON IBRAXIMJANOVNA</t>
  </si>
  <si>
    <t>GAPUROVA GULNARAXON KAXRAMANOVNA</t>
  </si>
  <si>
    <t>XAYDAROVA GULNORA ABDULLAJONOVNA</t>
  </si>
  <si>
    <t>JALOLDINOV KAMOLIDDIN FAZLIDDIN O'G'LI</t>
  </si>
  <si>
    <t>SOBIRJONOVA MAVJUDAXON BAXTIYORJON QIZI</t>
  </si>
  <si>
    <t>ABDURAXMONOVA GULCHEXRA ABDUXAMIDOVNA</t>
  </si>
  <si>
    <t>USMONOVA MUXTASARXON SOBIRDJANOVNA</t>
  </si>
  <si>
    <t>TURSUNOVA MARZINAXON MAMIRJON QIZI</t>
  </si>
  <si>
    <t>VAXOBOV BEKZODBEK VOSILJON O'G'LI</t>
  </si>
  <si>
    <t>XO'JAMBERDIYEVA GULMIRA ABDULLAJONOVNA</t>
  </si>
  <si>
    <t>TOJIBOYEV NUSRATBEK G'ULOMJONOVICH</t>
  </si>
  <si>
    <t>TOSHPO'LATOV A'ZAMJON ZOKIRJON O'G'LI</t>
  </si>
  <si>
    <t>RO'ZIMATOV BOSITJON QOBILJON O'G'LI</t>
  </si>
  <si>
    <t>TOXIRJONOV XUSNIDDIN XAYRULLO O'G'LI</t>
  </si>
  <si>
    <t>XUSANOVA SHOXIDAXON AZIMJONOVNA</t>
  </si>
  <si>
    <t>XUSANOVA MASTURAXON NABIBILLO QIZI</t>
  </si>
  <si>
    <t>Дехконов Диёрбек Гичситдинович</t>
  </si>
  <si>
    <t>ABDUJALILOVA MA'MURAXON MUHAMMADJON QIZI</t>
  </si>
  <si>
    <t>URINOVA GULJAXON IKROMJONOVNA</t>
  </si>
  <si>
    <t>NISHONOVA QIZLARXON XUSANOVNA</t>
  </si>
  <si>
    <t>ALMASOVA SAYYORAXON SHUXRATBEK QIZI</t>
  </si>
  <si>
    <t>TURDIYEVA NASIBAXON ABDUXALILOVNA</t>
  </si>
  <si>
    <t>MIRZAYEVA KUNDUZXON IKROMOVNA</t>
  </si>
  <si>
    <t>RO'ZIMATOVA ODINAXON NURMATOVNA</t>
  </si>
  <si>
    <t>FOZILOVA ADINA TURSUNOVNA</t>
  </si>
  <si>
    <t>Аскаров Хамиджон Алижонович</t>
  </si>
  <si>
    <t>BAXRAMOVA MUNOJATXON O'KTAMJONOVNA</t>
  </si>
  <si>
    <t>ERGASHEVA XADICHA ABDULXAYEVNA</t>
  </si>
  <si>
    <t>SHAMSHIDINOVA TURSUNOY MAXAMMADSIDIQOVNA</t>
  </si>
  <si>
    <t>UMAROVA GULMIRAXON O'RMONJON QIZI</t>
  </si>
  <si>
    <t>IBRAGIMOVA IRODAXON ISROILJON QIZI</t>
  </si>
  <si>
    <t>DAVRANOVA TAVAKKALXON MAXMUDOVNA</t>
  </si>
  <si>
    <t>ISLOMOVA MINAJATXON KAMOLDINOVNA</t>
  </si>
  <si>
    <t>RAXMATULLAYEVA MAXARRAM OSTANAYEVNA</t>
  </si>
  <si>
    <t>MADAMINOVA MADINAXON ABDUSHUKUROVNA</t>
  </si>
  <si>
    <t>Маткаримова МаргУбахон Хайитвоевна</t>
  </si>
  <si>
    <t>KAMOLDINOVA SHAXNOZA MIRZAVALIYEVNA</t>
  </si>
  <si>
    <t>YO'LCHIBOYEVA GULIDAXON RAXIMJONOVNA</t>
  </si>
  <si>
    <t>KARIMOVA QANOATXON XOLMATOVNA</t>
  </si>
  <si>
    <t>AXMADJONOVA XANIFAXON ZAIDOVNA</t>
  </si>
  <si>
    <t>XALIMOVA ODINAXON ABDUMALIKOVNA</t>
  </si>
  <si>
    <t>NURMATOVA NASIBAXON MADAMINOVNA</t>
  </si>
  <si>
    <t>YULDASHEVA NARGIZA ABDUSALAMOVNA</t>
  </si>
  <si>
    <t>NAZIROVA GULNOZA RAFIQOVNA</t>
  </si>
  <si>
    <t>Mamasidiqova Tursunoy Ganijon qizi</t>
  </si>
  <si>
    <t>Уринбоева Кароматхон Ахмаджон кизи</t>
  </si>
  <si>
    <t>Zulunova Xurshidaxon Solijonovna</t>
  </si>
  <si>
    <t>Логумбеков Азизбек Каримжон угли</t>
  </si>
  <si>
    <t>Эгамбердиев Улугбек Ибрахимович</t>
  </si>
  <si>
    <t>Касимова Рузихон Убайдуллаевна</t>
  </si>
  <si>
    <t>Isroilov Jasurbek Abdumalikovich</t>
  </si>
  <si>
    <t>Rustamov Jasurbek Jaxongir ogli</t>
  </si>
  <si>
    <t>RAXMONOVA MARXOBOXON YULDASHEVNA</t>
  </si>
  <si>
    <t>OXUNOVA ODINAXON GULOMOVNA</t>
  </si>
  <si>
    <t>SAYFIDINOVA NASIBAXON KAZIMJANOVNA</t>
  </si>
  <si>
    <t>ABDULAXATOVA RO'ZIXON TOJIDINOVNA</t>
  </si>
  <si>
    <t>QIRGIZOVA GULSHANOY OKTAMBEK QIZI</t>
  </si>
  <si>
    <t>DAVRONOVA MU'AZZAMXON QOBULJON QIZI</t>
  </si>
  <si>
    <t>DARVISHALIYEVA YORQINOY ODILOVNA</t>
  </si>
  <si>
    <t>BATIROV JALOLIDDIN SAFAROVICH</t>
  </si>
  <si>
    <t>NEMATOV OMADJON AXMATJON O'G'LI</t>
  </si>
  <si>
    <t>SHARABIDINOV MARIFJON MAXAMMADJONOVICH</t>
  </si>
  <si>
    <t>ABDUQAXXOROVA OZODAXON XAYOTBEK QIZI</t>
  </si>
  <si>
    <t>VOXIDOVA GULBAXOR PARPIBOYEVNA</t>
  </si>
  <si>
    <t>RAXIMOVA XABIBAXON ABDURAXMANOVNA</t>
  </si>
  <si>
    <t>O'RINBOYEVA FARIDAXON XATAMBAYEVNA</t>
  </si>
  <si>
    <t>ERGASHOVA MAXSUDA ISRAILOVNA</t>
  </si>
  <si>
    <t>KIRGIZOVA YOKUTXON ABDUMUTALIBOVNA</t>
  </si>
  <si>
    <t>SHAXOBIDINOVA MAFTUNABONU MUXIDDIN QIZI</t>
  </si>
  <si>
    <t>ЯТТМУХАММАДЖОНОВА ШОХСАНАМХОН ХАМИДИЛЛО КИЗИ</t>
  </si>
  <si>
    <t>ятт бахромов алишер кахрамон угли</t>
  </si>
  <si>
    <t>USMONOVA GULMIRA AXMADJON QIZI</t>
  </si>
  <si>
    <t>KURBANOVA NASIBAXON SHUKUROVNA</t>
  </si>
  <si>
    <t>UMARALIYEVA PARPIXON ABLAZIZOVNA</t>
  </si>
  <si>
    <t>ISLOMOVA MADINAXON KAXRAMANOVNA</t>
  </si>
  <si>
    <t>DAUTOVA SANABARXON ODILOVNA</t>
  </si>
  <si>
    <t>ятт Исмаилова Зулайхон Хошимовна</t>
  </si>
  <si>
    <t>ООО "QODIRJON FAYZ QURILISHI"</t>
  </si>
  <si>
    <t>BOLTABOYEVA UMIDA ADILJONOVNA</t>
  </si>
  <si>
    <t>SOIPOVA XILOLAXON MAXAMMADOVNA</t>
  </si>
  <si>
    <t>SHAROPOVA RUZIXON ASHUROVNA</t>
  </si>
  <si>
    <t>KARIMOV BEKZODBEK RAXMANJAN O'G'LI</t>
  </si>
  <si>
    <t>ISMOILOVA DILNOZAXON MAXMUDOVNA</t>
  </si>
  <si>
    <t>BAKIROVA GULBAXOR MAXAMADAMINOVNA</t>
  </si>
  <si>
    <t>RAXIMOVA SAIDAXON KOMILOVNA</t>
  </si>
  <si>
    <t>XAKIMOVA AROFATXON SADIKJANOVNA</t>
  </si>
  <si>
    <t>NURITDINOVA MA'RIFATXON MUSAYAPXONOVNA</t>
  </si>
  <si>
    <t>RAXIMOVA MASTURAXON SALIMJONOVNA</t>
  </si>
  <si>
    <t>SHUKUROVA MAFTUNA ZAXIRIDDIN QIZI</t>
  </si>
  <si>
    <t>KARIMOV AHADJON ISMOILJON O'G'LI</t>
  </si>
  <si>
    <t>SOBIROVA NILUFAR BAXTIYORJON QIZI</t>
  </si>
  <si>
    <t>SHOMIRZAYEV AKRAMJON SOYIPJON O'G'LI</t>
  </si>
  <si>
    <t>AZIMOV RAXMATULLA KARIMOVICH</t>
  </si>
  <si>
    <t>RAXMATOVA FARIDA ANJANOVNA</t>
  </si>
  <si>
    <t>BOLTASHEV BAXODIRJAN BAXTIYAROVICH</t>
  </si>
  <si>
    <t>SHAVKATBEKOV XUMOYUNMIRZO КУДРАТБЕК УГЛИ</t>
  </si>
  <si>
    <t>A'ZAMOV ABDUXOSHIM SHUXRAT O'G'LI</t>
  </si>
  <si>
    <t>NAZAROVA MINOJATXON TOLIPOVNA</t>
  </si>
  <si>
    <t>RASHIDOVA MASHXURAXON MADAMINOVNA</t>
  </si>
  <si>
    <t>DOSMATOVA KIMMATXON SRAJETDINOVNA</t>
  </si>
  <si>
    <t>BAKIROVA DILFUZAXON ABLAZIZOVNA</t>
  </si>
  <si>
    <t>YULDASHEVA XAKIMAXON KARIMOVNA</t>
  </si>
  <si>
    <t>TILABOLDIYEV DONIYORBEK TURSUNALIYEVICH</t>
  </si>
  <si>
    <t>MAMAJONOVA UMIDAXON TOXIROVNA</t>
  </si>
  <si>
    <t>SHARIPOVA GULNOZAXON BAXTIYOROVNA</t>
  </si>
  <si>
    <t>UZAKBOYEVA SHOXSANAM SHERZODBEK QIZI</t>
  </si>
  <si>
    <t>ERGASHEVA MUNOJATXON ODILOVNA</t>
  </si>
  <si>
    <t>ABDUSHKUROVA GULASSALXON DJUMABAYEVNA</t>
  </si>
  <si>
    <t>TURSUNOV MUXAMMADALI TULQINJON O'G'LI</t>
  </si>
  <si>
    <t>MIRZAYEVA NODIRAXON ABDUMANNOBOVNA</t>
  </si>
  <si>
    <t>XASANOVA PARIDA KAMOLIDINOVNA</t>
  </si>
  <si>
    <t>TO'RABOYEVA MAXFUZAXON MUXAMADALIYEVNA</t>
  </si>
  <si>
    <t>ADILOVA GO'ZALXON RAXIMOVNA</t>
  </si>
  <si>
    <t>MUROTOVA NILUFAR KURVANOVNA</t>
  </si>
  <si>
    <t>G'OZIYEVA BARCHINOY ADIXAMJONOVNA</t>
  </si>
  <si>
    <t>UMIRZAKOVA MAXPURAXON MUTALLIBOVNA</t>
  </si>
  <si>
    <t>SALIMOVA TUTXON ERGASHEVNA</t>
  </si>
  <si>
    <t>ERGASHEVA OZODAXON ISMOILJONOVNA</t>
  </si>
  <si>
    <t>PASHAXODJAYEV LUTFILLO XAYRILLO O'G'LI</t>
  </si>
  <si>
    <t>TURDIYEVA NIGORAXON KOMILOVNA</t>
  </si>
  <si>
    <t>Абдукаримов Бобурбек Абдулхамид угли</t>
  </si>
  <si>
    <t>MAXMUDOVA ZAMIRAXON KUCHKAROVNA</t>
  </si>
  <si>
    <t>MIRXUSAINOVA BUSORAXON ALISHER QIZI</t>
  </si>
  <si>
    <t>AXMADALIYEVA BARNOXON RUZIMUXAMMEDOVNA</t>
  </si>
  <si>
    <t>QODIROVA CHINORAXON KOMILOVNA</t>
  </si>
  <si>
    <t>MATVALIYEVA SAIDAXON XABIBULLAYEVNA</t>
  </si>
  <si>
    <t>OLIMJONOV KAMRONBEK UMIDJON O'G'LI</t>
  </si>
  <si>
    <t>MIRZAAKBAROVA SURAYYOXON TURSUNOVNA</t>
  </si>
  <si>
    <t>Turdialiyeva Dostonbek Baxtiyorjon ogli</t>
  </si>
  <si>
    <t>Fozilov Vosiljon XXX</t>
  </si>
  <si>
    <t>KADIROVA HASIYATHON MAHMUDOVNA</t>
  </si>
  <si>
    <t>AXMEDOVA DILDORAXON UMARJON QIZI</t>
  </si>
  <si>
    <t>Nasriddinov Jura Komolovich</t>
  </si>
  <si>
    <t>Gopirov Davronbek Toxirjonovich</t>
  </si>
  <si>
    <t>BOHODIROV SHEROZBEK BAHTIYORJON UGLI</t>
  </si>
  <si>
    <t>AXMEDOVA FERUZAXON ABDUALIMOVNA</t>
  </si>
  <si>
    <t>ABDULLAYEVA SHAXNOZA IBRAGIMOVNA</t>
  </si>
  <si>
    <t>ERGASHEV FAXRIDIN XAMITOVICH</t>
  </si>
  <si>
    <t>KUCHKAROVA NODIRAXON ABDULLAJANOVNA</t>
  </si>
  <si>
    <t>ISAQOVA GULBAXOR ABDULXAPIZOVNA</t>
  </si>
  <si>
    <t>USMONOVA SANABARXON YULDASHEVNA</t>
  </si>
  <si>
    <t>NUMONOVA GAVXAROY QUTBIDINOVNA</t>
  </si>
  <si>
    <t>RAXMONOVA ODINAXON MAMASADIKOVNA</t>
  </si>
  <si>
    <t>Mirzayeva Dilnozaxon Valiyevna</t>
  </si>
  <si>
    <t>Obidov Dilshodek Qodirjon ogli</t>
  </si>
  <si>
    <t>Qo`ziyev Sanjarbek To`lqinovich</t>
  </si>
  <si>
    <t>Raxmonova Robiyaxon Ilxomjon qizi</t>
  </si>
  <si>
    <t>Usmonov Xomidjon Aliyevich</t>
  </si>
  <si>
    <t>Nabiyev Baxtiyor Nazirovich</t>
  </si>
  <si>
    <t>Adaxamov Ilxomjon ibroximjonovich</t>
  </si>
  <si>
    <t>RAXIMOVA MUATTARXON GAFUROVNA</t>
  </si>
  <si>
    <t>UMAROVA MUQADDASXON NE'MATILLAYEVNA</t>
  </si>
  <si>
    <t>RUZIYEVA FOTIMAXON MAMASOLIYEVNA</t>
  </si>
  <si>
    <t>MIRZAYEVA BAXRIDILXON ODILJONOVNA</t>
  </si>
  <si>
    <t>UMAROVA MA'MURAXON SHAVKATJONOVNA</t>
  </si>
  <si>
    <t>АБДУЛЛАЕВА РАЪНОХОН ГОФУРЖАНОВНА</t>
  </si>
  <si>
    <t>ABDURAXMONOVA MUXAYYOXON NURDINOVNA</t>
  </si>
  <si>
    <t>BAXRAMOVA SANAMXON QAXRAMONOVNA</t>
  </si>
  <si>
    <t>BOLTABOYEVA MALOXATXON ASLONOVNA</t>
  </si>
  <si>
    <t>KARIMOVA ODINAXON ORTIKOVNA</t>
  </si>
  <si>
    <t>Дилбаров Иномжон Шаробидин угли</t>
  </si>
  <si>
    <t>NORBOYEVA ODINAXON TO'LANOVNA</t>
  </si>
  <si>
    <t>AXMADJONOVA MAMURAXON XAKIMJANOVNA</t>
  </si>
  <si>
    <t>SODIKOVA XABIBA XUDAYKULOVNA</t>
  </si>
  <si>
    <t>SHARIPOVA SANOBARXON LATIFOVNA</t>
  </si>
  <si>
    <t>RUSTAMOVA OZODAXON SALAMOVNA</t>
  </si>
  <si>
    <t>Yunusov Xalim Kamiljanovich</t>
  </si>
  <si>
    <t>KUCHKAROV AVAZBEK OMANALIYEVICH</t>
  </si>
  <si>
    <t>XOLDOROV BOBURMIRZO XUDOYBERDI O'G'LI</t>
  </si>
  <si>
    <t>Mamatov Shoxrux Nishonboy Ogli</t>
  </si>
  <si>
    <t>Xakimov Farrux Musayitovich</t>
  </si>
  <si>
    <t>OLIMOVA ZEBO КOBILOVNA</t>
  </si>
  <si>
    <t>Olimov SHuxrat Nabijonovich</t>
  </si>
  <si>
    <t>Aliboeva Feruzaxon Egamberdi kizi</t>
  </si>
  <si>
    <t>SHAVKATOV SAMANDARBEK SHUXRATBEK O'G'LI</t>
  </si>
  <si>
    <t>RIZAYEVA MAXMUDAXON AXMADQULOVNA</t>
  </si>
  <si>
    <t>RUZIMATOVA NAZOKATXON ABDUMANNOPOVNA</t>
  </si>
  <si>
    <t>AXMEDOVA SURAYYOXON ABDUSHUKR QIZI</t>
  </si>
  <si>
    <t>RAXMANOVA DILXUMORXON ANVARJON QIZI</t>
  </si>
  <si>
    <t>SHOKIROVA SHAXNOZAXON KADIRJANOVNA</t>
  </si>
  <si>
    <t>RAXMONOVA MARG'UBAXON RUZIBOYEVNA</t>
  </si>
  <si>
    <t>XAKIMOV XURSHID TO'LANBOY O'G'LI</t>
  </si>
  <si>
    <t>НАБИЕВА МАХСУДАХОН КИМСАНОВНА</t>
  </si>
  <si>
    <t>YUNUSOVA OYISTAXON ODILJONOVNA</t>
  </si>
  <si>
    <t>RAXMONOVA NAFISAXON ABDUG'OPPOROVNA</t>
  </si>
  <si>
    <t>USUVALIYEVA MUXAYYOXON AXMADOVNA</t>
  </si>
  <si>
    <t>XABUTBOYEVA ZULPIZARXON YAKUBJANOVNA</t>
  </si>
  <si>
    <t>O'SMONOVA NIGORAXON G'AYRATOVNA</t>
  </si>
  <si>
    <t>SUYARKULOVA YANVARXON TOSHTEMIROVNA</t>
  </si>
  <si>
    <t>SOTBOLDIYEVA NODIRAXON PAYIZOVNA</t>
  </si>
  <si>
    <t>TURABOYEVA VAZIRAXON SALOXIDDINOVNA</t>
  </si>
  <si>
    <t>YUNUSOVA XURSHIDA MASHRABBOYEVNA</t>
  </si>
  <si>
    <t>RAXIMOVA UMIDA GOFURJON QIZI</t>
  </si>
  <si>
    <t>MATAZIMOVA MAXLIYO RASULOVNA</t>
  </si>
  <si>
    <t>ISAKOV MUXAMMADJON MALIKJONOVICH</t>
  </si>
  <si>
    <t>XAYDAROV IKROMJON MALIKOVICH</t>
  </si>
  <si>
    <t>ISMONOVA DILAFRUZ DADADJANOVNA</t>
  </si>
  <si>
    <t>RUSTAMOVA MAXBUBAXON SOBIRJONOVNA</t>
  </si>
  <si>
    <t>QORABOYEVA SHAXNOZAXON RAXIMBERDIYEVNA</t>
  </si>
  <si>
    <t>Tuxtasinov Ravshanbek Usmon ugli</t>
  </si>
  <si>
    <t>Xasanov Dilmurodjon Dilshodovich</t>
  </si>
  <si>
    <t>Kamoldinov Biloldin Ganievich</t>
  </si>
  <si>
    <t>SAYDALIMOVA RUZIXON MIRSAIDOVNA</t>
  </si>
  <si>
    <t>SATIBALDIYEV OYBEK ULUGBEKOVICH</t>
  </si>
  <si>
    <t>ABDULLAYEVA ODINAXON ABDULXAMIDOVNA</t>
  </si>
  <si>
    <t>MAMAJANOV ADXAMJON NEMATOVICH</t>
  </si>
  <si>
    <t>KAMBAROV MAXMUTJON XAKIMOVICH</t>
  </si>
  <si>
    <t>Турсунов Дилшодбек Зиёйидинович</t>
  </si>
  <si>
    <t>Yuldashev Baxhtiyor Alimovich</t>
  </si>
  <si>
    <t>Turgunova Malikaxon Bariddin qizi</t>
  </si>
  <si>
    <t>Rozimatova Yorkinoy Xusanboyevna</t>
  </si>
  <si>
    <t>ZIYAYEV OYBEK SADRIDIN O'G'LI</t>
  </si>
  <si>
    <t>Тожибоев Баходиржон Ёкубжон угли</t>
  </si>
  <si>
    <t>MULLAJONOVA MAXBUBAXON RUZIYEVNA</t>
  </si>
  <si>
    <t>UMIRZAQOV NURBEK OYBEK O'G'LI</t>
  </si>
  <si>
    <t>MAMASAIDOVA XILOLAXON BAXROMJONOVNA</t>
  </si>
  <si>
    <t>TOSHMATOVA YULDUZXON ARTIG'ALIYEVNA</t>
  </si>
  <si>
    <t>AHMEDOV IZZATILLO MAXAMMADJON O'G'LI</t>
  </si>
  <si>
    <t>Ismatillaev Ulugbek Sobirovich</t>
  </si>
  <si>
    <t>KARIMOV MAXMUDJON MADAMINOVICH</t>
  </si>
  <si>
    <t>KARIMQULOVA SAYYORAXON MAXAMATJANOVNA</t>
  </si>
  <si>
    <t>DJURAYEVA DURDONAXON OYBEK QIZI</t>
  </si>
  <si>
    <t>ERGASHEV JAMOLDIN RAXIMOVICH</t>
  </si>
  <si>
    <t>ЯТТУрмонова Насибахон Олимжоновна</t>
  </si>
  <si>
    <t>TURABAYEVA IRODAXON YAKUBOVNA</t>
  </si>
  <si>
    <t>G'ULOMOVA ZULFIZARXON ARABBAYEVNA</t>
  </si>
  <si>
    <t>KAMILOV MUXAMMADSOLI SABIRDJANOVICH</t>
  </si>
  <si>
    <t>RUSTAMOVA SURAYYOXON SODIKOVNA</t>
  </si>
  <si>
    <t>KARABAYEVA DILDORAXON MAXAMADJONOVNA</t>
  </si>
  <si>
    <t>АЛИМОВА ОДИНАХОН АБДУСАЛАМОВНА</t>
  </si>
  <si>
    <t>MIRZAKARIMOVA ZUXRAXON XABIBULLAYEVNA</t>
  </si>
  <si>
    <t>ERGASHEVA GULNOZA ADILOVNA</t>
  </si>
  <si>
    <t>YATT SHAVKATBEKOV YAXYOBEK DILSHODBEK O?G?LI</t>
  </si>
  <si>
    <t>ЯТТ Каюмов Мансурбек Ганижон угли</t>
  </si>
  <si>
    <t>Абдужабборов Ойбек Умидбек угли</t>
  </si>
  <si>
    <t>Умурзаков Хамидулло Муминжонович</t>
  </si>
  <si>
    <t>RUZIYEVA DAVLATXON RO'ZIBOYEVNA</t>
  </si>
  <si>
    <t>ISAYEVA MAMLAKATXON YULDASHEVNA</t>
  </si>
  <si>
    <t>NAZIROVA SOXIBAXON UMAROVNA</t>
  </si>
  <si>
    <t>GULAMOVA ZULAYXO RAXIMJONOVNA</t>
  </si>
  <si>
    <t>ASKAROVA YULDUZXON ASILOVNA</t>
  </si>
  <si>
    <t>AXMEDOVA PATAMXON KASIMAXUNOVNA</t>
  </si>
  <si>
    <t>MADAMINOVA NURXON SOYIBJONOVNA</t>
  </si>
  <si>
    <t>ERGASHEVA MUBORAKXON XXX</t>
  </si>
  <si>
    <t>YULCHIBAYEVA ZULFIYA MASHRABJANOVNA</t>
  </si>
  <si>
    <t>XOLMATOVA NAFISAXON SALOXIDINOVNA</t>
  </si>
  <si>
    <t>KURBANOVA GULBAXOR ABDURAXIMOVNA</t>
  </si>
  <si>
    <t>MAXPIYEVA KARIMAXON ABDUVAXOBOVNA</t>
  </si>
  <si>
    <t>ABDUG'ANIYEV AHRORBEK ABDULAZIZ O'G'LI</t>
  </si>
  <si>
    <t>MAMAJONOVA MAHLIYO ZOKIRJON QIZI</t>
  </si>
  <si>
    <t>MAMARASULOV KOBILJON ABDURAXMANOVICH</t>
  </si>
  <si>
    <t>MA'MIROVA SHAXNOZAXON MAXAMMADJON QIZI</t>
  </si>
  <si>
    <t>RUSTAMOVA MASHHURA MARIFJANOVNA</t>
  </si>
  <si>
    <t>АХМЕДОВА ДИЛДОРА КАБИЛДЖАНОВНА</t>
  </si>
  <si>
    <t>USMONOVA GULMIRAXON ABDUMUTALLIBOVNA</t>
  </si>
  <si>
    <t>MAMADALIYEV BOBURMIRZO ZOKIRO'G'LI</t>
  </si>
  <si>
    <t>DADABAYEVA SADBARXON AKRAMJONOVNA</t>
  </si>
  <si>
    <t>G'ANIYEVA MOXIRA QODIROVNA</t>
  </si>
  <si>
    <t>AMANOVA SAYYORAXON XASANBOYEVNA</t>
  </si>
  <si>
    <t>ASKAROV MANSURJON YULDASHEVICH</t>
  </si>
  <si>
    <t>UMAROV ARSLONBEK KAMILOVICH</t>
  </si>
  <si>
    <t>USMANOVA UMIDA RAXMANBERDIYEVNA</t>
  </si>
  <si>
    <t>O'RMONOVA UMIDAXON EGAMBERDIYEVNA</t>
  </si>
  <si>
    <t>KURBANOV XUSHNIDBEK MAXMUDJANOVICH</t>
  </si>
  <si>
    <t>UMAROVA NARGIZAXON MUXAMMADILLAYEVNA</t>
  </si>
  <si>
    <t>RO'ZIMATOVA DILNOZAXON TOLIPOVNA</t>
  </si>
  <si>
    <t>JURAYEVA DILRABOXON MAMAJANOVNA</t>
  </si>
  <si>
    <t>YULDASHEVA OYDINXON MAMATYUNUSOVNA</t>
  </si>
  <si>
    <t>KARIMJONOVA GULASSAR JALOLIDIN QIZI</t>
  </si>
  <si>
    <t>XAKIMOVA XONOYIM UMARALIYEVNA</t>
  </si>
  <si>
    <t>TOSHMATOVA OLTINOY TURSUNOVNA</t>
  </si>
  <si>
    <t>MANNABOYEVA RANO XUDAYBERDIYEVNA</t>
  </si>
  <si>
    <t>Таджибаев Бахтиёр Хабибуллаевич</t>
  </si>
  <si>
    <t>Иргашева Гулнорахон Тожидиновна</t>
  </si>
  <si>
    <t>XAMRAKULOVA SHAXZODAXON DIKONBOYEVNA</t>
  </si>
  <si>
    <t>AHMEDOVA IMIGULSIN RAVSHANBEK QIZI</t>
  </si>
  <si>
    <t>ASATULLAYEV SAIDMAXMUDXON FURQATBEK O'G'LI</t>
  </si>
  <si>
    <t>XAKIMOVA ZUXRAXON SULTONOVNA</t>
  </si>
  <si>
    <t>RAXIMOVA SOXIBAXON MAXAMADALIYEVNA</t>
  </si>
  <si>
    <t>YUSUPOVA RAMIDA MIRZAJONOVNA</t>
  </si>
  <si>
    <t>DJUMABAYEVA MALOXATXON NURMUXAMMADOVNA</t>
  </si>
  <si>
    <t>ZULPIQOROVA DURDONA ODILJON QIZI</t>
  </si>
  <si>
    <t>Yuldashev Isroiljon Ibroximovich</t>
  </si>
  <si>
    <t>Тургунов Бобиржон Азимович</t>
  </si>
  <si>
    <t>Ахмаджонов Хайрулло Адхамович</t>
  </si>
  <si>
    <t>Islomov Islombek Sanjarbek ogli</t>
  </si>
  <si>
    <t>MAVLONOVA YULDUZXON UMAROVNA</t>
  </si>
  <si>
    <t>NORMATOVA ZAMIRAXON ASHUROVNA</t>
  </si>
  <si>
    <t>KODIROVA BARCHINOY ABDUMALIKOVNA</t>
  </si>
  <si>
    <t>NURBOYEVA DANOXON ZUXRIDINOVNA</t>
  </si>
  <si>
    <t>O'RINOVA OZODAXON VAXABOVNA</t>
  </si>
  <si>
    <t>QODIROVA RA'NOXON ABDUMALIKOVNA</t>
  </si>
  <si>
    <t>SAYITBAYEVA SALIMAXON SHARABIDINOVNA</t>
  </si>
  <si>
    <t>RUSTAMOVA MADINAXON XASANOVNA</t>
  </si>
  <si>
    <t>TADJIBAYEVA SHAXNOZA KERIMBERDIYEVNA</t>
  </si>
  <si>
    <t>NISOLBOYEV KOMILJON ABDUQODIROVICH</t>
  </si>
  <si>
    <t>MAMADALIYEV ORTIG'MUXAMMAD ABDUSALOM O'G'LI</t>
  </si>
  <si>
    <t>ЯТТ Рахматиллаев Халилилло Хабибуллаевич</t>
  </si>
  <si>
    <t>Mansurov Xabibillo Abdurashidovich</t>
  </si>
  <si>
    <t>MAVLONOV MA?RUFJON MA?MIRJON O'G'LI</t>
  </si>
  <si>
    <t>JABBOROV AKMALJON OLIMOVICH</t>
  </si>
  <si>
    <t>MAXMUDOVA XUMORAXON ALISHERQIZI</t>
  </si>
  <si>
    <t>TESHABOYEVA GULSHANOY XASANOVNA</t>
  </si>
  <si>
    <t>Жумабоев Озодбек Жахонгир угли</t>
  </si>
  <si>
    <t>TULANOVA JAMILAXON YASHAROVNA</t>
  </si>
  <si>
    <t>Nurmatov Sherzodbek Odiljonovich</t>
  </si>
  <si>
    <t>Zavqiyev Avazbek Ravshanbekovich</t>
  </si>
  <si>
    <t>Dilbarjonov Xasanboy Dilshodbek ogli</t>
  </si>
  <si>
    <t>Mirzayeva Marhabo orol</t>
  </si>
  <si>
    <t>"DILDORA ISHONCHI" МЧЖ</t>
  </si>
  <si>
    <t>XUSANOVA MADINABONU FAZILOVNA</t>
  </si>
  <si>
    <t>Муйдинов Тохиржон Эсанбаевич</t>
  </si>
  <si>
    <t>MAQSUDOVA MAXMUDAXON KOMILOVNA</t>
  </si>
  <si>
    <t>YULDASHEVA MUNOJATXON YADGARVOYEVNA</t>
  </si>
  <si>
    <t>TO'XTAYEVA BARNOXON SOTVOLDIYEVNA</t>
  </si>
  <si>
    <t>AXMEDOVA ERKINOY KIRGIZOVNA</t>
  </si>
  <si>
    <t>SUPIYEVA SHAXNOZA SHUKURJON QIZI</t>
  </si>
  <si>
    <t>AXMEDOV ABDUSATTOR ABDUPATTAYEVICH</t>
  </si>
  <si>
    <t>SOBIROVA MAYRAMXON IBOXIMOVNA</t>
  </si>
  <si>
    <t>Atajonova Obidaxon Turgunboyevna</t>
  </si>
  <si>
    <t>PARPIYEVA MUXABBAT QIRG'IZBOYEVNA</t>
  </si>
  <si>
    <t>TUXTAROV TULKINJON YULDASHEVICH</t>
  </si>
  <si>
    <t>AXMEDOVA MAVLUDAXON KAXRAMONOVNA</t>
  </si>
  <si>
    <t>ZULFIKAROVA ZAYNABXON SHAVKATBEKOVNA</t>
  </si>
  <si>
    <t>KOBILOVA O'G'ILXON ASHURALIYEVNA</t>
  </si>
  <si>
    <t>MIRZAKARIMOVA ODINAXON MAXAMATSODIKOVNA</t>
  </si>
  <si>
    <t>IBOJONOVA MAXSUDAXON TURGUNOVNA</t>
  </si>
  <si>
    <t>Муйдинов Бахромжон Маннопович</t>
  </si>
  <si>
    <t>MAMAJONOVA MUXABBATXON QO'SHAQBOYEVNA</t>
  </si>
  <si>
    <t>Ismailov Kozimjon Abdullayevich</t>
  </si>
  <si>
    <t>Yunusova Tursunoy Maxammadyusupovna</t>
  </si>
  <si>
    <t>якубова маъмурахон</t>
  </si>
  <si>
    <t>SHAXOBUDINOVA XAMIDA SHAVKATOVNA</t>
  </si>
  <si>
    <t>Nurmatova Nigoraxon Ruzivoyevna</t>
  </si>
  <si>
    <t>Madaminov Qurbonali Maxammadkozimovich</t>
  </si>
  <si>
    <t>Turdiyeva Muribatxon Mashrabovna</t>
  </si>
  <si>
    <t>Nurmatova Maxpratxon Abdullayevna</t>
  </si>
  <si>
    <t>Karimov Maqsadjon Gofurovich</t>
  </si>
  <si>
    <t>Orinboyeva Odinaxon Foziljonovna</t>
  </si>
  <si>
    <t>NODIROVA MA'MURAXON GULOMJONOVNA</t>
  </si>
  <si>
    <t>XASANOV FARXODJON JAMOLDINOVICH</t>
  </si>
  <si>
    <t>TURDIYEVA MINURAXON KARIMJONOVNA</t>
  </si>
  <si>
    <t>TOSHBOLTAYEVA NAZOKATXON ILXOMOVNA</t>
  </si>
  <si>
    <t>ABDUVOXIDOVA ADOLATXON ABDUPATTAYEVNA</t>
  </si>
  <si>
    <t>KUCHKAROVA MATLUBAXON ABDUG'ANIYEVNA</t>
  </si>
  <si>
    <t>SALMONJONOV NURILLOJON NO''MONJON O'G'LI</t>
  </si>
  <si>
    <t>XOLDAROV SHUXRATBEK SHERMAXAMMADOVICH</t>
  </si>
  <si>
    <t>MIRZAKARIMOVA UMIDA NE'MATJONOVNA</t>
  </si>
  <si>
    <t>KOMILOV ZOHIDJON NABIJON O'G'LI</t>
  </si>
  <si>
    <t>TAIROVA ZULFIYAXON SOBIRJONOVNA</t>
  </si>
  <si>
    <t>MIRZALIMOV SULTONBOY SANJAROVICH</t>
  </si>
  <si>
    <t>YAXSHIBOYEVA SADOQATXON MO'MINJON QIZI</t>
  </si>
  <si>
    <t>MAXKAMOVA GULBAXOR ADILJONOVNA</t>
  </si>
  <si>
    <t>YUNUSOVA DILDORAXON NABIJAN QIZI</t>
  </si>
  <si>
    <t>SHARIPOVA NARGIZAXON RAVSHANBAYEVNA</t>
  </si>
  <si>
    <t>ERGASHEVA SHAXNOZAXON USMONOVNA</t>
  </si>
  <si>
    <t>MAMAJONOVA SAYORA TOXIRJONOVNA</t>
  </si>
  <si>
    <t>XAKIMOVA NILUFARXON ISMOILJON QIZI</t>
  </si>
  <si>
    <t>МУМИНОВА ОНАРХОН МУМИНОВНА</t>
  </si>
  <si>
    <t>SATIBOLDIYEV OTABEK ULUGBEKOVICH</t>
  </si>
  <si>
    <t>ULMASOV AZIZBEK TURG'UNOVICH</t>
  </si>
  <si>
    <t>ARIPOV OYBEK RAXMIDINOVICH</t>
  </si>
  <si>
    <t>XUSANOV XUSAN RAIMOVICH</t>
  </si>
  <si>
    <t>ASQAROVA ZULXUMOR ABDURASULOVNA</t>
  </si>
  <si>
    <t>RAMAZONOV SHAXZODBEK AXLIDDIN O'G'LI</t>
  </si>
  <si>
    <t>ESONOVA MUHAYYOHON ORTIQOVNA</t>
  </si>
  <si>
    <t>SADIKOVA SHAXNOZAXON MAXAMADJANOVNA</t>
  </si>
  <si>
    <t>ABDULLAYEVA GULNORA KAXAROVNA</t>
  </si>
  <si>
    <t>QO'LDASHBOYEVA OZODAXON MAVLONBERDIYEVNA</t>
  </si>
  <si>
    <t>MAVLANOVA MALOXATXON XAKIMJONOVNA</t>
  </si>
  <si>
    <t>MIRZAYEVA O'G'ILXON ABDIRAXMONOVNA</t>
  </si>
  <si>
    <t>XAYDAROVA MUXTASARXON MADAMINOVNA</t>
  </si>
  <si>
    <t>TURSUNOVA SARVINOZ USMONJON QIZI</t>
  </si>
  <si>
    <t>ТУРГУНОВА МАМУРАХОН РУСТАМБЕКОВНА</t>
  </si>
  <si>
    <t>XALILOVA OMATXON MIRABOVNA</t>
  </si>
  <si>
    <t>SHAROBIDINOVA ZULFIZARXON SAXOBITDIN QIZI</t>
  </si>
  <si>
    <t>KODIROVA ODINAXON RASULOVNA</t>
  </si>
  <si>
    <t>DADAJONOVA NARGIZAXON SHAXOBIDINOVNA</t>
  </si>
  <si>
    <t>MANSUROVA ZUMRADXON YAXYAXONOVNA</t>
  </si>
  <si>
    <t>DADABOYEVA MA'MURAXON QOBILOVNA</t>
  </si>
  <si>
    <t>Soibjonova Moxigul Nematjonovna</t>
  </si>
  <si>
    <t>НОРАЛИЕВА ШАХЛОХОН МАДАМИНОВНА</t>
  </si>
  <si>
    <t>XAMDAMOVA NILUFAR TOSHTEMIROVNA</t>
  </si>
  <si>
    <t>TURGUNOVA XUSNIDAXON FARXODJON QIZI</t>
  </si>
  <si>
    <t>SATTAROVA UMIDAXON SHOKIROVNA</t>
  </si>
  <si>
    <t>QOBILOVA A?LOXON ORIFOVNA</t>
  </si>
  <si>
    <t>URUNOVA DILDORAXON ISMOILOVNA</t>
  </si>
  <si>
    <t>ATABAYEVA DILBARXON ISRAILDJANOVNA</t>
  </si>
  <si>
    <t>ALIMOVA RISOLATXON MUXTARJANOVNA</t>
  </si>
  <si>
    <t>AXMADALIYEVA ZUBAYDA YAXYAXONOVNA</t>
  </si>
  <si>
    <t>TOJIBOYEVA MUXAYYO OBIDOVNA</t>
  </si>
  <si>
    <t>XOJIMATOVA SAFURAXON MUXAMMEDOVNA</t>
  </si>
  <si>
    <t>DORIPOVA NILUFARXON SOLOXIDDINOVNA</t>
  </si>
  <si>
    <t>QO'CHQAROVA MUXABBATXON MASHRABOVNA</t>
  </si>
  <si>
    <t>ODILOV SHOXRUHBEK SOHIBJON O'G'LI</t>
  </si>
  <si>
    <t>NORMIRZAYEV SHERZOD XOMIDOVICH</t>
  </si>
  <si>
    <t>MANSUROVA FERUZAXON RAXIMOVNA</t>
  </si>
  <si>
    <t>QOSIMOVA URINXON RASULOVNA</t>
  </si>
  <si>
    <t>SHAMSIDINOVA BAXRINSA ISMOYILOVNA</t>
  </si>
  <si>
    <t>XASANOVA NARGIZAXON ARIFDJANOVNA</t>
  </si>
  <si>
    <t>SATVALDIYEVA MAXFUZAXON KABULJANOVNA</t>
  </si>
  <si>
    <t>ISANBAYEVA MAVLUDAXON MAXKAMOVNA</t>
  </si>
  <si>
    <t>XAYITOVA MALIKAXON MUXTOROVNA</t>
  </si>
  <si>
    <t>RAZZAKOVA MUXABBATXON QODIROVNA</t>
  </si>
  <si>
    <t>PARPIYEVA MUATTARXON KOMILOVNA</t>
  </si>
  <si>
    <t>MUROTOVA MUBORAKXON AZIMOVNA</t>
  </si>
  <si>
    <t>YULDASHEVA ODINAXON IBROXIMOVNA</t>
  </si>
  <si>
    <t>TURGUNOVA MUAZZAMXON KAMALETDINOVNA</t>
  </si>
  <si>
    <t>PARPIYEVA MATLUBAXON BOZAROVNA</t>
  </si>
  <si>
    <t>XO'JAMBERDIYEVA SAYYORAXON MANNOBOVNA</t>
  </si>
  <si>
    <t>QORAXONOVA MOXIDIL SOIBJON QIZI</t>
  </si>
  <si>
    <t>AKBAROVA RAXIMAXON ABDUXAFIZOVNA</t>
  </si>
  <si>
    <t>MAMATVALIYEV MUXAMMADYUSUF BEXZODBEK O'G'LI</t>
  </si>
  <si>
    <t>ISOMIDDINOVA GULSHANOY LUTFIDDIN QIZI</t>
  </si>
  <si>
    <t>ODASHEVA FARZONABONU OTABEK QIZI</t>
  </si>
  <si>
    <t>SHAVKATOV RO'ZIOXUN MARAT O'G'LI</t>
  </si>
  <si>
    <t>ABDULLAYEVA NARGIZA G'ANIJONOVNA</t>
  </si>
  <si>
    <t>USMONOV SARDORBEK KATTABEK O'G'LI</t>
  </si>
  <si>
    <t>MO'MINOVA GULIDAXON OLIMOVNA</t>
  </si>
  <si>
    <t>ERMATOVA NAZOKATXON NO''MANOVNA</t>
  </si>
  <si>
    <t>XUDAYAROVA KIBRIYOXON SHERALIYEVNA</t>
  </si>
  <si>
    <t>AXMEDOVA RANOXON ABDUSAMATOVNA</t>
  </si>
  <si>
    <t>TOSHTEMIROV AKMALJON ABDIMUTALIBOVICH</t>
  </si>
  <si>
    <t>NAZAROVA NARGIZA AXMADJANOVNA</t>
  </si>
  <si>
    <t>Shavkatbekov Iskandarbek Shuratbek</t>
  </si>
  <si>
    <t>BEGNAZAROV BEKZOD DILSHODBEKOVICH</t>
  </si>
  <si>
    <t>SAITNAZAROVA RUQIYAXON ABDUXALILOVNA</t>
  </si>
  <si>
    <t>MIRZAYEVA JUMAGUL ABDIMUTALIPOVNA</t>
  </si>
  <si>
    <t>JOBBOROVA GULCHEXRA NE'MATOVNA</t>
  </si>
  <si>
    <t>DAMINOVA XADICHAXON NE'MATOVNA</t>
  </si>
  <si>
    <t>RAXIMOVA RAXNOMAXON TURGUNOVNA</t>
  </si>
  <si>
    <t>USMANOVA OYSUDA MUTALIBJANOVNA</t>
  </si>
  <si>
    <t>ABDURAXMONOVA MUKARRAMXON ALIJON QIZI</t>
  </si>
  <si>
    <t>RASULOV XABIBULLA RAXMATULLAYEVICH</t>
  </si>
  <si>
    <t>UMAROVA JANNATXON ABDUXALILOVNA</t>
  </si>
  <si>
    <t>ASKAROV MAMATRAXIM YULDASHEVICH</t>
  </si>
  <si>
    <t>NAZAROV ASADULLO FAYZULLO O'G'LI</t>
  </si>
  <si>
    <t>XAYDAROVA GULBAXOR ZARBOTOVNA</t>
  </si>
  <si>
    <t>XOSHIMOVA MASHXURAXON SHARIFJONOVNA</t>
  </si>
  <si>
    <t>MUYDINOV ABDUKODIR XOJAKBAROVICH</t>
  </si>
  <si>
    <t>TURSUNOVA NIGORAXON ADIXAMOVNA</t>
  </si>
  <si>
    <t>ISMOYILOV SHUKURJON SHAMSIDINOVICH</t>
  </si>
  <si>
    <t>MADAMINOV JAVOXIRBEK MASHRABBOY O'G'LI</t>
  </si>
  <si>
    <t>ABDULLAYEVA MUXABBAT KAXRAMANOVNA</t>
  </si>
  <si>
    <t>QAYUMOVA MUMINA KADIRJANOVNA</t>
  </si>
  <si>
    <t>AZAMOV DADAXON SHUXRAT O'G'LI</t>
  </si>
  <si>
    <t>TOVOLDIYEV ABDULLA AMONBOYEVICH</t>
  </si>
  <si>
    <t>IBODJANOVA SAYYORAXON TUROBIDINOVNA</t>
  </si>
  <si>
    <t>ABDULLAYEV SHOXRUX IBROXIM O'G'LI</t>
  </si>
  <si>
    <t>SULTONOVA SHARIFAXON KOMILOVNA</t>
  </si>
  <si>
    <t>MARIPOV TURSUNBOY ERGASHEVICH</t>
  </si>
  <si>
    <t>TEMIROV QUNDUZBEK MANNOBOVICH</t>
  </si>
  <si>
    <t>TOSHMATOVA SAODATXON ERGASHBAYEVNA</t>
  </si>
  <si>
    <t>URINBAYEVA OYISTAXON ANVARJONOVNA</t>
  </si>
  <si>
    <t>RAXIMOVA DINORA SHAVKAT QIZI</t>
  </si>
  <si>
    <t>BOBARAXIMOVA SALIMAXON UKTAMOVNA</t>
  </si>
  <si>
    <t>TURDIYEVA DILFUZAXON RASULOVNA</t>
  </si>
  <si>
    <t>KARIMOVA DILAFRO'Z TOSHQINBOYEVNA</t>
  </si>
  <si>
    <t>XASANOV VOHIDJON TO'RABOYEVICH</t>
  </si>
  <si>
    <t>ABDULLAYEVA NIGORAXON TOLIBJONOVNA</t>
  </si>
  <si>
    <t>YUSUPOVA BARNOXON MIRIFXONOVNA</t>
  </si>
  <si>
    <t>XOLBERDIYEVA MUXAYYOXON SHOKIRJON QIZI</t>
  </si>
  <si>
    <t>ERMATOVA GULSORAXON USMONALIYEVNA</t>
  </si>
  <si>
    <t>BAKIROVA MADINAXON ZAYNOBIDDIN QIZI</t>
  </si>
  <si>
    <t>ZOKIROVA GULLOLA KOMILJONOVNA</t>
  </si>
  <si>
    <t>XAKIMOVA NAFISAXON SIROJIDIN QIZI</t>
  </si>
  <si>
    <t>XASHIMOVA ZULXUMORXON SOBIROVNA</t>
  </si>
  <si>
    <t>QULMURODOVA NASIBA NAZAROVNA</t>
  </si>
  <si>
    <t>GULAMOV UMIDJON TOXIRJON O'G'LI</t>
  </si>
  <si>
    <t>RIZAYEVA MAHBULAXON ADXAM QIZI</t>
  </si>
  <si>
    <t>TO'LANOVA SEVARA RUSTAMOVNA</t>
  </si>
  <si>
    <t>ILYASOVA NARGIZA SHAKIRDJANOVNA</t>
  </si>
  <si>
    <t>NURMATOV IQBOLJON ARABBOY O'G'LI</t>
  </si>
  <si>
    <t>IBRAGIMOV DOSTONBEK RUSTAMJON O'G'LI</t>
  </si>
  <si>
    <t>UMURZOQOV OTABEK BAXTIYORJON O'G'LI</t>
  </si>
  <si>
    <t>SHAMSUTDINOVA GULNOZAXON MAXMUDJONOVNA</t>
  </si>
  <si>
    <t>ZIYAXITDINOV ZAFARBEK ZAXIR O'G'LI</t>
  </si>
  <si>
    <t>Abdukaxorov Anvarbek XXX</t>
  </si>
  <si>
    <t>ABDURAXMONOVA MUXAYYOXON MAXMUTOVNA</t>
  </si>
  <si>
    <t>SATTAROVA NARGIZA DADADJANOVNA</t>
  </si>
  <si>
    <t>Mirzayev Furqatbek Abdusalom ogli</t>
  </si>
  <si>
    <t>Ashurova Yezosxon Alimovna</t>
  </si>
  <si>
    <t>Холматова Ёдгарой Эркиновна</t>
  </si>
  <si>
    <t>IMOMOVA MAYRAMXON FOZILOVNA</t>
  </si>
  <si>
    <t>AXMADALIYEVA SAYYORA MAXAMMADJONOVNA</t>
  </si>
  <si>
    <t>ISMONOVA URINJON MAMASOLIYEVNA</t>
  </si>
  <si>
    <t>MIRZAYEVA KANOATXON BAXADIRJANOVNA</t>
  </si>
  <si>
    <t>DJAKBAROVA FERUZA ZIYOVUDDINOVNA</t>
  </si>
  <si>
    <t>MAMASOBIROVA NAZIRA USMONOVNA</t>
  </si>
  <si>
    <t>YAQUBOVA BARNO XABIBULLAYEVNA</t>
  </si>
  <si>
    <t>TOSHPULATOV JAMSHIDBEK JO'RABEK O'G'LI</t>
  </si>
  <si>
    <t>BOQIYEVA SHAXODATXON MAMITDJONOVNA</t>
  </si>
  <si>
    <t>AXMADALIYEV XASANBOY ALIJON O'G'LI</t>
  </si>
  <si>
    <t>XOJAYEVA BARNOXON XUSANOVNA</t>
  </si>
  <si>
    <t>NEMATOVA AROFATXON AXMATJON QIZI</t>
  </si>
  <si>
    <t>Усмонова Шахноза Маматкодировна</t>
  </si>
  <si>
    <t>Кучкарова Мамурахон Мухтаровна</t>
  </si>
  <si>
    <t>Рашидов Икром Сатибалдиевич</t>
  </si>
  <si>
    <t>QODIROV G'IYOSIDDIN NURDINOVICH</t>
  </si>
  <si>
    <t>Axranboyev Arabboy Axmadjon ugli</t>
  </si>
  <si>
    <t>SHARIPOVA MUXPIRAXON XASANBOY KIZI</t>
  </si>
  <si>
    <t>MADRAXIMOVA MASHRABXON ABDUGANIYEVNA</t>
  </si>
  <si>
    <t>ABDULLAYEVA DILAFRUZXON MAXAMMATOVNA</t>
  </si>
  <si>
    <t>NURDINOVA BARNO MUXAMMADJONOVNA</t>
  </si>
  <si>
    <t>KARABAYEV DILMUROD TOLIBOVICH</t>
  </si>
  <si>
    <t>ZUXAREVA NIGORA FAZLIDDINOVNA</t>
  </si>
  <si>
    <t>SOLIYEVA MAXSUDAXON TAJIBAYEVNA</t>
  </si>
  <si>
    <t>PARPIYEVA SALOMATXON ISROILOVNA</t>
  </si>
  <si>
    <t>YULDASHEVA SHAXZODAXON AZAMJONOVNA</t>
  </si>
  <si>
    <t>TUYCHIYEVA NASIBAXON RASULOVNA</t>
  </si>
  <si>
    <t>OLIMJONOV MUXAMMADYUSUF ORIFJON O'G'LI</t>
  </si>
  <si>
    <t>ABDURAXMONOVA XONAZIMXON EGAMBERDIYEVNA</t>
  </si>
  <si>
    <t>O'RINOV ABDULXODI ISAQOVICH</t>
  </si>
  <si>
    <t>DEHQONOV IBROXIMJON JAXONGIROVICH</t>
  </si>
  <si>
    <t>ЯТТ Мухаммаджонов Исломбек Хамидулло угли</t>
  </si>
  <si>
    <t>ABDULXAKIMOVA NASIMAXON LUTFILLO QIZI</t>
  </si>
  <si>
    <t>ABDUJALILOV AKMALBEK ABDUQAXXOR O'G'LI</t>
  </si>
  <si>
    <t>NISHANBAYEV NIZOMIDDIN SHAROBIDDIN O'G'LI</t>
  </si>
  <si>
    <t>MUXTAROV KOZIMBEK ABDIKAMILOVICH</t>
  </si>
  <si>
    <t>JAMOLDINOVA MAVLYUDA KOMILOVNA</t>
  </si>
  <si>
    <t>RAHIMOVA NILUFAR SAIBOVNA</t>
  </si>
  <si>
    <t>MAMATOVA MANZURAXON SAYTKARIMOVNA</t>
  </si>
  <si>
    <t>ERGASHEVA SHIRMONXON JO'RABOYEVNA</t>
  </si>
  <si>
    <t>ORIPOVA MARG'UBAXON IBROXIMOVNA</t>
  </si>
  <si>
    <t>XAKIMOVA DILORAMXON XALILJONOVNA</t>
  </si>
  <si>
    <t>RUSTAMOVA GULIDA VASLIDDINOVNA</t>
  </si>
  <si>
    <t>SALOXUTDINOV BEKZODBEK BAXTIYOROVICH</t>
  </si>
  <si>
    <t>RAXMATULLAYEVA O'G'ILOY YAXYOBEK QIZI</t>
  </si>
  <si>
    <t>MIRZAYEVA BARNO PULATOVNA</t>
  </si>
  <si>
    <t>ASHUROV KABILJAN MAMASABIROVICH</t>
  </si>
  <si>
    <t>XASANOV MUZAFFAR USMANJONOVICH</t>
  </si>
  <si>
    <t>SOBIROV DIYORBEK SHUXRATBEK O'G'LI</t>
  </si>
  <si>
    <t>BOYMIRZAYEVA AROFATXON BAXROMOVNA</t>
  </si>
  <si>
    <t>ESHONOVA GAVXARXON AXMATJONOVNA</t>
  </si>
  <si>
    <t>YUSUPOVA TO'XTAXON TURG'UNBAYEVNA</t>
  </si>
  <si>
    <t>TOJIDDINOV MAVLONBEK RAXMONJON O'G'LI</t>
  </si>
  <si>
    <t>GANIYEVA YORQINOY AXMADALIYEVNA</t>
  </si>
  <si>
    <t>ISAKOVA OZODAXON RAXMATULLAYEVNA</t>
  </si>
  <si>
    <t>SULTANOVA ZAMIRA SALAXIDDINOVNA</t>
  </si>
  <si>
    <t>TURDIYEVA SHIRINXON OLIMOVNA</t>
  </si>
  <si>
    <t>KARIMOV MURODULLO XOSHIMJON O'G'LI</t>
  </si>
  <si>
    <t>KASIMOVA NILUFAROY MAMATOXUN QIZI</t>
  </si>
  <si>
    <t>XASANOV USMANJAN GAFUROVICH</t>
  </si>
  <si>
    <t>TOSHTEMIROV JAVOHIRBEK G'AYRATBEK O'G'LI</t>
  </si>
  <si>
    <t>AXMADALIYEVA ZUXRAXON ALIJON QIZI</t>
  </si>
  <si>
    <t>TESHABOYEV XASANBOY ANVAROVICH</t>
  </si>
  <si>
    <t>URINOVA XURSHIDAXON OLIMJONOVNA</t>
  </si>
  <si>
    <t>MAQSUMOVA SHOXIDAXON SATVALDIYEVNA</t>
  </si>
  <si>
    <t>SOBIROVA GULBAXOR JUMABAYEVNA</t>
  </si>
  <si>
    <t>Soliyeva Ranoxon Yuldashevna</t>
  </si>
  <si>
    <t>TO'XTASINOV SHOKIR MAMIROVICH</t>
  </si>
  <si>
    <t>KOMILJONOV SIROJIDDIN ILXAMJON O'G'LI</t>
  </si>
  <si>
    <t>ИСАБАЕВА НИГОРАХОН МАХАММАДОВНА</t>
  </si>
  <si>
    <t>QODIROV ASADBEK DILMUROD O'G'LI</t>
  </si>
  <si>
    <t>ЯТТУМАРОВА ХУРШИДАХОН АНВАРОВНА</t>
  </si>
  <si>
    <t>ЯТТИМАНКУЛОВ ФАРХОДБЕК АБДУГАФУРОВИЧ</t>
  </si>
  <si>
    <t>KORABOYEV NOSIRBEK SANJARBEKOVICH</t>
  </si>
  <si>
    <t>ЯТТ ШАКИРОВА МУКАДДАСХОН НАБИЖОНОВНА</t>
  </si>
  <si>
    <t>ЯТТ ЭГАМБЕРДИЕВА ГУЛШАНОЙ НЕМАТ КИЗИ</t>
  </si>
  <si>
    <t>УАТТ RAXMONOV NOZIMBEK ALI O?G?LI</t>
  </si>
  <si>
    <t>TOJIBOYEVA DILFUZAXON FOZILOVNA</t>
  </si>
  <si>
    <t>OKBOTAYEVA BARNOXON ABDUMALIKOVNA</t>
  </si>
  <si>
    <t>MIRKOMILOVA MUXAYYO ABDURAXIMOVNA</t>
  </si>
  <si>
    <t>XAMRAQULOVA ROZIYAXON MAXMUDJONOVNA</t>
  </si>
  <si>
    <t>RAXMONOVA ODINAXON ARABOVNA</t>
  </si>
  <si>
    <t>SOLIYEVA NARGIZAXON MO'MINOVNA</t>
  </si>
  <si>
    <t>YUNUSOVA ILTIFOTXON TESHABOYEVNA</t>
  </si>
  <si>
    <t>NORBOYEV TOHIRJON TOJIDINOVICH</t>
  </si>
  <si>
    <t>ERKINOV BOBURJON UMIDJON O'G'LI</t>
  </si>
  <si>
    <t>YADGAROVA DILFUZAXON NAZIROVNA</t>
  </si>
  <si>
    <t>YUNUSALIYEVA MAXFUZAXON IBRAXIMJONOVNA</t>
  </si>
  <si>
    <t>BUVABEKOVA NARGIZA NEMATILLAYEVNA</t>
  </si>
  <si>
    <t>ARAPOVA XAYITXON SULTANOVNA</t>
  </si>
  <si>
    <t>ATAJONOVA KAMOLAXON SOBIRJON QIZI</t>
  </si>
  <si>
    <t>AKBAROVA NILUFAR G'ULOMIDDINOVNA</t>
  </si>
  <si>
    <t>TOJIBOYEV AKRAMJON XOLMATOVICH</t>
  </si>
  <si>
    <t>Мирзарахимова Хуснидахон Адхамовна</t>
  </si>
  <si>
    <t>Urunov Ahadullo Qayumjon ogli</t>
  </si>
  <si>
    <t>Isroilov Qodirjon Maxmudjon ogli</t>
  </si>
  <si>
    <t>TO'XTASHEVA ZULXUMOR ABDUMUXTAROVNA</t>
  </si>
  <si>
    <t>Almatova Odinaxon Abduvaxabovna</t>
  </si>
  <si>
    <t>Komilov Muxtorjon Marufjon ogli</t>
  </si>
  <si>
    <t>Obidova Manzuraxon Baxtiyorjon qizi</t>
  </si>
  <si>
    <t>SOLIEV ALISHER BAHTIYOROVICH</t>
  </si>
  <si>
    <t>Abdullayev Abrorbek Abdumuxtor ogli</t>
  </si>
  <si>
    <t>Zokirov Utkirbek Adxamovich</t>
  </si>
  <si>
    <t>MAKSIMOVA MARG'UBAXON KAMILOVNA</t>
  </si>
  <si>
    <t>Abduraxmonov Nuriddin Nematovich</t>
  </si>
  <si>
    <t>Mamajonov Maxmudjon Sodiqovich</t>
  </si>
  <si>
    <t>Tojidinov Elyorbek Xusniddin ogli</t>
  </si>
  <si>
    <t>ABDULLAEV AKRAM ADHAMOVICH</t>
  </si>
  <si>
    <t>Tillaboyev Farruxbek Rafiqjonovich</t>
  </si>
  <si>
    <t>Ulmasov Davlatjon Egamberdiyevich</t>
  </si>
  <si>
    <t>Юлдашев Уринбой Ххх</t>
  </si>
  <si>
    <t>Xaydarova Ra`noxon Mamadaliyevna</t>
  </si>
  <si>
    <t>Babajanova Muborak xxx</t>
  </si>
  <si>
    <t>Arziyeva Matluba Raxmatullayevna</t>
  </si>
  <si>
    <t>Шокирова Севарахон Азам кизи</t>
  </si>
  <si>
    <t>JORABOYEV ABRORIDDIN ABDULXAFIZ O'G'LI</t>
  </si>
  <si>
    <t>Mamadaliyeva Lobarxon Abduraximovna</t>
  </si>
  <si>
    <t>Kodirova Nafisaxan Muzrabbekovna</t>
  </si>
  <si>
    <t>Akbayev Rustam Rasulovich</t>
  </si>
  <si>
    <t>MIRZAKARIMOVA NIGORAXON POZILJON QIZI</t>
  </si>
  <si>
    <t>Xamidov Axrorbek Muxsinjon ogli</t>
  </si>
  <si>
    <t>SHODMONOVA SHOHSANAM ANVARJON QIZI</t>
  </si>
  <si>
    <t>TESHABAYEV AZIZILLO NASIBULLAYEVICH</t>
  </si>
  <si>
    <t>MAMATALIYEVA NARGIZAXON MUXTORJON QIZI</t>
  </si>
  <si>
    <t>DJANBABAYEV ISROILJON MUMINOVICH</t>
  </si>
  <si>
    <t>UMIRZAKOVA NODIRAXON AZIZOVNA</t>
  </si>
  <si>
    <t>MEXMANOV XAKIM MASHRABAYEVICH</t>
  </si>
  <si>
    <t>G'ULOMOV YAXYOTILLO BAROTJON O'G'LI</t>
  </si>
  <si>
    <t>Обобахриев Мирзохиджон Каримберди угли</t>
  </si>
  <si>
    <t>Turg?unboyev Abdumuxtor Joxongir o?g?li</t>
  </si>
  <si>
    <t>Маннонова Азизахон ХХХ</t>
  </si>
  <si>
    <t>Акбарова Мухтасархон Абдувосид кизи</t>
  </si>
  <si>
    <t>ANORMATOVA FARIDAXON KOMILOVNA</t>
  </si>
  <si>
    <t>BURXONOVA ODINAXON ISROILOVNA</t>
  </si>
  <si>
    <t>MO'MINOV OZODBEK SULTONBEKOVICH</t>
  </si>
  <si>
    <t>TURSUNOVA ZULFIZARXON SHOKIROVNA</t>
  </si>
  <si>
    <t>PIRMATOVA ZAMIRAXON MA'MURJONOVNA</t>
  </si>
  <si>
    <t>KARIMOXUNOV FARXODBEK NASIBILLO O' G'LI</t>
  </si>
  <si>
    <t>RAYIMOVA ZULXUMOR BURXONIDIN QIZI</t>
  </si>
  <si>
    <t>MAXMUDOV MUHAMMADJON MA'RUFJON O'G'LI</t>
  </si>
  <si>
    <t>NORINBOYEV MAXAMMADJON MAXMUTJON O'G'LI</t>
  </si>
  <si>
    <t>QOBULOV UMIDJON SOBIRJONOVICH</t>
  </si>
  <si>
    <t>JAMOLDINOV DURBEK SARDORBEK O'G'LI</t>
  </si>
  <si>
    <t>TESHABOYEV NEMATJON RAXIMBERDI O'G'LI</t>
  </si>
  <si>
    <t>ABDURAXMONOVA OYGUL YUSUBJON QIZI</t>
  </si>
  <si>
    <t>MURATOV ABDUXALIM MUXTAROVICH</t>
  </si>
  <si>
    <t>ABDURAXMONOVA OLTINOY XAYITBOYEVNA</t>
  </si>
  <si>
    <t>ABLAZOVA FERUZAXON RAFIQJONOVNA</t>
  </si>
  <si>
    <t>BAZARMATOVA GULBAXOR TAXIROVNA</t>
  </si>
  <si>
    <t>SHARIPOVA ZAMIRAXON ODILOVNA</t>
  </si>
  <si>
    <t>ILYASOVA BARCHINOY TOJIDINOVNA</t>
  </si>
  <si>
    <t>SATTAROVA NAFISAXON MUXTAROVNA</t>
  </si>
  <si>
    <t>TESHABOYEVA MARG'UBAXON RAXMATJANOVNA</t>
  </si>
  <si>
    <t>MAMATO'XTAYEVA MASTURAXON NE'MATOVNA</t>
  </si>
  <si>
    <t>YUSUPOVA MAVJUDAXON MAXAMATSOLIYEVNA</t>
  </si>
  <si>
    <t>SAIPOV AVAZBEK NISHONBOYEVICH</t>
  </si>
  <si>
    <t>YUSUPOVA KAMOLA MANSURJANOVNA</t>
  </si>
  <si>
    <t>MAMASODIKOV RAHMONALI XOLDARBOY O'G'LI</t>
  </si>
  <si>
    <t>HAYITOVA GULMIRAXON ADAXAMOVNA</t>
  </si>
  <si>
    <t>SIDIKOVA ZULFIZARXON DILSHATBEKOVNA</t>
  </si>
  <si>
    <t>AZIMOVA ODINAXON NURALIYEVNA</t>
  </si>
  <si>
    <t>YULDASHEVA NIGORAXON NIZOMIDINOVNA</t>
  </si>
  <si>
    <t>O'RINOVA NAZIRA ARABOVNA</t>
  </si>
  <si>
    <t>ASKAROVA ODINAXON UBAYDULLAYEVNA</t>
  </si>
  <si>
    <t>KARIMOVA GULBAXOR KARIMJONOVNA</t>
  </si>
  <si>
    <t>SOTIBOLDIYEV JONIBEK FAYIZOVICH</t>
  </si>
  <si>
    <t>ABDULAZIZOVA NILUFAR ABDUSHUKUR QIZI</t>
  </si>
  <si>
    <t>AXMADBEKOVA MUXABBATXON PAZILOVNA</t>
  </si>
  <si>
    <t>G'ULOMJONOV MUHAMMADALI ULUG'BEK O'G'LI</t>
  </si>
  <si>
    <t>Бокиев Довуд Дилмуроджон угли</t>
  </si>
  <si>
    <t>MAMTALIYEVA DILAFRUZ IBRAXIMOVNA</t>
  </si>
  <si>
    <t>XUDOYNAZAROVA GULNORA RASULOVNA</t>
  </si>
  <si>
    <t>BATIROVA MOXICHEXRA AZIZULLAYEVNA</t>
  </si>
  <si>
    <t>ABDULLAYEVA MAVLYUDAXON TURSUNOVNA</t>
  </si>
  <si>
    <t>XOLDOROVA ZULAYXO HASANBOYEVNA</t>
  </si>
  <si>
    <t>YAKUBOVA MASTURAXON ABDULLAJANOVNA</t>
  </si>
  <si>
    <t>ARTIKOVA NAZOKAT OMONOVNA</t>
  </si>
  <si>
    <t>TADJIBAYEV DILMURODJON RAXIMJANOVICH</t>
  </si>
  <si>
    <t>IBROXIMOVA OMINAXON OZODBEK QIZI</t>
  </si>
  <si>
    <t>TOSHMATOVA OYNURAXON AVAZBEK QIZI</t>
  </si>
  <si>
    <t>SHAMSHIDINOVA XATICHAXON RAXMATULLAYEVNA</t>
  </si>
  <si>
    <t>KARIMOVA ODINAXON MARIBJONOVNA</t>
  </si>
  <si>
    <t>O'RMONOVA GULBAXOR XXX</t>
  </si>
  <si>
    <t>MADALIYEV FARXODJON TESHABOYEVICH</t>
  </si>
  <si>
    <t>MAMATKOSIMOVA GAVXAROY MAMASOLIYEVNA</t>
  </si>
  <si>
    <t>SULTONOVA MUXABBAT ALISHEROVNA</t>
  </si>
  <si>
    <t>QOSIMOVA YORQINOY NURBOYEVNA</t>
  </si>
  <si>
    <t>BOZAROVA GULZIRA GAYRATOVNA</t>
  </si>
  <si>
    <t>QAHHOROV SHAVKATJON MUXAMMADJONOVICH</t>
  </si>
  <si>
    <t>MADAMINOVA MAMURAXON ODILOVNA</t>
  </si>
  <si>
    <t>УРИНБОЕВА ГУЛЗОДАХОН ЛАТИФОВНА</t>
  </si>
  <si>
    <t>DJUMABAYEVA GULBAXOR ALIJANOVNA</t>
  </si>
  <si>
    <t>ASHUROVA MA'MURA MIRKOSIMOVNA</t>
  </si>
  <si>
    <t>KAMBAROVA FERUZAXON ABDULLAYEVNA</t>
  </si>
  <si>
    <t>ABDULLAYEVA INOYATXON IBROXIMOVNA</t>
  </si>
  <si>
    <t>ILYOSOVA SALIMAXON SOTKINOVNA</t>
  </si>
  <si>
    <t>ABDULLAYEVA GUZALXON RASULJONOVNA</t>
  </si>
  <si>
    <t>DJALOLITDINOVA XURSHIDA ABDUFOTILOVNA</t>
  </si>
  <si>
    <t>MAMARAXIMOVA ODINA DJURAYEVNA</t>
  </si>
  <si>
    <t>KAMBAROVA MATLYUBAXON MO'MINOVNA</t>
  </si>
  <si>
    <t>ATAKULOVA YODGORXON NASIRDINOVNA</t>
  </si>
  <si>
    <t>SATTAROVA DILDORAXON MARIBBEKOVNA</t>
  </si>
  <si>
    <t>ABDURAXMONOVA GAVXAROY SOBIROVNA</t>
  </si>
  <si>
    <t>BOBOJONOVA SOXIBAXON TOLIBJONOVNA</t>
  </si>
  <si>
    <t>AKBAROVA KAMOLAXON AZIZMUROD QIZI</t>
  </si>
  <si>
    <t>ABDULLAYEVA MUXTASARXON ABDULAZIZOVNA</t>
  </si>
  <si>
    <t>KARIMOVA DILNOZA MAXAMATJON QIZI</t>
  </si>
  <si>
    <t>XOJINAZAROVA MAVJUDAXON QAXRAMONJONOVNA</t>
  </si>
  <si>
    <t>КУЧКАРОВА РУЗИХОН ВАХОБОВНА</t>
  </si>
  <si>
    <t>BAXRAMOVA DILBARXON ABIDOVNA</t>
  </si>
  <si>
    <t>NISHONOVA MASHXURAXON TADJIDINOVNA</t>
  </si>
  <si>
    <t>MAMADJANOVA MAVLUDAXON TOJIDINOVNA</t>
  </si>
  <si>
    <t>RASULOVA SHAHNOZAXON ZOKIROVNA</t>
  </si>
  <si>
    <t>KABILOVA NIGORAXON KAZIMOVNA</t>
  </si>
  <si>
    <t>MAMADALIYEVA RA'NOXON ARTIKBAYEVNA</t>
  </si>
  <si>
    <t>JALILOVA NAIMAXON ABDIPATTAYEVNA</t>
  </si>
  <si>
    <t>ABDULLAYEV JAMSHIDBEK ADXAMJONOVICH</t>
  </si>
  <si>
    <t>UMMATALIYEVA MUXTASARXON NASIROVNA</t>
  </si>
  <si>
    <t>SADIKOVA JAMILA MAXAMMADSOBIROVNA</t>
  </si>
  <si>
    <t>MIRZAYEVA DURDONAXON AVAZBEKOVNA</t>
  </si>
  <si>
    <t>KARIMOVA SAYDINISO KO'CHKOROVNA</t>
  </si>
  <si>
    <t>BAKIROVA XUSNIOBODXON MAXMUTOVNA</t>
  </si>
  <si>
    <t>BAKIYEVA MADINAXON AZAMATJANOVNA</t>
  </si>
  <si>
    <t>MAMADALIYEVA QUNDUZXON MIRZABAXROMOVNA</t>
  </si>
  <si>
    <t>ASHUROVA MADINAXON ODILJONOVNA</t>
  </si>
  <si>
    <t>SOLIYEVA IRODA MUXSINOVNA</t>
  </si>
  <si>
    <t>TOLANOVA DILFUZAXON YASHAROVNA</t>
  </si>
  <si>
    <t>Raxmonov Tursunboy Abduraimovich</t>
  </si>
  <si>
    <t>Allomratova Malikahon Shoyatbekovna</t>
  </si>
  <si>
    <t>JURAYEVA SAYORA TURSUNBOYEVNA</t>
  </si>
  <si>
    <t>XO'JAYEVA DILNOZA ISMOILOVNA</t>
  </si>
  <si>
    <t>DOLIMOVA MAXSUDAXON MUYDINOVNA</t>
  </si>
  <si>
    <t>ABDULKOSIMOVA ODINAXON RAXMONOVNA</t>
  </si>
  <si>
    <t>TOJIBOYEVA BARNO MUTALIBOVNA</t>
  </si>
  <si>
    <t>YUSUPOVA MUYASSARXON XALIMOVNA</t>
  </si>
  <si>
    <t>MURODOVA GAVXAROY ABDULLAYEVNA</t>
  </si>
  <si>
    <t>SOLIYEVA GULNORAXON XOLDAROVNA</t>
  </si>
  <si>
    <t>BOBABEKOVA DILNOZAXON KARIMJONOVNA</t>
  </si>
  <si>
    <t>XOLMATOV BAXTIYOR MAXMUDOVICH</t>
  </si>
  <si>
    <t>UMEROVA ELVIRA SEYDALIYEVNA</t>
  </si>
  <si>
    <t>MADAMINOVA XOLIDA KOBILOVNA</t>
  </si>
  <si>
    <t>MAMAJONOVA SADBARXON VALIJONOVNA</t>
  </si>
  <si>
    <t>AXMEDOVA MAXBUBAXON XASANOVNA</t>
  </si>
  <si>
    <t>Каримбердиев Илёсбек Исмоилжон угли</t>
  </si>
  <si>
    <t>Omonillayev Samadillo Axadillo ogli</t>
  </si>
  <si>
    <t>Мухтаров Бобиржон Комилович</t>
  </si>
  <si>
    <t>Mamadaliyev Mamirjon XXX</t>
  </si>
  <si>
    <t>Boxodirov Boburmirzo Botirjon ogli</t>
  </si>
  <si>
    <t>Umirzoqova Ziyyodaxon Zakirovna</t>
  </si>
  <si>
    <t>NAZAROVA XOLISXON NISHONBOYEVNA</t>
  </si>
  <si>
    <t>XAKIMOVA SANOBARXON XAYTBOY QIZI</t>
  </si>
  <si>
    <t>BADALOVA ODINA MADAMINOVNA</t>
  </si>
  <si>
    <t>ZULUNOVA MANZURAXON XAKIMOVNA</t>
  </si>
  <si>
    <t>MIRZAYEVA XALIMAXON ASKAROVNA</t>
  </si>
  <si>
    <t>YULDASHEV ILYOSBEK IQBOLJON O'G'LI</t>
  </si>
  <si>
    <t>Nurmatova Dilnoza Zakirjanovna</t>
  </si>
  <si>
    <t>Xusanova Madinaxon Xamdamxojayevna</t>
  </si>
  <si>
    <t>HOLDAROV IMOMALI KUZIBAEVICH</t>
  </si>
  <si>
    <t>Исматов Музаффар Абдувохидович</t>
  </si>
  <si>
    <t>ODILOV OMADJON BAHTIYORJON UGLI</t>
  </si>
  <si>
    <t>Nizamov Jasurbek Avavzbekovich</t>
  </si>
  <si>
    <t>raimov Abrorbek Akmaljon ogli</t>
  </si>
  <si>
    <t>ABAYEVA GULSHANOY NO'MONJONOVNA</t>
  </si>
  <si>
    <t>Quchqarova Rozixon tuxtaboyevna</t>
  </si>
  <si>
    <t>Uzoqova Xilolaxon Abdumutalipovna</t>
  </si>
  <si>
    <t>Urinov Ruziboy Xamodovich</t>
  </si>
  <si>
    <t>Quyliyev Isroil Turaqul ogli</t>
  </si>
  <si>
    <t>Mamadxodjayeva SHOXISTA Sabirjanovna</t>
  </si>
  <si>
    <t>КУРБАНОВА НАЗИРАХОН ХОЛДАРОВНА</t>
  </si>
  <si>
    <t>Ergashev Raximjon Qazaqboy ugli</t>
  </si>
  <si>
    <t>Xoliknazarova Dilnoza Akramovna</t>
  </si>
  <si>
    <t>Roxmonaliyev Tolibjon Poziljonovich</t>
  </si>
  <si>
    <t>ABDULXAKIMOV AZIZBEK KARIMBERDI O'G'LI</t>
  </si>
  <si>
    <t>NASIRDINOV BEGZOD XASANOVICH</t>
  </si>
  <si>
    <t>BAXRAMOV MURODJON VOXIDJON O'G'LI</t>
  </si>
  <si>
    <t>TOSHMATOV FAYOZBEK UMARJONOVICH</t>
  </si>
  <si>
    <t>YO'LDASHEV SAIDAHMADXON SALOXIDDINXO'JA O'G'LI</t>
  </si>
  <si>
    <t>Ro?zimatova Marxabatxon Turdaliyevna</t>
  </si>
  <si>
    <t>OLIMOV OTABEK MIRZA AKRAM O'G'LI</t>
  </si>
  <si>
    <t>IBROXIMOV XAMIDILLO XABIBILLO O'G'LI</t>
  </si>
  <si>
    <t>КАРИМОВ ИСЛОМБЕК ТУРСУНБОЙ УГЛИ</t>
  </si>
  <si>
    <t>XOSHIMOVA XUSNIDAXON XAYRULLO QIZI</t>
  </si>
  <si>
    <t>SOBIROV SHERZODBEK SOHIBJON O'G'LI</t>
  </si>
  <si>
    <t>ARIBJONOVA ODINAXON NAJIMIDINOVNA</t>
  </si>
  <si>
    <t>OMONBOYEVA NARGIZAXON ESONOVNA</t>
  </si>
  <si>
    <t>KODIROVA OYISTAXON OTAXANOVNA</t>
  </si>
  <si>
    <t>XAYITOVA NILUFAR NOSIROVNA</t>
  </si>
  <si>
    <t>ABDUKARIMOVA MANZURA ORIFJON QIZI</t>
  </si>
  <si>
    <t>ARZIYEVA NASIBAXON ABDUVAXOBOVNA</t>
  </si>
  <si>
    <t>ISROILOVA MAVLUDAXON NEMATOVNA</t>
  </si>
  <si>
    <t>SHOMATOVA DILNOZAXON QO'SHOQOVNA</t>
  </si>
  <si>
    <t>MO'MINOVA BARNOXON TUXTASHBAYEVNA</t>
  </si>
  <si>
    <t>ARIPOVA MUATTARXON ISOMIDDINOVNA</t>
  </si>
  <si>
    <t>RAXIMOVA VASILAXON ERGASHEVNA</t>
  </si>
  <si>
    <t>AXMADALIYEVA MATLUBAXON POZILOVNA</t>
  </si>
  <si>
    <t>KAMOLOVA BOKARIMXON QODIRJONOVNA</t>
  </si>
  <si>
    <t>TO'XTAYEVA MAMLAKATXON TURGUNOVNA</t>
  </si>
  <si>
    <t>ABDULLAYEV JAVLONBEK ABDUMUXTOROVICH</t>
  </si>
  <si>
    <t>AXMEDOVA ZUBAYDAXON XASANOVNA</t>
  </si>
  <si>
    <t>JABBOROVA MUHAYYOXON TO'LANBOYEVNA</t>
  </si>
  <si>
    <t>UMIRZAKOVA GULLOLAXON BOZAROVNA</t>
  </si>
  <si>
    <t>SIDDIKOVA MUXAYYO SOXIBJON QIZI</t>
  </si>
  <si>
    <t>NEMATOVA ZULAYXO KOZIMJONOVNA</t>
  </si>
  <si>
    <t>YAQUBOV XOTAMJON XAMIDULLO O'G'LI</t>
  </si>
  <si>
    <t>YUSUPOVA MUKADASXON ZIYOMINOVNA</t>
  </si>
  <si>
    <t>ХОШИМОВ ОХУНЖОН ХАБИБУЛЛО УГЛИ</t>
  </si>
  <si>
    <t>RASULOV IZZATULLO ABDUXOTAM O'G'LI</t>
  </si>
  <si>
    <t>ANVARJONOVA GULSANAMOY MASH'ALBEK QIZI</t>
  </si>
  <si>
    <t>XAYITOVA UMIDAXON TO'XTASINOVNA</t>
  </si>
  <si>
    <t>ARABOVA TURG'UNOY HASANBOY QIZI</t>
  </si>
  <si>
    <t>ABDULLAYEV FARRUXBEK FAXRIDDIN O'G'LI</t>
  </si>
  <si>
    <t>SULAYMONOVA NARGIZAXON SHAVKATOVNA</t>
  </si>
  <si>
    <t>MANIYAZOVA FERUZAXON RAXIMJONOVNA</t>
  </si>
  <si>
    <t>MUHAMMADJONOVA MOHINUR BAXODIRJON QIZI</t>
  </si>
  <si>
    <t>DELKASHEVA RANO IZATILLAYEVNA</t>
  </si>
  <si>
    <t>RAXIMBERDIYEV O'KTAMBEK RUSTAMBEK O'G'LI</t>
  </si>
  <si>
    <t>IBRAGIMOV JASURBEK MAXAMADJON O'G'LI</t>
  </si>
  <si>
    <t>XOLDAROV ZIYODULLO SHUKUROVICH</t>
  </si>
  <si>
    <t>AXMEDOV RO'ZIBOY ABDUSATTAROVICH</t>
  </si>
  <si>
    <t>MUMINOVA GULZIRA QAXRAMONOVNA</t>
  </si>
  <si>
    <t>TADJIBOYEVA DILDORA AXMADALIYEVNA</t>
  </si>
  <si>
    <t>AXMEDOVA RAXIMAXON TURSUNOVNA</t>
  </si>
  <si>
    <t>XOJIBOYEVA CHULPONOY ABDUMALIKOVNA</t>
  </si>
  <si>
    <t>OTAKUZIYEVA NIGORAXON MAMIRJON QIZI</t>
  </si>
  <si>
    <t>SHUKUROVA SEVARA KOSIMJANOVNA</t>
  </si>
  <si>
    <t>TURG'UNOVA XILOLA RAVSHANBEKOVNA</t>
  </si>
  <si>
    <t>AXMEDOVA OSIYOXON KABULJANOVNA</t>
  </si>
  <si>
    <t>AXMEDOVA JAMILAXON QO'SHAQBOYEVNA</t>
  </si>
  <si>
    <t>BAZARBAYEVA SHAXNOZAXON ZAYNOBIDINOVNA</t>
  </si>
  <si>
    <t>MAMADALIYEVA MAVLUDAXON KAXARJANOVNA</t>
  </si>
  <si>
    <t>ALIYEV ELDORBEK XAITBOY O'G'LI</t>
  </si>
  <si>
    <t>TURG'UNBOYEV QOBILJON BOXODIRJON O'G'LI</t>
  </si>
  <si>
    <t>ISMOILOV MURODJON ANVARJON O'G'LI</t>
  </si>
  <si>
    <t>RIZAYEV ABDURAXIM KUCHKARBAYEVICH</t>
  </si>
  <si>
    <t>ULUGBEKOV AZIZBEK JUR'ATBEK O'G'LI</t>
  </si>
  <si>
    <t>ISMONOVA GULXUMOR AXMADULLAYEVNA</t>
  </si>
  <si>
    <t>Temirova Shoxistaxon Adxamjonovna</t>
  </si>
  <si>
    <t>Mannopjonova Muxtasarxon Mirzazaxitovna</t>
  </si>
  <si>
    <t>Yulchiboyeva Sevara Jololdinovna</t>
  </si>
  <si>
    <t>Mamajonov Muxammadrafiq Bozorboyevich</t>
  </si>
  <si>
    <t>Азимов Аскаржон Рахимжонович</t>
  </si>
  <si>
    <t>Туйчиев Журабек Маматюсубович</t>
  </si>
  <si>
    <t>QAYUMOVA AROFATXON QAXXOROVNA</t>
  </si>
  <si>
    <t>JURAYEV SHERALI TODJIDINOVICH</t>
  </si>
  <si>
    <t>SOBIROV FARRUXBEK TOXIRJON O'G'LI</t>
  </si>
  <si>
    <t>SHERBAYEV TUXTASIN TURSUNOVICH</t>
  </si>
  <si>
    <t>SOBIRJONOVA O'G'ILOY AXMADALI QIZI</t>
  </si>
  <si>
    <t>KARIMOVA MAVLUDAXON MAMAJONOVNA</t>
  </si>
  <si>
    <t>BADALBOYEVA MUFAZZAL XODJIAKBAROVNA</t>
  </si>
  <si>
    <t>SHARIPOVA VASILAXON JALOLOVNA</t>
  </si>
  <si>
    <t>ASLONOVA ODINAXON ABDUGANIYEVNA</t>
  </si>
  <si>
    <t>Nomonov Xayotillo Nematilla ogli</t>
  </si>
  <si>
    <t>Охунонов Машхурбек Кобилжон угли</t>
  </si>
  <si>
    <t>Умирзаков Кудратилла Махамматжонович</t>
  </si>
  <si>
    <t>Абдусаламова Муаззамхон Хабибуллаевна</t>
  </si>
  <si>
    <t>QAMBAROV SHOYATILLO IBRAGIM O'G'LI</t>
  </si>
  <si>
    <t>TURDIYEV NOZIMJON PAZILJANOVICH</t>
  </si>
  <si>
    <t>Дехконов Хумоюнмирзо Хакимзян угли</t>
  </si>
  <si>
    <t>MIRZAYEVA ODINAXON TURSUNBOYEVNA</t>
  </si>
  <si>
    <t>Каландарова Гулнозахон Каримджановна</t>
  </si>
  <si>
    <t>XAYDAROVA ROHATOY ZULOBIDINOVNA</t>
  </si>
  <si>
    <t>MUSAYEVA AYSHAXON TURSUNBAYEVNA</t>
  </si>
  <si>
    <t>Тургунова Рано Тулановна</t>
  </si>
  <si>
    <t>ALIYEVA YOQUTOY SALIMJON QIZI</t>
  </si>
  <si>
    <t>УРМАНОВА ОКТЯБРХОН ОДИЛОВНА</t>
  </si>
  <si>
    <t>JALOLDINOVA FARIDA ASKAROVNA</t>
  </si>
  <si>
    <t>MIRKOMILOVA TULGANOY KIMSANOVNA</t>
  </si>
  <si>
    <t>USUBOV ABDUSALOM MUXAMMADOVICH</t>
  </si>
  <si>
    <t>UMAROV XUSNIDDIN XURSHIDBEK O'G'LI</t>
  </si>
  <si>
    <t>GIYOSIDDINOV AYUBXON XAMIDULLO O'G'LI</t>
  </si>
  <si>
    <t>YUNUSOV UKTAMBEK ANVARJONOVICH</t>
  </si>
  <si>
    <t>KAMBAROVA SAIIDAXON KOMILOVNA</t>
  </si>
  <si>
    <t>YUSUPOVA OZODAXON KAMOLDINOVNA</t>
  </si>
  <si>
    <t>MADALIYEVA GULSORAXON TESHABOYEVNA</t>
  </si>
  <si>
    <t>IBRAGIMOVA MUNOSIBXON DEXKONOVNA</t>
  </si>
  <si>
    <t>JABBOROVA XIMOYATXON ABDUMUXTOROVNA</t>
  </si>
  <si>
    <t>AZIZOVA XURSHIDAXON NEMATOVNA</t>
  </si>
  <si>
    <t>XOLDAROVA ZIYODAXON KOMILOVNA</t>
  </si>
  <si>
    <t>RAXIMOV ALISHER MIRZAQOSIM O'G'LI</t>
  </si>
  <si>
    <t>ESHONOV RUSTAM AXMADJONOVICH</t>
  </si>
  <si>
    <t>Карабаева Дилдорахон Салахитдиновна</t>
  </si>
  <si>
    <t>NORMATOV XAYOTBEK ABDUQOXOROVICH</t>
  </si>
  <si>
    <t>ABDURAXMONOV DIYORBEK MAMATOYIR O'G'LI</t>
  </si>
  <si>
    <t>ISMOILOVA MAXFUZAXON MUXAMMADJONOVNA</t>
  </si>
  <si>
    <t>REJAPOVA PATMAXON MUMINOVNA</t>
  </si>
  <si>
    <t>PAYAZOVA NOZIGUL XALDAROVNA</t>
  </si>
  <si>
    <t>MAVLONOVA SHAXNOZA RUSTAMDJANOVNA</t>
  </si>
  <si>
    <t>YULDASHEVA SEVARA TURSUNOVNA</t>
  </si>
  <si>
    <t>DEHQONOVA ADOLATXON USMONOVNA</t>
  </si>
  <si>
    <t>ЯТТ Юлбарсов Авазбек Аширбекович</t>
  </si>
  <si>
    <t>ISMOILOV IQBOLJON ISROILJON O?G?LI</t>
  </si>
  <si>
    <t>Тадбиркор " Джуракулов Рахмонжон"</t>
  </si>
  <si>
    <t>Исмоилов Илёсбек Икромжон угли</t>
  </si>
  <si>
    <t>ЯТТ Ababekova Maloxatxon Abduxalilovna</t>
  </si>
  <si>
    <t>ЯТТ Юсупов Рахмиддин Хусанбоевич</t>
  </si>
  <si>
    <t>NURALIYEVA QUNDIZXON RAXIMOVNA</t>
  </si>
  <si>
    <t>KARIMOVA GULNORAXON ISMOILOVNA</t>
  </si>
  <si>
    <t>RASULOVA MARXABOXON RAXMATILLAYEVNA</t>
  </si>
  <si>
    <t>RAXIMOVA MAVJUDAXON USUBOVNA</t>
  </si>
  <si>
    <t>SAYFUTDINOVA DILAFRUZ TASHNAZIROVNA</t>
  </si>
  <si>
    <t>MAMATOVA NIGORAXON ABDUGOPPOROVNA</t>
  </si>
  <si>
    <t>RAYIMJONOVA GULSANAM MIRZOXIDDIN QIZI</t>
  </si>
  <si>
    <t>QURBONOV MIRZABOBUR MIRZABAXROM O'G'LI</t>
  </si>
  <si>
    <t>SAYIDOV NODIRBEK ABDUNOSIR O'G'LI</t>
  </si>
  <si>
    <t>KIRGIZOV SOXIBJON MIRSOLIYEVICH</t>
  </si>
  <si>
    <t>DALIBOYEVA ZULXUMOR XAMIDILLAYEVNA</t>
  </si>
  <si>
    <t>ASHUROVA FERUZAXON SALIMOVNA</t>
  </si>
  <si>
    <t>ABDURAXMONOVA MAVLUDAXON MIRHOMIDINOVNA</t>
  </si>
  <si>
    <t>SOTVOLDIYEVA ODINAXON OTAXANOVNA</t>
  </si>
  <si>
    <t>G'ANIYEVA GULCHEXRA AZIMJON QIZI</t>
  </si>
  <si>
    <t>TADJIBOYEV UMIDJON XAYOTBEK O'G'LI</t>
  </si>
  <si>
    <t>ISMOILOV IQBOLBEK MOYDINJON OGLI</t>
  </si>
  <si>
    <t>Хожикосимова Ойбек Анварович</t>
  </si>
  <si>
    <t>Мухитдинов Баходиржон Саидхон угли</t>
  </si>
  <si>
    <t>Тошматов Хуршидбек Марибжонович</t>
  </si>
  <si>
    <t>RAXIMOVA SADBARXON ABDUSHUKUROVNA</t>
  </si>
  <si>
    <t>TURGUNOVA ODINAXON ALIJANOVNA</t>
  </si>
  <si>
    <t>NURMATOVA FOTIMAXON ARABOYEVNA</t>
  </si>
  <si>
    <t>REJAVALIYEVA NAZOKAT NURMAXAMMATOVNA</t>
  </si>
  <si>
    <t>ABDULLAYEVA MUFAZZALXON KOZIMOVNA</t>
  </si>
  <si>
    <t>USMANOVA SHAXIDAXON XAKIMALIYEVNA</t>
  </si>
  <si>
    <t>IZBOSAROVA GULNORAXON MUXTAROVNA</t>
  </si>
  <si>
    <t>PARPIYEVA MANZURAXON SOIBOVNA</t>
  </si>
  <si>
    <t>BORONOVA GULZIRAXON XOLDARBOYEVNA</t>
  </si>
  <si>
    <t>TOJIBOYEVA ZULAYXO MAXAMADJONOVNA</t>
  </si>
  <si>
    <t>XAMIDOV ABRORBEK MUXSINJON O'G'LI</t>
  </si>
  <si>
    <t>AXMADJONOVA GULIDAXON MUHAMMADSODIQ QIZI</t>
  </si>
  <si>
    <t>ESONOVA MARG'UBAXON SAYDILLAYEVNA</t>
  </si>
  <si>
    <t>RUSTAMOV SHOKIRJON SHUXRATJON O'G'LI</t>
  </si>
  <si>
    <t>QODIROV BOTIRJON BAXTIYOR O'G'LI</t>
  </si>
  <si>
    <t>TASHLANOV BOBURMIRZO ERGASHBOY O'G'LI</t>
  </si>
  <si>
    <t>MAMAJONOVA NARGIZA MANNABOVNA</t>
  </si>
  <si>
    <t>AMONBOYEVA MUXTASARXON ABDISALOMOVNA</t>
  </si>
  <si>
    <t>JURAYEV O'TKIRBEK ODILJANOVICH</t>
  </si>
  <si>
    <t>ABLAKIMOV ERGASHBOY XXX</t>
  </si>
  <si>
    <t>MUMINOVA AROFAT VAXOBJONOVNA</t>
  </si>
  <si>
    <t>RAXMONOVA NARGIZAXON ODILJON QIZI</t>
  </si>
  <si>
    <t>SHOKIROV BAXODIRJON BAXTIYORJON O'G'LI</t>
  </si>
  <si>
    <t>USMANOVA DILDORA SHAXABIDDIN QIZI</t>
  </si>
  <si>
    <t>NURMATOVA MINURAXON FAZILOVNA</t>
  </si>
  <si>
    <t>XAYITOVA MAXSUMA KOZIMJAN QIZI</t>
  </si>
  <si>
    <t>UMAROVA TURG'UNOY RUZIBOYEVNA</t>
  </si>
  <si>
    <t>SOBIROVA MAXFUZAXON TULANBOYEVNA</t>
  </si>
  <si>
    <t>MAMADALIYEVA PATMAXON USUBJONOVNA</t>
  </si>
  <si>
    <t>ABDULLAYEVA DILOROMXON SULTONOVNA</t>
  </si>
  <si>
    <t>ODILOVA OYISTAXON RAVSHANBEK QIZI</t>
  </si>
  <si>
    <t>AKBAROVA DONOXON ASQAROVNA</t>
  </si>
  <si>
    <t>SHODMONOVA DILRABO RAFUKJON QIZI</t>
  </si>
  <si>
    <t>MADRAXIMOVA SALIMAXON AZAMATJON KIZI</t>
  </si>
  <si>
    <t>SALIMOV MUXAMMAD KADIROVICH</t>
  </si>
  <si>
    <t>ROZIYEV AZIZBEK BORIBOY UGLI</t>
  </si>
  <si>
    <t>YULDASHEVA NOZILAXON SHAVKATBEK QIZI</t>
  </si>
  <si>
    <t>JO'RAYEVA TOJIBARXON ABIDOVNA</t>
  </si>
  <si>
    <t>MAMASAIDOVA MANZURAXON DILMURAT QIZI</t>
  </si>
  <si>
    <t>KURBONOVA GULMIRAXON MARIBBEKOVNA</t>
  </si>
  <si>
    <t>SHOKIROVA MEXRINOZ ALISHER QIZI</t>
  </si>
  <si>
    <t>XOLIKOVA MINAVARXON XXX</t>
  </si>
  <si>
    <t>SIDDIKOVA ORTIQXON ABDURAXMONOVNA</t>
  </si>
  <si>
    <t>JURAYEVA MALIKAXON ABDIQAXOROVNA</t>
  </si>
  <si>
    <t>OLIMOV JALOLIDDIN SODIQJON O'G'LI</t>
  </si>
  <si>
    <t>ODILOVA MUXAYYOXON YULDASHEVNA</t>
  </si>
  <si>
    <t>ERGASHEVA SAIDA BILOLIDINOVNA</t>
  </si>
  <si>
    <t>SAIPOVA MOXIRAXON GULAMOVNA</t>
  </si>
  <si>
    <t>MADAMINOV MUXAMMADISLOM DILSHODBEK O'G'LI</t>
  </si>
  <si>
    <t>XATAMOVA OMATXON MIRZAMAMATOVNA</t>
  </si>
  <si>
    <t>ALIJONOVA MATLUBAXON КOBILOVNA</t>
  </si>
  <si>
    <t>Jorayev Farxodbek Yodgorovich</t>
  </si>
  <si>
    <t>Murodaliyev Farruxbek Abdulmutallibovich</t>
  </si>
  <si>
    <t>INAMOV MUHAMMADJON SHAMSHIDDIN KIZI</t>
  </si>
  <si>
    <t>Batirov Avazbek Olimovich</t>
  </si>
  <si>
    <t>USMONOVA SHAXISTA OBIDOVNA</t>
  </si>
  <si>
    <t>MIRZALIYEVA MAVLUDAXON ABDUSALIMOVNA</t>
  </si>
  <si>
    <t>BAXRIDDINOVA MALIKAXON USIBBEKOVNA</t>
  </si>
  <si>
    <t>LATIPOVA XURSHIDAXON SHUXRATOVNA</t>
  </si>
  <si>
    <t>NIYAZOVA MARG'UBAXON AKILOVNA</t>
  </si>
  <si>
    <t>Gozibekova Oistaxon Tolibjonovna</t>
  </si>
  <si>
    <t>Muxitdinova Zuxraxon Mamatqodirovna</t>
  </si>
  <si>
    <t>Raxmonov Qosimjon Nishonovich</t>
  </si>
  <si>
    <t>Tillaboyeva Musharrafxon Baxodirovna</t>
  </si>
  <si>
    <t>Qosimova Shirmonxon XXX</t>
  </si>
  <si>
    <t>Usmonova Dilfuza Axmadillayevna</t>
  </si>
  <si>
    <t>Kamoldinov Xumoyun Sharobidin ugli</t>
  </si>
  <si>
    <t>Urinova Ozodaxon Mirzayevna</t>
  </si>
  <si>
    <t>Boxodirov Shoxzodbek Baxtiyorjon ogli</t>
  </si>
  <si>
    <t>OBIDOVA TABASSUMHON HOMIDOVNA</t>
  </si>
  <si>
    <t>Sattarov Vosiljon XXX</t>
  </si>
  <si>
    <t>Жалолов Анваржон Абдулхамидович</t>
  </si>
  <si>
    <t>Botirov Xamidillo Muxamatovich</t>
  </si>
  <si>
    <t>ТУРГУНОВА МОХИНУР ДИЛМУРОДЖОН КИЗИ</t>
  </si>
  <si>
    <t>Usmanov Baxodir Yuldashevich</t>
  </si>
  <si>
    <t>RAXIMOVA OLTINOY SIROJIDINOVNA</t>
  </si>
  <si>
    <t>YO'LDASHEVA SABOXAT TAVAKKALOVNA</t>
  </si>
  <si>
    <t>XOLIKOVA UMIDAXON QOBILJONOVNA</t>
  </si>
  <si>
    <t>DEXKONOVA SHAXNOZA ABDULLAJONOVNA</t>
  </si>
  <si>
    <t>MAMADALIYEVA RAYXONOY MAMURJANOVNA</t>
  </si>
  <si>
    <t>KURBONOVA NASIBAXON MUXAMMADJONOVNA</t>
  </si>
  <si>
    <t>RAUFJONOVA SHOXIDAXON XALIMOVNA</t>
  </si>
  <si>
    <t>AZIZOV EGAMBERDI ABDUNOSIR OGLI</t>
  </si>
  <si>
    <t>Кучкарова Мубинабону Камариддин кизи</t>
  </si>
  <si>
    <t>БАДАЛБОЕВ ИКБОЛЖОН САЛОХИДДИНОВИЧ</t>
  </si>
  <si>
    <t>MADRAKHIMOVA DILDORAKHON ABDULNOSIROVNA</t>
  </si>
  <si>
    <t>Pirmatova Yulduzxon Shukurillayevna</t>
  </si>
  <si>
    <t>Бекназарова Ойжамол Номирзаевна</t>
  </si>
  <si>
    <t>RUSTAMOVA BARNO MUQIMJON QIZI</t>
  </si>
  <si>
    <t>Ismanoliyev Dilmurad Tajimamatovich</t>
  </si>
  <si>
    <t>Xudoyberdiyev Axmadullo Sheraliyevich</t>
  </si>
  <si>
    <t>Malikov Xayotbek Xursandbekovich</t>
  </si>
  <si>
    <t>Abdullayeva Ozodahon Sabirjonovna</t>
  </si>
  <si>
    <t>TURSUNOV MURODJON BAXTIYORJON OGLI</t>
  </si>
  <si>
    <t>QO'CHQAROV NURILLO G'IYOSIDDIN O'G'LI</t>
  </si>
  <si>
    <t>ABDURAXMANOVA ODINAXON JABBOROVNA</t>
  </si>
  <si>
    <t>MUYDINOVA XURSHIDAXON MUXAMMADJONQIZI</t>
  </si>
  <si>
    <t>TOJIBOYEVA SALIMAXON TADJIDINOVNA</t>
  </si>
  <si>
    <t>TOSHMATOVA MUAZZAMXON SHAROFIDINOVNA</t>
  </si>
  <si>
    <t>SAYFIDINOVA ZULAYXO XOMIDJONOVNA</t>
  </si>
  <si>
    <t>Shamratova Odinahon Qobiljon qizi</t>
  </si>
  <si>
    <t>SOIPJONOVA GO'ZALOY RUSTAMJON QIZI</t>
  </si>
  <si>
    <t>KULDASHEVA KOMILAXON ANVARJONQIZI</t>
  </si>
  <si>
    <t>RAXIMOVA MAXARRAMXON USMANOVNA</t>
  </si>
  <si>
    <t>G'ULOMOV MASHXURBEK G'OFURJON O'G'LI</t>
  </si>
  <si>
    <t>IMOMOV SARDORBEK TOLIBJONOVICH</t>
  </si>
  <si>
    <t>Abdukaxorova Dilafruz Xabibullayevna</t>
  </si>
  <si>
    <t>Ogay Dilnozaxon Avazovna</t>
  </si>
  <si>
    <t>Ismoilova Nasibaxon Nasirovna</t>
  </si>
  <si>
    <t>xosilov Abdushukur Komiljonovich</t>
  </si>
  <si>
    <t>MAMARASULOV ASILBEK XOTAMBEK O'G'LI</t>
  </si>
  <si>
    <t>Mamadalieva Maxbubaxon Maxkamovna</t>
  </si>
  <si>
    <t>XAMIDOVA NARGIZAXON AYSARAJIYEVNA</t>
  </si>
  <si>
    <t>NO'MONOV SHAXZODBEK ADIXAMJON O'G'LI</t>
  </si>
  <si>
    <t>XOLIQOVA MUXABBATXON QOBILOVNA</t>
  </si>
  <si>
    <t>IMOMOVA ODINAXON MAXAMMADIBROXIMOVNA</t>
  </si>
  <si>
    <t>YULDASHEV SOBIRJON TO'LASHBOYEVICH</t>
  </si>
  <si>
    <t>MUYDINOVA MAXZUNA ZOKIROVNA</t>
  </si>
  <si>
    <t>AHMEDOVA FERUZAXON MAXMUDJONOVNA</t>
  </si>
  <si>
    <t>SOTVOLDIYEV DILSHODBEK MAXAMMADSOBIROVICH</t>
  </si>
  <si>
    <t>ABDULLAYEV DAVRONBEK DEXQONBOY O'G'LI</t>
  </si>
  <si>
    <t>Yusupov Umidjon Mamirovich</t>
  </si>
  <si>
    <t>Diykonov Shuxrat Anvarovich</t>
  </si>
  <si>
    <t>Abdurazakov Marufjon Mirzaaxmatovich</t>
  </si>
  <si>
    <t>ROZIQOV NOZIMJON G'ULOMJONOVICH</t>
  </si>
  <si>
    <t>DEXQONOV ABDULAXAD TURSUNOVICH</t>
  </si>
  <si>
    <t>NIYOZOV TO'LANBOY ABDURASULOVICH</t>
  </si>
  <si>
    <t>G'ANIYEV QUDRATILLO RAVSHANBEK O'G'LI</t>
  </si>
  <si>
    <t>RASULJONOV OTABEK RAVSHANBEK O'G'LI</t>
  </si>
  <si>
    <t>ERGASHEV MUXAMMADTOXIR OYBEK O?G?LI</t>
  </si>
  <si>
    <t>ЯТТ Норбоев Махмуджон Икболжон угли</t>
  </si>
  <si>
    <t>BESHPAXLAVON KOPERATIV TOMORQA XIZMATI</t>
  </si>
  <si>
    <t>YULDASHEV MAXAMMADJON XXX</t>
  </si>
  <si>
    <t>ROZIYEVA GULASAL NEMATOVNA</t>
  </si>
  <si>
    <t>MUXTOROVA GULNORAXON XABIBILLO QIZI</t>
  </si>
  <si>
    <t>BOZAROV VOXIDJON KOMILJANOVICH</t>
  </si>
  <si>
    <t>XAYRULLAYEV SALOXIDDIN FATXULLO O'G'LI</t>
  </si>
  <si>
    <t>YULDASHEV SHOXRUX KAXARJANOVICH</t>
  </si>
  <si>
    <t>OLIMOVA OMINAXON QURFONBOYEVNA</t>
  </si>
  <si>
    <t>ERGASHEVA DILAFRUZ OLIMJONOVNA</t>
  </si>
  <si>
    <t>ABDULLAYEVA GULMIRAXON SHODMONBEKOVNA</t>
  </si>
  <si>
    <t>ISMOILOVA MUNAVVAR KARIMJONOVNA</t>
  </si>
  <si>
    <t>ALIMOV SAYDULLO SALIMJON O'G'LI</t>
  </si>
  <si>
    <t>XOLMATOVA GULMIRAXON MA'RUBOVNA</t>
  </si>
  <si>
    <t>XAMRAKULOVA GULNOZAXON MAXKAMOVNA</t>
  </si>
  <si>
    <t>RAZAQOVA IRODAXON MAXAMMADJONOVNA</t>
  </si>
  <si>
    <t>SHERALIYEVA GULNORAXON DOLIMOVNA</t>
  </si>
  <si>
    <t>ABDULLAYEVA DILNOZAXON ODILJONOVNA</t>
  </si>
  <si>
    <t>TADJIBAYEVA SALOMATXON XABIBULLAYEVNA</t>
  </si>
  <si>
    <t>TESHABOYEVA NAFISAXON ALIJANOVNA</t>
  </si>
  <si>
    <t>MAMADALIYEVA XADICHA ABDUMALIKOVNA</t>
  </si>
  <si>
    <t>KARIMOVA UMIDAXON TESHAYEVNA</t>
  </si>
  <si>
    <t>TOJIYEVA MUBORAK ABDURAXMONOVNA</t>
  </si>
  <si>
    <t>IBRAGIMAXUNOVA MARG'UBAXON RO'ZIBOYEVNA</t>
  </si>
  <si>
    <t>USMANOVA ZOXIDAXON MAXAMATJANOVNA</t>
  </si>
  <si>
    <t>Ahmedova Marhabo Qorgoncha</t>
  </si>
  <si>
    <t>NISHONOVA XALIMAXON MASHRABOVNA</t>
  </si>
  <si>
    <t>BOLTABOYEVA ZUXRAXON KOMILJONOVNA</t>
  </si>
  <si>
    <t>DARMONOVA MANZURAXON MAXKAMOVNA</t>
  </si>
  <si>
    <t>NURINOVA OLMAXON BAZAROVNA</t>
  </si>
  <si>
    <t>JO'RABOYEVA NILUFARXON MAXMUDOVNA</t>
  </si>
  <si>
    <t>KARIMOVA MU'TABARXON ISMOILJONOVNA</t>
  </si>
  <si>
    <t>ABDURAXMONOVA DILFUZA MANNABOVNA</t>
  </si>
  <si>
    <t>MAMATQULOV UTKIRBEK SADIRDINOVICH</t>
  </si>
  <si>
    <t>РАХМОНБЕРДИЕВ РАСУЛЖОН МУМИНЖОН УГЛИ</t>
  </si>
  <si>
    <t>ORTIQBOYEV ALIMARDON XASANBOY O'G'LI</t>
  </si>
  <si>
    <t>SHUKUROV BOBIR TULKINOVICH</t>
  </si>
  <si>
    <t>TO'LANOV SAMANDARBEK ZIYOYIDDIN O'G'LI</t>
  </si>
  <si>
    <t>MAMADALIEVA MUHAYYOHON BOBIRDJANOVNA</t>
  </si>
  <si>
    <t>RAXMANOV Abdullajon IGAMBIRDIVICH</t>
  </si>
  <si>
    <t>UMAROV XABIBULLA ODILOVICH</t>
  </si>
  <si>
    <t>USMANOVA SHOIRAXON TAVAKKALOVNA</t>
  </si>
  <si>
    <t>MANNAPOVA DILFUZA MUXIDILJONOVNA</t>
  </si>
  <si>
    <t>JABOROVA MARXABOXON MIRZABAXROMOVNA</t>
  </si>
  <si>
    <t>BEAUTY INDUSTRY SALON</t>
  </si>
  <si>
    <t>SOBIROV ODILJON ZOKIRJON O'G'LI</t>
  </si>
  <si>
    <t>ALIFISENTA</t>
  </si>
  <si>
    <t>PREMIERE COLLECTION</t>
  </si>
  <si>
    <t>ООО "LAYFA BUSINES"</t>
  </si>
  <si>
    <t>RAXMON OTA FAYZ</t>
  </si>
  <si>
    <t>KAMOLOV ABRORBEK AZAMJON O'G'LI</t>
  </si>
  <si>
    <t>"Жахонгир ишончи люкс " МЧЖ</t>
  </si>
  <si>
    <t>ООО "QUALITY BOX"</t>
  </si>
  <si>
    <t>АНДИЖОН МЕВА САБЗАВОТ</t>
  </si>
  <si>
    <t>UCHKUZA CHORVASI FERMER HUJALIGI</t>
  </si>
  <si>
    <t>Шахрихон</t>
  </si>
  <si>
    <t>"ИХТИСОСЛАШГАН УНИВЕРСАЛ КУРИЛИШ" ихтисослаштирилган таъмирлаш-курилиш МЧЖ</t>
  </si>
  <si>
    <t>DJO'RAYEVA UMIDAXON MAXAMADJONOVNA</t>
  </si>
  <si>
    <t>BEHRUZ 777</t>
  </si>
  <si>
    <t>YTT ISKANDAROV MIRJALOL XXX</t>
  </si>
  <si>
    <t>СП JAMOLLIDIN  2020</t>
  </si>
  <si>
    <t>KARIMOVA SAYYORA SOLIYEVNA</t>
  </si>
  <si>
    <t>JAVLONBEK  OTA  BARAKA  SAVDO MCHJ</t>
  </si>
  <si>
    <t>ABUBAKIR KELAJAGI 2020</t>
  </si>
  <si>
    <t>Ражаббой ота хусусий фермаси</t>
  </si>
  <si>
    <t>ISAKOVA NILUFAR KABILJONOVNA</t>
  </si>
  <si>
    <t>YULDASHEVA KAMOLATXON KOMILJONOVNA</t>
  </si>
  <si>
    <t>TURSUNOV ABDULAZIZ MUZAFFAR O'G'LI</t>
  </si>
  <si>
    <t>KASSIROVA MUXTARAMXON NURITDINOVNA</t>
  </si>
  <si>
    <t>SHERALIYEVA JAMILAXON SHAXOBOVNA</t>
  </si>
  <si>
    <t>RO'ZIYEVA GULCHEXRA FAYZULLAYEVNA</t>
  </si>
  <si>
    <t>KARIMOV ISLOMBEK ABDIPATTO O'G'LI</t>
  </si>
  <si>
    <t>AZIZOVA ARZIGUL OMONBOYEVNA</t>
  </si>
  <si>
    <t>YO'LDASHEV ERKIN MO'YDINOVICH</t>
  </si>
  <si>
    <t>ASRONQULOVA ANORXON ARSLONOVNA</t>
  </si>
  <si>
    <t>AKBAROVA ZARNIGOROY ABDUMALIK QIZI</t>
  </si>
  <si>
    <t>QURBONOVA MANZURA XUSANOVNA</t>
  </si>
  <si>
    <t>ABDURAXMONOVA FERUZA MAMASOLIYEVNA</t>
  </si>
  <si>
    <t>XONKELDIYEVA ODINAXON XAMIDULLAYEVNA</t>
  </si>
  <si>
    <t>TURSUNOVA MADINA QAXRAMONOVNA</t>
  </si>
  <si>
    <t>XAMIDOVA FOTIMA OLIMJON QIZI</t>
  </si>
  <si>
    <t>ABDURAXIMOVA SALIMAXON TAVAKKALJON QIZI</t>
  </si>
  <si>
    <t>AKBAROVA SHAXNOZA ABDURASULOVNA</t>
  </si>
  <si>
    <t>RO'ZIYEVA OYDINXON TOXIROVNA</t>
  </si>
  <si>
    <t>SIDIKOVA ZIYODAXON TAYIROVNA</t>
  </si>
  <si>
    <t>VOXIDOV PARPIVOY KARIMOVICH</t>
  </si>
  <si>
    <t>YUNUSOVA MUKADDAMXON QODIRJON QIZI</t>
  </si>
  <si>
    <t>AXMATJONOVA DILNOZA ABDUMALIKOVNA</t>
  </si>
  <si>
    <t>MAMASODIKOVA MUNOJATXON AXMATOVNA</t>
  </si>
  <si>
    <t>ASATILLAYEVA SHOIRA OLIMOVNA</t>
  </si>
  <si>
    <t>POZILJONOVA ROBIYAXON RAXMATJON QIZI</t>
  </si>
  <si>
    <t>NORBOYEV AXMADALI ABDUVOID O'G'LI</t>
  </si>
  <si>
    <t>QODIROVA MADINABONU UMIDBEK  QIZI</t>
  </si>
  <si>
    <t>ASKAROVA NASIBAXON ASHIRALIYEVNA</t>
  </si>
  <si>
    <t>RIZAYEVA NOZIMA IBRAGIMOVNA</t>
  </si>
  <si>
    <t>OLIMOVA SARVINOZ MUZAFFAR QIZI</t>
  </si>
  <si>
    <t>HASANOVA GULASALXON RAHMATULLO QIZI</t>
  </si>
  <si>
    <t>NOSIROVA GUZALOY BAXODIR QIZI</t>
  </si>
  <si>
    <t>TURDIYEVA ZUXRA KRMILJONOVNA</t>
  </si>
  <si>
    <t>ABDURAXMONOVA ODINAXON RAXIMBERDIYEVNA</t>
  </si>
  <si>
    <t>MA'MIROVA FERUZAXON ODILJONOVNA</t>
  </si>
  <si>
    <t>ABDULAZIZOVA GULASAL ABDUXAMITOVNA</t>
  </si>
  <si>
    <t>RAXIMOVA UMIDA IRKINOVNA</t>
  </si>
  <si>
    <t>TURSUNOVA SHAXNOZA QOBILJONOVNA</t>
  </si>
  <si>
    <t>MIRZAMATOVA XURSHIDA ZAKIRJONOVNA</t>
  </si>
  <si>
    <t>TURSUNOV ORTIG'ALI MASHRABJON O'G'LI</t>
  </si>
  <si>
    <t>RAXMONOVA MASTURAXON SHOKIRJON QIZI</t>
  </si>
  <si>
    <t>YULDASHEV UMMATALI UMARALI O'G'LI</t>
  </si>
  <si>
    <t>TURDIYEV ABRORBEK ANVARBEK O'G'LI</t>
  </si>
  <si>
    <t>ABDUKARIMOV BOTIRJON BAXODIRJON O'G'LI</t>
  </si>
  <si>
    <t>DADAXONOV KOMILJON SOYIBJON O'G'LI</t>
  </si>
  <si>
    <t>ABDUVALIYEVA MUXLISA VALIJON QIZI</t>
  </si>
  <si>
    <t>ERGASHOV ABDURASUL ABDURASHIDOVICH</t>
  </si>
  <si>
    <t>BEGMATOVA SAYYORAXON SOBIROVNA</t>
  </si>
  <si>
    <t>XOLMIRZAYEV ZOIDJON QODIRALI O'G'LI</t>
  </si>
  <si>
    <t>BEGMATOV RAXMATJON ABDUMANNONOVICH</t>
  </si>
  <si>
    <t>TURG'UNOVA AZIZAXON SOLIJONOVNA</t>
  </si>
  <si>
    <t>ABDUMANNONOVA MAFTUNA XURSANBEK QIZI</t>
  </si>
  <si>
    <t>ABDULLAYEVA SHAXNOZA POZILJON QIZI</t>
  </si>
  <si>
    <t>SULAYMONOV SHAVKATBEK G'ANIJONOVICH</t>
  </si>
  <si>
    <t>MIRZAYEVA ODINAXON KAXRAMONOVNA</t>
  </si>
  <si>
    <t>ISMOILOVA MUQADDASXON SHAXOBIDIN QIZI</t>
  </si>
  <si>
    <t>KARIMOVA MAVLYUDA ABDIXAKIM QIZI</t>
  </si>
  <si>
    <t>EGAMBERDIYEV OLLOBERDI SAYDALI O'G'LI</t>
  </si>
  <si>
    <t>SHODMONOV ORZUMUROD TOIRJON O'G'LI</t>
  </si>
  <si>
    <t>AXMEDOV BUNYODJON SHERALIYEVICH</t>
  </si>
  <si>
    <t>RASULOVA NILUFARXON JUMABOYEVNA</t>
  </si>
  <si>
    <t>QODIROV XASANBOY OLIMJON O'G'LI</t>
  </si>
  <si>
    <t>SOTKINOV IQBOLJON QUCHQORALIYEVICH</t>
  </si>
  <si>
    <t>JO'RAYEVA DILAFRUZ BAXTIYOROVNA</t>
  </si>
  <si>
    <t>ALIMKULOV IBROXIM ANORKULOVICH</t>
  </si>
  <si>
    <t>TURDIYEVA NILUFARXON AZIMJONOVNA</t>
  </si>
  <si>
    <t>JO'RAXONOV SAIDBAXROMXON DADAXON O'G'LI</t>
  </si>
  <si>
    <t>ODILOVA SHOXSANAM QOBILJON QIZI</t>
  </si>
  <si>
    <t>RAXMONOVA MUXABBATXON IN'ATULLAYEVNA</t>
  </si>
  <si>
    <t>QODIROVA SAYYORAXON ZAYNOBIDINOVNA</t>
  </si>
  <si>
    <t>OTAJONOV TURSUNALI ABDUMANNON O'G'LI</t>
  </si>
  <si>
    <t>USMONOV OBIDJON SOBIRJON O'G'LI</t>
  </si>
  <si>
    <t>BURXONIDDINOV XUMOYUNMIRZO BOBIRJON O'G'LI</t>
  </si>
  <si>
    <t>NURMATOVA SHAXNOZA ADXAMOVNA</t>
  </si>
  <si>
    <t>ALIMOVA BARNO ADASHALIYEVNA</t>
  </si>
  <si>
    <t>HURSANBEKOV IZZATILLO YODGORBEK OGLI</t>
  </si>
  <si>
    <t>NURMATOV SARVARBEK MIRODILJONOVICH</t>
  </si>
  <si>
    <t>RAYIMOVA ZULAYXO ASKARALIYEVNA</t>
  </si>
  <si>
    <t>NORMATOVA MU'TABARXON ABDIMALIKOVNA</t>
  </si>
  <si>
    <t>QOSIMOVA ZULXUMORXON AZIMOVNA</t>
  </si>
  <si>
    <t>MAMATISOQOV NURALI ZOKIRJONOVICH</t>
  </si>
  <si>
    <t>MIRZAYEVA MUSLIMAXON MUZAFFAR QIZI</t>
  </si>
  <si>
    <t>JO'RAYEVA ERKINOY ABDUVOXOBOVNA</t>
  </si>
  <si>
    <t>MAXMUDJONOV IKBOLJON MAXAMMATAZIM O'G'LI</t>
  </si>
  <si>
    <t>KURBONOVA NARGIZA ABDISALOMOVNA</t>
  </si>
  <si>
    <t>ORIPOVA FERUZAXON OBIDJONOVNA</t>
  </si>
  <si>
    <t>KARIMOVA NELUFAR ADILOVNA</t>
  </si>
  <si>
    <t>AXMADJONOV MUHAMMADIQBOLIDDIN MAXAMMADSOBIROVICH</t>
  </si>
  <si>
    <t>MAMAJONOV O'KTAMJON O'TKIRBEK O'G'LI</t>
  </si>
  <si>
    <t>RAXIMOVA GAVXAROY O'TKIRBEKOVNA</t>
  </si>
  <si>
    <t>ERMATOV DURBEK NURALI O'G'LI</t>
  </si>
  <si>
    <t>SATIMOVA NIGORA PARPIXODJAYEVNA</t>
  </si>
  <si>
    <t>SOBIROVA MAXLIYO KARIMOVNA</t>
  </si>
  <si>
    <t>MIRZAYEVA OMATXON ADXAMOVNA</t>
  </si>
  <si>
    <t>QOSIMOV FAYZULLO YAQUBJONOVICH</t>
  </si>
  <si>
    <t>BOLTABOYEVA DILAFRUZ UMARALIYEVNA</t>
  </si>
  <si>
    <t>Sidiqov Shohjahon Abduvali ogli</t>
  </si>
  <si>
    <t>Булоқбоши</t>
  </si>
  <si>
    <t>Nuridinova Ravshanoy Kazimjonovna</t>
  </si>
  <si>
    <t>Mirzaraimova Muyassarxon Mo'Minovna</t>
  </si>
  <si>
    <t>Xasanov Abubakir Ilxomjon o'g'li</t>
  </si>
  <si>
    <t>Kamoliddinova Nafisaxon Elmurod qizi</t>
  </si>
  <si>
    <t>Abdraxmonova Barchinoy Botir qizi</t>
  </si>
  <si>
    <t>Abduraxmonova Ro'Zixon Tojidin qizi</t>
  </si>
  <si>
    <t>Somsakova Madinaxon Inomovna</t>
  </si>
  <si>
    <t>Turdiyev Javohirbek Xayrullo o'g'li</t>
  </si>
  <si>
    <t>Odilov Abduqodirjon Azamjon o'g'li</t>
  </si>
  <si>
    <t>Уринбойев Акмалжон Аскаралийевич</t>
  </si>
  <si>
    <t>Toshmatov Sadirdin Sotvoldievich</t>
  </si>
  <si>
    <t>Adaxamov Axror Odiljon o'g'li</t>
  </si>
  <si>
    <t>Jalilova Yorqinoy Yaxshiboyevna</t>
  </si>
  <si>
    <t>Abduraimov Shuhratbek Nematovich</t>
  </si>
  <si>
    <t>Yusupova Dilrozixon Yakubdjanovna</t>
  </si>
  <si>
    <t>Turdiboyev Ziyodbek Komiljonovich</t>
  </si>
  <si>
    <t>Nizomidinova Nasima Zaylobidinovna</t>
  </si>
  <si>
    <t>Худойбердиева Гулаззамхон Камолдиновна</t>
  </si>
  <si>
    <t>Jorayeva Zuxroxon Raxmitillo qizi</t>
  </si>
  <si>
    <t>Qayumov Murodbek Xasanboy o'g'li</t>
  </si>
  <si>
    <t>Hakimov Mansur Komilovich</t>
  </si>
  <si>
    <t>Kochkanov Muxammadqodir Ergashevich</t>
  </si>
  <si>
    <t>Yusupova Shahlo Shokirjonovna</t>
  </si>
  <si>
    <t>Boymatova Nasibaxon Oribjonovna</t>
  </si>
  <si>
    <t>Yuldashev Ikromjon Hamidjonovich</t>
  </si>
  <si>
    <t>Xakimov Rahimberdi Rustam Ogli</t>
  </si>
  <si>
    <t>Kirgizboeva Habiba Yahyobidinovna</t>
  </si>
  <si>
    <t>Эргашова Паридахон Рахматиллаевна</t>
  </si>
  <si>
    <t>Raximova Patma Tuychiyevna</t>
  </si>
  <si>
    <t>Абдуллаева Шахноза Усмоновна</t>
  </si>
  <si>
    <t>Abralova Zarnigor Abdurashid Kizi</t>
  </si>
  <si>
    <t>Aliyev Diyorbek Maxammadjonovich</t>
  </si>
  <si>
    <t>Ахмедов Махммат Карашевич</t>
  </si>
  <si>
    <t>Soyibov Saydullo Kozimjon o'g'li</t>
  </si>
  <si>
    <t>Baratov Gopirjon Davlatovich</t>
  </si>
  <si>
    <t>Toshmatova Dilbarxon Begaliyevna</t>
  </si>
  <si>
    <t>Нуриддинов Асадбек Хайдарали Угли</t>
  </si>
  <si>
    <t>Rejapov Bobirmirzo Mahmudjonovich</t>
  </si>
  <si>
    <t>Максудова Сусанна Исметовна</t>
  </si>
  <si>
    <t>Rayimova Dunyoxon Ziyoidinovna</t>
  </si>
  <si>
    <t>Давронова Дурдонахон Одилжон Кизи</t>
  </si>
  <si>
    <t>Saydalhonov Umidillo Mamirbek o'g'li</t>
  </si>
  <si>
    <t>Arapova Durdona Uvrayim qizi</t>
  </si>
  <si>
    <t>Худойбердиева Дилафруз Мухтаровна</t>
  </si>
  <si>
    <t>Karimov Otkirbek Uraimjonovich</t>
  </si>
  <si>
    <t>Iminova Zulfiya Yuldashevna</t>
  </si>
  <si>
    <t>Кулботаева Суйдимхон Куранбой Кизи</t>
  </si>
  <si>
    <t xml:space="preserve">Turabboev Ikromjon Ilhomidin </t>
  </si>
  <si>
    <t>Hojimatov Abbosbek Mahamadali o'g'li</t>
  </si>
  <si>
    <t>Хайтбоева Анора Шухратбек Кизи</t>
  </si>
  <si>
    <t>Исматов Нурилла Мухтарович</t>
  </si>
  <si>
    <t>Рахмонова Мавжуда Исаевна</t>
  </si>
  <si>
    <t>Одилжонов Абдулхамид Шарифжон Угли</t>
  </si>
  <si>
    <t>Voxobova Gulbaxor Mannobjonovna</t>
  </si>
  <si>
    <t>G'OZIYEVA XOLIDA ERMAXAMADOVNA</t>
  </si>
  <si>
    <t>ХАСАНБОЕВ ШАХОБИДДИН ХАСАНБОЕВИЧ</t>
  </si>
  <si>
    <t>Тиллаева Мухаррамхон Тожиахмадовна</t>
  </si>
  <si>
    <t>NABIYEVA OMATXON IBRAGIMJON QIZI</t>
  </si>
  <si>
    <t>XAYDAROVA RA'NO ATAJANOVNA</t>
  </si>
  <si>
    <t>OLIMJONOVA YODGOROY SHERZODBEK QIZI</t>
  </si>
  <si>
    <t>TOPVOLDIYEV XUMOYUNMIRZO BAXODIRJON OGLI</t>
  </si>
  <si>
    <t>Абдувахобов Аббосбек Дилшодбек угли</t>
  </si>
  <si>
    <t>QODIROVA XADICHAXON QUDRATILLO QIZI</t>
  </si>
  <si>
    <t>TAXIROVA MAXFUZAXON SHAMSHIDDIN KIZI</t>
  </si>
  <si>
    <t>SOTVOLDIYEV SHOXBOZBEK NURMAXAMMAD O'G'LI</t>
  </si>
  <si>
    <t>SOTVOLDIYEV IZZATILLO RAXMATILLO O'G'LI</t>
  </si>
  <si>
    <t>ERGASHEVA FERUZA XAMZAYEVNA</t>
  </si>
  <si>
    <t>NE'MATOV MA'RUFJON RAVSHANBEK O'G'LI</t>
  </si>
  <si>
    <t>УЗОКБОЕВ УМИДЖОН АБДУРАСУЛЖОН УГЛИ</t>
  </si>
  <si>
    <t>JAMALDINOV AXLIMIRZA XOLMATOVICH</t>
  </si>
  <si>
    <t>Урмонова Муяссархон Мамасолиевна</t>
  </si>
  <si>
    <t>ALIMOVA GULCHEXRAXON ADILOVNA</t>
  </si>
  <si>
    <t>ODILJONOVA GULMIRA AKBARALIYEVNA</t>
  </si>
  <si>
    <t>АБДУХОЛИКОВА ГУЛБАХОР АДХАМОВНА</t>
  </si>
  <si>
    <t>JORAYEV UMIDJON DILSHODBEKOVICH</t>
  </si>
  <si>
    <t>SHAROBIDINOV QODIRJON AXLIDIN O'G'LI</t>
  </si>
  <si>
    <t>JO'RAYEVA ODINAXON NOSIRJON QIZI</t>
  </si>
  <si>
    <t>ABDUXALILOVA BASIDAXON SAYPIDINOVNA</t>
  </si>
  <si>
    <t>RAXIMOVA MAXLIYO ABDISALOMOVNA</t>
  </si>
  <si>
    <t>XOLNAZAROVA GULANDOM NO'MANOVNA</t>
  </si>
  <si>
    <t>POZILOV MADAMINJON O'KTAMOVICH</t>
  </si>
  <si>
    <t>TAXIROVA YORQINOY ABDURAIMOVNA</t>
  </si>
  <si>
    <t>Аскарова Замирахон Мирзохиджон кизи</t>
  </si>
  <si>
    <t>ABDUVOITOVA SHOXIDAXON ABDIG'ULOMOVNA</t>
  </si>
  <si>
    <t>HAKIMOVA NARGIZA SHUHRATBEKOVNA</t>
  </si>
  <si>
    <t>Maxamatov Asqarali Isaqovich</t>
  </si>
  <si>
    <t>Umarova Nurxon Parpiyevna</t>
  </si>
  <si>
    <t>Mirzaabdullayev Baxrom Abduxalimovich</t>
  </si>
  <si>
    <t>Boltaboyeva Nasibaxon Xurboyevna</t>
  </si>
  <si>
    <t>Shomirov Umidjon Diyorbek o`g`li</t>
  </si>
  <si>
    <t>Rahmonova Dilrabohon Ergashevna</t>
  </si>
  <si>
    <t>Rasuljonov Tursunboy Gofurjon o`g`li</t>
  </si>
  <si>
    <t>Badalov Voxidjon Saydullaevich</t>
  </si>
  <si>
    <t>Buvashev Jasurbek Murotjonovich</t>
  </si>
  <si>
    <t>Mataeva Shaxnoza Karimovna</t>
  </si>
  <si>
    <t>Boxavodinov Nodirbek Sulaymonovich</t>
  </si>
  <si>
    <t>Eraxmedov Dilmurod Askarovich</t>
  </si>
  <si>
    <t>Xusanov Shoxrux Axmatbekovich</t>
  </si>
  <si>
    <t>Solieva Наргиза Исроиловна</t>
  </si>
  <si>
    <t>Abduxalilova Marg'Ubaxon Sobirovna</t>
  </si>
  <si>
    <t>Maxsudova Dilfuza Mamatisaqovna</t>
  </si>
  <si>
    <t>Xoshimov Komiljon Alijonovich</t>
  </si>
  <si>
    <t>Юлчиева Каримахон Арзикуловна</t>
  </si>
  <si>
    <t>Otaxonova Umitxon Sobirovna</t>
  </si>
  <si>
    <t>Tursunkulova Gulchexra Maxamatkadirovna</t>
  </si>
  <si>
    <t>Otakulova Feruza Xasanboyevna</t>
  </si>
  <si>
    <t>Anjanov Sherzod Mamatazizovich</t>
  </si>
  <si>
    <t>Абдуразаков Хайтбек Нишонжонович</t>
  </si>
  <si>
    <t>Abdullayeva Oygul Qirg'Izovna</t>
  </si>
  <si>
    <t>Tumanov Farrux Olimjonovich</t>
  </si>
  <si>
    <t>Usmonov Jasurbek Tojiddinovich</t>
  </si>
  <si>
    <t>Mannobova Gulsora Mamadjonovna</t>
  </si>
  <si>
    <t>Buvamatova Nafisaxon Yusupovna</t>
  </si>
  <si>
    <t>Xasanova Nilufar Anvarjanovna</t>
  </si>
  <si>
    <t>Ashurova Nargizaxon Axmadjonovna</t>
  </si>
  <si>
    <t>Murodov Lutfullo Xoshimovich</t>
  </si>
  <si>
    <t>Voxidov Abrorbek Inomjonovich</t>
  </si>
  <si>
    <t>Asatova Feruza Ravshanovna</t>
  </si>
  <si>
    <t>Daminjonov Abbosbek Olimjon o`g`li</t>
  </si>
  <si>
    <t>Tulashev Azamatjon Baxodirjonovich</t>
  </si>
  <si>
    <t>Tukirova Xilolaxon Axmedovna</t>
  </si>
  <si>
    <t>Xaydarov Rasul Mansurovich</t>
  </si>
  <si>
    <t>Mamataliev Xayrullo Maxmudovich</t>
  </si>
  <si>
    <t>Egamberdiyeva Dildoraxon Maxmudjon qizi</t>
  </si>
  <si>
    <t>Юлдашева Умидахон Кузибоевна</t>
  </si>
  <si>
    <t>Ibragimov Shuxrat Nugmandjanovich</t>
  </si>
  <si>
    <t>Исакова Муборак Жалиловна</t>
  </si>
  <si>
    <t>Alieva Saida Kenjaboevna</t>
  </si>
  <si>
    <t>Shermatov Maxammatkarim Nurmuxamedovich</t>
  </si>
  <si>
    <t>Юлдашев Умидбек Абдуманнобович</t>
  </si>
  <si>
    <t>Egamnazarov Polatbek Мамурбек Угли</t>
  </si>
  <si>
    <t>Urmonova Maxliyo Mirzabaxramovna</t>
  </si>
  <si>
    <t>Jumayeva Kenjaxon Dadajonovna</t>
  </si>
  <si>
    <t>Nurtoev Ziyoyidin Turaboevich</t>
  </si>
  <si>
    <t>Алихонова Лолахон Иномжоновна</t>
  </si>
  <si>
    <t>Yuldashev Akrom Abduraimovich</t>
  </si>
  <si>
    <t>Eminova Barnoxon Adxamjonovna</t>
  </si>
  <si>
    <t>Jabborova Jumagul Umarkulovna</t>
  </si>
  <si>
    <t>Sotvoldiyeva Payzilatxon To'Rayevna</t>
  </si>
  <si>
    <t>Mirzaxonov Dildorbek Azambekovich</t>
  </si>
  <si>
    <t>Turdiyev Nurillo Xolmuxammedovich</t>
  </si>
  <si>
    <t>Sotvoldiyeva Guldona Axmadbekovna</t>
  </si>
  <si>
    <t>Holmamat Utkirbek Xxx</t>
  </si>
  <si>
    <t>Pulatov Toxirjon Kodirjonovich</t>
  </si>
  <si>
    <t>Nuridinov Sanjarbek Mamirbekovich</t>
  </si>
  <si>
    <t>Xojiboev Ilyos Xamidjonovich</t>
  </si>
  <si>
    <t>Ахмедов Шукурилло Ибайдуллаевич</t>
  </si>
  <si>
    <t>Toshboev Oybek Kaxxarovich</t>
  </si>
  <si>
    <t>Холманова Иноятхон Ганиевна</t>
  </si>
  <si>
    <t>Косимова Дурдонахон Тулкинжоновна</t>
  </si>
  <si>
    <t>Kuchkanova Shaxnoza Ibroximovna</t>
  </si>
  <si>
    <t>Xalilov Zokirjon Abdullajonovich</t>
  </si>
  <si>
    <t>Xayitova Gulchiroy Zoyirovna</t>
  </si>
  <si>
    <t>Султонова Насиба Абдулхамидовна</t>
  </si>
  <si>
    <t>Патилдинова Махабатхон Ххх</t>
  </si>
  <si>
    <t>Xujamberdieva Farida Shermuxamadovna</t>
  </si>
  <si>
    <t>Siddikov Maxmudjon Abdusamatovich</t>
  </si>
  <si>
    <t>Nodirova Nodira Bortirjonovna</t>
  </si>
  <si>
    <t>Kosimov Boxodirjon Xakimjonovich</t>
  </si>
  <si>
    <t>Tulanov Dostonbek Tojimaxammatovich</t>
  </si>
  <si>
    <t>Alikulov Rustam Xalilovich</t>
  </si>
  <si>
    <t>Мусаев Низомиддин Бектошевич</t>
  </si>
  <si>
    <t>Mirzaeva Xursanoy Madaminovna</t>
  </si>
  <si>
    <t>Yuusupova Xilola Xolvaevna</t>
  </si>
  <si>
    <t>Sariqova Mamuraxon Roziboyevna</t>
  </si>
  <si>
    <t>Абдурахмонов Дилшод</t>
  </si>
  <si>
    <t>Эргашева Элмура Исроилжон Кизи</t>
  </si>
  <si>
    <t>Ruziev Dildorbek Akrojonovich</t>
  </si>
  <si>
    <t>Бутаерова Наргиза Шарафовна</t>
  </si>
  <si>
    <t>Isakova Nodiraxon Xabibullaevna</t>
  </si>
  <si>
    <t>Nishonova Dildora Mirzalievna</t>
  </si>
  <si>
    <t>Soliyev Elyorbek Anvarmirzayevich</t>
  </si>
  <si>
    <t>Nasirdinova Lola Kobiljonovna</t>
  </si>
  <si>
    <t>Суяркулов Муролимжон Даминжонович</t>
  </si>
  <si>
    <t>Мирзаева Мухайё Убайдуллаевна</t>
  </si>
  <si>
    <t>Mamadaliyeva Dilorom Alimovna</t>
  </si>
  <si>
    <t>Alieva Gulbaxor Kaxramon Kizi</t>
  </si>
  <si>
    <t>Хаитов Муроджон Телеком</t>
  </si>
  <si>
    <t>Xojibadalov Asadillo Nosir O'G'Li</t>
  </si>
  <si>
    <t>Жураева Гулхаё Шухратбек Кизи</t>
  </si>
  <si>
    <t>Turdiyev Javohirbek Xayrullo O'G'Li</t>
  </si>
  <si>
    <t>Абдуллаева Кизлархон Адахамжоновна</t>
  </si>
  <si>
    <t>Abdullayeva Dilfuza Ravshanovna</t>
  </si>
  <si>
    <t>Xaydarova Shaxnozaxon Olimjon Qizi</t>
  </si>
  <si>
    <t>Мадалиева Дилнозахон Адхамовна</t>
  </si>
  <si>
    <t>Madaminov Muslimbek Shuxratillo O'G'Li</t>
  </si>
  <si>
    <t>Qahhorov Shaxzodbek Qobiljon O'G'Li</t>
  </si>
  <si>
    <t>Ravshanbekov Javoxirbek Muxammadali O'G'Li</t>
  </si>
  <si>
    <t>Аскарова Замирахон Мирзохиджон Кизи</t>
  </si>
  <si>
    <t>Muxammadjonov Xojiakbar Zafarjon O'G'Li</t>
  </si>
  <si>
    <t>Kuchqarova Odinaxon Yakubjonovna</t>
  </si>
  <si>
    <t>Xaitova Irodaxon Muxtarovna</t>
  </si>
  <si>
    <t>Sulaymonov Oybek Raxmanovich</t>
  </si>
  <si>
    <t>Nabiyev Farruhbek Lutfillo O'G'Li</t>
  </si>
  <si>
    <t>Mamatov Qobiljon To'Lqinjon O'G'Li</t>
  </si>
  <si>
    <t>No'Monov Ulug'Bek Ravshanbek O'G'Li</t>
  </si>
  <si>
    <t>Urmonov Barakatillo Azam Ugli</t>
  </si>
  <si>
    <t>Ibroximova Zebiniso Murodiljon Qizi</t>
  </si>
  <si>
    <t>Qodirov Maxammadjon Maxmudovich</t>
  </si>
  <si>
    <t>Алиева Мавлуда Уринбоевна</t>
  </si>
  <si>
    <t>Махмудов Жахонгир-Мирзо Боходиржон Угли</t>
  </si>
  <si>
    <t>Usmonova Oliyahon Mukimovna</t>
  </si>
  <si>
    <t>Isroilov Rustamjon Atadjanovich</t>
  </si>
  <si>
    <t>Shokirov Muxriddin Abdumutal Ogli</t>
  </si>
  <si>
    <t>Тавккалов Саидисломбек Анвар Угли</t>
  </si>
  <si>
    <t>Bo'Ronova Musharramxon Atajonovna</t>
  </si>
  <si>
    <t>Базаров Азизбек Бахтиярович</t>
  </si>
  <si>
    <t>Yuldasheva Nargizaxon Toxtaraliyevna</t>
  </si>
  <si>
    <t>Karimova Gulnora Huriboevna</t>
  </si>
  <si>
    <t>Муйдинова Дилдора Шавкатовна</t>
  </si>
  <si>
    <t>Туракулова Осиёхон Комилова</t>
  </si>
  <si>
    <t>Abdugapporov Dilyorjon Baytiyorovich</t>
  </si>
  <si>
    <t>Goyipov Elyorbek Mamirovich</t>
  </si>
  <si>
    <t>Kodirova Sayyorahon Kamoldinovna</t>
  </si>
  <si>
    <t>Sulaymonova Malohat Otajonovna</t>
  </si>
  <si>
    <t>Mirzaraimova Rohilabonu Abdumo'Min Qizi</t>
  </si>
  <si>
    <t>Satimov Nurillo Xoldaraliyevich</t>
  </si>
  <si>
    <t>Odilova Kibriehon Nemat Kizi</t>
  </si>
  <si>
    <t>Исмоилова Наргизахон Мухаммаджон Кизи</t>
  </si>
  <si>
    <t>Gafurov Xushnudbek Odiljon O'G'Li</t>
  </si>
  <si>
    <t>Holmirzaev Turdiboy Aybekovich</t>
  </si>
  <si>
    <t>Xalilova Sanobarxon Muxtarovna</t>
  </si>
  <si>
    <t>Xoshimov Ma'Rufjon Qirgizboyevich</t>
  </si>
  <si>
    <t>Husanboev Omadbek Juraevich</t>
  </si>
  <si>
    <t>Аталиков Охунжон Абдупатоевич</t>
  </si>
  <si>
    <t>Shomirov Umidjon Diyorbek Ogli</t>
  </si>
  <si>
    <t>Rasuljonov Tursunboy Gofurjon Ugli</t>
  </si>
  <si>
    <t>Хасанов Зафарбек Икромбек угли якка тартибдаги тадбиркор</t>
  </si>
  <si>
    <t>ООО "SHIRMONBULOQ MEDICAL"</t>
  </si>
  <si>
    <t>Ширмонбулок  шуьба  корхонаси</t>
  </si>
  <si>
    <t>ООО "DILSHODBEK DUR NOVVOTLARI"</t>
  </si>
  <si>
    <t>ООО "HAMIDILLO SOIPOV RAVNAQI 21"</t>
  </si>
  <si>
    <t>ООО "RAYONA OBI NONLARI"</t>
  </si>
  <si>
    <t>ООО "SHOHILALBEGIM GROUP TEX"</t>
  </si>
  <si>
    <t>BLACK GOLD-M масъулияти чекланган жамияти</t>
  </si>
  <si>
    <t>SAXOVATLI BULOQ RAVNAQI</t>
  </si>
  <si>
    <t>Eco bizness advisers маъсулияти чекланган жамият</t>
  </si>
  <si>
    <t>ООО "IMKON DAVR TEXTILE"</t>
  </si>
  <si>
    <t>BUYUK KELAJAK NIXOLLARI NTM</t>
  </si>
  <si>
    <t>ООО "AAA GOOD TEKSTIL"</t>
  </si>
  <si>
    <t>ASQAROVA LOLAXON RAVNAQI</t>
  </si>
  <si>
    <t>ISROILOV JAVOXIRBEK DILMURODJON O?G?LI</t>
  </si>
  <si>
    <t>YTT JALILOV RAVSHANBEK RUSTAMBEK O?G?LI</t>
  </si>
  <si>
    <t>Пулатов Абдурахмон Муродбек угли якка тартибдаги тадбиркор</t>
  </si>
  <si>
    <t>XAYITOV XUSANBOY ABDURAXIMJON O?G?LI</t>
  </si>
  <si>
    <t>YATT Fayzullayeva Oydinoy Soyibjon qizi</t>
  </si>
  <si>
    <t>SATTAROV MANSURBEK MAMIROVICH</t>
  </si>
  <si>
    <t>ALIMQULOV JAHONGIR KARIMOVICH</t>
  </si>
  <si>
    <t>GIYOSOV ELDOR ABDUXAKIMOVICH</t>
  </si>
  <si>
    <t>SIDIQOVA GULZODAXON MUROTJONOVNA</t>
  </si>
  <si>
    <t>MAXAMADIMINOV SHERZODBEK SHAVKATBEK O?G?LI</t>
  </si>
  <si>
    <t>YATT DAMINOVA MUYASSARXON QURVONALI QIZI</t>
  </si>
  <si>
    <t>YUSUPOVA NASIBAXON  SAYDILLOXON QIZI</t>
  </si>
  <si>
    <t>Олимов Курвонбой Мадаминович</t>
  </si>
  <si>
    <t>JO?RAYEV RAVSHANBEK MAXMUDJON O?G?LI</t>
  </si>
  <si>
    <t>"Эшонкулов М."  фермер хужалиги</t>
  </si>
  <si>
    <t>Олимжон хазинаси фермер хужалиги</t>
  </si>
  <si>
    <t>НОУ "UMID NIXOL"</t>
  </si>
  <si>
    <t>BARAKA BUSINESS HAMKOR</t>
  </si>
  <si>
    <t>ООО "SADO SARBON KELAJAK"</t>
  </si>
  <si>
    <t>ООО "AND-TEX"</t>
  </si>
  <si>
    <t>NEFTCHILAR XAMKOR INVEST</t>
  </si>
  <si>
    <t>ЧП "BEST AVTO MECHANIC"</t>
  </si>
  <si>
    <t>BULOQ METAL</t>
  </si>
  <si>
    <t>AVTO SERVIS SHOTILIK 404</t>
  </si>
  <si>
    <t>ООО "XUSANBOY OMAD ISHONCHI"</t>
  </si>
  <si>
    <t>ООО "IXLOSBEK AVTO SERVIS 707"</t>
  </si>
  <si>
    <t>ООО "KULLA DOOR"</t>
  </si>
  <si>
    <t>MASTER KANTEKS</t>
  </si>
  <si>
    <t>ООО "NURMAT ZIYO"</t>
  </si>
  <si>
    <t>ООО "ODINAXON DAVLATOVNA"</t>
  </si>
  <si>
    <t>MED PROF DEZ SERVICE МЧЖ</t>
  </si>
  <si>
    <t>BOYMATOV RAVSHANBEK HURMATILLAYEVICH</t>
  </si>
  <si>
    <t>"ALI-MOBILE-2020" МЧЖ</t>
  </si>
  <si>
    <t>MUXLISANING YULDUZLARI NTM</t>
  </si>
  <si>
    <t>Муроджон Равнаки маъсулияти чекланган жамияти</t>
  </si>
  <si>
    <t>"AVTOGARANT-INVEST"  МЧЖ</t>
  </si>
  <si>
    <t>ООО "MUSTAFO SAVDO AND"</t>
  </si>
  <si>
    <t>ABRALOV OLLOYOR RAXIMBERDIYEVICH</t>
  </si>
  <si>
    <t>YaTT SHERMAXAMMADOV MUXAMMADALI MUXAMMADAZAM OGLI</t>
  </si>
  <si>
    <t>YTT NISHONOVA SARVINABONU MAXAMMADJON QIZI</t>
  </si>
  <si>
    <t>YTT XAKIMOVA IRODA BAXTIYORJON QIZI</t>
  </si>
  <si>
    <t>IBRAGIMOVA DILBAR AKRAMJANOVNA</t>
  </si>
  <si>
    <t>ALISHERBOY ORZUSI NTM</t>
  </si>
  <si>
    <t>Зикирилло Мухаммадамин келажаги фермер хужалиги</t>
  </si>
  <si>
    <t>SHIRINOZA BEGIM OY  no'davlat ta'lim muassssasi</t>
  </si>
  <si>
    <t>"Холбой" фермер хужалиги</t>
  </si>
  <si>
    <t>"BRIGHT KIDS" НТМ</t>
  </si>
  <si>
    <t>BOLAJON BEKAJON NTM</t>
  </si>
  <si>
    <t>UMIDA NARGIZA SAVDO</t>
  </si>
  <si>
    <t>ООО "BOYMATOVLAR SULOLASI 2020"</t>
  </si>
  <si>
    <t>Амалиёт</t>
  </si>
  <si>
    <t>Djalilova Dilnoza Marifdjanovna</t>
  </si>
  <si>
    <t>Xaitov Muydijon Mumin o'g'li</t>
  </si>
  <si>
    <t>Abdullayev Jasurbek Jaloliddin o'g'li</t>
  </si>
  <si>
    <t>Ashurova Faridaxon Ravshanbekovna</t>
  </si>
  <si>
    <t>Nishonova Nargiza Zuxriddinovna</t>
  </si>
  <si>
    <t>Muydinov Abdumutallib Oybek Ogli</t>
  </si>
  <si>
    <t>Axmedova Feruzaxon Nasrullayevna</t>
  </si>
  <si>
    <t>Azimova Feruzaxon Baxodirovna</t>
  </si>
  <si>
    <t>Darmonova Odinaxon Nabijonovna</t>
  </si>
  <si>
    <t>Djalalov Muxiddin Muxsinjan o'g'li</t>
  </si>
  <si>
    <t>Faxrutdinova Ravilya Shavkatovna</t>
  </si>
  <si>
    <t>Mirsaidova Umidahon Nematullaevna</t>
  </si>
  <si>
    <t>Muxtarov Jaxongir Ilyosbek Ogli</t>
  </si>
  <si>
    <t>Xodjayev Sunnatulloxon Xabibullo Ogli</t>
  </si>
  <si>
    <t>Nurmatov Muxammadsaid Yorkinjon o'g'li</t>
  </si>
  <si>
    <t>Nurmatova Mamurahon Abdusalamovna</t>
  </si>
  <si>
    <t>Rejapova Madinaxon Shuxrat qizi</t>
  </si>
  <si>
    <t>Saidikramova Surayyohon Zokir Kizi</t>
  </si>
  <si>
    <t>Samatov Sanjarbek Ilxom Ogli</t>
  </si>
  <si>
    <t>Saydolimova Odinaxon Xasanboy qizi</t>
  </si>
  <si>
    <t>Maksudova Xalimaxon Madaminovna</t>
  </si>
  <si>
    <t>Isamiddinova Dilnoza Xabibullayevna</t>
  </si>
  <si>
    <t>Raximova Zulayxo O'Ktamjon qizi</t>
  </si>
  <si>
    <t>Asqarova Barnoxon Mannopovna</t>
  </si>
  <si>
    <t>Djalilova Nargizaxon Raxmatjanovna</t>
  </si>
  <si>
    <t>Маматалиева Мархабохон Пулатовна</t>
  </si>
  <si>
    <t>Xalilov Nodirbek Muzaffar o'g'li</t>
  </si>
  <si>
    <t>Абдусаматова Гулдона Козимбековна</t>
  </si>
  <si>
    <t>Nazirova Dildoraxon Mamajanovna</t>
  </si>
  <si>
    <t>YUNUSOVA GULNOZA SHUXRATOVNA</t>
  </si>
  <si>
    <t>Axmedov Ilxomjon Mannabjon o'g'li</t>
  </si>
  <si>
    <t>Tulyashova Rashidaxon Akromjon qizi</t>
  </si>
  <si>
    <t>Rustamova Gulbaxor Raximjonovna</t>
  </si>
  <si>
    <t>Shermatov Islombek Diyorbek o'g'li</t>
  </si>
  <si>
    <t>Yunusova Nilufar Ilxomjon qizi</t>
  </si>
  <si>
    <t>Mirzaabdullayeva Mufazzalxon Buriyevna</t>
  </si>
  <si>
    <t>Niyozova Nargizoy Xusanboy qizi</t>
  </si>
  <si>
    <t>Razzakov Xalimjon Maxammadibroxim</t>
  </si>
  <si>
    <t>Axmedov Komiljon Arslonbekovich</t>
  </si>
  <si>
    <t>Mamadaliev Mahmudjon Obidjonovich</t>
  </si>
  <si>
    <t>Бабажонов Кудратбек Абдуманнабович</t>
  </si>
  <si>
    <t>Kambarova Turgunoy Rustamjanovna</t>
  </si>
  <si>
    <t>Qodirov Abrorbek Shavkatbek o'g'li</t>
  </si>
  <si>
    <t>Oktamov Xasanboy Muxammadusmon Ogli</t>
  </si>
  <si>
    <t>Xusanov Alisher Isroilovich</t>
  </si>
  <si>
    <t>Ergashev Ulugbek Tolanboy Ogli</t>
  </si>
  <si>
    <t>Xuriboyeva Irodaxon Rafikjanovna</t>
  </si>
  <si>
    <t>Urmanova Xafiza Talibjanovna</t>
  </si>
  <si>
    <t>Azimova Zuxra Kamilevna</t>
  </si>
  <si>
    <t>Kozimjonov Kamoliddin Komiljon o'g'li</t>
  </si>
  <si>
    <t>Xatamova Anorxon Borataliyevna</t>
  </si>
  <si>
    <t>Xamidov Alisher Baxtiyorovich</t>
  </si>
  <si>
    <t>Akbaraliyev Omadbek Ravshanbek o'g'li</t>
  </si>
  <si>
    <t>Maxmudov Sardorbek Tursunovich</t>
  </si>
  <si>
    <t>Nizomov Akramxon Avazxon o'g'li</t>
  </si>
  <si>
    <t>Yunusov Bahodirjon Saidmahmudovich</t>
  </si>
  <si>
    <t>Sherbayev Shoxruxbek Abdulaziz Ogli</t>
  </si>
  <si>
    <t>Isakova Odinahon Maribjon Kizi</t>
  </si>
  <si>
    <t>Тургунбоева Нодира Икрамовна</t>
  </si>
  <si>
    <t>Karabayeva Zulfiya Abdusalamovna</t>
  </si>
  <si>
    <t>Xadjimatov Xasanjon Sanjarbekovich</t>
  </si>
  <si>
    <t>MUXAMADALIYEVA UMIDAXON XAMIDJANOVNA</t>
  </si>
  <si>
    <t>MAXKAMOV ABOBAKIR SHUXRATBEK O'G'LI</t>
  </si>
  <si>
    <t>YUSUPOVA GULBAXOR ASHURALIYEVNA</t>
  </si>
  <si>
    <t>Sherbayeva Sayyora Baxromovna</t>
  </si>
  <si>
    <t>ABILOVA UMIDAXON LATIFOVNA</t>
  </si>
  <si>
    <t>Yuldasheva Umidaxon Akromjon qizi</t>
  </si>
  <si>
    <t>Olimov Abbosbek Akramjon o'g'li</t>
  </si>
  <si>
    <t>Djabborov Azizbek Qaxromonovich</t>
  </si>
  <si>
    <t>Tuhtamatova Umidahon Bahadirovna</t>
  </si>
  <si>
    <t>Muydinov Davronbek Rasulovich</t>
  </si>
  <si>
    <t>Sodikova Gulmiraxon Muminovna</t>
  </si>
  <si>
    <t>Xasanov Isroiljon Ibroxim Ogli</t>
  </si>
  <si>
    <t>Xasanova Saidaxon Odiljanovna</t>
  </si>
  <si>
    <t>YAQUBOVA OYISTA JALOLDINOVNA</t>
  </si>
  <si>
    <t>YAQUBOVA XOLIDAXON MAMIRBEKOVNA</t>
  </si>
  <si>
    <t>OMONILLAYEV ASLXON RASULJON O'G'LI</t>
  </si>
  <si>
    <t>MAMADALIYEVA SAYYORA MUXITDINOVNA</t>
  </si>
  <si>
    <t>QO'SHAQOVA DILFUZA G'ULAMOVNA</t>
  </si>
  <si>
    <t>Arslonbekova Oltinoy Doniyorbek qizi</t>
  </si>
  <si>
    <t>Mamasadikov Sherzodbek Ganiyevich</t>
  </si>
  <si>
    <t>Usmanova Gulnozaxon Pulatjon qizi</t>
  </si>
  <si>
    <t>Абдуллаев Умиджон Турабаевич</t>
  </si>
  <si>
    <t>Kazakov Abduvali Azamatjon o'g'li</t>
  </si>
  <si>
    <t>Botirov Abduvoxid Abduvosit o'g'li</t>
  </si>
  <si>
    <t>Dalimova Saxadatxon Xashimovna</t>
  </si>
  <si>
    <t>Djakbarova Ro'Zixon Yakubjonovna</t>
  </si>
  <si>
    <t>Ergasheva Omadxon Sultanovna</t>
  </si>
  <si>
    <t>Inakov Abdumajid Raxmonjon o'g'li</t>
  </si>
  <si>
    <t>Kalonova Moxidilxon Ibraximovna</t>
  </si>
  <si>
    <t>Kambarov Boxodirjon Pattoxonovich</t>
  </si>
  <si>
    <t>Madaminova Shaxnoza Numanjanovna</t>
  </si>
  <si>
    <t>Maxmudjonova Dilafruzxon Muzafarjon qizi</t>
  </si>
  <si>
    <t>Mirzaraximova Odinaxon Kabiljanovna</t>
  </si>
  <si>
    <t>Noraliyev Izzatbek Ravshan o'g'li</t>
  </si>
  <si>
    <t>Sayidova Barnoxon Nematjanovna</t>
  </si>
  <si>
    <t>Karimova Muqaddamxon Toxirovna</t>
  </si>
  <si>
    <t>Raxmatova Faridaxon Kosimovna</t>
  </si>
  <si>
    <t>Axmedova Dildoraxon Oybek qizi</t>
  </si>
  <si>
    <t>Abdullayeva Sanobarxon Paxlavonbekovna</t>
  </si>
  <si>
    <t>Alimov Tavakkal Xxx</t>
  </si>
  <si>
    <t>Matkalikova Ravshanxon Azizovna</t>
  </si>
  <si>
    <t>Xakimov Fazliddin Komiljonovich</t>
  </si>
  <si>
    <t>Ergasheva Moxiraxon Xaydarjon qizi</t>
  </si>
  <si>
    <t>Madraximova Maxfuzaxon Baxodirovna</t>
  </si>
  <si>
    <t>Pakirdinova Tabassumxon Xotambek qizi</t>
  </si>
  <si>
    <t>Abdunazarova Azizaxon Nazimovna</t>
  </si>
  <si>
    <t>Saliyev Shuxrat Talibovich</t>
  </si>
  <si>
    <t>Darvishev Adxamjan Marufjanovich</t>
  </si>
  <si>
    <t>Raximjonova Mubinaxon Saydullo qizi</t>
  </si>
  <si>
    <t>Muzaffarov Abduvoxid Dilmurod o'g'li</t>
  </si>
  <si>
    <t>Kalmurzayeva Komilaxon Abdisattarovna</t>
  </si>
  <si>
    <t>Kiyikova Xilolaxon Abdumannabovna</t>
  </si>
  <si>
    <t>Kiyikov Akbarjon Akmaljon o'g'li</t>
  </si>
  <si>
    <t>Xujamova Gulnaz Israildjanovna</t>
  </si>
  <si>
    <t>Djurayev Kudratullo Shavkatovich</t>
  </si>
  <si>
    <t>Yusupova Umidaxon Madamin qizi</t>
  </si>
  <si>
    <t>Sirojidinova Maxbubaxon Mo'Minovna</t>
  </si>
  <si>
    <t>Azimova Komilaxon Abduxalim qizi</t>
  </si>
  <si>
    <t>Yuldasheva Moxinur Shavkatbek qizi</t>
  </si>
  <si>
    <t>Abdug'Aniyeva Margubaxon Oribjonovna</t>
  </si>
  <si>
    <t>Normatova Mavludaxon Abdumalikovna</t>
  </si>
  <si>
    <t>Kasimova Gulxumor Taxirjanovna</t>
  </si>
  <si>
    <t>Sadikova Gulchexraxon Turabayevna</t>
  </si>
  <si>
    <t>Askarova Gulnoraxon Arabbavna</t>
  </si>
  <si>
    <t>Karimov Sherzodbek Dilmurodjonovich</t>
  </si>
  <si>
    <t>Yuldasheva Oltinoy Sotvoldiyevna</t>
  </si>
  <si>
    <t>Azimov Abdulaziz Abdulajanovich</t>
  </si>
  <si>
    <t>Madaminov Dilshadbek Shukurullayevich</t>
  </si>
  <si>
    <t>Axmedova Xaitxon Raximjon qizi</t>
  </si>
  <si>
    <t>Xodjayev Akmalxon Avazxanovich</t>
  </si>
  <si>
    <t>Alixanov Umar Urmanovich</t>
  </si>
  <si>
    <t>Muxamadaliyeva Umidaxon Xamidjanovna</t>
  </si>
  <si>
    <t>Axmadaliyeva Irodaxon Xamidovna</t>
  </si>
  <si>
    <t>Isabayev Jasurbek Xatam o'g'li</t>
  </si>
  <si>
    <t>Ibragimov Abdurasul Tursunboyevich</t>
  </si>
  <si>
    <t>Maxamatova Gulbaxor Ergashbayevna</t>
  </si>
  <si>
    <t>Raximova Zilola Baxtiyor Kizi</t>
  </si>
  <si>
    <t>Umarova Dilorom Ibroximovna</t>
  </si>
  <si>
    <t>Sobirova Nigoraxon Baxtiyorjon qizi</t>
  </si>
  <si>
    <t>Isabayeva Saidaxon Abdusalamovna</t>
  </si>
  <si>
    <t>Dadaboyeva Moxlaroy Maxmudjon qizi</t>
  </si>
  <si>
    <t>Madraximov Azizbek Zaynabitdinovich</t>
  </si>
  <si>
    <t>Mamatukhtaeva Madinakhon Anvarjanovna</t>
  </si>
  <si>
    <t>Abdulxayeva Karimaxon Sheraliyevna</t>
  </si>
  <si>
    <t>Bakirova Malikaxon Abdilajanovna</t>
  </si>
  <si>
    <t>Mexmanova Nigora Talatovna</t>
  </si>
  <si>
    <t>Askarova Latofatxon Srojidin qizi</t>
  </si>
  <si>
    <t>Хамракулов Нурулло Музаффар Ўғли</t>
  </si>
  <si>
    <t>Burxonova Mohinur Abdumajid Qizi</t>
  </si>
  <si>
    <t>Xodjamova Maftunaxon Shermaxammad Qizi</t>
  </si>
  <si>
    <t>Маманосиров Сардорбек Араббоевич</t>
  </si>
  <si>
    <t>Yusupov Sardorbek Qochqarboyevich</t>
  </si>
  <si>
    <t>Дадахонов Дониёрбек</t>
  </si>
  <si>
    <t>MUXTAROVA DILFUZA ABDURASHIDOVNA</t>
  </si>
  <si>
    <t>DEXQONOVA BUMAYRAMXON XUSANBOYEVNA</t>
  </si>
  <si>
    <t>IBROXIMOV XABIBULLO UMIDJON O'G'LI</t>
  </si>
  <si>
    <t>MAMADALIYEVA RAVSHANOY PARPIYEVNA</t>
  </si>
  <si>
    <t>YULDASHEVA ODINAXON JAMOLDINOVNA</t>
  </si>
  <si>
    <t>XAMIDOVA NILUFARXON AZIMJANOVNA</t>
  </si>
  <si>
    <t>XAMIDOV ALISHER BAXTIYOROVICH</t>
  </si>
  <si>
    <t>NURMATOVA XAKIMAXON NABIJONOVNA</t>
  </si>
  <si>
    <t>KARABAYEVA GULCHEHRAXON ABDUMALIK QIZI</t>
  </si>
  <si>
    <t>XULKAROVA MUXLISA FURQAT QIZI</t>
  </si>
  <si>
    <t>MAMASADIKOV SHERZODBEK GANIYEVICH</t>
  </si>
  <si>
    <t>MAMTALIYEVA GULASSAR SHADMANOVNA</t>
  </si>
  <si>
    <t>RAXMANQULOVA MATLUBAXON TURSUNBAYEVNA</t>
  </si>
  <si>
    <t>RAXMANOVA ODINA SAYFIDINOVNA</t>
  </si>
  <si>
    <t>YAKUBBEKOV ASILBEK AVAZBEK O'G'LI</t>
  </si>
  <si>
    <t>ERGASHEVA MUNAVVARXON RAXMATULLO QIZI</t>
  </si>
  <si>
    <t>XUJAMOVA GULNAZ ISRAILDJANOVNA</t>
  </si>
  <si>
    <t>DJAKBAROVA RO'ZIXON YAKUBJONOVNA</t>
  </si>
  <si>
    <t>NORALIYEV IZZATBEK RAVSHAN O'G'LI</t>
  </si>
  <si>
    <t>ABDULAZIZOVA SHIRINBONU RAVSHANBEK QIZI</t>
  </si>
  <si>
    <t>KALONOVA MOXIDILXON IBRAXIMOVNA</t>
  </si>
  <si>
    <t>RUSTAMOVA GULBAXOR RAXIMJONOVNA</t>
  </si>
  <si>
    <t>XAMIDJANOVA GULCHEXRAXON ABDURASHIDOVNA</t>
  </si>
  <si>
    <t>POZILOV XOJIAKBAR ANVAR O'G'LI</t>
  </si>
  <si>
    <t>ALIXANOV UMAR URMANOVICH</t>
  </si>
  <si>
    <t>NURIDDINOVA ROXILAXON DILMUROD QIZI</t>
  </si>
  <si>
    <t>DADAXANOVA DILNOZAXON MAXAMMATQOBILJON QIZI</t>
  </si>
  <si>
    <t>SHERMATOV ISLOMBEK DIYORBEK O'G'LI</t>
  </si>
  <si>
    <t>MAXAMATALI QIZI MUXAYYOXON XAMIDULLAYEVNA</t>
  </si>
  <si>
    <t>ILYASOVA KAMOLA NUMANOVNA</t>
  </si>
  <si>
    <t>MAMATOV UMIDJON MADAMINJON O'G'LI</t>
  </si>
  <si>
    <t>NURALIYEVA XAYOTXON ISMOIL QIZI</t>
  </si>
  <si>
    <t>REJAPOV GAVXARBEK BAXODIRJON O'G'LI</t>
  </si>
  <si>
    <t>NEMATJONOVA MUAZZAMXON MUZAFFARBEK QIZI</t>
  </si>
  <si>
    <t>TAJIBAYEVA SAODATXON ABJALILOVNA</t>
  </si>
  <si>
    <t>KARIMOVA XULKAROY ERGASH QIZI</t>
  </si>
  <si>
    <t>USMONOV FURQAT ISMOILOVICH</t>
  </si>
  <si>
    <t>ERGASHEVA ZULFIYAXON MUXAMATOVNA</t>
  </si>
  <si>
    <t>ALIMKULOV DILSHODBEK ERGASHEVICH</t>
  </si>
  <si>
    <t>SIROJIDINOVA MAXBUBAXON MO'MINOVNA</t>
  </si>
  <si>
    <t>Куканбоева Азизахон Нэматжановна</t>
  </si>
  <si>
    <t>DAVRANOVA DILAFRUZ SHUXRATBEKOVNA</t>
  </si>
  <si>
    <t>Abdupattayev Sherzodbek Shuxratbek ogli</t>
  </si>
  <si>
    <t>Komilov Mansurjon Qobiljonovich</t>
  </si>
  <si>
    <t>RAZZAKOVA OYDINXON TUXTANAZAROVNA</t>
  </si>
  <si>
    <t>ASKAROV KOZIMJON ABDURAHIMOVICH</t>
  </si>
  <si>
    <t>URUNBAYEV SANJARBEK RAFUKOVICH</t>
  </si>
  <si>
    <t>ISAKOVA ODINAHON MARIBJON KIZI</t>
  </si>
  <si>
    <t>soliyev bilimjon abduvaliyrvich</t>
  </si>
  <si>
    <t>AKBAROV DILSHODBEK AXMADJONOVICH</t>
  </si>
  <si>
    <t>SULTONOV DAVRONBEK YUNUSALIYEVICH</t>
  </si>
  <si>
    <t>KAMBAROVA ATIRXON KOMILOVNA</t>
  </si>
  <si>
    <t>AXMEDOVA NODIRAXON TOXTAXODJAYEVNA</t>
  </si>
  <si>
    <t>NURIDINOV BAXROMJON ZAYNOBIDDIN OGLI</t>
  </si>
  <si>
    <t>Abdazova Maxpirat Ergashevna</t>
  </si>
  <si>
    <t>baltabayev murodjon anvarjanovich</t>
  </si>
  <si>
    <t>Askarov Jamshidbek Axmedovich</t>
  </si>
  <si>
    <t>URISHOV ABBOSBEK SAYFIDIN UGLI</t>
  </si>
  <si>
    <t>JALOLOV OBIDJON SHAROBIDIN O'G'LI</t>
  </si>
  <si>
    <t>ABDUKARIMOV SANJARBEK ABDUSALIM UGLI</t>
  </si>
  <si>
    <t>NURMATOVA MAMURAHON ABDUSALAMOVNA</t>
  </si>
  <si>
    <t>Гафаров Мухаммаджон Алимжон угли</t>
  </si>
  <si>
    <t>XAYDAROV MUXAMMADZAKIR MAMURJANOVICH</t>
  </si>
  <si>
    <t>sobirjanov sanatillo raxmonjon o'g'li</t>
  </si>
  <si>
    <t>Юсупов Хабибулло Нематуллаевич</t>
  </si>
  <si>
    <t>DJALILOVA XALIDAXON TILLAVOLDIYEVNA</t>
  </si>
  <si>
    <t>TESHAYEV XAYRULLO MAXAMMADJANOVICH</t>
  </si>
  <si>
    <t>Балтабаев Хайрулло Нурилло-угли</t>
  </si>
  <si>
    <t>ISMOILOVA MAXBUBAXON MAXAMATSOBIROVNA</t>
  </si>
  <si>
    <t>MAHKAMOVA EVELINA ABDUVAHIDOVNA</t>
  </si>
  <si>
    <t>MUYDINOVA DONO SAIDAHMADOVNA</t>
  </si>
  <si>
    <t>ABDURAXMANOV ALISHER MAMASADIK OGLI</t>
  </si>
  <si>
    <t>RAHMONOVA NASIBAHON YUSUFJON QIZI</t>
  </si>
  <si>
    <t>Гафаров Умаржон Махмуджонович</t>
  </si>
  <si>
    <t>USMANOVA GULNOZAXON PULATJON QIZI</t>
  </si>
  <si>
    <t>TOXIROVA SOXIBJAMOL AZIZBEK QIZI</t>
  </si>
  <si>
    <t>MIRZAKARIMOVA PARIDAXON SOTVOLDIYEVNA</t>
  </si>
  <si>
    <t>PATTAYEVA OYDINOY OMONILLAYEVNA</t>
  </si>
  <si>
    <t>MAMTALIYEV MUXAMMADSHOKIR ABASXANOVICH</t>
  </si>
  <si>
    <t>MAMATKULOVA DILNOZAXON MUMINJANOVNA</t>
  </si>
  <si>
    <t>FOZILOVA DILAFRUZ ULAMJANOVNA</t>
  </si>
  <si>
    <t>MAMATUKHTAEVA MADINAKHON ANVARJANOVNA</t>
  </si>
  <si>
    <t>ABUJOBBOROVA MUXABBATXON TAXIRJON KIZI</t>
  </si>
  <si>
    <t>KADIROVA RAXIMAXON AKMALOVNA</t>
  </si>
  <si>
    <t>USMANOVA FARIDAXON XALIMJANOVNA</t>
  </si>
  <si>
    <t>ABDUMUTALIBOV MAMIRJON ABDUMANOB O'G'LI</t>
  </si>
  <si>
    <t>TULYASHOVA RASHIDAXON AKROMJON QIZI</t>
  </si>
  <si>
    <t>DJURAYEVA XATICHAXON GANIBAYEVNA</t>
  </si>
  <si>
    <t>MATKALIKOVA RAVSHANXON AZIZOVNA</t>
  </si>
  <si>
    <t>MADAMINOVA IRODAXON ABDULLAJAN QIZI</t>
  </si>
  <si>
    <t>SADIKOV ABDURAXMONBEK PATIDINOVICH</t>
  </si>
  <si>
    <t>DALIMOVA GULNORA KODIROVNA</t>
  </si>
  <si>
    <t>TURSUNOV MUHAMMADSODIQ SHOYADBEK O'G'LI</t>
  </si>
  <si>
    <t>BAYMATOVA OYBARCHIN SHUKURULLO QIZI</t>
  </si>
  <si>
    <t>RASULJONOVA DIYORABONU ULUG'BEK QIZI</t>
  </si>
  <si>
    <t>SHUKURJONOV ABBOSBEK SHUXRATBEK O'G'LI</t>
  </si>
  <si>
    <t>QURBONOVA ROBIYAXON ODILJON QIZI</t>
  </si>
  <si>
    <t>ARSLONBEKOVA OLTINOY DONIYORBEK QIZI</t>
  </si>
  <si>
    <t>MAXMUDOV DONIYORBEK KAZIMDJANOVICH</t>
  </si>
  <si>
    <t>AZIMOVA KOMILAXON ABDUXALIM QIZI</t>
  </si>
  <si>
    <t>MUYDINOVA FARIDAXON AXMADJONOVNA</t>
  </si>
  <si>
    <t>XASANOVA SAIDAXON ODILJANOVNA</t>
  </si>
  <si>
    <t>AXRAROVA XONZODABEGIM NEMATJON QIZI</t>
  </si>
  <si>
    <t>ATAMATOVA MASHXURAXON MUROTJON QIZI</t>
  </si>
  <si>
    <t>DALIMOVA SAXADATXON XASHIMOVNA</t>
  </si>
  <si>
    <t>AKBARALIYEV OMADBEK RAVSHANBEK O'G'LI</t>
  </si>
  <si>
    <t>RUZIYEV BAXTIYORJON TURSUNOVICH</t>
  </si>
  <si>
    <t>OBIDJANOV SARDORBEK JALOLIDIN O'G'LI</t>
  </si>
  <si>
    <t>AXMEDOVA MADINABONU YUSUPOVNA</t>
  </si>
  <si>
    <t>ISAKOV MUXRIDDIN RAXMON O'G'LI</t>
  </si>
  <si>
    <t>KIRGIZOVA SAIDAXON KARIMOVNA</t>
  </si>
  <si>
    <t>SAIPOV JAXONGIR MIRJAXON O'G'LI</t>
  </si>
  <si>
    <t>G'ANIJONOVA FERUZAXON MAMIRJANOVNA</t>
  </si>
  <si>
    <t>ISABAYEVA SAIDAXON ABDUSALAMOVNA</t>
  </si>
  <si>
    <t>MELIBOYEVA XUSNORAXONIM JAXONGIRBEK QIZI</t>
  </si>
  <si>
    <t>AXMADJONOVA NIGORAXON ISLOMBEK QIZI</t>
  </si>
  <si>
    <t>OBLABERDIYEV IQBOLJON ILHOMJON UGLI</t>
  </si>
  <si>
    <t>YUSUPOVA DILNOZAXON MUSAJONOVNA</t>
  </si>
  <si>
    <t>Mamasodikov Xusniddin Toxtasinovich</t>
  </si>
  <si>
    <t>IBRAGIMOVA DILDORAHON HURSANDBEKOVNA</t>
  </si>
  <si>
    <t>TURGUNOVA NOZIMA MARIFJON QIZI</t>
  </si>
  <si>
    <t>RUZIYEV UTKIRBEK KADIRJANOVICH</t>
  </si>
  <si>
    <t>AHMADJONOV ILYOSBEK IKROMALI OGLI</t>
  </si>
  <si>
    <t>SHOKIROV ABBOSBEK DILSHODBEK UGLI</t>
  </si>
  <si>
    <t>Ахунов Азизбек Мухаммад Авзбек угли</t>
  </si>
  <si>
    <t>JALOLIDDINOV ABDULBORIY TOLIBJON O'G'LI</t>
  </si>
  <si>
    <t>Мамажонова Наргиза Ариповна</t>
  </si>
  <si>
    <t>FAXRUTDINOVA RAVILYA SHAVKATOVNA</t>
  </si>
  <si>
    <t>VOSILJONOV MUHAMMAD ALI ULUG'BEK O'G'LI</t>
  </si>
  <si>
    <t>USMANOV IKBOLJON ILXOM O'G'LI</t>
  </si>
  <si>
    <t>KARIMOVA MUQADDAMXON TOXIROVNA</t>
  </si>
  <si>
    <t>AXMATJANOV ABDUSALOM TURGUNBAYEVICH</t>
  </si>
  <si>
    <t>Sodikov Oyatullo Ozodbek o'g'li</t>
  </si>
  <si>
    <t>Usmonova Muattarxon Ravshanbek qizi</t>
  </si>
  <si>
    <t>xodjayev sunnatulloxon xabibullo ogli</t>
  </si>
  <si>
    <t>yulchiyev umidjon abdusattarovich</t>
  </si>
  <si>
    <t>Игамбердиев Алишер Абдулхаевич</t>
  </si>
  <si>
    <t>ISAYEV KOZIMJON KOBILOVICH</t>
  </si>
  <si>
    <t>musayeva zumradxon zulpixorovna</t>
  </si>
  <si>
    <t>MIRZAEV GULOMIDIN ZIYOVIDDINOVICH</t>
  </si>
  <si>
    <t>raimova barnoxon djuma axunovna</t>
  </si>
  <si>
    <t>AHMEDOVA SHOIRAHON BILALHANOVNA</t>
  </si>
  <si>
    <t>TURSUNXOJAYEV XAYRULLO ISOMITDINOVICH</t>
  </si>
  <si>
    <t>Rustamov VALIJON JUMABOYEVICH</t>
  </si>
  <si>
    <t>sherbayeva sayyora baxromovna</t>
  </si>
  <si>
    <t>XOLMIRZAYEVA DURDONA DILMURODJONOVNA</t>
  </si>
  <si>
    <t>abduraxmonova barnoxon xursanbekovna</t>
  </si>
  <si>
    <t>TURDALIYEVA NODIRAXON MANNAPOVNA</t>
  </si>
  <si>
    <t>DADAYEV MARUFJON NOIPJONOVICH</t>
  </si>
  <si>
    <t>MUXAMADSODIKOVA GULCHEXRAXON DILSHODBEK QIZI</t>
  </si>
  <si>
    <t>ABDUKADIROVA MUKADAMXON XXX</t>
  </si>
  <si>
    <t>IRGASHEV ISKANDARBEK MURATJONOVICH</t>
  </si>
  <si>
    <t>Кулдашев Машхурбек Абдумуталипович</t>
  </si>
  <si>
    <t>ISAMIDINOV ELXAYOT DILMURADOVICH</t>
  </si>
  <si>
    <t>ASRAROV SAMANDARBEK RASULJANOVICH</t>
  </si>
  <si>
    <t>KIRGIZOVA RANOXON QOCHQAROVNA</t>
  </si>
  <si>
    <t>ZOKIROV ALISHER TAVAKKALOVICH</t>
  </si>
  <si>
    <t>RUSTAMOVA DILBARHON KAHAJANOVNA</t>
  </si>
  <si>
    <t>MAMATURDIYEV JAVOXIRBEK ABDULAZIM UGLI</t>
  </si>
  <si>
    <t>YULBARS AXUNOV JAMSHIDBEK MAXAMADJONOVICH</t>
  </si>
  <si>
    <t>ERGASHEV ULUGBEK TOLANBOY OGLI</t>
  </si>
  <si>
    <t>Камбаров Хайрулло Хаётуллаевич</t>
  </si>
  <si>
    <t>AKBAROV SHUXRATJON KOSIMOVICH</t>
  </si>
  <si>
    <t>BABAYEV JASURBEK TULKINOVICH</t>
  </si>
  <si>
    <t>SOTVOLDIYEV BAXODIR XAKIMOVICH</t>
  </si>
  <si>
    <t>OBIDJONOV RUSLAN IQBOLJON O'G'LI</t>
  </si>
  <si>
    <t>MAXMUDOVA MAFTUNABONU NOSIRJON QIZI</t>
  </si>
  <si>
    <t>MAKSUDOVA XALIMAXON MADAMINOVNA</t>
  </si>
  <si>
    <t>ABDULLAYEV RASULJON RUZIBOY O'G'LI</t>
  </si>
  <si>
    <t>NADJAPOV SALMAN DJAMALOVICH</t>
  </si>
  <si>
    <t>QALANDAROVA DILNOZA TOLQUNOVNA</t>
  </si>
  <si>
    <t>SAYIDOVA BARNOXON NEMATJANOVNA</t>
  </si>
  <si>
    <t>DARVISHEV ADXAMJAN MARUFJANOVICH</t>
  </si>
  <si>
    <t>MAMTALIYEVA GULCHEXRAXON SHADMANOVNA</t>
  </si>
  <si>
    <t>ISRAILOVA MADINAXON RAXBARDJANOVNA</t>
  </si>
  <si>
    <t>NURMATOV MUXAMMADSAID YORKINJON O'G'LI</t>
  </si>
  <si>
    <t>MAMIROVA MOXIDIL LATIBJANOVNA</t>
  </si>
  <si>
    <t>ERKINOVA ROBIYABONU ABDURASUL QIZI</t>
  </si>
  <si>
    <t>FOZILOVA NARGIZA ABABAKIROVNA</t>
  </si>
  <si>
    <t>ASQAROVA BARNOXON MANNOPOVNA</t>
  </si>
  <si>
    <t>RAXIMOVA ZULAYXO O'KTAMJON QIZI</t>
  </si>
  <si>
    <t>MADAMINOV AZIZULLO BILOLIDIN O'G'LI</t>
  </si>
  <si>
    <t>ISMOILOVA SURAYYO MIRZADJONOVNA</t>
  </si>
  <si>
    <t>RIZZAYEVA ALMAXON AXMATQULOVNA</t>
  </si>
  <si>
    <t>AZADOV BOTIRJON AZIZILLO O'G'LI</t>
  </si>
  <si>
    <t>KADIROVA FOTIMAXON NUSRATILLA QIZI</t>
  </si>
  <si>
    <t>MUMINOVA MAXARAMXON ZULUNOVNA</t>
  </si>
  <si>
    <t>SAYDALIYEVA JAMILAXON XABIBULLA QIZI</t>
  </si>
  <si>
    <t>SULTANOVA GULNIXOL KAZIMJANOVNA</t>
  </si>
  <si>
    <t>KAYUMOVA MOXIRAXON KAXXAROVNA</t>
  </si>
  <si>
    <t>KURBONOV KODIRBEK DONIYORBEK UGLI</t>
  </si>
  <si>
    <t>SADIKOVA FIRUZA OTAVALIYEVNA</t>
  </si>
  <si>
    <t>TASHMATOV FARYOZBEK FARXOD O'G'LI</t>
  </si>
  <si>
    <t>BOTIROV ABDUVOXID ABDUVOSIT O'G'LI</t>
  </si>
  <si>
    <t>TOXTABAYEVA GULNOZA ABDUSAMAT QIZI</t>
  </si>
  <si>
    <t>ABDULLAYEVA OYGUL ORIBJON QIZI</t>
  </si>
  <si>
    <t>ASKAROVA GULNORAXON ARABBAVNA</t>
  </si>
  <si>
    <t>KARIMOVA ZILOLAXON LATIPOVNA</t>
  </si>
  <si>
    <t>ERGASHEVA MOXIRAXON XAYDARJON QIZI</t>
  </si>
  <si>
    <t>RUSTAMOVA MOXIRAXON SANJARBEKOVNA</t>
  </si>
  <si>
    <t>ARIPOVA AYAZMXON XXX</t>
  </si>
  <si>
    <t>ABIDOVA GULSHANOY TULKUNJANOVNA</t>
  </si>
  <si>
    <t>XOSHIMJONOV FURQATJON MAHMUDJON O'G'LI</t>
  </si>
  <si>
    <t>MUXTAROV ILXOMJON ABDUVAXABOVICH</t>
  </si>
  <si>
    <t>KOZIMJONOV KAMOLIDDIN KOMILJON O'G'LI</t>
  </si>
  <si>
    <t>MATKARIMOVA ODINAXON KURBONALIYEVNA</t>
  </si>
  <si>
    <t>AZIMOV ABDULAZIZ ABDULAJANOVICH</t>
  </si>
  <si>
    <t>XALDAROV MIRZAULUGBEK XALMIRZAYEVICH</t>
  </si>
  <si>
    <t>ABDIYEV NASIBULLO OLIMOVICH</t>
  </si>
  <si>
    <t>RAXMATULLAYEV ABDUMUTALIB TOSHPULATOVICH</t>
  </si>
  <si>
    <t>ARIPOVA MAVJUDA ABDULMAJIDOVNA</t>
  </si>
  <si>
    <t>KASIMOV XUSNIDDIN AGZAMDJAN O'G'LI</t>
  </si>
  <si>
    <t>YUNUSOVA ULFATXON SAYDAXMATOVNA</t>
  </si>
  <si>
    <t>IRGAZIYEV SARDORBEK JAMOLIDIN O'G'LI</t>
  </si>
  <si>
    <t>PO'LATOV SHERBEK TURSINBOYEVICH</t>
  </si>
  <si>
    <t>ABDURAXMONOV RUSTAMJON GAFURJONOVICH</t>
  </si>
  <si>
    <t>YULDASHEV JASURBEK RAZIKOVICH</t>
  </si>
  <si>
    <t>MAXMUDJONOV XAMIDULLO NURMUXAMMAD O'G'LI</t>
  </si>
  <si>
    <t>RAXMANOVA SAIDAXON GULAMOVNA</t>
  </si>
  <si>
    <t>Atabayev Ulug"bek Rasulovich</t>
  </si>
  <si>
    <t>ZIYAYEVA DILORAMHON ABDUMUTALOVNA</t>
  </si>
  <si>
    <t>DADAJANOV ZAFARBEK RUSTAMOVICH</t>
  </si>
  <si>
    <t>raximov davron kaxxorovich</t>
  </si>
  <si>
    <t>ISRAILOVA MAVLUDAXON TOJIDINOVNA</t>
  </si>
  <si>
    <t>Qosimov Avazbek Abdumuxtarovich</t>
  </si>
  <si>
    <t>mamadiyorov ulugbek uktamjon ugli</t>
  </si>
  <si>
    <t>Qambarova Matlubaxon Gulamjanovna</t>
  </si>
  <si>
    <t>Burxonov Nodirbek Zuxriddin ogli</t>
  </si>
  <si>
    <t>mannopov jaloliddin adihamjonovich</t>
  </si>
  <si>
    <t>karimova xilola boburjon qizi</t>
  </si>
  <si>
    <t>xaydarov marif maxmudjanovich</t>
  </si>
  <si>
    <t>Qayumjonov Iskandarbek Muxitdin o'g'li</t>
  </si>
  <si>
    <t>SOBIRJONOV NURIDDIN AVAZBEK O'G'LI</t>
  </si>
  <si>
    <t>USMONOVA KOMMUNAXON XXX</t>
  </si>
  <si>
    <t>axmedov komiljon arslonbekovich</t>
  </si>
  <si>
    <t>NIZYAZOVA MUKARAMXON ABSAMATOVNA</t>
  </si>
  <si>
    <t>KAMOLDINOV BUNYOD JAMOLDINOVICH</t>
  </si>
  <si>
    <t>IKRAMOV XAYOTULLO IBRAGIMJANOVICH</t>
  </si>
  <si>
    <t>SHARABIDINOV KOMRONMIRZA SHAXOBIDIN OGLI</t>
  </si>
  <si>
    <t>YOQUBOVA ZILOLAXON MUXAMMADJON QIZI</t>
  </si>
  <si>
    <t>ARTIKOVA NAZIRAXON ANVAROVNA</t>
  </si>
  <si>
    <t>Мамажонова Шахноза Мухтаржоновна</t>
  </si>
  <si>
    <t>SAYFUTDINOV SHOIRAXON GULOMOVNA</t>
  </si>
  <si>
    <t>BAYRAMOVA SEVARA TOLIBOVNA</t>
  </si>
  <si>
    <t>egamberdiyev muxammad yusuf alisher ogli</t>
  </si>
  <si>
    <t>ISKANDAROV ABDULAZIZ XAMID O'G'LI</t>
  </si>
  <si>
    <t>ergashev shoxboz jumanazar ogli</t>
  </si>
  <si>
    <t>SALIYEV RUSTAM KAXRAMANOVICH</t>
  </si>
  <si>
    <t>rafikova gulnoraxon baxodirjon qizi</t>
  </si>
  <si>
    <t>RAHIMOVA VIKTORIYA NIKOLAEVNA</t>
  </si>
  <si>
    <t>YARMATOVA XILOLA YUSUPDJANOVNA</t>
  </si>
  <si>
    <t>xalimova rayxona mirzayevna</t>
  </si>
  <si>
    <t>samatov sanjarbek ilxom ogli</t>
  </si>
  <si>
    <t>abduxomidov ortiqmirzo nematjon ogli</t>
  </si>
  <si>
    <t>raximov umidbek anvarbekovich</t>
  </si>
  <si>
    <t>Yakubbekov Axmadbek Maxmudbekovich</t>
  </si>
  <si>
    <t>mirzayeva mamura abidovna</t>
  </si>
  <si>
    <t>raximova nazira uktamovna</t>
  </si>
  <si>
    <t>GAIPOVA NARGIZAXON NAZIRJANOVNA</t>
  </si>
  <si>
    <t>KAMALOVA GULNOSXON LUXMANDJANOVNA</t>
  </si>
  <si>
    <t>ERGASHEVA MADINAXON SHUXRATJONOVNA</t>
  </si>
  <si>
    <t>MUHAMMEDOVA MUHTARAMXON ISLOMBEK QIZI</t>
  </si>
  <si>
    <t>SIDIQOVA NARGIZAXAN TOPILDIYEVNA</t>
  </si>
  <si>
    <t>IBRAGIMOV ABDURASUL TURSUNBOYEVICH</t>
  </si>
  <si>
    <t>UMARAXUNOV BUNYODBEK PULATDJANOVICH</t>
  </si>
  <si>
    <t>QOSIMOVA NIGORA NEMATOVNA</t>
  </si>
  <si>
    <t>NAJMUDINOV ELYORBEK ABDUSODIKOVICH</t>
  </si>
  <si>
    <t>JO'RAYEVA DILFUZA ALIJONOVNA</t>
  </si>
  <si>
    <t>MADAMINOV DILSHADBEK SHUKURULLAYEVICH</t>
  </si>
  <si>
    <t>AXMEDOVA DILDORAXON OYBEK QIZI</t>
  </si>
  <si>
    <t>ABDULLAYEVA SADBARXON ODILJONOVNA</t>
  </si>
  <si>
    <t>TESHABOYEVA GULNORAXON TOLIPOVNA</t>
  </si>
  <si>
    <t>ISABAYEV JASURBEK XATAM O'G'LI</t>
  </si>
  <si>
    <t>RUZIYEVA MAYRAMXON MUTALIBJON QIZI</t>
  </si>
  <si>
    <t>MO'MINOV DAVRONBEK POZILJONOVICH</t>
  </si>
  <si>
    <t>KADIROVA MAXIDILXON LATIPJANOVNA</t>
  </si>
  <si>
    <t>YUSUPOVA FERUZAXON DELSHADBEK QIZI</t>
  </si>
  <si>
    <t>DJALILOVA NARGIZAXON RAXMATJANOVNA</t>
  </si>
  <si>
    <t>XATAMOVA ANORXON BORATALIYEVNA</t>
  </si>
  <si>
    <t>SALIBAYEV ILXAMJON NUMANJON O'G'LI</t>
  </si>
  <si>
    <t>RAXIMOV SHUKURULLO SHUXRATOVICH</t>
  </si>
  <si>
    <t>XAMRAQULOV ODILJON ABIDJONOVICH</t>
  </si>
  <si>
    <t>DJURAKULOVA ZARIFAXON AXMADJANOVNA</t>
  </si>
  <si>
    <t>AXMADJONOVA NARGIZA ZOKIRJONOVNA</t>
  </si>
  <si>
    <t>KIYIKOV AXRORBEK AKMALJON O'G'LI</t>
  </si>
  <si>
    <t>YULDASHEVA RA?NOXON KUTBIDDINOVNA</t>
  </si>
  <si>
    <t>DJALILOV PAZLIDIN ZAYNABIDINOVICH</t>
  </si>
  <si>
    <t>SALIYEVA ODINA NUMANJANOVNA</t>
  </si>
  <si>
    <t>DADAXANOVA DILFUZA RAIMDJANOVNA</t>
  </si>
  <si>
    <t>CHO'MBAYEVA GULBAHOR SHUKURJONOVNA</t>
  </si>
  <si>
    <t>АБДУСАМАТОВА ГУЛДОНА КОЗИМБЕКОВНА</t>
  </si>
  <si>
    <t>ЭГАМБЕРДИЕВ БЕКЗОД БАХТИЯРОВИЧ</t>
  </si>
  <si>
    <t>UMAROV XALILILLO ODILJONOVICH</t>
  </si>
  <si>
    <t>ERGASHEV MUXIDDIN MUMINDJANOVICH</t>
  </si>
  <si>
    <t>XUDAYKULOV NASIBULLO SHUKURJON O'G'LI</t>
  </si>
  <si>
    <t>AMATAXUNOV NURSHAD XALIKJONOVICH</t>
  </si>
  <si>
    <t>XAMIDJANOV SHOXRUXBEK IMINJON O'G'LI</t>
  </si>
  <si>
    <t>SAIDRAXIMOV KAMOLIDDIN XAYRULLO O'G'LI</t>
  </si>
  <si>
    <t>DADABAYEVA MADINABONU RUSTAMJANOVNA</t>
  </si>
  <si>
    <t>OLQOSIMOV RUSTAMJON TO'LANBOYEVICH</t>
  </si>
  <si>
    <t>OLIMOV ABBOSBEK AKRAMJON O'G'LI</t>
  </si>
  <si>
    <t>AMANOVA UMIDA XAMIDOVNA</t>
  </si>
  <si>
    <t>TO'LQINOV DOSTONBEK RUSTAMBEK O'G'LI</t>
  </si>
  <si>
    <t>MUXTAROV ABDUMUTALLIB ABDUMUMIN OGLI</t>
  </si>
  <si>
    <t>JURAYEV AZIZBEK RAXIMOVICH</t>
  </si>
  <si>
    <t>MUXIDDINOVA YORKINOY NURBEKOVNA</t>
  </si>
  <si>
    <t>YAKUBOVA NARGIZAXON OYBEK QIZI</t>
  </si>
  <si>
    <t>САДИРДИНОВ ШОХРУХБЕК ШАМШИДИН УГЛИ</t>
  </si>
  <si>
    <t>Нажмутдинов Ахмеддин Таджиддинович</t>
  </si>
  <si>
    <t>SAIDAHMEDOVA MAMURAHON ABDULAZIZOVNA</t>
  </si>
  <si>
    <t>Tolibjonov Dilshodbek Zafarbek ugli</t>
  </si>
  <si>
    <t>XAKIMOVA MIYASSARXON QABULJONOVNA</t>
  </si>
  <si>
    <t>EGAMBERDIYEV ABDULLA SHAXOBUDDINOVICH</t>
  </si>
  <si>
    <t>SOLIJANOVA ROZIYAXON SHOXRUXBEK QIZI</t>
  </si>
  <si>
    <t>NIYOZOVA NARGIZOY XUSANBOY QIZI</t>
  </si>
  <si>
    <t>OKTAMOV XASANBOY MUXAMMADUSMON OGLI</t>
  </si>
  <si>
    <t>ABDUG'ANIYEVA MARGUBAXON ORIBJONOVNA</t>
  </si>
  <si>
    <t>SABIROVA ODINAXON XAMIDJANOVNA</t>
  </si>
  <si>
    <t>TURDIYEV AKMALJON IQBOLJON OGLI</t>
  </si>
  <si>
    <t>ERKINOV FARRUXBEK YORQINJON O'G'LI</t>
  </si>
  <si>
    <t>AXMADALIYEVA IRODAXON XAMIDOVNA</t>
  </si>
  <si>
    <t>XODJAYEVA MUXABBATXON IBRAXIMJANOVNA</t>
  </si>
  <si>
    <t>axunova shoiraxon muminjanovna</t>
  </si>
  <si>
    <t>Рафикова Дилдора Насруллаевна</t>
  </si>
  <si>
    <t>TUHTAMATOVA UMIDAHON BAHADIROVNA</t>
  </si>
  <si>
    <t>SHUXRATBEKOV SHUKURULLO SHAVKATBEK O'G'LI</t>
  </si>
  <si>
    <t>DJUMABAYEV ALISHER TAXIRJANOVICH</t>
  </si>
  <si>
    <t>mamadjanova nilufar inamjonovna</t>
  </si>
  <si>
    <t>TILLABAYEVA SHAXZODA POZILJANOVNA</t>
  </si>
  <si>
    <t>YUSUPOVA OSIYOXON ABDURAXIMJON QIZI</t>
  </si>
  <si>
    <t>XODJAYEV AKMALXON AVAZXANOVICH</t>
  </si>
  <si>
    <t>BUSTONQULOV ZARBOD ILHOMOVICH</t>
  </si>
  <si>
    <t>MAXMUDOV DILMUROD MAXAMADJANOVICH</t>
  </si>
  <si>
    <t>YUNUSOV BAHODIRJON SAIDMAHMUDOVICH</t>
  </si>
  <si>
    <t>USMANOV ADXAMJON ABDULAJANOVICH</t>
  </si>
  <si>
    <t>G'ANIJONOVA NIGORAXON ALIJON QIZI</t>
  </si>
  <si>
    <t>MA'MURJONOV MUXAMMADSODIQ MUXAMMADSIDIK O'G'LI</t>
  </si>
  <si>
    <t>Kamalov Isroiljon Mamirjanovich</t>
  </si>
  <si>
    <t>alixodjayev akmalxon alisherovich</t>
  </si>
  <si>
    <t>DJALILOVA DILNOZA MARIFDJANOVNA</t>
  </si>
  <si>
    <t>TURDIYEV ABRORJON MUXTORJON O'G'LI</t>
  </si>
  <si>
    <t>MANSUROV ODILJON TURSUNOVICH</t>
  </si>
  <si>
    <t>GULAMOVA LYUBOV ANVAROVNA</t>
  </si>
  <si>
    <t>toxtamatova barchinoy oktamovna</t>
  </si>
  <si>
    <t>kasimov farrux kamalxanovich</t>
  </si>
  <si>
    <t>BOTIROV SHERZODBEK MUXAMADJON O'G'LI</t>
  </si>
  <si>
    <t>JAKBAROVA RAXIMAXON MUTALLIBJON QIZI</t>
  </si>
  <si>
    <t>raxmonov shuxratbek momin ogli</t>
  </si>
  <si>
    <t>YULDASHEV DOSTONBEK MADAMINJON O'G'LI</t>
  </si>
  <si>
    <t>RAXIMOV XAYOTBEK MUSAJANOVICH</t>
  </si>
  <si>
    <t>G'ULOMJONOV HOSILBEK BAXODIRJON O'G'LI</t>
  </si>
  <si>
    <t>MAMADALIYEV BOBURMIRZO RUSTAMBEK UGLI</t>
  </si>
  <si>
    <t>JUMABAYEV JASURBEK TOXIRJON OGLI</t>
  </si>
  <si>
    <t>Хайдарова Махпубахон Хабибулло кизи</t>
  </si>
  <si>
    <t>TURGUNOV SHOXRUX ABDUKARIM OGLI</t>
  </si>
  <si>
    <t>XAKIMOV ANVARJON DADAJONOVICH</t>
  </si>
  <si>
    <t>HUDAYKULOV MARAT AKIEVICH</t>
  </si>
  <si>
    <t>HABIBULLAYEV ISLOMBEK HURSHIDBEK O'G'LI</t>
  </si>
  <si>
    <t>SAIDIKRAMOVA SURAYYOHON ZOKIR KIZI</t>
  </si>
  <si>
    <t>odilov obbosbek axrorjon ogli</t>
  </si>
  <si>
    <t>USMONOVA MOXIDILXON ISMOILOVNA</t>
  </si>
  <si>
    <t>qoriyev sardorbek odiljonovich</t>
  </si>
  <si>
    <t>XAKIMOV AZIZBEK NABIJONOVICH</t>
  </si>
  <si>
    <t>ERGASHEVA OMADXON SULTANOVNA</t>
  </si>
  <si>
    <t>ZAYNOBIDINOV ABDURAFUQ ABDULXAYEVICH</t>
  </si>
  <si>
    <t>XURIBOYEVA IRODAXON RAFIKJANOVNA</t>
  </si>
  <si>
    <t>Yunusxonov Sardorbek Akram o'g'li</t>
  </si>
  <si>
    <t>YULDASHEV NODIRBEK TOXTASIN OGLI</t>
  </si>
  <si>
    <t>NOSIROVA FERUZA KODIROVNA</t>
  </si>
  <si>
    <t>XASANOVA GULNORAXON MAXAMATQODIR QIZI</t>
  </si>
  <si>
    <t>SOBIROV RAXMATULLO AXMADJON O'G'LI</t>
  </si>
  <si>
    <t>MAHMUDOVA MAQSUDAXON ISMOILOVNA</t>
  </si>
  <si>
    <t>MULLABOYEV SARDORBEK XUSNIDDINOVICH</t>
  </si>
  <si>
    <t>SAYDOLIMOVA ODINAXON XASANBOY QIZI</t>
  </si>
  <si>
    <t>AXMEDOVA XAITXON RAXIMJON QIZI</t>
  </si>
  <si>
    <t>IRGASHEVA MUMTOZABEGIM FURKATBEK QIZI</t>
  </si>
  <si>
    <t>KASIMOVA GULXUMOR TAXIRJANOVNA</t>
  </si>
  <si>
    <t>ZAKIROVA NIGORAXON XABIBULAYEVNA</t>
  </si>
  <si>
    <t>ABDUSATTAROV AXMADULLO ISAKJON O'G'LI</t>
  </si>
  <si>
    <t>RAXMATULLAYEVA MAFTUNAXON MURODJON QIZI</t>
  </si>
  <si>
    <t>ABBOZOVA MUXLISAXON TO'LQINJON QIZI</t>
  </si>
  <si>
    <t>AZIZOVA ZULFIZARXON MUXTAROVNA</t>
  </si>
  <si>
    <t>NAJMUDINOV XAYOTBEK ABDUSODIQ O'G'LI</t>
  </si>
  <si>
    <t>AXMEDOV JAVOXIR XAYRULLO O'G'LI</t>
  </si>
  <si>
    <t>ABDULLAYEV SARDORBEK SODIKJANOVICH</t>
  </si>
  <si>
    <t>TUXTASINOVA SHAMSHIDAXON ISAKOVNA</t>
  </si>
  <si>
    <t>SALIYEV SHUXRAT TALIBOVICH</t>
  </si>
  <si>
    <t>ASRANOV OYBEK KABILJANOVICH</t>
  </si>
  <si>
    <t>ABIDOVA ZULFIYA ABDUMONNOBOVNA</t>
  </si>
  <si>
    <t>TO'XTASINOVA MUSLIMAXON ABDUKAXXOR QIZI</t>
  </si>
  <si>
    <t>XAITOV MUYDIJON MUMIN O'G'LI</t>
  </si>
  <si>
    <t>ABDUVALIYEVA MADINABONU LUTFULLAYEVNA</t>
  </si>
  <si>
    <t>SOLIYEVA UMIDAXON MAMATOVNA</t>
  </si>
  <si>
    <t>Юлдашева Замирахон Хамидовна</t>
  </si>
  <si>
    <t>Rejapova madinaxon shuxrat qizi</t>
  </si>
  <si>
    <t>MUXTAROV JAXONGIR ILYOSBEK OGLI</t>
  </si>
  <si>
    <t>MAMADALIYEV ILYOSBEK GULOMJONOVICH</t>
  </si>
  <si>
    <t>TURDIYEV ABDULATIF XUSANBOY O'G'LI</t>
  </si>
  <si>
    <t>ALIXONOVA MUATTAROY XASANBOY QIZI</t>
  </si>
  <si>
    <t>ISOMIDINOV ASADULLO ABDULLAJON O'G'LI</t>
  </si>
  <si>
    <t>BEGMATOVA SHARIFAXON SHAVKATBEK QIZI</t>
  </si>
  <si>
    <t>IGAMBERDIYEVA FERUZAXON KOBULJONOVNA</t>
  </si>
  <si>
    <t>USMANOVA OYJAMOL JALOLIDDIN QIZI</t>
  </si>
  <si>
    <t>ISAKOVA guljomolxon usmonaliyevna</t>
  </si>
  <si>
    <t>MAMADIYEVA NASIBA XAMIDAOVNA</t>
  </si>
  <si>
    <t>ISRAILOVA GULNORAXON ARIBOVNA</t>
  </si>
  <si>
    <t>XASANOVA  CHULPONOY   TUXTASINOVNA</t>
  </si>
  <si>
    <t>BURXONOVA MOHINUR ABDUMAJID QIZI</t>
  </si>
  <si>
    <t>YULDASHEVA MOXINUR SHAVKATBEK QIZI</t>
  </si>
  <si>
    <t>NISHANOVA NODIRA NASRIDDIN QIZI</t>
  </si>
  <si>
    <t>NURBAYEV SANJARBEK BURIBAYEVICH</t>
  </si>
  <si>
    <t>MADAMINOV ABDULLOH BAXTIYOR OGLI</t>
  </si>
  <si>
    <t>Нишонова Муножатхон Гуламовна</t>
  </si>
  <si>
    <t>Abdumannopov Jasurbek Baxtiyor ogli</t>
  </si>
  <si>
    <t>AKHMADJONOVA SAIDAKHON XXX</t>
  </si>
  <si>
    <t>RASHIDOV ABBOSBEK ABDRAXMON OGLI</t>
  </si>
  <si>
    <t>Erinov Nurullo Shuxrat o'g'li</t>
  </si>
  <si>
    <t>РАФИКЖАНОВА ГУЛРУХ ДИЛШОДБЕК</t>
  </si>
  <si>
    <t>ISLAMOVA MAVJUDAXON XABIBULLAYEVNA</t>
  </si>
  <si>
    <t>KARIMOVA MAFTUNABONU ARABBOY QIZI</t>
  </si>
  <si>
    <t>MIRZAYEVA CHULPONOY ABDUJABBAROVNA</t>
  </si>
  <si>
    <t>ASHUROVA FARIDAXON RAVSHANBEKOVNA</t>
  </si>
  <si>
    <t>djabborov azizbek qaxromonovich</t>
  </si>
  <si>
    <t>ABIDOV BAXROM ODILJONOVICH</t>
  </si>
  <si>
    <t>UMIRZAKOV AZIZBEK AZAMJONOVICH</t>
  </si>
  <si>
    <t>Sharobidinov Dilgirbek Hursanbek Ogli</t>
  </si>
  <si>
    <t>ПАРПИЕВ БЕКЗОД</t>
  </si>
  <si>
    <t>BERDIYOROV OLTIBOY TOSHBOYEVICH</t>
  </si>
  <si>
    <t>NAZAROVA SHOXSANAM YODGORBEK QIZI</t>
  </si>
  <si>
    <t>KASIMOVA SHAXNOZA ADXAMJONOVNA</t>
  </si>
  <si>
    <t>MUYDINOV SARVARBEK HAMDAMJON UGLI</t>
  </si>
  <si>
    <t>SIROJIDINOV SIROJIDDIN AVAZOVICH</t>
  </si>
  <si>
    <t>RAXIMOV MURODJON SHAVKATDJAN O'G'LI</t>
  </si>
  <si>
    <t>XADJIMATOV XASANJON SANJARBEKOVICH</t>
  </si>
  <si>
    <t>XAMIDJONOV XURSHIDBEK PAXLAVONOVICH</t>
  </si>
  <si>
    <t>MIRSAIDOVA UMIDAHON NEMATULLAEVNA</t>
  </si>
  <si>
    <t>XOLBOYEVA ZAXROXON ABDURAXIMOVNA</t>
  </si>
  <si>
    <t>USMANOVA JAMILAXON YUNUSOVNA</t>
  </si>
  <si>
    <t>SOBIROVA FERUZAXON AXMADILLO QIZI</t>
  </si>
  <si>
    <t>BEKKOVA NASIBAXON SHAKIRJANOVNA</t>
  </si>
  <si>
    <t>NORMATOVA MAVLUDAXON ABDUMALIKOVNA</t>
  </si>
  <si>
    <t>MUXTOROVA OYJAMOL NIZOMOVNA</t>
  </si>
  <si>
    <t>KAMBAROVA TURGUNOY RUSTAMJANOVNA</t>
  </si>
  <si>
    <t>SHAMSUDINOVA RA?NOXON TULQINJON QIZI</t>
  </si>
  <si>
    <t>BADALOV MIRZOXID ANVAROVICH</t>
  </si>
  <si>
    <t>GAPIROV ABDUMANOB ABDURASHIDOVICH</t>
  </si>
  <si>
    <t>SHAMSUDINOV TULKINJON ANVARBEKOVICH</t>
  </si>
  <si>
    <t>XAMRAKULOVA NARGIZA MUMINJANOVNA</t>
  </si>
  <si>
    <t>RASULOVA SHOIRA XABIBULLAYEVNA</t>
  </si>
  <si>
    <t>САЛИЕВА НАСИБАХОН АНВАРОВНА</t>
  </si>
  <si>
    <t>QARABAYEV BOBUR BOXODIROVICH</t>
  </si>
  <si>
    <t>ABDUVOSTAYEV BAXTIYOR RAVSHANBEKOVICH</t>
  </si>
  <si>
    <t>YANGIBOYEVA DILFUZA KOMILOVNA</t>
  </si>
  <si>
    <t>UMAROVA DILOROM IBROXIMOVNA</t>
  </si>
  <si>
    <t>ISAKOV OTABEK GAFURJONOVICH</t>
  </si>
  <si>
    <t>ТЕМИРОВ САРДОРБЕК БАХОДИР УГЛИ</t>
  </si>
  <si>
    <t>MEXMANOVA NIGORA TALATOVNA</t>
  </si>
  <si>
    <t>ANVAROV SARDORBEK OYBEK O'G'LI</t>
  </si>
  <si>
    <t>MAMURXONOV ABDULLOXON BOTIRJON O'G'LI</t>
  </si>
  <si>
    <t>ODILJONOVA BARNOXON ULUG'BEK QIZI</t>
  </si>
  <si>
    <t>JO'RAYEVA ODINAXON O'TKIRBEK QIZI</t>
  </si>
  <si>
    <t>ALIMOV TAVAKKAL XXX</t>
  </si>
  <si>
    <t>Tolipov Odiljon Xonkeldiyevich</t>
  </si>
  <si>
    <t>KARABAYEVA ZULFIYA ABDUSALAMOVNA</t>
  </si>
  <si>
    <t>YUNUSOVA ZUBAYDAHON SAIDMAHMUD KIZI</t>
  </si>
  <si>
    <t>SULTONOVA GUSORA ххх</t>
  </si>
  <si>
    <t>NASIRDINOV SULTONBEK VOXIDJON O'G'LI</t>
  </si>
  <si>
    <t>YUSUPOVA UMIDAXON MADAMIN QIZI</t>
  </si>
  <si>
    <t>XOLDAROVA DILDORAXON IKRAMJON QIZI</t>
  </si>
  <si>
    <t>VALIYEV OYATULLO NE'MATULLO O'G'LI</t>
  </si>
  <si>
    <t>RASULOV QOBILJON YULDASHEVICH</t>
  </si>
  <si>
    <t>TORAXOJAYEV ASADULLO AXMADULLO O'G'LI</t>
  </si>
  <si>
    <t>ABDULXAYEVA KARIMAXON SHERALIYEVNA</t>
  </si>
  <si>
    <t>KIYIKOVA XILOLAXON ABDUMANNABOVNA</t>
  </si>
  <si>
    <t>INAKOV ABDUMAJID RAXMONJON O'G'LI</t>
  </si>
  <si>
    <t>YUSUPOVA DILAFRUZ TURSUNOVNA</t>
  </si>
  <si>
    <t>Rizzayev Ilxom Raximjonovich</t>
  </si>
  <si>
    <t>Elchiyeva Muxayyo Yusubberovna</t>
  </si>
  <si>
    <t>ASKAROV JAMSHIDBEK KOBILJON O'G'LI</t>
  </si>
  <si>
    <t>G'ANIJONOV ASADBEK ALIJON O'G'LI</t>
  </si>
  <si>
    <t>URMANOVA XAFIZA TALIBJANOVNA</t>
  </si>
  <si>
    <t>NADIROVA NARGIZAXON ZUXRIDINOVNA</t>
  </si>
  <si>
    <t>SHODMONOV MUXAMMADJON MIRODIL OGLI</t>
  </si>
  <si>
    <t>XATAMOV RUSTAM SODIKOVICH</t>
  </si>
  <si>
    <t>Otaboyev Oybek Rasulovich</t>
  </si>
  <si>
    <t>Jurayeva Umida Yuldashevna</t>
  </si>
  <si>
    <t>ZUHRIDDINOV JASURBEK SHAHOBIDDIN UGLI</t>
  </si>
  <si>
    <t>YUNUSOVA SURAYYO SAIDMAXMUD QIZI</t>
  </si>
  <si>
    <t>ERMATOVA RANOHON ODILJONOVNA</t>
  </si>
  <si>
    <t>MADRAXIMOVA MAXFUZAXON BAXODIROVNA</t>
  </si>
  <si>
    <t>MANNOBJONOVA MASHXURAXON XABIBULLO QIZI</t>
  </si>
  <si>
    <t>IKRAMOVA ETIBOR BAHADIROVNA</t>
  </si>
  <si>
    <t>SULAYMONOV MIRKOMIL MARUFJON UGLI</t>
  </si>
  <si>
    <t>XUSANOV ALISHER ISROILOVICH</t>
  </si>
  <si>
    <t>Mamadaliyev Abrorbek Abdupatto o'g'li</t>
  </si>
  <si>
    <t>AZIZOV SHERMUXAMMAD MANSUR OGLI</t>
  </si>
  <si>
    <t>JURABAYEV NIZOMJON ABDUNABIYEVICH</t>
  </si>
  <si>
    <t>MATXALIKOVA OMINAXON UKTAM QIZI</t>
  </si>
  <si>
    <t>MANNONOV ABDUVOXID ABDULXODIYEVICH</t>
  </si>
  <si>
    <t>Хамракулов Нурулло Музаффар ўғли</t>
  </si>
  <si>
    <t>SHUXRATBEKOV FARYOZBEK OTABEK O'G'LI</t>
  </si>
  <si>
    <t>YULDASHMIRZAYEV TURG'UNBOY FARXOD O'G'LI</t>
  </si>
  <si>
    <t>KARIMOVA NAFISAXON KOBILOVNA</t>
  </si>
  <si>
    <t>YUNUSOVA NILUFAR ILXOMJON QIZI</t>
  </si>
  <si>
    <t>AZIZOVA MAXMUDAXON G'OFUROVNA</t>
  </si>
  <si>
    <t>AVAZOV SOHIB SOBIROVICH</t>
  </si>
  <si>
    <t>ORTIQOV ALISHER QOCHQARBOYEVICH</t>
  </si>
  <si>
    <t>XAYDAROV RAXMATULLO RASUL O'G'LI</t>
  </si>
  <si>
    <t>PARPIYEV BEKZODBEK RAVSHANBEK O'G'LI</t>
  </si>
  <si>
    <t>SOBIROV SAIDISLOM FAROHIDDIN O'G'LI</t>
  </si>
  <si>
    <t>KAMBAROV BOXODIRJON PATTOXONOVICH</t>
  </si>
  <si>
    <t>SAIDUMAROVA IRODAXON SOYIBJON QIZI</t>
  </si>
  <si>
    <t>RAXMATULLAYEVA MADINABONU RAXIMJON QIZI</t>
  </si>
  <si>
    <t>ASKAROVA LATOFATXON SROJIDIN QIZI</t>
  </si>
  <si>
    <t>MAXKAMOVA AZIZAXON ABDUNOSIR QIZI</t>
  </si>
  <si>
    <t>SOLIYEV MA'RUFJON SADIKJANOVICH</t>
  </si>
  <si>
    <t>BERDIQULOVA XOLIDAXON RAYIMJONOVNA</t>
  </si>
  <si>
    <t>HOJIMURODOV SHOYADBEK ODILOVICH</t>
  </si>
  <si>
    <t>RAXMONOVA BARNOXON MAXAMADSHARIFOVNA</t>
  </si>
  <si>
    <t>YULDASHEVA OLTINOY SOTVOLDIYEVNA</t>
  </si>
  <si>
    <t>TURAXUJAYEVA MUXABBATXAN JURAYEVNA</t>
  </si>
  <si>
    <t>MOMINOVA ISPANDIYOR ABDURAXIMOVICH</t>
  </si>
  <si>
    <t>QALANDARXODJAYEVA MANZURAXON AVAZXANOVNA</t>
  </si>
  <si>
    <t>МАХМУДОВ АЗИЗБЕК НЕМАТЖОНОВИЧ</t>
  </si>
  <si>
    <t>XALMATOV SHOXRUHBEK ADILOVICH</t>
  </si>
  <si>
    <t>KARIMOV KHURSHIDBEK KABILJANOVICH</t>
  </si>
  <si>
    <t>MAMADIYEV XOTAMJON ILXOMJON O'G'LI</t>
  </si>
  <si>
    <t>NAZAROVA MARXABO SAIBJANOVNA</t>
  </si>
  <si>
    <t>XOLDAROV AZIZBEK ABDUFATTO O'G'LI</t>
  </si>
  <si>
    <t>MATXALIKOV AZIZBEK UKTAMOVICH</t>
  </si>
  <si>
    <t>AHMEDOVA NIGORA MIRZAULUGBEK KIZI</t>
  </si>
  <si>
    <t>Тургунов Фуркат Абдугуломович</t>
  </si>
  <si>
    <t>haydarov botirjon zakirovich</t>
  </si>
  <si>
    <t>Tojiboyev Mukimjon Marubjonovich</t>
  </si>
  <si>
    <t>KARABAYEV MURODJON MARIPOVICH</t>
  </si>
  <si>
    <t>СОБИРЖОНОВ ДИЛМУРОД СОЛИЖОН УГЛИ</t>
  </si>
  <si>
    <t>yuldasheva umidaxon akromjon qizi</t>
  </si>
  <si>
    <t>Kalandarov Nodirbek Axmatjon o'g'li</t>
  </si>
  <si>
    <t>SOBIRJONOV MURADJON SOBIROVICH</t>
  </si>
  <si>
    <t>xakimov xamdamjon toxir ogli</t>
  </si>
  <si>
    <t>mustafayeva feruzaxon muratbekovna</t>
  </si>
  <si>
    <t>KOSIMOV ZAFARBEK TURSUNBOY O'G'LI</t>
  </si>
  <si>
    <t>SOTVOLDIYEV MUXAMMADRASUL KOZIMJON OGLI</t>
  </si>
  <si>
    <t>MUXITDINOVA RA'NOXON NIMATXANOVNA</t>
  </si>
  <si>
    <t>ABDUNABIYEV OLIMJON GULOMJON O'G'LI</t>
  </si>
  <si>
    <t>DJAKBAROVA YULDUZXON MAXMUDOVNA</t>
  </si>
  <si>
    <t>TADJIBAEVA MAMURAHON SAIDJANOVNA</t>
  </si>
  <si>
    <t>RAXIMOVA ZILOLA BAXTIYOR KIZI</t>
  </si>
  <si>
    <t>SABIROVA NASIBAXON GAPPARJANOVNA</t>
  </si>
  <si>
    <t>NASRIDDINOV ABDUQODIR ABDURASHIDOVICH</t>
  </si>
  <si>
    <t>ABDURASULOV ULUGBEK NIZOMIDDIN O'G'LI</t>
  </si>
  <si>
    <t>burxonova dildora muxtarjonovna</t>
  </si>
  <si>
    <t>MIRZAYEV RAVSHANBEK RUSTAMOVICH</t>
  </si>
  <si>
    <t>AZIMOVA FERUZAXON BAXODIROVNA</t>
  </si>
  <si>
    <t>torayeva bahoroy toxirjon qizi</t>
  </si>
  <si>
    <t>Shermirzayev Muhriddin Inomiddin og'li</t>
  </si>
  <si>
    <t>ISMATULLAYEV NODIRBEK ANORBOYEVICH</t>
  </si>
  <si>
    <t>nazirov burxoniddin taxirdjon ogli</t>
  </si>
  <si>
    <t>OLKOSIMOV G'ANISHER TULANBOYEVICH</t>
  </si>
  <si>
    <t>XOSILOVA SHOIRAXON YULDASHOVNA</t>
  </si>
  <si>
    <t>SHAMSIDDINOVA KAMOLAHON BOZORBOY KIZI</t>
  </si>
  <si>
    <t>OSTANAYEV XASANBOY URAIMJONOVICH</t>
  </si>
  <si>
    <t>ABDULLAYEV LOCHINBEK SAYDAMATOVICH</t>
  </si>
  <si>
    <t>XALBAYEV IKROMJON IBRAGIMOVICH</t>
  </si>
  <si>
    <t>NEMATOV XOJIAKBAR MUXAMADSODIQ OGLI</t>
  </si>
  <si>
    <t>PULATOV SHOXRUX KARIMOVICH</t>
  </si>
  <si>
    <t>QOSIMOV MURODJON AZAMJON O'G'LI</t>
  </si>
  <si>
    <t>SALIYEVA ZUMRADXON PAZILJANOVNA</t>
  </si>
  <si>
    <t>NIYAZOVA XILOLAXON SHUXRATOVNA</t>
  </si>
  <si>
    <t>MANSUROVA MAXBUBAXON AVAZBEKOVNA</t>
  </si>
  <si>
    <t>KASIMOVA NAZOKATXON ILXAMOVNA</t>
  </si>
  <si>
    <t>ISAMIDDINOVA DILNOZA XABIBULLAYEVNA</t>
  </si>
  <si>
    <t>PAKIRDINOVA TABASSUMXON XOTAMBEK QIZI</t>
  </si>
  <si>
    <t>XAKIMOV FAZLIDDIN KOMILJONOVICH</t>
  </si>
  <si>
    <t>SHARIPOV DILMURODJON KOZIMOVICH</t>
  </si>
  <si>
    <t>NISHONOVA NARGIZA ZUXRIDDINOVNA</t>
  </si>
  <si>
    <t>SHAVKATOV IZZATILLO SHUXRATBEK O'G'LI</t>
  </si>
  <si>
    <t>TOSHPULATOVA MATLUBAXON BAXODIR QIZI</t>
  </si>
  <si>
    <t>IBRAGIMOV AZIZBEK RAVSHANBEK O'G'LI</t>
  </si>
  <si>
    <t>SANNONOVA GOZALXON BAXRAMOVNA</t>
  </si>
  <si>
    <t>Jabborova Sayyoraxon Muxammadqobilovna</t>
  </si>
  <si>
    <t>XALMUXAMEDOV NASIBILLO NEGMATULLA OGLI</t>
  </si>
  <si>
    <t>TILLAYEV AKMALJON ADXAMOVICH</t>
  </si>
  <si>
    <t>XASHIMOV SARDORBEK MUXAMMADALIYEVICH</t>
  </si>
  <si>
    <t>ЮНУСОВ НОСИРЖОН МАННОБОВИЧ</t>
  </si>
  <si>
    <t>KIRGIZOV SIROJIDDIN GULOMIDDINOVICH</t>
  </si>
  <si>
    <t>Fozilov Bekzodbek Sherzodbek ogli</t>
  </si>
  <si>
    <t>Qadirov Ulug'bek Dilshatovich</t>
  </si>
  <si>
    <t>RADJAPOV ALISHER ABDIXAKIMOVICH</t>
  </si>
  <si>
    <t>SOTVOLDIYEV DILMURAT XAKIMOVICH</t>
  </si>
  <si>
    <t>KOMILOVA RAYXONOY ADIXAMOVNA</t>
  </si>
  <si>
    <t>Sotiboldiyeva Oybaxorxon Xushnudxanovna</t>
  </si>
  <si>
    <t>MUYDINOV ABDUMUTALLIB OYBEK OGLI</t>
  </si>
  <si>
    <t>jiyanbekov gulomiddin abdusattarovich</t>
  </si>
  <si>
    <t>SHERMATOV MIROLIM ZAFARDIN O'G'LI</t>
  </si>
  <si>
    <t>IBROXIMOVA MAMURAXON MUXAMMADJON QIZI</t>
  </si>
  <si>
    <t>Jurayev Baxromjon Ergashovich</t>
  </si>
  <si>
    <t>Одилжонов Авазбек Адхам ўғли</t>
  </si>
  <si>
    <t>Dadaxonov Saidolimxon Najmiddin o'g'li</t>
  </si>
  <si>
    <t>abduraxmanov umidjon joraxonovich</t>
  </si>
  <si>
    <t>DEXQONBOYEV AXRORBEK ABDUG'ANI O'G'LI</t>
  </si>
  <si>
    <t>NUSRATULLAYEV JAMSHIDBEK ULUG'BEK O'G'LI</t>
  </si>
  <si>
    <t>KURBANOV KOMRONBEK XURMATULLO O'G'LI</t>
  </si>
  <si>
    <t>isenov damir minavirovich</t>
  </si>
  <si>
    <t>DJALALOV MUXIDDIN MUXSINJAN O'G'LI</t>
  </si>
  <si>
    <t>ERGASHEVA UMIDAXON RAVSHANBEKOVNA</t>
  </si>
  <si>
    <t>MAXMUDOVA XANIFAXON BAXODIRJON QIZI</t>
  </si>
  <si>
    <t>Юлчиев Маруфжон Махмуджон угли</t>
  </si>
  <si>
    <t>yunusov mashxurbek kaxraman ogli</t>
  </si>
  <si>
    <t>nurmatov mashxurbek yorqinjon ogli</t>
  </si>
  <si>
    <t>MAMADALIEV MAHMUDJON OBIDJONOVICH</t>
  </si>
  <si>
    <t>YUSUPOVA ZAVRAXON AZIMDJONOVNA</t>
  </si>
  <si>
    <t>razzakov xalimjon maxammadibroxim</t>
  </si>
  <si>
    <t>НОСИРОВА МАФТУНАХОН ДИЛШОДБЕК КИЗИ</t>
  </si>
  <si>
    <t>KOZIMJONOV DAVRONBEK NODIRJON O'G'LI</t>
  </si>
  <si>
    <t>xolikov sherzodbek umardjanovich</t>
  </si>
  <si>
    <t>sherbayev shoxruxbek abdulaziz ogli</t>
  </si>
  <si>
    <t>MIRZAYEVA XURSHIDABONU ATKIYAXANOVNA</t>
  </si>
  <si>
    <t>AKBAROV ABBOSXON MUZAFFAROVICH</t>
  </si>
  <si>
    <t>ISRAILOV YUNUS URAL OGLI</t>
  </si>
  <si>
    <t>UMAROVA NODIRAXON SOTVOLDIYEVNA</t>
  </si>
  <si>
    <t>YUSUPOV AZIZBEK KABILDJANOVICH</t>
  </si>
  <si>
    <t>begmirzayev sobirjon sodikjonovich</t>
  </si>
  <si>
    <t>YulashevaOdina6082014</t>
  </si>
  <si>
    <t>NARKUZIYEVA SHARIFAXON XOMIDJONOVNA</t>
  </si>
  <si>
    <t>JOLOLDINOV KOZIMJON KOMILJON O'G'LI</t>
  </si>
  <si>
    <t>ISHMATOVA DILFUZA GOFUROVNA</t>
  </si>
  <si>
    <t>MAMADALIYEVA SOTQINOY USMONJON QIZI</t>
  </si>
  <si>
    <t>RAMAZONOVA OYGUL ALIJON QIZI</t>
  </si>
  <si>
    <t>YUNUSOVA GULCHIXRA MIRGAFUROVNA</t>
  </si>
  <si>
    <t>O'SMANOV ABDULLAJON TOJIMIRZAYEVICH</t>
  </si>
  <si>
    <t>Xujamberdiyev Saloxiddin Biloidinovich</t>
  </si>
  <si>
    <t>MUZAFFAROV ABDULAZIZ MUZAFFAR O'G'LI</t>
  </si>
  <si>
    <t>ABDURAXMANOVA MAXLIYOXON SHAVKATBEK QIZI</t>
  </si>
  <si>
    <t>MAXAMMATIMINOVA NIGORAXON AVAZOVNA</t>
  </si>
  <si>
    <t>ISMOILOV NURULLO KADIRJANOVICH</t>
  </si>
  <si>
    <t>KURBANOV XUSHNUDBEK ABDUMUXTOR O'G'LI</t>
  </si>
  <si>
    <t>KAMBAROV XAYOTBEK XASANOVICH</t>
  </si>
  <si>
    <t>YUSUPOVA GULNOZA JO'RABOYEVNA</t>
  </si>
  <si>
    <t>OBIDOVA MOXIMBONU XAMID QIZI</t>
  </si>
  <si>
    <t>SALIYEVA SOJIDAXON OBIDJAN QIZI</t>
  </si>
  <si>
    <t>KARIMOV SHERZODBEK DILMURODJONOVICH</t>
  </si>
  <si>
    <t>USMANOVA GULBAXOR XABIBULAYEVNA</t>
  </si>
  <si>
    <t>RAIMOV BOXODIRJON AXATOVICH</t>
  </si>
  <si>
    <t>ABDUXAMIDOV FAYZULLO NEMATILLA UGLI</t>
  </si>
  <si>
    <t>MAXMUDJONOVA DILAFRUZXON MUZAFARJON QIZI</t>
  </si>
  <si>
    <t>ABDURAXMANOVA XUSNOLAXON TURSUNBOYEVNA</t>
  </si>
  <si>
    <t>KAMALOV RAVSHAN TALATBEKOVICH</t>
  </si>
  <si>
    <t>RAXMATOVA FARIDAXON KOSIMOVNA</t>
  </si>
  <si>
    <t>ZULINOVA NARGIZA AXMADULLAYEVNA</t>
  </si>
  <si>
    <t>KIYIKOV AKBARJON AKMALJON O'G'LI</t>
  </si>
  <si>
    <t>MAMIROVA DILOROMXON ABDUMAJID QIZI</t>
  </si>
  <si>
    <t>KIRGIZOV AXMADJON TESHABAY UG'LI</t>
  </si>
  <si>
    <t>RUZIYEV SULTONMUROD KADIRJANOVICH</t>
  </si>
  <si>
    <t>KASIMOVA DILFUZAXON MUXAMADJANOVNA</t>
  </si>
  <si>
    <t>AXMEDOVA SHOXSANAM MUZRAFSHAYEVNA</t>
  </si>
  <si>
    <t>MIRZAABDULLAYEVA MUFAZZALXON BURIYEVNA</t>
  </si>
  <si>
    <t>MADRAXIMOV AZIZBEK ZAYNABITDINOVICH</t>
  </si>
  <si>
    <t>Hard collection департаменти</t>
  </si>
  <si>
    <t>Муаммоли кредитлар билан ишлаш департаменти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</si>
</sst>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dij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епартаментлар своди"/>
      <sheetName val="База"/>
      <sheetName val="Номма ном"/>
    </sheetNames>
    <sheetDataSet>
      <sheetData sheetId="0"/>
      <sheetData sheetId="1">
        <row r="2">
          <cell r="C2" t="str">
            <v>Код</v>
          </cell>
          <cell r="D2" t="str">
            <v>Камчилик тури</v>
          </cell>
          <cell r="F2" t="str">
            <v>Камчилик таснифи</v>
          </cell>
        </row>
        <row r="6">
          <cell r="C6">
            <v>1000</v>
          </cell>
          <cell r="D6" t="str">
            <v>Кредит</v>
          </cell>
          <cell r="F6">
            <v>1</v>
          </cell>
        </row>
        <row r="7">
          <cell r="C7">
            <v>10001000</v>
          </cell>
          <cell r="D7" t="str">
            <v>Ариза</v>
          </cell>
        </row>
        <row r="8">
          <cell r="C8">
            <v>10001001</v>
          </cell>
          <cell r="D8" t="str">
            <v>Кредит олиш бўйича ариза мавжуд эмас</v>
          </cell>
          <cell r="E8" t="str">
            <v>суммада</v>
          </cell>
          <cell r="F8" t="str">
            <v>ўрта</v>
          </cell>
        </row>
        <row r="9">
          <cell r="C9">
            <v>10001002</v>
          </cell>
          <cell r="D9" t="str">
            <v>Ариза банкка кирим қилинмаган</v>
          </cell>
          <cell r="E9" t="str">
            <v>суммада</v>
          </cell>
          <cell r="F9" t="str">
            <v>ўрта</v>
          </cell>
        </row>
        <row r="10">
          <cell r="C10">
            <v>10001003</v>
          </cell>
          <cell r="D10" t="str">
            <v>Ариза йўналтирилмаган</v>
          </cell>
          <cell r="E10" t="str">
            <v>суммада</v>
          </cell>
          <cell r="F10" t="str">
            <v>Енгил</v>
          </cell>
        </row>
        <row r="11">
          <cell r="C11">
            <v>10001004</v>
          </cell>
          <cell r="D11" t="str">
            <v>Аризада мижоз имзоси мавжуд эмас</v>
          </cell>
          <cell r="E11" t="str">
            <v>суммада</v>
          </cell>
          <cell r="F11" t="str">
            <v>ўрта</v>
          </cell>
        </row>
        <row r="12">
          <cell r="C12">
            <v>10001005</v>
          </cell>
          <cell r="D12" t="str">
            <v>Бошқа ҳолат</v>
          </cell>
        </row>
        <row r="14">
          <cell r="C14">
            <v>10002000</v>
          </cell>
          <cell r="D14" t="str">
            <v>Кредит таъминоти</v>
          </cell>
        </row>
        <row r="15">
          <cell r="C15">
            <v>10002001</v>
          </cell>
          <cell r="D15" t="str">
            <v>Кредит таъминотсиз ҳолатда</v>
          </cell>
          <cell r="E15" t="str">
            <v>суммада</v>
          </cell>
          <cell r="F15" t="str">
            <v>Оғир</v>
          </cell>
        </row>
        <row r="16">
          <cell r="C16">
            <v>10002002</v>
          </cell>
          <cell r="D16" t="str">
            <v>кредит қисман таъминотсиз ҳолатда</v>
          </cell>
          <cell r="E16" t="str">
            <v>суммада</v>
          </cell>
          <cell r="F16" t="str">
            <v>Оғир</v>
          </cell>
        </row>
        <row r="17">
          <cell r="C17">
            <v>10002003</v>
          </cell>
          <cell r="D17" t="str">
            <v>Мулк асоссиз гаровдан чиқарилган (Кредит таъминотсиз ёки қисман таъминотсиз)</v>
          </cell>
          <cell r="E17" t="str">
            <v>суммада</v>
          </cell>
          <cell r="F17" t="str">
            <v>Оғир</v>
          </cell>
        </row>
        <row r="18">
          <cell r="C18">
            <v>10002004</v>
          </cell>
          <cell r="D18" t="str">
            <v>Гаров мулки ассосиз Марказий аппарат кредит қўмитаси рухсатисиз алмаштирилган</v>
          </cell>
          <cell r="E18" t="str">
            <v>суммада</v>
          </cell>
          <cell r="F18" t="str">
            <v>Оғир</v>
          </cell>
        </row>
        <row r="19">
          <cell r="C19">
            <v>10002005</v>
          </cell>
          <cell r="D19" t="str">
            <v>Гаров мулки қийматини ўзаро келишув далолатномаси мавжуд эмас</v>
          </cell>
          <cell r="E19" t="str">
            <v>суммада</v>
          </cell>
          <cell r="F19" t="str">
            <v>ўрта</v>
          </cell>
        </row>
        <row r="20">
          <cell r="C20">
            <v>10002006</v>
          </cell>
          <cell r="D20" t="str">
            <v>Гаров мулкини баҳолаш ҳисоботи мавжуд эмас</v>
          </cell>
          <cell r="E20" t="str">
            <v>суммада</v>
          </cell>
          <cell r="F20" t="str">
            <v>ўрта</v>
          </cell>
        </row>
        <row r="21">
          <cell r="C21">
            <v>10002007</v>
          </cell>
          <cell r="D21" t="str">
            <v>Ижро варақаси чиққан, лекин мулклар МИБ томонидан хатланмаган</v>
          </cell>
          <cell r="E21" t="str">
            <v>суммада</v>
          </cell>
          <cell r="F21" t="str">
            <v>Оғир</v>
          </cell>
        </row>
        <row r="22">
          <cell r="C22">
            <v>10002008</v>
          </cell>
          <cell r="D22" t="str">
            <v>МИБ томонидан хатланган гаров мулклари аукционга чиқарилмаган</v>
          </cell>
          <cell r="E22" t="str">
            <v>суммада</v>
          </cell>
          <cell r="F22" t="str">
            <v>Оғир</v>
          </cell>
        </row>
        <row r="23">
          <cell r="C23">
            <v>10002009</v>
          </cell>
          <cell r="D23" t="str">
            <v>Гаров мулклари банк балансига олинмаган</v>
          </cell>
          <cell r="E23" t="str">
            <v>суммада</v>
          </cell>
          <cell r="F23" t="str">
            <v>Оғир</v>
          </cell>
        </row>
        <row r="24">
          <cell r="C24">
            <v>10002010</v>
          </cell>
          <cell r="D24" t="str">
            <v>Гаров мулклари бозор қийматидан юқори баҳоланган</v>
          </cell>
          <cell r="E24" t="str">
            <v>суммада</v>
          </cell>
          <cell r="F24" t="str">
            <v>Оғир</v>
          </cell>
        </row>
        <row r="25">
          <cell r="C25">
            <v>10002011</v>
          </cell>
          <cell r="D25" t="str">
            <v>Кредит сиёсатига зид равишда гаровга олиш мумкин бўлмаган мулклари гаровга олинган</v>
          </cell>
          <cell r="E25" t="str">
            <v>суммада</v>
          </cell>
          <cell r="F25" t="str">
            <v>Оғир</v>
          </cell>
        </row>
        <row r="26">
          <cell r="C26">
            <v>10002012</v>
          </cell>
          <cell r="D26" t="str">
            <v>3 шахс кафиллик шартномаси мавжуд эмас</v>
          </cell>
          <cell r="E26" t="str">
            <v>суммада</v>
          </cell>
          <cell r="F26" t="str">
            <v>ўрта</v>
          </cell>
        </row>
        <row r="27">
          <cell r="C27">
            <v>10002013</v>
          </cell>
          <cell r="D27" t="str">
            <v>Кафил баланс ҳисоботлари мавжуд эмас</v>
          </cell>
          <cell r="E27" t="str">
            <v>суммада</v>
          </cell>
          <cell r="F27" t="str">
            <v>ўрта</v>
          </cell>
        </row>
        <row r="28">
          <cell r="C28">
            <v>10002014</v>
          </cell>
          <cell r="D28" t="str">
            <v>Кафилга берилган аудиторлик хулосаси мавжуд эмас</v>
          </cell>
          <cell r="E28" t="str">
            <v>суммада</v>
          </cell>
          <cell r="F28" t="str">
            <v>ўрта</v>
          </cell>
        </row>
        <row r="29">
          <cell r="C29">
            <v>10002015</v>
          </cell>
          <cell r="D29" t="str">
            <v>Фонд кафиллик шартномаси мавжуд эмас</v>
          </cell>
          <cell r="E29" t="str">
            <v>суммада</v>
          </cell>
          <cell r="F29" t="str">
            <v>ўрта</v>
          </cell>
        </row>
        <row r="30">
          <cell r="C30">
            <v>10002016</v>
          </cell>
          <cell r="D30" t="str">
            <v>Гаров мулки суғурта полиси муддати ўтган</v>
          </cell>
          <cell r="E30" t="str">
            <v>суммада</v>
          </cell>
          <cell r="F30" t="str">
            <v>Оғир</v>
          </cell>
        </row>
        <row r="31">
          <cell r="C31">
            <v>10002017</v>
          </cell>
          <cell r="D31" t="str">
            <v>Имтиёзли кредитлар бўйича суғурта полиси мавжуд эмас</v>
          </cell>
          <cell r="E31" t="str">
            <v>суммада</v>
          </cell>
          <cell r="F31" t="str">
            <v>Оғир</v>
          </cell>
        </row>
        <row r="32">
          <cell r="C32">
            <v>10002018</v>
          </cell>
          <cell r="D32" t="str">
            <v>Имтиёзли кредитлар бўйича суғурта полиси Муддати ўтган</v>
          </cell>
          <cell r="E32" t="str">
            <v>суммада</v>
          </cell>
          <cell r="F32" t="str">
            <v>Оғир</v>
          </cell>
        </row>
        <row r="33">
          <cell r="C33">
            <v>10002019</v>
          </cell>
          <cell r="D33" t="str">
            <v>Кафил иш ҳақи маълумотлари таҳлил қилинмаган</v>
          </cell>
          <cell r="E33" t="str">
            <v>суммада</v>
          </cell>
          <cell r="F33" t="str">
            <v>Оғир</v>
          </cell>
        </row>
        <row r="34">
          <cell r="C34">
            <v>10002020</v>
          </cell>
          <cell r="D34" t="str">
            <v>Гаров мулки яроқсиз ҳолатга келтирилган</v>
          </cell>
          <cell r="E34" t="str">
            <v>суммада</v>
          </cell>
          <cell r="F34" t="str">
            <v>Оғир</v>
          </cell>
        </row>
        <row r="35">
          <cell r="C35">
            <v>10002021</v>
          </cell>
          <cell r="D35" t="str">
            <v>Кредит ҳисобига сотиб олинган (қурилган) мулклар гаровга олинмаган (таъминоти етарли)</v>
          </cell>
          <cell r="E35" t="str">
            <v>суммада</v>
          </cell>
          <cell r="F35" t="str">
            <v>ўрта</v>
          </cell>
        </row>
        <row r="36">
          <cell r="C36">
            <v>10002022</v>
          </cell>
          <cell r="D36" t="str">
            <v>Ликвидли мол-мулк гаровдан чиқарилиб ликвидсиз мулк гаровга олинган</v>
          </cell>
          <cell r="E36" t="str">
            <v>суммада</v>
          </cell>
          <cell r="F36" t="str">
            <v>Оғир</v>
          </cell>
        </row>
        <row r="37">
          <cell r="C37">
            <v>10002023</v>
          </cell>
          <cell r="D37" t="str">
            <v>Бошқа ҳолатлар</v>
          </cell>
        </row>
        <row r="39">
          <cell r="C39">
            <v>10003000</v>
          </cell>
          <cell r="D39" t="str">
            <v>Қўмита қарорлари ва тегишли ҳужжатлар мавжуд эмас</v>
          </cell>
        </row>
        <row r="40">
          <cell r="C40">
            <v>10003001</v>
          </cell>
          <cell r="D40" t="str">
            <v>филиал кредит қўмитаси қарори мавжуд эмас</v>
          </cell>
          <cell r="E40" t="str">
            <v>суммада</v>
          </cell>
          <cell r="F40" t="str">
            <v>Оғир</v>
          </cell>
        </row>
        <row r="41">
          <cell r="C41">
            <v>10003002</v>
          </cell>
          <cell r="D41" t="str">
            <v>филиал кредит қўмитаси қарори рўйхатга олинмаган</v>
          </cell>
          <cell r="E41" t="str">
            <v>суммада</v>
          </cell>
          <cell r="F41" t="str">
            <v>енгил</v>
          </cell>
        </row>
        <row r="42">
          <cell r="C42">
            <v>10003003</v>
          </cell>
          <cell r="D42" t="str">
            <v>филиал кредит қўмитаси қарори қўмита раиси томонидан имзоланмаган</v>
          </cell>
          <cell r="E42" t="str">
            <v>суммада</v>
          </cell>
          <cell r="F42" t="str">
            <v>Оғир</v>
          </cell>
        </row>
        <row r="43">
          <cell r="C43">
            <v>10003004</v>
          </cell>
          <cell r="D43" t="str">
            <v>филиал кредит қўмитаси қарори қўмита аъзолари томонидан имзоланмаган</v>
          </cell>
          <cell r="E43" t="str">
            <v>суммада</v>
          </cell>
          <cell r="F43" t="str">
            <v>Ўрта</v>
          </cell>
        </row>
        <row r="44">
          <cell r="C44">
            <v>10003005</v>
          </cell>
          <cell r="D44" t="str">
            <v>вилоят кредит комиссияси қарори мавжуд эмас</v>
          </cell>
          <cell r="E44" t="str">
            <v>суммада</v>
          </cell>
          <cell r="F44" t="str">
            <v>Оғир</v>
          </cell>
        </row>
        <row r="45">
          <cell r="C45">
            <v>10003006</v>
          </cell>
          <cell r="D45" t="str">
            <v>вилоят кредит қўмитаси қарори рўйхатга олинмаган</v>
          </cell>
          <cell r="E45" t="str">
            <v>суммада</v>
          </cell>
          <cell r="F45" t="str">
            <v>енгил</v>
          </cell>
        </row>
        <row r="46">
          <cell r="C46">
            <v>10003007</v>
          </cell>
          <cell r="D46" t="str">
            <v>вилоят кредит комиссияси қарори қўмита раиси томонидан имзоланмаган</v>
          </cell>
          <cell r="E46" t="str">
            <v>суммада</v>
          </cell>
          <cell r="F46" t="str">
            <v>Оғир</v>
          </cell>
        </row>
        <row r="47">
          <cell r="C47">
            <v>10003008</v>
          </cell>
          <cell r="D47" t="str">
            <v>вилоят кредит комиссияси қарори қўмита аъзолари томонидан имзоланмаган</v>
          </cell>
          <cell r="E47" t="str">
            <v>суммада</v>
          </cell>
          <cell r="F47" t="str">
            <v>Ўрта</v>
          </cell>
        </row>
        <row r="48">
          <cell r="C48">
            <v>10003009</v>
          </cell>
          <cell r="D48" t="str">
            <v>Марказий аппарат кредит қўмитаси қарори мавжуд эмас</v>
          </cell>
          <cell r="E48" t="str">
            <v>суммада</v>
          </cell>
          <cell r="F48" t="str">
            <v>Оғир</v>
          </cell>
        </row>
        <row r="49">
          <cell r="C49">
            <v>10003010</v>
          </cell>
          <cell r="D49" t="str">
            <v>Марказий аппарат кредит қўмитаси қарори рўйхатга олинмаган</v>
          </cell>
          <cell r="E49" t="str">
            <v>суммада</v>
          </cell>
          <cell r="F49" t="str">
            <v>енгил</v>
          </cell>
        </row>
        <row r="50">
          <cell r="C50">
            <v>10003011</v>
          </cell>
          <cell r="D50" t="str">
            <v>Андеррайтер хулосаси мавжуд эмас</v>
          </cell>
          <cell r="E50" t="str">
            <v>суммада</v>
          </cell>
          <cell r="F50" t="str">
            <v>Ўрта</v>
          </cell>
        </row>
        <row r="51">
          <cell r="C51">
            <v>10003012</v>
          </cell>
          <cell r="D51" t="str">
            <v>Кредит инспектори хулосаси мавжуд эмас</v>
          </cell>
          <cell r="E51" t="str">
            <v>суммада</v>
          </cell>
          <cell r="F51" t="str">
            <v>Ўрта</v>
          </cell>
        </row>
        <row r="52">
          <cell r="C52">
            <v>10003013</v>
          </cell>
          <cell r="D52" t="str">
            <v>Кредит инспектори хулосаси имзоланмаган</v>
          </cell>
          <cell r="E52" t="str">
            <v>суммада</v>
          </cell>
          <cell r="F52" t="str">
            <v>Енгил</v>
          </cell>
        </row>
        <row r="53">
          <cell r="C53">
            <v>10003014</v>
          </cell>
          <cell r="D53" t="str">
            <v>Кредит шартномаси мавжуд эмас</v>
          </cell>
          <cell r="E53" t="str">
            <v>суммада</v>
          </cell>
          <cell r="F53" t="str">
            <v>Оғир</v>
          </cell>
        </row>
        <row r="54">
          <cell r="C54">
            <v>10003015</v>
          </cell>
          <cell r="D54" t="str">
            <v>Кредит шартномага юрист хулосаси олинмаган</v>
          </cell>
          <cell r="E54" t="str">
            <v>суммада</v>
          </cell>
          <cell r="F54" t="str">
            <v>Ўрта</v>
          </cell>
        </row>
        <row r="55">
          <cell r="C55">
            <v>10003016</v>
          </cell>
          <cell r="D55" t="str">
            <v>Олди сотди (Импорт) шартнома мавжуд эмас</v>
          </cell>
          <cell r="E55" t="str">
            <v>суммада</v>
          </cell>
          <cell r="F55" t="str">
            <v>Ўрта</v>
          </cell>
        </row>
        <row r="56">
          <cell r="C56">
            <v>10003017</v>
          </cell>
          <cell r="D56" t="str">
            <v>Кредит ҳисобига сотиб олинган маҳсулотлар бўйича ҳисоб фактуралар мавжуд эмас</v>
          </cell>
          <cell r="E56" t="str">
            <v>суммада</v>
          </cell>
          <cell r="F56" t="str">
            <v>Оғир</v>
          </cell>
        </row>
        <row r="57">
          <cell r="C57">
            <v>10003018</v>
          </cell>
          <cell r="D57" t="str">
            <v xml:space="preserve">Божхона декларацияси (ГТД) мавжуд эмас </v>
          </cell>
          <cell r="E57" t="str">
            <v>суммада</v>
          </cell>
          <cell r="F57" t="str">
            <v>Оғир</v>
          </cell>
        </row>
        <row r="58">
          <cell r="C58">
            <v>10003019</v>
          </cell>
          <cell r="D58" t="str">
            <v>Бизнес режа мавжуд эмас</v>
          </cell>
          <cell r="E58" t="str">
            <v>суммада</v>
          </cell>
          <cell r="F58" t="str">
            <v>Ўрта</v>
          </cell>
        </row>
        <row r="59">
          <cell r="C59">
            <v>10003020</v>
          </cell>
          <cell r="D59" t="str">
            <v>Бизнес режа кўрсаткичлари бажарилмаган</v>
          </cell>
          <cell r="E59" t="str">
            <v>суммада</v>
          </cell>
          <cell r="F59" t="str">
            <v>Ўрта</v>
          </cell>
        </row>
        <row r="60">
          <cell r="C60">
            <v>10003021</v>
          </cell>
          <cell r="D60" t="str">
            <v>Мижоз устави мавжуд эмас</v>
          </cell>
          <cell r="E60" t="str">
            <v>суммада</v>
          </cell>
          <cell r="F60" t="str">
            <v>Ўрта</v>
          </cell>
        </row>
        <row r="61">
          <cell r="C61">
            <v>10003022</v>
          </cell>
          <cell r="D61" t="str">
            <v>Мижоз баланс ҳисоботлари мавжуд эмас</v>
          </cell>
          <cell r="E61" t="str">
            <v>суммада</v>
          </cell>
          <cell r="F61" t="str">
            <v>Ўрта</v>
          </cell>
        </row>
        <row r="62">
          <cell r="C62">
            <v>10003023</v>
          </cell>
          <cell r="D62" t="str">
            <v>Тегиши ташкилот Тавсияномаси мавжуд эмас (Сектор раҳбариб, Маҳалла, ва ҳ.к)</v>
          </cell>
          <cell r="E62" t="str">
            <v>суммада</v>
          </cell>
          <cell r="F62" t="str">
            <v>Ўрта</v>
          </cell>
        </row>
        <row r="63">
          <cell r="C63">
            <v>10003024</v>
          </cell>
          <cell r="D63" t="str">
            <v>Кредит йиғмажилдда гаров шартномаси мавжуд эмас</v>
          </cell>
          <cell r="E63" t="str">
            <v>суммада</v>
          </cell>
          <cell r="F63" t="str">
            <v>енгил</v>
          </cell>
        </row>
        <row r="64">
          <cell r="C64">
            <v>10003025</v>
          </cell>
          <cell r="D64" t="str">
            <v>Имтиёзли кредитлар бўйича фуқаро маҳсулотни олганлиги бўйича розилик хати мавжуд эмас.</v>
          </cell>
          <cell r="E64" t="str">
            <v>суммада</v>
          </cell>
          <cell r="F64" t="str">
            <v>Ўрта</v>
          </cell>
        </row>
        <row r="65">
          <cell r="C65">
            <v>10003026</v>
          </cell>
          <cell r="D65" t="str">
            <v>Кредит олиш учун қарз олувчи корхона таъсисчилар йиғилиш баёни мавжуд эмас</v>
          </cell>
          <cell r="E65" t="str">
            <v>суммада</v>
          </cell>
          <cell r="F65" t="str">
            <v>енгил</v>
          </cell>
        </row>
        <row r="66">
          <cell r="C66">
            <v>10003027</v>
          </cell>
          <cell r="D66" t="str">
            <v>Кредит шартнома банк масъуллари томонидан имзоланмаган</v>
          </cell>
          <cell r="E66" t="str">
            <v>суммада</v>
          </cell>
          <cell r="F66" t="str">
            <v>енгил</v>
          </cell>
        </row>
        <row r="67">
          <cell r="C67">
            <v>10003028</v>
          </cell>
          <cell r="D67" t="str">
            <v>Кредит шартнома мижоз томонидан имзоланмаган</v>
          </cell>
          <cell r="E67" t="str">
            <v>суммада</v>
          </cell>
          <cell r="F67" t="str">
            <v>Оғир</v>
          </cell>
        </row>
        <row r="68">
          <cell r="C68">
            <v>10003029</v>
          </cell>
          <cell r="D68" t="str">
            <v>Кредит шартнома банк мухри билан тасдиқланмаган</v>
          </cell>
          <cell r="E68" t="str">
            <v>суммада</v>
          </cell>
          <cell r="F68" t="str">
            <v>енгил</v>
          </cell>
        </row>
        <row r="69">
          <cell r="C69">
            <v>10003030</v>
          </cell>
          <cell r="D69" t="str">
            <v>Мижоз паспорт нусхаси мавжуд эмас</v>
          </cell>
          <cell r="E69" t="str">
            <v>суммада</v>
          </cell>
          <cell r="F69" t="str">
            <v>енгил</v>
          </cell>
        </row>
        <row r="70">
          <cell r="C70">
            <v>10003031</v>
          </cell>
          <cell r="D70" t="str">
            <v>Кредит маблағини ўтказиш бўйича тўлов топшириқномаси мавжуд эмас</v>
          </cell>
          <cell r="E70" t="str">
            <v>суммада</v>
          </cell>
          <cell r="F70" t="str">
            <v>Оғир</v>
          </cell>
        </row>
        <row r="72">
          <cell r="C72">
            <v>10004000</v>
          </cell>
          <cell r="D72" t="str">
            <v>Мақсадлилиги ҳолати бўйича</v>
          </cell>
        </row>
        <row r="73">
          <cell r="C73">
            <v>10004001</v>
          </cell>
          <cell r="D73" t="str">
            <v>Кредит маблағи мақсадсиз сарфланган</v>
          </cell>
          <cell r="E73" t="str">
            <v>суммада</v>
          </cell>
          <cell r="F73" t="str">
            <v>Оғир</v>
          </cell>
        </row>
        <row r="74">
          <cell r="C74">
            <v>10004002</v>
          </cell>
          <cell r="D74" t="str">
            <v>Кредит маблағи қисман мақсадсиз сарфланган</v>
          </cell>
          <cell r="E74" t="str">
            <v>суммада</v>
          </cell>
          <cell r="F74" t="str">
            <v>Оғир</v>
          </cell>
        </row>
        <row r="75">
          <cell r="C75">
            <v>10004004</v>
          </cell>
          <cell r="D75" t="str">
            <v>Кредит маблағи таъминотчи томонидан ўзлаштирилган</v>
          </cell>
          <cell r="E75" t="str">
            <v>суммада</v>
          </cell>
          <cell r="F75" t="str">
            <v>Оғир</v>
          </cell>
        </row>
        <row r="76">
          <cell r="C76">
            <v>10004005</v>
          </cell>
          <cell r="D76" t="str">
            <v>Кредит йиғмажилд мавжуд эмас</v>
          </cell>
          <cell r="E76" t="str">
            <v>суммада</v>
          </cell>
          <cell r="F76" t="str">
            <v>Оғир</v>
          </cell>
        </row>
        <row r="77">
          <cell r="C77">
            <v>10004006</v>
          </cell>
          <cell r="D77" t="str">
            <v>Бошқа ҳолатлар</v>
          </cell>
        </row>
        <row r="79">
          <cell r="C79">
            <v>10005000</v>
          </cell>
          <cell r="D79" t="str">
            <v>Кредит маблағи сарфланиши ва операциялар таҳлили</v>
          </cell>
        </row>
        <row r="80">
          <cell r="C80">
            <v>10005001</v>
          </cell>
          <cell r="D80" t="str">
            <v>Банк ходимига алоқадор кредит муаммога айланган</v>
          </cell>
          <cell r="E80" t="str">
            <v>суммада</v>
          </cell>
          <cell r="F80" t="str">
            <v>Оғир</v>
          </cell>
        </row>
        <row r="81">
          <cell r="C81">
            <v>10005002</v>
          </cell>
          <cell r="D81" t="str">
            <v>Ассосиз равишда фоиз сўндирилмасдан олдин кредит танаси сўндирилган</v>
          </cell>
          <cell r="E81" t="str">
            <v>суммада</v>
          </cell>
          <cell r="F81" t="str">
            <v>Оғир</v>
          </cell>
        </row>
        <row r="82">
          <cell r="C82">
            <v>10005003</v>
          </cell>
          <cell r="D82" t="str">
            <v>Кредит учун фоизлар кам ҳисобланган</v>
          </cell>
          <cell r="E82" t="str">
            <v>суммада</v>
          </cell>
          <cell r="F82" t="str">
            <v>Оғир</v>
          </cell>
        </row>
        <row r="83">
          <cell r="C83">
            <v>10005004</v>
          </cell>
          <cell r="D83" t="str">
            <v>Кредит учун фоизлар ортиқча ҳисобланган</v>
          </cell>
          <cell r="E83" t="str">
            <v>суммада</v>
          </cell>
          <cell r="F83" t="str">
            <v>Оғир</v>
          </cell>
        </row>
        <row r="84">
          <cell r="C84">
            <v>10005005</v>
          </cell>
          <cell r="D84" t="str">
            <v>Муддати ўтган кредит қарздорлиги бўла туриб ҳисобрақамдаги пул маблағи бошқа мақсад учун сарфланган</v>
          </cell>
          <cell r="E84" t="str">
            <v>суммада</v>
          </cell>
          <cell r="F84" t="str">
            <v>Оғир</v>
          </cell>
        </row>
        <row r="85">
          <cell r="C85">
            <v>10005006</v>
          </cell>
          <cell r="D85" t="str">
            <v>Банк даромади ундирилмаган</v>
          </cell>
          <cell r="E85" t="str">
            <v>суммада</v>
          </cell>
          <cell r="F85" t="str">
            <v>Оғир</v>
          </cell>
        </row>
        <row r="86">
          <cell r="C86">
            <v>10005007</v>
          </cell>
          <cell r="D86" t="str">
            <v>Кредит мақсадли сарфланиши юзасидан мониторинг қилинмаган</v>
          </cell>
          <cell r="E86" t="str">
            <v>суммада</v>
          </cell>
          <cell r="F86" t="str">
            <v>Оғир</v>
          </cell>
        </row>
        <row r="87">
          <cell r="C87">
            <v>10005008</v>
          </cell>
          <cell r="D87" t="str">
            <v>Гаров мулки ҳолати мониторинг қилинмаган</v>
          </cell>
          <cell r="E87" t="str">
            <v>суммада</v>
          </cell>
          <cell r="F87" t="str">
            <v>ўрта</v>
          </cell>
        </row>
        <row r="88">
          <cell r="C88">
            <v>10005009</v>
          </cell>
          <cell r="D88" t="str">
            <v>Дастлабки мониторинг ўтказилмаган</v>
          </cell>
          <cell r="E88" t="str">
            <v>суммада</v>
          </cell>
          <cell r="F88" t="str">
            <v>Оғир</v>
          </cell>
        </row>
        <row r="89">
          <cell r="C89">
            <v>10005010</v>
          </cell>
          <cell r="D89" t="str">
            <v>Муаммоли кредит белгиланган тартибда судга чиқарилмаган</v>
          </cell>
          <cell r="E89" t="str">
            <v>суммада</v>
          </cell>
          <cell r="F89" t="str">
            <v>Оғир</v>
          </cell>
        </row>
        <row r="90">
          <cell r="C90">
            <v>10005011</v>
          </cell>
          <cell r="D90" t="str">
            <v>Қонунинг 40/1 билан мибдан ассоcиз қайтарилган</v>
          </cell>
          <cell r="E90" t="str">
            <v>суммада</v>
          </cell>
          <cell r="F90" t="str">
            <v>Оғир</v>
          </cell>
        </row>
        <row r="91">
          <cell r="C91">
            <v>10005012</v>
          </cell>
          <cell r="D91" t="str">
            <v>Балнасдан ташқари ҳисобрақамдаги маблағлар ассосиз ҳисобрақамдан чиқим қилинган</v>
          </cell>
          <cell r="E91" t="str">
            <v>суммада</v>
          </cell>
          <cell r="F91" t="str">
            <v>Оғир</v>
          </cell>
        </row>
        <row r="92">
          <cell r="C92">
            <v>10005014</v>
          </cell>
          <cell r="D92" t="str">
            <v>Бошқа ҳолатлар</v>
          </cell>
        </row>
        <row r="95">
          <cell r="C95">
            <v>2000</v>
          </cell>
          <cell r="D95" t="str">
            <v>Бухгалтерия</v>
          </cell>
        </row>
        <row r="96">
          <cell r="C96">
            <v>20001000</v>
          </cell>
          <cell r="D96" t="str">
            <v>Бухгалетрия кунлик йиғмажилд ҳужжатлари</v>
          </cell>
        </row>
        <row r="97">
          <cell r="C97">
            <v>20001001</v>
          </cell>
          <cell r="D97" t="str">
            <v>Кунлик йиғмажилд ҳужжати мавжуд эмас</v>
          </cell>
          <cell r="E97" t="str">
            <v>сонда</v>
          </cell>
          <cell r="F97" t="str">
            <v>Оғир</v>
          </cell>
        </row>
        <row r="98">
          <cell r="C98">
            <v>20001002</v>
          </cell>
          <cell r="D98" t="str">
            <v>Кунлик ҳужжат тикилмаган</v>
          </cell>
          <cell r="E98" t="str">
            <v>сонда</v>
          </cell>
          <cell r="F98" t="str">
            <v>Оғир</v>
          </cell>
        </row>
        <row r="99">
          <cell r="C99">
            <v>20001003</v>
          </cell>
          <cell r="D99" t="str">
            <v>Тўлов топшириқномаси мавжуд эмас</v>
          </cell>
          <cell r="E99" t="str">
            <v>суммада</v>
          </cell>
          <cell r="F99" t="str">
            <v>Оғир</v>
          </cell>
        </row>
        <row r="100">
          <cell r="C100">
            <v>20001004</v>
          </cell>
          <cell r="D100" t="str">
            <v>Ўтказмаларни тўғирлаш далолатномалар мавжуд эмас</v>
          </cell>
          <cell r="E100" t="str">
            <v>суммада</v>
          </cell>
          <cell r="F100" t="str">
            <v>ўрта</v>
          </cell>
        </row>
        <row r="101">
          <cell r="C101">
            <v>20001005</v>
          </cell>
          <cell r="D101" t="str">
            <v>Тўлов топширинома мижоз томонидан имзоланмаган</v>
          </cell>
          <cell r="E101" t="str">
            <v>суммада</v>
          </cell>
          <cell r="F101" t="str">
            <v>Оғир</v>
          </cell>
        </row>
        <row r="102">
          <cell r="C102">
            <v>20001006</v>
          </cell>
          <cell r="D102" t="str">
            <v>Тўлов топширинома мижоз мухри билн тасдиқланмаган</v>
          </cell>
          <cell r="E102" t="str">
            <v>суммада</v>
          </cell>
          <cell r="F102" t="str">
            <v>ўрта</v>
          </cell>
        </row>
        <row r="108">
          <cell r="C108">
            <v>20002000</v>
          </cell>
          <cell r="D108" t="str">
            <v>Мамуърий харажатлар йиғмажилд ҳужжатлари</v>
          </cell>
        </row>
        <row r="109">
          <cell r="C109">
            <v>20002001</v>
          </cell>
          <cell r="D109" t="str">
            <v>Мамуърий харажатлар йиғмажилд тикилмаган</v>
          </cell>
          <cell r="E109" t="str">
            <v>сонда</v>
          </cell>
          <cell r="F109" t="str">
            <v>Оғир</v>
          </cell>
        </row>
        <row r="110">
          <cell r="C110">
            <v>20002002</v>
          </cell>
          <cell r="D110" t="str">
            <v>Мамуърий харажатлар йиғмажилдда шартнома мавжуд эмас</v>
          </cell>
          <cell r="E110" t="str">
            <v>суммада</v>
          </cell>
          <cell r="F110" t="str">
            <v>Оғир</v>
          </cell>
        </row>
        <row r="111">
          <cell r="C111">
            <v>20002003</v>
          </cell>
          <cell r="D111" t="str">
            <v>Мамуърий харажатлар йиғмажилдда ҳисоб фактура мавжуд эмас</v>
          </cell>
          <cell r="E111" t="str">
            <v>суммада</v>
          </cell>
          <cell r="F111" t="str">
            <v>Оғир</v>
          </cell>
        </row>
        <row r="112">
          <cell r="C112">
            <v>20002004</v>
          </cell>
          <cell r="D112" t="str">
            <v>Хизмат сафари ҳисоботи мавжуд эмас</v>
          </cell>
          <cell r="E112" t="str">
            <v>суммада</v>
          </cell>
          <cell r="F112" t="str">
            <v>ўрта</v>
          </cell>
        </row>
        <row r="113">
          <cell r="C113">
            <v>20002005</v>
          </cell>
          <cell r="D113" t="str">
            <v>Касаллик варақаси мавжуд эмас</v>
          </cell>
          <cell r="E113" t="str">
            <v>суммада</v>
          </cell>
          <cell r="F113" t="str">
            <v>ўрта</v>
          </cell>
        </row>
        <row r="114">
          <cell r="C114">
            <v>20002006</v>
          </cell>
          <cell r="D114" t="str">
            <v>Иш ҳақи табели мавжуд эмас</v>
          </cell>
          <cell r="E114" t="str">
            <v>суммада</v>
          </cell>
          <cell r="F114" t="str">
            <v>ўрта</v>
          </cell>
        </row>
        <row r="115">
          <cell r="C115">
            <v>20002007</v>
          </cell>
          <cell r="D115" t="str">
            <v>Банк харажатига рухсат берилганлиги бўйича ҳужжат мавжуд эмас(қарор, фармойиш, хизмат ёзишма)</v>
          </cell>
          <cell r="E115" t="str">
            <v>суммада</v>
          </cell>
          <cell r="F115" t="str">
            <v>ўрта</v>
          </cell>
        </row>
        <row r="118">
          <cell r="C118">
            <v>20003000</v>
          </cell>
          <cell r="D118" t="str">
            <v>Ҳисобрақамлар таҳлили</v>
          </cell>
        </row>
        <row r="119">
          <cell r="C119">
            <v>20003001</v>
          </cell>
          <cell r="D119" t="str">
            <v>фуқаронинг 22812, 29824 ҳисобрқамлардаги маблағлари ҳисобидан бошқа фуқароларнинг кредит қарздорликлари сўндирилган</v>
          </cell>
          <cell r="E119" t="str">
            <v>суммада</v>
          </cell>
          <cell r="F119" t="str">
            <v>Оғир</v>
          </cell>
        </row>
        <row r="120">
          <cell r="C120">
            <v>20003002</v>
          </cell>
          <cell r="D120" t="str">
            <v>К-2 даги қарздорлик ўчирилган</v>
          </cell>
          <cell r="E120" t="str">
            <v>суммада</v>
          </cell>
          <cell r="F120" t="str">
            <v>Оғир</v>
          </cell>
        </row>
        <row r="124">
          <cell r="D124" t="str">
            <v>Ўзлаштириш</v>
          </cell>
        </row>
        <row r="125">
          <cell r="C125">
            <v>10004003</v>
          </cell>
          <cell r="D125" t="str">
            <v>Кредит мабалғи фуқаро хабардорлигисиз ажратилган</v>
          </cell>
          <cell r="E125" t="str">
            <v>суммада</v>
          </cell>
          <cell r="F125" t="str">
            <v>Оғир</v>
          </cell>
        </row>
        <row r="126">
          <cell r="C126">
            <v>10004004</v>
          </cell>
          <cell r="D126" t="str">
            <v>Кредит маблағи таъминотчи томонидан ўзлаштирилган</v>
          </cell>
          <cell r="E126" t="str">
            <v>суммада</v>
          </cell>
          <cell r="F126" t="str">
            <v>Оғир</v>
          </cell>
        </row>
        <row r="127">
          <cell r="C127">
            <v>20004001</v>
          </cell>
          <cell r="D127" t="str">
            <v>Транзит ҳисобрақамлардаги қолдиқлар ўзлаштирилган</v>
          </cell>
          <cell r="E127" t="str">
            <v>суммада</v>
          </cell>
          <cell r="F127" t="str">
            <v>Оғир</v>
          </cell>
        </row>
        <row r="128">
          <cell r="C128">
            <v>20004002</v>
          </cell>
          <cell r="D128" t="str">
            <v>Ойлик иш ҳақидан ушланмалар ўзлаштирилган</v>
          </cell>
          <cell r="E128" t="str">
            <v>суммада</v>
          </cell>
          <cell r="F128" t="str">
            <v>Оғир</v>
          </cell>
        </row>
        <row r="129">
          <cell r="C129">
            <v>20004003</v>
          </cell>
          <cell r="D129" t="str">
            <v>Банкоматдан ўзлаштириш</v>
          </cell>
          <cell r="E129" t="str">
            <v>суммада</v>
          </cell>
          <cell r="F129" t="str">
            <v>Оғир</v>
          </cell>
        </row>
        <row r="130">
          <cell r="C130">
            <v>30004001</v>
          </cell>
          <cell r="D130" t="str">
            <v>Мижоз омонатга қўйган пуллари банк кассасига кирим қилинмасдан ўзлаштирилган</v>
          </cell>
          <cell r="E130" t="str">
            <v>суммада</v>
          </cell>
          <cell r="F130" t="str">
            <v>оғир</v>
          </cell>
        </row>
        <row r="131">
          <cell r="C131">
            <v>30004002</v>
          </cell>
          <cell r="D131" t="str">
            <v>Омонат маблағи мижоз хабардорлигисиз чиқим қилиниб ўзлаштирилган</v>
          </cell>
          <cell r="E131" t="str">
            <v>суммада</v>
          </cell>
          <cell r="F131" t="str">
            <v>оғир</v>
          </cell>
        </row>
        <row r="132">
          <cell r="C132">
            <v>30004003</v>
          </cell>
          <cell r="D132" t="str">
            <v>Банк дебетор ҳисобрақамидан ўзлаштирилган (17400)</v>
          </cell>
          <cell r="E132" t="str">
            <v>суммада</v>
          </cell>
          <cell r="F132" t="str">
            <v>оғир</v>
          </cell>
        </row>
        <row r="133">
          <cell r="C133">
            <v>40004006</v>
          </cell>
          <cell r="D133" t="str">
            <v>Фуқароларнинг пластик карталаридаги ҳаракатсиз маблағлар ўзлаштирилган</v>
          </cell>
          <cell r="E133" t="str">
            <v>суммада</v>
          </cell>
          <cell r="F133" t="str">
            <v>оғир</v>
          </cell>
        </row>
        <row r="134">
          <cell r="C134">
            <v>50004005</v>
          </cell>
          <cell r="D134" t="str">
            <v>Фуқароларнинг пенсия маблағлари ўзлаштирилган</v>
          </cell>
          <cell r="E134" t="str">
            <v>суммада</v>
          </cell>
          <cell r="F134" t="str">
            <v>оғир</v>
          </cell>
        </row>
        <row r="135">
          <cell r="C135">
            <v>50004006</v>
          </cell>
          <cell r="D135" t="str">
            <v>Банкомат маблағлари ўзлаштирилган</v>
          </cell>
          <cell r="E135" t="str">
            <v>суммада</v>
          </cell>
          <cell r="F135" t="str">
            <v>оғир</v>
          </cell>
        </row>
        <row r="137">
          <cell r="C137">
            <v>20005000</v>
          </cell>
          <cell r="D137" t="str">
            <v>Асосий воситалар</v>
          </cell>
        </row>
        <row r="138">
          <cell r="C138">
            <v>20005001</v>
          </cell>
          <cell r="D138" t="str">
            <v>Банк балансидаги асосий восита мавжуд эмас</v>
          </cell>
          <cell r="E138" t="str">
            <v>суммада</v>
          </cell>
          <cell r="F138" t="str">
            <v>Оғир</v>
          </cell>
        </row>
        <row r="139">
          <cell r="C139">
            <v>20005002</v>
          </cell>
          <cell r="D139" t="str">
            <v>фойдаланишна топширилган асосий воситалар банк омборхонасидан чиқим қилинмаган</v>
          </cell>
          <cell r="E139" t="str">
            <v>суммада</v>
          </cell>
          <cell r="F139" t="str">
            <v>ўрта</v>
          </cell>
        </row>
        <row r="140">
          <cell r="C140">
            <v>20005003</v>
          </cell>
          <cell r="D140" t="str">
            <v>Асосий воситалар нотғўри ҳисобрақамда юритилган</v>
          </cell>
          <cell r="E140" t="str">
            <v>суммада</v>
          </cell>
          <cell r="F140" t="str">
            <v>ўрта</v>
          </cell>
        </row>
        <row r="141">
          <cell r="C141">
            <v>20005004</v>
          </cell>
          <cell r="D141" t="str">
            <v>Асосий воситаларга эскириш ҳисобланмаган</v>
          </cell>
          <cell r="E141" t="str">
            <v>суммада</v>
          </cell>
          <cell r="F141" t="str">
            <v>ўрта</v>
          </cell>
        </row>
        <row r="142">
          <cell r="C142">
            <v>20005005</v>
          </cell>
          <cell r="D142" t="str">
            <v>Асосий воситаларга эскириш коэффициенти нотўғри киритилган</v>
          </cell>
          <cell r="E142" t="str">
            <v>суммада</v>
          </cell>
          <cell r="F142" t="str">
            <v>ўрта</v>
          </cell>
        </row>
        <row r="144">
          <cell r="C144">
            <v>20006000</v>
          </cell>
          <cell r="D144" t="str">
            <v>Ундирилмаган банк даромадлари ва Жарималар</v>
          </cell>
        </row>
        <row r="145">
          <cell r="C145">
            <v>20006001</v>
          </cell>
          <cell r="D145" t="str">
            <v>Мижозларга нақд пул маблағи чиқим қилинишида даромад олинмаган</v>
          </cell>
          <cell r="E145" t="str">
            <v>суммада</v>
          </cell>
          <cell r="F145" t="str">
            <v>Оғир</v>
          </cell>
        </row>
        <row r="146">
          <cell r="C146">
            <v>20006002</v>
          </cell>
          <cell r="D146" t="str">
            <v>Корпоратив карталарни эмиссия қилишдан банк даромади ундирилмаган</v>
          </cell>
          <cell r="E146" t="str">
            <v>суммада</v>
          </cell>
          <cell r="F146" t="str">
            <v>Оғир</v>
          </cell>
        </row>
        <row r="147">
          <cell r="C147">
            <v>20006003</v>
          </cell>
          <cell r="D147" t="str">
            <v>Корпоратив карталарга пул кирим қилишдан ундирилмаган даромад</v>
          </cell>
          <cell r="E147" t="str">
            <v>суммада</v>
          </cell>
          <cell r="F147" t="str">
            <v>Оғир</v>
          </cell>
        </row>
        <row r="148">
          <cell r="C148">
            <v>20006004</v>
          </cell>
          <cell r="D148" t="str">
            <v>Терминал ҳисобварағига хизмат кўрсатишдан ундирилмаган даромад</v>
          </cell>
          <cell r="E148" t="str">
            <v>суммада</v>
          </cell>
          <cell r="F148" t="str">
            <v>Оғир</v>
          </cell>
        </row>
        <row r="149">
          <cell r="C149">
            <v>20006005</v>
          </cell>
          <cell r="D149" t="str">
            <v>Белгиланган жарима ундирилмаган</v>
          </cell>
          <cell r="E149" t="str">
            <v>суммада</v>
          </cell>
          <cell r="F149" t="str">
            <v>Оғир</v>
          </cell>
        </row>
        <row r="150">
          <cell r="C150">
            <v>20006006</v>
          </cell>
          <cell r="D150" t="str">
            <v>Жисмоний шахсларга пластик карта эмиссия қилишдан даромад ундирилмаган</v>
          </cell>
          <cell r="E150" t="str">
            <v>суммада</v>
          </cell>
          <cell r="F150" t="str">
            <v>Оғир</v>
          </cell>
        </row>
        <row r="151">
          <cell r="C151">
            <v>20006007</v>
          </cell>
          <cell r="D151" t="str">
            <v>Жисмоний шахсларга пластик карта қайта эмиссия қилишдан даромад ундирилмаган</v>
          </cell>
          <cell r="E151" t="str">
            <v>суммада</v>
          </cell>
          <cell r="F151" t="str">
            <v>Оғир</v>
          </cell>
        </row>
        <row r="152">
          <cell r="C152">
            <v>20006008</v>
          </cell>
          <cell r="D152" t="str">
            <v xml:space="preserve">Жисмоний шахслрарнинг пластик картасига транзит ҳисобрақамдан (23120) пул кирим қилишдан </v>
          </cell>
          <cell r="E152" t="str">
            <v>суммада</v>
          </cell>
          <cell r="F152" t="str">
            <v>Оғир</v>
          </cell>
        </row>
        <row r="154">
          <cell r="C154">
            <v>20007000</v>
          </cell>
          <cell r="D154" t="str">
            <v>Юридик йиғмажилддаги камчиликлар</v>
          </cell>
        </row>
        <row r="155">
          <cell r="C155">
            <v>20007001</v>
          </cell>
          <cell r="D155" t="str">
            <v>Мижоз имзо намуналари олинмаган</v>
          </cell>
          <cell r="E155" t="str">
            <v>сонда</v>
          </cell>
          <cell r="F155" t="str">
            <v>Енгил</v>
          </cell>
        </row>
        <row r="156">
          <cell r="C156">
            <v>20007002</v>
          </cell>
          <cell r="D156" t="str">
            <v>Ҳисобрақам очиш бўича мижоз аризаси мавжуд эмас</v>
          </cell>
          <cell r="E156" t="str">
            <v>сонда</v>
          </cell>
          <cell r="F156" t="str">
            <v>Енгил</v>
          </cell>
        </row>
        <row r="157">
          <cell r="C157">
            <v>20007003</v>
          </cell>
          <cell r="D157" t="str">
            <v>Ҳисобрақам шартномаси мавжуд эмас</v>
          </cell>
          <cell r="E157" t="str">
            <v>сонда</v>
          </cell>
          <cell r="F157" t="str">
            <v>Енгил</v>
          </cell>
        </row>
        <row r="158">
          <cell r="C158">
            <v>20007004</v>
          </cell>
          <cell r="D158" t="str">
            <v>Ҳисобрақам очиш бўйича ариза банк масъуллари томонидан имзоланмаган</v>
          </cell>
          <cell r="E158" t="str">
            <v>сонда</v>
          </cell>
          <cell r="F158" t="str">
            <v>Енгил</v>
          </cell>
        </row>
        <row r="160">
          <cell r="C160">
            <v>3000</v>
          </cell>
          <cell r="D160" t="str">
            <v>Чакана амалиётлар</v>
          </cell>
        </row>
        <row r="161">
          <cell r="C161">
            <v>30001000</v>
          </cell>
          <cell r="D161" t="str">
            <v xml:space="preserve">Омонат ҳужжатлари расмийлаштирилиши ва чакана амалиётлар бўйича </v>
          </cell>
        </row>
        <row r="162">
          <cell r="C162">
            <v>30001001</v>
          </cell>
          <cell r="D162" t="str">
            <v>Ёпилган омонат бўйича омонат дафтарчаси мавжуд эмас</v>
          </cell>
          <cell r="E162" t="str">
            <v>сонда</v>
          </cell>
          <cell r="F162" t="str">
            <v>оғир</v>
          </cell>
        </row>
        <row r="163">
          <cell r="C163">
            <v>30001002</v>
          </cell>
          <cell r="D163" t="str">
            <v>Шаҳсий ҳисобварақча мавжуд эмас</v>
          </cell>
          <cell r="E163" t="str">
            <v>сонда</v>
          </cell>
          <cell r="F163" t="str">
            <v>ўрта</v>
          </cell>
        </row>
        <row r="164">
          <cell r="C164">
            <v>30001003</v>
          </cell>
          <cell r="D164" t="str">
            <v>Омонатчи аризаси мавжуд эмас</v>
          </cell>
          <cell r="E164" t="str">
            <v>сонда</v>
          </cell>
          <cell r="F164" t="str">
            <v>ўрта</v>
          </cell>
        </row>
        <row r="165">
          <cell r="C165">
            <v>30001004</v>
          </cell>
          <cell r="D165" t="str">
            <v>Омонатчи аризаси банк масъуллари томонидан имзоланмаган</v>
          </cell>
          <cell r="E165" t="str">
            <v>сонда</v>
          </cell>
          <cell r="F165" t="str">
            <v>енгил</v>
          </cell>
        </row>
        <row r="166">
          <cell r="C166">
            <v>30001005</v>
          </cell>
          <cell r="D166" t="str">
            <v>Омонатчи аризаси мижоз томонидан имзоланмаган</v>
          </cell>
          <cell r="E166" t="str">
            <v>сонда</v>
          </cell>
          <cell r="F166" t="str">
            <v>ўрта</v>
          </cell>
        </row>
        <row r="167">
          <cell r="C167">
            <v>30001006</v>
          </cell>
          <cell r="D167" t="str">
            <v>Шаҳсий ҳисобварақча банк масъуллари томонидан имзоланмаган</v>
          </cell>
          <cell r="E167" t="str">
            <v>сонда</v>
          </cell>
          <cell r="F167" t="str">
            <v>ўрта</v>
          </cell>
        </row>
        <row r="168">
          <cell r="C168">
            <v>30001007</v>
          </cell>
          <cell r="D168" t="str">
            <v>Шаҳсий ҳисобварақча мижоз томонидан имзоланмаган</v>
          </cell>
          <cell r="E168" t="str">
            <v>сонда</v>
          </cell>
          <cell r="F168" t="str">
            <v>ўрта</v>
          </cell>
        </row>
        <row r="169">
          <cell r="C169">
            <v>30001008</v>
          </cell>
          <cell r="D169" t="str">
            <v>Шаҳсий ҳисобварақчада кирим-чиқим ёзувлари киритилмаган</v>
          </cell>
          <cell r="E169" t="str">
            <v>сонда</v>
          </cell>
          <cell r="F169" t="str">
            <v>енгил</v>
          </cell>
        </row>
        <row r="170">
          <cell r="C170">
            <v>30001009</v>
          </cell>
          <cell r="D170" t="str">
            <v>Омонат шартномаси мавжуд эмас</v>
          </cell>
          <cell r="E170" t="str">
            <v>сонда</v>
          </cell>
          <cell r="F170" t="str">
            <v>ўрта</v>
          </cell>
        </row>
        <row r="171">
          <cell r="C171">
            <v>30001010</v>
          </cell>
          <cell r="D171" t="str">
            <v>Омонат шартномаси банк масъуллари томонидан имзоланмаган</v>
          </cell>
          <cell r="E171" t="str">
            <v>сонда</v>
          </cell>
          <cell r="F171" t="str">
            <v>енгил</v>
          </cell>
        </row>
        <row r="172">
          <cell r="C172">
            <v>30001011</v>
          </cell>
          <cell r="D172" t="str">
            <v>Омонат шартнома мижоз томонидан имзоланмаган</v>
          </cell>
          <cell r="E172" t="str">
            <v>сонда</v>
          </cell>
          <cell r="F172" t="str">
            <v>ўрта</v>
          </cell>
        </row>
        <row r="173">
          <cell r="C173">
            <v>30001012</v>
          </cell>
          <cell r="D173" t="str">
            <v>Омонат дафтарчаси мавжуд эмас</v>
          </cell>
          <cell r="E173" t="str">
            <v>сонда</v>
          </cell>
          <cell r="F173" t="str">
            <v>енгил</v>
          </cell>
        </row>
        <row r="174">
          <cell r="C174">
            <v>30001013</v>
          </cell>
          <cell r="D174" t="str">
            <v>Омонат дафтарчаси банк масъуллари томонидан имзоланмаган</v>
          </cell>
          <cell r="E174" t="str">
            <v>сонда</v>
          </cell>
          <cell r="F174" t="str">
            <v>енгил</v>
          </cell>
        </row>
        <row r="175">
          <cell r="C175">
            <v>30001014</v>
          </cell>
          <cell r="D175" t="str">
            <v>Омонат дафтарчаси мижоз томонидан имзоланмаган</v>
          </cell>
          <cell r="E175" t="str">
            <v>сонда</v>
          </cell>
          <cell r="F175" t="str">
            <v>ўрта</v>
          </cell>
        </row>
        <row r="176">
          <cell r="C176">
            <v>30001015</v>
          </cell>
          <cell r="D176" t="str">
            <v>Банк ходимлари бармоқ изи намуналари банк дастурига киритилмаган</v>
          </cell>
          <cell r="E176" t="str">
            <v>сонда</v>
          </cell>
          <cell r="F176" t="str">
            <v>енгил</v>
          </cell>
        </row>
        <row r="177">
          <cell r="C177">
            <v>30001016</v>
          </cell>
          <cell r="D177" t="str">
            <v>Банкнинг дебетор (17400 )ҳисобрақамидан нотўғри ўтказмалар амалга оширилган</v>
          </cell>
          <cell r="E177" t="str">
            <v>суммада</v>
          </cell>
          <cell r="F177" t="str">
            <v>ўрта</v>
          </cell>
        </row>
        <row r="178">
          <cell r="C178">
            <v>30001017</v>
          </cell>
          <cell r="D178" t="str">
            <v>Iabs ва Retail модуллари ўртасида фарқ мавжуд</v>
          </cell>
          <cell r="E178" t="str">
            <v>суммада</v>
          </cell>
          <cell r="F178" t="str">
            <v>ўрта</v>
          </cell>
        </row>
        <row r="181">
          <cell r="C181">
            <v>4000</v>
          </cell>
          <cell r="D181" t="str">
            <v>Банк карталри сектори</v>
          </cell>
        </row>
        <row r="182">
          <cell r="C182">
            <v>40001000</v>
          </cell>
          <cell r="D182" t="str">
            <v>Жисмоний шахслар учун эмисси қилинган пластик карталар</v>
          </cell>
        </row>
        <row r="183">
          <cell r="C183">
            <v>40001001</v>
          </cell>
          <cell r="D183" t="str">
            <v>Жисмоний шахсларга пластик карта очиш бўйича мижоз аризаси мавжуд эмас</v>
          </cell>
          <cell r="E183" t="str">
            <v>сонда</v>
          </cell>
          <cell r="F183" t="str">
            <v>ўрта</v>
          </cell>
        </row>
        <row r="184">
          <cell r="C184">
            <v>40001002</v>
          </cell>
          <cell r="D184" t="str">
            <v>Жисмоний шахсларга пластик карта очиш бўйича мижоз аризаси рўйхатга олинмаган</v>
          </cell>
          <cell r="E184" t="str">
            <v>сонда</v>
          </cell>
          <cell r="F184" t="str">
            <v>енгил</v>
          </cell>
        </row>
        <row r="185">
          <cell r="C185">
            <v>40001003</v>
          </cell>
          <cell r="D185" t="str">
            <v>Жисмоний шахсларга пластик карта очиш бўйича аризада мижоз имзоси мавжуд эмас</v>
          </cell>
          <cell r="E185" t="str">
            <v>сонда</v>
          </cell>
          <cell r="F185" t="str">
            <v>ўрта</v>
          </cell>
        </row>
        <row r="186">
          <cell r="C186">
            <v>40001004</v>
          </cell>
          <cell r="D186" t="str">
            <v>Жисмоний шахсларга эмиссия қилинган пластик карта рўйхатга олинмаган</v>
          </cell>
          <cell r="E186" t="str">
            <v>сонда</v>
          </cell>
          <cell r="F186" t="str">
            <v>енгил</v>
          </cell>
        </row>
        <row r="187">
          <cell r="C187">
            <v>40001005</v>
          </cell>
          <cell r="D187" t="str">
            <v>Жисмоний шахс пластик картаси ишончномасиз бошқа фуқарога бериб юборилган</v>
          </cell>
          <cell r="E187" t="str">
            <v>сонда</v>
          </cell>
          <cell r="F187" t="str">
            <v>оғир</v>
          </cell>
        </row>
        <row r="189">
          <cell r="C189">
            <v>40002000</v>
          </cell>
          <cell r="D189" t="str">
            <v>Юридик шахсларга эмиссия қилинган корпоратив каталар ва терминаллар ҳисоби</v>
          </cell>
        </row>
        <row r="190">
          <cell r="C190">
            <v>40002001</v>
          </cell>
          <cell r="D190" t="str">
            <v>Терминал ижара шартномалари мавжуд эмас</v>
          </cell>
          <cell r="E190" t="str">
            <v>сонда</v>
          </cell>
          <cell r="F190" t="str">
            <v>енгил</v>
          </cell>
        </row>
        <row r="191">
          <cell r="C191">
            <v>40002002</v>
          </cell>
          <cell r="D191" t="str">
            <v>Терминал ижара шартномалари мижоз томонидан имзоланмаган</v>
          </cell>
          <cell r="E191" t="str">
            <v>сонда</v>
          </cell>
          <cell r="F191" t="str">
            <v>енгил</v>
          </cell>
        </row>
        <row r="192">
          <cell r="C192">
            <v>40002003</v>
          </cell>
          <cell r="D192" t="str">
            <v>Терминал ижара шартномалари рўйхатга олинмаган</v>
          </cell>
          <cell r="E192" t="str">
            <v>сонда</v>
          </cell>
          <cell r="F192" t="str">
            <v>енгил</v>
          </cell>
        </row>
        <row r="193">
          <cell r="C193">
            <v>40002004</v>
          </cell>
          <cell r="D193" t="str">
            <v>Корпоратив карталарни эмассия қилиш бўйича ариза мавжуд эмас</v>
          </cell>
          <cell r="E193" t="str">
            <v>сонда</v>
          </cell>
          <cell r="F193" t="str">
            <v>енгил</v>
          </cell>
        </row>
        <row r="194">
          <cell r="C194">
            <v>40002005</v>
          </cell>
          <cell r="D194" t="str">
            <v>Корпоратив карталарни эмассия қилиш бўйича аризада мижоз имзоси мавжуд эмас</v>
          </cell>
          <cell r="E194" t="str">
            <v>сонда</v>
          </cell>
          <cell r="F194" t="str">
            <v>енгил</v>
          </cell>
        </row>
        <row r="195">
          <cell r="C195">
            <v>40002006</v>
          </cell>
          <cell r="D195" t="str">
            <v>Корпоратив карталарни эмассия қилиш бўйича ариза рўйхатга олинмаган</v>
          </cell>
          <cell r="E195" t="str">
            <v>сонда</v>
          </cell>
          <cell r="F195" t="str">
            <v>енгил</v>
          </cell>
        </row>
        <row r="196">
          <cell r="C196">
            <v>40002007</v>
          </cell>
          <cell r="D196" t="str">
            <v>Корпоратив карталардан фойдаланиш бўййича шартнома мавжуд эмас</v>
          </cell>
          <cell r="E196" t="str">
            <v>сонда</v>
          </cell>
          <cell r="F196" t="str">
            <v>енгил</v>
          </cell>
        </row>
        <row r="197">
          <cell r="C197">
            <v>40002008</v>
          </cell>
          <cell r="D197" t="str">
            <v>Корпоратив карталардан фойдаланиш бўййича шартнома мижоз томонидан имзоланмаган</v>
          </cell>
          <cell r="E197" t="str">
            <v>сонда</v>
          </cell>
          <cell r="F197" t="str">
            <v>енгил</v>
          </cell>
        </row>
        <row r="198">
          <cell r="C198">
            <v>40002009</v>
          </cell>
          <cell r="D198" t="str">
            <v>Корпоратив карталардан фойдаланиш бўййича шартнома банк масъуллари томонидан имзоланмаган</v>
          </cell>
          <cell r="E198" t="str">
            <v>сонда</v>
          </cell>
          <cell r="F198" t="str">
            <v>енгил</v>
          </cell>
        </row>
        <row r="199">
          <cell r="C199">
            <v>40002010</v>
          </cell>
          <cell r="D199" t="str">
            <v>Корпоратив карталардан фойдаланиш бўййича шартнома рўйхатга олинмаган</v>
          </cell>
          <cell r="E199" t="str">
            <v>сонда</v>
          </cell>
          <cell r="F199" t="str">
            <v>енгил</v>
          </cell>
        </row>
        <row r="203">
          <cell r="C203">
            <v>5000</v>
          </cell>
          <cell r="D203" t="str">
            <v>Пенсия нафақа тўлоалр тарқатилиши ва касса иши</v>
          </cell>
        </row>
        <row r="204">
          <cell r="C204">
            <v>50001000</v>
          </cell>
          <cell r="D204" t="str">
            <v>Пенсия ва нафақа тўловлари</v>
          </cell>
        </row>
        <row r="205">
          <cell r="C205">
            <v>50001001</v>
          </cell>
          <cell r="D205" t="str">
            <v>Тўлов қайдномаси фуқаро томонидан имзоланмаган</v>
          </cell>
          <cell r="E205" t="str">
            <v>суммада</v>
          </cell>
          <cell r="F205" t="str">
            <v>оғир</v>
          </cell>
        </row>
        <row r="206">
          <cell r="C206">
            <v>50001002</v>
          </cell>
          <cell r="D206" t="str">
            <v>Пенсия ва нафақа тўлови ишончномасиз бошқа фуқарога берилган</v>
          </cell>
          <cell r="E206" t="str">
            <v>суммада</v>
          </cell>
          <cell r="F206" t="str">
            <v>оғир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CE9FF-1A48-480A-BF58-2E0A421CB728}">
  <dimension ref="A1:AL10001"/>
  <sheetViews>
    <sheetView tabSelected="1" topLeftCell="K1" zoomScale="85" zoomScaleNormal="85" workbookViewId="0">
      <selection activeCell="AF10" sqref="AF10"/>
    </sheetView>
  </sheetViews>
  <sheetFormatPr defaultRowHeight="15" x14ac:dyDescent="0.25"/>
  <cols>
    <col min="1" max="1" width="10.28515625" bestFit="1" customWidth="1"/>
    <col min="2" max="2" width="6.5703125" customWidth="1"/>
    <col min="3" max="3" width="12.85546875" bestFit="1" customWidth="1"/>
    <col min="4" max="4" width="8.85546875" customWidth="1"/>
    <col min="5" max="5" width="6.7109375" customWidth="1"/>
    <col min="6" max="6" width="12.5703125" bestFit="1" customWidth="1"/>
    <col min="7" max="7" width="9" bestFit="1" customWidth="1"/>
    <col min="8" max="8" width="44.140625" customWidth="1"/>
    <col min="9" max="9" width="9.5703125" customWidth="1"/>
    <col min="10" max="10" width="7.85546875" customWidth="1"/>
    <col min="11" max="11" width="3.85546875" customWidth="1"/>
    <col min="12" max="12" width="14" customWidth="1"/>
    <col min="13" max="13" width="17.7109375" customWidth="1"/>
    <col min="14" max="14" width="31.7109375" customWidth="1"/>
    <col min="15" max="15" width="27" customWidth="1"/>
    <col min="16" max="16" width="26.5703125" bestFit="1" customWidth="1"/>
    <col min="17" max="17" width="30.85546875" bestFit="1" customWidth="1"/>
    <col min="18" max="18" width="42.42578125" hidden="1" customWidth="1"/>
    <col min="19" max="31" width="46.28515625" hidden="1" customWidth="1"/>
    <col min="32" max="32" width="45.140625" customWidth="1"/>
    <col min="33" max="34" width="45.140625" hidden="1" customWidth="1"/>
    <col min="35" max="35" width="28.28515625" customWidth="1"/>
    <col min="36" max="36" width="6.140625" bestFit="1" customWidth="1"/>
    <col min="37" max="37" width="20.7109375" customWidth="1"/>
    <col min="38" max="38" width="29.42578125" bestFit="1" customWidth="1"/>
    <col min="49" max="49" width="24.42578125" bestFit="1" customWidth="1"/>
  </cols>
  <sheetData>
    <row r="1" spans="1:38" ht="27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25</v>
      </c>
      <c r="V1" t="s">
        <v>26</v>
      </c>
      <c r="W1" t="s">
        <v>26</v>
      </c>
      <c r="X1" t="s">
        <v>27</v>
      </c>
      <c r="Y1" t="s">
        <v>27</v>
      </c>
      <c r="Z1" t="s">
        <v>28</v>
      </c>
      <c r="AA1" t="s">
        <v>28</v>
      </c>
      <c r="AB1" t="s">
        <v>29</v>
      </c>
      <c r="AC1" t="s">
        <v>29</v>
      </c>
      <c r="AD1" t="s">
        <v>30</v>
      </c>
      <c r="AE1" t="s">
        <v>30</v>
      </c>
      <c r="AF1" t="s">
        <v>11</v>
      </c>
      <c r="AG1" t="s">
        <v>31</v>
      </c>
      <c r="AH1" t="s">
        <v>32</v>
      </c>
      <c r="AI1" t="s">
        <v>12</v>
      </c>
      <c r="AJ1" t="s">
        <v>13</v>
      </c>
      <c r="AK1" t="s">
        <v>14</v>
      </c>
      <c r="AL1" t="s">
        <v>15</v>
      </c>
    </row>
    <row r="2" spans="1:38" ht="15" customHeight="1" x14ac:dyDescent="0.25">
      <c r="A2">
        <v>1</v>
      </c>
      <c r="B2" t="s">
        <v>16</v>
      </c>
      <c r="C2" t="s">
        <v>33</v>
      </c>
      <c r="D2">
        <v>2023</v>
      </c>
      <c r="F2" t="s">
        <v>34</v>
      </c>
      <c r="H2" t="s">
        <v>35</v>
      </c>
      <c r="I2">
        <v>10004003</v>
      </c>
      <c r="J2" t="str">
        <f>IF($I2=0,0,VLOOKUP($I2,[1]База!C:D,2,0))</f>
        <v>Кредит мабалғи фуқаро хабардорлигисиз ажратилган</v>
      </c>
      <c r="K2" t="str">
        <f>IF($I2=0,0,VLOOKUP(I2,[1]База!C:F,4,0))</f>
        <v>Оғир</v>
      </c>
      <c r="L2">
        <v>1</v>
      </c>
      <c r="M2">
        <v>5884.2351100000005</v>
      </c>
      <c r="O2">
        <v>0</v>
      </c>
      <c r="P2">
        <f t="shared" ref="P2:Q65" si="0">+L2-N2</f>
        <v>1</v>
      </c>
      <c r="Q2">
        <f t="shared" si="0"/>
        <v>5884.2351100000005</v>
      </c>
      <c r="AI2" t="s">
        <v>9096</v>
      </c>
      <c r="AK2">
        <v>111</v>
      </c>
    </row>
    <row r="3" spans="1:38" x14ac:dyDescent="0.25">
      <c r="A3">
        <v>2</v>
      </c>
      <c r="B3" t="s">
        <v>16</v>
      </c>
      <c r="C3" t="s">
        <v>33</v>
      </c>
      <c r="D3">
        <v>2023</v>
      </c>
      <c r="F3" t="s">
        <v>34</v>
      </c>
      <c r="H3" t="s">
        <v>36</v>
      </c>
      <c r="I3">
        <v>10004003</v>
      </c>
      <c r="J3" t="str">
        <f>IF($I3=0,0,VLOOKUP($I3,[1]База!C:D,2,0))</f>
        <v>Кредит мабалғи фуқаро хабардорлигисиз ажратилган</v>
      </c>
      <c r="K3" t="str">
        <f>IF($I3=0,0,VLOOKUP(I3,[1]База!C:F,4,0))</f>
        <v>Оғир</v>
      </c>
      <c r="L3">
        <v>1</v>
      </c>
      <c r="M3">
        <v>23111.467199999999</v>
      </c>
      <c r="O3">
        <v>0</v>
      </c>
      <c r="P3">
        <f t="shared" si="0"/>
        <v>1</v>
      </c>
      <c r="Q3">
        <f t="shared" si="0"/>
        <v>23111.467199999999</v>
      </c>
      <c r="AI3" t="s">
        <v>9096</v>
      </c>
      <c r="AK3">
        <v>111</v>
      </c>
    </row>
    <row r="4" spans="1:38" x14ac:dyDescent="0.25">
      <c r="A4">
        <v>3</v>
      </c>
      <c r="B4" t="s">
        <v>16</v>
      </c>
      <c r="C4" t="s">
        <v>33</v>
      </c>
      <c r="D4">
        <v>2023</v>
      </c>
      <c r="F4" t="s">
        <v>34</v>
      </c>
      <c r="H4" t="s">
        <v>37</v>
      </c>
      <c r="I4">
        <v>10004003</v>
      </c>
      <c r="J4" t="str">
        <f>IF($I4=0,0,VLOOKUP($I4,[1]База!C:D,2,0))</f>
        <v>Кредит мабалғи фуқаро хабардорлигисиз ажратилган</v>
      </c>
      <c r="K4" t="str">
        <f>IF($I4=0,0,VLOOKUP(I4,[1]База!C:F,4,0))</f>
        <v>Оғир</v>
      </c>
      <c r="L4">
        <v>1</v>
      </c>
      <c r="M4">
        <v>29300</v>
      </c>
      <c r="O4">
        <v>0</v>
      </c>
      <c r="P4">
        <f t="shared" si="0"/>
        <v>1</v>
      </c>
      <c r="Q4">
        <f t="shared" si="0"/>
        <v>29300</v>
      </c>
      <c r="AI4" t="s">
        <v>9096</v>
      </c>
      <c r="AK4">
        <v>111</v>
      </c>
    </row>
    <row r="5" spans="1:38" x14ac:dyDescent="0.25">
      <c r="A5">
        <v>4</v>
      </c>
      <c r="B5" t="s">
        <v>16</v>
      </c>
      <c r="C5" t="s">
        <v>33</v>
      </c>
      <c r="D5">
        <v>2023</v>
      </c>
      <c r="F5" t="s">
        <v>34</v>
      </c>
      <c r="H5" t="s">
        <v>38</v>
      </c>
      <c r="I5">
        <v>10004003</v>
      </c>
      <c r="J5" t="str">
        <f>IF($I5=0,0,VLOOKUP($I5,[1]База!C:D,2,0))</f>
        <v>Кредит мабалғи фуқаро хабардорлигисиз ажратилган</v>
      </c>
      <c r="K5" t="str">
        <f>IF($I5=0,0,VLOOKUP(I5,[1]База!C:F,4,0))</f>
        <v>Оғир</v>
      </c>
      <c r="L5">
        <v>1</v>
      </c>
      <c r="M5">
        <v>29199.153600000001</v>
      </c>
      <c r="O5">
        <v>0</v>
      </c>
      <c r="P5">
        <f t="shared" si="0"/>
        <v>1</v>
      </c>
      <c r="Q5">
        <f t="shared" si="0"/>
        <v>29199.153600000001</v>
      </c>
      <c r="AI5" t="s">
        <v>9096</v>
      </c>
      <c r="AK5">
        <v>111</v>
      </c>
    </row>
    <row r="6" spans="1:38" x14ac:dyDescent="0.25">
      <c r="A6">
        <v>5</v>
      </c>
      <c r="B6" t="s">
        <v>16</v>
      </c>
      <c r="C6" t="s">
        <v>33</v>
      </c>
      <c r="D6">
        <v>2023</v>
      </c>
      <c r="F6" t="s">
        <v>34</v>
      </c>
      <c r="H6" t="s">
        <v>39</v>
      </c>
      <c r="I6">
        <v>10004003</v>
      </c>
      <c r="J6" t="str">
        <f>IF($I6=0,0,VLOOKUP($I6,[1]База!C:D,2,0))</f>
        <v>Кредит мабалғи фуқаро хабардорлигисиз ажратилган</v>
      </c>
      <c r="K6" t="str">
        <f>IF($I6=0,0,VLOOKUP(I6,[1]База!C:F,4,0))</f>
        <v>Оғир</v>
      </c>
      <c r="L6">
        <v>1</v>
      </c>
      <c r="M6">
        <v>11557.51635</v>
      </c>
      <c r="O6">
        <v>0</v>
      </c>
      <c r="P6">
        <f t="shared" si="0"/>
        <v>1</v>
      </c>
      <c r="Q6">
        <f t="shared" si="0"/>
        <v>11557.51635</v>
      </c>
      <c r="AI6" t="s">
        <v>9096</v>
      </c>
      <c r="AK6">
        <v>111</v>
      </c>
    </row>
    <row r="7" spans="1:38" x14ac:dyDescent="0.25">
      <c r="A7">
        <v>6</v>
      </c>
      <c r="B7" t="s">
        <v>16</v>
      </c>
      <c r="C7" t="s">
        <v>33</v>
      </c>
      <c r="D7">
        <v>2023</v>
      </c>
      <c r="F7" t="s">
        <v>34</v>
      </c>
      <c r="H7" t="s">
        <v>40</v>
      </c>
      <c r="I7">
        <v>10004003</v>
      </c>
      <c r="J7" t="str">
        <f>IF($I7=0,0,VLOOKUP($I7,[1]База!C:D,2,0))</f>
        <v>Кредит мабалғи фуқаро хабардорлигисиз ажратилган</v>
      </c>
      <c r="K7" t="str">
        <f>IF($I7=0,0,VLOOKUP(I7,[1]База!C:F,4,0))</f>
        <v>Оғир</v>
      </c>
      <c r="L7">
        <v>1</v>
      </c>
      <c r="M7">
        <v>21185.717170000004</v>
      </c>
      <c r="O7">
        <v>0</v>
      </c>
      <c r="P7">
        <f t="shared" si="0"/>
        <v>1</v>
      </c>
      <c r="Q7">
        <f t="shared" si="0"/>
        <v>21185.717170000004</v>
      </c>
      <c r="AI7" t="s">
        <v>9096</v>
      </c>
      <c r="AK7">
        <v>111</v>
      </c>
    </row>
    <row r="8" spans="1:38" x14ac:dyDescent="0.25">
      <c r="A8">
        <v>7</v>
      </c>
      <c r="B8" t="s">
        <v>16</v>
      </c>
      <c r="C8" t="s">
        <v>33</v>
      </c>
      <c r="D8">
        <v>2023</v>
      </c>
      <c r="F8" t="s">
        <v>34</v>
      </c>
      <c r="H8" t="s">
        <v>41</v>
      </c>
      <c r="I8">
        <v>10004003</v>
      </c>
      <c r="J8" t="str">
        <f>IF($I8=0,0,VLOOKUP($I8,[1]База!C:D,2,0))</f>
        <v>Кредит мабалғи фуқаро хабардорлигисиз ажратилган</v>
      </c>
      <c r="K8" t="str">
        <f>IF($I8=0,0,VLOOKUP(I8,[1]База!C:F,4,0))</f>
        <v>Оғир</v>
      </c>
      <c r="L8">
        <v>1</v>
      </c>
      <c r="M8">
        <v>28400</v>
      </c>
      <c r="O8">
        <v>0</v>
      </c>
      <c r="P8">
        <f t="shared" si="0"/>
        <v>1</v>
      </c>
      <c r="Q8">
        <f t="shared" si="0"/>
        <v>28400</v>
      </c>
      <c r="AI8" t="s">
        <v>9096</v>
      </c>
      <c r="AK8">
        <v>111</v>
      </c>
    </row>
    <row r="9" spans="1:38" x14ac:dyDescent="0.25">
      <c r="A9">
        <v>8</v>
      </c>
      <c r="B9" t="s">
        <v>16</v>
      </c>
      <c r="C9" t="s">
        <v>33</v>
      </c>
      <c r="D9">
        <v>2023</v>
      </c>
      <c r="F9" t="s">
        <v>34</v>
      </c>
      <c r="H9" t="s">
        <v>42</v>
      </c>
      <c r="I9">
        <v>10004003</v>
      </c>
      <c r="J9" t="str">
        <f>IF($I9=0,0,VLOOKUP($I9,[1]База!C:D,2,0))</f>
        <v>Кредит мабалғи фуқаро хабардорлигисиз ажратилган</v>
      </c>
      <c r="K9" t="str">
        <f>IF($I9=0,0,VLOOKUP(I9,[1]База!C:F,4,0))</f>
        <v>Оғир</v>
      </c>
      <c r="L9">
        <v>1</v>
      </c>
      <c r="M9">
        <v>29200</v>
      </c>
      <c r="O9">
        <v>0</v>
      </c>
      <c r="P9">
        <f t="shared" si="0"/>
        <v>1</v>
      </c>
      <c r="Q9">
        <f t="shared" si="0"/>
        <v>29200</v>
      </c>
      <c r="AI9" t="s">
        <v>9096</v>
      </c>
      <c r="AK9">
        <v>111</v>
      </c>
    </row>
    <row r="10" spans="1:38" x14ac:dyDescent="0.25">
      <c r="A10">
        <v>9</v>
      </c>
      <c r="B10" t="s">
        <v>16</v>
      </c>
      <c r="C10" t="s">
        <v>33</v>
      </c>
      <c r="D10">
        <v>2023</v>
      </c>
      <c r="F10" t="s">
        <v>34</v>
      </c>
      <c r="H10" t="s">
        <v>43</v>
      </c>
      <c r="I10">
        <v>10004001</v>
      </c>
      <c r="J10" t="str">
        <f>IF($I10=0,0,VLOOKUP($I10,[1]База!C:D,2,0))</f>
        <v>Кредит маблағи мақсадсиз сарфланган</v>
      </c>
      <c r="K10" t="str">
        <f>IF($I10=0,0,VLOOKUP(I10,[1]База!C:F,4,0))</f>
        <v>Оғир</v>
      </c>
      <c r="L10">
        <v>1</v>
      </c>
      <c r="M10">
        <v>23519.500319999999</v>
      </c>
      <c r="O10">
        <v>0</v>
      </c>
      <c r="P10">
        <f t="shared" si="0"/>
        <v>1</v>
      </c>
      <c r="Q10">
        <f t="shared" si="0"/>
        <v>23519.500319999999</v>
      </c>
      <c r="AI10" t="s">
        <v>9096</v>
      </c>
      <c r="AK10">
        <v>111</v>
      </c>
    </row>
    <row r="11" spans="1:38" x14ac:dyDescent="0.25">
      <c r="A11">
        <v>10</v>
      </c>
      <c r="B11" t="s">
        <v>16</v>
      </c>
      <c r="C11" t="s">
        <v>33</v>
      </c>
      <c r="D11">
        <v>2023</v>
      </c>
      <c r="F11" t="s">
        <v>34</v>
      </c>
      <c r="H11" t="s">
        <v>44</v>
      </c>
      <c r="I11">
        <v>10004001</v>
      </c>
      <c r="J11" t="str">
        <f>IF($I11=0,0,VLOOKUP($I11,[1]База!C:D,2,0))</f>
        <v>Кредит маблағи мақсадсиз сарфланган</v>
      </c>
      <c r="K11" t="str">
        <f>IF($I11=0,0,VLOOKUP(I11,[1]База!C:F,4,0))</f>
        <v>Оғир</v>
      </c>
      <c r="L11">
        <v>1</v>
      </c>
      <c r="M11">
        <v>30000</v>
      </c>
      <c r="O11">
        <v>0</v>
      </c>
      <c r="P11">
        <f t="shared" si="0"/>
        <v>1</v>
      </c>
      <c r="Q11">
        <f t="shared" si="0"/>
        <v>30000</v>
      </c>
      <c r="AI11" t="s">
        <v>9096</v>
      </c>
      <c r="AK11">
        <v>111</v>
      </c>
    </row>
    <row r="12" spans="1:38" x14ac:dyDescent="0.25">
      <c r="A12">
        <v>11</v>
      </c>
      <c r="B12" t="s">
        <v>16</v>
      </c>
      <c r="C12" t="s">
        <v>33</v>
      </c>
      <c r="D12">
        <v>2023</v>
      </c>
      <c r="F12" t="s">
        <v>34</v>
      </c>
      <c r="H12" t="s">
        <v>45</v>
      </c>
      <c r="I12">
        <v>10004001</v>
      </c>
      <c r="J12" t="str">
        <f>IF($I12=0,0,VLOOKUP($I12,[1]База!C:D,2,0))</f>
        <v>Кредит маблағи мақсадсиз сарфланган</v>
      </c>
      <c r="K12" t="str">
        <f>IF($I12=0,0,VLOOKUP(I12,[1]База!C:F,4,0))</f>
        <v>Оғир</v>
      </c>
      <c r="L12">
        <v>1</v>
      </c>
      <c r="M12">
        <v>24900</v>
      </c>
      <c r="O12">
        <v>0</v>
      </c>
      <c r="P12">
        <f t="shared" si="0"/>
        <v>1</v>
      </c>
      <c r="Q12">
        <f t="shared" si="0"/>
        <v>24900</v>
      </c>
      <c r="AI12" t="s">
        <v>9096</v>
      </c>
      <c r="AK12">
        <v>111</v>
      </c>
    </row>
    <row r="13" spans="1:38" x14ac:dyDescent="0.25">
      <c r="A13">
        <v>12</v>
      </c>
      <c r="B13" t="s">
        <v>16</v>
      </c>
      <c r="C13" t="s">
        <v>33</v>
      </c>
      <c r="D13">
        <v>2023</v>
      </c>
      <c r="F13" t="s">
        <v>34</v>
      </c>
      <c r="H13" t="s">
        <v>46</v>
      </c>
      <c r="I13">
        <v>10004001</v>
      </c>
      <c r="J13" t="str">
        <f>IF($I13=0,0,VLOOKUP($I13,[1]База!C:D,2,0))</f>
        <v>Кредит маблағи мақсадсиз сарфланган</v>
      </c>
      <c r="K13" t="str">
        <f>IF($I13=0,0,VLOOKUP(I13,[1]База!C:F,4,0))</f>
        <v>Оғир</v>
      </c>
      <c r="L13">
        <v>1</v>
      </c>
      <c r="M13">
        <v>21637.193480000002</v>
      </c>
      <c r="O13">
        <v>0</v>
      </c>
      <c r="P13">
        <f t="shared" si="0"/>
        <v>1</v>
      </c>
      <c r="Q13">
        <f t="shared" si="0"/>
        <v>21637.193480000002</v>
      </c>
      <c r="AI13" t="s">
        <v>9096</v>
      </c>
      <c r="AK13">
        <v>111</v>
      </c>
    </row>
    <row r="14" spans="1:38" x14ac:dyDescent="0.25">
      <c r="A14">
        <v>13</v>
      </c>
      <c r="B14" t="s">
        <v>16</v>
      </c>
      <c r="C14" t="s">
        <v>33</v>
      </c>
      <c r="D14">
        <v>2023</v>
      </c>
      <c r="F14" t="s">
        <v>34</v>
      </c>
      <c r="H14" t="s">
        <v>47</v>
      </c>
      <c r="I14">
        <v>10004001</v>
      </c>
      <c r="J14" t="str">
        <f>IF($I14=0,0,VLOOKUP($I14,[1]База!C:D,2,0))</f>
        <v>Кредит маблағи мақсадсиз сарфланган</v>
      </c>
      <c r="K14" t="str">
        <f>IF($I14=0,0,VLOOKUP(I14,[1]База!C:F,4,0))</f>
        <v>Оғир</v>
      </c>
      <c r="L14">
        <v>1</v>
      </c>
      <c r="M14">
        <v>21637.223679999999</v>
      </c>
      <c r="O14">
        <v>0</v>
      </c>
      <c r="P14">
        <f t="shared" si="0"/>
        <v>1</v>
      </c>
      <c r="Q14">
        <f t="shared" si="0"/>
        <v>21637.223679999999</v>
      </c>
      <c r="AI14" t="s">
        <v>9096</v>
      </c>
      <c r="AK14">
        <v>111</v>
      </c>
    </row>
    <row r="15" spans="1:38" x14ac:dyDescent="0.25">
      <c r="A15">
        <v>14</v>
      </c>
      <c r="B15" t="s">
        <v>16</v>
      </c>
      <c r="C15" t="s">
        <v>33</v>
      </c>
      <c r="D15">
        <v>2023</v>
      </c>
      <c r="F15" t="s">
        <v>34</v>
      </c>
      <c r="H15" t="s">
        <v>48</v>
      </c>
      <c r="I15">
        <v>10004001</v>
      </c>
      <c r="J15" t="str">
        <f>IF($I15=0,0,VLOOKUP($I15,[1]База!C:D,2,0))</f>
        <v>Кредит маблағи мақсадсиз сарфланган</v>
      </c>
      <c r="K15" t="str">
        <f>IF($I15=0,0,VLOOKUP(I15,[1]База!C:F,4,0))</f>
        <v>Оғир</v>
      </c>
      <c r="L15">
        <v>1</v>
      </c>
      <c r="M15">
        <v>25964.565129999999</v>
      </c>
      <c r="O15">
        <v>0</v>
      </c>
      <c r="P15">
        <f t="shared" si="0"/>
        <v>1</v>
      </c>
      <c r="Q15">
        <f t="shared" si="0"/>
        <v>25964.565129999999</v>
      </c>
      <c r="AI15" t="s">
        <v>9096</v>
      </c>
      <c r="AK15">
        <v>111</v>
      </c>
    </row>
    <row r="16" spans="1:38" x14ac:dyDescent="0.25">
      <c r="A16">
        <v>15</v>
      </c>
      <c r="B16" t="s">
        <v>16</v>
      </c>
      <c r="C16" t="s">
        <v>33</v>
      </c>
      <c r="D16">
        <v>2023</v>
      </c>
      <c r="F16" t="s">
        <v>34</v>
      </c>
      <c r="H16" t="s">
        <v>49</v>
      </c>
      <c r="I16">
        <v>10004001</v>
      </c>
      <c r="J16" t="str">
        <f>IF($I16=0,0,VLOOKUP($I16,[1]База!C:D,2,0))</f>
        <v>Кредит маблағи мақсадсиз сарфланган</v>
      </c>
      <c r="K16" t="str">
        <f>IF($I16=0,0,VLOOKUP(I16,[1]База!C:F,4,0))</f>
        <v>Оғир</v>
      </c>
      <c r="L16">
        <v>1</v>
      </c>
      <c r="M16">
        <v>23349.917710000002</v>
      </c>
      <c r="O16">
        <v>0</v>
      </c>
      <c r="P16">
        <f t="shared" si="0"/>
        <v>1</v>
      </c>
      <c r="Q16">
        <f t="shared" si="0"/>
        <v>23349.917710000002</v>
      </c>
      <c r="AI16" t="s">
        <v>9096</v>
      </c>
      <c r="AK16">
        <v>111</v>
      </c>
    </row>
    <row r="17" spans="1:37" x14ac:dyDescent="0.25">
      <c r="A17">
        <v>16</v>
      </c>
      <c r="B17" t="s">
        <v>16</v>
      </c>
      <c r="C17" t="s">
        <v>33</v>
      </c>
      <c r="D17">
        <v>2023</v>
      </c>
      <c r="F17" t="s">
        <v>34</v>
      </c>
      <c r="H17" t="s">
        <v>50</v>
      </c>
      <c r="I17">
        <v>10004001</v>
      </c>
      <c r="J17" t="str">
        <f>IF($I17=0,0,VLOOKUP($I17,[1]База!C:D,2,0))</f>
        <v>Кредит маблағи мақсадсиз сарфланган</v>
      </c>
      <c r="K17" t="str">
        <f>IF($I17=0,0,VLOOKUP(I17,[1]База!C:F,4,0))</f>
        <v>Оғир</v>
      </c>
      <c r="L17">
        <v>1</v>
      </c>
      <c r="M17">
        <v>30000</v>
      </c>
      <c r="O17">
        <v>0</v>
      </c>
      <c r="P17">
        <f t="shared" si="0"/>
        <v>1</v>
      </c>
      <c r="Q17">
        <f t="shared" si="0"/>
        <v>30000</v>
      </c>
      <c r="AI17" t="s">
        <v>9096</v>
      </c>
      <c r="AK17">
        <v>111</v>
      </c>
    </row>
    <row r="18" spans="1:37" x14ac:dyDescent="0.25">
      <c r="A18">
        <v>17</v>
      </c>
      <c r="B18" t="s">
        <v>16</v>
      </c>
      <c r="C18" t="s">
        <v>33</v>
      </c>
      <c r="D18">
        <v>2023</v>
      </c>
      <c r="F18" t="s">
        <v>34</v>
      </c>
      <c r="H18" t="s">
        <v>51</v>
      </c>
      <c r="I18">
        <v>10004001</v>
      </c>
      <c r="J18" t="str">
        <f>IF($I18=0,0,VLOOKUP($I18,[1]База!C:D,2,0))</f>
        <v>Кредит маблағи мақсадсиз сарфланган</v>
      </c>
      <c r="K18" t="str">
        <f>IF($I18=0,0,VLOOKUP(I18,[1]База!C:F,4,0))</f>
        <v>Оғир</v>
      </c>
      <c r="L18">
        <v>1</v>
      </c>
      <c r="M18">
        <v>30000</v>
      </c>
      <c r="O18">
        <v>0</v>
      </c>
      <c r="P18">
        <f t="shared" si="0"/>
        <v>1</v>
      </c>
      <c r="Q18">
        <f t="shared" si="0"/>
        <v>30000</v>
      </c>
      <c r="AI18" t="s">
        <v>9096</v>
      </c>
      <c r="AK18">
        <v>111</v>
      </c>
    </row>
    <row r="19" spans="1:37" x14ac:dyDescent="0.25">
      <c r="A19">
        <v>18</v>
      </c>
      <c r="B19" t="s">
        <v>16</v>
      </c>
      <c r="C19" t="s">
        <v>33</v>
      </c>
      <c r="D19">
        <v>2023</v>
      </c>
      <c r="F19" t="s">
        <v>34</v>
      </c>
      <c r="H19" t="s">
        <v>52</v>
      </c>
      <c r="I19">
        <v>10004001</v>
      </c>
      <c r="J19" t="str">
        <f>IF($I19=0,0,VLOOKUP($I19,[1]База!C:D,2,0))</f>
        <v>Кредит маблағи мақсадсиз сарфланган</v>
      </c>
      <c r="K19" t="str">
        <f>IF($I19=0,0,VLOOKUP(I19,[1]База!C:F,4,0))</f>
        <v>Оғир</v>
      </c>
      <c r="L19">
        <v>1</v>
      </c>
      <c r="M19">
        <v>22804.6816</v>
      </c>
      <c r="O19">
        <v>0</v>
      </c>
      <c r="P19">
        <f t="shared" si="0"/>
        <v>1</v>
      </c>
      <c r="Q19">
        <f t="shared" si="0"/>
        <v>22804.6816</v>
      </c>
      <c r="AI19" t="s">
        <v>9096</v>
      </c>
      <c r="AK19">
        <v>111</v>
      </c>
    </row>
    <row r="20" spans="1:37" x14ac:dyDescent="0.25">
      <c r="A20">
        <v>19</v>
      </c>
      <c r="B20" t="s">
        <v>16</v>
      </c>
      <c r="C20" t="s">
        <v>33</v>
      </c>
      <c r="D20">
        <v>2023</v>
      </c>
      <c r="F20" t="s">
        <v>34</v>
      </c>
      <c r="H20" t="s">
        <v>53</v>
      </c>
      <c r="I20">
        <v>10004001</v>
      </c>
      <c r="J20" t="str">
        <f>IF($I20=0,0,VLOOKUP($I20,[1]База!C:D,2,0))</f>
        <v>Кредит маблағи мақсадсиз сарфланган</v>
      </c>
      <c r="K20" t="str">
        <f>IF($I20=0,0,VLOOKUP(I20,[1]База!C:F,4,0))</f>
        <v>Оғир</v>
      </c>
      <c r="L20">
        <v>1</v>
      </c>
      <c r="M20">
        <v>16061.326210000001</v>
      </c>
      <c r="O20">
        <v>0</v>
      </c>
      <c r="P20">
        <f t="shared" si="0"/>
        <v>1</v>
      </c>
      <c r="Q20">
        <f t="shared" si="0"/>
        <v>16061.326210000001</v>
      </c>
      <c r="AI20" t="s">
        <v>9096</v>
      </c>
      <c r="AK20">
        <v>111</v>
      </c>
    </row>
    <row r="21" spans="1:37" x14ac:dyDescent="0.25">
      <c r="A21">
        <v>20</v>
      </c>
      <c r="B21" t="s">
        <v>16</v>
      </c>
      <c r="C21" t="s">
        <v>33</v>
      </c>
      <c r="D21">
        <v>2023</v>
      </c>
      <c r="F21" t="s">
        <v>34</v>
      </c>
      <c r="H21" t="s">
        <v>54</v>
      </c>
      <c r="I21">
        <v>10004001</v>
      </c>
      <c r="J21" t="str">
        <f>IF($I21=0,0,VLOOKUP($I21,[1]База!C:D,2,0))</f>
        <v>Кредит маблағи мақсадсиз сарфланган</v>
      </c>
      <c r="K21" t="str">
        <f>IF($I21=0,0,VLOOKUP(I21,[1]База!C:F,4,0))</f>
        <v>Оғир</v>
      </c>
      <c r="L21">
        <v>1</v>
      </c>
      <c r="M21">
        <v>18035.384140000002</v>
      </c>
      <c r="O21">
        <v>0</v>
      </c>
      <c r="P21">
        <f t="shared" si="0"/>
        <v>1</v>
      </c>
      <c r="Q21">
        <f t="shared" si="0"/>
        <v>18035.384140000002</v>
      </c>
      <c r="AI21" t="s">
        <v>9096</v>
      </c>
      <c r="AK21">
        <v>111</v>
      </c>
    </row>
    <row r="22" spans="1:37" x14ac:dyDescent="0.25">
      <c r="A22">
        <v>21</v>
      </c>
      <c r="B22" t="s">
        <v>16</v>
      </c>
      <c r="C22" t="s">
        <v>33</v>
      </c>
      <c r="D22">
        <v>2023</v>
      </c>
      <c r="F22" t="s">
        <v>34</v>
      </c>
      <c r="H22" t="s">
        <v>55</v>
      </c>
      <c r="I22">
        <v>10004001</v>
      </c>
      <c r="J22" t="str">
        <f>IF($I22=0,0,VLOOKUP($I22,[1]База!C:D,2,0))</f>
        <v>Кредит маблағи мақсадсиз сарфланган</v>
      </c>
      <c r="K22" t="str">
        <f>IF($I22=0,0,VLOOKUP(I22,[1]База!C:F,4,0))</f>
        <v>Оғир</v>
      </c>
      <c r="L22">
        <v>1</v>
      </c>
      <c r="M22">
        <v>23000.380209999999</v>
      </c>
      <c r="O22">
        <v>0</v>
      </c>
      <c r="P22">
        <f t="shared" si="0"/>
        <v>1</v>
      </c>
      <c r="Q22">
        <f t="shared" si="0"/>
        <v>23000.380209999999</v>
      </c>
      <c r="AI22" t="s">
        <v>9096</v>
      </c>
      <c r="AK22">
        <v>111</v>
      </c>
    </row>
    <row r="23" spans="1:37" x14ac:dyDescent="0.25">
      <c r="A23">
        <v>22</v>
      </c>
      <c r="B23" t="s">
        <v>16</v>
      </c>
      <c r="C23" t="s">
        <v>33</v>
      </c>
      <c r="D23">
        <v>2023</v>
      </c>
      <c r="F23" t="s">
        <v>34</v>
      </c>
      <c r="H23" t="s">
        <v>56</v>
      </c>
      <c r="I23">
        <v>10004001</v>
      </c>
      <c r="J23" t="str">
        <f>IF($I23=0,0,VLOOKUP($I23,[1]База!C:D,2,0))</f>
        <v>Кредит маблағи мақсадсиз сарфланган</v>
      </c>
      <c r="K23" t="str">
        <f>IF($I23=0,0,VLOOKUP(I23,[1]База!C:F,4,0))</f>
        <v>Оғир</v>
      </c>
      <c r="L23">
        <v>1</v>
      </c>
      <c r="M23">
        <v>27816.670409999999</v>
      </c>
      <c r="O23">
        <v>0</v>
      </c>
      <c r="P23">
        <f t="shared" si="0"/>
        <v>1</v>
      </c>
      <c r="Q23">
        <f t="shared" si="0"/>
        <v>27816.670409999999</v>
      </c>
      <c r="AI23" t="s">
        <v>9096</v>
      </c>
      <c r="AK23">
        <v>111</v>
      </c>
    </row>
    <row r="24" spans="1:37" x14ac:dyDescent="0.25">
      <c r="A24">
        <v>23</v>
      </c>
      <c r="B24" t="s">
        <v>16</v>
      </c>
      <c r="C24" t="s">
        <v>33</v>
      </c>
      <c r="D24">
        <v>2023</v>
      </c>
      <c r="F24" t="s">
        <v>34</v>
      </c>
      <c r="H24" t="s">
        <v>57</v>
      </c>
      <c r="I24">
        <v>10004001</v>
      </c>
      <c r="J24" t="str">
        <f>IF($I24=0,0,VLOOKUP($I24,[1]База!C:D,2,0))</f>
        <v>Кредит маблағи мақсадсиз сарфланган</v>
      </c>
      <c r="K24" t="str">
        <f>IF($I24=0,0,VLOOKUP(I24,[1]База!C:F,4,0))</f>
        <v>Оғир</v>
      </c>
      <c r="L24">
        <v>1</v>
      </c>
      <c r="M24">
        <v>30000</v>
      </c>
      <c r="O24">
        <v>0</v>
      </c>
      <c r="P24">
        <f t="shared" si="0"/>
        <v>1</v>
      </c>
      <c r="Q24">
        <f t="shared" si="0"/>
        <v>30000</v>
      </c>
      <c r="AI24" t="s">
        <v>9096</v>
      </c>
      <c r="AK24">
        <v>111</v>
      </c>
    </row>
    <row r="25" spans="1:37" x14ac:dyDescent="0.25">
      <c r="A25">
        <v>24</v>
      </c>
      <c r="B25" t="s">
        <v>16</v>
      </c>
      <c r="C25" t="s">
        <v>33</v>
      </c>
      <c r="D25">
        <v>2023</v>
      </c>
      <c r="F25" t="s">
        <v>34</v>
      </c>
      <c r="H25" t="s">
        <v>58</v>
      </c>
      <c r="I25">
        <v>10004001</v>
      </c>
      <c r="J25" t="str">
        <f>IF($I25=0,0,VLOOKUP($I25,[1]База!C:D,2,0))</f>
        <v>Кредит маблағи мақсадсиз сарфланган</v>
      </c>
      <c r="K25" t="str">
        <f>IF($I25=0,0,VLOOKUP(I25,[1]База!C:F,4,0))</f>
        <v>Оғир</v>
      </c>
      <c r="L25">
        <v>1</v>
      </c>
      <c r="M25">
        <v>18280.785370000001</v>
      </c>
      <c r="O25">
        <v>0</v>
      </c>
      <c r="P25">
        <f t="shared" si="0"/>
        <v>1</v>
      </c>
      <c r="Q25">
        <f t="shared" si="0"/>
        <v>18280.785370000001</v>
      </c>
      <c r="AI25" t="s">
        <v>9096</v>
      </c>
      <c r="AK25">
        <v>111</v>
      </c>
    </row>
    <row r="26" spans="1:37" x14ac:dyDescent="0.25">
      <c r="A26">
        <v>25</v>
      </c>
      <c r="B26" t="s">
        <v>16</v>
      </c>
      <c r="C26" t="s">
        <v>33</v>
      </c>
      <c r="D26">
        <v>2023</v>
      </c>
      <c r="F26" t="s">
        <v>34</v>
      </c>
      <c r="H26" t="s">
        <v>59</v>
      </c>
      <c r="I26">
        <v>10004001</v>
      </c>
      <c r="J26" t="str">
        <f>IF($I26=0,0,VLOOKUP($I26,[1]База!C:D,2,0))</f>
        <v>Кредит маблағи мақсадсиз сарфланган</v>
      </c>
      <c r="K26" t="str">
        <f>IF($I26=0,0,VLOOKUP(I26,[1]База!C:F,4,0))</f>
        <v>Оғир</v>
      </c>
      <c r="L26">
        <v>1</v>
      </c>
      <c r="M26">
        <v>23085.167410000002</v>
      </c>
      <c r="O26">
        <v>0</v>
      </c>
      <c r="P26">
        <f t="shared" si="0"/>
        <v>1</v>
      </c>
      <c r="Q26">
        <f t="shared" si="0"/>
        <v>23085.167410000002</v>
      </c>
      <c r="AI26" t="s">
        <v>9096</v>
      </c>
      <c r="AK26">
        <v>111</v>
      </c>
    </row>
    <row r="27" spans="1:37" x14ac:dyDescent="0.25">
      <c r="A27">
        <v>26</v>
      </c>
      <c r="B27" t="s">
        <v>16</v>
      </c>
      <c r="C27" t="s">
        <v>33</v>
      </c>
      <c r="D27">
        <v>2023</v>
      </c>
      <c r="F27" t="s">
        <v>34</v>
      </c>
      <c r="H27" t="s">
        <v>60</v>
      </c>
      <c r="I27">
        <v>10004001</v>
      </c>
      <c r="J27" t="str">
        <f>IF($I27=0,0,VLOOKUP($I27,[1]База!C:D,2,0))</f>
        <v>Кредит маблағи мақсадсиз сарфланган</v>
      </c>
      <c r="K27" t="str">
        <f>IF($I27=0,0,VLOOKUP(I27,[1]База!C:F,4,0))</f>
        <v>Оғир</v>
      </c>
      <c r="L27">
        <v>1</v>
      </c>
      <c r="M27">
        <v>18823.67254</v>
      </c>
      <c r="O27">
        <v>0</v>
      </c>
      <c r="P27">
        <f t="shared" si="0"/>
        <v>1</v>
      </c>
      <c r="Q27">
        <f t="shared" si="0"/>
        <v>18823.67254</v>
      </c>
      <c r="AI27" t="s">
        <v>9096</v>
      </c>
      <c r="AK27">
        <v>111</v>
      </c>
    </row>
    <row r="28" spans="1:37" x14ac:dyDescent="0.25">
      <c r="A28">
        <v>27</v>
      </c>
      <c r="B28" t="s">
        <v>16</v>
      </c>
      <c r="C28" t="s">
        <v>33</v>
      </c>
      <c r="D28">
        <v>2023</v>
      </c>
      <c r="F28" t="s">
        <v>34</v>
      </c>
      <c r="H28" t="s">
        <v>61</v>
      </c>
      <c r="I28">
        <v>10004001</v>
      </c>
      <c r="J28" t="str">
        <f>IF($I28=0,0,VLOOKUP($I28,[1]База!C:D,2,0))</f>
        <v>Кредит маблағи мақсадсиз сарфланган</v>
      </c>
      <c r="K28" t="str">
        <f>IF($I28=0,0,VLOOKUP(I28,[1]База!C:F,4,0))</f>
        <v>Оғир</v>
      </c>
      <c r="L28">
        <v>1</v>
      </c>
      <c r="M28">
        <v>18100.282560000003</v>
      </c>
      <c r="O28">
        <v>0</v>
      </c>
      <c r="P28">
        <f t="shared" si="0"/>
        <v>1</v>
      </c>
      <c r="Q28">
        <f t="shared" si="0"/>
        <v>18100.282560000003</v>
      </c>
      <c r="AI28" t="s">
        <v>9096</v>
      </c>
      <c r="AK28">
        <v>111</v>
      </c>
    </row>
    <row r="29" spans="1:37" x14ac:dyDescent="0.25">
      <c r="A29">
        <v>28</v>
      </c>
      <c r="B29" t="s">
        <v>16</v>
      </c>
      <c r="C29" t="s">
        <v>33</v>
      </c>
      <c r="D29">
        <v>2023</v>
      </c>
      <c r="F29" t="s">
        <v>34</v>
      </c>
      <c r="H29" t="s">
        <v>62</v>
      </c>
      <c r="I29">
        <v>10004001</v>
      </c>
      <c r="J29" t="str">
        <f>IF($I29=0,0,VLOOKUP($I29,[1]База!C:D,2,0))</f>
        <v>Кредит маблағи мақсадсиз сарфланган</v>
      </c>
      <c r="K29" t="str">
        <f>IF($I29=0,0,VLOOKUP(I29,[1]База!C:F,4,0))</f>
        <v>Оғир</v>
      </c>
      <c r="L29">
        <v>1</v>
      </c>
      <c r="M29">
        <v>7010.01541</v>
      </c>
      <c r="O29">
        <v>0</v>
      </c>
      <c r="P29">
        <f t="shared" si="0"/>
        <v>1</v>
      </c>
      <c r="Q29">
        <f t="shared" si="0"/>
        <v>7010.01541</v>
      </c>
      <c r="AI29" t="s">
        <v>9096</v>
      </c>
      <c r="AK29">
        <v>111</v>
      </c>
    </row>
    <row r="30" spans="1:37" x14ac:dyDescent="0.25">
      <c r="A30">
        <v>29</v>
      </c>
      <c r="B30" t="s">
        <v>16</v>
      </c>
      <c r="C30" t="s">
        <v>33</v>
      </c>
      <c r="D30">
        <v>2023</v>
      </c>
      <c r="F30" t="s">
        <v>34</v>
      </c>
      <c r="H30" t="s">
        <v>63</v>
      </c>
      <c r="I30">
        <v>10004001</v>
      </c>
      <c r="J30" t="str">
        <f>IF($I30=0,0,VLOOKUP($I30,[1]База!C:D,2,0))</f>
        <v>Кредит маблағи мақсадсиз сарфланган</v>
      </c>
      <c r="K30" t="str">
        <f>IF($I30=0,0,VLOOKUP(I30,[1]База!C:F,4,0))</f>
        <v>Оғир</v>
      </c>
      <c r="L30">
        <v>1</v>
      </c>
      <c r="M30">
        <v>26135.332780000001</v>
      </c>
      <c r="O30">
        <v>0</v>
      </c>
      <c r="P30">
        <f t="shared" si="0"/>
        <v>1</v>
      </c>
      <c r="Q30">
        <f t="shared" si="0"/>
        <v>26135.332780000001</v>
      </c>
      <c r="AI30" t="s">
        <v>9096</v>
      </c>
      <c r="AK30">
        <v>111</v>
      </c>
    </row>
    <row r="31" spans="1:37" x14ac:dyDescent="0.25">
      <c r="A31">
        <v>30</v>
      </c>
      <c r="B31" t="s">
        <v>16</v>
      </c>
      <c r="C31" t="s">
        <v>33</v>
      </c>
      <c r="D31">
        <v>2023</v>
      </c>
      <c r="F31" t="s">
        <v>34</v>
      </c>
      <c r="H31" t="s">
        <v>64</v>
      </c>
      <c r="I31">
        <v>10004001</v>
      </c>
      <c r="J31" t="str">
        <f>IF($I31=0,0,VLOOKUP($I31,[1]База!C:D,2,0))</f>
        <v>Кредит маблағи мақсадсиз сарфланган</v>
      </c>
      <c r="K31" t="str">
        <f>IF($I31=0,0,VLOOKUP(I31,[1]База!C:F,4,0))</f>
        <v>Оғир</v>
      </c>
      <c r="L31">
        <v>1</v>
      </c>
      <c r="M31">
        <v>24619.862860000001</v>
      </c>
      <c r="O31">
        <v>0</v>
      </c>
      <c r="P31">
        <f t="shared" si="0"/>
        <v>1</v>
      </c>
      <c r="Q31">
        <f t="shared" si="0"/>
        <v>24619.862860000001</v>
      </c>
      <c r="AI31" t="s">
        <v>9096</v>
      </c>
      <c r="AK31">
        <v>111</v>
      </c>
    </row>
    <row r="32" spans="1:37" x14ac:dyDescent="0.25">
      <c r="A32">
        <v>31</v>
      </c>
      <c r="B32" t="s">
        <v>16</v>
      </c>
      <c r="C32" t="s">
        <v>33</v>
      </c>
      <c r="D32">
        <v>2023</v>
      </c>
      <c r="F32" t="s">
        <v>34</v>
      </c>
      <c r="H32" t="s">
        <v>65</v>
      </c>
      <c r="I32">
        <v>10004001</v>
      </c>
      <c r="J32" t="str">
        <f>IF($I32=0,0,VLOOKUP($I32,[1]База!C:D,2,0))</f>
        <v>Кредит маблағи мақсадсиз сарфланган</v>
      </c>
      <c r="K32" t="str">
        <f>IF($I32=0,0,VLOOKUP(I32,[1]База!C:F,4,0))</f>
        <v>Оғир</v>
      </c>
      <c r="L32">
        <v>1</v>
      </c>
      <c r="M32">
        <v>24839.432880000004</v>
      </c>
      <c r="O32">
        <v>0</v>
      </c>
      <c r="P32">
        <f t="shared" si="0"/>
        <v>1</v>
      </c>
      <c r="Q32">
        <f t="shared" si="0"/>
        <v>24839.432880000004</v>
      </c>
      <c r="AI32" t="s">
        <v>9096</v>
      </c>
      <c r="AK32">
        <v>111</v>
      </c>
    </row>
    <row r="33" spans="1:37" x14ac:dyDescent="0.25">
      <c r="A33">
        <v>32</v>
      </c>
      <c r="B33" t="s">
        <v>16</v>
      </c>
      <c r="C33" t="s">
        <v>33</v>
      </c>
      <c r="D33">
        <v>2023</v>
      </c>
      <c r="F33" t="s">
        <v>34</v>
      </c>
      <c r="H33" t="s">
        <v>66</v>
      </c>
      <c r="I33">
        <v>10004001</v>
      </c>
      <c r="J33" t="str">
        <f>IF($I33=0,0,VLOOKUP($I33,[1]База!C:D,2,0))</f>
        <v>Кредит маблағи мақсадсиз сарфланган</v>
      </c>
      <c r="K33" t="str">
        <f>IF($I33=0,0,VLOOKUP(I33,[1]База!C:F,4,0))</f>
        <v>Оғир</v>
      </c>
      <c r="L33">
        <v>1</v>
      </c>
      <c r="M33">
        <v>24900</v>
      </c>
      <c r="O33">
        <v>0</v>
      </c>
      <c r="P33">
        <f t="shared" si="0"/>
        <v>1</v>
      </c>
      <c r="Q33">
        <f t="shared" si="0"/>
        <v>24900</v>
      </c>
      <c r="AI33" t="s">
        <v>9096</v>
      </c>
      <c r="AK33">
        <v>111</v>
      </c>
    </row>
    <row r="34" spans="1:37" x14ac:dyDescent="0.25">
      <c r="A34">
        <v>33</v>
      </c>
      <c r="B34" t="s">
        <v>16</v>
      </c>
      <c r="C34" t="s">
        <v>33</v>
      </c>
      <c r="D34">
        <v>2023</v>
      </c>
      <c r="F34" t="s">
        <v>34</v>
      </c>
      <c r="H34" t="s">
        <v>67</v>
      </c>
      <c r="I34">
        <v>10004001</v>
      </c>
      <c r="J34" t="str">
        <f>IF($I34=0,0,VLOOKUP($I34,[1]База!C:D,2,0))</f>
        <v>Кредит маблағи мақсадсиз сарфланган</v>
      </c>
      <c r="K34" t="str">
        <f>IF($I34=0,0,VLOOKUP(I34,[1]База!C:F,4,0))</f>
        <v>Оғир</v>
      </c>
      <c r="L34">
        <v>1</v>
      </c>
      <c r="M34">
        <v>28022.626270000001</v>
      </c>
      <c r="O34">
        <v>0</v>
      </c>
      <c r="P34">
        <f t="shared" si="0"/>
        <v>1</v>
      </c>
      <c r="Q34">
        <f t="shared" si="0"/>
        <v>28022.626270000001</v>
      </c>
      <c r="AI34" t="s">
        <v>9096</v>
      </c>
      <c r="AK34">
        <v>111</v>
      </c>
    </row>
    <row r="35" spans="1:37" x14ac:dyDescent="0.25">
      <c r="A35">
        <v>34</v>
      </c>
      <c r="B35" t="s">
        <v>16</v>
      </c>
      <c r="C35" t="s">
        <v>33</v>
      </c>
      <c r="D35">
        <v>2023</v>
      </c>
      <c r="F35" t="s">
        <v>34</v>
      </c>
      <c r="H35" t="s">
        <v>68</v>
      </c>
      <c r="I35">
        <v>10004001</v>
      </c>
      <c r="J35" t="str">
        <f>IF($I35=0,0,VLOOKUP($I35,[1]База!C:D,2,0))</f>
        <v>Кредит маблағи мақсадсиз сарфланган</v>
      </c>
      <c r="K35" t="str">
        <f>IF($I35=0,0,VLOOKUP(I35,[1]База!C:F,4,0))</f>
        <v>Оғир</v>
      </c>
      <c r="L35">
        <v>1</v>
      </c>
      <c r="M35">
        <v>16800</v>
      </c>
      <c r="O35">
        <v>0</v>
      </c>
      <c r="P35">
        <f t="shared" si="0"/>
        <v>1</v>
      </c>
      <c r="Q35">
        <f t="shared" si="0"/>
        <v>16800</v>
      </c>
      <c r="AI35" t="s">
        <v>9096</v>
      </c>
      <c r="AK35">
        <v>111</v>
      </c>
    </row>
    <row r="36" spans="1:37" x14ac:dyDescent="0.25">
      <c r="A36">
        <v>35</v>
      </c>
      <c r="B36" t="s">
        <v>16</v>
      </c>
      <c r="C36" t="s">
        <v>33</v>
      </c>
      <c r="D36">
        <v>2023</v>
      </c>
      <c r="F36" t="s">
        <v>34</v>
      </c>
      <c r="H36" t="s">
        <v>69</v>
      </c>
      <c r="I36">
        <v>10004001</v>
      </c>
      <c r="J36" t="str">
        <f>IF($I36=0,0,VLOOKUP($I36,[1]База!C:D,2,0))</f>
        <v>Кредит маблағи мақсадсиз сарфланган</v>
      </c>
      <c r="K36" t="str">
        <f>IF($I36=0,0,VLOOKUP(I36,[1]База!C:F,4,0))</f>
        <v>Оғир</v>
      </c>
      <c r="L36">
        <v>1</v>
      </c>
      <c r="M36">
        <v>29850</v>
      </c>
      <c r="O36">
        <v>0</v>
      </c>
      <c r="P36">
        <f t="shared" si="0"/>
        <v>1</v>
      </c>
      <c r="Q36">
        <f t="shared" si="0"/>
        <v>29850</v>
      </c>
      <c r="AI36" t="s">
        <v>9096</v>
      </c>
      <c r="AK36">
        <v>111</v>
      </c>
    </row>
    <row r="37" spans="1:37" x14ac:dyDescent="0.25">
      <c r="A37">
        <v>36</v>
      </c>
      <c r="B37" t="s">
        <v>16</v>
      </c>
      <c r="C37" t="s">
        <v>33</v>
      </c>
      <c r="D37">
        <v>2023</v>
      </c>
      <c r="F37" t="s">
        <v>34</v>
      </c>
      <c r="H37" t="s">
        <v>70</v>
      </c>
      <c r="I37">
        <v>10004001</v>
      </c>
      <c r="J37" t="str">
        <f>IF($I37=0,0,VLOOKUP($I37,[1]База!C:D,2,0))</f>
        <v>Кредит маблағи мақсадсиз сарфланган</v>
      </c>
      <c r="K37" t="str">
        <f>IF($I37=0,0,VLOOKUP(I37,[1]База!C:F,4,0))</f>
        <v>Оғир</v>
      </c>
      <c r="L37">
        <v>1</v>
      </c>
      <c r="M37">
        <v>21214.397250000002</v>
      </c>
      <c r="O37">
        <v>0</v>
      </c>
      <c r="P37">
        <f t="shared" si="0"/>
        <v>1</v>
      </c>
      <c r="Q37">
        <f t="shared" si="0"/>
        <v>21214.397250000002</v>
      </c>
      <c r="AI37" t="s">
        <v>9096</v>
      </c>
      <c r="AK37">
        <v>111</v>
      </c>
    </row>
    <row r="38" spans="1:37" x14ac:dyDescent="0.25">
      <c r="A38">
        <v>37</v>
      </c>
      <c r="B38" t="s">
        <v>16</v>
      </c>
      <c r="C38" t="s">
        <v>33</v>
      </c>
      <c r="D38">
        <v>2023</v>
      </c>
      <c r="F38" t="s">
        <v>34</v>
      </c>
      <c r="H38" t="s">
        <v>71</v>
      </c>
      <c r="I38">
        <v>10004001</v>
      </c>
      <c r="J38" t="str">
        <f>IF($I38=0,0,VLOOKUP($I38,[1]База!C:D,2,0))</f>
        <v>Кредит маблағи мақсадсиз сарфланган</v>
      </c>
      <c r="K38" t="str">
        <f>IF($I38=0,0,VLOOKUP(I38,[1]База!C:F,4,0))</f>
        <v>Оғир</v>
      </c>
      <c r="L38">
        <v>1</v>
      </c>
      <c r="M38">
        <v>28095.914510000002</v>
      </c>
      <c r="O38">
        <v>0</v>
      </c>
      <c r="P38">
        <f t="shared" si="0"/>
        <v>1</v>
      </c>
      <c r="Q38">
        <f t="shared" si="0"/>
        <v>28095.914510000002</v>
      </c>
      <c r="AI38" t="s">
        <v>9096</v>
      </c>
      <c r="AK38">
        <v>111</v>
      </c>
    </row>
    <row r="39" spans="1:37" x14ac:dyDescent="0.25">
      <c r="A39">
        <v>38</v>
      </c>
      <c r="B39" t="s">
        <v>16</v>
      </c>
      <c r="C39" t="s">
        <v>33</v>
      </c>
      <c r="D39">
        <v>2023</v>
      </c>
      <c r="F39" t="s">
        <v>34</v>
      </c>
      <c r="H39" t="s">
        <v>72</v>
      </c>
      <c r="I39">
        <v>10004001</v>
      </c>
      <c r="J39" t="str">
        <f>IF($I39=0,0,VLOOKUP($I39,[1]База!C:D,2,0))</f>
        <v>Кредит маблағи мақсадсиз сарфланган</v>
      </c>
      <c r="K39" t="str">
        <f>IF($I39=0,0,VLOOKUP(I39,[1]База!C:F,4,0))</f>
        <v>Оғир</v>
      </c>
      <c r="L39">
        <v>1</v>
      </c>
      <c r="M39">
        <v>27800</v>
      </c>
      <c r="O39">
        <v>0</v>
      </c>
      <c r="P39">
        <f t="shared" si="0"/>
        <v>1</v>
      </c>
      <c r="Q39">
        <f t="shared" si="0"/>
        <v>27800</v>
      </c>
      <c r="AI39" t="s">
        <v>9096</v>
      </c>
      <c r="AK39">
        <v>111</v>
      </c>
    </row>
    <row r="40" spans="1:37" x14ac:dyDescent="0.25">
      <c r="A40">
        <v>39</v>
      </c>
      <c r="B40" t="s">
        <v>16</v>
      </c>
      <c r="C40" t="s">
        <v>33</v>
      </c>
      <c r="D40">
        <v>2023</v>
      </c>
      <c r="F40" t="s">
        <v>34</v>
      </c>
      <c r="H40" t="s">
        <v>73</v>
      </c>
      <c r="I40">
        <v>10004001</v>
      </c>
      <c r="J40" t="str">
        <f>IF($I40=0,0,VLOOKUP($I40,[1]База!C:D,2,0))</f>
        <v>Кредит маблағи мақсадсиз сарфланган</v>
      </c>
      <c r="K40" t="str">
        <f>IF($I40=0,0,VLOOKUP(I40,[1]База!C:F,4,0))</f>
        <v>Оғир</v>
      </c>
      <c r="L40">
        <v>1</v>
      </c>
      <c r="M40">
        <v>30000</v>
      </c>
      <c r="O40">
        <v>0</v>
      </c>
      <c r="P40">
        <f t="shared" si="0"/>
        <v>1</v>
      </c>
      <c r="Q40">
        <f t="shared" si="0"/>
        <v>30000</v>
      </c>
      <c r="AI40" t="s">
        <v>9096</v>
      </c>
      <c r="AK40">
        <v>111</v>
      </c>
    </row>
    <row r="41" spans="1:37" x14ac:dyDescent="0.25">
      <c r="A41">
        <v>40</v>
      </c>
      <c r="B41" t="s">
        <v>16</v>
      </c>
      <c r="C41" t="s">
        <v>33</v>
      </c>
      <c r="D41">
        <v>2023</v>
      </c>
      <c r="F41" t="s">
        <v>34</v>
      </c>
      <c r="H41" t="s">
        <v>74</v>
      </c>
      <c r="I41">
        <v>10004001</v>
      </c>
      <c r="J41" t="str">
        <f>IF($I41=0,0,VLOOKUP($I41,[1]База!C:D,2,0))</f>
        <v>Кредит маблағи мақсадсиз сарфланган</v>
      </c>
      <c r="K41" t="str">
        <f>IF($I41=0,0,VLOOKUP(I41,[1]База!C:F,4,0))</f>
        <v>Оғир</v>
      </c>
      <c r="L41">
        <v>1</v>
      </c>
      <c r="M41">
        <v>18541.12098</v>
      </c>
      <c r="O41">
        <v>0</v>
      </c>
      <c r="P41">
        <f t="shared" si="0"/>
        <v>1</v>
      </c>
      <c r="Q41">
        <f t="shared" si="0"/>
        <v>18541.12098</v>
      </c>
      <c r="AI41" t="s">
        <v>9096</v>
      </c>
      <c r="AK41">
        <v>111</v>
      </c>
    </row>
    <row r="42" spans="1:37" x14ac:dyDescent="0.25">
      <c r="A42">
        <v>41</v>
      </c>
      <c r="B42" t="s">
        <v>16</v>
      </c>
      <c r="C42" t="s">
        <v>33</v>
      </c>
      <c r="D42">
        <v>2023</v>
      </c>
      <c r="F42" t="s">
        <v>34</v>
      </c>
      <c r="H42" t="s">
        <v>75</v>
      </c>
      <c r="I42">
        <v>10004001</v>
      </c>
      <c r="J42" t="str">
        <f>IF($I42=0,0,VLOOKUP($I42,[1]База!C:D,2,0))</f>
        <v>Кредит маблағи мақсадсиз сарфланган</v>
      </c>
      <c r="K42" t="str">
        <f>IF($I42=0,0,VLOOKUP(I42,[1]База!C:F,4,0))</f>
        <v>Оғир</v>
      </c>
      <c r="L42">
        <v>1</v>
      </c>
      <c r="M42">
        <v>19213.287069999998</v>
      </c>
      <c r="O42">
        <v>0</v>
      </c>
      <c r="P42">
        <f t="shared" si="0"/>
        <v>1</v>
      </c>
      <c r="Q42">
        <f t="shared" si="0"/>
        <v>19213.287069999998</v>
      </c>
      <c r="AI42" t="s">
        <v>9096</v>
      </c>
      <c r="AK42">
        <v>111</v>
      </c>
    </row>
    <row r="43" spans="1:37" x14ac:dyDescent="0.25">
      <c r="A43">
        <v>42</v>
      </c>
      <c r="B43" t="s">
        <v>16</v>
      </c>
      <c r="C43" t="s">
        <v>33</v>
      </c>
      <c r="D43">
        <v>2023</v>
      </c>
      <c r="F43" t="s">
        <v>34</v>
      </c>
      <c r="H43" t="s">
        <v>76</v>
      </c>
      <c r="I43">
        <v>10004001</v>
      </c>
      <c r="J43" t="str">
        <f>IF($I43=0,0,VLOOKUP($I43,[1]База!C:D,2,0))</f>
        <v>Кредит маблағи мақсадсиз сарфланган</v>
      </c>
      <c r="K43" t="str">
        <f>IF($I43=0,0,VLOOKUP(I43,[1]База!C:F,4,0))</f>
        <v>Оғир</v>
      </c>
      <c r="L43">
        <v>1</v>
      </c>
      <c r="M43">
        <v>18217.07804</v>
      </c>
      <c r="O43">
        <v>0</v>
      </c>
      <c r="P43">
        <f t="shared" si="0"/>
        <v>1</v>
      </c>
      <c r="Q43">
        <f t="shared" si="0"/>
        <v>18217.07804</v>
      </c>
      <c r="AI43" t="s">
        <v>9096</v>
      </c>
      <c r="AK43">
        <v>111</v>
      </c>
    </row>
    <row r="44" spans="1:37" x14ac:dyDescent="0.25">
      <c r="A44">
        <v>43</v>
      </c>
      <c r="B44" t="s">
        <v>16</v>
      </c>
      <c r="C44" t="s">
        <v>33</v>
      </c>
      <c r="D44">
        <v>2023</v>
      </c>
      <c r="F44" t="s">
        <v>34</v>
      </c>
      <c r="H44" t="s">
        <v>77</v>
      </c>
      <c r="I44">
        <v>10004001</v>
      </c>
      <c r="J44" t="str">
        <f>IF($I44=0,0,VLOOKUP($I44,[1]База!C:D,2,0))</f>
        <v>Кредит маблағи мақсадсиз сарфланган</v>
      </c>
      <c r="K44" t="str">
        <f>IF($I44=0,0,VLOOKUP(I44,[1]База!C:F,4,0))</f>
        <v>Оғир</v>
      </c>
      <c r="L44">
        <v>1</v>
      </c>
      <c r="M44">
        <v>26894.00188</v>
      </c>
      <c r="O44">
        <v>0</v>
      </c>
      <c r="P44">
        <f t="shared" si="0"/>
        <v>1</v>
      </c>
      <c r="Q44">
        <f t="shared" si="0"/>
        <v>26894.00188</v>
      </c>
      <c r="AI44" t="s">
        <v>9096</v>
      </c>
      <c r="AK44">
        <v>111</v>
      </c>
    </row>
    <row r="45" spans="1:37" x14ac:dyDescent="0.25">
      <c r="A45">
        <v>44</v>
      </c>
      <c r="B45" t="s">
        <v>16</v>
      </c>
      <c r="C45" t="s">
        <v>33</v>
      </c>
      <c r="D45">
        <v>2023</v>
      </c>
      <c r="F45" t="s">
        <v>34</v>
      </c>
      <c r="H45" t="s">
        <v>78</v>
      </c>
      <c r="I45">
        <v>10004001</v>
      </c>
      <c r="J45" t="str">
        <f>IF($I45=0,0,VLOOKUP($I45,[1]База!C:D,2,0))</f>
        <v>Кредит маблағи мақсадсиз сарфланган</v>
      </c>
      <c r="K45" t="str">
        <f>IF($I45=0,0,VLOOKUP(I45,[1]База!C:F,4,0))</f>
        <v>Оғир</v>
      </c>
      <c r="L45">
        <v>1</v>
      </c>
      <c r="M45">
        <v>25181.525730000001</v>
      </c>
      <c r="O45">
        <v>0</v>
      </c>
      <c r="P45">
        <f t="shared" si="0"/>
        <v>1</v>
      </c>
      <c r="Q45">
        <f t="shared" si="0"/>
        <v>25181.525730000001</v>
      </c>
      <c r="AI45" t="s">
        <v>9096</v>
      </c>
      <c r="AK45">
        <v>111</v>
      </c>
    </row>
    <row r="46" spans="1:37" x14ac:dyDescent="0.25">
      <c r="A46">
        <v>45</v>
      </c>
      <c r="B46" t="s">
        <v>16</v>
      </c>
      <c r="C46" t="s">
        <v>33</v>
      </c>
      <c r="D46">
        <v>2023</v>
      </c>
      <c r="F46" t="s">
        <v>34</v>
      </c>
      <c r="H46" t="s">
        <v>79</v>
      </c>
      <c r="I46">
        <v>10004001</v>
      </c>
      <c r="J46" t="str">
        <f>IF($I46=0,0,VLOOKUP($I46,[1]База!C:D,2,0))</f>
        <v>Кредит маблағи мақсадсиз сарфланган</v>
      </c>
      <c r="K46" t="str">
        <f>IF($I46=0,0,VLOOKUP(I46,[1]База!C:F,4,0))</f>
        <v>Оғир</v>
      </c>
      <c r="L46">
        <v>1</v>
      </c>
      <c r="M46">
        <v>21590.51914</v>
      </c>
      <c r="O46">
        <v>0</v>
      </c>
      <c r="P46">
        <f t="shared" si="0"/>
        <v>1</v>
      </c>
      <c r="Q46">
        <f t="shared" si="0"/>
        <v>21590.51914</v>
      </c>
      <c r="AI46" t="s">
        <v>9096</v>
      </c>
      <c r="AK46">
        <v>111</v>
      </c>
    </row>
    <row r="47" spans="1:37" x14ac:dyDescent="0.25">
      <c r="A47">
        <v>46</v>
      </c>
      <c r="B47" t="s">
        <v>16</v>
      </c>
      <c r="C47" t="s">
        <v>33</v>
      </c>
      <c r="D47">
        <v>2023</v>
      </c>
      <c r="F47" t="s">
        <v>34</v>
      </c>
      <c r="H47" t="s">
        <v>80</v>
      </c>
      <c r="I47">
        <v>10004001</v>
      </c>
      <c r="J47" t="str">
        <f>IF($I47=0,0,VLOOKUP($I47,[1]База!C:D,2,0))</f>
        <v>Кредит маблағи мақсадсиз сарфланган</v>
      </c>
      <c r="K47" t="str">
        <f>IF($I47=0,0,VLOOKUP(I47,[1]База!C:F,4,0))</f>
        <v>Оғир</v>
      </c>
      <c r="L47">
        <v>1</v>
      </c>
      <c r="M47">
        <v>12768.674140000001</v>
      </c>
      <c r="O47">
        <v>0</v>
      </c>
      <c r="P47">
        <f t="shared" si="0"/>
        <v>1</v>
      </c>
      <c r="Q47">
        <f t="shared" si="0"/>
        <v>12768.674140000001</v>
      </c>
      <c r="AI47" t="s">
        <v>9096</v>
      </c>
      <c r="AK47">
        <v>111</v>
      </c>
    </row>
    <row r="48" spans="1:37" x14ac:dyDescent="0.25">
      <c r="A48">
        <v>47</v>
      </c>
      <c r="B48" t="s">
        <v>16</v>
      </c>
      <c r="C48" t="s">
        <v>33</v>
      </c>
      <c r="D48">
        <v>2023</v>
      </c>
      <c r="F48" t="s">
        <v>34</v>
      </c>
      <c r="H48" t="s">
        <v>81</v>
      </c>
      <c r="I48">
        <v>10004001</v>
      </c>
      <c r="J48" t="str">
        <f>IF($I48=0,0,VLOOKUP($I48,[1]База!C:D,2,0))</f>
        <v>Кредит маблағи мақсадсиз сарфланган</v>
      </c>
      <c r="K48" t="str">
        <f>IF($I48=0,0,VLOOKUP(I48,[1]База!C:F,4,0))</f>
        <v>Оғир</v>
      </c>
      <c r="L48">
        <v>1</v>
      </c>
      <c r="M48">
        <v>21055.517379999998</v>
      </c>
      <c r="O48">
        <v>0</v>
      </c>
      <c r="P48">
        <f t="shared" si="0"/>
        <v>1</v>
      </c>
      <c r="Q48">
        <f t="shared" si="0"/>
        <v>21055.517379999998</v>
      </c>
      <c r="AI48" t="s">
        <v>9096</v>
      </c>
      <c r="AK48">
        <v>111</v>
      </c>
    </row>
    <row r="49" spans="1:37" x14ac:dyDescent="0.25">
      <c r="A49">
        <v>48</v>
      </c>
      <c r="B49" t="s">
        <v>16</v>
      </c>
      <c r="C49" t="s">
        <v>33</v>
      </c>
      <c r="D49">
        <v>2023</v>
      </c>
      <c r="F49" t="s">
        <v>34</v>
      </c>
      <c r="H49" t="s">
        <v>82</v>
      </c>
      <c r="I49">
        <v>10004001</v>
      </c>
      <c r="J49" t="str">
        <f>IF($I49=0,0,VLOOKUP($I49,[1]База!C:D,2,0))</f>
        <v>Кредит маблағи мақсадсиз сарфланган</v>
      </c>
      <c r="K49" t="str">
        <f>IF($I49=0,0,VLOOKUP(I49,[1]База!C:F,4,0))</f>
        <v>Оғир</v>
      </c>
      <c r="L49">
        <v>1</v>
      </c>
      <c r="M49">
        <v>22363.93777</v>
      </c>
      <c r="O49">
        <v>0</v>
      </c>
      <c r="P49">
        <f t="shared" si="0"/>
        <v>1</v>
      </c>
      <c r="Q49">
        <f t="shared" si="0"/>
        <v>22363.93777</v>
      </c>
      <c r="AI49" t="s">
        <v>9096</v>
      </c>
      <c r="AK49">
        <v>111</v>
      </c>
    </row>
    <row r="50" spans="1:37" x14ac:dyDescent="0.25">
      <c r="A50">
        <v>49</v>
      </c>
      <c r="B50" t="s">
        <v>16</v>
      </c>
      <c r="C50" t="s">
        <v>33</v>
      </c>
      <c r="D50">
        <v>2023</v>
      </c>
      <c r="F50" t="s">
        <v>34</v>
      </c>
      <c r="H50" t="s">
        <v>83</v>
      </c>
      <c r="I50">
        <v>10004001</v>
      </c>
      <c r="J50" t="str">
        <f>IF($I50=0,0,VLOOKUP($I50,[1]База!C:D,2,0))</f>
        <v>Кредит маблағи мақсадсиз сарфланган</v>
      </c>
      <c r="K50" t="str">
        <f>IF($I50=0,0,VLOOKUP(I50,[1]База!C:F,4,0))</f>
        <v>Оғир</v>
      </c>
      <c r="L50">
        <v>1</v>
      </c>
      <c r="M50">
        <v>28914.304319999999</v>
      </c>
      <c r="O50">
        <v>0</v>
      </c>
      <c r="P50">
        <f t="shared" si="0"/>
        <v>1</v>
      </c>
      <c r="Q50">
        <f t="shared" si="0"/>
        <v>28914.304319999999</v>
      </c>
      <c r="AI50" t="s">
        <v>9096</v>
      </c>
      <c r="AK50">
        <v>111</v>
      </c>
    </row>
    <row r="51" spans="1:37" x14ac:dyDescent="0.25">
      <c r="A51">
        <v>50</v>
      </c>
      <c r="B51" t="s">
        <v>16</v>
      </c>
      <c r="C51" t="s">
        <v>33</v>
      </c>
      <c r="D51">
        <v>2023</v>
      </c>
      <c r="F51" t="s">
        <v>34</v>
      </c>
      <c r="H51" t="s">
        <v>84</v>
      </c>
      <c r="I51">
        <v>10004001</v>
      </c>
      <c r="J51" t="str">
        <f>IF($I51=0,0,VLOOKUP($I51,[1]База!C:D,2,0))</f>
        <v>Кредит маблағи мақсадсиз сарфланган</v>
      </c>
      <c r="K51" t="str">
        <f>IF($I51=0,0,VLOOKUP(I51,[1]База!C:F,4,0))</f>
        <v>Оғир</v>
      </c>
      <c r="L51">
        <v>1</v>
      </c>
      <c r="M51">
        <v>26474.797420000003</v>
      </c>
      <c r="O51">
        <v>0</v>
      </c>
      <c r="P51">
        <f t="shared" si="0"/>
        <v>1</v>
      </c>
      <c r="Q51">
        <f t="shared" si="0"/>
        <v>26474.797420000003</v>
      </c>
      <c r="AI51" t="s">
        <v>9096</v>
      </c>
      <c r="AK51">
        <v>111</v>
      </c>
    </row>
    <row r="52" spans="1:37" x14ac:dyDescent="0.25">
      <c r="A52">
        <v>51</v>
      </c>
      <c r="B52" t="s">
        <v>16</v>
      </c>
      <c r="C52" t="s">
        <v>33</v>
      </c>
      <c r="D52">
        <v>2023</v>
      </c>
      <c r="F52" t="s">
        <v>34</v>
      </c>
      <c r="H52" t="s">
        <v>85</v>
      </c>
      <c r="I52">
        <v>10004001</v>
      </c>
      <c r="J52" t="str">
        <f>IF($I52=0,0,VLOOKUP($I52,[1]База!C:D,2,0))</f>
        <v>Кредит маблағи мақсадсиз сарфланган</v>
      </c>
      <c r="K52" t="str">
        <f>IF($I52=0,0,VLOOKUP(I52,[1]База!C:F,4,0))</f>
        <v>Оғир</v>
      </c>
      <c r="L52">
        <v>1</v>
      </c>
      <c r="M52">
        <v>7778.6664900000005</v>
      </c>
      <c r="O52">
        <v>0</v>
      </c>
      <c r="P52">
        <f t="shared" si="0"/>
        <v>1</v>
      </c>
      <c r="Q52">
        <f t="shared" si="0"/>
        <v>7778.6664900000005</v>
      </c>
      <c r="AI52" t="s">
        <v>9096</v>
      </c>
      <c r="AK52">
        <v>111</v>
      </c>
    </row>
    <row r="53" spans="1:37" x14ac:dyDescent="0.25">
      <c r="A53">
        <v>52</v>
      </c>
      <c r="B53" t="s">
        <v>16</v>
      </c>
      <c r="C53" t="s">
        <v>33</v>
      </c>
      <c r="D53">
        <v>2023</v>
      </c>
      <c r="F53" t="s">
        <v>34</v>
      </c>
      <c r="H53" t="s">
        <v>86</v>
      </c>
      <c r="I53">
        <v>10004001</v>
      </c>
      <c r="J53" t="str">
        <f>IF($I53=0,0,VLOOKUP($I53,[1]База!C:D,2,0))</f>
        <v>Кредит маблағи мақсадсиз сарфланган</v>
      </c>
      <c r="K53" t="str">
        <f>IF($I53=0,0,VLOOKUP(I53,[1]База!C:F,4,0))</f>
        <v>Оғир</v>
      </c>
      <c r="L53">
        <v>1</v>
      </c>
      <c r="M53">
        <v>18903.686750000001</v>
      </c>
      <c r="O53">
        <v>0</v>
      </c>
      <c r="P53">
        <f t="shared" si="0"/>
        <v>1</v>
      </c>
      <c r="Q53">
        <f t="shared" si="0"/>
        <v>18903.686750000001</v>
      </c>
      <c r="AI53" t="s">
        <v>9096</v>
      </c>
      <c r="AK53">
        <v>111</v>
      </c>
    </row>
    <row r="54" spans="1:37" x14ac:dyDescent="0.25">
      <c r="A54">
        <v>53</v>
      </c>
      <c r="B54" t="s">
        <v>16</v>
      </c>
      <c r="C54" t="s">
        <v>33</v>
      </c>
      <c r="D54">
        <v>2023</v>
      </c>
      <c r="F54" t="s">
        <v>34</v>
      </c>
      <c r="H54" t="s">
        <v>87</v>
      </c>
      <c r="I54">
        <v>10004001</v>
      </c>
      <c r="J54" t="str">
        <f>IF($I54=0,0,VLOOKUP($I54,[1]База!C:D,2,0))</f>
        <v>Кредит маблағи мақсадсиз сарфланган</v>
      </c>
      <c r="K54" t="str">
        <f>IF($I54=0,0,VLOOKUP(I54,[1]База!C:F,4,0))</f>
        <v>Оғир</v>
      </c>
      <c r="L54">
        <v>1</v>
      </c>
      <c r="M54">
        <v>22067.48746</v>
      </c>
      <c r="O54">
        <v>0</v>
      </c>
      <c r="P54">
        <f t="shared" si="0"/>
        <v>1</v>
      </c>
      <c r="Q54">
        <f t="shared" si="0"/>
        <v>22067.48746</v>
      </c>
      <c r="AI54" t="s">
        <v>9096</v>
      </c>
      <c r="AK54">
        <v>111</v>
      </c>
    </row>
    <row r="55" spans="1:37" x14ac:dyDescent="0.25">
      <c r="A55">
        <v>54</v>
      </c>
      <c r="B55" t="s">
        <v>16</v>
      </c>
      <c r="C55" t="s">
        <v>33</v>
      </c>
      <c r="D55">
        <v>2023</v>
      </c>
      <c r="F55" t="s">
        <v>34</v>
      </c>
      <c r="H55" t="s">
        <v>88</v>
      </c>
      <c r="I55">
        <v>10004001</v>
      </c>
      <c r="J55" t="str">
        <f>IF($I55=0,0,VLOOKUP($I55,[1]База!C:D,2,0))</f>
        <v>Кредит маблағи мақсадсиз сарфланган</v>
      </c>
      <c r="K55" t="str">
        <f>IF($I55=0,0,VLOOKUP(I55,[1]База!C:F,4,0))</f>
        <v>Оғир</v>
      </c>
      <c r="L55">
        <v>1</v>
      </c>
      <c r="M55">
        <v>24254.35096</v>
      </c>
      <c r="O55">
        <v>0</v>
      </c>
      <c r="P55">
        <f t="shared" si="0"/>
        <v>1</v>
      </c>
      <c r="Q55">
        <f t="shared" si="0"/>
        <v>24254.35096</v>
      </c>
      <c r="AI55" t="s">
        <v>9096</v>
      </c>
      <c r="AK55">
        <v>111</v>
      </c>
    </row>
    <row r="56" spans="1:37" x14ac:dyDescent="0.25">
      <c r="A56">
        <v>55</v>
      </c>
      <c r="B56" t="s">
        <v>16</v>
      </c>
      <c r="C56" t="s">
        <v>33</v>
      </c>
      <c r="D56">
        <v>2023</v>
      </c>
      <c r="F56" t="s">
        <v>34</v>
      </c>
      <c r="H56" t="s">
        <v>89</v>
      </c>
      <c r="I56">
        <v>10004001</v>
      </c>
      <c r="J56" t="str">
        <f>IF($I56=0,0,VLOOKUP($I56,[1]База!C:D,2,0))</f>
        <v>Кредит маблағи мақсадсиз сарфланган</v>
      </c>
      <c r="K56" t="str">
        <f>IF($I56=0,0,VLOOKUP(I56,[1]База!C:F,4,0))</f>
        <v>Оғир</v>
      </c>
      <c r="L56">
        <v>1</v>
      </c>
      <c r="M56">
        <v>30000</v>
      </c>
      <c r="O56">
        <v>0</v>
      </c>
      <c r="P56">
        <f t="shared" si="0"/>
        <v>1</v>
      </c>
      <c r="Q56">
        <f t="shared" si="0"/>
        <v>30000</v>
      </c>
      <c r="AI56" t="s">
        <v>9096</v>
      </c>
      <c r="AK56">
        <v>111</v>
      </c>
    </row>
    <row r="57" spans="1:37" x14ac:dyDescent="0.25">
      <c r="A57">
        <v>56</v>
      </c>
      <c r="B57" t="s">
        <v>16</v>
      </c>
      <c r="C57" t="s">
        <v>33</v>
      </c>
      <c r="D57">
        <v>2023</v>
      </c>
      <c r="F57" t="s">
        <v>34</v>
      </c>
      <c r="H57" t="s">
        <v>90</v>
      </c>
      <c r="I57">
        <v>10004001</v>
      </c>
      <c r="J57" t="str">
        <f>IF($I57=0,0,VLOOKUP($I57,[1]База!C:D,2,0))</f>
        <v>Кредит маблағи мақсадсиз сарфланган</v>
      </c>
      <c r="K57" t="str">
        <f>IF($I57=0,0,VLOOKUP(I57,[1]База!C:F,4,0))</f>
        <v>Оғир</v>
      </c>
      <c r="L57">
        <v>1</v>
      </c>
      <c r="M57">
        <v>25909.998589999999</v>
      </c>
      <c r="O57">
        <v>0</v>
      </c>
      <c r="P57">
        <f t="shared" si="0"/>
        <v>1</v>
      </c>
      <c r="Q57">
        <f t="shared" si="0"/>
        <v>25909.998589999999</v>
      </c>
      <c r="AI57" t="s">
        <v>9096</v>
      </c>
      <c r="AK57">
        <v>111</v>
      </c>
    </row>
    <row r="58" spans="1:37" x14ac:dyDescent="0.25">
      <c r="A58">
        <v>57</v>
      </c>
      <c r="B58" t="s">
        <v>16</v>
      </c>
      <c r="C58" t="s">
        <v>33</v>
      </c>
      <c r="D58">
        <v>2023</v>
      </c>
      <c r="F58" t="s">
        <v>34</v>
      </c>
      <c r="H58" t="s">
        <v>91</v>
      </c>
      <c r="I58">
        <v>10004001</v>
      </c>
      <c r="J58" t="str">
        <f>IF($I58=0,0,VLOOKUP($I58,[1]База!C:D,2,0))</f>
        <v>Кредит маблағи мақсадсиз сарфланган</v>
      </c>
      <c r="K58" t="str">
        <f>IF($I58=0,0,VLOOKUP(I58,[1]База!C:F,4,0))</f>
        <v>Оғир</v>
      </c>
      <c r="L58">
        <v>1</v>
      </c>
      <c r="M58">
        <v>23989.538410000001</v>
      </c>
      <c r="O58">
        <v>0</v>
      </c>
      <c r="P58">
        <f t="shared" si="0"/>
        <v>1</v>
      </c>
      <c r="Q58">
        <f t="shared" si="0"/>
        <v>23989.538410000001</v>
      </c>
      <c r="AI58" t="s">
        <v>9096</v>
      </c>
      <c r="AK58">
        <v>111</v>
      </c>
    </row>
    <row r="59" spans="1:37" x14ac:dyDescent="0.25">
      <c r="A59">
        <v>58</v>
      </c>
      <c r="B59" t="s">
        <v>16</v>
      </c>
      <c r="C59" t="s">
        <v>33</v>
      </c>
      <c r="D59">
        <v>2023</v>
      </c>
      <c r="F59" t="s">
        <v>34</v>
      </c>
      <c r="H59" t="s">
        <v>92</v>
      </c>
      <c r="I59">
        <v>10004001</v>
      </c>
      <c r="J59" t="str">
        <f>IF($I59=0,0,VLOOKUP($I59,[1]База!C:D,2,0))</f>
        <v>Кредит маблағи мақсадсиз сарфланган</v>
      </c>
      <c r="K59" t="str">
        <f>IF($I59=0,0,VLOOKUP(I59,[1]База!C:F,4,0))</f>
        <v>Оғир</v>
      </c>
      <c r="L59">
        <v>1</v>
      </c>
      <c r="M59">
        <v>28580.14975</v>
      </c>
      <c r="O59">
        <v>0</v>
      </c>
      <c r="P59">
        <f t="shared" si="0"/>
        <v>1</v>
      </c>
      <c r="Q59">
        <f t="shared" si="0"/>
        <v>28580.14975</v>
      </c>
      <c r="AI59" t="s">
        <v>9096</v>
      </c>
      <c r="AK59">
        <v>111</v>
      </c>
    </row>
    <row r="60" spans="1:37" x14ac:dyDescent="0.25">
      <c r="A60">
        <v>59</v>
      </c>
      <c r="B60" t="s">
        <v>16</v>
      </c>
      <c r="C60" t="s">
        <v>33</v>
      </c>
      <c r="D60">
        <v>2023</v>
      </c>
      <c r="F60" t="s">
        <v>34</v>
      </c>
      <c r="H60" t="s">
        <v>93</v>
      </c>
      <c r="I60">
        <v>10004001</v>
      </c>
      <c r="J60" t="str">
        <f>IF($I60=0,0,VLOOKUP($I60,[1]База!C:D,2,0))</f>
        <v>Кредит маблағи мақсадсиз сарфланган</v>
      </c>
      <c r="K60" t="str">
        <f>IF($I60=0,0,VLOOKUP(I60,[1]База!C:F,4,0))</f>
        <v>Оғир</v>
      </c>
      <c r="L60">
        <v>1</v>
      </c>
      <c r="M60">
        <v>22796.868350000001</v>
      </c>
      <c r="O60">
        <v>0</v>
      </c>
      <c r="P60">
        <f t="shared" si="0"/>
        <v>1</v>
      </c>
      <c r="Q60">
        <f t="shared" si="0"/>
        <v>22796.868350000001</v>
      </c>
      <c r="AI60" t="s">
        <v>9096</v>
      </c>
      <c r="AK60">
        <v>111</v>
      </c>
    </row>
    <row r="61" spans="1:37" x14ac:dyDescent="0.25">
      <c r="A61">
        <v>60</v>
      </c>
      <c r="B61" t="s">
        <v>16</v>
      </c>
      <c r="C61" t="s">
        <v>33</v>
      </c>
      <c r="D61">
        <v>2023</v>
      </c>
      <c r="F61" t="s">
        <v>34</v>
      </c>
      <c r="H61" t="s">
        <v>94</v>
      </c>
      <c r="I61">
        <v>10004001</v>
      </c>
      <c r="J61" t="str">
        <f>IF($I61=0,0,VLOOKUP($I61,[1]База!C:D,2,0))</f>
        <v>Кредит маблағи мақсадсиз сарфланган</v>
      </c>
      <c r="K61" t="str">
        <f>IF($I61=0,0,VLOOKUP(I61,[1]База!C:F,4,0))</f>
        <v>Оғир</v>
      </c>
      <c r="L61">
        <v>1</v>
      </c>
      <c r="M61">
        <v>25741.189640000001</v>
      </c>
      <c r="O61">
        <v>0</v>
      </c>
      <c r="P61">
        <f t="shared" si="0"/>
        <v>1</v>
      </c>
      <c r="Q61">
        <f t="shared" si="0"/>
        <v>25741.189640000001</v>
      </c>
      <c r="AI61" t="s">
        <v>9096</v>
      </c>
      <c r="AK61">
        <v>111</v>
      </c>
    </row>
    <row r="62" spans="1:37" x14ac:dyDescent="0.25">
      <c r="A62">
        <v>61</v>
      </c>
      <c r="B62" t="s">
        <v>16</v>
      </c>
      <c r="C62" t="s">
        <v>33</v>
      </c>
      <c r="D62">
        <v>2023</v>
      </c>
      <c r="F62" t="s">
        <v>34</v>
      </c>
      <c r="H62" t="s">
        <v>95</v>
      </c>
      <c r="I62">
        <v>10004001</v>
      </c>
      <c r="J62" t="str">
        <f>IF($I62=0,0,VLOOKUP($I62,[1]База!C:D,2,0))</f>
        <v>Кредит маблағи мақсадсиз сарфланган</v>
      </c>
      <c r="K62" t="str">
        <f>IF($I62=0,0,VLOOKUP(I62,[1]База!C:F,4,0))</f>
        <v>Оғир</v>
      </c>
      <c r="L62">
        <v>1</v>
      </c>
      <c r="M62">
        <v>12806.01518</v>
      </c>
      <c r="O62">
        <v>0</v>
      </c>
      <c r="P62">
        <f t="shared" si="0"/>
        <v>1</v>
      </c>
      <c r="Q62">
        <f t="shared" si="0"/>
        <v>12806.01518</v>
      </c>
      <c r="AI62" t="s">
        <v>9096</v>
      </c>
      <c r="AK62">
        <v>111</v>
      </c>
    </row>
    <row r="63" spans="1:37" x14ac:dyDescent="0.25">
      <c r="A63">
        <v>62</v>
      </c>
      <c r="B63" t="s">
        <v>16</v>
      </c>
      <c r="C63" t="s">
        <v>33</v>
      </c>
      <c r="D63">
        <v>2023</v>
      </c>
      <c r="F63" t="s">
        <v>34</v>
      </c>
      <c r="H63" t="s">
        <v>96</v>
      </c>
      <c r="I63">
        <v>10004001</v>
      </c>
      <c r="J63" t="str">
        <f>IF($I63=0,0,VLOOKUP($I63,[1]База!C:D,2,0))</f>
        <v>Кредит маблағи мақсадсиз сарфланган</v>
      </c>
      <c r="K63" t="str">
        <f>IF($I63=0,0,VLOOKUP(I63,[1]База!C:F,4,0))</f>
        <v>Оғир</v>
      </c>
      <c r="L63">
        <v>1</v>
      </c>
      <c r="M63">
        <v>14332.127559999999</v>
      </c>
      <c r="O63">
        <v>0</v>
      </c>
      <c r="P63">
        <f t="shared" si="0"/>
        <v>1</v>
      </c>
      <c r="Q63">
        <f t="shared" si="0"/>
        <v>14332.127559999999</v>
      </c>
      <c r="AI63" t="s">
        <v>9096</v>
      </c>
      <c r="AK63">
        <v>111</v>
      </c>
    </row>
    <row r="64" spans="1:37" x14ac:dyDescent="0.25">
      <c r="A64">
        <v>63</v>
      </c>
      <c r="B64" t="s">
        <v>16</v>
      </c>
      <c r="C64" t="s">
        <v>33</v>
      </c>
      <c r="D64">
        <v>2023</v>
      </c>
      <c r="F64" t="s">
        <v>34</v>
      </c>
      <c r="H64" t="s">
        <v>97</v>
      </c>
      <c r="I64">
        <v>10004001</v>
      </c>
      <c r="J64" t="str">
        <f>IF($I64=0,0,VLOOKUP($I64,[1]База!C:D,2,0))</f>
        <v>Кредит маблағи мақсадсиз сарфланган</v>
      </c>
      <c r="K64" t="str">
        <f>IF($I64=0,0,VLOOKUP(I64,[1]База!C:F,4,0))</f>
        <v>Оғир</v>
      </c>
      <c r="L64">
        <v>1</v>
      </c>
      <c r="M64">
        <v>27865.393649999998</v>
      </c>
      <c r="O64">
        <v>0</v>
      </c>
      <c r="P64">
        <f t="shared" si="0"/>
        <v>1</v>
      </c>
      <c r="Q64">
        <f t="shared" si="0"/>
        <v>27865.393649999998</v>
      </c>
      <c r="AI64" t="s">
        <v>9096</v>
      </c>
      <c r="AK64">
        <v>111</v>
      </c>
    </row>
    <row r="65" spans="1:37" x14ac:dyDescent="0.25">
      <c r="A65">
        <v>64</v>
      </c>
      <c r="B65" t="s">
        <v>16</v>
      </c>
      <c r="C65" t="s">
        <v>33</v>
      </c>
      <c r="D65">
        <v>2023</v>
      </c>
      <c r="F65" t="s">
        <v>34</v>
      </c>
      <c r="H65" t="s">
        <v>98</v>
      </c>
      <c r="I65">
        <v>10004001</v>
      </c>
      <c r="J65" t="str">
        <f>IF($I65=0,0,VLOOKUP($I65,[1]База!C:D,2,0))</f>
        <v>Кредит маблағи мақсадсиз сарфланган</v>
      </c>
      <c r="K65" t="str">
        <f>IF($I65=0,0,VLOOKUP(I65,[1]База!C:F,4,0))</f>
        <v>Оғир</v>
      </c>
      <c r="L65">
        <v>1</v>
      </c>
      <c r="M65">
        <v>22869.914619999996</v>
      </c>
      <c r="O65">
        <v>0</v>
      </c>
      <c r="P65">
        <f t="shared" si="0"/>
        <v>1</v>
      </c>
      <c r="Q65">
        <f t="shared" si="0"/>
        <v>22869.914619999996</v>
      </c>
      <c r="AI65" t="s">
        <v>9096</v>
      </c>
      <c r="AK65">
        <v>111</v>
      </c>
    </row>
    <row r="66" spans="1:37" x14ac:dyDescent="0.25">
      <c r="A66">
        <v>65</v>
      </c>
      <c r="B66" t="s">
        <v>16</v>
      </c>
      <c r="C66" t="s">
        <v>33</v>
      </c>
      <c r="D66">
        <v>2023</v>
      </c>
      <c r="F66" t="s">
        <v>34</v>
      </c>
      <c r="H66" t="s">
        <v>99</v>
      </c>
      <c r="I66">
        <v>10004001</v>
      </c>
      <c r="J66" t="str">
        <f>IF($I66=0,0,VLOOKUP($I66,[1]База!C:D,2,0))</f>
        <v>Кредит маблағи мақсадсиз сарфланган</v>
      </c>
      <c r="K66" t="str">
        <f>IF($I66=0,0,VLOOKUP(I66,[1]База!C:F,4,0))</f>
        <v>Оғир</v>
      </c>
      <c r="L66">
        <v>1</v>
      </c>
      <c r="M66">
        <v>22499.244710000003</v>
      </c>
      <c r="O66">
        <v>0</v>
      </c>
      <c r="P66">
        <f t="shared" ref="P66:Q129" si="1">+L66-N66</f>
        <v>1</v>
      </c>
      <c r="Q66">
        <f t="shared" si="1"/>
        <v>22499.244710000003</v>
      </c>
      <c r="AI66" t="s">
        <v>9096</v>
      </c>
      <c r="AK66">
        <v>111</v>
      </c>
    </row>
    <row r="67" spans="1:37" x14ac:dyDescent="0.25">
      <c r="A67">
        <v>66</v>
      </c>
      <c r="B67" t="s">
        <v>16</v>
      </c>
      <c r="C67" t="s">
        <v>33</v>
      </c>
      <c r="D67">
        <v>2023</v>
      </c>
      <c r="F67" t="s">
        <v>34</v>
      </c>
      <c r="H67" t="s">
        <v>100</v>
      </c>
      <c r="I67">
        <v>10004001</v>
      </c>
      <c r="J67" t="str">
        <f>IF($I67=0,0,VLOOKUP($I67,[1]База!C:D,2,0))</f>
        <v>Кредит маблағи мақсадсиз сарфланган</v>
      </c>
      <c r="K67" t="str">
        <f>IF($I67=0,0,VLOOKUP(I67,[1]База!C:F,4,0))</f>
        <v>Оғир</v>
      </c>
      <c r="L67">
        <v>1</v>
      </c>
      <c r="M67">
        <v>14687.81515</v>
      </c>
      <c r="O67">
        <v>0</v>
      </c>
      <c r="P67">
        <f t="shared" si="1"/>
        <v>1</v>
      </c>
      <c r="Q67">
        <f t="shared" si="1"/>
        <v>14687.81515</v>
      </c>
      <c r="AI67" t="s">
        <v>9096</v>
      </c>
      <c r="AK67">
        <v>111</v>
      </c>
    </row>
    <row r="68" spans="1:37" x14ac:dyDescent="0.25">
      <c r="A68">
        <v>67</v>
      </c>
      <c r="B68" t="s">
        <v>16</v>
      </c>
      <c r="C68" t="s">
        <v>33</v>
      </c>
      <c r="D68">
        <v>2023</v>
      </c>
      <c r="F68" t="s">
        <v>34</v>
      </c>
      <c r="H68" t="s">
        <v>101</v>
      </c>
      <c r="I68">
        <v>10004001</v>
      </c>
      <c r="J68" t="str">
        <f>IF($I68=0,0,VLOOKUP($I68,[1]База!C:D,2,0))</f>
        <v>Кредит маблағи мақсадсиз сарфланган</v>
      </c>
      <c r="K68" t="str">
        <f>IF($I68=0,0,VLOOKUP(I68,[1]База!C:F,4,0))</f>
        <v>Оғир</v>
      </c>
      <c r="L68">
        <v>1</v>
      </c>
      <c r="M68">
        <v>20203.652320000001</v>
      </c>
      <c r="O68">
        <v>0</v>
      </c>
      <c r="P68">
        <f t="shared" si="1"/>
        <v>1</v>
      </c>
      <c r="Q68">
        <f t="shared" si="1"/>
        <v>20203.652320000001</v>
      </c>
      <c r="AI68" t="s">
        <v>9096</v>
      </c>
      <c r="AK68">
        <v>111</v>
      </c>
    </row>
    <row r="69" spans="1:37" x14ac:dyDescent="0.25">
      <c r="A69">
        <v>68</v>
      </c>
      <c r="B69" t="s">
        <v>16</v>
      </c>
      <c r="C69" t="s">
        <v>33</v>
      </c>
      <c r="D69">
        <v>2023</v>
      </c>
      <c r="F69" t="s">
        <v>34</v>
      </c>
      <c r="H69" t="s">
        <v>102</v>
      </c>
      <c r="I69">
        <v>10004001</v>
      </c>
      <c r="J69" t="str">
        <f>IF($I69=0,0,VLOOKUP($I69,[1]База!C:D,2,0))</f>
        <v>Кредит маблағи мақсадсиз сарфланган</v>
      </c>
      <c r="K69" t="str">
        <f>IF($I69=0,0,VLOOKUP(I69,[1]База!C:F,4,0))</f>
        <v>Оғир</v>
      </c>
      <c r="L69">
        <v>1</v>
      </c>
      <c r="M69">
        <v>26827.80918</v>
      </c>
      <c r="O69">
        <v>0</v>
      </c>
      <c r="P69">
        <f t="shared" si="1"/>
        <v>1</v>
      </c>
      <c r="Q69">
        <f t="shared" si="1"/>
        <v>26827.80918</v>
      </c>
      <c r="AI69" t="s">
        <v>9096</v>
      </c>
      <c r="AK69">
        <v>111</v>
      </c>
    </row>
    <row r="70" spans="1:37" x14ac:dyDescent="0.25">
      <c r="A70">
        <v>69</v>
      </c>
      <c r="B70" t="s">
        <v>16</v>
      </c>
      <c r="C70" t="s">
        <v>33</v>
      </c>
      <c r="D70">
        <v>2023</v>
      </c>
      <c r="F70" t="s">
        <v>34</v>
      </c>
      <c r="H70" t="s">
        <v>103</v>
      </c>
      <c r="I70">
        <v>10004001</v>
      </c>
      <c r="J70" t="str">
        <f>IF($I70=0,0,VLOOKUP($I70,[1]База!C:D,2,0))</f>
        <v>Кредит маблағи мақсадсиз сарфланган</v>
      </c>
      <c r="K70" t="str">
        <f>IF($I70=0,0,VLOOKUP(I70,[1]База!C:F,4,0))</f>
        <v>Оғир</v>
      </c>
      <c r="L70">
        <v>1</v>
      </c>
      <c r="M70">
        <v>24713.0978</v>
      </c>
      <c r="O70">
        <v>0</v>
      </c>
      <c r="P70">
        <f t="shared" si="1"/>
        <v>1</v>
      </c>
      <c r="Q70">
        <f t="shared" si="1"/>
        <v>24713.0978</v>
      </c>
      <c r="AI70" t="s">
        <v>9096</v>
      </c>
      <c r="AK70">
        <v>111</v>
      </c>
    </row>
    <row r="71" spans="1:37" x14ac:dyDescent="0.25">
      <c r="A71">
        <v>70</v>
      </c>
      <c r="B71" t="s">
        <v>16</v>
      </c>
      <c r="C71" t="s">
        <v>33</v>
      </c>
      <c r="D71">
        <v>2023</v>
      </c>
      <c r="F71" t="s">
        <v>34</v>
      </c>
      <c r="H71" t="s">
        <v>104</v>
      </c>
      <c r="I71">
        <v>10004001</v>
      </c>
      <c r="J71" t="str">
        <f>IF($I71=0,0,VLOOKUP($I71,[1]База!C:D,2,0))</f>
        <v>Кредит маблағи мақсадсиз сарфланган</v>
      </c>
      <c r="K71" t="str">
        <f>IF($I71=0,0,VLOOKUP(I71,[1]База!C:F,4,0))</f>
        <v>Оғир</v>
      </c>
      <c r="L71">
        <v>1</v>
      </c>
      <c r="M71">
        <v>30000</v>
      </c>
      <c r="O71">
        <v>0</v>
      </c>
      <c r="P71">
        <f t="shared" si="1"/>
        <v>1</v>
      </c>
      <c r="Q71">
        <f t="shared" si="1"/>
        <v>30000</v>
      </c>
      <c r="AI71" t="s">
        <v>9096</v>
      </c>
      <c r="AK71">
        <v>111</v>
      </c>
    </row>
    <row r="72" spans="1:37" x14ac:dyDescent="0.25">
      <c r="A72">
        <v>71</v>
      </c>
      <c r="B72" t="s">
        <v>16</v>
      </c>
      <c r="C72" t="s">
        <v>33</v>
      </c>
      <c r="D72">
        <v>2023</v>
      </c>
      <c r="F72" t="s">
        <v>34</v>
      </c>
      <c r="H72" t="s">
        <v>105</v>
      </c>
      <c r="I72">
        <v>10004001</v>
      </c>
      <c r="J72" t="str">
        <f>IF($I72=0,0,VLOOKUP($I72,[1]База!C:D,2,0))</f>
        <v>Кредит маблағи мақсадсиз сарфланган</v>
      </c>
      <c r="K72" t="str">
        <f>IF($I72=0,0,VLOOKUP(I72,[1]База!C:F,4,0))</f>
        <v>Оғир</v>
      </c>
      <c r="L72">
        <v>1</v>
      </c>
      <c r="M72">
        <v>27905.705460000001</v>
      </c>
      <c r="O72">
        <v>0</v>
      </c>
      <c r="P72">
        <f t="shared" si="1"/>
        <v>1</v>
      </c>
      <c r="Q72">
        <f t="shared" si="1"/>
        <v>27905.705460000001</v>
      </c>
      <c r="AI72" t="s">
        <v>9096</v>
      </c>
      <c r="AK72">
        <v>111</v>
      </c>
    </row>
    <row r="73" spans="1:37" x14ac:dyDescent="0.25">
      <c r="A73">
        <v>72</v>
      </c>
      <c r="B73" t="s">
        <v>16</v>
      </c>
      <c r="C73" t="s">
        <v>33</v>
      </c>
      <c r="D73">
        <v>2023</v>
      </c>
      <c r="F73" t="s">
        <v>34</v>
      </c>
      <c r="H73" t="s">
        <v>106</v>
      </c>
      <c r="I73">
        <v>10004001</v>
      </c>
      <c r="J73" t="str">
        <f>IF($I73=0,0,VLOOKUP($I73,[1]База!C:D,2,0))</f>
        <v>Кредит маблағи мақсадсиз сарфланган</v>
      </c>
      <c r="K73" t="str">
        <f>IF($I73=0,0,VLOOKUP(I73,[1]База!C:F,4,0))</f>
        <v>Оғир</v>
      </c>
      <c r="L73">
        <v>1</v>
      </c>
      <c r="M73">
        <v>12858.83272</v>
      </c>
      <c r="O73">
        <v>0</v>
      </c>
      <c r="P73">
        <f t="shared" si="1"/>
        <v>1</v>
      </c>
      <c r="Q73">
        <f t="shared" si="1"/>
        <v>12858.83272</v>
      </c>
      <c r="AI73" t="s">
        <v>9096</v>
      </c>
      <c r="AK73">
        <v>111</v>
      </c>
    </row>
    <row r="74" spans="1:37" x14ac:dyDescent="0.25">
      <c r="A74">
        <v>73</v>
      </c>
      <c r="B74" t="s">
        <v>16</v>
      </c>
      <c r="C74" t="s">
        <v>33</v>
      </c>
      <c r="D74">
        <v>2023</v>
      </c>
      <c r="F74" t="s">
        <v>34</v>
      </c>
      <c r="H74" t="s">
        <v>107</v>
      </c>
      <c r="I74">
        <v>10004001</v>
      </c>
      <c r="J74" t="str">
        <f>IF($I74=0,0,VLOOKUP($I74,[1]База!C:D,2,0))</f>
        <v>Кредит маблағи мақсадсиз сарфланган</v>
      </c>
      <c r="K74" t="str">
        <f>IF($I74=0,0,VLOOKUP(I74,[1]База!C:F,4,0))</f>
        <v>Оғир</v>
      </c>
      <c r="L74">
        <v>1</v>
      </c>
      <c r="M74">
        <v>32000</v>
      </c>
      <c r="O74">
        <v>0</v>
      </c>
      <c r="P74">
        <f t="shared" si="1"/>
        <v>1</v>
      </c>
      <c r="Q74">
        <f t="shared" si="1"/>
        <v>32000</v>
      </c>
      <c r="AI74" t="s">
        <v>9096</v>
      </c>
      <c r="AK74">
        <v>111</v>
      </c>
    </row>
    <row r="75" spans="1:37" x14ac:dyDescent="0.25">
      <c r="A75">
        <v>74</v>
      </c>
      <c r="B75" t="s">
        <v>16</v>
      </c>
      <c r="C75" t="s">
        <v>33</v>
      </c>
      <c r="D75">
        <v>2023</v>
      </c>
      <c r="F75" t="s">
        <v>34</v>
      </c>
      <c r="H75" t="s">
        <v>108</v>
      </c>
      <c r="I75">
        <v>10004001</v>
      </c>
      <c r="J75" t="str">
        <f>IF($I75=0,0,VLOOKUP($I75,[1]База!C:D,2,0))</f>
        <v>Кредит маблағи мақсадсиз сарфланган</v>
      </c>
      <c r="K75" t="str">
        <f>IF($I75=0,0,VLOOKUP(I75,[1]База!C:F,4,0))</f>
        <v>Оғир</v>
      </c>
      <c r="L75">
        <v>1</v>
      </c>
      <c r="M75">
        <v>28859.51125</v>
      </c>
      <c r="O75">
        <v>0</v>
      </c>
      <c r="P75">
        <f t="shared" si="1"/>
        <v>1</v>
      </c>
      <c r="Q75">
        <f t="shared" si="1"/>
        <v>28859.51125</v>
      </c>
      <c r="AI75" t="s">
        <v>9096</v>
      </c>
      <c r="AK75">
        <v>111</v>
      </c>
    </row>
    <row r="76" spans="1:37" x14ac:dyDescent="0.25">
      <c r="A76">
        <v>75</v>
      </c>
      <c r="B76" t="s">
        <v>16</v>
      </c>
      <c r="C76" t="s">
        <v>33</v>
      </c>
      <c r="D76">
        <v>2023</v>
      </c>
      <c r="F76" t="s">
        <v>34</v>
      </c>
      <c r="H76" t="s">
        <v>109</v>
      </c>
      <c r="I76">
        <v>10004001</v>
      </c>
      <c r="J76" t="str">
        <f>IF($I76=0,0,VLOOKUP($I76,[1]База!C:D,2,0))</f>
        <v>Кредит маблағи мақсадсиз сарфланган</v>
      </c>
      <c r="K76" t="str">
        <f>IF($I76=0,0,VLOOKUP(I76,[1]База!C:F,4,0))</f>
        <v>Оғир</v>
      </c>
      <c r="L76">
        <v>1</v>
      </c>
      <c r="M76">
        <v>24435.177329999999</v>
      </c>
      <c r="O76">
        <v>0</v>
      </c>
      <c r="P76">
        <f t="shared" si="1"/>
        <v>1</v>
      </c>
      <c r="Q76">
        <f t="shared" si="1"/>
        <v>24435.177329999999</v>
      </c>
      <c r="AI76" t="s">
        <v>9096</v>
      </c>
      <c r="AK76">
        <v>111</v>
      </c>
    </row>
    <row r="77" spans="1:37" x14ac:dyDescent="0.25">
      <c r="A77">
        <v>76</v>
      </c>
      <c r="B77" t="s">
        <v>16</v>
      </c>
      <c r="C77" t="s">
        <v>33</v>
      </c>
      <c r="D77">
        <v>2023</v>
      </c>
      <c r="F77" t="s">
        <v>34</v>
      </c>
      <c r="H77" t="s">
        <v>110</v>
      </c>
      <c r="I77">
        <v>10004001</v>
      </c>
      <c r="J77" t="str">
        <f>IF($I77=0,0,VLOOKUP($I77,[1]База!C:D,2,0))</f>
        <v>Кредит маблағи мақсадсиз сарфланган</v>
      </c>
      <c r="K77" t="str">
        <f>IF($I77=0,0,VLOOKUP(I77,[1]База!C:F,4,0))</f>
        <v>Оғир</v>
      </c>
      <c r="L77">
        <v>1</v>
      </c>
      <c r="M77">
        <v>20055.820560000004</v>
      </c>
      <c r="O77">
        <v>0</v>
      </c>
      <c r="P77">
        <f t="shared" si="1"/>
        <v>1</v>
      </c>
      <c r="Q77">
        <f t="shared" si="1"/>
        <v>20055.820560000004</v>
      </c>
      <c r="AI77" t="s">
        <v>9096</v>
      </c>
      <c r="AK77">
        <v>111</v>
      </c>
    </row>
    <row r="78" spans="1:37" x14ac:dyDescent="0.25">
      <c r="A78">
        <v>77</v>
      </c>
      <c r="B78" t="s">
        <v>16</v>
      </c>
      <c r="C78" t="s">
        <v>33</v>
      </c>
      <c r="D78">
        <v>2023</v>
      </c>
      <c r="F78" t="s">
        <v>34</v>
      </c>
      <c r="H78" t="s">
        <v>111</v>
      </c>
      <c r="I78">
        <v>10004001</v>
      </c>
      <c r="J78" t="str">
        <f>IF($I78=0,0,VLOOKUP($I78,[1]База!C:D,2,0))</f>
        <v>Кредит маблағи мақсадсиз сарфланган</v>
      </c>
      <c r="K78" t="str">
        <f>IF($I78=0,0,VLOOKUP(I78,[1]База!C:F,4,0))</f>
        <v>Оғир</v>
      </c>
      <c r="L78">
        <v>1</v>
      </c>
      <c r="M78">
        <v>16423.235250000002</v>
      </c>
      <c r="O78">
        <v>0</v>
      </c>
      <c r="P78">
        <f t="shared" si="1"/>
        <v>1</v>
      </c>
      <c r="Q78">
        <f t="shared" si="1"/>
        <v>16423.235250000002</v>
      </c>
      <c r="AI78" t="s">
        <v>9096</v>
      </c>
      <c r="AK78">
        <v>111</v>
      </c>
    </row>
    <row r="79" spans="1:37" x14ac:dyDescent="0.25">
      <c r="A79">
        <v>78</v>
      </c>
      <c r="B79" t="s">
        <v>16</v>
      </c>
      <c r="C79" t="s">
        <v>33</v>
      </c>
      <c r="D79">
        <v>2023</v>
      </c>
      <c r="F79" t="s">
        <v>34</v>
      </c>
      <c r="H79" t="s">
        <v>112</v>
      </c>
      <c r="I79">
        <v>10004001</v>
      </c>
      <c r="J79" t="str">
        <f>IF($I79=0,0,VLOOKUP($I79,[1]База!C:D,2,0))</f>
        <v>Кредит маблағи мақсадсиз сарфланган</v>
      </c>
      <c r="K79" t="str">
        <f>IF($I79=0,0,VLOOKUP(I79,[1]База!C:F,4,0))</f>
        <v>Оғир</v>
      </c>
      <c r="L79">
        <v>1</v>
      </c>
      <c r="M79">
        <v>24950</v>
      </c>
      <c r="O79">
        <v>0</v>
      </c>
      <c r="P79">
        <f t="shared" si="1"/>
        <v>1</v>
      </c>
      <c r="Q79">
        <f t="shared" si="1"/>
        <v>24950</v>
      </c>
      <c r="AI79" t="s">
        <v>9096</v>
      </c>
      <c r="AK79">
        <v>111</v>
      </c>
    </row>
    <row r="80" spans="1:37" x14ac:dyDescent="0.25">
      <c r="A80">
        <v>79</v>
      </c>
      <c r="B80" t="s">
        <v>16</v>
      </c>
      <c r="C80" t="s">
        <v>33</v>
      </c>
      <c r="D80">
        <v>2023</v>
      </c>
      <c r="F80" t="s">
        <v>34</v>
      </c>
      <c r="H80" t="s">
        <v>113</v>
      </c>
      <c r="I80">
        <v>10004001</v>
      </c>
      <c r="J80" t="str">
        <f>IF($I80=0,0,VLOOKUP($I80,[1]База!C:D,2,0))</f>
        <v>Кредит маблағи мақсадсиз сарфланган</v>
      </c>
      <c r="K80" t="str">
        <f>IF($I80=0,0,VLOOKUP(I80,[1]База!C:F,4,0))</f>
        <v>Оғир</v>
      </c>
      <c r="L80">
        <v>1</v>
      </c>
      <c r="M80">
        <v>29500</v>
      </c>
      <c r="O80">
        <v>0</v>
      </c>
      <c r="P80">
        <f t="shared" si="1"/>
        <v>1</v>
      </c>
      <c r="Q80">
        <f t="shared" si="1"/>
        <v>29500</v>
      </c>
      <c r="AI80" t="s">
        <v>9096</v>
      </c>
      <c r="AK80">
        <v>111</v>
      </c>
    </row>
    <row r="81" spans="1:37" x14ac:dyDescent="0.25">
      <c r="A81">
        <v>80</v>
      </c>
      <c r="B81" t="s">
        <v>16</v>
      </c>
      <c r="C81" t="s">
        <v>33</v>
      </c>
      <c r="D81">
        <v>2023</v>
      </c>
      <c r="F81" t="s">
        <v>34</v>
      </c>
      <c r="H81" t="s">
        <v>114</v>
      </c>
      <c r="I81">
        <v>10004001</v>
      </c>
      <c r="J81" t="str">
        <f>IF($I81=0,0,VLOOKUP($I81,[1]База!C:D,2,0))</f>
        <v>Кредит маблағи мақсадсиз сарфланган</v>
      </c>
      <c r="K81" t="str">
        <f>IF($I81=0,0,VLOOKUP(I81,[1]База!C:F,4,0))</f>
        <v>Оғир</v>
      </c>
      <c r="L81">
        <v>1</v>
      </c>
      <c r="M81">
        <v>28500</v>
      </c>
      <c r="O81">
        <v>0</v>
      </c>
      <c r="P81">
        <f t="shared" si="1"/>
        <v>1</v>
      </c>
      <c r="Q81">
        <f t="shared" si="1"/>
        <v>28500</v>
      </c>
      <c r="AI81" t="s">
        <v>9096</v>
      </c>
      <c r="AK81">
        <v>111</v>
      </c>
    </row>
    <row r="82" spans="1:37" x14ac:dyDescent="0.25">
      <c r="A82">
        <v>81</v>
      </c>
      <c r="B82" t="s">
        <v>16</v>
      </c>
      <c r="C82" t="s">
        <v>33</v>
      </c>
      <c r="D82">
        <v>2023</v>
      </c>
      <c r="F82" t="s">
        <v>34</v>
      </c>
      <c r="H82" t="s">
        <v>115</v>
      </c>
      <c r="I82">
        <v>10004001</v>
      </c>
      <c r="J82" t="str">
        <f>IF($I82=0,0,VLOOKUP($I82,[1]База!C:D,2,0))</f>
        <v>Кредит маблағи мақсадсиз сарфланган</v>
      </c>
      <c r="K82" t="str">
        <f>IF($I82=0,0,VLOOKUP(I82,[1]База!C:F,4,0))</f>
        <v>Оғир</v>
      </c>
      <c r="L82">
        <v>1</v>
      </c>
      <c r="M82">
        <v>27630.36004</v>
      </c>
      <c r="O82">
        <v>0</v>
      </c>
      <c r="P82">
        <f t="shared" si="1"/>
        <v>1</v>
      </c>
      <c r="Q82">
        <f t="shared" si="1"/>
        <v>27630.36004</v>
      </c>
      <c r="AI82" t="s">
        <v>9096</v>
      </c>
      <c r="AK82">
        <v>111</v>
      </c>
    </row>
    <row r="83" spans="1:37" x14ac:dyDescent="0.25">
      <c r="A83">
        <v>82</v>
      </c>
      <c r="B83" t="s">
        <v>16</v>
      </c>
      <c r="C83" t="s">
        <v>33</v>
      </c>
      <c r="D83">
        <v>2023</v>
      </c>
      <c r="F83" t="s">
        <v>34</v>
      </c>
      <c r="H83" t="s">
        <v>116</v>
      </c>
      <c r="I83">
        <v>10004001</v>
      </c>
      <c r="J83" t="str">
        <f>IF($I83=0,0,VLOOKUP($I83,[1]База!C:D,2,0))</f>
        <v>Кредит маблағи мақсадсиз сарфланган</v>
      </c>
      <c r="K83" t="str">
        <f>IF($I83=0,0,VLOOKUP(I83,[1]База!C:F,4,0))</f>
        <v>Оғир</v>
      </c>
      <c r="L83">
        <v>1</v>
      </c>
      <c r="M83">
        <v>27131.22741</v>
      </c>
      <c r="O83">
        <v>0</v>
      </c>
      <c r="P83">
        <f t="shared" si="1"/>
        <v>1</v>
      </c>
      <c r="Q83">
        <f t="shared" si="1"/>
        <v>27131.22741</v>
      </c>
      <c r="AI83" t="s">
        <v>9096</v>
      </c>
      <c r="AK83">
        <v>111</v>
      </c>
    </row>
    <row r="84" spans="1:37" x14ac:dyDescent="0.25">
      <c r="A84">
        <v>83</v>
      </c>
      <c r="B84" t="s">
        <v>16</v>
      </c>
      <c r="C84" t="s">
        <v>33</v>
      </c>
      <c r="D84">
        <v>2023</v>
      </c>
      <c r="F84" t="s">
        <v>34</v>
      </c>
      <c r="H84" t="s">
        <v>117</v>
      </c>
      <c r="I84">
        <v>10004001</v>
      </c>
      <c r="J84" t="str">
        <f>IF($I84=0,0,VLOOKUP($I84,[1]База!C:D,2,0))</f>
        <v>Кредит маблағи мақсадсиз сарфланган</v>
      </c>
      <c r="K84" t="str">
        <f>IF($I84=0,0,VLOOKUP(I84,[1]База!C:F,4,0))</f>
        <v>Оғир</v>
      </c>
      <c r="L84">
        <v>1</v>
      </c>
      <c r="M84">
        <v>22771.700109999998</v>
      </c>
      <c r="O84">
        <v>0</v>
      </c>
      <c r="P84">
        <f t="shared" si="1"/>
        <v>1</v>
      </c>
      <c r="Q84">
        <f t="shared" si="1"/>
        <v>22771.700109999998</v>
      </c>
      <c r="AI84" t="s">
        <v>9096</v>
      </c>
      <c r="AK84">
        <v>111</v>
      </c>
    </row>
    <row r="85" spans="1:37" x14ac:dyDescent="0.25">
      <c r="A85">
        <v>84</v>
      </c>
      <c r="B85" t="s">
        <v>16</v>
      </c>
      <c r="C85" t="s">
        <v>33</v>
      </c>
      <c r="D85">
        <v>2023</v>
      </c>
      <c r="F85" t="s">
        <v>34</v>
      </c>
      <c r="H85" t="s">
        <v>118</v>
      </c>
      <c r="I85">
        <v>10004001</v>
      </c>
      <c r="J85" t="str">
        <f>IF($I85=0,0,VLOOKUP($I85,[1]База!C:D,2,0))</f>
        <v>Кредит маблағи мақсадсиз сарфланган</v>
      </c>
      <c r="K85" t="str">
        <f>IF($I85=0,0,VLOOKUP(I85,[1]База!C:F,4,0))</f>
        <v>Оғир</v>
      </c>
      <c r="L85">
        <v>1</v>
      </c>
      <c r="M85">
        <v>18053.497149999999</v>
      </c>
      <c r="O85">
        <v>0</v>
      </c>
      <c r="P85">
        <f t="shared" si="1"/>
        <v>1</v>
      </c>
      <c r="Q85">
        <f t="shared" si="1"/>
        <v>18053.497149999999</v>
      </c>
      <c r="AI85" t="s">
        <v>9096</v>
      </c>
      <c r="AK85">
        <v>111</v>
      </c>
    </row>
    <row r="86" spans="1:37" x14ac:dyDescent="0.25">
      <c r="A86">
        <v>85</v>
      </c>
      <c r="B86" t="s">
        <v>16</v>
      </c>
      <c r="C86" t="s">
        <v>33</v>
      </c>
      <c r="D86">
        <v>2023</v>
      </c>
      <c r="F86" t="s">
        <v>34</v>
      </c>
      <c r="H86" t="s">
        <v>119</v>
      </c>
      <c r="I86">
        <v>10004001</v>
      </c>
      <c r="J86" t="str">
        <f>IF($I86=0,0,VLOOKUP($I86,[1]База!C:D,2,0))</f>
        <v>Кредит маблағи мақсадсиз сарфланган</v>
      </c>
      <c r="K86" t="str">
        <f>IF($I86=0,0,VLOOKUP(I86,[1]База!C:F,4,0))</f>
        <v>Оғир</v>
      </c>
      <c r="L86">
        <v>1</v>
      </c>
      <c r="M86">
        <v>24613.998230000001</v>
      </c>
      <c r="O86">
        <v>0</v>
      </c>
      <c r="P86">
        <f t="shared" si="1"/>
        <v>1</v>
      </c>
      <c r="Q86">
        <f t="shared" si="1"/>
        <v>24613.998230000001</v>
      </c>
      <c r="AI86" t="s">
        <v>9096</v>
      </c>
      <c r="AK86">
        <v>111</v>
      </c>
    </row>
    <row r="87" spans="1:37" x14ac:dyDescent="0.25">
      <c r="A87">
        <v>86</v>
      </c>
      <c r="B87" t="s">
        <v>16</v>
      </c>
      <c r="C87" t="s">
        <v>33</v>
      </c>
      <c r="D87">
        <v>2023</v>
      </c>
      <c r="F87" t="s">
        <v>34</v>
      </c>
      <c r="H87" t="s">
        <v>120</v>
      </c>
      <c r="I87">
        <v>10004001</v>
      </c>
      <c r="J87" t="str">
        <f>IF($I87=0,0,VLOOKUP($I87,[1]База!C:D,2,0))</f>
        <v>Кредит маблағи мақсадсиз сарфланган</v>
      </c>
      <c r="K87" t="str">
        <f>IF($I87=0,0,VLOOKUP(I87,[1]База!C:F,4,0))</f>
        <v>Оғир</v>
      </c>
      <c r="L87">
        <v>1</v>
      </c>
      <c r="M87">
        <v>24900</v>
      </c>
      <c r="O87">
        <v>0</v>
      </c>
      <c r="P87">
        <f t="shared" si="1"/>
        <v>1</v>
      </c>
      <c r="Q87">
        <f t="shared" si="1"/>
        <v>24900</v>
      </c>
      <c r="AI87" t="s">
        <v>9096</v>
      </c>
      <c r="AK87">
        <v>111</v>
      </c>
    </row>
    <row r="88" spans="1:37" x14ac:dyDescent="0.25">
      <c r="A88">
        <v>87</v>
      </c>
      <c r="B88" t="s">
        <v>16</v>
      </c>
      <c r="C88" t="s">
        <v>33</v>
      </c>
      <c r="D88">
        <v>2023</v>
      </c>
      <c r="F88" t="s">
        <v>34</v>
      </c>
      <c r="H88" t="s">
        <v>121</v>
      </c>
      <c r="I88">
        <v>10004001</v>
      </c>
      <c r="J88" t="str">
        <f>IF($I88=0,0,VLOOKUP($I88,[1]База!C:D,2,0))</f>
        <v>Кредит маблағи мақсадсиз сарфланган</v>
      </c>
      <c r="K88" t="str">
        <f>IF($I88=0,0,VLOOKUP(I88,[1]База!C:F,4,0))</f>
        <v>Оғир</v>
      </c>
      <c r="L88">
        <v>1</v>
      </c>
      <c r="M88">
        <v>29262.630140000001</v>
      </c>
      <c r="O88">
        <v>0</v>
      </c>
      <c r="P88">
        <f t="shared" si="1"/>
        <v>1</v>
      </c>
      <c r="Q88">
        <f t="shared" si="1"/>
        <v>29262.630140000001</v>
      </c>
      <c r="AI88" t="s">
        <v>9096</v>
      </c>
      <c r="AK88">
        <v>111</v>
      </c>
    </row>
    <row r="89" spans="1:37" x14ac:dyDescent="0.25">
      <c r="A89">
        <v>88</v>
      </c>
      <c r="B89" t="s">
        <v>16</v>
      </c>
      <c r="C89" t="s">
        <v>33</v>
      </c>
      <c r="D89">
        <v>2023</v>
      </c>
      <c r="F89" t="s">
        <v>34</v>
      </c>
      <c r="H89" t="s">
        <v>122</v>
      </c>
      <c r="I89">
        <v>10004001</v>
      </c>
      <c r="J89" t="str">
        <f>IF($I89=0,0,VLOOKUP($I89,[1]База!C:D,2,0))</f>
        <v>Кредит маблағи мақсадсиз сарфланган</v>
      </c>
      <c r="K89" t="str">
        <f>IF($I89=0,0,VLOOKUP(I89,[1]База!C:F,4,0))</f>
        <v>Оғир</v>
      </c>
      <c r="L89">
        <v>1</v>
      </c>
      <c r="M89">
        <v>24000.775570000002</v>
      </c>
      <c r="O89">
        <v>0</v>
      </c>
      <c r="P89">
        <f t="shared" si="1"/>
        <v>1</v>
      </c>
      <c r="Q89">
        <f t="shared" si="1"/>
        <v>24000.775570000002</v>
      </c>
      <c r="AI89" t="s">
        <v>9096</v>
      </c>
      <c r="AK89">
        <v>111</v>
      </c>
    </row>
    <row r="90" spans="1:37" x14ac:dyDescent="0.25">
      <c r="A90">
        <v>89</v>
      </c>
      <c r="B90" t="s">
        <v>16</v>
      </c>
      <c r="C90" t="s">
        <v>33</v>
      </c>
      <c r="D90">
        <v>2023</v>
      </c>
      <c r="F90" t="s">
        <v>34</v>
      </c>
      <c r="H90" t="s">
        <v>123</v>
      </c>
      <c r="I90">
        <v>10004001</v>
      </c>
      <c r="J90" t="str">
        <f>IF($I90=0,0,VLOOKUP($I90,[1]База!C:D,2,0))</f>
        <v>Кредит маблағи мақсадсиз сарфланган</v>
      </c>
      <c r="K90" t="str">
        <f>IF($I90=0,0,VLOOKUP(I90,[1]База!C:F,4,0))</f>
        <v>Оғир</v>
      </c>
      <c r="L90">
        <v>1</v>
      </c>
      <c r="M90">
        <v>25494.146740000004</v>
      </c>
      <c r="O90">
        <v>0</v>
      </c>
      <c r="P90">
        <f t="shared" si="1"/>
        <v>1</v>
      </c>
      <c r="Q90">
        <f t="shared" si="1"/>
        <v>25494.146740000004</v>
      </c>
      <c r="AI90" t="s">
        <v>9096</v>
      </c>
      <c r="AK90">
        <v>111</v>
      </c>
    </row>
    <row r="91" spans="1:37" x14ac:dyDescent="0.25">
      <c r="A91">
        <v>90</v>
      </c>
      <c r="B91" t="s">
        <v>16</v>
      </c>
      <c r="C91" t="s">
        <v>33</v>
      </c>
      <c r="D91">
        <v>2023</v>
      </c>
      <c r="F91" t="s">
        <v>34</v>
      </c>
      <c r="H91" t="s">
        <v>124</v>
      </c>
      <c r="I91">
        <v>10004001</v>
      </c>
      <c r="J91" t="str">
        <f>IF($I91=0,0,VLOOKUP($I91,[1]База!C:D,2,0))</f>
        <v>Кредит маблағи мақсадсиз сарфланган</v>
      </c>
      <c r="K91" t="str">
        <f>IF($I91=0,0,VLOOKUP(I91,[1]База!C:F,4,0))</f>
        <v>Оғир</v>
      </c>
      <c r="L91">
        <v>1</v>
      </c>
      <c r="M91">
        <v>24950</v>
      </c>
      <c r="O91">
        <v>0</v>
      </c>
      <c r="P91">
        <f t="shared" si="1"/>
        <v>1</v>
      </c>
      <c r="Q91">
        <f t="shared" si="1"/>
        <v>24950</v>
      </c>
      <c r="AI91" t="s">
        <v>9096</v>
      </c>
      <c r="AK91">
        <v>111</v>
      </c>
    </row>
    <row r="92" spans="1:37" x14ac:dyDescent="0.25">
      <c r="A92">
        <v>91</v>
      </c>
      <c r="B92" t="s">
        <v>16</v>
      </c>
      <c r="C92" t="s">
        <v>33</v>
      </c>
      <c r="D92">
        <v>2023</v>
      </c>
      <c r="F92" t="s">
        <v>34</v>
      </c>
      <c r="H92" t="s">
        <v>125</v>
      </c>
      <c r="I92">
        <v>10004001</v>
      </c>
      <c r="J92" t="str">
        <f>IF($I92=0,0,VLOOKUP($I92,[1]База!C:D,2,0))</f>
        <v>Кредит маблағи мақсадсиз сарфланган</v>
      </c>
      <c r="K92" t="str">
        <f>IF($I92=0,0,VLOOKUP(I92,[1]База!C:F,4,0))</f>
        <v>Оғир</v>
      </c>
      <c r="L92">
        <v>1</v>
      </c>
      <c r="M92">
        <v>15824.811619999999</v>
      </c>
      <c r="O92">
        <v>0</v>
      </c>
      <c r="P92">
        <f t="shared" si="1"/>
        <v>1</v>
      </c>
      <c r="Q92">
        <f t="shared" si="1"/>
        <v>15824.811619999999</v>
      </c>
      <c r="AI92" t="s">
        <v>9096</v>
      </c>
      <c r="AK92">
        <v>111</v>
      </c>
    </row>
    <row r="93" spans="1:37" x14ac:dyDescent="0.25">
      <c r="A93">
        <v>92</v>
      </c>
      <c r="B93" t="s">
        <v>16</v>
      </c>
      <c r="C93" t="s">
        <v>33</v>
      </c>
      <c r="D93">
        <v>2023</v>
      </c>
      <c r="F93" t="s">
        <v>34</v>
      </c>
      <c r="H93" t="s">
        <v>126</v>
      </c>
      <c r="I93">
        <v>10004001</v>
      </c>
      <c r="J93" t="str">
        <f>IF($I93=0,0,VLOOKUP($I93,[1]База!C:D,2,0))</f>
        <v>Кредит маблағи мақсадсиз сарфланган</v>
      </c>
      <c r="K93" t="str">
        <f>IF($I93=0,0,VLOOKUP(I93,[1]База!C:F,4,0))</f>
        <v>Оғир</v>
      </c>
      <c r="L93">
        <v>1</v>
      </c>
      <c r="M93">
        <v>14151.89718</v>
      </c>
      <c r="O93">
        <v>0</v>
      </c>
      <c r="P93">
        <f t="shared" si="1"/>
        <v>1</v>
      </c>
      <c r="Q93">
        <f t="shared" si="1"/>
        <v>14151.89718</v>
      </c>
      <c r="AI93" t="s">
        <v>9096</v>
      </c>
      <c r="AK93">
        <v>111</v>
      </c>
    </row>
    <row r="94" spans="1:37" x14ac:dyDescent="0.25">
      <c r="A94">
        <v>93</v>
      </c>
      <c r="B94" t="s">
        <v>16</v>
      </c>
      <c r="C94" t="s">
        <v>33</v>
      </c>
      <c r="D94">
        <v>2023</v>
      </c>
      <c r="F94" t="s">
        <v>34</v>
      </c>
      <c r="H94" t="s">
        <v>127</v>
      </c>
      <c r="I94">
        <v>10004001</v>
      </c>
      <c r="J94" t="str">
        <f>IF($I94=0,0,VLOOKUP($I94,[1]База!C:D,2,0))</f>
        <v>Кредит маблағи мақсадсиз сарфланган</v>
      </c>
      <c r="K94" t="str">
        <f>IF($I94=0,0,VLOOKUP(I94,[1]База!C:F,4,0))</f>
        <v>Оғир</v>
      </c>
      <c r="L94">
        <v>1</v>
      </c>
      <c r="M94">
        <v>24270.512869999999</v>
      </c>
      <c r="O94">
        <v>0</v>
      </c>
      <c r="P94">
        <f t="shared" si="1"/>
        <v>1</v>
      </c>
      <c r="Q94">
        <f t="shared" si="1"/>
        <v>24270.512869999999</v>
      </c>
      <c r="AI94" t="s">
        <v>9096</v>
      </c>
      <c r="AK94">
        <v>111</v>
      </c>
    </row>
    <row r="95" spans="1:37" x14ac:dyDescent="0.25">
      <c r="A95">
        <v>94</v>
      </c>
      <c r="B95" t="s">
        <v>16</v>
      </c>
      <c r="C95" t="s">
        <v>33</v>
      </c>
      <c r="D95">
        <v>2023</v>
      </c>
      <c r="F95" t="s">
        <v>34</v>
      </c>
      <c r="H95" t="s">
        <v>128</v>
      </c>
      <c r="I95">
        <v>10004001</v>
      </c>
      <c r="J95" t="str">
        <f>IF($I95=0,0,VLOOKUP($I95,[1]База!C:D,2,0))</f>
        <v>Кредит маблағи мақсадсиз сарфланган</v>
      </c>
      <c r="K95" t="str">
        <f>IF($I95=0,0,VLOOKUP(I95,[1]База!C:F,4,0))</f>
        <v>Оғир</v>
      </c>
      <c r="L95">
        <v>1</v>
      </c>
      <c r="M95">
        <v>23811.567930000001</v>
      </c>
      <c r="O95">
        <v>0</v>
      </c>
      <c r="P95">
        <f t="shared" si="1"/>
        <v>1</v>
      </c>
      <c r="Q95">
        <f t="shared" si="1"/>
        <v>23811.567930000001</v>
      </c>
      <c r="AI95" t="s">
        <v>9096</v>
      </c>
      <c r="AK95">
        <v>111</v>
      </c>
    </row>
    <row r="96" spans="1:37" x14ac:dyDescent="0.25">
      <c r="A96">
        <v>95</v>
      </c>
      <c r="B96" t="s">
        <v>16</v>
      </c>
      <c r="C96" t="s">
        <v>33</v>
      </c>
      <c r="D96">
        <v>2023</v>
      </c>
      <c r="F96" t="s">
        <v>34</v>
      </c>
      <c r="H96" t="s">
        <v>129</v>
      </c>
      <c r="I96">
        <v>10004001</v>
      </c>
      <c r="J96" t="str">
        <f>IF($I96=0,0,VLOOKUP($I96,[1]База!C:D,2,0))</f>
        <v>Кредит маблағи мақсадсиз сарфланган</v>
      </c>
      <c r="K96" t="str">
        <f>IF($I96=0,0,VLOOKUP(I96,[1]База!C:F,4,0))</f>
        <v>Оғир</v>
      </c>
      <c r="L96">
        <v>1</v>
      </c>
      <c r="M96">
        <v>26308.91533</v>
      </c>
      <c r="O96">
        <v>0</v>
      </c>
      <c r="P96">
        <f t="shared" si="1"/>
        <v>1</v>
      </c>
      <c r="Q96">
        <f t="shared" si="1"/>
        <v>26308.91533</v>
      </c>
      <c r="AI96" t="s">
        <v>9096</v>
      </c>
      <c r="AK96">
        <v>111</v>
      </c>
    </row>
    <row r="97" spans="1:37" x14ac:dyDescent="0.25">
      <c r="A97">
        <v>96</v>
      </c>
      <c r="B97" t="s">
        <v>16</v>
      </c>
      <c r="C97" t="s">
        <v>33</v>
      </c>
      <c r="D97">
        <v>2023</v>
      </c>
      <c r="F97" t="s">
        <v>34</v>
      </c>
      <c r="H97" t="s">
        <v>130</v>
      </c>
      <c r="I97">
        <v>10004001</v>
      </c>
      <c r="J97" t="str">
        <f>IF($I97=0,0,VLOOKUP($I97,[1]База!C:D,2,0))</f>
        <v>Кредит маблағи мақсадсиз сарфланган</v>
      </c>
      <c r="K97" t="str">
        <f>IF($I97=0,0,VLOOKUP(I97,[1]База!C:F,4,0))</f>
        <v>Оғир</v>
      </c>
      <c r="L97">
        <v>1</v>
      </c>
      <c r="M97">
        <v>23234.580670000003</v>
      </c>
      <c r="O97">
        <v>0</v>
      </c>
      <c r="P97">
        <f t="shared" si="1"/>
        <v>1</v>
      </c>
      <c r="Q97">
        <f t="shared" si="1"/>
        <v>23234.580670000003</v>
      </c>
      <c r="AI97" t="s">
        <v>9096</v>
      </c>
      <c r="AK97">
        <v>111</v>
      </c>
    </row>
    <row r="98" spans="1:37" x14ac:dyDescent="0.25">
      <c r="A98">
        <v>97</v>
      </c>
      <c r="B98" t="s">
        <v>16</v>
      </c>
      <c r="C98" t="s">
        <v>33</v>
      </c>
      <c r="D98">
        <v>2023</v>
      </c>
      <c r="F98" t="s">
        <v>34</v>
      </c>
      <c r="H98" t="s">
        <v>131</v>
      </c>
      <c r="I98">
        <v>10004001</v>
      </c>
      <c r="J98" t="str">
        <f>IF($I98=0,0,VLOOKUP($I98,[1]База!C:D,2,0))</f>
        <v>Кредит маблағи мақсадсиз сарфланган</v>
      </c>
      <c r="K98" t="str">
        <f>IF($I98=0,0,VLOOKUP(I98,[1]База!C:F,4,0))</f>
        <v>Оғир</v>
      </c>
      <c r="L98">
        <v>1</v>
      </c>
      <c r="M98">
        <v>28236.567420000003</v>
      </c>
      <c r="O98">
        <v>0</v>
      </c>
      <c r="P98">
        <f t="shared" si="1"/>
        <v>1</v>
      </c>
      <c r="Q98">
        <f t="shared" si="1"/>
        <v>28236.567420000003</v>
      </c>
      <c r="AI98" t="s">
        <v>9096</v>
      </c>
      <c r="AK98">
        <v>111</v>
      </c>
    </row>
    <row r="99" spans="1:37" x14ac:dyDescent="0.25">
      <c r="A99">
        <v>98</v>
      </c>
      <c r="B99" t="s">
        <v>16</v>
      </c>
      <c r="C99" t="s">
        <v>33</v>
      </c>
      <c r="D99">
        <v>2023</v>
      </c>
      <c r="F99" t="s">
        <v>34</v>
      </c>
      <c r="H99" t="s">
        <v>132</v>
      </c>
      <c r="I99">
        <v>10004001</v>
      </c>
      <c r="J99" t="str">
        <f>IF($I99=0,0,VLOOKUP($I99,[1]База!C:D,2,0))</f>
        <v>Кредит маблағи мақсадсиз сарфланган</v>
      </c>
      <c r="K99" t="str">
        <f>IF($I99=0,0,VLOOKUP(I99,[1]База!C:F,4,0))</f>
        <v>Оғир</v>
      </c>
      <c r="L99">
        <v>1</v>
      </c>
      <c r="M99">
        <v>29500</v>
      </c>
      <c r="O99">
        <v>0</v>
      </c>
      <c r="P99">
        <f t="shared" si="1"/>
        <v>1</v>
      </c>
      <c r="Q99">
        <f t="shared" si="1"/>
        <v>29500</v>
      </c>
      <c r="AI99" t="s">
        <v>9096</v>
      </c>
      <c r="AK99">
        <v>111</v>
      </c>
    </row>
    <row r="100" spans="1:37" x14ac:dyDescent="0.25">
      <c r="A100">
        <v>99</v>
      </c>
      <c r="B100" t="s">
        <v>16</v>
      </c>
      <c r="C100" t="s">
        <v>33</v>
      </c>
      <c r="D100">
        <v>2023</v>
      </c>
      <c r="F100" t="s">
        <v>34</v>
      </c>
      <c r="H100" t="s">
        <v>133</v>
      </c>
      <c r="I100">
        <v>10004001</v>
      </c>
      <c r="J100" t="str">
        <f>IF($I100=0,0,VLOOKUP($I100,[1]База!C:D,2,0))</f>
        <v>Кредит маблағи мақсадсиз сарфланган</v>
      </c>
      <c r="K100" t="str">
        <f>IF($I100=0,0,VLOOKUP(I100,[1]База!C:F,4,0))</f>
        <v>Оғир</v>
      </c>
      <c r="L100">
        <v>1</v>
      </c>
      <c r="M100">
        <v>17259.560960000003</v>
      </c>
      <c r="O100">
        <v>0</v>
      </c>
      <c r="P100">
        <f t="shared" si="1"/>
        <v>1</v>
      </c>
      <c r="Q100">
        <f t="shared" si="1"/>
        <v>17259.560960000003</v>
      </c>
      <c r="AI100" t="s">
        <v>9096</v>
      </c>
      <c r="AK100">
        <v>111</v>
      </c>
    </row>
    <row r="101" spans="1:37" x14ac:dyDescent="0.25">
      <c r="A101">
        <v>100</v>
      </c>
      <c r="B101" t="s">
        <v>16</v>
      </c>
      <c r="C101" t="s">
        <v>33</v>
      </c>
      <c r="D101">
        <v>2023</v>
      </c>
      <c r="F101" t="s">
        <v>34</v>
      </c>
      <c r="H101" t="s">
        <v>134</v>
      </c>
      <c r="I101">
        <v>10004001</v>
      </c>
      <c r="J101" t="str">
        <f>IF($I101=0,0,VLOOKUP($I101,[1]База!C:D,2,0))</f>
        <v>Кредит маблағи мақсадсиз сарфланган</v>
      </c>
      <c r="K101" t="str">
        <f>IF($I101=0,0,VLOOKUP(I101,[1]База!C:F,4,0))</f>
        <v>Оғир</v>
      </c>
      <c r="L101">
        <v>1</v>
      </c>
      <c r="M101">
        <v>28715.626379999998</v>
      </c>
      <c r="O101">
        <v>0</v>
      </c>
      <c r="P101">
        <f t="shared" si="1"/>
        <v>1</v>
      </c>
      <c r="Q101">
        <f t="shared" si="1"/>
        <v>28715.626379999998</v>
      </c>
      <c r="AI101" t="s">
        <v>9096</v>
      </c>
      <c r="AK101">
        <v>111</v>
      </c>
    </row>
    <row r="102" spans="1:37" x14ac:dyDescent="0.25">
      <c r="A102">
        <v>101</v>
      </c>
      <c r="B102" t="s">
        <v>16</v>
      </c>
      <c r="C102" t="s">
        <v>33</v>
      </c>
      <c r="D102">
        <v>2023</v>
      </c>
      <c r="F102" t="s">
        <v>34</v>
      </c>
      <c r="H102" t="s">
        <v>135</v>
      </c>
      <c r="I102">
        <v>10004001</v>
      </c>
      <c r="J102" t="str">
        <f>IF($I102=0,0,VLOOKUP($I102,[1]База!C:D,2,0))</f>
        <v>Кредит маблағи мақсадсиз сарфланган</v>
      </c>
      <c r="K102" t="str">
        <f>IF($I102=0,0,VLOOKUP(I102,[1]База!C:F,4,0))</f>
        <v>Оғир</v>
      </c>
      <c r="L102">
        <v>1</v>
      </c>
      <c r="M102">
        <v>18186.118920000001</v>
      </c>
      <c r="O102">
        <v>0</v>
      </c>
      <c r="P102">
        <f t="shared" si="1"/>
        <v>1</v>
      </c>
      <c r="Q102">
        <f t="shared" si="1"/>
        <v>18186.118920000001</v>
      </c>
      <c r="AI102" t="s">
        <v>9096</v>
      </c>
      <c r="AK102">
        <v>111</v>
      </c>
    </row>
    <row r="103" spans="1:37" x14ac:dyDescent="0.25">
      <c r="A103">
        <v>102</v>
      </c>
      <c r="B103" t="s">
        <v>16</v>
      </c>
      <c r="C103" t="s">
        <v>33</v>
      </c>
      <c r="D103">
        <v>2023</v>
      </c>
      <c r="F103" t="s">
        <v>34</v>
      </c>
      <c r="H103" t="s">
        <v>136</v>
      </c>
      <c r="I103">
        <v>10004001</v>
      </c>
      <c r="J103" t="str">
        <f>IF($I103=0,0,VLOOKUP($I103,[1]База!C:D,2,0))</f>
        <v>Кредит маблағи мақсадсиз сарфланган</v>
      </c>
      <c r="K103" t="str">
        <f>IF($I103=0,0,VLOOKUP(I103,[1]База!C:F,4,0))</f>
        <v>Оғир</v>
      </c>
      <c r="L103">
        <v>1</v>
      </c>
      <c r="M103">
        <v>21464.732909999999</v>
      </c>
      <c r="O103">
        <v>0</v>
      </c>
      <c r="P103">
        <f t="shared" si="1"/>
        <v>1</v>
      </c>
      <c r="Q103">
        <f t="shared" si="1"/>
        <v>21464.732909999999</v>
      </c>
      <c r="AI103" t="s">
        <v>9096</v>
      </c>
      <c r="AK103">
        <v>111</v>
      </c>
    </row>
    <row r="104" spans="1:37" x14ac:dyDescent="0.25">
      <c r="A104">
        <v>103</v>
      </c>
      <c r="B104" t="s">
        <v>16</v>
      </c>
      <c r="C104" t="s">
        <v>33</v>
      </c>
      <c r="D104">
        <v>2023</v>
      </c>
      <c r="F104" t="s">
        <v>34</v>
      </c>
      <c r="H104" t="s">
        <v>137</v>
      </c>
      <c r="I104">
        <v>10004001</v>
      </c>
      <c r="J104" t="str">
        <f>IF($I104=0,0,VLOOKUP($I104,[1]База!C:D,2,0))</f>
        <v>Кредит маблағи мақсадсиз сарфланган</v>
      </c>
      <c r="K104" t="str">
        <f>IF($I104=0,0,VLOOKUP(I104,[1]База!C:F,4,0))</f>
        <v>Оғир</v>
      </c>
      <c r="L104">
        <v>1</v>
      </c>
      <c r="M104">
        <v>19915.29607</v>
      </c>
      <c r="O104">
        <v>0</v>
      </c>
      <c r="P104">
        <f t="shared" si="1"/>
        <v>1</v>
      </c>
      <c r="Q104">
        <f t="shared" si="1"/>
        <v>19915.29607</v>
      </c>
      <c r="AI104" t="s">
        <v>9096</v>
      </c>
      <c r="AK104">
        <v>111</v>
      </c>
    </row>
    <row r="105" spans="1:37" x14ac:dyDescent="0.25">
      <c r="A105">
        <v>104</v>
      </c>
      <c r="B105" t="s">
        <v>16</v>
      </c>
      <c r="C105" t="s">
        <v>33</v>
      </c>
      <c r="D105">
        <v>2023</v>
      </c>
      <c r="F105" t="s">
        <v>34</v>
      </c>
      <c r="H105" t="s">
        <v>138</v>
      </c>
      <c r="I105">
        <v>10004001</v>
      </c>
      <c r="J105" t="str">
        <f>IF($I105=0,0,VLOOKUP($I105,[1]База!C:D,2,0))</f>
        <v>Кредит маблағи мақсадсиз сарфланган</v>
      </c>
      <c r="K105" t="str">
        <f>IF($I105=0,0,VLOOKUP(I105,[1]База!C:F,4,0))</f>
        <v>Оғир</v>
      </c>
      <c r="L105">
        <v>1</v>
      </c>
      <c r="M105">
        <v>15183.425730000001</v>
      </c>
      <c r="O105">
        <v>0</v>
      </c>
      <c r="P105">
        <f t="shared" si="1"/>
        <v>1</v>
      </c>
      <c r="Q105">
        <f t="shared" si="1"/>
        <v>15183.425730000001</v>
      </c>
      <c r="AI105" t="s">
        <v>9096</v>
      </c>
      <c r="AK105">
        <v>111</v>
      </c>
    </row>
    <row r="106" spans="1:37" x14ac:dyDescent="0.25">
      <c r="A106">
        <v>105</v>
      </c>
      <c r="B106" t="s">
        <v>16</v>
      </c>
      <c r="C106" t="s">
        <v>33</v>
      </c>
      <c r="D106">
        <v>2023</v>
      </c>
      <c r="F106" t="s">
        <v>34</v>
      </c>
      <c r="H106" t="s">
        <v>139</v>
      </c>
      <c r="I106">
        <v>10004001</v>
      </c>
      <c r="J106" t="str">
        <f>IF($I106=0,0,VLOOKUP($I106,[1]База!C:D,2,0))</f>
        <v>Кредит маблағи мақсадсиз сарфланган</v>
      </c>
      <c r="K106" t="str">
        <f>IF($I106=0,0,VLOOKUP(I106,[1]База!C:F,4,0))</f>
        <v>Оғир</v>
      </c>
      <c r="L106">
        <v>1</v>
      </c>
      <c r="M106">
        <v>16622.21601</v>
      </c>
      <c r="O106">
        <v>0</v>
      </c>
      <c r="P106">
        <f t="shared" si="1"/>
        <v>1</v>
      </c>
      <c r="Q106">
        <f t="shared" si="1"/>
        <v>16622.21601</v>
      </c>
      <c r="AI106" t="s">
        <v>9096</v>
      </c>
      <c r="AK106">
        <v>111</v>
      </c>
    </row>
    <row r="107" spans="1:37" x14ac:dyDescent="0.25">
      <c r="A107">
        <v>106</v>
      </c>
      <c r="B107" t="s">
        <v>16</v>
      </c>
      <c r="C107" t="s">
        <v>33</v>
      </c>
      <c r="D107">
        <v>2023</v>
      </c>
      <c r="F107" t="s">
        <v>34</v>
      </c>
      <c r="H107" t="s">
        <v>140</v>
      </c>
      <c r="I107">
        <v>10004001</v>
      </c>
      <c r="J107" t="str">
        <f>IF($I107=0,0,VLOOKUP($I107,[1]База!C:D,2,0))</f>
        <v>Кредит маблағи мақсадсиз сарфланган</v>
      </c>
      <c r="K107" t="str">
        <f>IF($I107=0,0,VLOOKUP(I107,[1]База!C:F,4,0))</f>
        <v>Оғир</v>
      </c>
      <c r="L107">
        <v>1</v>
      </c>
      <c r="M107">
        <v>22239.098310000001</v>
      </c>
      <c r="O107">
        <v>0</v>
      </c>
      <c r="P107">
        <f t="shared" si="1"/>
        <v>1</v>
      </c>
      <c r="Q107">
        <f t="shared" si="1"/>
        <v>22239.098310000001</v>
      </c>
      <c r="AI107" t="s">
        <v>9096</v>
      </c>
      <c r="AK107">
        <v>111</v>
      </c>
    </row>
    <row r="108" spans="1:37" x14ac:dyDescent="0.25">
      <c r="A108">
        <v>107</v>
      </c>
      <c r="B108" t="s">
        <v>16</v>
      </c>
      <c r="C108" t="s">
        <v>33</v>
      </c>
      <c r="D108">
        <v>2023</v>
      </c>
      <c r="F108" t="s">
        <v>34</v>
      </c>
      <c r="H108" t="s">
        <v>141</v>
      </c>
      <c r="I108">
        <v>10004001</v>
      </c>
      <c r="J108" t="str">
        <f>IF($I108=0,0,VLOOKUP($I108,[1]База!C:D,2,0))</f>
        <v>Кредит маблағи мақсадсиз сарфланган</v>
      </c>
      <c r="K108" t="str">
        <f>IF($I108=0,0,VLOOKUP(I108,[1]База!C:F,4,0))</f>
        <v>Оғир</v>
      </c>
      <c r="L108">
        <v>1</v>
      </c>
      <c r="M108">
        <v>27000</v>
      </c>
      <c r="O108">
        <v>0</v>
      </c>
      <c r="P108">
        <f t="shared" si="1"/>
        <v>1</v>
      </c>
      <c r="Q108">
        <f t="shared" si="1"/>
        <v>27000</v>
      </c>
      <c r="AI108" t="s">
        <v>9096</v>
      </c>
      <c r="AK108">
        <v>111</v>
      </c>
    </row>
    <row r="109" spans="1:37" x14ac:dyDescent="0.25">
      <c r="A109">
        <v>108</v>
      </c>
      <c r="B109" t="s">
        <v>16</v>
      </c>
      <c r="C109" t="s">
        <v>33</v>
      </c>
      <c r="D109">
        <v>2023</v>
      </c>
      <c r="F109" t="s">
        <v>34</v>
      </c>
      <c r="H109" t="s">
        <v>142</v>
      </c>
      <c r="I109">
        <v>10004001</v>
      </c>
      <c r="J109" t="str">
        <f>IF($I109=0,0,VLOOKUP($I109,[1]База!C:D,2,0))</f>
        <v>Кредит маблағи мақсадсиз сарфланган</v>
      </c>
      <c r="K109" t="str">
        <f>IF($I109=0,0,VLOOKUP(I109,[1]База!C:F,4,0))</f>
        <v>Оғир</v>
      </c>
      <c r="L109">
        <v>1</v>
      </c>
      <c r="M109">
        <v>26369.999</v>
      </c>
      <c r="O109">
        <v>0</v>
      </c>
      <c r="P109">
        <f t="shared" si="1"/>
        <v>1</v>
      </c>
      <c r="Q109">
        <f t="shared" si="1"/>
        <v>26369.999</v>
      </c>
      <c r="AI109" t="s">
        <v>9096</v>
      </c>
      <c r="AK109">
        <v>111</v>
      </c>
    </row>
    <row r="110" spans="1:37" x14ac:dyDescent="0.25">
      <c r="A110">
        <v>109</v>
      </c>
      <c r="B110" t="s">
        <v>16</v>
      </c>
      <c r="C110" t="s">
        <v>33</v>
      </c>
      <c r="D110">
        <v>2023</v>
      </c>
      <c r="F110" t="s">
        <v>34</v>
      </c>
      <c r="H110" t="s">
        <v>143</v>
      </c>
      <c r="I110">
        <v>10004001</v>
      </c>
      <c r="J110" t="str">
        <f>IF($I110=0,0,VLOOKUP($I110,[1]База!C:D,2,0))</f>
        <v>Кредит маблағи мақсадсиз сарфланган</v>
      </c>
      <c r="K110" t="str">
        <f>IF($I110=0,0,VLOOKUP(I110,[1]База!C:F,4,0))</f>
        <v>Оғир</v>
      </c>
      <c r="L110">
        <v>1</v>
      </c>
      <c r="M110">
        <v>29998.23561</v>
      </c>
      <c r="O110">
        <v>0</v>
      </c>
      <c r="P110">
        <f t="shared" si="1"/>
        <v>1</v>
      </c>
      <c r="Q110">
        <f t="shared" si="1"/>
        <v>29998.23561</v>
      </c>
      <c r="AI110" t="s">
        <v>9096</v>
      </c>
      <c r="AK110">
        <v>111</v>
      </c>
    </row>
    <row r="111" spans="1:37" x14ac:dyDescent="0.25">
      <c r="A111">
        <v>110</v>
      </c>
      <c r="B111" t="s">
        <v>16</v>
      </c>
      <c r="C111" t="s">
        <v>33</v>
      </c>
      <c r="D111">
        <v>2023</v>
      </c>
      <c r="F111" t="s">
        <v>34</v>
      </c>
      <c r="H111" t="s">
        <v>144</v>
      </c>
      <c r="I111">
        <v>10004001</v>
      </c>
      <c r="J111" t="str">
        <f>IF($I111=0,0,VLOOKUP($I111,[1]База!C:D,2,0))</f>
        <v>Кредит маблағи мақсадсиз сарфланган</v>
      </c>
      <c r="K111" t="str">
        <f>IF($I111=0,0,VLOOKUP(I111,[1]База!C:F,4,0))</f>
        <v>Оғир</v>
      </c>
      <c r="L111">
        <v>1</v>
      </c>
      <c r="M111">
        <v>15667.46602</v>
      </c>
      <c r="O111">
        <v>0</v>
      </c>
      <c r="P111">
        <f t="shared" si="1"/>
        <v>1</v>
      </c>
      <c r="Q111">
        <f t="shared" si="1"/>
        <v>15667.46602</v>
      </c>
      <c r="AI111" t="s">
        <v>9096</v>
      </c>
      <c r="AK111">
        <v>111</v>
      </c>
    </row>
    <row r="112" spans="1:37" x14ac:dyDescent="0.25">
      <c r="A112">
        <v>111</v>
      </c>
      <c r="B112" t="s">
        <v>16</v>
      </c>
      <c r="C112" t="s">
        <v>33</v>
      </c>
      <c r="D112">
        <v>2023</v>
      </c>
      <c r="F112" t="s">
        <v>34</v>
      </c>
      <c r="H112" t="s">
        <v>145</v>
      </c>
      <c r="I112">
        <v>10004001</v>
      </c>
      <c r="J112" t="str">
        <f>IF($I112=0,0,VLOOKUP($I112,[1]База!C:D,2,0))</f>
        <v>Кредит маблағи мақсадсиз сарфланган</v>
      </c>
      <c r="K112" t="str">
        <f>IF($I112=0,0,VLOOKUP(I112,[1]База!C:F,4,0))</f>
        <v>Оғир</v>
      </c>
      <c r="L112">
        <v>1</v>
      </c>
      <c r="M112">
        <v>27004.431909999999</v>
      </c>
      <c r="O112">
        <v>0</v>
      </c>
      <c r="P112">
        <f t="shared" si="1"/>
        <v>1</v>
      </c>
      <c r="Q112">
        <f t="shared" si="1"/>
        <v>27004.431909999999</v>
      </c>
      <c r="AI112" t="s">
        <v>9096</v>
      </c>
      <c r="AK112">
        <v>111</v>
      </c>
    </row>
    <row r="113" spans="1:37" x14ac:dyDescent="0.25">
      <c r="A113">
        <v>112</v>
      </c>
      <c r="B113" t="s">
        <v>16</v>
      </c>
      <c r="C113" t="s">
        <v>33</v>
      </c>
      <c r="D113">
        <v>2023</v>
      </c>
      <c r="F113" t="s">
        <v>34</v>
      </c>
      <c r="H113" t="s">
        <v>146</v>
      </c>
      <c r="I113">
        <v>10004001</v>
      </c>
      <c r="J113" t="str">
        <f>IF($I113=0,0,VLOOKUP($I113,[1]База!C:D,2,0))</f>
        <v>Кредит маблағи мақсадсиз сарфланган</v>
      </c>
      <c r="K113" t="str">
        <f>IF($I113=0,0,VLOOKUP(I113,[1]База!C:F,4,0))</f>
        <v>Оғир</v>
      </c>
      <c r="L113">
        <v>1</v>
      </c>
      <c r="M113">
        <v>17500</v>
      </c>
      <c r="O113">
        <v>0</v>
      </c>
      <c r="P113">
        <f t="shared" si="1"/>
        <v>1</v>
      </c>
      <c r="Q113">
        <f t="shared" si="1"/>
        <v>17500</v>
      </c>
      <c r="AI113" t="s">
        <v>9096</v>
      </c>
      <c r="AK113">
        <v>111</v>
      </c>
    </row>
    <row r="114" spans="1:37" x14ac:dyDescent="0.25">
      <c r="A114">
        <v>113</v>
      </c>
      <c r="B114" t="s">
        <v>16</v>
      </c>
      <c r="C114" t="s">
        <v>33</v>
      </c>
      <c r="D114">
        <v>2023</v>
      </c>
      <c r="F114" t="s">
        <v>34</v>
      </c>
      <c r="H114" t="s">
        <v>147</v>
      </c>
      <c r="I114">
        <v>10004001</v>
      </c>
      <c r="J114" t="str">
        <f>IF($I114=0,0,VLOOKUP($I114,[1]База!C:D,2,0))</f>
        <v>Кредит маблағи мақсадсиз сарфланган</v>
      </c>
      <c r="K114" t="str">
        <f>IF($I114=0,0,VLOOKUP(I114,[1]База!C:F,4,0))</f>
        <v>Оғир</v>
      </c>
      <c r="L114">
        <v>1</v>
      </c>
      <c r="M114">
        <v>18597.940160000002</v>
      </c>
      <c r="O114">
        <v>0</v>
      </c>
      <c r="P114">
        <f t="shared" si="1"/>
        <v>1</v>
      </c>
      <c r="Q114">
        <f t="shared" si="1"/>
        <v>18597.940160000002</v>
      </c>
      <c r="AI114" t="s">
        <v>9096</v>
      </c>
      <c r="AK114">
        <v>111</v>
      </c>
    </row>
    <row r="115" spans="1:37" x14ac:dyDescent="0.25">
      <c r="A115">
        <v>114</v>
      </c>
      <c r="B115" t="s">
        <v>16</v>
      </c>
      <c r="C115" t="s">
        <v>33</v>
      </c>
      <c r="D115">
        <v>2023</v>
      </c>
      <c r="F115" t="s">
        <v>34</v>
      </c>
      <c r="H115" t="s">
        <v>148</v>
      </c>
      <c r="I115">
        <v>10004001</v>
      </c>
      <c r="J115" t="str">
        <f>IF($I115=0,0,VLOOKUP($I115,[1]База!C:D,2,0))</f>
        <v>Кредит маблағи мақсадсиз сарфланган</v>
      </c>
      <c r="K115" t="str">
        <f>IF($I115=0,0,VLOOKUP(I115,[1]База!C:F,4,0))</f>
        <v>Оғир</v>
      </c>
      <c r="L115">
        <v>1</v>
      </c>
      <c r="M115">
        <v>22141.83927</v>
      </c>
      <c r="O115">
        <v>0</v>
      </c>
      <c r="P115">
        <f t="shared" si="1"/>
        <v>1</v>
      </c>
      <c r="Q115">
        <f t="shared" si="1"/>
        <v>22141.83927</v>
      </c>
      <c r="AI115" t="s">
        <v>9096</v>
      </c>
      <c r="AK115">
        <v>111</v>
      </c>
    </row>
    <row r="116" spans="1:37" x14ac:dyDescent="0.25">
      <c r="A116">
        <v>115</v>
      </c>
      <c r="B116" t="s">
        <v>16</v>
      </c>
      <c r="C116" t="s">
        <v>33</v>
      </c>
      <c r="D116">
        <v>2023</v>
      </c>
      <c r="F116" t="s">
        <v>34</v>
      </c>
      <c r="H116" t="s">
        <v>149</v>
      </c>
      <c r="I116">
        <v>10004001</v>
      </c>
      <c r="J116" t="str">
        <f>IF($I116=0,0,VLOOKUP($I116,[1]База!C:D,2,0))</f>
        <v>Кредит маблағи мақсадсиз сарфланган</v>
      </c>
      <c r="K116" t="str">
        <f>IF($I116=0,0,VLOOKUP(I116,[1]База!C:F,4,0))</f>
        <v>Оғир</v>
      </c>
      <c r="L116">
        <v>1</v>
      </c>
      <c r="M116">
        <v>23014.729780000001</v>
      </c>
      <c r="O116">
        <v>0</v>
      </c>
      <c r="P116">
        <f t="shared" si="1"/>
        <v>1</v>
      </c>
      <c r="Q116">
        <f t="shared" si="1"/>
        <v>23014.729780000001</v>
      </c>
      <c r="AI116" t="s">
        <v>9096</v>
      </c>
      <c r="AK116">
        <v>111</v>
      </c>
    </row>
    <row r="117" spans="1:37" x14ac:dyDescent="0.25">
      <c r="A117">
        <v>116</v>
      </c>
      <c r="B117" t="s">
        <v>16</v>
      </c>
      <c r="C117" t="s">
        <v>33</v>
      </c>
      <c r="D117">
        <v>2023</v>
      </c>
      <c r="F117" t="s">
        <v>34</v>
      </c>
      <c r="H117" t="s">
        <v>150</v>
      </c>
      <c r="I117">
        <v>10004001</v>
      </c>
      <c r="J117" t="str">
        <f>IF($I117=0,0,VLOOKUP($I117,[1]База!C:D,2,0))</f>
        <v>Кредит маблағи мақсадсиз сарфланган</v>
      </c>
      <c r="K117" t="str">
        <f>IF($I117=0,0,VLOOKUP(I117,[1]База!C:F,4,0))</f>
        <v>Оғир</v>
      </c>
      <c r="L117">
        <v>1</v>
      </c>
      <c r="M117">
        <v>19224.57645</v>
      </c>
      <c r="O117">
        <v>0</v>
      </c>
      <c r="P117">
        <f t="shared" si="1"/>
        <v>1</v>
      </c>
      <c r="Q117">
        <f t="shared" si="1"/>
        <v>19224.57645</v>
      </c>
      <c r="AI117" t="s">
        <v>9096</v>
      </c>
      <c r="AK117">
        <v>111</v>
      </c>
    </row>
    <row r="118" spans="1:37" x14ac:dyDescent="0.25">
      <c r="A118">
        <v>117</v>
      </c>
      <c r="B118" t="s">
        <v>16</v>
      </c>
      <c r="C118" t="s">
        <v>33</v>
      </c>
      <c r="D118">
        <v>2023</v>
      </c>
      <c r="F118" t="s">
        <v>34</v>
      </c>
      <c r="H118" t="s">
        <v>151</v>
      </c>
      <c r="I118">
        <v>10004001</v>
      </c>
      <c r="J118" t="str">
        <f>IF($I118=0,0,VLOOKUP($I118,[1]База!C:D,2,0))</f>
        <v>Кредит маблағи мақсадсиз сарфланган</v>
      </c>
      <c r="K118" t="str">
        <f>IF($I118=0,0,VLOOKUP(I118,[1]База!C:F,4,0))</f>
        <v>Оғир</v>
      </c>
      <c r="L118">
        <v>1</v>
      </c>
      <c r="M118">
        <v>22089.898219999999</v>
      </c>
      <c r="O118">
        <v>0</v>
      </c>
      <c r="P118">
        <f t="shared" si="1"/>
        <v>1</v>
      </c>
      <c r="Q118">
        <f t="shared" si="1"/>
        <v>22089.898219999999</v>
      </c>
      <c r="AI118" t="s">
        <v>9096</v>
      </c>
      <c r="AK118">
        <v>111</v>
      </c>
    </row>
    <row r="119" spans="1:37" x14ac:dyDescent="0.25">
      <c r="A119">
        <v>118</v>
      </c>
      <c r="B119" t="s">
        <v>16</v>
      </c>
      <c r="C119" t="s">
        <v>33</v>
      </c>
      <c r="D119">
        <v>2023</v>
      </c>
      <c r="F119" t="s">
        <v>34</v>
      </c>
      <c r="H119" t="s">
        <v>152</v>
      </c>
      <c r="I119">
        <v>10004001</v>
      </c>
      <c r="J119" t="str">
        <f>IF($I119=0,0,VLOOKUP($I119,[1]База!C:D,2,0))</f>
        <v>Кредит маблағи мақсадсиз сарфланган</v>
      </c>
      <c r="K119" t="str">
        <f>IF($I119=0,0,VLOOKUP(I119,[1]База!C:F,4,0))</f>
        <v>Оғир</v>
      </c>
      <c r="L119">
        <v>1</v>
      </c>
      <c r="M119">
        <v>26692.256010000001</v>
      </c>
      <c r="O119">
        <v>0</v>
      </c>
      <c r="P119">
        <f t="shared" si="1"/>
        <v>1</v>
      </c>
      <c r="Q119">
        <f t="shared" si="1"/>
        <v>26692.256010000001</v>
      </c>
      <c r="AI119" t="s">
        <v>9096</v>
      </c>
      <c r="AK119">
        <v>111</v>
      </c>
    </row>
    <row r="120" spans="1:37" x14ac:dyDescent="0.25">
      <c r="A120">
        <v>119</v>
      </c>
      <c r="B120" t="s">
        <v>16</v>
      </c>
      <c r="C120" t="s">
        <v>33</v>
      </c>
      <c r="D120">
        <v>2023</v>
      </c>
      <c r="F120" t="s">
        <v>34</v>
      </c>
      <c r="H120" t="s">
        <v>153</v>
      </c>
      <c r="I120">
        <v>10004001</v>
      </c>
      <c r="J120" t="str">
        <f>IF($I120=0,0,VLOOKUP($I120,[1]База!C:D,2,0))</f>
        <v>Кредит маблағи мақсадсиз сарфланган</v>
      </c>
      <c r="K120" t="str">
        <f>IF($I120=0,0,VLOOKUP(I120,[1]База!C:F,4,0))</f>
        <v>Оғир</v>
      </c>
      <c r="L120">
        <v>1</v>
      </c>
      <c r="M120">
        <v>23376.80978</v>
      </c>
      <c r="O120">
        <v>0</v>
      </c>
      <c r="P120">
        <f t="shared" si="1"/>
        <v>1</v>
      </c>
      <c r="Q120">
        <f t="shared" si="1"/>
        <v>23376.80978</v>
      </c>
      <c r="AI120" t="s">
        <v>9096</v>
      </c>
      <c r="AK120">
        <v>111</v>
      </c>
    </row>
    <row r="121" spans="1:37" x14ac:dyDescent="0.25">
      <c r="A121">
        <v>120</v>
      </c>
      <c r="B121" t="s">
        <v>16</v>
      </c>
      <c r="C121" t="s">
        <v>33</v>
      </c>
      <c r="D121">
        <v>2023</v>
      </c>
      <c r="F121" t="s">
        <v>34</v>
      </c>
      <c r="H121" t="s">
        <v>154</v>
      </c>
      <c r="I121">
        <v>10004001</v>
      </c>
      <c r="J121" t="str">
        <f>IF($I121=0,0,VLOOKUP($I121,[1]База!C:D,2,0))</f>
        <v>Кредит маблағи мақсадсиз сарфланган</v>
      </c>
      <c r="K121" t="str">
        <f>IF($I121=0,0,VLOOKUP(I121,[1]База!C:F,4,0))</f>
        <v>Оғир</v>
      </c>
      <c r="L121">
        <v>1</v>
      </c>
      <c r="M121">
        <v>29926.40079</v>
      </c>
      <c r="O121">
        <v>0</v>
      </c>
      <c r="P121">
        <f t="shared" si="1"/>
        <v>1</v>
      </c>
      <c r="Q121">
        <f t="shared" si="1"/>
        <v>29926.40079</v>
      </c>
      <c r="AI121" t="s">
        <v>9096</v>
      </c>
      <c r="AK121">
        <v>111</v>
      </c>
    </row>
    <row r="122" spans="1:37" x14ac:dyDescent="0.25">
      <c r="A122">
        <v>121</v>
      </c>
      <c r="B122" t="s">
        <v>16</v>
      </c>
      <c r="C122" t="s">
        <v>33</v>
      </c>
      <c r="D122">
        <v>2023</v>
      </c>
      <c r="F122" t="s">
        <v>34</v>
      </c>
      <c r="H122" t="s">
        <v>155</v>
      </c>
      <c r="I122">
        <v>10004001</v>
      </c>
      <c r="J122" t="str">
        <f>IF($I122=0,0,VLOOKUP($I122,[1]База!C:D,2,0))</f>
        <v>Кредит маблағи мақсадсиз сарфланган</v>
      </c>
      <c r="K122" t="str">
        <f>IF($I122=0,0,VLOOKUP(I122,[1]База!C:F,4,0))</f>
        <v>Оғир</v>
      </c>
      <c r="L122">
        <v>1</v>
      </c>
      <c r="M122">
        <v>16833.221000000001</v>
      </c>
      <c r="O122">
        <v>0</v>
      </c>
      <c r="P122">
        <f t="shared" si="1"/>
        <v>1</v>
      </c>
      <c r="Q122">
        <f t="shared" si="1"/>
        <v>16833.221000000001</v>
      </c>
      <c r="AI122" t="s">
        <v>9096</v>
      </c>
      <c r="AK122">
        <v>111</v>
      </c>
    </row>
    <row r="123" spans="1:37" x14ac:dyDescent="0.25">
      <c r="A123">
        <v>122</v>
      </c>
      <c r="B123" t="s">
        <v>16</v>
      </c>
      <c r="C123" t="s">
        <v>33</v>
      </c>
      <c r="D123">
        <v>2023</v>
      </c>
      <c r="F123" t="s">
        <v>34</v>
      </c>
      <c r="H123" t="s">
        <v>156</v>
      </c>
      <c r="I123">
        <v>10004001</v>
      </c>
      <c r="J123" t="str">
        <f>IF($I123=0,0,VLOOKUP($I123,[1]База!C:D,2,0))</f>
        <v>Кредит маблағи мақсадсиз сарфланган</v>
      </c>
      <c r="K123" t="str">
        <f>IF($I123=0,0,VLOOKUP(I123,[1]База!C:F,4,0))</f>
        <v>Оғир</v>
      </c>
      <c r="L123">
        <v>1</v>
      </c>
      <c r="M123">
        <v>17012.273379999999</v>
      </c>
      <c r="O123">
        <v>0</v>
      </c>
      <c r="P123">
        <f t="shared" si="1"/>
        <v>1</v>
      </c>
      <c r="Q123">
        <f t="shared" si="1"/>
        <v>17012.273379999999</v>
      </c>
      <c r="AI123" t="s">
        <v>9096</v>
      </c>
      <c r="AK123">
        <v>111</v>
      </c>
    </row>
    <row r="124" spans="1:37" x14ac:dyDescent="0.25">
      <c r="A124">
        <v>123</v>
      </c>
      <c r="B124" t="s">
        <v>16</v>
      </c>
      <c r="C124" t="s">
        <v>33</v>
      </c>
      <c r="D124">
        <v>2023</v>
      </c>
      <c r="F124" t="s">
        <v>34</v>
      </c>
      <c r="H124" t="s">
        <v>157</v>
      </c>
      <c r="I124">
        <v>10004001</v>
      </c>
      <c r="J124" t="str">
        <f>IF($I124=0,0,VLOOKUP($I124,[1]База!C:D,2,0))</f>
        <v>Кредит маблағи мақсадсиз сарфланган</v>
      </c>
      <c r="K124" t="str">
        <f>IF($I124=0,0,VLOOKUP(I124,[1]База!C:F,4,0))</f>
        <v>Оғир</v>
      </c>
      <c r="L124">
        <v>1</v>
      </c>
      <c r="M124">
        <v>29609.66231</v>
      </c>
      <c r="O124">
        <v>0</v>
      </c>
      <c r="P124">
        <f t="shared" si="1"/>
        <v>1</v>
      </c>
      <c r="Q124">
        <f t="shared" si="1"/>
        <v>29609.66231</v>
      </c>
      <c r="AI124" t="s">
        <v>9096</v>
      </c>
      <c r="AK124">
        <v>111</v>
      </c>
    </row>
    <row r="125" spans="1:37" x14ac:dyDescent="0.25">
      <c r="A125">
        <v>124</v>
      </c>
      <c r="B125" t="s">
        <v>16</v>
      </c>
      <c r="C125" t="s">
        <v>33</v>
      </c>
      <c r="D125">
        <v>2023</v>
      </c>
      <c r="F125" t="s">
        <v>34</v>
      </c>
      <c r="H125" t="s">
        <v>158</v>
      </c>
      <c r="I125">
        <v>10004001</v>
      </c>
      <c r="J125" t="str">
        <f>IF($I125=0,0,VLOOKUP($I125,[1]База!C:D,2,0))</f>
        <v>Кредит маблағи мақсадсиз сарфланган</v>
      </c>
      <c r="K125" t="str">
        <f>IF($I125=0,0,VLOOKUP(I125,[1]База!C:F,4,0))</f>
        <v>Оғир</v>
      </c>
      <c r="L125">
        <v>1</v>
      </c>
      <c r="M125">
        <v>22122.378170000004</v>
      </c>
      <c r="O125">
        <v>0</v>
      </c>
      <c r="P125">
        <f t="shared" si="1"/>
        <v>1</v>
      </c>
      <c r="Q125">
        <f t="shared" si="1"/>
        <v>22122.378170000004</v>
      </c>
      <c r="AI125" t="s">
        <v>9096</v>
      </c>
      <c r="AK125">
        <v>111</v>
      </c>
    </row>
    <row r="126" spans="1:37" x14ac:dyDescent="0.25">
      <c r="A126">
        <v>125</v>
      </c>
      <c r="B126" t="s">
        <v>16</v>
      </c>
      <c r="C126" t="s">
        <v>33</v>
      </c>
      <c r="D126">
        <v>2023</v>
      </c>
      <c r="F126" t="s">
        <v>34</v>
      </c>
      <c r="H126" t="s">
        <v>159</v>
      </c>
      <c r="I126">
        <v>10004001</v>
      </c>
      <c r="J126" t="str">
        <f>IF($I126=0,0,VLOOKUP($I126,[1]База!C:D,2,0))</f>
        <v>Кредит маблағи мақсадсиз сарфланган</v>
      </c>
      <c r="K126" t="str">
        <f>IF($I126=0,0,VLOOKUP(I126,[1]База!C:F,4,0))</f>
        <v>Оғир</v>
      </c>
      <c r="L126">
        <v>1</v>
      </c>
      <c r="M126">
        <v>26178.150969999999</v>
      </c>
      <c r="O126">
        <v>0</v>
      </c>
      <c r="P126">
        <f t="shared" si="1"/>
        <v>1</v>
      </c>
      <c r="Q126">
        <f t="shared" si="1"/>
        <v>26178.150969999999</v>
      </c>
      <c r="AI126" t="s">
        <v>9096</v>
      </c>
      <c r="AK126">
        <v>111</v>
      </c>
    </row>
    <row r="127" spans="1:37" x14ac:dyDescent="0.25">
      <c r="A127">
        <v>126</v>
      </c>
      <c r="B127" t="s">
        <v>16</v>
      </c>
      <c r="C127" t="s">
        <v>33</v>
      </c>
      <c r="D127">
        <v>2023</v>
      </c>
      <c r="F127" t="s">
        <v>34</v>
      </c>
      <c r="H127" t="s">
        <v>160</v>
      </c>
      <c r="I127">
        <v>10004001</v>
      </c>
      <c r="J127" t="str">
        <f>IF($I127=0,0,VLOOKUP($I127,[1]База!C:D,2,0))</f>
        <v>Кредит маблағи мақсадсиз сарфланган</v>
      </c>
      <c r="K127" t="str">
        <f>IF($I127=0,0,VLOOKUP(I127,[1]База!C:F,4,0))</f>
        <v>Оғир</v>
      </c>
      <c r="L127">
        <v>1</v>
      </c>
      <c r="M127">
        <v>24344.975920000001</v>
      </c>
      <c r="O127">
        <v>0</v>
      </c>
      <c r="P127">
        <f t="shared" si="1"/>
        <v>1</v>
      </c>
      <c r="Q127">
        <f t="shared" si="1"/>
        <v>24344.975920000001</v>
      </c>
      <c r="AI127" t="s">
        <v>9096</v>
      </c>
      <c r="AK127">
        <v>111</v>
      </c>
    </row>
    <row r="128" spans="1:37" x14ac:dyDescent="0.25">
      <c r="A128">
        <v>127</v>
      </c>
      <c r="B128" t="s">
        <v>16</v>
      </c>
      <c r="C128" t="s">
        <v>33</v>
      </c>
      <c r="D128">
        <v>2023</v>
      </c>
      <c r="F128" t="s">
        <v>34</v>
      </c>
      <c r="H128" t="s">
        <v>161</v>
      </c>
      <c r="I128">
        <v>10004001</v>
      </c>
      <c r="J128" t="str">
        <f>IF($I128=0,0,VLOOKUP($I128,[1]База!C:D,2,0))</f>
        <v>Кредит маблағи мақсадсиз сарфланган</v>
      </c>
      <c r="K128" t="str">
        <f>IF($I128=0,0,VLOOKUP(I128,[1]База!C:F,4,0))</f>
        <v>Оғир</v>
      </c>
      <c r="L128">
        <v>1</v>
      </c>
      <c r="M128">
        <v>29000</v>
      </c>
      <c r="O128">
        <v>0</v>
      </c>
      <c r="P128">
        <f t="shared" si="1"/>
        <v>1</v>
      </c>
      <c r="Q128">
        <f t="shared" si="1"/>
        <v>29000</v>
      </c>
      <c r="AI128" t="s">
        <v>9096</v>
      </c>
      <c r="AK128">
        <v>111</v>
      </c>
    </row>
    <row r="129" spans="1:37" x14ac:dyDescent="0.25">
      <c r="A129">
        <v>128</v>
      </c>
      <c r="B129" t="s">
        <v>16</v>
      </c>
      <c r="C129" t="s">
        <v>33</v>
      </c>
      <c r="D129">
        <v>2023</v>
      </c>
      <c r="F129" t="s">
        <v>34</v>
      </c>
      <c r="H129" t="s">
        <v>162</v>
      </c>
      <c r="I129">
        <v>10004001</v>
      </c>
      <c r="J129" t="str">
        <f>IF($I129=0,0,VLOOKUP($I129,[1]База!C:D,2,0))</f>
        <v>Кредит маблағи мақсадсиз сарфланган</v>
      </c>
      <c r="K129" t="str">
        <f>IF($I129=0,0,VLOOKUP(I129,[1]База!C:F,4,0))</f>
        <v>Оғир</v>
      </c>
      <c r="L129">
        <v>1</v>
      </c>
      <c r="M129">
        <v>24431.983630000002</v>
      </c>
      <c r="O129">
        <v>0</v>
      </c>
      <c r="P129">
        <f t="shared" si="1"/>
        <v>1</v>
      </c>
      <c r="Q129">
        <f t="shared" si="1"/>
        <v>24431.983630000002</v>
      </c>
      <c r="AI129" t="s">
        <v>9096</v>
      </c>
      <c r="AK129">
        <v>111</v>
      </c>
    </row>
    <row r="130" spans="1:37" x14ac:dyDescent="0.25">
      <c r="A130">
        <v>129</v>
      </c>
      <c r="B130" t="s">
        <v>16</v>
      </c>
      <c r="C130" t="s">
        <v>33</v>
      </c>
      <c r="D130">
        <v>2023</v>
      </c>
      <c r="F130" t="s">
        <v>34</v>
      </c>
      <c r="H130" t="s">
        <v>163</v>
      </c>
      <c r="I130">
        <v>10004001</v>
      </c>
      <c r="J130" t="str">
        <f>IF($I130=0,0,VLOOKUP($I130,[1]База!C:D,2,0))</f>
        <v>Кредит маблағи мақсадсиз сарфланган</v>
      </c>
      <c r="K130" t="str">
        <f>IF($I130=0,0,VLOOKUP(I130,[1]База!C:F,4,0))</f>
        <v>Оғир</v>
      </c>
      <c r="L130">
        <v>1</v>
      </c>
      <c r="M130">
        <v>16154.59195</v>
      </c>
      <c r="O130">
        <v>0</v>
      </c>
      <c r="P130">
        <f t="shared" ref="P130:Q193" si="2">+L130-N130</f>
        <v>1</v>
      </c>
      <c r="Q130">
        <f t="shared" si="2"/>
        <v>16154.59195</v>
      </c>
      <c r="AI130" t="s">
        <v>9096</v>
      </c>
      <c r="AK130">
        <v>111</v>
      </c>
    </row>
    <row r="131" spans="1:37" x14ac:dyDescent="0.25">
      <c r="A131">
        <v>130</v>
      </c>
      <c r="B131" t="s">
        <v>16</v>
      </c>
      <c r="C131" t="s">
        <v>33</v>
      </c>
      <c r="D131">
        <v>2023</v>
      </c>
      <c r="F131" t="s">
        <v>34</v>
      </c>
      <c r="H131" t="s">
        <v>164</v>
      </c>
      <c r="I131">
        <v>10004001</v>
      </c>
      <c r="J131" t="str">
        <f>IF($I131=0,0,VLOOKUP($I131,[1]База!C:D,2,0))</f>
        <v>Кредит маблағи мақсадсиз сарфланган</v>
      </c>
      <c r="K131" t="str">
        <f>IF($I131=0,0,VLOOKUP(I131,[1]База!C:F,4,0))</f>
        <v>Оғир</v>
      </c>
      <c r="L131">
        <v>1</v>
      </c>
      <c r="M131">
        <v>28798.020069999999</v>
      </c>
      <c r="O131">
        <v>0</v>
      </c>
      <c r="P131">
        <f t="shared" si="2"/>
        <v>1</v>
      </c>
      <c r="Q131">
        <f t="shared" si="2"/>
        <v>28798.020069999999</v>
      </c>
      <c r="AI131" t="s">
        <v>9096</v>
      </c>
      <c r="AK131">
        <v>111</v>
      </c>
    </row>
    <row r="132" spans="1:37" x14ac:dyDescent="0.25">
      <c r="A132">
        <v>131</v>
      </c>
      <c r="B132" t="s">
        <v>16</v>
      </c>
      <c r="C132" t="s">
        <v>33</v>
      </c>
      <c r="D132">
        <v>2023</v>
      </c>
      <c r="F132" t="s">
        <v>34</v>
      </c>
      <c r="H132" t="s">
        <v>165</v>
      </c>
      <c r="I132">
        <v>10004001</v>
      </c>
      <c r="J132" t="str">
        <f>IF($I132=0,0,VLOOKUP($I132,[1]База!C:D,2,0))</f>
        <v>Кредит маблағи мақсадсиз сарфланган</v>
      </c>
      <c r="K132" t="str">
        <f>IF($I132=0,0,VLOOKUP(I132,[1]База!C:F,4,0))</f>
        <v>Оғир</v>
      </c>
      <c r="L132">
        <v>1</v>
      </c>
      <c r="M132">
        <v>29980</v>
      </c>
      <c r="O132">
        <v>0</v>
      </c>
      <c r="P132">
        <f t="shared" si="2"/>
        <v>1</v>
      </c>
      <c r="Q132">
        <f t="shared" si="2"/>
        <v>29980</v>
      </c>
      <c r="AI132" t="s">
        <v>9096</v>
      </c>
      <c r="AK132">
        <v>111</v>
      </c>
    </row>
    <row r="133" spans="1:37" x14ac:dyDescent="0.25">
      <c r="A133">
        <v>132</v>
      </c>
      <c r="B133" t="s">
        <v>16</v>
      </c>
      <c r="C133" t="s">
        <v>33</v>
      </c>
      <c r="D133">
        <v>2023</v>
      </c>
      <c r="F133" t="s">
        <v>34</v>
      </c>
      <c r="H133" t="s">
        <v>166</v>
      </c>
      <c r="I133">
        <v>10004001</v>
      </c>
      <c r="J133" t="str">
        <f>IF($I133=0,0,VLOOKUP($I133,[1]База!C:D,2,0))</f>
        <v>Кредит маблағи мақсадсиз сарфланган</v>
      </c>
      <c r="K133" t="str">
        <f>IF($I133=0,0,VLOOKUP(I133,[1]База!C:F,4,0))</f>
        <v>Оғир</v>
      </c>
      <c r="L133">
        <v>1</v>
      </c>
      <c r="M133">
        <v>28400</v>
      </c>
      <c r="O133">
        <v>0</v>
      </c>
      <c r="P133">
        <f t="shared" si="2"/>
        <v>1</v>
      </c>
      <c r="Q133">
        <f t="shared" si="2"/>
        <v>28400</v>
      </c>
      <c r="AI133" t="s">
        <v>9096</v>
      </c>
      <c r="AK133">
        <v>111</v>
      </c>
    </row>
    <row r="134" spans="1:37" x14ac:dyDescent="0.25">
      <c r="A134">
        <v>133</v>
      </c>
      <c r="B134" t="s">
        <v>16</v>
      </c>
      <c r="C134" t="s">
        <v>33</v>
      </c>
      <c r="D134">
        <v>2023</v>
      </c>
      <c r="F134" t="s">
        <v>34</v>
      </c>
      <c r="H134" t="s">
        <v>167</v>
      </c>
      <c r="I134">
        <v>10004001</v>
      </c>
      <c r="J134" t="str">
        <f>IF($I134=0,0,VLOOKUP($I134,[1]База!C:D,2,0))</f>
        <v>Кредит маблағи мақсадсиз сарфланган</v>
      </c>
      <c r="K134" t="str">
        <f>IF($I134=0,0,VLOOKUP(I134,[1]База!C:F,4,0))</f>
        <v>Оғир</v>
      </c>
      <c r="L134">
        <v>1</v>
      </c>
      <c r="M134">
        <v>12726.442590000001</v>
      </c>
      <c r="O134">
        <v>0</v>
      </c>
      <c r="P134">
        <f t="shared" si="2"/>
        <v>1</v>
      </c>
      <c r="Q134">
        <f t="shared" si="2"/>
        <v>12726.442590000001</v>
      </c>
      <c r="AI134" t="s">
        <v>9096</v>
      </c>
      <c r="AK134">
        <v>111</v>
      </c>
    </row>
    <row r="135" spans="1:37" x14ac:dyDescent="0.25">
      <c r="A135">
        <v>134</v>
      </c>
      <c r="B135" t="s">
        <v>16</v>
      </c>
      <c r="C135" t="s">
        <v>33</v>
      </c>
      <c r="D135">
        <v>2023</v>
      </c>
      <c r="F135" t="s">
        <v>34</v>
      </c>
      <c r="H135" t="s">
        <v>168</v>
      </c>
      <c r="I135">
        <v>10004001</v>
      </c>
      <c r="J135" t="str">
        <f>IF($I135=0,0,VLOOKUP($I135,[1]База!C:D,2,0))</f>
        <v>Кредит маблағи мақсадсиз сарфланган</v>
      </c>
      <c r="K135" t="str">
        <f>IF($I135=0,0,VLOOKUP(I135,[1]База!C:F,4,0))</f>
        <v>Оғир</v>
      </c>
      <c r="L135">
        <v>1</v>
      </c>
      <c r="M135">
        <v>18727.59806</v>
      </c>
      <c r="O135">
        <v>0</v>
      </c>
      <c r="P135">
        <f t="shared" si="2"/>
        <v>1</v>
      </c>
      <c r="Q135">
        <f t="shared" si="2"/>
        <v>18727.59806</v>
      </c>
      <c r="AI135" t="s">
        <v>9096</v>
      </c>
      <c r="AK135">
        <v>111</v>
      </c>
    </row>
    <row r="136" spans="1:37" x14ac:dyDescent="0.25">
      <c r="A136">
        <v>135</v>
      </c>
      <c r="B136" t="s">
        <v>16</v>
      </c>
      <c r="C136" t="s">
        <v>33</v>
      </c>
      <c r="D136">
        <v>2023</v>
      </c>
      <c r="F136" t="s">
        <v>34</v>
      </c>
      <c r="H136" t="s">
        <v>169</v>
      </c>
      <c r="I136">
        <v>10004001</v>
      </c>
      <c r="J136" t="str">
        <f>IF($I136=0,0,VLOOKUP($I136,[1]База!C:D,2,0))</f>
        <v>Кредит маблағи мақсадсиз сарфланган</v>
      </c>
      <c r="K136" t="str">
        <f>IF($I136=0,0,VLOOKUP(I136,[1]База!C:F,4,0))</f>
        <v>Оғир</v>
      </c>
      <c r="L136">
        <v>1</v>
      </c>
      <c r="M136">
        <v>18000</v>
      </c>
      <c r="O136">
        <v>0</v>
      </c>
      <c r="P136">
        <f t="shared" si="2"/>
        <v>1</v>
      </c>
      <c r="Q136">
        <f t="shared" si="2"/>
        <v>18000</v>
      </c>
      <c r="AI136" t="s">
        <v>9096</v>
      </c>
      <c r="AK136">
        <v>111</v>
      </c>
    </row>
    <row r="137" spans="1:37" x14ac:dyDescent="0.25">
      <c r="A137">
        <v>136</v>
      </c>
      <c r="B137" t="s">
        <v>16</v>
      </c>
      <c r="C137" t="s">
        <v>33</v>
      </c>
      <c r="D137">
        <v>2023</v>
      </c>
      <c r="F137" t="s">
        <v>34</v>
      </c>
      <c r="H137" t="s">
        <v>170</v>
      </c>
      <c r="I137">
        <v>10004001</v>
      </c>
      <c r="J137" t="str">
        <f>IF($I137=0,0,VLOOKUP($I137,[1]База!C:D,2,0))</f>
        <v>Кредит маблағи мақсадсиз сарфланган</v>
      </c>
      <c r="K137" t="str">
        <f>IF($I137=0,0,VLOOKUP(I137,[1]База!C:F,4,0))</f>
        <v>Оғир</v>
      </c>
      <c r="L137">
        <v>1</v>
      </c>
      <c r="M137">
        <v>29451.812239999999</v>
      </c>
      <c r="O137">
        <v>0</v>
      </c>
      <c r="P137">
        <f t="shared" si="2"/>
        <v>1</v>
      </c>
      <c r="Q137">
        <f t="shared" si="2"/>
        <v>29451.812239999999</v>
      </c>
      <c r="AI137" t="s">
        <v>9096</v>
      </c>
      <c r="AK137">
        <v>111</v>
      </c>
    </row>
    <row r="138" spans="1:37" x14ac:dyDescent="0.25">
      <c r="A138">
        <v>137</v>
      </c>
      <c r="B138" t="s">
        <v>16</v>
      </c>
      <c r="C138" t="s">
        <v>33</v>
      </c>
      <c r="D138">
        <v>2023</v>
      </c>
      <c r="F138" t="s">
        <v>34</v>
      </c>
      <c r="H138" t="s">
        <v>171</v>
      </c>
      <c r="I138">
        <v>10004001</v>
      </c>
      <c r="J138" t="str">
        <f>IF($I138=0,0,VLOOKUP($I138,[1]База!C:D,2,0))</f>
        <v>Кредит маблағи мақсадсиз сарфланган</v>
      </c>
      <c r="K138" t="str">
        <f>IF($I138=0,0,VLOOKUP(I138,[1]База!C:F,4,0))</f>
        <v>Оғир</v>
      </c>
      <c r="L138">
        <v>1</v>
      </c>
      <c r="M138">
        <v>28387.45477</v>
      </c>
      <c r="O138">
        <v>0</v>
      </c>
      <c r="P138">
        <f t="shared" si="2"/>
        <v>1</v>
      </c>
      <c r="Q138">
        <f t="shared" si="2"/>
        <v>28387.45477</v>
      </c>
      <c r="AI138" t="s">
        <v>9096</v>
      </c>
      <c r="AK138">
        <v>111</v>
      </c>
    </row>
    <row r="139" spans="1:37" x14ac:dyDescent="0.25">
      <c r="A139">
        <v>138</v>
      </c>
      <c r="B139" t="s">
        <v>16</v>
      </c>
      <c r="C139" t="s">
        <v>33</v>
      </c>
      <c r="D139">
        <v>2023</v>
      </c>
      <c r="F139" t="s">
        <v>34</v>
      </c>
      <c r="H139" t="s">
        <v>172</v>
      </c>
      <c r="I139">
        <v>10004001</v>
      </c>
      <c r="J139" t="str">
        <f>IF($I139=0,0,VLOOKUP($I139,[1]База!C:D,2,0))</f>
        <v>Кредит маблағи мақсадсиз сарфланган</v>
      </c>
      <c r="K139" t="str">
        <f>IF($I139=0,0,VLOOKUP(I139,[1]База!C:F,4,0))</f>
        <v>Оғир</v>
      </c>
      <c r="L139">
        <v>1</v>
      </c>
      <c r="M139">
        <v>15239.660380000001</v>
      </c>
      <c r="O139">
        <v>0</v>
      </c>
      <c r="P139">
        <f t="shared" si="2"/>
        <v>1</v>
      </c>
      <c r="Q139">
        <f t="shared" si="2"/>
        <v>15239.660380000001</v>
      </c>
      <c r="AI139" t="s">
        <v>9096</v>
      </c>
      <c r="AK139">
        <v>111</v>
      </c>
    </row>
    <row r="140" spans="1:37" x14ac:dyDescent="0.25">
      <c r="A140">
        <v>139</v>
      </c>
      <c r="B140" t="s">
        <v>16</v>
      </c>
      <c r="C140" t="s">
        <v>33</v>
      </c>
      <c r="D140">
        <v>2023</v>
      </c>
      <c r="F140" t="s">
        <v>34</v>
      </c>
      <c r="H140" t="s">
        <v>173</v>
      </c>
      <c r="I140">
        <v>10004001</v>
      </c>
      <c r="J140" t="str">
        <f>IF($I140=0,0,VLOOKUP($I140,[1]База!C:D,2,0))</f>
        <v>Кредит маблағи мақсадсиз сарфланган</v>
      </c>
      <c r="K140" t="str">
        <f>IF($I140=0,0,VLOOKUP(I140,[1]База!C:F,4,0))</f>
        <v>Оғир</v>
      </c>
      <c r="L140">
        <v>1</v>
      </c>
      <c r="M140">
        <v>29500</v>
      </c>
      <c r="O140">
        <v>0</v>
      </c>
      <c r="P140">
        <f t="shared" si="2"/>
        <v>1</v>
      </c>
      <c r="Q140">
        <f t="shared" si="2"/>
        <v>29500</v>
      </c>
      <c r="AI140" t="s">
        <v>9096</v>
      </c>
      <c r="AK140">
        <v>111</v>
      </c>
    </row>
    <row r="141" spans="1:37" x14ac:dyDescent="0.25">
      <c r="A141">
        <v>140</v>
      </c>
      <c r="B141" t="s">
        <v>16</v>
      </c>
      <c r="C141" t="s">
        <v>33</v>
      </c>
      <c r="D141">
        <v>2023</v>
      </c>
      <c r="F141" t="s">
        <v>34</v>
      </c>
      <c r="H141" t="s">
        <v>174</v>
      </c>
      <c r="I141">
        <v>10004001</v>
      </c>
      <c r="J141" t="str">
        <f>IF($I141=0,0,VLOOKUP($I141,[1]База!C:D,2,0))</f>
        <v>Кредит маблағи мақсадсиз сарфланган</v>
      </c>
      <c r="K141" t="str">
        <f>IF($I141=0,0,VLOOKUP(I141,[1]База!C:F,4,0))</f>
        <v>Оғир</v>
      </c>
      <c r="L141">
        <v>1</v>
      </c>
      <c r="M141">
        <v>25445.325369999999</v>
      </c>
      <c r="O141">
        <v>0</v>
      </c>
      <c r="P141">
        <f t="shared" si="2"/>
        <v>1</v>
      </c>
      <c r="Q141">
        <f t="shared" si="2"/>
        <v>25445.325369999999</v>
      </c>
      <c r="AI141" t="s">
        <v>9096</v>
      </c>
      <c r="AK141">
        <v>111</v>
      </c>
    </row>
    <row r="142" spans="1:37" x14ac:dyDescent="0.25">
      <c r="A142">
        <v>141</v>
      </c>
      <c r="B142" t="s">
        <v>16</v>
      </c>
      <c r="C142" t="s">
        <v>33</v>
      </c>
      <c r="D142">
        <v>2023</v>
      </c>
      <c r="F142" t="s">
        <v>34</v>
      </c>
      <c r="H142" t="s">
        <v>175</v>
      </c>
      <c r="I142">
        <v>10004001</v>
      </c>
      <c r="J142" t="str">
        <f>IF($I142=0,0,VLOOKUP($I142,[1]База!C:D,2,0))</f>
        <v>Кредит маблағи мақсадсиз сарфланган</v>
      </c>
      <c r="K142" t="str">
        <f>IF($I142=0,0,VLOOKUP(I142,[1]База!C:F,4,0))</f>
        <v>Оғир</v>
      </c>
      <c r="L142">
        <v>1</v>
      </c>
      <c r="M142">
        <v>23859.439999999999</v>
      </c>
      <c r="O142">
        <v>0</v>
      </c>
      <c r="P142">
        <f t="shared" si="2"/>
        <v>1</v>
      </c>
      <c r="Q142">
        <f t="shared" si="2"/>
        <v>23859.439999999999</v>
      </c>
      <c r="AI142" t="s">
        <v>9096</v>
      </c>
      <c r="AK142">
        <v>111</v>
      </c>
    </row>
    <row r="143" spans="1:37" x14ac:dyDescent="0.25">
      <c r="A143">
        <v>142</v>
      </c>
      <c r="B143" t="s">
        <v>16</v>
      </c>
      <c r="C143" t="s">
        <v>33</v>
      </c>
      <c r="D143">
        <v>2023</v>
      </c>
      <c r="F143" t="s">
        <v>34</v>
      </c>
      <c r="H143" t="s">
        <v>176</v>
      </c>
      <c r="I143">
        <v>10004001</v>
      </c>
      <c r="J143" t="str">
        <f>IF($I143=0,0,VLOOKUP($I143,[1]База!C:D,2,0))</f>
        <v>Кредит маблағи мақсадсиз сарфланган</v>
      </c>
      <c r="K143" t="str">
        <f>IF($I143=0,0,VLOOKUP(I143,[1]База!C:F,4,0))</f>
        <v>Оғир</v>
      </c>
      <c r="L143">
        <v>1</v>
      </c>
      <c r="M143">
        <v>28983.518929999998</v>
      </c>
      <c r="O143">
        <v>0</v>
      </c>
      <c r="P143">
        <f t="shared" si="2"/>
        <v>1</v>
      </c>
      <c r="Q143">
        <f t="shared" si="2"/>
        <v>28983.518929999998</v>
      </c>
      <c r="AI143" t="s">
        <v>9096</v>
      </c>
      <c r="AK143">
        <v>111</v>
      </c>
    </row>
    <row r="144" spans="1:37" x14ac:dyDescent="0.25">
      <c r="A144">
        <v>143</v>
      </c>
      <c r="B144" t="s">
        <v>16</v>
      </c>
      <c r="C144" t="s">
        <v>33</v>
      </c>
      <c r="D144">
        <v>2023</v>
      </c>
      <c r="F144" t="s">
        <v>34</v>
      </c>
      <c r="H144" t="s">
        <v>177</v>
      </c>
      <c r="I144">
        <v>10004001</v>
      </c>
      <c r="J144" t="str">
        <f>IF($I144=0,0,VLOOKUP($I144,[1]База!C:D,2,0))</f>
        <v>Кредит маблағи мақсадсиз сарфланган</v>
      </c>
      <c r="K144" t="str">
        <f>IF($I144=0,0,VLOOKUP(I144,[1]База!C:F,4,0))</f>
        <v>Оғир</v>
      </c>
      <c r="L144">
        <v>1</v>
      </c>
      <c r="M144">
        <v>28000</v>
      </c>
      <c r="O144">
        <v>0</v>
      </c>
      <c r="P144">
        <f t="shared" si="2"/>
        <v>1</v>
      </c>
      <c r="Q144">
        <f t="shared" si="2"/>
        <v>28000</v>
      </c>
      <c r="AI144" t="s">
        <v>9096</v>
      </c>
      <c r="AK144">
        <v>111</v>
      </c>
    </row>
    <row r="145" spans="1:37" x14ac:dyDescent="0.25">
      <c r="A145">
        <v>144</v>
      </c>
      <c r="B145" t="s">
        <v>16</v>
      </c>
      <c r="C145" t="s">
        <v>33</v>
      </c>
      <c r="D145">
        <v>2023</v>
      </c>
      <c r="F145" t="s">
        <v>34</v>
      </c>
      <c r="H145" t="s">
        <v>178</v>
      </c>
      <c r="I145">
        <v>10004001</v>
      </c>
      <c r="J145" t="str">
        <f>IF($I145=0,0,VLOOKUP($I145,[1]База!C:D,2,0))</f>
        <v>Кредит маблағи мақсадсиз сарфланган</v>
      </c>
      <c r="K145" t="str">
        <f>IF($I145=0,0,VLOOKUP(I145,[1]База!C:F,4,0))</f>
        <v>Оғир</v>
      </c>
      <c r="L145">
        <v>1</v>
      </c>
      <c r="M145">
        <v>21843.915229999999</v>
      </c>
      <c r="O145">
        <v>0</v>
      </c>
      <c r="P145">
        <f t="shared" si="2"/>
        <v>1</v>
      </c>
      <c r="Q145">
        <f t="shared" si="2"/>
        <v>21843.915229999999</v>
      </c>
      <c r="AI145" t="s">
        <v>9096</v>
      </c>
      <c r="AK145">
        <v>111</v>
      </c>
    </row>
    <row r="146" spans="1:37" x14ac:dyDescent="0.25">
      <c r="A146">
        <v>145</v>
      </c>
      <c r="B146" t="s">
        <v>16</v>
      </c>
      <c r="C146" t="s">
        <v>33</v>
      </c>
      <c r="D146">
        <v>2023</v>
      </c>
      <c r="F146" t="s">
        <v>34</v>
      </c>
      <c r="H146" t="s">
        <v>179</v>
      </c>
      <c r="I146">
        <v>10004001</v>
      </c>
      <c r="J146" t="str">
        <f>IF($I146=0,0,VLOOKUP($I146,[1]База!C:D,2,0))</f>
        <v>Кредит маблағи мақсадсиз сарфланган</v>
      </c>
      <c r="K146" t="str">
        <f>IF($I146=0,0,VLOOKUP(I146,[1]База!C:F,4,0))</f>
        <v>Оғир</v>
      </c>
      <c r="L146">
        <v>1</v>
      </c>
      <c r="M146">
        <v>23067.1682</v>
      </c>
      <c r="O146">
        <v>0</v>
      </c>
      <c r="P146">
        <f t="shared" si="2"/>
        <v>1</v>
      </c>
      <c r="Q146">
        <f t="shared" si="2"/>
        <v>23067.1682</v>
      </c>
      <c r="AI146" t="s">
        <v>9096</v>
      </c>
      <c r="AK146">
        <v>111</v>
      </c>
    </row>
    <row r="147" spans="1:37" x14ac:dyDescent="0.25">
      <c r="A147">
        <v>146</v>
      </c>
      <c r="B147" t="s">
        <v>16</v>
      </c>
      <c r="C147" t="s">
        <v>33</v>
      </c>
      <c r="D147">
        <v>2023</v>
      </c>
      <c r="F147" t="s">
        <v>34</v>
      </c>
      <c r="H147" t="s">
        <v>180</v>
      </c>
      <c r="I147">
        <v>10004001</v>
      </c>
      <c r="J147" t="str">
        <f>IF($I147=0,0,VLOOKUP($I147,[1]База!C:D,2,0))</f>
        <v>Кредит маблағи мақсадсиз сарфланган</v>
      </c>
      <c r="K147" t="str">
        <f>IF($I147=0,0,VLOOKUP(I147,[1]База!C:F,4,0))</f>
        <v>Оғир</v>
      </c>
      <c r="L147">
        <v>1</v>
      </c>
      <c r="M147">
        <v>24094.9627</v>
      </c>
      <c r="O147">
        <v>0</v>
      </c>
      <c r="P147">
        <f t="shared" si="2"/>
        <v>1</v>
      </c>
      <c r="Q147">
        <f t="shared" si="2"/>
        <v>24094.9627</v>
      </c>
      <c r="AI147" t="s">
        <v>9096</v>
      </c>
      <c r="AK147">
        <v>111</v>
      </c>
    </row>
    <row r="148" spans="1:37" x14ac:dyDescent="0.25">
      <c r="A148">
        <v>147</v>
      </c>
      <c r="B148" t="s">
        <v>16</v>
      </c>
      <c r="C148" t="s">
        <v>33</v>
      </c>
      <c r="D148">
        <v>2023</v>
      </c>
      <c r="F148" t="s">
        <v>34</v>
      </c>
      <c r="H148" t="s">
        <v>181</v>
      </c>
      <c r="I148">
        <v>10004001</v>
      </c>
      <c r="J148" t="str">
        <f>IF($I148=0,0,VLOOKUP($I148,[1]База!C:D,2,0))</f>
        <v>Кредит маблағи мақсадсиз сарфланган</v>
      </c>
      <c r="K148" t="str">
        <f>IF($I148=0,0,VLOOKUP(I148,[1]База!C:F,4,0))</f>
        <v>Оғир</v>
      </c>
      <c r="L148">
        <v>1</v>
      </c>
      <c r="M148">
        <v>28995.79624</v>
      </c>
      <c r="O148">
        <v>0</v>
      </c>
      <c r="P148">
        <f t="shared" si="2"/>
        <v>1</v>
      </c>
      <c r="Q148">
        <f t="shared" si="2"/>
        <v>28995.79624</v>
      </c>
      <c r="AI148" t="s">
        <v>9096</v>
      </c>
      <c r="AK148">
        <v>111</v>
      </c>
    </row>
    <row r="149" spans="1:37" x14ac:dyDescent="0.25">
      <c r="A149">
        <v>148</v>
      </c>
      <c r="B149" t="s">
        <v>16</v>
      </c>
      <c r="C149" t="s">
        <v>33</v>
      </c>
      <c r="D149">
        <v>2023</v>
      </c>
      <c r="F149" t="s">
        <v>34</v>
      </c>
      <c r="H149" t="s">
        <v>182</v>
      </c>
      <c r="I149">
        <v>10004001</v>
      </c>
      <c r="J149" t="str">
        <f>IF($I149=0,0,VLOOKUP($I149,[1]База!C:D,2,0))</f>
        <v>Кредит маблағи мақсадсиз сарфланган</v>
      </c>
      <c r="K149" t="str">
        <f>IF($I149=0,0,VLOOKUP(I149,[1]База!C:F,4,0))</f>
        <v>Оғир</v>
      </c>
      <c r="L149">
        <v>1</v>
      </c>
      <c r="M149">
        <v>24800</v>
      </c>
      <c r="O149">
        <v>0</v>
      </c>
      <c r="P149">
        <f t="shared" si="2"/>
        <v>1</v>
      </c>
      <c r="Q149">
        <f t="shared" si="2"/>
        <v>24800</v>
      </c>
      <c r="AI149" t="s">
        <v>9096</v>
      </c>
      <c r="AK149">
        <v>111</v>
      </c>
    </row>
    <row r="150" spans="1:37" x14ac:dyDescent="0.25">
      <c r="A150">
        <v>149</v>
      </c>
      <c r="B150" t="s">
        <v>16</v>
      </c>
      <c r="C150" t="s">
        <v>33</v>
      </c>
      <c r="D150">
        <v>2023</v>
      </c>
      <c r="F150" t="s">
        <v>34</v>
      </c>
      <c r="H150" t="s">
        <v>183</v>
      </c>
      <c r="I150">
        <v>10004001</v>
      </c>
      <c r="J150" t="str">
        <f>IF($I150=0,0,VLOOKUP($I150,[1]База!C:D,2,0))</f>
        <v>Кредит маблағи мақсадсиз сарфланган</v>
      </c>
      <c r="K150" t="str">
        <f>IF($I150=0,0,VLOOKUP(I150,[1]База!C:F,4,0))</f>
        <v>Оғир</v>
      </c>
      <c r="L150">
        <v>1</v>
      </c>
      <c r="M150">
        <v>22633.856079999998</v>
      </c>
      <c r="O150">
        <v>0</v>
      </c>
      <c r="P150">
        <f t="shared" si="2"/>
        <v>1</v>
      </c>
      <c r="Q150">
        <f t="shared" si="2"/>
        <v>22633.856079999998</v>
      </c>
      <c r="AI150" t="s">
        <v>9096</v>
      </c>
      <c r="AK150">
        <v>111</v>
      </c>
    </row>
    <row r="151" spans="1:37" x14ac:dyDescent="0.25">
      <c r="A151">
        <v>150</v>
      </c>
      <c r="B151" t="s">
        <v>16</v>
      </c>
      <c r="C151" t="s">
        <v>33</v>
      </c>
      <c r="D151">
        <v>2023</v>
      </c>
      <c r="F151" t="s">
        <v>34</v>
      </c>
      <c r="H151" t="s">
        <v>184</v>
      </c>
      <c r="I151">
        <v>10004001</v>
      </c>
      <c r="J151" t="str">
        <f>IF($I151=0,0,VLOOKUP($I151,[1]База!C:D,2,0))</f>
        <v>Кредит маблағи мақсадсиз сарфланган</v>
      </c>
      <c r="K151" t="str">
        <f>IF($I151=0,0,VLOOKUP(I151,[1]База!C:F,4,0))</f>
        <v>Оғир</v>
      </c>
      <c r="L151">
        <v>1</v>
      </c>
      <c r="M151">
        <v>19477.333750000002</v>
      </c>
      <c r="O151">
        <v>0</v>
      </c>
      <c r="P151">
        <f t="shared" si="2"/>
        <v>1</v>
      </c>
      <c r="Q151">
        <f t="shared" si="2"/>
        <v>19477.333750000002</v>
      </c>
      <c r="AI151" t="s">
        <v>9096</v>
      </c>
      <c r="AK151">
        <v>111</v>
      </c>
    </row>
    <row r="152" spans="1:37" x14ac:dyDescent="0.25">
      <c r="A152">
        <v>151</v>
      </c>
      <c r="B152" t="s">
        <v>16</v>
      </c>
      <c r="C152" t="s">
        <v>33</v>
      </c>
      <c r="D152">
        <v>2023</v>
      </c>
      <c r="F152" t="s">
        <v>34</v>
      </c>
      <c r="H152" t="s">
        <v>185</v>
      </c>
      <c r="I152">
        <v>10004001</v>
      </c>
      <c r="J152" t="str">
        <f>IF($I152=0,0,VLOOKUP($I152,[1]База!C:D,2,0))</f>
        <v>Кредит маблағи мақсадсиз сарфланган</v>
      </c>
      <c r="K152" t="str">
        <f>IF($I152=0,0,VLOOKUP(I152,[1]База!C:F,4,0))</f>
        <v>Оғир</v>
      </c>
      <c r="L152">
        <v>1</v>
      </c>
      <c r="M152">
        <v>13009.547909999999</v>
      </c>
      <c r="O152">
        <v>0</v>
      </c>
      <c r="P152">
        <f t="shared" si="2"/>
        <v>1</v>
      </c>
      <c r="Q152">
        <f t="shared" si="2"/>
        <v>13009.547909999999</v>
      </c>
      <c r="AI152" t="s">
        <v>9096</v>
      </c>
      <c r="AK152">
        <v>111</v>
      </c>
    </row>
    <row r="153" spans="1:37" x14ac:dyDescent="0.25">
      <c r="A153">
        <v>152</v>
      </c>
      <c r="B153" t="s">
        <v>16</v>
      </c>
      <c r="C153" t="s">
        <v>33</v>
      </c>
      <c r="D153">
        <v>2023</v>
      </c>
      <c r="F153" t="s">
        <v>34</v>
      </c>
      <c r="H153" t="s">
        <v>186</v>
      </c>
      <c r="I153">
        <v>10004001</v>
      </c>
      <c r="J153" t="str">
        <f>IF($I153=0,0,VLOOKUP($I153,[1]База!C:D,2,0))</f>
        <v>Кредит маблағи мақсадсиз сарфланган</v>
      </c>
      <c r="K153" t="str">
        <f>IF($I153=0,0,VLOOKUP(I153,[1]База!C:F,4,0))</f>
        <v>Оғир</v>
      </c>
      <c r="L153">
        <v>1</v>
      </c>
      <c r="M153">
        <v>18654.064300000002</v>
      </c>
      <c r="O153">
        <v>0</v>
      </c>
      <c r="P153">
        <f t="shared" si="2"/>
        <v>1</v>
      </c>
      <c r="Q153">
        <f t="shared" si="2"/>
        <v>18654.064300000002</v>
      </c>
      <c r="AI153" t="s">
        <v>9096</v>
      </c>
      <c r="AK153">
        <v>111</v>
      </c>
    </row>
    <row r="154" spans="1:37" x14ac:dyDescent="0.25">
      <c r="A154">
        <v>153</v>
      </c>
      <c r="B154" t="s">
        <v>16</v>
      </c>
      <c r="C154" t="s">
        <v>33</v>
      </c>
      <c r="D154">
        <v>2023</v>
      </c>
      <c r="F154" t="s">
        <v>34</v>
      </c>
      <c r="H154" t="s">
        <v>187</v>
      </c>
      <c r="I154">
        <v>10004001</v>
      </c>
      <c r="J154" t="str">
        <f>IF($I154=0,0,VLOOKUP($I154,[1]База!C:D,2,0))</f>
        <v>Кредит маблағи мақсадсиз сарфланган</v>
      </c>
      <c r="K154" t="str">
        <f>IF($I154=0,0,VLOOKUP(I154,[1]База!C:F,4,0))</f>
        <v>Оғир</v>
      </c>
      <c r="L154">
        <v>1</v>
      </c>
      <c r="M154">
        <v>20554.802039999999</v>
      </c>
      <c r="O154">
        <v>0</v>
      </c>
      <c r="P154">
        <f t="shared" si="2"/>
        <v>1</v>
      </c>
      <c r="Q154">
        <f t="shared" si="2"/>
        <v>20554.802039999999</v>
      </c>
      <c r="AI154" t="s">
        <v>9096</v>
      </c>
      <c r="AK154">
        <v>111</v>
      </c>
    </row>
    <row r="155" spans="1:37" x14ac:dyDescent="0.25">
      <c r="A155">
        <v>154</v>
      </c>
      <c r="B155" t="s">
        <v>16</v>
      </c>
      <c r="C155" t="s">
        <v>33</v>
      </c>
      <c r="D155">
        <v>2023</v>
      </c>
      <c r="F155" t="s">
        <v>34</v>
      </c>
      <c r="H155" t="s">
        <v>188</v>
      </c>
      <c r="I155">
        <v>10004001</v>
      </c>
      <c r="J155" t="str">
        <f>IF($I155=0,0,VLOOKUP($I155,[1]База!C:D,2,0))</f>
        <v>Кредит маблағи мақсадсиз сарфланган</v>
      </c>
      <c r="K155" t="str">
        <f>IF($I155=0,0,VLOOKUP(I155,[1]База!C:F,4,0))</f>
        <v>Оғир</v>
      </c>
      <c r="L155">
        <v>1</v>
      </c>
      <c r="M155">
        <v>19698.868559999999</v>
      </c>
      <c r="O155">
        <v>0</v>
      </c>
      <c r="P155">
        <f t="shared" si="2"/>
        <v>1</v>
      </c>
      <c r="Q155">
        <f t="shared" si="2"/>
        <v>19698.868559999999</v>
      </c>
      <c r="AI155" t="s">
        <v>9096</v>
      </c>
      <c r="AK155">
        <v>111</v>
      </c>
    </row>
    <row r="156" spans="1:37" x14ac:dyDescent="0.25">
      <c r="A156">
        <v>155</v>
      </c>
      <c r="B156" t="s">
        <v>16</v>
      </c>
      <c r="C156" t="s">
        <v>33</v>
      </c>
      <c r="D156">
        <v>2023</v>
      </c>
      <c r="F156" t="s">
        <v>34</v>
      </c>
      <c r="H156" t="s">
        <v>189</v>
      </c>
      <c r="I156">
        <v>10004001</v>
      </c>
      <c r="J156" t="str">
        <f>IF($I156=0,0,VLOOKUP($I156,[1]База!C:D,2,0))</f>
        <v>Кредит маблағи мақсадсиз сарфланган</v>
      </c>
      <c r="K156" t="str">
        <f>IF($I156=0,0,VLOOKUP(I156,[1]База!C:F,4,0))</f>
        <v>Оғир</v>
      </c>
      <c r="L156">
        <v>1</v>
      </c>
      <c r="M156">
        <v>27275.597470000001</v>
      </c>
      <c r="O156">
        <v>0</v>
      </c>
      <c r="P156">
        <f t="shared" si="2"/>
        <v>1</v>
      </c>
      <c r="Q156">
        <f t="shared" si="2"/>
        <v>27275.597470000001</v>
      </c>
      <c r="AI156" t="s">
        <v>9096</v>
      </c>
      <c r="AK156">
        <v>111</v>
      </c>
    </row>
    <row r="157" spans="1:37" x14ac:dyDescent="0.25">
      <c r="A157">
        <v>156</v>
      </c>
      <c r="B157" t="s">
        <v>16</v>
      </c>
      <c r="C157" t="s">
        <v>33</v>
      </c>
      <c r="D157">
        <v>2023</v>
      </c>
      <c r="F157" t="s">
        <v>34</v>
      </c>
      <c r="H157" t="s">
        <v>190</v>
      </c>
      <c r="I157">
        <v>10004001</v>
      </c>
      <c r="J157" t="str">
        <f>IF($I157=0,0,VLOOKUP($I157,[1]База!C:D,2,0))</f>
        <v>Кредит маблағи мақсадсиз сарфланган</v>
      </c>
      <c r="K157" t="str">
        <f>IF($I157=0,0,VLOOKUP(I157,[1]База!C:F,4,0))</f>
        <v>Оғир</v>
      </c>
      <c r="L157">
        <v>1</v>
      </c>
      <c r="M157">
        <v>22028.32043</v>
      </c>
      <c r="O157">
        <v>0</v>
      </c>
      <c r="P157">
        <f t="shared" si="2"/>
        <v>1</v>
      </c>
      <c r="Q157">
        <f t="shared" si="2"/>
        <v>22028.32043</v>
      </c>
      <c r="AI157" t="s">
        <v>9096</v>
      </c>
      <c r="AK157">
        <v>111</v>
      </c>
    </row>
    <row r="158" spans="1:37" x14ac:dyDescent="0.25">
      <c r="A158">
        <v>157</v>
      </c>
      <c r="B158" t="s">
        <v>16</v>
      </c>
      <c r="C158" t="s">
        <v>33</v>
      </c>
      <c r="D158">
        <v>2023</v>
      </c>
      <c r="F158" t="s">
        <v>34</v>
      </c>
      <c r="H158" t="s">
        <v>191</v>
      </c>
      <c r="I158">
        <v>10004001</v>
      </c>
      <c r="J158" t="str">
        <f>IF($I158=0,0,VLOOKUP($I158,[1]База!C:D,2,0))</f>
        <v>Кредит маблағи мақсадсиз сарфланган</v>
      </c>
      <c r="K158" t="str">
        <f>IF($I158=0,0,VLOOKUP(I158,[1]База!C:F,4,0))</f>
        <v>Оғир</v>
      </c>
      <c r="L158">
        <v>1</v>
      </c>
      <c r="M158">
        <v>19481.94745</v>
      </c>
      <c r="O158">
        <v>0</v>
      </c>
      <c r="P158">
        <f t="shared" si="2"/>
        <v>1</v>
      </c>
      <c r="Q158">
        <f t="shared" si="2"/>
        <v>19481.94745</v>
      </c>
      <c r="AI158" t="s">
        <v>9096</v>
      </c>
      <c r="AK158">
        <v>111</v>
      </c>
    </row>
    <row r="159" spans="1:37" x14ac:dyDescent="0.25">
      <c r="A159">
        <v>158</v>
      </c>
      <c r="B159" t="s">
        <v>16</v>
      </c>
      <c r="C159" t="s">
        <v>33</v>
      </c>
      <c r="D159">
        <v>2023</v>
      </c>
      <c r="F159" t="s">
        <v>34</v>
      </c>
      <c r="H159" t="s">
        <v>192</v>
      </c>
      <c r="I159">
        <v>10004001</v>
      </c>
      <c r="J159" t="str">
        <f>IF($I159=0,0,VLOOKUP($I159,[1]База!C:D,2,0))</f>
        <v>Кредит маблағи мақсадсиз сарфланган</v>
      </c>
      <c r="K159" t="str">
        <f>IF($I159=0,0,VLOOKUP(I159,[1]База!C:F,4,0))</f>
        <v>Оғир</v>
      </c>
      <c r="L159">
        <v>1</v>
      </c>
      <c r="M159">
        <v>14999.706300000002</v>
      </c>
      <c r="O159">
        <v>0</v>
      </c>
      <c r="P159">
        <f t="shared" si="2"/>
        <v>1</v>
      </c>
      <c r="Q159">
        <f t="shared" si="2"/>
        <v>14999.706300000002</v>
      </c>
      <c r="AI159" t="s">
        <v>9096</v>
      </c>
      <c r="AK159">
        <v>111</v>
      </c>
    </row>
    <row r="160" spans="1:37" x14ac:dyDescent="0.25">
      <c r="A160">
        <v>159</v>
      </c>
      <c r="B160" t="s">
        <v>16</v>
      </c>
      <c r="C160" t="s">
        <v>33</v>
      </c>
      <c r="D160">
        <v>2023</v>
      </c>
      <c r="F160" t="s">
        <v>34</v>
      </c>
      <c r="H160" t="s">
        <v>193</v>
      </c>
      <c r="I160">
        <v>10004001</v>
      </c>
      <c r="J160" t="str">
        <f>IF($I160=0,0,VLOOKUP($I160,[1]База!C:D,2,0))</f>
        <v>Кредит маблағи мақсадсиз сарфланган</v>
      </c>
      <c r="K160" t="str">
        <f>IF($I160=0,0,VLOOKUP(I160,[1]База!C:F,4,0))</f>
        <v>Оғир</v>
      </c>
      <c r="L160">
        <v>1</v>
      </c>
      <c r="M160">
        <v>24047.504310000004</v>
      </c>
      <c r="O160">
        <v>0</v>
      </c>
      <c r="P160">
        <f t="shared" si="2"/>
        <v>1</v>
      </c>
      <c r="Q160">
        <f t="shared" si="2"/>
        <v>24047.504310000004</v>
      </c>
      <c r="AI160" t="s">
        <v>9096</v>
      </c>
      <c r="AK160">
        <v>111</v>
      </c>
    </row>
    <row r="161" spans="1:37" x14ac:dyDescent="0.25">
      <c r="A161">
        <v>160</v>
      </c>
      <c r="B161" t="s">
        <v>16</v>
      </c>
      <c r="C161" t="s">
        <v>33</v>
      </c>
      <c r="D161">
        <v>2023</v>
      </c>
      <c r="F161" t="s">
        <v>34</v>
      </c>
      <c r="H161" t="s">
        <v>194</v>
      </c>
      <c r="I161">
        <v>10004001</v>
      </c>
      <c r="J161" t="str">
        <f>IF($I161=0,0,VLOOKUP($I161,[1]База!C:D,2,0))</f>
        <v>Кредит маблағи мақсадсиз сарфланган</v>
      </c>
      <c r="K161" t="str">
        <f>IF($I161=0,0,VLOOKUP(I161,[1]База!C:F,4,0))</f>
        <v>Оғир</v>
      </c>
      <c r="L161">
        <v>1</v>
      </c>
      <c r="M161">
        <v>24919.695640000002</v>
      </c>
      <c r="O161">
        <v>0</v>
      </c>
      <c r="P161">
        <f t="shared" si="2"/>
        <v>1</v>
      </c>
      <c r="Q161">
        <f t="shared" si="2"/>
        <v>24919.695640000002</v>
      </c>
      <c r="AI161" t="s">
        <v>9096</v>
      </c>
      <c r="AK161">
        <v>111</v>
      </c>
    </row>
    <row r="162" spans="1:37" x14ac:dyDescent="0.25">
      <c r="A162">
        <v>161</v>
      </c>
      <c r="B162" t="s">
        <v>16</v>
      </c>
      <c r="C162" t="s">
        <v>33</v>
      </c>
      <c r="D162">
        <v>2023</v>
      </c>
      <c r="F162" t="s">
        <v>34</v>
      </c>
      <c r="H162" t="s">
        <v>195</v>
      </c>
      <c r="I162">
        <v>10004001</v>
      </c>
      <c r="J162" t="str">
        <f>IF($I162=0,0,VLOOKUP($I162,[1]База!C:D,2,0))</f>
        <v>Кредит маблағи мақсадсиз сарфланган</v>
      </c>
      <c r="K162" t="str">
        <f>IF($I162=0,0,VLOOKUP(I162,[1]База!C:F,4,0))</f>
        <v>Оғир</v>
      </c>
      <c r="L162">
        <v>1</v>
      </c>
      <c r="M162">
        <v>19705.326359999999</v>
      </c>
      <c r="O162">
        <v>0</v>
      </c>
      <c r="P162">
        <f t="shared" si="2"/>
        <v>1</v>
      </c>
      <c r="Q162">
        <f t="shared" si="2"/>
        <v>19705.326359999999</v>
      </c>
      <c r="AI162" t="s">
        <v>9096</v>
      </c>
      <c r="AK162">
        <v>111</v>
      </c>
    </row>
    <row r="163" spans="1:37" x14ac:dyDescent="0.25">
      <c r="A163">
        <v>162</v>
      </c>
      <c r="B163" t="s">
        <v>16</v>
      </c>
      <c r="C163" t="s">
        <v>33</v>
      </c>
      <c r="D163">
        <v>2023</v>
      </c>
      <c r="F163" t="s">
        <v>34</v>
      </c>
      <c r="H163" t="s">
        <v>196</v>
      </c>
      <c r="I163">
        <v>10004001</v>
      </c>
      <c r="J163" t="str">
        <f>IF($I163=0,0,VLOOKUP($I163,[1]База!C:D,2,0))</f>
        <v>Кредит маблағи мақсадсиз сарфланган</v>
      </c>
      <c r="K163" t="str">
        <f>IF($I163=0,0,VLOOKUP(I163,[1]База!C:F,4,0))</f>
        <v>Оғир</v>
      </c>
      <c r="L163">
        <v>1</v>
      </c>
      <c r="M163">
        <v>27119.664949999998</v>
      </c>
      <c r="O163">
        <v>0</v>
      </c>
      <c r="P163">
        <f t="shared" si="2"/>
        <v>1</v>
      </c>
      <c r="Q163">
        <f t="shared" si="2"/>
        <v>27119.664949999998</v>
      </c>
      <c r="AI163" t="s">
        <v>9096</v>
      </c>
      <c r="AK163">
        <v>111</v>
      </c>
    </row>
    <row r="164" spans="1:37" x14ac:dyDescent="0.25">
      <c r="A164">
        <v>163</v>
      </c>
      <c r="B164" t="s">
        <v>16</v>
      </c>
      <c r="C164" t="s">
        <v>33</v>
      </c>
      <c r="D164">
        <v>2023</v>
      </c>
      <c r="F164" t="s">
        <v>34</v>
      </c>
      <c r="H164" t="s">
        <v>197</v>
      </c>
      <c r="I164">
        <v>10004001</v>
      </c>
      <c r="J164" t="str">
        <f>IF($I164=0,0,VLOOKUP($I164,[1]База!C:D,2,0))</f>
        <v>Кредит маблағи мақсадсиз сарфланган</v>
      </c>
      <c r="K164" t="str">
        <f>IF($I164=0,0,VLOOKUP(I164,[1]База!C:F,4,0))</f>
        <v>Оғир</v>
      </c>
      <c r="L164">
        <v>1</v>
      </c>
      <c r="M164">
        <v>25000</v>
      </c>
      <c r="O164">
        <v>0</v>
      </c>
      <c r="P164">
        <f t="shared" si="2"/>
        <v>1</v>
      </c>
      <c r="Q164">
        <f t="shared" si="2"/>
        <v>25000</v>
      </c>
      <c r="AI164" t="s">
        <v>9096</v>
      </c>
      <c r="AK164">
        <v>111</v>
      </c>
    </row>
    <row r="165" spans="1:37" x14ac:dyDescent="0.25">
      <c r="A165">
        <v>164</v>
      </c>
      <c r="B165" t="s">
        <v>16</v>
      </c>
      <c r="C165" t="s">
        <v>33</v>
      </c>
      <c r="D165">
        <v>2023</v>
      </c>
      <c r="F165" t="s">
        <v>34</v>
      </c>
      <c r="H165" t="s">
        <v>198</v>
      </c>
      <c r="I165">
        <v>10004001</v>
      </c>
      <c r="J165" t="str">
        <f>IF($I165=0,0,VLOOKUP($I165,[1]База!C:D,2,0))</f>
        <v>Кредит маблағи мақсадсиз сарфланган</v>
      </c>
      <c r="K165" t="str">
        <f>IF($I165=0,0,VLOOKUP(I165,[1]База!C:F,4,0))</f>
        <v>Оғир</v>
      </c>
      <c r="L165">
        <v>1</v>
      </c>
      <c r="M165">
        <v>25000</v>
      </c>
      <c r="O165">
        <v>0</v>
      </c>
      <c r="P165">
        <f t="shared" si="2"/>
        <v>1</v>
      </c>
      <c r="Q165">
        <f t="shared" si="2"/>
        <v>25000</v>
      </c>
      <c r="AI165" t="s">
        <v>9096</v>
      </c>
      <c r="AK165">
        <v>111</v>
      </c>
    </row>
    <row r="166" spans="1:37" x14ac:dyDescent="0.25">
      <c r="A166">
        <v>165</v>
      </c>
      <c r="B166" t="s">
        <v>16</v>
      </c>
      <c r="C166" t="s">
        <v>33</v>
      </c>
      <c r="D166">
        <v>2023</v>
      </c>
      <c r="F166" t="s">
        <v>34</v>
      </c>
      <c r="H166" t="s">
        <v>199</v>
      </c>
      <c r="I166">
        <v>10004001</v>
      </c>
      <c r="J166" t="str">
        <f>IF($I166=0,0,VLOOKUP($I166,[1]База!C:D,2,0))</f>
        <v>Кредит маблағи мақсадсиз сарфланган</v>
      </c>
      <c r="K166" t="str">
        <f>IF($I166=0,0,VLOOKUP(I166,[1]База!C:F,4,0))</f>
        <v>Оғир</v>
      </c>
      <c r="L166">
        <v>1</v>
      </c>
      <c r="M166">
        <v>25087.865020000001</v>
      </c>
      <c r="O166">
        <v>0</v>
      </c>
      <c r="P166">
        <f t="shared" si="2"/>
        <v>1</v>
      </c>
      <c r="Q166">
        <f t="shared" si="2"/>
        <v>25087.865020000001</v>
      </c>
      <c r="AI166" t="s">
        <v>9096</v>
      </c>
      <c r="AK166">
        <v>111</v>
      </c>
    </row>
    <row r="167" spans="1:37" x14ac:dyDescent="0.25">
      <c r="A167">
        <v>166</v>
      </c>
      <c r="B167" t="s">
        <v>16</v>
      </c>
      <c r="C167" t="s">
        <v>33</v>
      </c>
      <c r="D167">
        <v>2023</v>
      </c>
      <c r="F167" t="s">
        <v>34</v>
      </c>
      <c r="H167" t="s">
        <v>200</v>
      </c>
      <c r="I167">
        <v>10004001</v>
      </c>
      <c r="J167" t="str">
        <f>IF($I167=0,0,VLOOKUP($I167,[1]База!C:D,2,0))</f>
        <v>Кредит маблағи мақсадсиз сарфланган</v>
      </c>
      <c r="K167" t="str">
        <f>IF($I167=0,0,VLOOKUP(I167,[1]База!C:F,4,0))</f>
        <v>Оғир</v>
      </c>
      <c r="L167">
        <v>1</v>
      </c>
      <c r="M167">
        <v>18388.250969999997</v>
      </c>
      <c r="O167">
        <v>0</v>
      </c>
      <c r="P167">
        <f t="shared" si="2"/>
        <v>1</v>
      </c>
      <c r="Q167">
        <f t="shared" si="2"/>
        <v>18388.250969999997</v>
      </c>
      <c r="AI167" t="s">
        <v>9096</v>
      </c>
      <c r="AK167">
        <v>111</v>
      </c>
    </row>
    <row r="168" spans="1:37" x14ac:dyDescent="0.25">
      <c r="A168">
        <v>167</v>
      </c>
      <c r="B168" t="s">
        <v>16</v>
      </c>
      <c r="C168" t="s">
        <v>33</v>
      </c>
      <c r="D168">
        <v>2023</v>
      </c>
      <c r="F168" t="s">
        <v>34</v>
      </c>
      <c r="H168" t="s">
        <v>201</v>
      </c>
      <c r="I168">
        <v>10004001</v>
      </c>
      <c r="J168" t="str">
        <f>IF($I168=0,0,VLOOKUP($I168,[1]База!C:D,2,0))</f>
        <v>Кредит маблағи мақсадсиз сарфланган</v>
      </c>
      <c r="K168" t="str">
        <f>IF($I168=0,0,VLOOKUP(I168,[1]База!C:F,4,0))</f>
        <v>Оғир</v>
      </c>
      <c r="L168">
        <v>1</v>
      </c>
      <c r="M168">
        <v>19453.144390000001</v>
      </c>
      <c r="O168">
        <v>0</v>
      </c>
      <c r="P168">
        <f t="shared" si="2"/>
        <v>1</v>
      </c>
      <c r="Q168">
        <f t="shared" si="2"/>
        <v>19453.144390000001</v>
      </c>
      <c r="AI168" t="s">
        <v>9096</v>
      </c>
      <c r="AK168">
        <v>111</v>
      </c>
    </row>
    <row r="169" spans="1:37" x14ac:dyDescent="0.25">
      <c r="A169">
        <v>168</v>
      </c>
      <c r="B169" t="s">
        <v>16</v>
      </c>
      <c r="C169" t="s">
        <v>33</v>
      </c>
      <c r="D169">
        <v>2023</v>
      </c>
      <c r="F169" t="s">
        <v>34</v>
      </c>
      <c r="H169" t="s">
        <v>202</v>
      </c>
      <c r="I169">
        <v>10004001</v>
      </c>
      <c r="J169" t="str">
        <f>IF($I169=0,0,VLOOKUP($I169,[1]База!C:D,2,0))</f>
        <v>Кредит маблағи мақсадсиз сарфланган</v>
      </c>
      <c r="K169" t="str">
        <f>IF($I169=0,0,VLOOKUP(I169,[1]База!C:F,4,0))</f>
        <v>Оғир</v>
      </c>
      <c r="L169">
        <v>1</v>
      </c>
      <c r="M169">
        <v>19092.955329999997</v>
      </c>
      <c r="O169">
        <v>0</v>
      </c>
      <c r="P169">
        <f t="shared" si="2"/>
        <v>1</v>
      </c>
      <c r="Q169">
        <f t="shared" si="2"/>
        <v>19092.955329999997</v>
      </c>
      <c r="AI169" t="s">
        <v>9096</v>
      </c>
      <c r="AK169">
        <v>111</v>
      </c>
    </row>
    <row r="170" spans="1:37" x14ac:dyDescent="0.25">
      <c r="A170">
        <v>169</v>
      </c>
      <c r="B170" t="s">
        <v>16</v>
      </c>
      <c r="C170" t="s">
        <v>33</v>
      </c>
      <c r="D170">
        <v>2023</v>
      </c>
      <c r="F170" t="s">
        <v>34</v>
      </c>
      <c r="H170" t="s">
        <v>203</v>
      </c>
      <c r="I170">
        <v>10004001</v>
      </c>
      <c r="J170" t="str">
        <f>IF($I170=0,0,VLOOKUP($I170,[1]База!C:D,2,0))</f>
        <v>Кредит маблағи мақсадсиз сарфланган</v>
      </c>
      <c r="K170" t="str">
        <f>IF($I170=0,0,VLOOKUP(I170,[1]База!C:F,4,0))</f>
        <v>Оғир</v>
      </c>
      <c r="L170">
        <v>1</v>
      </c>
      <c r="M170">
        <v>19200</v>
      </c>
      <c r="O170">
        <v>0</v>
      </c>
      <c r="P170">
        <f t="shared" si="2"/>
        <v>1</v>
      </c>
      <c r="Q170">
        <f t="shared" si="2"/>
        <v>19200</v>
      </c>
      <c r="AI170" t="s">
        <v>9096</v>
      </c>
      <c r="AK170">
        <v>111</v>
      </c>
    </row>
    <row r="171" spans="1:37" x14ac:dyDescent="0.25">
      <c r="A171">
        <v>170</v>
      </c>
      <c r="B171" t="s">
        <v>16</v>
      </c>
      <c r="C171" t="s">
        <v>33</v>
      </c>
      <c r="D171">
        <v>2023</v>
      </c>
      <c r="F171" t="s">
        <v>34</v>
      </c>
      <c r="H171" t="s">
        <v>204</v>
      </c>
      <c r="I171">
        <v>10004001</v>
      </c>
      <c r="J171" t="str">
        <f>IF($I171=0,0,VLOOKUP($I171,[1]База!C:D,2,0))</f>
        <v>Кредит маблағи мақсадсиз сарфланган</v>
      </c>
      <c r="K171" t="str">
        <f>IF($I171=0,0,VLOOKUP(I171,[1]База!C:F,4,0))</f>
        <v>Оғир</v>
      </c>
      <c r="L171">
        <v>1</v>
      </c>
      <c r="M171">
        <v>18000</v>
      </c>
      <c r="O171">
        <v>0</v>
      </c>
      <c r="P171">
        <f t="shared" si="2"/>
        <v>1</v>
      </c>
      <c r="Q171">
        <f t="shared" si="2"/>
        <v>18000</v>
      </c>
      <c r="AI171" t="s">
        <v>9096</v>
      </c>
      <c r="AK171">
        <v>111</v>
      </c>
    </row>
    <row r="172" spans="1:37" x14ac:dyDescent="0.25">
      <c r="A172">
        <v>171</v>
      </c>
      <c r="B172" t="s">
        <v>16</v>
      </c>
      <c r="C172" t="s">
        <v>33</v>
      </c>
      <c r="D172">
        <v>2023</v>
      </c>
      <c r="F172" t="s">
        <v>34</v>
      </c>
      <c r="H172" t="s">
        <v>205</v>
      </c>
      <c r="I172">
        <v>10004001</v>
      </c>
      <c r="J172" t="str">
        <f>IF($I172=0,0,VLOOKUP($I172,[1]База!C:D,2,0))</f>
        <v>Кредит маблағи мақсадсиз сарфланган</v>
      </c>
      <c r="K172" t="str">
        <f>IF($I172=0,0,VLOOKUP(I172,[1]База!C:F,4,0))</f>
        <v>Оғир</v>
      </c>
      <c r="L172">
        <v>1</v>
      </c>
      <c r="M172">
        <v>25010.958060000001</v>
      </c>
      <c r="O172">
        <v>0</v>
      </c>
      <c r="P172">
        <f t="shared" si="2"/>
        <v>1</v>
      </c>
      <c r="Q172">
        <f t="shared" si="2"/>
        <v>25010.958060000001</v>
      </c>
      <c r="AI172" t="s">
        <v>9096</v>
      </c>
      <c r="AK172">
        <v>111</v>
      </c>
    </row>
    <row r="173" spans="1:37" x14ac:dyDescent="0.25">
      <c r="A173">
        <v>172</v>
      </c>
      <c r="B173" t="s">
        <v>16</v>
      </c>
      <c r="C173" t="s">
        <v>33</v>
      </c>
      <c r="D173">
        <v>2023</v>
      </c>
      <c r="F173" t="s">
        <v>34</v>
      </c>
      <c r="H173" t="s">
        <v>206</v>
      </c>
      <c r="I173">
        <v>10004001</v>
      </c>
      <c r="J173" t="str">
        <f>IF($I173=0,0,VLOOKUP($I173,[1]База!C:D,2,0))</f>
        <v>Кредит маблағи мақсадсиз сарфланган</v>
      </c>
      <c r="K173" t="str">
        <f>IF($I173=0,0,VLOOKUP(I173,[1]База!C:F,4,0))</f>
        <v>Оғир</v>
      </c>
      <c r="L173">
        <v>1</v>
      </c>
      <c r="M173">
        <v>23995.6037</v>
      </c>
      <c r="O173">
        <v>0</v>
      </c>
      <c r="P173">
        <f t="shared" si="2"/>
        <v>1</v>
      </c>
      <c r="Q173">
        <f t="shared" si="2"/>
        <v>23995.6037</v>
      </c>
      <c r="AI173" t="s">
        <v>9096</v>
      </c>
      <c r="AK173">
        <v>111</v>
      </c>
    </row>
    <row r="174" spans="1:37" x14ac:dyDescent="0.25">
      <c r="A174">
        <v>173</v>
      </c>
      <c r="B174" t="s">
        <v>16</v>
      </c>
      <c r="C174" t="s">
        <v>33</v>
      </c>
      <c r="D174">
        <v>2023</v>
      </c>
      <c r="F174" t="s">
        <v>34</v>
      </c>
      <c r="H174" t="s">
        <v>207</v>
      </c>
      <c r="I174">
        <v>10004001</v>
      </c>
      <c r="J174" t="str">
        <f>IF($I174=0,0,VLOOKUP($I174,[1]База!C:D,2,0))</f>
        <v>Кредит маблағи мақсадсиз сарфланган</v>
      </c>
      <c r="K174" t="str">
        <f>IF($I174=0,0,VLOOKUP(I174,[1]База!C:F,4,0))</f>
        <v>Оғир</v>
      </c>
      <c r="L174">
        <v>1</v>
      </c>
      <c r="M174">
        <v>22364.597750000001</v>
      </c>
      <c r="O174">
        <v>0</v>
      </c>
      <c r="P174">
        <f t="shared" si="2"/>
        <v>1</v>
      </c>
      <c r="Q174">
        <f t="shared" si="2"/>
        <v>22364.597750000001</v>
      </c>
      <c r="AI174" t="s">
        <v>9096</v>
      </c>
      <c r="AK174">
        <v>111</v>
      </c>
    </row>
    <row r="175" spans="1:37" x14ac:dyDescent="0.25">
      <c r="A175">
        <v>174</v>
      </c>
      <c r="B175" t="s">
        <v>16</v>
      </c>
      <c r="C175" t="s">
        <v>33</v>
      </c>
      <c r="D175">
        <v>2023</v>
      </c>
      <c r="F175" t="s">
        <v>34</v>
      </c>
      <c r="H175" t="s">
        <v>208</v>
      </c>
      <c r="I175">
        <v>10004001</v>
      </c>
      <c r="J175" t="str">
        <f>IF($I175=0,0,VLOOKUP($I175,[1]База!C:D,2,0))</f>
        <v>Кредит маблағи мақсадсиз сарфланган</v>
      </c>
      <c r="K175" t="str">
        <f>IF($I175=0,0,VLOOKUP(I175,[1]База!C:F,4,0))</f>
        <v>Оғир</v>
      </c>
      <c r="L175">
        <v>1</v>
      </c>
      <c r="M175">
        <v>17395.918100000003</v>
      </c>
      <c r="O175">
        <v>0</v>
      </c>
      <c r="P175">
        <f t="shared" si="2"/>
        <v>1</v>
      </c>
      <c r="Q175">
        <f t="shared" si="2"/>
        <v>17395.918100000003</v>
      </c>
      <c r="AI175" t="s">
        <v>9096</v>
      </c>
      <c r="AK175">
        <v>111</v>
      </c>
    </row>
    <row r="176" spans="1:37" x14ac:dyDescent="0.25">
      <c r="A176">
        <v>175</v>
      </c>
      <c r="B176" t="s">
        <v>16</v>
      </c>
      <c r="C176" t="s">
        <v>33</v>
      </c>
      <c r="D176">
        <v>2023</v>
      </c>
      <c r="F176" t="s">
        <v>34</v>
      </c>
      <c r="H176" t="s">
        <v>209</v>
      </c>
      <c r="I176">
        <v>10004001</v>
      </c>
      <c r="J176" t="str">
        <f>IF($I176=0,0,VLOOKUP($I176,[1]База!C:D,2,0))</f>
        <v>Кредит маблағи мақсадсиз сарфланган</v>
      </c>
      <c r="K176" t="str">
        <f>IF($I176=0,0,VLOOKUP(I176,[1]База!C:F,4,0))</f>
        <v>Оғир</v>
      </c>
      <c r="L176">
        <v>1</v>
      </c>
      <c r="M176">
        <v>28400</v>
      </c>
      <c r="O176">
        <v>0</v>
      </c>
      <c r="P176">
        <f t="shared" si="2"/>
        <v>1</v>
      </c>
      <c r="Q176">
        <f t="shared" si="2"/>
        <v>28400</v>
      </c>
      <c r="AI176" t="s">
        <v>9096</v>
      </c>
      <c r="AK176">
        <v>111</v>
      </c>
    </row>
    <row r="177" spans="1:37" x14ac:dyDescent="0.25">
      <c r="A177">
        <v>176</v>
      </c>
      <c r="B177" t="s">
        <v>16</v>
      </c>
      <c r="C177" t="s">
        <v>33</v>
      </c>
      <c r="D177">
        <v>2023</v>
      </c>
      <c r="F177" t="s">
        <v>34</v>
      </c>
      <c r="H177" t="s">
        <v>210</v>
      </c>
      <c r="I177">
        <v>10004001</v>
      </c>
      <c r="J177" t="str">
        <f>IF($I177=0,0,VLOOKUP($I177,[1]База!C:D,2,0))</f>
        <v>Кредит маблағи мақсадсиз сарфланган</v>
      </c>
      <c r="K177" t="str">
        <f>IF($I177=0,0,VLOOKUP(I177,[1]База!C:F,4,0))</f>
        <v>Оғир</v>
      </c>
      <c r="L177">
        <v>1</v>
      </c>
      <c r="M177">
        <v>29987.470370000003</v>
      </c>
      <c r="O177">
        <v>0</v>
      </c>
      <c r="P177">
        <f t="shared" si="2"/>
        <v>1</v>
      </c>
      <c r="Q177">
        <f t="shared" si="2"/>
        <v>29987.470370000003</v>
      </c>
      <c r="AI177" t="s">
        <v>9096</v>
      </c>
      <c r="AK177">
        <v>111</v>
      </c>
    </row>
    <row r="178" spans="1:37" x14ac:dyDescent="0.25">
      <c r="A178">
        <v>177</v>
      </c>
      <c r="B178" t="s">
        <v>16</v>
      </c>
      <c r="C178" t="s">
        <v>33</v>
      </c>
      <c r="D178">
        <v>2023</v>
      </c>
      <c r="F178" t="s">
        <v>34</v>
      </c>
      <c r="H178" t="s">
        <v>211</v>
      </c>
      <c r="I178">
        <v>10004001</v>
      </c>
      <c r="J178" t="str">
        <f>IF($I178=0,0,VLOOKUP($I178,[1]База!C:D,2,0))</f>
        <v>Кредит маблағи мақсадсиз сарфланган</v>
      </c>
      <c r="K178" t="str">
        <f>IF($I178=0,0,VLOOKUP(I178,[1]База!C:F,4,0))</f>
        <v>Оғир</v>
      </c>
      <c r="L178">
        <v>1</v>
      </c>
      <c r="M178">
        <v>29000</v>
      </c>
      <c r="O178">
        <v>0</v>
      </c>
      <c r="P178">
        <f t="shared" si="2"/>
        <v>1</v>
      </c>
      <c r="Q178">
        <f t="shared" si="2"/>
        <v>29000</v>
      </c>
      <c r="AI178" t="s">
        <v>9096</v>
      </c>
      <c r="AK178">
        <v>111</v>
      </c>
    </row>
    <row r="179" spans="1:37" x14ac:dyDescent="0.25">
      <c r="A179">
        <v>178</v>
      </c>
      <c r="B179" t="s">
        <v>16</v>
      </c>
      <c r="C179" t="s">
        <v>33</v>
      </c>
      <c r="D179">
        <v>2023</v>
      </c>
      <c r="F179" t="s">
        <v>34</v>
      </c>
      <c r="H179" t="s">
        <v>212</v>
      </c>
      <c r="I179">
        <v>10004001</v>
      </c>
      <c r="J179" t="str">
        <f>IF($I179=0,0,VLOOKUP($I179,[1]База!C:D,2,0))</f>
        <v>Кредит маблағи мақсадсиз сарфланган</v>
      </c>
      <c r="K179" t="str">
        <f>IF($I179=0,0,VLOOKUP(I179,[1]База!C:F,4,0))</f>
        <v>Оғир</v>
      </c>
      <c r="L179">
        <v>1</v>
      </c>
      <c r="M179">
        <v>29260.151610000001</v>
      </c>
      <c r="O179">
        <v>0</v>
      </c>
      <c r="P179">
        <f t="shared" si="2"/>
        <v>1</v>
      </c>
      <c r="Q179">
        <f t="shared" si="2"/>
        <v>29260.151610000001</v>
      </c>
      <c r="AI179" t="s">
        <v>9096</v>
      </c>
      <c r="AK179">
        <v>111</v>
      </c>
    </row>
    <row r="180" spans="1:37" x14ac:dyDescent="0.25">
      <c r="A180">
        <v>179</v>
      </c>
      <c r="B180" t="s">
        <v>16</v>
      </c>
      <c r="C180" t="s">
        <v>33</v>
      </c>
      <c r="D180">
        <v>2023</v>
      </c>
      <c r="F180" t="s">
        <v>34</v>
      </c>
      <c r="H180" t="s">
        <v>213</v>
      </c>
      <c r="I180">
        <v>10004001</v>
      </c>
      <c r="J180" t="str">
        <f>IF($I180=0,0,VLOOKUP($I180,[1]База!C:D,2,0))</f>
        <v>Кредит маблағи мақсадсиз сарфланган</v>
      </c>
      <c r="K180" t="str">
        <f>IF($I180=0,0,VLOOKUP(I180,[1]База!C:F,4,0))</f>
        <v>Оғир</v>
      </c>
      <c r="L180">
        <v>1</v>
      </c>
      <c r="M180">
        <v>17904.470960000002</v>
      </c>
      <c r="O180">
        <v>0</v>
      </c>
      <c r="P180">
        <f t="shared" si="2"/>
        <v>1</v>
      </c>
      <c r="Q180">
        <f t="shared" si="2"/>
        <v>17904.470960000002</v>
      </c>
      <c r="AI180" t="s">
        <v>9096</v>
      </c>
      <c r="AK180">
        <v>111</v>
      </c>
    </row>
    <row r="181" spans="1:37" x14ac:dyDescent="0.25">
      <c r="A181">
        <v>180</v>
      </c>
      <c r="B181" t="s">
        <v>16</v>
      </c>
      <c r="C181" t="s">
        <v>33</v>
      </c>
      <c r="D181">
        <v>2023</v>
      </c>
      <c r="F181" t="s">
        <v>34</v>
      </c>
      <c r="H181" t="s">
        <v>214</v>
      </c>
      <c r="I181">
        <v>10004001</v>
      </c>
      <c r="J181" t="str">
        <f>IF($I181=0,0,VLOOKUP($I181,[1]База!C:D,2,0))</f>
        <v>Кредит маблағи мақсадсиз сарфланган</v>
      </c>
      <c r="K181" t="str">
        <f>IF($I181=0,0,VLOOKUP(I181,[1]База!C:F,4,0))</f>
        <v>Оғир</v>
      </c>
      <c r="L181">
        <v>1</v>
      </c>
      <c r="M181">
        <v>18072.815449999998</v>
      </c>
      <c r="O181">
        <v>0</v>
      </c>
      <c r="P181">
        <f t="shared" si="2"/>
        <v>1</v>
      </c>
      <c r="Q181">
        <f t="shared" si="2"/>
        <v>18072.815449999998</v>
      </c>
      <c r="AI181" t="s">
        <v>9096</v>
      </c>
      <c r="AK181">
        <v>111</v>
      </c>
    </row>
    <row r="182" spans="1:37" x14ac:dyDescent="0.25">
      <c r="A182">
        <v>181</v>
      </c>
      <c r="B182" t="s">
        <v>16</v>
      </c>
      <c r="C182" t="s">
        <v>33</v>
      </c>
      <c r="D182">
        <v>2023</v>
      </c>
      <c r="F182" t="s">
        <v>34</v>
      </c>
      <c r="H182" t="s">
        <v>215</v>
      </c>
      <c r="I182">
        <v>10004001</v>
      </c>
      <c r="J182" t="str">
        <f>IF($I182=0,0,VLOOKUP($I182,[1]База!C:D,2,0))</f>
        <v>Кредит маблағи мақсадсиз сарфланган</v>
      </c>
      <c r="K182" t="str">
        <f>IF($I182=0,0,VLOOKUP(I182,[1]База!C:F,4,0))</f>
        <v>Оғир</v>
      </c>
      <c r="L182">
        <v>1</v>
      </c>
      <c r="M182">
        <v>25000</v>
      </c>
      <c r="O182">
        <v>0</v>
      </c>
      <c r="P182">
        <f t="shared" si="2"/>
        <v>1</v>
      </c>
      <c r="Q182">
        <f t="shared" si="2"/>
        <v>25000</v>
      </c>
      <c r="AI182" t="s">
        <v>9096</v>
      </c>
      <c r="AK182">
        <v>111</v>
      </c>
    </row>
    <row r="183" spans="1:37" x14ac:dyDescent="0.25">
      <c r="A183">
        <v>182</v>
      </c>
      <c r="B183" t="s">
        <v>16</v>
      </c>
      <c r="C183" t="s">
        <v>33</v>
      </c>
      <c r="D183">
        <v>2023</v>
      </c>
      <c r="F183" t="s">
        <v>34</v>
      </c>
      <c r="H183" t="s">
        <v>216</v>
      </c>
      <c r="I183">
        <v>10004001</v>
      </c>
      <c r="J183" t="str">
        <f>IF($I183=0,0,VLOOKUP($I183,[1]База!C:D,2,0))</f>
        <v>Кредит маблағи мақсадсиз сарфланган</v>
      </c>
      <c r="K183" t="str">
        <f>IF($I183=0,0,VLOOKUP(I183,[1]База!C:F,4,0))</f>
        <v>Оғир</v>
      </c>
      <c r="L183">
        <v>1</v>
      </c>
      <c r="M183">
        <v>28500</v>
      </c>
      <c r="O183">
        <v>0</v>
      </c>
      <c r="P183">
        <f t="shared" si="2"/>
        <v>1</v>
      </c>
      <c r="Q183">
        <f t="shared" si="2"/>
        <v>28500</v>
      </c>
      <c r="AI183" t="s">
        <v>9096</v>
      </c>
      <c r="AK183">
        <v>111</v>
      </c>
    </row>
    <row r="184" spans="1:37" x14ac:dyDescent="0.25">
      <c r="A184">
        <v>183</v>
      </c>
      <c r="B184" t="s">
        <v>16</v>
      </c>
      <c r="C184" t="s">
        <v>33</v>
      </c>
      <c r="D184">
        <v>2023</v>
      </c>
      <c r="F184" t="s">
        <v>34</v>
      </c>
      <c r="H184" t="s">
        <v>217</v>
      </c>
      <c r="I184">
        <v>10004001</v>
      </c>
      <c r="J184" t="str">
        <f>IF($I184=0,0,VLOOKUP($I184,[1]База!C:D,2,0))</f>
        <v>Кредит маблағи мақсадсиз сарфланган</v>
      </c>
      <c r="K184" t="str">
        <f>IF($I184=0,0,VLOOKUP(I184,[1]База!C:F,4,0))</f>
        <v>Оғир</v>
      </c>
      <c r="L184">
        <v>1</v>
      </c>
      <c r="M184">
        <v>16883.977340000001</v>
      </c>
      <c r="O184">
        <v>0</v>
      </c>
      <c r="P184">
        <f t="shared" si="2"/>
        <v>1</v>
      </c>
      <c r="Q184">
        <f t="shared" si="2"/>
        <v>16883.977340000001</v>
      </c>
      <c r="AI184" t="s">
        <v>9096</v>
      </c>
      <c r="AK184">
        <v>111</v>
      </c>
    </row>
    <row r="185" spans="1:37" x14ac:dyDescent="0.25">
      <c r="A185">
        <v>184</v>
      </c>
      <c r="B185" t="s">
        <v>16</v>
      </c>
      <c r="C185" t="s">
        <v>33</v>
      </c>
      <c r="D185">
        <v>2023</v>
      </c>
      <c r="F185" t="s">
        <v>34</v>
      </c>
      <c r="H185" t="s">
        <v>218</v>
      </c>
      <c r="I185">
        <v>10004001</v>
      </c>
      <c r="J185" t="str">
        <f>IF($I185=0,0,VLOOKUP($I185,[1]База!C:D,2,0))</f>
        <v>Кредит маблағи мақсадсиз сарфланган</v>
      </c>
      <c r="K185" t="str">
        <f>IF($I185=0,0,VLOOKUP(I185,[1]База!C:F,4,0))</f>
        <v>Оғир</v>
      </c>
      <c r="L185">
        <v>1</v>
      </c>
      <c r="M185">
        <v>25730.201810000002</v>
      </c>
      <c r="O185">
        <v>0</v>
      </c>
      <c r="P185">
        <f t="shared" si="2"/>
        <v>1</v>
      </c>
      <c r="Q185">
        <f t="shared" si="2"/>
        <v>25730.201810000002</v>
      </c>
      <c r="AI185" t="s">
        <v>9096</v>
      </c>
      <c r="AK185">
        <v>111</v>
      </c>
    </row>
    <row r="186" spans="1:37" x14ac:dyDescent="0.25">
      <c r="A186">
        <v>185</v>
      </c>
      <c r="B186" t="s">
        <v>16</v>
      </c>
      <c r="C186" t="s">
        <v>33</v>
      </c>
      <c r="D186">
        <v>2023</v>
      </c>
      <c r="F186" t="s">
        <v>34</v>
      </c>
      <c r="H186" t="s">
        <v>219</v>
      </c>
      <c r="I186">
        <v>10004001</v>
      </c>
      <c r="J186" t="str">
        <f>IF($I186=0,0,VLOOKUP($I186,[1]База!C:D,2,0))</f>
        <v>Кредит маблағи мақсадсиз сарфланган</v>
      </c>
      <c r="K186" t="str">
        <f>IF($I186=0,0,VLOOKUP(I186,[1]База!C:F,4,0))</f>
        <v>Оғир</v>
      </c>
      <c r="L186">
        <v>1</v>
      </c>
      <c r="M186">
        <v>26169.248319999999</v>
      </c>
      <c r="O186">
        <v>0</v>
      </c>
      <c r="P186">
        <f t="shared" si="2"/>
        <v>1</v>
      </c>
      <c r="Q186">
        <f t="shared" si="2"/>
        <v>26169.248319999999</v>
      </c>
      <c r="AI186" t="s">
        <v>9096</v>
      </c>
      <c r="AK186">
        <v>111</v>
      </c>
    </row>
    <row r="187" spans="1:37" x14ac:dyDescent="0.25">
      <c r="A187">
        <v>186</v>
      </c>
      <c r="B187" t="s">
        <v>16</v>
      </c>
      <c r="C187" t="s">
        <v>33</v>
      </c>
      <c r="D187">
        <v>2023</v>
      </c>
      <c r="F187" t="s">
        <v>34</v>
      </c>
      <c r="H187" t="s">
        <v>220</v>
      </c>
      <c r="I187">
        <v>10004001</v>
      </c>
      <c r="J187" t="str">
        <f>IF($I187=0,0,VLOOKUP($I187,[1]База!C:D,2,0))</f>
        <v>Кредит маблағи мақсадсиз сарфланган</v>
      </c>
      <c r="K187" t="str">
        <f>IF($I187=0,0,VLOOKUP(I187,[1]База!C:F,4,0))</f>
        <v>Оғир</v>
      </c>
      <c r="L187">
        <v>1</v>
      </c>
      <c r="M187">
        <v>24800</v>
      </c>
      <c r="O187">
        <v>0</v>
      </c>
      <c r="P187">
        <f t="shared" si="2"/>
        <v>1</v>
      </c>
      <c r="Q187">
        <f t="shared" si="2"/>
        <v>24800</v>
      </c>
      <c r="AI187" t="s">
        <v>9096</v>
      </c>
      <c r="AK187">
        <v>111</v>
      </c>
    </row>
    <row r="188" spans="1:37" x14ac:dyDescent="0.25">
      <c r="A188">
        <v>187</v>
      </c>
      <c r="B188" t="s">
        <v>16</v>
      </c>
      <c r="C188" t="s">
        <v>33</v>
      </c>
      <c r="D188">
        <v>2023</v>
      </c>
      <c r="F188" t="s">
        <v>34</v>
      </c>
      <c r="H188" t="s">
        <v>221</v>
      </c>
      <c r="I188">
        <v>10004001</v>
      </c>
      <c r="J188" t="str">
        <f>IF($I188=0,0,VLOOKUP($I188,[1]База!C:D,2,0))</f>
        <v>Кредит маблағи мақсадсиз сарфланган</v>
      </c>
      <c r="K188" t="str">
        <f>IF($I188=0,0,VLOOKUP(I188,[1]База!C:F,4,0))</f>
        <v>Оғир</v>
      </c>
      <c r="L188">
        <v>1</v>
      </c>
      <c r="M188">
        <v>17219.339640000002</v>
      </c>
      <c r="O188">
        <v>0</v>
      </c>
      <c r="P188">
        <f t="shared" si="2"/>
        <v>1</v>
      </c>
      <c r="Q188">
        <f t="shared" si="2"/>
        <v>17219.339640000002</v>
      </c>
      <c r="AI188" t="s">
        <v>9096</v>
      </c>
      <c r="AK188">
        <v>111</v>
      </c>
    </row>
    <row r="189" spans="1:37" x14ac:dyDescent="0.25">
      <c r="A189">
        <v>188</v>
      </c>
      <c r="B189" t="s">
        <v>16</v>
      </c>
      <c r="C189" t="s">
        <v>33</v>
      </c>
      <c r="D189">
        <v>2023</v>
      </c>
      <c r="F189" t="s">
        <v>34</v>
      </c>
      <c r="H189" t="s">
        <v>222</v>
      </c>
      <c r="I189">
        <v>10004001</v>
      </c>
      <c r="J189" t="str">
        <f>IF($I189=0,0,VLOOKUP($I189,[1]База!C:D,2,0))</f>
        <v>Кредит маблағи мақсадсиз сарфланган</v>
      </c>
      <c r="K189" t="str">
        <f>IF($I189=0,0,VLOOKUP(I189,[1]База!C:F,4,0))</f>
        <v>Оғир</v>
      </c>
      <c r="L189">
        <v>1</v>
      </c>
      <c r="M189">
        <v>25000</v>
      </c>
      <c r="O189">
        <v>0</v>
      </c>
      <c r="P189">
        <f t="shared" si="2"/>
        <v>1</v>
      </c>
      <c r="Q189">
        <f t="shared" si="2"/>
        <v>25000</v>
      </c>
      <c r="AI189" t="s">
        <v>9096</v>
      </c>
      <c r="AK189">
        <v>111</v>
      </c>
    </row>
    <row r="190" spans="1:37" x14ac:dyDescent="0.25">
      <c r="A190">
        <v>189</v>
      </c>
      <c r="B190" t="s">
        <v>16</v>
      </c>
      <c r="C190" t="s">
        <v>33</v>
      </c>
      <c r="D190">
        <v>2023</v>
      </c>
      <c r="F190" t="s">
        <v>34</v>
      </c>
      <c r="H190" t="s">
        <v>223</v>
      </c>
      <c r="I190">
        <v>10004001</v>
      </c>
      <c r="J190" t="str">
        <f>IF($I190=0,0,VLOOKUP($I190,[1]База!C:D,2,0))</f>
        <v>Кредит маблағи мақсадсиз сарфланган</v>
      </c>
      <c r="K190" t="str">
        <f>IF($I190=0,0,VLOOKUP(I190,[1]База!C:F,4,0))</f>
        <v>Оғир</v>
      </c>
      <c r="L190">
        <v>1</v>
      </c>
      <c r="M190">
        <v>28000</v>
      </c>
      <c r="O190">
        <v>0</v>
      </c>
      <c r="P190">
        <f t="shared" si="2"/>
        <v>1</v>
      </c>
      <c r="Q190">
        <f t="shared" si="2"/>
        <v>28000</v>
      </c>
      <c r="AI190" t="s">
        <v>9096</v>
      </c>
      <c r="AK190">
        <v>111</v>
      </c>
    </row>
    <row r="191" spans="1:37" x14ac:dyDescent="0.25">
      <c r="A191">
        <v>190</v>
      </c>
      <c r="B191" t="s">
        <v>16</v>
      </c>
      <c r="C191" t="s">
        <v>33</v>
      </c>
      <c r="D191">
        <v>2023</v>
      </c>
      <c r="F191" t="s">
        <v>34</v>
      </c>
      <c r="H191" t="s">
        <v>224</v>
      </c>
      <c r="I191">
        <v>10004001</v>
      </c>
      <c r="J191" t="str">
        <f>IF($I191=0,0,VLOOKUP($I191,[1]База!C:D,2,0))</f>
        <v>Кредит маблағи мақсадсиз сарфланган</v>
      </c>
      <c r="K191" t="str">
        <f>IF($I191=0,0,VLOOKUP(I191,[1]База!C:F,4,0))</f>
        <v>Оғир</v>
      </c>
      <c r="L191">
        <v>1</v>
      </c>
      <c r="M191">
        <v>28000</v>
      </c>
      <c r="O191">
        <v>0</v>
      </c>
      <c r="P191">
        <f t="shared" si="2"/>
        <v>1</v>
      </c>
      <c r="Q191">
        <f t="shared" si="2"/>
        <v>28000</v>
      </c>
      <c r="AI191" t="s">
        <v>9096</v>
      </c>
      <c r="AK191">
        <v>111</v>
      </c>
    </row>
    <row r="192" spans="1:37" x14ac:dyDescent="0.25">
      <c r="A192">
        <v>191</v>
      </c>
      <c r="B192" t="s">
        <v>16</v>
      </c>
      <c r="C192" t="s">
        <v>33</v>
      </c>
      <c r="D192">
        <v>2023</v>
      </c>
      <c r="F192" t="s">
        <v>34</v>
      </c>
      <c r="H192" t="s">
        <v>225</v>
      </c>
      <c r="I192">
        <v>10004001</v>
      </c>
      <c r="J192" t="str">
        <f>IF($I192=0,0,VLOOKUP($I192,[1]База!C:D,2,0))</f>
        <v>Кредит маблағи мақсадсиз сарфланган</v>
      </c>
      <c r="K192" t="str">
        <f>IF($I192=0,0,VLOOKUP(I192,[1]База!C:F,4,0))</f>
        <v>Оғир</v>
      </c>
      <c r="L192">
        <v>1</v>
      </c>
      <c r="M192">
        <v>32870</v>
      </c>
      <c r="O192">
        <v>0</v>
      </c>
      <c r="P192">
        <f t="shared" si="2"/>
        <v>1</v>
      </c>
      <c r="Q192">
        <f t="shared" si="2"/>
        <v>32870</v>
      </c>
      <c r="AI192" t="s">
        <v>9096</v>
      </c>
      <c r="AK192">
        <v>111</v>
      </c>
    </row>
    <row r="193" spans="1:37" x14ac:dyDescent="0.25">
      <c r="A193">
        <v>192</v>
      </c>
      <c r="B193" t="s">
        <v>16</v>
      </c>
      <c r="C193" t="s">
        <v>33</v>
      </c>
      <c r="D193">
        <v>2023</v>
      </c>
      <c r="F193" t="s">
        <v>34</v>
      </c>
      <c r="H193" t="s">
        <v>226</v>
      </c>
      <c r="I193">
        <v>10004001</v>
      </c>
      <c r="J193" t="str">
        <f>IF($I193=0,0,VLOOKUP($I193,[1]База!C:D,2,0))</f>
        <v>Кредит маблағи мақсадсиз сарфланган</v>
      </c>
      <c r="K193" t="str">
        <f>IF($I193=0,0,VLOOKUP(I193,[1]База!C:F,4,0))</f>
        <v>Оғир</v>
      </c>
      <c r="L193">
        <v>1</v>
      </c>
      <c r="M193">
        <v>18605.3433</v>
      </c>
      <c r="O193">
        <v>0</v>
      </c>
      <c r="P193">
        <f t="shared" si="2"/>
        <v>1</v>
      </c>
      <c r="Q193">
        <f t="shared" si="2"/>
        <v>18605.3433</v>
      </c>
      <c r="AI193" t="s">
        <v>9096</v>
      </c>
      <c r="AK193">
        <v>111</v>
      </c>
    </row>
    <row r="194" spans="1:37" x14ac:dyDescent="0.25">
      <c r="A194">
        <v>193</v>
      </c>
      <c r="B194" t="s">
        <v>16</v>
      </c>
      <c r="C194" t="s">
        <v>33</v>
      </c>
      <c r="D194">
        <v>2023</v>
      </c>
      <c r="F194" t="s">
        <v>34</v>
      </c>
      <c r="H194" t="s">
        <v>227</v>
      </c>
      <c r="I194">
        <v>10004001</v>
      </c>
      <c r="J194" t="str">
        <f>IF($I194=0,0,VLOOKUP($I194,[1]База!C:D,2,0))</f>
        <v>Кредит маблағи мақсадсиз сарфланган</v>
      </c>
      <c r="K194" t="str">
        <f>IF($I194=0,0,VLOOKUP(I194,[1]База!C:F,4,0))</f>
        <v>Оғир</v>
      </c>
      <c r="L194">
        <v>1</v>
      </c>
      <c r="M194">
        <v>26000</v>
      </c>
      <c r="O194">
        <v>0</v>
      </c>
      <c r="P194">
        <f t="shared" ref="P194:Q257" si="3">+L194-N194</f>
        <v>1</v>
      </c>
      <c r="Q194">
        <f t="shared" si="3"/>
        <v>26000</v>
      </c>
      <c r="AI194" t="s">
        <v>9096</v>
      </c>
      <c r="AK194">
        <v>111</v>
      </c>
    </row>
    <row r="195" spans="1:37" x14ac:dyDescent="0.25">
      <c r="A195">
        <v>194</v>
      </c>
      <c r="B195" t="s">
        <v>16</v>
      </c>
      <c r="C195" t="s">
        <v>33</v>
      </c>
      <c r="D195">
        <v>2023</v>
      </c>
      <c r="F195" t="s">
        <v>34</v>
      </c>
      <c r="H195" t="s">
        <v>228</v>
      </c>
      <c r="I195">
        <v>10004001</v>
      </c>
      <c r="J195" t="str">
        <f>IF($I195=0,0,VLOOKUP($I195,[1]База!C:D,2,0))</f>
        <v>Кредит маблағи мақсадсиз сарфланган</v>
      </c>
      <c r="K195" t="str">
        <f>IF($I195=0,0,VLOOKUP(I195,[1]База!C:F,4,0))</f>
        <v>Оғир</v>
      </c>
      <c r="L195">
        <v>1</v>
      </c>
      <c r="M195">
        <v>24800</v>
      </c>
      <c r="O195">
        <v>0</v>
      </c>
      <c r="P195">
        <f t="shared" si="3"/>
        <v>1</v>
      </c>
      <c r="Q195">
        <f t="shared" si="3"/>
        <v>24800</v>
      </c>
      <c r="AI195" t="s">
        <v>9096</v>
      </c>
      <c r="AK195">
        <v>111</v>
      </c>
    </row>
    <row r="196" spans="1:37" x14ac:dyDescent="0.25">
      <c r="A196">
        <v>195</v>
      </c>
      <c r="B196" t="s">
        <v>16</v>
      </c>
      <c r="C196" t="s">
        <v>33</v>
      </c>
      <c r="D196">
        <v>2023</v>
      </c>
      <c r="F196" t="s">
        <v>34</v>
      </c>
      <c r="H196" t="s">
        <v>229</v>
      </c>
      <c r="I196">
        <v>10004001</v>
      </c>
      <c r="J196" t="str">
        <f>IF($I196=0,0,VLOOKUP($I196,[1]База!C:D,2,0))</f>
        <v>Кредит маблағи мақсадсиз сарфланган</v>
      </c>
      <c r="K196" t="str">
        <f>IF($I196=0,0,VLOOKUP(I196,[1]База!C:F,4,0))</f>
        <v>Оғир</v>
      </c>
      <c r="L196">
        <v>1</v>
      </c>
      <c r="M196">
        <v>26620.73489</v>
      </c>
      <c r="O196">
        <v>0</v>
      </c>
      <c r="P196">
        <f t="shared" si="3"/>
        <v>1</v>
      </c>
      <c r="Q196">
        <f t="shared" si="3"/>
        <v>26620.73489</v>
      </c>
      <c r="AI196" t="s">
        <v>9096</v>
      </c>
      <c r="AK196">
        <v>111</v>
      </c>
    </row>
    <row r="197" spans="1:37" x14ac:dyDescent="0.25">
      <c r="A197">
        <v>196</v>
      </c>
      <c r="B197" t="s">
        <v>16</v>
      </c>
      <c r="C197" t="s">
        <v>33</v>
      </c>
      <c r="D197">
        <v>2023</v>
      </c>
      <c r="F197" t="s">
        <v>34</v>
      </c>
      <c r="H197" t="s">
        <v>230</v>
      </c>
      <c r="I197">
        <v>10004001</v>
      </c>
      <c r="J197" t="str">
        <f>IF($I197=0,0,VLOOKUP($I197,[1]База!C:D,2,0))</f>
        <v>Кредит маблағи мақсадсиз сарфланган</v>
      </c>
      <c r="K197" t="str">
        <f>IF($I197=0,0,VLOOKUP(I197,[1]База!C:F,4,0))</f>
        <v>Оғир</v>
      </c>
      <c r="L197">
        <v>1</v>
      </c>
      <c r="M197">
        <v>24900</v>
      </c>
      <c r="O197">
        <v>0</v>
      </c>
      <c r="P197">
        <f t="shared" si="3"/>
        <v>1</v>
      </c>
      <c r="Q197">
        <f t="shared" si="3"/>
        <v>24900</v>
      </c>
      <c r="AI197" t="s">
        <v>9096</v>
      </c>
      <c r="AK197">
        <v>111</v>
      </c>
    </row>
    <row r="198" spans="1:37" x14ac:dyDescent="0.25">
      <c r="A198">
        <v>197</v>
      </c>
      <c r="B198" t="s">
        <v>16</v>
      </c>
      <c r="C198" t="s">
        <v>33</v>
      </c>
      <c r="D198">
        <v>2023</v>
      </c>
      <c r="F198" t="s">
        <v>34</v>
      </c>
      <c r="H198" t="s">
        <v>231</v>
      </c>
      <c r="I198">
        <v>10004001</v>
      </c>
      <c r="J198" t="str">
        <f>IF($I198=0,0,VLOOKUP($I198,[1]База!C:D,2,0))</f>
        <v>Кредит маблағи мақсадсиз сарфланган</v>
      </c>
      <c r="K198" t="str">
        <f>IF($I198=0,0,VLOOKUP(I198,[1]База!C:F,4,0))</f>
        <v>Оғир</v>
      </c>
      <c r="L198">
        <v>1</v>
      </c>
      <c r="M198">
        <v>13005.5291</v>
      </c>
      <c r="O198">
        <v>0</v>
      </c>
      <c r="P198">
        <f t="shared" si="3"/>
        <v>1</v>
      </c>
      <c r="Q198">
        <f t="shared" si="3"/>
        <v>13005.5291</v>
      </c>
      <c r="AI198" t="s">
        <v>9096</v>
      </c>
      <c r="AK198">
        <v>111</v>
      </c>
    </row>
    <row r="199" spans="1:37" x14ac:dyDescent="0.25">
      <c r="A199">
        <v>198</v>
      </c>
      <c r="B199" t="s">
        <v>16</v>
      </c>
      <c r="C199" t="s">
        <v>33</v>
      </c>
      <c r="D199">
        <v>2023</v>
      </c>
      <c r="F199" t="s">
        <v>34</v>
      </c>
      <c r="H199" t="s">
        <v>232</v>
      </c>
      <c r="I199">
        <v>10004001</v>
      </c>
      <c r="J199" t="str">
        <f>IF($I199=0,0,VLOOKUP($I199,[1]База!C:D,2,0))</f>
        <v>Кредит маблағи мақсадсиз сарфланган</v>
      </c>
      <c r="K199" t="str">
        <f>IF($I199=0,0,VLOOKUP(I199,[1]База!C:F,4,0))</f>
        <v>Оғир</v>
      </c>
      <c r="L199">
        <v>1</v>
      </c>
      <c r="M199">
        <v>16665.305519999998</v>
      </c>
      <c r="O199">
        <v>0</v>
      </c>
      <c r="P199">
        <f t="shared" si="3"/>
        <v>1</v>
      </c>
      <c r="Q199">
        <f t="shared" si="3"/>
        <v>16665.305519999998</v>
      </c>
      <c r="AI199" t="s">
        <v>9096</v>
      </c>
      <c r="AK199">
        <v>111</v>
      </c>
    </row>
    <row r="200" spans="1:37" x14ac:dyDescent="0.25">
      <c r="A200">
        <v>199</v>
      </c>
      <c r="B200" t="s">
        <v>16</v>
      </c>
      <c r="C200" t="s">
        <v>33</v>
      </c>
      <c r="D200">
        <v>2023</v>
      </c>
      <c r="F200" t="s">
        <v>34</v>
      </c>
      <c r="H200" t="s">
        <v>233</v>
      </c>
      <c r="I200">
        <v>10004001</v>
      </c>
      <c r="J200" t="str">
        <f>IF($I200=0,0,VLOOKUP($I200,[1]База!C:D,2,0))</f>
        <v>Кредит маблағи мақсадсиз сарфланган</v>
      </c>
      <c r="K200" t="str">
        <f>IF($I200=0,0,VLOOKUP(I200,[1]База!C:F,4,0))</f>
        <v>Оғир</v>
      </c>
      <c r="L200">
        <v>1</v>
      </c>
      <c r="M200">
        <v>24900</v>
      </c>
      <c r="O200">
        <v>0</v>
      </c>
      <c r="P200">
        <f t="shared" si="3"/>
        <v>1</v>
      </c>
      <c r="Q200">
        <f t="shared" si="3"/>
        <v>24900</v>
      </c>
      <c r="AI200" t="s">
        <v>9096</v>
      </c>
      <c r="AK200">
        <v>111</v>
      </c>
    </row>
    <row r="201" spans="1:37" x14ac:dyDescent="0.25">
      <c r="A201">
        <v>200</v>
      </c>
      <c r="B201" t="s">
        <v>16</v>
      </c>
      <c r="C201" t="s">
        <v>33</v>
      </c>
      <c r="D201">
        <v>2023</v>
      </c>
      <c r="F201" t="s">
        <v>34</v>
      </c>
      <c r="H201" t="s">
        <v>234</v>
      </c>
      <c r="I201">
        <v>10004001</v>
      </c>
      <c r="J201" t="str">
        <f>IF($I201=0,0,VLOOKUP($I201,[1]База!C:D,2,0))</f>
        <v>Кредит маблағи мақсадсиз сарфланган</v>
      </c>
      <c r="K201" t="str">
        <f>IF($I201=0,0,VLOOKUP(I201,[1]База!C:F,4,0))</f>
        <v>Оғир</v>
      </c>
      <c r="L201">
        <v>1</v>
      </c>
      <c r="M201">
        <v>30000</v>
      </c>
      <c r="O201">
        <v>0</v>
      </c>
      <c r="P201">
        <f t="shared" si="3"/>
        <v>1</v>
      </c>
      <c r="Q201">
        <f t="shared" si="3"/>
        <v>30000</v>
      </c>
      <c r="AI201" t="s">
        <v>9096</v>
      </c>
      <c r="AK201">
        <v>111</v>
      </c>
    </row>
    <row r="202" spans="1:37" x14ac:dyDescent="0.25">
      <c r="A202">
        <v>201</v>
      </c>
      <c r="B202" t="s">
        <v>16</v>
      </c>
      <c r="C202" t="s">
        <v>33</v>
      </c>
      <c r="D202">
        <v>2023</v>
      </c>
      <c r="F202" t="s">
        <v>34</v>
      </c>
      <c r="H202" t="s">
        <v>235</v>
      </c>
      <c r="I202">
        <v>10004001</v>
      </c>
      <c r="J202" t="str">
        <f>IF($I202=0,0,VLOOKUP($I202,[1]База!C:D,2,0))</f>
        <v>Кредит маблағи мақсадсиз сарфланган</v>
      </c>
      <c r="K202" t="str">
        <f>IF($I202=0,0,VLOOKUP(I202,[1]База!C:F,4,0))</f>
        <v>Оғир</v>
      </c>
      <c r="L202">
        <v>1</v>
      </c>
      <c r="M202">
        <v>28400</v>
      </c>
      <c r="O202">
        <v>0</v>
      </c>
      <c r="P202">
        <f t="shared" si="3"/>
        <v>1</v>
      </c>
      <c r="Q202">
        <f t="shared" si="3"/>
        <v>28400</v>
      </c>
      <c r="AI202" t="s">
        <v>9096</v>
      </c>
      <c r="AK202">
        <v>111</v>
      </c>
    </row>
    <row r="203" spans="1:37" x14ac:dyDescent="0.25">
      <c r="A203">
        <v>202</v>
      </c>
      <c r="B203" t="s">
        <v>16</v>
      </c>
      <c r="C203" t="s">
        <v>33</v>
      </c>
      <c r="D203">
        <v>2023</v>
      </c>
      <c r="F203" t="s">
        <v>34</v>
      </c>
      <c r="H203" t="s">
        <v>236</v>
      </c>
      <c r="I203">
        <v>10004001</v>
      </c>
      <c r="J203" t="str">
        <f>IF($I203=0,0,VLOOKUP($I203,[1]База!C:D,2,0))</f>
        <v>Кредит маблағи мақсадсиз сарфланган</v>
      </c>
      <c r="K203" t="str">
        <f>IF($I203=0,0,VLOOKUP(I203,[1]База!C:F,4,0))</f>
        <v>Оғир</v>
      </c>
      <c r="L203">
        <v>1</v>
      </c>
      <c r="M203">
        <v>23592.064979999999</v>
      </c>
      <c r="O203">
        <v>0</v>
      </c>
      <c r="P203">
        <f t="shared" si="3"/>
        <v>1</v>
      </c>
      <c r="Q203">
        <f t="shared" si="3"/>
        <v>23592.064979999999</v>
      </c>
      <c r="AI203" t="s">
        <v>9096</v>
      </c>
      <c r="AK203">
        <v>111</v>
      </c>
    </row>
    <row r="204" spans="1:37" x14ac:dyDescent="0.25">
      <c r="A204">
        <v>203</v>
      </c>
      <c r="B204" t="s">
        <v>16</v>
      </c>
      <c r="C204" t="s">
        <v>33</v>
      </c>
      <c r="D204">
        <v>2023</v>
      </c>
      <c r="F204" t="s">
        <v>34</v>
      </c>
      <c r="H204" t="s">
        <v>237</v>
      </c>
      <c r="I204">
        <v>10004001</v>
      </c>
      <c r="J204" t="str">
        <f>IF($I204=0,0,VLOOKUP($I204,[1]База!C:D,2,0))</f>
        <v>Кредит маблағи мақсадсиз сарфланган</v>
      </c>
      <c r="K204" t="str">
        <f>IF($I204=0,0,VLOOKUP(I204,[1]База!C:F,4,0))</f>
        <v>Оғир</v>
      </c>
      <c r="L204">
        <v>1</v>
      </c>
      <c r="M204">
        <v>27940.862430000001</v>
      </c>
      <c r="O204">
        <v>0</v>
      </c>
      <c r="P204">
        <f t="shared" si="3"/>
        <v>1</v>
      </c>
      <c r="Q204">
        <f t="shared" si="3"/>
        <v>27940.862430000001</v>
      </c>
      <c r="AI204" t="s">
        <v>9096</v>
      </c>
      <c r="AK204">
        <v>111</v>
      </c>
    </row>
    <row r="205" spans="1:37" x14ac:dyDescent="0.25">
      <c r="A205">
        <v>204</v>
      </c>
      <c r="B205" t="s">
        <v>16</v>
      </c>
      <c r="C205" t="s">
        <v>33</v>
      </c>
      <c r="D205">
        <v>2023</v>
      </c>
      <c r="F205" t="s">
        <v>34</v>
      </c>
      <c r="H205" t="s">
        <v>238</v>
      </c>
      <c r="I205">
        <v>10004001</v>
      </c>
      <c r="J205" t="str">
        <f>IF($I205=0,0,VLOOKUP($I205,[1]База!C:D,2,0))</f>
        <v>Кредит маблағи мақсадсиз сарфланган</v>
      </c>
      <c r="K205" t="str">
        <f>IF($I205=0,0,VLOOKUP(I205,[1]База!C:F,4,0))</f>
        <v>Оғир</v>
      </c>
      <c r="L205">
        <v>1</v>
      </c>
      <c r="M205">
        <v>28735.720170000001</v>
      </c>
      <c r="O205">
        <v>0</v>
      </c>
      <c r="P205">
        <f t="shared" si="3"/>
        <v>1</v>
      </c>
      <c r="Q205">
        <f t="shared" si="3"/>
        <v>28735.720170000001</v>
      </c>
      <c r="AI205" t="s">
        <v>9096</v>
      </c>
      <c r="AK205">
        <v>111</v>
      </c>
    </row>
    <row r="206" spans="1:37" x14ac:dyDescent="0.25">
      <c r="A206">
        <v>205</v>
      </c>
      <c r="B206" t="s">
        <v>16</v>
      </c>
      <c r="C206" t="s">
        <v>33</v>
      </c>
      <c r="D206">
        <v>2023</v>
      </c>
      <c r="F206" t="s">
        <v>34</v>
      </c>
      <c r="H206" t="s">
        <v>239</v>
      </c>
      <c r="I206">
        <v>10004001</v>
      </c>
      <c r="J206" t="str">
        <f>IF($I206=0,0,VLOOKUP($I206,[1]База!C:D,2,0))</f>
        <v>Кредит маблағи мақсадсиз сарфланган</v>
      </c>
      <c r="K206" t="str">
        <f>IF($I206=0,0,VLOOKUP(I206,[1]База!C:F,4,0))</f>
        <v>Оғир</v>
      </c>
      <c r="L206">
        <v>1</v>
      </c>
      <c r="M206">
        <v>29000</v>
      </c>
      <c r="O206">
        <v>0</v>
      </c>
      <c r="P206">
        <f t="shared" si="3"/>
        <v>1</v>
      </c>
      <c r="Q206">
        <f t="shared" si="3"/>
        <v>29000</v>
      </c>
      <c r="AI206" t="s">
        <v>9096</v>
      </c>
      <c r="AK206">
        <v>111</v>
      </c>
    </row>
    <row r="207" spans="1:37" x14ac:dyDescent="0.25">
      <c r="A207">
        <v>206</v>
      </c>
      <c r="B207" t="s">
        <v>16</v>
      </c>
      <c r="C207" t="s">
        <v>33</v>
      </c>
      <c r="D207">
        <v>2023</v>
      </c>
      <c r="F207" t="s">
        <v>34</v>
      </c>
      <c r="H207" t="s">
        <v>240</v>
      </c>
      <c r="I207">
        <v>10004001</v>
      </c>
      <c r="J207" t="str">
        <f>IF($I207=0,0,VLOOKUP($I207,[1]База!C:D,2,0))</f>
        <v>Кредит маблағи мақсадсиз сарфланган</v>
      </c>
      <c r="K207" t="str">
        <f>IF($I207=0,0,VLOOKUP(I207,[1]База!C:F,4,0))</f>
        <v>Оғир</v>
      </c>
      <c r="L207">
        <v>1</v>
      </c>
      <c r="M207">
        <v>19523.10714</v>
      </c>
      <c r="O207">
        <v>0</v>
      </c>
      <c r="P207">
        <f t="shared" si="3"/>
        <v>1</v>
      </c>
      <c r="Q207">
        <f t="shared" si="3"/>
        <v>19523.10714</v>
      </c>
      <c r="AI207" t="s">
        <v>9096</v>
      </c>
      <c r="AK207">
        <v>111</v>
      </c>
    </row>
    <row r="208" spans="1:37" x14ac:dyDescent="0.25">
      <c r="A208">
        <v>207</v>
      </c>
      <c r="B208" t="s">
        <v>16</v>
      </c>
      <c r="C208" t="s">
        <v>33</v>
      </c>
      <c r="D208">
        <v>2023</v>
      </c>
      <c r="F208" t="s">
        <v>34</v>
      </c>
      <c r="H208" t="s">
        <v>241</v>
      </c>
      <c r="I208">
        <v>10004001</v>
      </c>
      <c r="J208" t="str">
        <f>IF($I208=0,0,VLOOKUP($I208,[1]База!C:D,2,0))</f>
        <v>Кредит маблағи мақсадсиз сарфланган</v>
      </c>
      <c r="K208" t="str">
        <f>IF($I208=0,0,VLOOKUP(I208,[1]База!C:F,4,0))</f>
        <v>Оғир</v>
      </c>
      <c r="L208">
        <v>1</v>
      </c>
      <c r="M208">
        <v>22049.852880000002</v>
      </c>
      <c r="O208">
        <v>0</v>
      </c>
      <c r="P208">
        <f t="shared" si="3"/>
        <v>1</v>
      </c>
      <c r="Q208">
        <f t="shared" si="3"/>
        <v>22049.852880000002</v>
      </c>
      <c r="AI208" t="s">
        <v>9096</v>
      </c>
      <c r="AK208">
        <v>111</v>
      </c>
    </row>
    <row r="209" spans="1:37" x14ac:dyDescent="0.25">
      <c r="A209">
        <v>208</v>
      </c>
      <c r="B209" t="s">
        <v>16</v>
      </c>
      <c r="C209" t="s">
        <v>33</v>
      </c>
      <c r="D209">
        <v>2023</v>
      </c>
      <c r="F209" t="s">
        <v>34</v>
      </c>
      <c r="H209" t="s">
        <v>242</v>
      </c>
      <c r="I209">
        <v>10004001</v>
      </c>
      <c r="J209" t="str">
        <f>IF($I209=0,0,VLOOKUP($I209,[1]База!C:D,2,0))</f>
        <v>Кредит маблағи мақсадсиз сарфланган</v>
      </c>
      <c r="K209" t="str">
        <f>IF($I209=0,0,VLOOKUP(I209,[1]База!C:F,4,0))</f>
        <v>Оғир</v>
      </c>
      <c r="L209">
        <v>1</v>
      </c>
      <c r="M209">
        <v>15325</v>
      </c>
      <c r="O209">
        <v>0</v>
      </c>
      <c r="P209">
        <f t="shared" si="3"/>
        <v>1</v>
      </c>
      <c r="Q209">
        <f t="shared" si="3"/>
        <v>15325</v>
      </c>
      <c r="AI209" t="s">
        <v>9096</v>
      </c>
      <c r="AK209">
        <v>111</v>
      </c>
    </row>
    <row r="210" spans="1:37" x14ac:dyDescent="0.25">
      <c r="A210">
        <v>209</v>
      </c>
      <c r="B210" t="s">
        <v>16</v>
      </c>
      <c r="C210" t="s">
        <v>33</v>
      </c>
      <c r="D210">
        <v>2023</v>
      </c>
      <c r="F210" t="s">
        <v>34</v>
      </c>
      <c r="H210" t="s">
        <v>243</v>
      </c>
      <c r="I210">
        <v>10004001</v>
      </c>
      <c r="J210" t="str">
        <f>IF($I210=0,0,VLOOKUP($I210,[1]База!C:D,2,0))</f>
        <v>Кредит маблағи мақсадсиз сарфланган</v>
      </c>
      <c r="K210" t="str">
        <f>IF($I210=0,0,VLOOKUP(I210,[1]База!C:F,4,0))</f>
        <v>Оғир</v>
      </c>
      <c r="L210">
        <v>1</v>
      </c>
      <c r="M210">
        <v>24997.935519999999</v>
      </c>
      <c r="O210">
        <v>0</v>
      </c>
      <c r="P210">
        <f t="shared" si="3"/>
        <v>1</v>
      </c>
      <c r="Q210">
        <f t="shared" si="3"/>
        <v>24997.935519999999</v>
      </c>
      <c r="AI210" t="s">
        <v>9096</v>
      </c>
      <c r="AK210">
        <v>111</v>
      </c>
    </row>
    <row r="211" spans="1:37" x14ac:dyDescent="0.25">
      <c r="A211">
        <v>210</v>
      </c>
      <c r="B211" t="s">
        <v>16</v>
      </c>
      <c r="C211" t="s">
        <v>33</v>
      </c>
      <c r="D211">
        <v>2023</v>
      </c>
      <c r="F211" t="s">
        <v>34</v>
      </c>
      <c r="H211" t="s">
        <v>244</v>
      </c>
      <c r="I211">
        <v>10004001</v>
      </c>
      <c r="J211" t="str">
        <f>IF($I211=0,0,VLOOKUP($I211,[1]База!C:D,2,0))</f>
        <v>Кредит маблағи мақсадсиз сарфланган</v>
      </c>
      <c r="K211" t="str">
        <f>IF($I211=0,0,VLOOKUP(I211,[1]База!C:F,4,0))</f>
        <v>Оғир</v>
      </c>
      <c r="L211">
        <v>1</v>
      </c>
      <c r="M211">
        <v>29301.997039999998</v>
      </c>
      <c r="O211">
        <v>0</v>
      </c>
      <c r="P211">
        <f t="shared" si="3"/>
        <v>1</v>
      </c>
      <c r="Q211">
        <f t="shared" si="3"/>
        <v>29301.997039999998</v>
      </c>
      <c r="AI211" t="s">
        <v>9096</v>
      </c>
      <c r="AK211">
        <v>111</v>
      </c>
    </row>
    <row r="212" spans="1:37" x14ac:dyDescent="0.25">
      <c r="A212">
        <v>211</v>
      </c>
      <c r="B212" t="s">
        <v>16</v>
      </c>
      <c r="C212" t="s">
        <v>33</v>
      </c>
      <c r="D212">
        <v>2023</v>
      </c>
      <c r="F212" t="s">
        <v>34</v>
      </c>
      <c r="H212" t="s">
        <v>245</v>
      </c>
      <c r="I212">
        <v>10004001</v>
      </c>
      <c r="J212" t="str">
        <f>IF($I212=0,0,VLOOKUP($I212,[1]База!C:D,2,0))</f>
        <v>Кредит маблағи мақсадсиз сарфланган</v>
      </c>
      <c r="K212" t="str">
        <f>IF($I212=0,0,VLOOKUP(I212,[1]База!C:F,4,0))</f>
        <v>Оғир</v>
      </c>
      <c r="L212">
        <v>1</v>
      </c>
      <c r="M212">
        <v>29000</v>
      </c>
      <c r="O212">
        <v>0</v>
      </c>
      <c r="P212">
        <f t="shared" si="3"/>
        <v>1</v>
      </c>
      <c r="Q212">
        <f t="shared" si="3"/>
        <v>29000</v>
      </c>
      <c r="AI212" t="s">
        <v>9096</v>
      </c>
      <c r="AK212">
        <v>111</v>
      </c>
    </row>
    <row r="213" spans="1:37" x14ac:dyDescent="0.25">
      <c r="A213">
        <v>212</v>
      </c>
      <c r="B213" t="s">
        <v>16</v>
      </c>
      <c r="C213" t="s">
        <v>33</v>
      </c>
      <c r="D213">
        <v>2023</v>
      </c>
      <c r="F213" t="s">
        <v>34</v>
      </c>
      <c r="H213" t="s">
        <v>246</v>
      </c>
      <c r="I213">
        <v>10004001</v>
      </c>
      <c r="J213" t="str">
        <f>IF($I213=0,0,VLOOKUP($I213,[1]База!C:D,2,0))</f>
        <v>Кредит маблағи мақсадсиз сарфланган</v>
      </c>
      <c r="K213" t="str">
        <f>IF($I213=0,0,VLOOKUP(I213,[1]База!C:F,4,0))</f>
        <v>Оғир</v>
      </c>
      <c r="L213">
        <v>1</v>
      </c>
      <c r="M213">
        <v>29500</v>
      </c>
      <c r="O213">
        <v>0</v>
      </c>
      <c r="P213">
        <f t="shared" si="3"/>
        <v>1</v>
      </c>
      <c r="Q213">
        <f t="shared" si="3"/>
        <v>29500</v>
      </c>
      <c r="AI213" t="s">
        <v>9096</v>
      </c>
      <c r="AK213">
        <v>111</v>
      </c>
    </row>
    <row r="214" spans="1:37" x14ac:dyDescent="0.25">
      <c r="A214">
        <v>213</v>
      </c>
      <c r="B214" t="s">
        <v>16</v>
      </c>
      <c r="C214" t="s">
        <v>33</v>
      </c>
      <c r="D214">
        <v>2023</v>
      </c>
      <c r="F214" t="s">
        <v>34</v>
      </c>
      <c r="H214" t="s">
        <v>247</v>
      </c>
      <c r="I214">
        <v>10004001</v>
      </c>
      <c r="J214" t="str">
        <f>IF($I214=0,0,VLOOKUP($I214,[1]База!C:D,2,0))</f>
        <v>Кредит маблағи мақсадсиз сарфланган</v>
      </c>
      <c r="K214" t="str">
        <f>IF($I214=0,0,VLOOKUP(I214,[1]База!C:F,4,0))</f>
        <v>Оғир</v>
      </c>
      <c r="L214">
        <v>1</v>
      </c>
      <c r="M214">
        <v>14966.575339999999</v>
      </c>
      <c r="O214">
        <v>0</v>
      </c>
      <c r="P214">
        <f t="shared" si="3"/>
        <v>1</v>
      </c>
      <c r="Q214">
        <f t="shared" si="3"/>
        <v>14966.575339999999</v>
      </c>
      <c r="AI214" t="s">
        <v>9096</v>
      </c>
      <c r="AK214">
        <v>111</v>
      </c>
    </row>
    <row r="215" spans="1:37" x14ac:dyDescent="0.25">
      <c r="A215">
        <v>214</v>
      </c>
      <c r="B215" t="s">
        <v>16</v>
      </c>
      <c r="C215" t="s">
        <v>33</v>
      </c>
      <c r="D215">
        <v>2023</v>
      </c>
      <c r="F215" t="s">
        <v>34</v>
      </c>
      <c r="H215" t="s">
        <v>248</v>
      </c>
      <c r="I215">
        <v>10004001</v>
      </c>
      <c r="J215" t="str">
        <f>IF($I215=0,0,VLOOKUP($I215,[1]База!C:D,2,0))</f>
        <v>Кредит маблағи мақсадсиз сарфланган</v>
      </c>
      <c r="K215" t="str">
        <f>IF($I215=0,0,VLOOKUP(I215,[1]База!C:F,4,0))</f>
        <v>Оғир</v>
      </c>
      <c r="L215">
        <v>1</v>
      </c>
      <c r="M215">
        <v>24781.174289999999</v>
      </c>
      <c r="O215">
        <v>0</v>
      </c>
      <c r="P215">
        <f t="shared" si="3"/>
        <v>1</v>
      </c>
      <c r="Q215">
        <f t="shared" si="3"/>
        <v>24781.174289999999</v>
      </c>
      <c r="AI215" t="s">
        <v>9096</v>
      </c>
      <c r="AK215">
        <v>111</v>
      </c>
    </row>
    <row r="216" spans="1:37" x14ac:dyDescent="0.25">
      <c r="A216">
        <v>215</v>
      </c>
      <c r="B216" t="s">
        <v>16</v>
      </c>
      <c r="C216" t="s">
        <v>33</v>
      </c>
      <c r="D216">
        <v>2023</v>
      </c>
      <c r="F216" t="s">
        <v>34</v>
      </c>
      <c r="H216" t="s">
        <v>249</v>
      </c>
      <c r="I216">
        <v>10004001</v>
      </c>
      <c r="J216" t="str">
        <f>IF($I216=0,0,VLOOKUP($I216,[1]База!C:D,2,0))</f>
        <v>Кредит маблағи мақсадсиз сарфланган</v>
      </c>
      <c r="K216" t="str">
        <f>IF($I216=0,0,VLOOKUP(I216,[1]База!C:F,4,0))</f>
        <v>Оғир</v>
      </c>
      <c r="L216">
        <v>1</v>
      </c>
      <c r="M216">
        <v>24927.218980000001</v>
      </c>
      <c r="O216">
        <v>0</v>
      </c>
      <c r="P216">
        <f t="shared" si="3"/>
        <v>1</v>
      </c>
      <c r="Q216">
        <f t="shared" si="3"/>
        <v>24927.218980000001</v>
      </c>
      <c r="AI216" t="s">
        <v>9096</v>
      </c>
      <c r="AK216">
        <v>111</v>
      </c>
    </row>
    <row r="217" spans="1:37" x14ac:dyDescent="0.25">
      <c r="A217">
        <v>216</v>
      </c>
      <c r="B217" t="s">
        <v>16</v>
      </c>
      <c r="C217" t="s">
        <v>33</v>
      </c>
      <c r="D217">
        <v>2023</v>
      </c>
      <c r="F217" t="s">
        <v>34</v>
      </c>
      <c r="H217" t="s">
        <v>250</v>
      </c>
      <c r="I217">
        <v>10004001</v>
      </c>
      <c r="J217" t="str">
        <f>IF($I217=0,0,VLOOKUP($I217,[1]База!C:D,2,0))</f>
        <v>Кредит маблағи мақсадсиз сарфланган</v>
      </c>
      <c r="K217" t="str">
        <f>IF($I217=0,0,VLOOKUP(I217,[1]База!C:F,4,0))</f>
        <v>Оғир</v>
      </c>
      <c r="L217">
        <v>1</v>
      </c>
      <c r="M217">
        <v>19649.812509999996</v>
      </c>
      <c r="O217">
        <v>0</v>
      </c>
      <c r="P217">
        <f t="shared" si="3"/>
        <v>1</v>
      </c>
      <c r="Q217">
        <f t="shared" si="3"/>
        <v>19649.812509999996</v>
      </c>
      <c r="AI217" t="s">
        <v>9096</v>
      </c>
      <c r="AK217">
        <v>111</v>
      </c>
    </row>
    <row r="218" spans="1:37" x14ac:dyDescent="0.25">
      <c r="A218">
        <v>217</v>
      </c>
      <c r="B218" t="s">
        <v>16</v>
      </c>
      <c r="C218" t="s">
        <v>33</v>
      </c>
      <c r="D218">
        <v>2023</v>
      </c>
      <c r="F218" t="s">
        <v>34</v>
      </c>
      <c r="H218" t="s">
        <v>251</v>
      </c>
      <c r="I218">
        <v>10004001</v>
      </c>
      <c r="J218" t="str">
        <f>IF($I218=0,0,VLOOKUP($I218,[1]База!C:D,2,0))</f>
        <v>Кредит маблағи мақсадсиз сарфланган</v>
      </c>
      <c r="K218" t="str">
        <f>IF($I218=0,0,VLOOKUP(I218,[1]База!C:F,4,0))</f>
        <v>Оғир</v>
      </c>
      <c r="L218">
        <v>1</v>
      </c>
      <c r="M218">
        <v>17902.564160000002</v>
      </c>
      <c r="O218">
        <v>0</v>
      </c>
      <c r="P218">
        <f t="shared" si="3"/>
        <v>1</v>
      </c>
      <c r="Q218">
        <f t="shared" si="3"/>
        <v>17902.564160000002</v>
      </c>
      <c r="AI218" t="s">
        <v>9096</v>
      </c>
      <c r="AK218">
        <v>111</v>
      </c>
    </row>
    <row r="219" spans="1:37" x14ac:dyDescent="0.25">
      <c r="A219">
        <v>218</v>
      </c>
      <c r="B219" t="s">
        <v>16</v>
      </c>
      <c r="C219" t="s">
        <v>33</v>
      </c>
      <c r="D219">
        <v>2023</v>
      </c>
      <c r="F219" t="s">
        <v>34</v>
      </c>
      <c r="H219" t="s">
        <v>252</v>
      </c>
      <c r="I219">
        <v>10004001</v>
      </c>
      <c r="J219" t="str">
        <f>IF($I219=0,0,VLOOKUP($I219,[1]База!C:D,2,0))</f>
        <v>Кредит маблағи мақсадсиз сарфланган</v>
      </c>
      <c r="K219" t="str">
        <f>IF($I219=0,0,VLOOKUP(I219,[1]База!C:F,4,0))</f>
        <v>Оғир</v>
      </c>
      <c r="L219">
        <v>1</v>
      </c>
      <c r="M219">
        <v>11528.19767</v>
      </c>
      <c r="O219">
        <v>0</v>
      </c>
      <c r="P219">
        <f t="shared" si="3"/>
        <v>1</v>
      </c>
      <c r="Q219">
        <f t="shared" si="3"/>
        <v>11528.19767</v>
      </c>
      <c r="AI219" t="s">
        <v>9096</v>
      </c>
      <c r="AK219">
        <v>111</v>
      </c>
    </row>
    <row r="220" spans="1:37" x14ac:dyDescent="0.25">
      <c r="A220">
        <v>219</v>
      </c>
      <c r="B220" t="s">
        <v>16</v>
      </c>
      <c r="C220" t="s">
        <v>33</v>
      </c>
      <c r="D220">
        <v>2023</v>
      </c>
      <c r="F220" t="s">
        <v>34</v>
      </c>
      <c r="H220" t="s">
        <v>253</v>
      </c>
      <c r="I220">
        <v>10004001</v>
      </c>
      <c r="J220" t="str">
        <f>IF($I220=0,0,VLOOKUP($I220,[1]База!C:D,2,0))</f>
        <v>Кредит маблағи мақсадсиз сарфланган</v>
      </c>
      <c r="K220" t="str">
        <f>IF($I220=0,0,VLOOKUP(I220,[1]База!C:F,4,0))</f>
        <v>Оғир</v>
      </c>
      <c r="L220">
        <v>1</v>
      </c>
      <c r="M220">
        <v>21600</v>
      </c>
      <c r="O220">
        <v>0</v>
      </c>
      <c r="P220">
        <f t="shared" si="3"/>
        <v>1</v>
      </c>
      <c r="Q220">
        <f t="shared" si="3"/>
        <v>21600</v>
      </c>
      <c r="AI220" t="s">
        <v>9096</v>
      </c>
      <c r="AK220">
        <v>111</v>
      </c>
    </row>
    <row r="221" spans="1:37" x14ac:dyDescent="0.25">
      <c r="A221">
        <v>220</v>
      </c>
      <c r="B221" t="s">
        <v>16</v>
      </c>
      <c r="C221" t="s">
        <v>33</v>
      </c>
      <c r="D221">
        <v>2023</v>
      </c>
      <c r="F221" t="s">
        <v>34</v>
      </c>
      <c r="H221" t="s">
        <v>254</v>
      </c>
      <c r="I221">
        <v>10004001</v>
      </c>
      <c r="J221" t="str">
        <f>IF($I221=0,0,VLOOKUP($I221,[1]База!C:D,2,0))</f>
        <v>Кредит маблағи мақсадсиз сарфланган</v>
      </c>
      <c r="K221" t="str">
        <f>IF($I221=0,0,VLOOKUP(I221,[1]База!C:F,4,0))</f>
        <v>Оғир</v>
      </c>
      <c r="L221">
        <v>1</v>
      </c>
      <c r="M221">
        <v>15921.513620000002</v>
      </c>
      <c r="O221">
        <v>0</v>
      </c>
      <c r="P221">
        <f t="shared" si="3"/>
        <v>1</v>
      </c>
      <c r="Q221">
        <f t="shared" si="3"/>
        <v>15921.513620000002</v>
      </c>
      <c r="AI221" t="s">
        <v>9096</v>
      </c>
      <c r="AK221">
        <v>111</v>
      </c>
    </row>
    <row r="222" spans="1:37" x14ac:dyDescent="0.25">
      <c r="A222">
        <v>221</v>
      </c>
      <c r="B222" t="s">
        <v>16</v>
      </c>
      <c r="C222" t="s">
        <v>33</v>
      </c>
      <c r="D222">
        <v>2023</v>
      </c>
      <c r="F222" t="s">
        <v>34</v>
      </c>
      <c r="H222" t="s">
        <v>255</v>
      </c>
      <c r="I222">
        <v>10004001</v>
      </c>
      <c r="J222" t="str">
        <f>IF($I222=0,0,VLOOKUP($I222,[1]База!C:D,2,0))</f>
        <v>Кредит маблағи мақсадсиз сарфланган</v>
      </c>
      <c r="K222" t="str">
        <f>IF($I222=0,0,VLOOKUP(I222,[1]База!C:F,4,0))</f>
        <v>Оғир</v>
      </c>
      <c r="L222">
        <v>1</v>
      </c>
      <c r="M222">
        <v>17995.238300000001</v>
      </c>
      <c r="O222">
        <v>0</v>
      </c>
      <c r="P222">
        <f t="shared" si="3"/>
        <v>1</v>
      </c>
      <c r="Q222">
        <f t="shared" si="3"/>
        <v>17995.238300000001</v>
      </c>
      <c r="AI222" t="s">
        <v>9096</v>
      </c>
      <c r="AK222">
        <v>111</v>
      </c>
    </row>
    <row r="223" spans="1:37" x14ac:dyDescent="0.25">
      <c r="A223">
        <v>222</v>
      </c>
      <c r="B223" t="s">
        <v>16</v>
      </c>
      <c r="C223" t="s">
        <v>33</v>
      </c>
      <c r="D223">
        <v>2023</v>
      </c>
      <c r="F223" t="s">
        <v>34</v>
      </c>
      <c r="H223" t="s">
        <v>256</v>
      </c>
      <c r="I223">
        <v>10004001</v>
      </c>
      <c r="J223" t="str">
        <f>IF($I223=0,0,VLOOKUP($I223,[1]База!C:D,2,0))</f>
        <v>Кредит маблағи мақсадсиз сарфланган</v>
      </c>
      <c r="K223" t="str">
        <f>IF($I223=0,0,VLOOKUP(I223,[1]База!C:F,4,0))</f>
        <v>Оғир</v>
      </c>
      <c r="L223">
        <v>1</v>
      </c>
      <c r="M223">
        <v>18000</v>
      </c>
      <c r="O223">
        <v>0</v>
      </c>
      <c r="P223">
        <f t="shared" si="3"/>
        <v>1</v>
      </c>
      <c r="Q223">
        <f t="shared" si="3"/>
        <v>18000</v>
      </c>
      <c r="AI223" t="s">
        <v>9096</v>
      </c>
      <c r="AK223">
        <v>111</v>
      </c>
    </row>
    <row r="224" spans="1:37" x14ac:dyDescent="0.25">
      <c r="A224">
        <v>223</v>
      </c>
      <c r="B224" t="s">
        <v>16</v>
      </c>
      <c r="C224" t="s">
        <v>33</v>
      </c>
      <c r="D224">
        <v>2023</v>
      </c>
      <c r="F224" t="s">
        <v>34</v>
      </c>
      <c r="H224" t="s">
        <v>257</v>
      </c>
      <c r="I224">
        <v>10004001</v>
      </c>
      <c r="J224" t="str">
        <f>IF($I224=0,0,VLOOKUP($I224,[1]База!C:D,2,0))</f>
        <v>Кредит маблағи мақсадсиз сарфланган</v>
      </c>
      <c r="K224" t="str">
        <f>IF($I224=0,0,VLOOKUP(I224,[1]База!C:F,4,0))</f>
        <v>Оғир</v>
      </c>
      <c r="L224">
        <v>1</v>
      </c>
      <c r="M224">
        <v>21600</v>
      </c>
      <c r="O224">
        <v>0</v>
      </c>
      <c r="P224">
        <f t="shared" si="3"/>
        <v>1</v>
      </c>
      <c r="Q224">
        <f t="shared" si="3"/>
        <v>21600</v>
      </c>
      <c r="AI224" t="s">
        <v>9096</v>
      </c>
      <c r="AK224">
        <v>111</v>
      </c>
    </row>
    <row r="225" spans="1:37" x14ac:dyDescent="0.25">
      <c r="A225">
        <v>224</v>
      </c>
      <c r="B225" t="s">
        <v>16</v>
      </c>
      <c r="C225" t="s">
        <v>33</v>
      </c>
      <c r="D225">
        <v>2023</v>
      </c>
      <c r="F225" t="s">
        <v>34</v>
      </c>
      <c r="H225" t="s">
        <v>258</v>
      </c>
      <c r="I225">
        <v>10004001</v>
      </c>
      <c r="J225" t="str">
        <f>IF($I225=0,0,VLOOKUP($I225,[1]База!C:D,2,0))</f>
        <v>Кредит маблағи мақсадсиз сарфланган</v>
      </c>
      <c r="K225" t="str">
        <f>IF($I225=0,0,VLOOKUP(I225,[1]База!C:F,4,0))</f>
        <v>Оғир</v>
      </c>
      <c r="L225">
        <v>1</v>
      </c>
      <c r="M225">
        <v>20660.432880000004</v>
      </c>
      <c r="O225">
        <v>0</v>
      </c>
      <c r="P225">
        <f t="shared" si="3"/>
        <v>1</v>
      </c>
      <c r="Q225">
        <f t="shared" si="3"/>
        <v>20660.432880000004</v>
      </c>
      <c r="AI225" t="s">
        <v>9096</v>
      </c>
      <c r="AK225">
        <v>111</v>
      </c>
    </row>
    <row r="226" spans="1:37" x14ac:dyDescent="0.25">
      <c r="A226">
        <v>225</v>
      </c>
      <c r="B226" t="s">
        <v>16</v>
      </c>
      <c r="C226" t="s">
        <v>33</v>
      </c>
      <c r="D226">
        <v>2023</v>
      </c>
      <c r="F226" t="s">
        <v>34</v>
      </c>
      <c r="H226" t="s">
        <v>259</v>
      </c>
      <c r="I226">
        <v>10004001</v>
      </c>
      <c r="J226" t="str">
        <f>IF($I226=0,0,VLOOKUP($I226,[1]База!C:D,2,0))</f>
        <v>Кредит маблағи мақсадсиз сарфланган</v>
      </c>
      <c r="K226" t="str">
        <f>IF($I226=0,0,VLOOKUP(I226,[1]База!C:F,4,0))</f>
        <v>Оғир</v>
      </c>
      <c r="L226">
        <v>1</v>
      </c>
      <c r="M226">
        <v>15499.03595</v>
      </c>
      <c r="O226">
        <v>0</v>
      </c>
      <c r="P226">
        <f t="shared" si="3"/>
        <v>1</v>
      </c>
      <c r="Q226">
        <f t="shared" si="3"/>
        <v>15499.03595</v>
      </c>
      <c r="AI226" t="s">
        <v>9096</v>
      </c>
      <c r="AK226">
        <v>111</v>
      </c>
    </row>
    <row r="227" spans="1:37" x14ac:dyDescent="0.25">
      <c r="A227">
        <v>226</v>
      </c>
      <c r="B227" t="s">
        <v>16</v>
      </c>
      <c r="C227" t="s">
        <v>33</v>
      </c>
      <c r="D227">
        <v>2023</v>
      </c>
      <c r="F227" t="s">
        <v>34</v>
      </c>
      <c r="H227" t="s">
        <v>260</v>
      </c>
      <c r="I227">
        <v>10004001</v>
      </c>
      <c r="J227" t="str">
        <f>IF($I227=0,0,VLOOKUP($I227,[1]База!C:D,2,0))</f>
        <v>Кредит маблағи мақсадсиз сарфланган</v>
      </c>
      <c r="K227" t="str">
        <f>IF($I227=0,0,VLOOKUP(I227,[1]База!C:F,4,0))</f>
        <v>Оғир</v>
      </c>
      <c r="L227">
        <v>1</v>
      </c>
      <c r="M227">
        <v>29843.95061</v>
      </c>
      <c r="O227">
        <v>0</v>
      </c>
      <c r="P227">
        <f t="shared" si="3"/>
        <v>1</v>
      </c>
      <c r="Q227">
        <f t="shared" si="3"/>
        <v>29843.95061</v>
      </c>
      <c r="AI227" t="s">
        <v>9096</v>
      </c>
      <c r="AK227">
        <v>111</v>
      </c>
    </row>
    <row r="228" spans="1:37" x14ac:dyDescent="0.25">
      <c r="A228">
        <v>227</v>
      </c>
      <c r="B228" t="s">
        <v>16</v>
      </c>
      <c r="C228" t="s">
        <v>33</v>
      </c>
      <c r="D228">
        <v>2023</v>
      </c>
      <c r="F228" t="s">
        <v>34</v>
      </c>
      <c r="H228" t="s">
        <v>261</v>
      </c>
      <c r="I228">
        <v>10004001</v>
      </c>
      <c r="J228" t="str">
        <f>IF($I228=0,0,VLOOKUP($I228,[1]База!C:D,2,0))</f>
        <v>Кредит маблағи мақсадсиз сарфланган</v>
      </c>
      <c r="K228" t="str">
        <f>IF($I228=0,0,VLOOKUP(I228,[1]База!C:F,4,0))</f>
        <v>Оғир</v>
      </c>
      <c r="L228">
        <v>1</v>
      </c>
      <c r="M228">
        <v>22194.828990000002</v>
      </c>
      <c r="O228">
        <v>0</v>
      </c>
      <c r="P228">
        <f t="shared" si="3"/>
        <v>1</v>
      </c>
      <c r="Q228">
        <f t="shared" si="3"/>
        <v>22194.828990000002</v>
      </c>
      <c r="AI228" t="s">
        <v>9096</v>
      </c>
      <c r="AK228">
        <v>111</v>
      </c>
    </row>
    <row r="229" spans="1:37" x14ac:dyDescent="0.25">
      <c r="A229">
        <v>228</v>
      </c>
      <c r="B229" t="s">
        <v>16</v>
      </c>
      <c r="C229" t="s">
        <v>33</v>
      </c>
      <c r="D229">
        <v>2023</v>
      </c>
      <c r="F229" t="s">
        <v>34</v>
      </c>
      <c r="H229" t="s">
        <v>262</v>
      </c>
      <c r="I229">
        <v>10004001</v>
      </c>
      <c r="J229" t="str">
        <f>IF($I229=0,0,VLOOKUP($I229,[1]База!C:D,2,0))</f>
        <v>Кредит маблағи мақсадсиз сарфланган</v>
      </c>
      <c r="K229" t="str">
        <f>IF($I229=0,0,VLOOKUP(I229,[1]База!C:F,4,0))</f>
        <v>Оғир</v>
      </c>
      <c r="L229">
        <v>1</v>
      </c>
      <c r="M229">
        <v>16272</v>
      </c>
      <c r="O229">
        <v>0</v>
      </c>
      <c r="P229">
        <f t="shared" si="3"/>
        <v>1</v>
      </c>
      <c r="Q229">
        <f t="shared" si="3"/>
        <v>16272</v>
      </c>
      <c r="AI229" t="s">
        <v>9096</v>
      </c>
      <c r="AK229">
        <v>111</v>
      </c>
    </row>
    <row r="230" spans="1:37" x14ac:dyDescent="0.25">
      <c r="A230">
        <v>229</v>
      </c>
      <c r="B230" t="s">
        <v>16</v>
      </c>
      <c r="C230" t="s">
        <v>33</v>
      </c>
      <c r="D230">
        <v>2023</v>
      </c>
      <c r="F230" t="s">
        <v>34</v>
      </c>
      <c r="H230" t="s">
        <v>263</v>
      </c>
      <c r="I230">
        <v>10004001</v>
      </c>
      <c r="J230" t="str">
        <f>IF($I230=0,0,VLOOKUP($I230,[1]База!C:D,2,0))</f>
        <v>Кредит маблағи мақсадсиз сарфланган</v>
      </c>
      <c r="K230" t="str">
        <f>IF($I230=0,0,VLOOKUP(I230,[1]База!C:F,4,0))</f>
        <v>Оғир</v>
      </c>
      <c r="L230">
        <v>1</v>
      </c>
      <c r="M230">
        <v>17929.005229999999</v>
      </c>
      <c r="O230">
        <v>0</v>
      </c>
      <c r="P230">
        <f t="shared" si="3"/>
        <v>1</v>
      </c>
      <c r="Q230">
        <f t="shared" si="3"/>
        <v>17929.005229999999</v>
      </c>
      <c r="AI230" t="s">
        <v>9096</v>
      </c>
      <c r="AK230">
        <v>111</v>
      </c>
    </row>
    <row r="231" spans="1:37" x14ac:dyDescent="0.25">
      <c r="A231">
        <v>230</v>
      </c>
      <c r="B231" t="s">
        <v>16</v>
      </c>
      <c r="C231" t="s">
        <v>33</v>
      </c>
      <c r="D231">
        <v>2023</v>
      </c>
      <c r="F231" t="s">
        <v>34</v>
      </c>
      <c r="H231" t="s">
        <v>264</v>
      </c>
      <c r="I231">
        <v>10004001</v>
      </c>
      <c r="J231" t="str">
        <f>IF($I231=0,0,VLOOKUP($I231,[1]База!C:D,2,0))</f>
        <v>Кредит маблағи мақсадсиз сарфланган</v>
      </c>
      <c r="K231" t="str">
        <f>IF($I231=0,0,VLOOKUP(I231,[1]База!C:F,4,0))</f>
        <v>Оғир</v>
      </c>
      <c r="L231">
        <v>1</v>
      </c>
      <c r="M231">
        <v>22343.846109999999</v>
      </c>
      <c r="O231">
        <v>0</v>
      </c>
      <c r="P231">
        <f t="shared" si="3"/>
        <v>1</v>
      </c>
      <c r="Q231">
        <f t="shared" si="3"/>
        <v>22343.846109999999</v>
      </c>
      <c r="AI231" t="s">
        <v>9096</v>
      </c>
      <c r="AK231">
        <v>111</v>
      </c>
    </row>
    <row r="232" spans="1:37" x14ac:dyDescent="0.25">
      <c r="A232">
        <v>231</v>
      </c>
      <c r="B232" t="s">
        <v>16</v>
      </c>
      <c r="C232" t="s">
        <v>33</v>
      </c>
      <c r="D232">
        <v>2023</v>
      </c>
      <c r="F232" t="s">
        <v>34</v>
      </c>
      <c r="H232" t="s">
        <v>265</v>
      </c>
      <c r="I232">
        <v>10004001</v>
      </c>
      <c r="J232" t="str">
        <f>IF($I232=0,0,VLOOKUP($I232,[1]База!C:D,2,0))</f>
        <v>Кредит маблағи мақсадсиз сарфланган</v>
      </c>
      <c r="K232" t="str">
        <f>IF($I232=0,0,VLOOKUP(I232,[1]База!C:F,4,0))</f>
        <v>Оғир</v>
      </c>
      <c r="L232">
        <v>1</v>
      </c>
      <c r="M232">
        <v>24458.9941</v>
      </c>
      <c r="O232">
        <v>0</v>
      </c>
      <c r="P232">
        <f t="shared" si="3"/>
        <v>1</v>
      </c>
      <c r="Q232">
        <f t="shared" si="3"/>
        <v>24458.9941</v>
      </c>
      <c r="AI232" t="s">
        <v>9096</v>
      </c>
      <c r="AK232">
        <v>111</v>
      </c>
    </row>
    <row r="233" spans="1:37" x14ac:dyDescent="0.25">
      <c r="A233">
        <v>232</v>
      </c>
      <c r="B233" t="s">
        <v>16</v>
      </c>
      <c r="C233" t="s">
        <v>33</v>
      </c>
      <c r="D233">
        <v>2023</v>
      </c>
      <c r="F233" t="s">
        <v>34</v>
      </c>
      <c r="H233" t="s">
        <v>266</v>
      </c>
      <c r="I233">
        <v>10004001</v>
      </c>
      <c r="J233" t="str">
        <f>IF($I233=0,0,VLOOKUP($I233,[1]База!C:D,2,0))</f>
        <v>Кредит маблағи мақсадсиз сарфланган</v>
      </c>
      <c r="K233" t="str">
        <f>IF($I233=0,0,VLOOKUP(I233,[1]База!C:F,4,0))</f>
        <v>Оғир</v>
      </c>
      <c r="L233">
        <v>1</v>
      </c>
      <c r="M233">
        <v>24253.411339999999</v>
      </c>
      <c r="O233">
        <v>0</v>
      </c>
      <c r="P233">
        <f t="shared" si="3"/>
        <v>1</v>
      </c>
      <c r="Q233">
        <f t="shared" si="3"/>
        <v>24253.411339999999</v>
      </c>
      <c r="AI233" t="s">
        <v>9096</v>
      </c>
      <c r="AK233">
        <v>111</v>
      </c>
    </row>
    <row r="234" spans="1:37" x14ac:dyDescent="0.25">
      <c r="A234">
        <v>233</v>
      </c>
      <c r="B234" t="s">
        <v>16</v>
      </c>
      <c r="C234" t="s">
        <v>33</v>
      </c>
      <c r="D234">
        <v>2023</v>
      </c>
      <c r="F234" t="s">
        <v>34</v>
      </c>
      <c r="H234" t="s">
        <v>267</v>
      </c>
      <c r="I234">
        <v>10004001</v>
      </c>
      <c r="J234" t="str">
        <f>IF($I234=0,0,VLOOKUP($I234,[1]База!C:D,2,0))</f>
        <v>Кредит маблағи мақсадсиз сарфланган</v>
      </c>
      <c r="K234" t="str">
        <f>IF($I234=0,0,VLOOKUP(I234,[1]База!C:F,4,0))</f>
        <v>Оғир</v>
      </c>
      <c r="L234">
        <v>1</v>
      </c>
      <c r="M234">
        <v>19050.90177</v>
      </c>
      <c r="O234">
        <v>0</v>
      </c>
      <c r="P234">
        <f t="shared" si="3"/>
        <v>1</v>
      </c>
      <c r="Q234">
        <f t="shared" si="3"/>
        <v>19050.90177</v>
      </c>
      <c r="AI234" t="s">
        <v>9096</v>
      </c>
      <c r="AK234">
        <v>111</v>
      </c>
    </row>
    <row r="235" spans="1:37" x14ac:dyDescent="0.25">
      <c r="A235">
        <v>234</v>
      </c>
      <c r="B235" t="s">
        <v>16</v>
      </c>
      <c r="C235" t="s">
        <v>33</v>
      </c>
      <c r="D235">
        <v>2023</v>
      </c>
      <c r="F235" t="s">
        <v>34</v>
      </c>
      <c r="H235" t="s">
        <v>268</v>
      </c>
      <c r="I235">
        <v>10004001</v>
      </c>
      <c r="J235" t="str">
        <f>IF($I235=0,0,VLOOKUP($I235,[1]База!C:D,2,0))</f>
        <v>Кредит маблағи мақсадсиз сарфланган</v>
      </c>
      <c r="K235" t="str">
        <f>IF($I235=0,0,VLOOKUP(I235,[1]База!C:F,4,0))</f>
        <v>Оғир</v>
      </c>
      <c r="L235">
        <v>1</v>
      </c>
      <c r="M235">
        <v>26012.367730000002</v>
      </c>
      <c r="O235">
        <v>0</v>
      </c>
      <c r="P235">
        <f t="shared" si="3"/>
        <v>1</v>
      </c>
      <c r="Q235">
        <f t="shared" si="3"/>
        <v>26012.367730000002</v>
      </c>
      <c r="AI235" t="s">
        <v>9096</v>
      </c>
      <c r="AK235">
        <v>111</v>
      </c>
    </row>
    <row r="236" spans="1:37" x14ac:dyDescent="0.25">
      <c r="A236">
        <v>235</v>
      </c>
      <c r="B236" t="s">
        <v>16</v>
      </c>
      <c r="C236" t="s">
        <v>33</v>
      </c>
      <c r="D236">
        <v>2023</v>
      </c>
      <c r="F236" t="s">
        <v>34</v>
      </c>
      <c r="H236" t="s">
        <v>269</v>
      </c>
      <c r="I236">
        <v>10004001</v>
      </c>
      <c r="J236" t="str">
        <f>IF($I236=0,0,VLOOKUP($I236,[1]База!C:D,2,0))</f>
        <v>Кредит маблағи мақсадсиз сарфланган</v>
      </c>
      <c r="K236" t="str">
        <f>IF($I236=0,0,VLOOKUP(I236,[1]База!C:F,4,0))</f>
        <v>Оғир</v>
      </c>
      <c r="L236">
        <v>1</v>
      </c>
      <c r="M236">
        <v>26012.367730000002</v>
      </c>
      <c r="O236">
        <v>0</v>
      </c>
      <c r="P236">
        <f t="shared" si="3"/>
        <v>1</v>
      </c>
      <c r="Q236">
        <f t="shared" si="3"/>
        <v>26012.367730000002</v>
      </c>
      <c r="AI236" t="s">
        <v>9096</v>
      </c>
      <c r="AK236">
        <v>111</v>
      </c>
    </row>
    <row r="237" spans="1:37" x14ac:dyDescent="0.25">
      <c r="A237">
        <v>236</v>
      </c>
      <c r="B237" t="s">
        <v>16</v>
      </c>
      <c r="C237" t="s">
        <v>33</v>
      </c>
      <c r="D237">
        <v>2023</v>
      </c>
      <c r="F237" t="s">
        <v>34</v>
      </c>
      <c r="H237" t="s">
        <v>270</v>
      </c>
      <c r="I237">
        <v>10004001</v>
      </c>
      <c r="J237" t="str">
        <f>IF($I237=0,0,VLOOKUP($I237,[1]База!C:D,2,0))</f>
        <v>Кредит маблағи мақсадсиз сарфланган</v>
      </c>
      <c r="K237" t="str">
        <f>IF($I237=0,0,VLOOKUP(I237,[1]База!C:F,4,0))</f>
        <v>Оғир</v>
      </c>
      <c r="L237">
        <v>1</v>
      </c>
      <c r="M237">
        <v>26937.826370000002</v>
      </c>
      <c r="O237">
        <v>0</v>
      </c>
      <c r="P237">
        <f t="shared" si="3"/>
        <v>1</v>
      </c>
      <c r="Q237">
        <f t="shared" si="3"/>
        <v>26937.826370000002</v>
      </c>
      <c r="AI237" t="s">
        <v>9096</v>
      </c>
      <c r="AK237">
        <v>111</v>
      </c>
    </row>
    <row r="238" spans="1:37" x14ac:dyDescent="0.25">
      <c r="A238">
        <v>237</v>
      </c>
      <c r="B238" t="s">
        <v>16</v>
      </c>
      <c r="C238" t="s">
        <v>33</v>
      </c>
      <c r="D238">
        <v>2023</v>
      </c>
      <c r="F238" t="s">
        <v>34</v>
      </c>
      <c r="H238" t="s">
        <v>271</v>
      </c>
      <c r="I238">
        <v>10004001</v>
      </c>
      <c r="J238" t="str">
        <f>IF($I238=0,0,VLOOKUP($I238,[1]База!C:D,2,0))</f>
        <v>Кредит маблағи мақсадсиз сарфланган</v>
      </c>
      <c r="K238" t="str">
        <f>IF($I238=0,0,VLOOKUP(I238,[1]База!C:F,4,0))</f>
        <v>Оғир</v>
      </c>
      <c r="L238">
        <v>1</v>
      </c>
      <c r="M238">
        <v>24500</v>
      </c>
      <c r="O238">
        <v>0</v>
      </c>
      <c r="P238">
        <f t="shared" si="3"/>
        <v>1</v>
      </c>
      <c r="Q238">
        <f t="shared" si="3"/>
        <v>24500</v>
      </c>
      <c r="AI238" t="s">
        <v>9096</v>
      </c>
      <c r="AK238">
        <v>111</v>
      </c>
    </row>
    <row r="239" spans="1:37" x14ac:dyDescent="0.25">
      <c r="A239">
        <v>238</v>
      </c>
      <c r="B239" t="s">
        <v>16</v>
      </c>
      <c r="C239" t="s">
        <v>33</v>
      </c>
      <c r="D239">
        <v>2023</v>
      </c>
      <c r="F239" t="s">
        <v>34</v>
      </c>
      <c r="H239" t="s">
        <v>272</v>
      </c>
      <c r="I239">
        <v>10004001</v>
      </c>
      <c r="J239" t="str">
        <f>IF($I239=0,0,VLOOKUP($I239,[1]База!C:D,2,0))</f>
        <v>Кредит маблағи мақсадсиз сарфланган</v>
      </c>
      <c r="K239" t="str">
        <f>IF($I239=0,0,VLOOKUP(I239,[1]База!C:F,4,0))</f>
        <v>Оғир</v>
      </c>
      <c r="L239">
        <v>1</v>
      </c>
      <c r="M239">
        <v>27284.27781</v>
      </c>
      <c r="O239">
        <v>0</v>
      </c>
      <c r="P239">
        <f t="shared" si="3"/>
        <v>1</v>
      </c>
      <c r="Q239">
        <f t="shared" si="3"/>
        <v>27284.27781</v>
      </c>
      <c r="AI239" t="s">
        <v>9096</v>
      </c>
      <c r="AK239">
        <v>111</v>
      </c>
    </row>
    <row r="240" spans="1:37" x14ac:dyDescent="0.25">
      <c r="A240">
        <v>239</v>
      </c>
      <c r="B240" t="s">
        <v>16</v>
      </c>
      <c r="C240" t="s">
        <v>33</v>
      </c>
      <c r="D240">
        <v>2023</v>
      </c>
      <c r="F240" t="s">
        <v>34</v>
      </c>
      <c r="H240" t="s">
        <v>273</v>
      </c>
      <c r="I240">
        <v>10004001</v>
      </c>
      <c r="J240" t="str">
        <f>IF($I240=0,0,VLOOKUP($I240,[1]База!C:D,2,0))</f>
        <v>Кредит маблағи мақсадсиз сарфланган</v>
      </c>
      <c r="K240" t="str">
        <f>IF($I240=0,0,VLOOKUP(I240,[1]База!C:F,4,0))</f>
        <v>Оғир</v>
      </c>
      <c r="L240">
        <v>1</v>
      </c>
      <c r="M240">
        <v>24464.862160000001</v>
      </c>
      <c r="O240">
        <v>0</v>
      </c>
      <c r="P240">
        <f t="shared" si="3"/>
        <v>1</v>
      </c>
      <c r="Q240">
        <f t="shared" si="3"/>
        <v>24464.862160000001</v>
      </c>
      <c r="AI240" t="s">
        <v>9096</v>
      </c>
      <c r="AK240">
        <v>111</v>
      </c>
    </row>
    <row r="241" spans="1:37" x14ac:dyDescent="0.25">
      <c r="A241">
        <v>240</v>
      </c>
      <c r="B241" t="s">
        <v>16</v>
      </c>
      <c r="C241" t="s">
        <v>33</v>
      </c>
      <c r="D241">
        <v>2023</v>
      </c>
      <c r="F241" t="s">
        <v>34</v>
      </c>
      <c r="H241" t="s">
        <v>274</v>
      </c>
      <c r="I241">
        <v>10004001</v>
      </c>
      <c r="J241" t="str">
        <f>IF($I241=0,0,VLOOKUP($I241,[1]База!C:D,2,0))</f>
        <v>Кредит маблағи мақсадсиз сарфланган</v>
      </c>
      <c r="K241" t="str">
        <f>IF($I241=0,0,VLOOKUP(I241,[1]База!C:F,4,0))</f>
        <v>Оғир</v>
      </c>
      <c r="L241">
        <v>1</v>
      </c>
      <c r="M241">
        <v>24496.147990000001</v>
      </c>
      <c r="O241">
        <v>0</v>
      </c>
      <c r="P241">
        <f t="shared" si="3"/>
        <v>1</v>
      </c>
      <c r="Q241">
        <f t="shared" si="3"/>
        <v>24496.147990000001</v>
      </c>
      <c r="AI241" t="s">
        <v>9096</v>
      </c>
      <c r="AK241">
        <v>111</v>
      </c>
    </row>
    <row r="242" spans="1:37" x14ac:dyDescent="0.25">
      <c r="A242">
        <v>241</v>
      </c>
      <c r="B242" t="s">
        <v>16</v>
      </c>
      <c r="C242" t="s">
        <v>33</v>
      </c>
      <c r="D242">
        <v>2023</v>
      </c>
      <c r="F242" t="s">
        <v>34</v>
      </c>
      <c r="H242" t="s">
        <v>275</v>
      </c>
      <c r="I242">
        <v>10004001</v>
      </c>
      <c r="J242" t="str">
        <f>IF($I242=0,0,VLOOKUP($I242,[1]База!C:D,2,0))</f>
        <v>Кредит маблағи мақсадсиз сарфланган</v>
      </c>
      <c r="K242" t="str">
        <f>IF($I242=0,0,VLOOKUP(I242,[1]База!C:F,4,0))</f>
        <v>Оғир</v>
      </c>
      <c r="L242">
        <v>1</v>
      </c>
      <c r="M242">
        <v>24500</v>
      </c>
      <c r="O242">
        <v>0</v>
      </c>
      <c r="P242">
        <f t="shared" si="3"/>
        <v>1</v>
      </c>
      <c r="Q242">
        <f t="shared" si="3"/>
        <v>24500</v>
      </c>
      <c r="AI242" t="s">
        <v>9096</v>
      </c>
      <c r="AK242">
        <v>111</v>
      </c>
    </row>
    <row r="243" spans="1:37" x14ac:dyDescent="0.25">
      <c r="A243">
        <v>242</v>
      </c>
      <c r="B243" t="s">
        <v>16</v>
      </c>
      <c r="C243" t="s">
        <v>33</v>
      </c>
      <c r="D243">
        <v>2023</v>
      </c>
      <c r="F243" t="s">
        <v>34</v>
      </c>
      <c r="H243" t="s">
        <v>276</v>
      </c>
      <c r="I243">
        <v>10004001</v>
      </c>
      <c r="J243" t="str">
        <f>IF($I243=0,0,VLOOKUP($I243,[1]База!C:D,2,0))</f>
        <v>Кредит маблағи мақсадсиз сарфланган</v>
      </c>
      <c r="K243" t="str">
        <f>IF($I243=0,0,VLOOKUP(I243,[1]База!C:F,4,0))</f>
        <v>Оғир</v>
      </c>
      <c r="L243">
        <v>1</v>
      </c>
      <c r="M243">
        <v>30000</v>
      </c>
      <c r="O243">
        <v>0</v>
      </c>
      <c r="P243">
        <f t="shared" si="3"/>
        <v>1</v>
      </c>
      <c r="Q243">
        <f t="shared" si="3"/>
        <v>30000</v>
      </c>
      <c r="AI243" t="s">
        <v>9096</v>
      </c>
      <c r="AK243">
        <v>111</v>
      </c>
    </row>
    <row r="244" spans="1:37" x14ac:dyDescent="0.25">
      <c r="A244">
        <v>243</v>
      </c>
      <c r="B244" t="s">
        <v>16</v>
      </c>
      <c r="C244" t="s">
        <v>33</v>
      </c>
      <c r="D244">
        <v>2023</v>
      </c>
      <c r="F244" t="s">
        <v>34</v>
      </c>
      <c r="H244" t="s">
        <v>277</v>
      </c>
      <c r="I244">
        <v>10004001</v>
      </c>
      <c r="J244" t="str">
        <f>IF($I244=0,0,VLOOKUP($I244,[1]База!C:D,2,0))</f>
        <v>Кредит маблағи мақсадсиз сарфланган</v>
      </c>
      <c r="K244" t="str">
        <f>IF($I244=0,0,VLOOKUP(I244,[1]База!C:F,4,0))</f>
        <v>Оғир</v>
      </c>
      <c r="L244">
        <v>1</v>
      </c>
      <c r="M244">
        <v>25362.998359999998</v>
      </c>
      <c r="O244">
        <v>0</v>
      </c>
      <c r="P244">
        <f t="shared" si="3"/>
        <v>1</v>
      </c>
      <c r="Q244">
        <f t="shared" si="3"/>
        <v>25362.998359999998</v>
      </c>
      <c r="AI244" t="s">
        <v>9096</v>
      </c>
      <c r="AK244">
        <v>111</v>
      </c>
    </row>
    <row r="245" spans="1:37" x14ac:dyDescent="0.25">
      <c r="A245">
        <v>244</v>
      </c>
      <c r="B245" t="s">
        <v>16</v>
      </c>
      <c r="C245" t="s">
        <v>33</v>
      </c>
      <c r="D245">
        <v>2023</v>
      </c>
      <c r="F245" t="s">
        <v>34</v>
      </c>
      <c r="H245" t="s">
        <v>278</v>
      </c>
      <c r="I245">
        <v>10004001</v>
      </c>
      <c r="J245" t="str">
        <f>IF($I245=0,0,VLOOKUP($I245,[1]База!C:D,2,0))</f>
        <v>Кредит маблағи мақсадсиз сарфланган</v>
      </c>
      <c r="K245" t="str">
        <f>IF($I245=0,0,VLOOKUP(I245,[1]База!C:F,4,0))</f>
        <v>Оғир</v>
      </c>
      <c r="L245">
        <v>1</v>
      </c>
      <c r="M245">
        <v>25667.05546</v>
      </c>
      <c r="O245">
        <v>0</v>
      </c>
      <c r="P245">
        <f t="shared" si="3"/>
        <v>1</v>
      </c>
      <c r="Q245">
        <f t="shared" si="3"/>
        <v>25667.05546</v>
      </c>
      <c r="AI245" t="s">
        <v>9096</v>
      </c>
      <c r="AK245">
        <v>111</v>
      </c>
    </row>
    <row r="246" spans="1:37" x14ac:dyDescent="0.25">
      <c r="A246">
        <v>245</v>
      </c>
      <c r="B246" t="s">
        <v>16</v>
      </c>
      <c r="C246" t="s">
        <v>33</v>
      </c>
      <c r="D246">
        <v>2023</v>
      </c>
      <c r="F246" t="s">
        <v>34</v>
      </c>
      <c r="H246" t="s">
        <v>279</v>
      </c>
      <c r="I246">
        <v>10004001</v>
      </c>
      <c r="J246" t="str">
        <f>IF($I246=0,0,VLOOKUP($I246,[1]База!C:D,2,0))</f>
        <v>Кредит маблағи мақсадсиз сарфланган</v>
      </c>
      <c r="K246" t="str">
        <f>IF($I246=0,0,VLOOKUP(I246,[1]База!C:F,4,0))</f>
        <v>Оғир</v>
      </c>
      <c r="L246">
        <v>1</v>
      </c>
      <c r="M246">
        <v>19997.751100000001</v>
      </c>
      <c r="O246">
        <v>0</v>
      </c>
      <c r="P246">
        <f t="shared" si="3"/>
        <v>1</v>
      </c>
      <c r="Q246">
        <f t="shared" si="3"/>
        <v>19997.751100000001</v>
      </c>
      <c r="AI246" t="s">
        <v>9096</v>
      </c>
      <c r="AK246">
        <v>111</v>
      </c>
    </row>
    <row r="247" spans="1:37" x14ac:dyDescent="0.25">
      <c r="A247">
        <v>246</v>
      </c>
      <c r="B247" t="s">
        <v>16</v>
      </c>
      <c r="C247" t="s">
        <v>33</v>
      </c>
      <c r="D247">
        <v>2023</v>
      </c>
      <c r="F247" t="s">
        <v>34</v>
      </c>
      <c r="H247" t="s">
        <v>280</v>
      </c>
      <c r="I247">
        <v>10004001</v>
      </c>
      <c r="J247" t="str">
        <f>IF($I247=0,0,VLOOKUP($I247,[1]База!C:D,2,0))</f>
        <v>Кредит маблағи мақсадсиз сарфланган</v>
      </c>
      <c r="K247" t="str">
        <f>IF($I247=0,0,VLOOKUP(I247,[1]База!C:F,4,0))</f>
        <v>Оғир</v>
      </c>
      <c r="L247">
        <v>1</v>
      </c>
      <c r="M247">
        <v>28112.333839999999</v>
      </c>
      <c r="O247">
        <v>0</v>
      </c>
      <c r="P247">
        <f t="shared" si="3"/>
        <v>1</v>
      </c>
      <c r="Q247">
        <f t="shared" si="3"/>
        <v>28112.333839999999</v>
      </c>
      <c r="AI247" t="s">
        <v>9096</v>
      </c>
      <c r="AK247">
        <v>111</v>
      </c>
    </row>
    <row r="248" spans="1:37" x14ac:dyDescent="0.25">
      <c r="A248">
        <v>247</v>
      </c>
      <c r="B248" t="s">
        <v>16</v>
      </c>
      <c r="C248" t="s">
        <v>33</v>
      </c>
      <c r="D248">
        <v>2023</v>
      </c>
      <c r="F248" t="s">
        <v>34</v>
      </c>
      <c r="H248" t="s">
        <v>281</v>
      </c>
      <c r="I248">
        <v>10004001</v>
      </c>
      <c r="J248" t="str">
        <f>IF($I248=0,0,VLOOKUP($I248,[1]База!C:D,2,0))</f>
        <v>Кредит маблағи мақсадсиз сарфланган</v>
      </c>
      <c r="K248" t="str">
        <f>IF($I248=0,0,VLOOKUP(I248,[1]База!C:F,4,0))</f>
        <v>Оғир</v>
      </c>
      <c r="L248">
        <v>1</v>
      </c>
      <c r="M248">
        <v>28000</v>
      </c>
      <c r="O248">
        <v>0</v>
      </c>
      <c r="P248">
        <f t="shared" si="3"/>
        <v>1</v>
      </c>
      <c r="Q248">
        <f t="shared" si="3"/>
        <v>28000</v>
      </c>
      <c r="AI248" t="s">
        <v>9096</v>
      </c>
      <c r="AK248">
        <v>111</v>
      </c>
    </row>
    <row r="249" spans="1:37" x14ac:dyDescent="0.25">
      <c r="A249">
        <v>248</v>
      </c>
      <c r="B249" t="s">
        <v>16</v>
      </c>
      <c r="C249" t="s">
        <v>33</v>
      </c>
      <c r="D249">
        <v>2023</v>
      </c>
      <c r="F249" t="s">
        <v>34</v>
      </c>
      <c r="H249" t="s">
        <v>282</v>
      </c>
      <c r="I249">
        <v>10004001</v>
      </c>
      <c r="J249" t="str">
        <f>IF($I249=0,0,VLOOKUP($I249,[1]База!C:D,2,0))</f>
        <v>Кредит маблағи мақсадсиз сарфланган</v>
      </c>
      <c r="K249" t="str">
        <f>IF($I249=0,0,VLOOKUP(I249,[1]База!C:F,4,0))</f>
        <v>Оғир</v>
      </c>
      <c r="L249">
        <v>1</v>
      </c>
      <c r="M249">
        <v>23163.45796</v>
      </c>
      <c r="O249">
        <v>0</v>
      </c>
      <c r="P249">
        <f t="shared" si="3"/>
        <v>1</v>
      </c>
      <c r="Q249">
        <f t="shared" si="3"/>
        <v>23163.45796</v>
      </c>
      <c r="AI249" t="s">
        <v>9096</v>
      </c>
      <c r="AK249">
        <v>111</v>
      </c>
    </row>
    <row r="250" spans="1:37" x14ac:dyDescent="0.25">
      <c r="A250">
        <v>249</v>
      </c>
      <c r="B250" t="s">
        <v>16</v>
      </c>
      <c r="C250" t="s">
        <v>33</v>
      </c>
      <c r="D250">
        <v>2023</v>
      </c>
      <c r="F250" t="s">
        <v>34</v>
      </c>
      <c r="H250" t="s">
        <v>283</v>
      </c>
      <c r="I250">
        <v>10004001</v>
      </c>
      <c r="J250" t="str">
        <f>IF($I250=0,0,VLOOKUP($I250,[1]База!C:D,2,0))</f>
        <v>Кредит маблағи мақсадсиз сарфланган</v>
      </c>
      <c r="K250" t="str">
        <f>IF($I250=0,0,VLOOKUP(I250,[1]База!C:F,4,0))</f>
        <v>Оғир</v>
      </c>
      <c r="L250">
        <v>1</v>
      </c>
      <c r="M250">
        <v>23481.983820000001</v>
      </c>
      <c r="O250">
        <v>0</v>
      </c>
      <c r="P250">
        <f t="shared" si="3"/>
        <v>1</v>
      </c>
      <c r="Q250">
        <f t="shared" si="3"/>
        <v>23481.983820000001</v>
      </c>
      <c r="AI250" t="s">
        <v>9096</v>
      </c>
      <c r="AK250">
        <v>111</v>
      </c>
    </row>
    <row r="251" spans="1:37" x14ac:dyDescent="0.25">
      <c r="A251">
        <v>250</v>
      </c>
      <c r="B251" t="s">
        <v>16</v>
      </c>
      <c r="C251" t="s">
        <v>33</v>
      </c>
      <c r="D251">
        <v>2023</v>
      </c>
      <c r="F251" t="s">
        <v>34</v>
      </c>
      <c r="H251" t="s">
        <v>284</v>
      </c>
      <c r="I251">
        <v>10004001</v>
      </c>
      <c r="J251" t="str">
        <f>IF($I251=0,0,VLOOKUP($I251,[1]База!C:D,2,0))</f>
        <v>Кредит маблағи мақсадсиз сарфланган</v>
      </c>
      <c r="K251" t="str">
        <f>IF($I251=0,0,VLOOKUP(I251,[1]База!C:F,4,0))</f>
        <v>Оғир</v>
      </c>
      <c r="L251">
        <v>1</v>
      </c>
      <c r="M251">
        <v>16735.65713</v>
      </c>
      <c r="O251">
        <v>0</v>
      </c>
      <c r="P251">
        <f t="shared" si="3"/>
        <v>1</v>
      </c>
      <c r="Q251">
        <f t="shared" si="3"/>
        <v>16735.65713</v>
      </c>
      <c r="AI251" t="s">
        <v>9096</v>
      </c>
      <c r="AK251">
        <v>111</v>
      </c>
    </row>
    <row r="252" spans="1:37" x14ac:dyDescent="0.25">
      <c r="A252">
        <v>251</v>
      </c>
      <c r="B252" t="s">
        <v>16</v>
      </c>
      <c r="C252" t="s">
        <v>33</v>
      </c>
      <c r="D252">
        <v>2023</v>
      </c>
      <c r="F252" t="s">
        <v>34</v>
      </c>
      <c r="H252" t="s">
        <v>285</v>
      </c>
      <c r="I252">
        <v>10004001</v>
      </c>
      <c r="J252" t="str">
        <f>IF($I252=0,0,VLOOKUP($I252,[1]База!C:D,2,0))</f>
        <v>Кредит маблағи мақсадсиз сарфланган</v>
      </c>
      <c r="K252" t="str">
        <f>IF($I252=0,0,VLOOKUP(I252,[1]База!C:F,4,0))</f>
        <v>Оғир</v>
      </c>
      <c r="L252">
        <v>1</v>
      </c>
      <c r="M252">
        <v>29340.319589999999</v>
      </c>
      <c r="O252">
        <v>0</v>
      </c>
      <c r="P252">
        <f t="shared" si="3"/>
        <v>1</v>
      </c>
      <c r="Q252">
        <f t="shared" si="3"/>
        <v>29340.319589999999</v>
      </c>
      <c r="AI252" t="s">
        <v>9096</v>
      </c>
      <c r="AK252">
        <v>111</v>
      </c>
    </row>
    <row r="253" spans="1:37" x14ac:dyDescent="0.25">
      <c r="A253">
        <v>252</v>
      </c>
      <c r="B253" t="s">
        <v>16</v>
      </c>
      <c r="C253" t="s">
        <v>33</v>
      </c>
      <c r="D253">
        <v>2023</v>
      </c>
      <c r="F253" t="s">
        <v>34</v>
      </c>
      <c r="H253" t="s">
        <v>286</v>
      </c>
      <c r="I253">
        <v>10004001</v>
      </c>
      <c r="J253" t="str">
        <f>IF($I253=0,0,VLOOKUP($I253,[1]База!C:D,2,0))</f>
        <v>Кредит маблағи мақсадсиз сарфланган</v>
      </c>
      <c r="K253" t="str">
        <f>IF($I253=0,0,VLOOKUP(I253,[1]База!C:F,4,0))</f>
        <v>Оғир</v>
      </c>
      <c r="L253">
        <v>1</v>
      </c>
      <c r="M253">
        <v>29500</v>
      </c>
      <c r="O253">
        <v>0</v>
      </c>
      <c r="P253">
        <f t="shared" si="3"/>
        <v>1</v>
      </c>
      <c r="Q253">
        <f t="shared" si="3"/>
        <v>29500</v>
      </c>
      <c r="AI253" t="s">
        <v>9096</v>
      </c>
      <c r="AK253">
        <v>111</v>
      </c>
    </row>
    <row r="254" spans="1:37" x14ac:dyDescent="0.25">
      <c r="A254">
        <v>253</v>
      </c>
      <c r="B254" t="s">
        <v>16</v>
      </c>
      <c r="C254" t="s">
        <v>33</v>
      </c>
      <c r="D254">
        <v>2023</v>
      </c>
      <c r="F254" t="s">
        <v>34</v>
      </c>
      <c r="H254" t="s">
        <v>287</v>
      </c>
      <c r="I254">
        <v>10004001</v>
      </c>
      <c r="J254" t="str">
        <f>IF($I254=0,0,VLOOKUP($I254,[1]База!C:D,2,0))</f>
        <v>Кредит маблағи мақсадсиз сарфланган</v>
      </c>
      <c r="K254" t="str">
        <f>IF($I254=0,0,VLOOKUP(I254,[1]База!C:F,4,0))</f>
        <v>Оғир</v>
      </c>
      <c r="L254">
        <v>1</v>
      </c>
      <c r="M254">
        <v>28200</v>
      </c>
      <c r="O254">
        <v>0</v>
      </c>
      <c r="P254">
        <f t="shared" si="3"/>
        <v>1</v>
      </c>
      <c r="Q254">
        <f t="shared" si="3"/>
        <v>28200</v>
      </c>
      <c r="AI254" t="s">
        <v>9096</v>
      </c>
      <c r="AK254">
        <v>111</v>
      </c>
    </row>
    <row r="255" spans="1:37" x14ac:dyDescent="0.25">
      <c r="A255">
        <v>254</v>
      </c>
      <c r="B255" t="s">
        <v>16</v>
      </c>
      <c r="C255" t="s">
        <v>33</v>
      </c>
      <c r="D255">
        <v>2023</v>
      </c>
      <c r="F255" t="s">
        <v>34</v>
      </c>
      <c r="H255" t="s">
        <v>288</v>
      </c>
      <c r="I255">
        <v>10004001</v>
      </c>
      <c r="J255" t="str">
        <f>IF($I255=0,0,VLOOKUP($I255,[1]База!C:D,2,0))</f>
        <v>Кредит маблағи мақсадсиз сарфланган</v>
      </c>
      <c r="K255" t="str">
        <f>IF($I255=0,0,VLOOKUP(I255,[1]База!C:F,4,0))</f>
        <v>Оғир</v>
      </c>
      <c r="L255">
        <v>1</v>
      </c>
      <c r="M255">
        <v>17750.484559999997</v>
      </c>
      <c r="O255">
        <v>0</v>
      </c>
      <c r="P255">
        <f t="shared" si="3"/>
        <v>1</v>
      </c>
      <c r="Q255">
        <f t="shared" si="3"/>
        <v>17750.484559999997</v>
      </c>
      <c r="AI255" t="s">
        <v>9096</v>
      </c>
      <c r="AK255">
        <v>111</v>
      </c>
    </row>
    <row r="256" spans="1:37" x14ac:dyDescent="0.25">
      <c r="A256">
        <v>255</v>
      </c>
      <c r="B256" t="s">
        <v>16</v>
      </c>
      <c r="C256" t="s">
        <v>33</v>
      </c>
      <c r="D256">
        <v>2023</v>
      </c>
      <c r="F256" t="s">
        <v>34</v>
      </c>
      <c r="H256" t="s">
        <v>289</v>
      </c>
      <c r="I256">
        <v>10004001</v>
      </c>
      <c r="J256" t="str">
        <f>IF($I256=0,0,VLOOKUP($I256,[1]База!C:D,2,0))</f>
        <v>Кредит маблағи мақсадсиз сарфланган</v>
      </c>
      <c r="K256" t="str">
        <f>IF($I256=0,0,VLOOKUP(I256,[1]База!C:F,4,0))</f>
        <v>Оғир</v>
      </c>
      <c r="L256">
        <v>1</v>
      </c>
      <c r="M256">
        <v>20579.395960000002</v>
      </c>
      <c r="O256">
        <v>0</v>
      </c>
      <c r="P256">
        <f t="shared" si="3"/>
        <v>1</v>
      </c>
      <c r="Q256">
        <f t="shared" si="3"/>
        <v>20579.395960000002</v>
      </c>
      <c r="AI256" t="s">
        <v>9096</v>
      </c>
      <c r="AK256">
        <v>111</v>
      </c>
    </row>
    <row r="257" spans="1:37" x14ac:dyDescent="0.25">
      <c r="A257">
        <v>256</v>
      </c>
      <c r="B257" t="s">
        <v>16</v>
      </c>
      <c r="C257" t="s">
        <v>33</v>
      </c>
      <c r="D257">
        <v>2023</v>
      </c>
      <c r="F257" t="s">
        <v>34</v>
      </c>
      <c r="H257" t="s">
        <v>290</v>
      </c>
      <c r="I257">
        <v>10004001</v>
      </c>
      <c r="J257" t="str">
        <f>IF($I257=0,0,VLOOKUP($I257,[1]База!C:D,2,0))</f>
        <v>Кредит маблағи мақсадсиз сарфланган</v>
      </c>
      <c r="K257" t="str">
        <f>IF($I257=0,0,VLOOKUP(I257,[1]База!C:F,4,0))</f>
        <v>Оғир</v>
      </c>
      <c r="L257">
        <v>1</v>
      </c>
      <c r="M257">
        <v>27000</v>
      </c>
      <c r="O257">
        <v>0</v>
      </c>
      <c r="P257">
        <f t="shared" si="3"/>
        <v>1</v>
      </c>
      <c r="Q257">
        <f t="shared" si="3"/>
        <v>27000</v>
      </c>
      <c r="AI257" t="s">
        <v>9096</v>
      </c>
      <c r="AK257">
        <v>111</v>
      </c>
    </row>
    <row r="258" spans="1:37" x14ac:dyDescent="0.25">
      <c r="A258">
        <v>257</v>
      </c>
      <c r="B258" t="s">
        <v>16</v>
      </c>
      <c r="C258" t="s">
        <v>33</v>
      </c>
      <c r="D258">
        <v>2023</v>
      </c>
      <c r="F258" t="s">
        <v>34</v>
      </c>
      <c r="H258" t="s">
        <v>291</v>
      </c>
      <c r="I258">
        <v>10004001</v>
      </c>
      <c r="J258" t="str">
        <f>IF($I258=0,0,VLOOKUP($I258,[1]База!C:D,2,0))</f>
        <v>Кредит маблағи мақсадсиз сарфланган</v>
      </c>
      <c r="K258" t="str">
        <f>IF($I258=0,0,VLOOKUP(I258,[1]База!C:F,4,0))</f>
        <v>Оғир</v>
      </c>
      <c r="L258">
        <v>1</v>
      </c>
      <c r="M258">
        <v>27147.428829999997</v>
      </c>
      <c r="O258">
        <v>0</v>
      </c>
      <c r="P258">
        <f t="shared" ref="P258:Q321" si="4">+L258-N258</f>
        <v>1</v>
      </c>
      <c r="Q258">
        <f t="shared" si="4"/>
        <v>27147.428829999997</v>
      </c>
      <c r="AI258" t="s">
        <v>9096</v>
      </c>
      <c r="AK258">
        <v>111</v>
      </c>
    </row>
    <row r="259" spans="1:37" x14ac:dyDescent="0.25">
      <c r="A259">
        <v>258</v>
      </c>
      <c r="B259" t="s">
        <v>16</v>
      </c>
      <c r="C259" t="s">
        <v>33</v>
      </c>
      <c r="D259">
        <v>2023</v>
      </c>
      <c r="F259" t="s">
        <v>34</v>
      </c>
      <c r="H259" t="s">
        <v>292</v>
      </c>
      <c r="I259">
        <v>10004001</v>
      </c>
      <c r="J259" t="str">
        <f>IF($I259=0,0,VLOOKUP($I259,[1]База!C:D,2,0))</f>
        <v>Кредит маблағи мақсадсиз сарфланган</v>
      </c>
      <c r="K259" t="str">
        <f>IF($I259=0,0,VLOOKUP(I259,[1]База!C:F,4,0))</f>
        <v>Оғир</v>
      </c>
      <c r="L259">
        <v>1</v>
      </c>
      <c r="M259">
        <v>25162.465780000002</v>
      </c>
      <c r="O259">
        <v>0</v>
      </c>
      <c r="P259">
        <f t="shared" si="4"/>
        <v>1</v>
      </c>
      <c r="Q259">
        <f t="shared" si="4"/>
        <v>25162.465780000002</v>
      </c>
      <c r="AI259" t="s">
        <v>9096</v>
      </c>
      <c r="AK259">
        <v>111</v>
      </c>
    </row>
    <row r="260" spans="1:37" x14ac:dyDescent="0.25">
      <c r="A260">
        <v>259</v>
      </c>
      <c r="B260" t="s">
        <v>16</v>
      </c>
      <c r="C260" t="s">
        <v>33</v>
      </c>
      <c r="D260">
        <v>2023</v>
      </c>
      <c r="F260" t="s">
        <v>34</v>
      </c>
      <c r="H260" t="s">
        <v>293</v>
      </c>
      <c r="I260">
        <v>10004001</v>
      </c>
      <c r="J260" t="str">
        <f>IF($I260=0,0,VLOOKUP($I260,[1]База!C:D,2,0))</f>
        <v>Кредит маблағи мақсадсиз сарфланган</v>
      </c>
      <c r="K260" t="str">
        <f>IF($I260=0,0,VLOOKUP(I260,[1]База!C:F,4,0))</f>
        <v>Оғир</v>
      </c>
      <c r="L260">
        <v>1</v>
      </c>
      <c r="M260">
        <v>14918.59648</v>
      </c>
      <c r="O260">
        <v>0</v>
      </c>
      <c r="P260">
        <f t="shared" si="4"/>
        <v>1</v>
      </c>
      <c r="Q260">
        <f t="shared" si="4"/>
        <v>14918.59648</v>
      </c>
      <c r="AI260" t="s">
        <v>9096</v>
      </c>
      <c r="AK260">
        <v>111</v>
      </c>
    </row>
    <row r="261" spans="1:37" x14ac:dyDescent="0.25">
      <c r="A261">
        <v>260</v>
      </c>
      <c r="B261" t="s">
        <v>16</v>
      </c>
      <c r="C261" t="s">
        <v>33</v>
      </c>
      <c r="D261">
        <v>2023</v>
      </c>
      <c r="F261" t="s">
        <v>34</v>
      </c>
      <c r="H261" t="s">
        <v>294</v>
      </c>
      <c r="I261">
        <v>10004001</v>
      </c>
      <c r="J261" t="str">
        <f>IF($I261=0,0,VLOOKUP($I261,[1]База!C:D,2,0))</f>
        <v>Кредит маблағи мақсадсиз сарфланган</v>
      </c>
      <c r="K261" t="str">
        <f>IF($I261=0,0,VLOOKUP(I261,[1]База!C:F,4,0))</f>
        <v>Оғир</v>
      </c>
      <c r="L261">
        <v>1</v>
      </c>
      <c r="M261">
        <v>19264.924740000002</v>
      </c>
      <c r="O261">
        <v>0</v>
      </c>
      <c r="P261">
        <f t="shared" si="4"/>
        <v>1</v>
      </c>
      <c r="Q261">
        <f t="shared" si="4"/>
        <v>19264.924740000002</v>
      </c>
      <c r="AI261" t="s">
        <v>9096</v>
      </c>
      <c r="AK261">
        <v>111</v>
      </c>
    </row>
    <row r="262" spans="1:37" x14ac:dyDescent="0.25">
      <c r="A262">
        <v>261</v>
      </c>
      <c r="B262" t="s">
        <v>16</v>
      </c>
      <c r="C262" t="s">
        <v>33</v>
      </c>
      <c r="D262">
        <v>2023</v>
      </c>
      <c r="F262" t="s">
        <v>34</v>
      </c>
      <c r="H262" t="s">
        <v>295</v>
      </c>
      <c r="I262">
        <v>10004001</v>
      </c>
      <c r="J262" t="str">
        <f>IF($I262=0,0,VLOOKUP($I262,[1]База!C:D,2,0))</f>
        <v>Кредит маблағи мақсадсиз сарфланган</v>
      </c>
      <c r="K262" t="str">
        <f>IF($I262=0,0,VLOOKUP(I262,[1]База!C:F,4,0))</f>
        <v>Оғир</v>
      </c>
      <c r="L262">
        <v>1</v>
      </c>
      <c r="M262">
        <v>24284.452740000001</v>
      </c>
      <c r="O262">
        <v>0</v>
      </c>
      <c r="P262">
        <f t="shared" si="4"/>
        <v>1</v>
      </c>
      <c r="Q262">
        <f t="shared" si="4"/>
        <v>24284.452740000001</v>
      </c>
      <c r="AI262" t="s">
        <v>9096</v>
      </c>
      <c r="AK262">
        <v>111</v>
      </c>
    </row>
    <row r="263" spans="1:37" x14ac:dyDescent="0.25">
      <c r="A263">
        <v>262</v>
      </c>
      <c r="B263" t="s">
        <v>16</v>
      </c>
      <c r="C263" t="s">
        <v>33</v>
      </c>
      <c r="D263">
        <v>2023</v>
      </c>
      <c r="F263" t="s">
        <v>34</v>
      </c>
      <c r="H263" t="s">
        <v>296</v>
      </c>
      <c r="I263">
        <v>10004001</v>
      </c>
      <c r="J263" t="str">
        <f>IF($I263=0,0,VLOOKUP($I263,[1]База!C:D,2,0))</f>
        <v>Кредит маблағи мақсадсиз сарфланган</v>
      </c>
      <c r="K263" t="str">
        <f>IF($I263=0,0,VLOOKUP(I263,[1]База!C:F,4,0))</f>
        <v>Оғир</v>
      </c>
      <c r="L263">
        <v>1</v>
      </c>
      <c r="M263">
        <v>26482.007109999999</v>
      </c>
      <c r="O263">
        <v>0</v>
      </c>
      <c r="P263">
        <f t="shared" si="4"/>
        <v>1</v>
      </c>
      <c r="Q263">
        <f t="shared" si="4"/>
        <v>26482.007109999999</v>
      </c>
      <c r="AI263" t="s">
        <v>9096</v>
      </c>
      <c r="AK263">
        <v>111</v>
      </c>
    </row>
    <row r="264" spans="1:37" x14ac:dyDescent="0.25">
      <c r="A264">
        <v>263</v>
      </c>
      <c r="B264" t="s">
        <v>16</v>
      </c>
      <c r="C264" t="s">
        <v>33</v>
      </c>
      <c r="D264">
        <v>2023</v>
      </c>
      <c r="F264" t="s">
        <v>34</v>
      </c>
      <c r="H264" t="s">
        <v>297</v>
      </c>
      <c r="I264">
        <v>10004001</v>
      </c>
      <c r="J264" t="str">
        <f>IF($I264=0,0,VLOOKUP($I264,[1]База!C:D,2,0))</f>
        <v>Кредит маблағи мақсадсиз сарфланган</v>
      </c>
      <c r="K264" t="str">
        <f>IF($I264=0,0,VLOOKUP(I264,[1]База!C:F,4,0))</f>
        <v>Оғир</v>
      </c>
      <c r="L264">
        <v>1</v>
      </c>
      <c r="M264">
        <v>22626.63825</v>
      </c>
      <c r="O264">
        <v>0</v>
      </c>
      <c r="P264">
        <f t="shared" si="4"/>
        <v>1</v>
      </c>
      <c r="Q264">
        <f t="shared" si="4"/>
        <v>22626.63825</v>
      </c>
      <c r="AI264" t="s">
        <v>9096</v>
      </c>
      <c r="AK264">
        <v>111</v>
      </c>
    </row>
    <row r="265" spans="1:37" x14ac:dyDescent="0.25">
      <c r="A265">
        <v>264</v>
      </c>
      <c r="B265" t="s">
        <v>16</v>
      </c>
      <c r="C265" t="s">
        <v>33</v>
      </c>
      <c r="D265">
        <v>2023</v>
      </c>
      <c r="F265" t="s">
        <v>34</v>
      </c>
      <c r="H265" t="s">
        <v>298</v>
      </c>
      <c r="I265">
        <v>10004001</v>
      </c>
      <c r="J265" t="str">
        <f>IF($I265=0,0,VLOOKUP($I265,[1]База!C:D,2,0))</f>
        <v>Кредит маблағи мақсадсиз сарфланган</v>
      </c>
      <c r="K265" t="str">
        <f>IF($I265=0,0,VLOOKUP(I265,[1]База!C:F,4,0))</f>
        <v>Оғир</v>
      </c>
      <c r="L265">
        <v>1</v>
      </c>
      <c r="M265">
        <v>26415.28584</v>
      </c>
      <c r="O265">
        <v>0</v>
      </c>
      <c r="P265">
        <f t="shared" si="4"/>
        <v>1</v>
      </c>
      <c r="Q265">
        <f t="shared" si="4"/>
        <v>26415.28584</v>
      </c>
      <c r="AI265" t="s">
        <v>9096</v>
      </c>
      <c r="AK265">
        <v>111</v>
      </c>
    </row>
    <row r="266" spans="1:37" x14ac:dyDescent="0.25">
      <c r="A266">
        <v>265</v>
      </c>
      <c r="B266" t="s">
        <v>16</v>
      </c>
      <c r="C266" t="s">
        <v>33</v>
      </c>
      <c r="D266">
        <v>2023</v>
      </c>
      <c r="F266" t="s">
        <v>34</v>
      </c>
      <c r="H266" t="s">
        <v>299</v>
      </c>
      <c r="I266">
        <v>10004001</v>
      </c>
      <c r="J266" t="str">
        <f>IF($I266=0,0,VLOOKUP($I266,[1]База!C:D,2,0))</f>
        <v>Кредит маблағи мақсадсиз сарфланган</v>
      </c>
      <c r="K266" t="str">
        <f>IF($I266=0,0,VLOOKUP(I266,[1]База!C:F,4,0))</f>
        <v>Оғир</v>
      </c>
      <c r="L266">
        <v>1</v>
      </c>
      <c r="M266">
        <v>21640.539860000001</v>
      </c>
      <c r="O266">
        <v>0</v>
      </c>
      <c r="P266">
        <f t="shared" si="4"/>
        <v>1</v>
      </c>
      <c r="Q266">
        <f t="shared" si="4"/>
        <v>21640.539860000001</v>
      </c>
      <c r="AI266" t="s">
        <v>9096</v>
      </c>
      <c r="AK266">
        <v>111</v>
      </c>
    </row>
    <row r="267" spans="1:37" x14ac:dyDescent="0.25">
      <c r="A267">
        <v>266</v>
      </c>
      <c r="B267" t="s">
        <v>16</v>
      </c>
      <c r="C267" t="s">
        <v>33</v>
      </c>
      <c r="D267">
        <v>2023</v>
      </c>
      <c r="F267" t="s">
        <v>34</v>
      </c>
      <c r="H267" t="s">
        <v>300</v>
      </c>
      <c r="I267">
        <v>10004001</v>
      </c>
      <c r="J267" t="str">
        <f>IF($I267=0,0,VLOOKUP($I267,[1]База!C:D,2,0))</f>
        <v>Кредит маблағи мақсадсиз сарфланган</v>
      </c>
      <c r="K267" t="str">
        <f>IF($I267=0,0,VLOOKUP(I267,[1]База!C:F,4,0))</f>
        <v>Оғир</v>
      </c>
      <c r="L267">
        <v>1</v>
      </c>
      <c r="M267">
        <v>19743.889560000003</v>
      </c>
      <c r="O267">
        <v>0</v>
      </c>
      <c r="P267">
        <f t="shared" si="4"/>
        <v>1</v>
      </c>
      <c r="Q267">
        <f t="shared" si="4"/>
        <v>19743.889560000003</v>
      </c>
      <c r="AI267" t="s">
        <v>9096</v>
      </c>
      <c r="AK267">
        <v>111</v>
      </c>
    </row>
    <row r="268" spans="1:37" x14ac:dyDescent="0.25">
      <c r="A268">
        <v>267</v>
      </c>
      <c r="B268" t="s">
        <v>16</v>
      </c>
      <c r="C268" t="s">
        <v>33</v>
      </c>
      <c r="D268">
        <v>2023</v>
      </c>
      <c r="F268" t="s">
        <v>34</v>
      </c>
      <c r="H268" t="s">
        <v>301</v>
      </c>
      <c r="I268">
        <v>10004001</v>
      </c>
      <c r="J268" t="str">
        <f>IF($I268=0,0,VLOOKUP($I268,[1]База!C:D,2,0))</f>
        <v>Кредит маблағи мақсадсиз сарфланган</v>
      </c>
      <c r="K268" t="str">
        <f>IF($I268=0,0,VLOOKUP(I268,[1]База!C:F,4,0))</f>
        <v>Оғир</v>
      </c>
      <c r="L268">
        <v>1</v>
      </c>
      <c r="M268">
        <v>10632.83661</v>
      </c>
      <c r="O268">
        <v>0</v>
      </c>
      <c r="P268">
        <f t="shared" si="4"/>
        <v>1</v>
      </c>
      <c r="Q268">
        <f t="shared" si="4"/>
        <v>10632.83661</v>
      </c>
      <c r="AI268" t="s">
        <v>9096</v>
      </c>
      <c r="AK268">
        <v>111</v>
      </c>
    </row>
    <row r="269" spans="1:37" x14ac:dyDescent="0.25">
      <c r="A269">
        <v>268</v>
      </c>
      <c r="B269" t="s">
        <v>16</v>
      </c>
      <c r="C269" t="s">
        <v>33</v>
      </c>
      <c r="D269">
        <v>2023</v>
      </c>
      <c r="F269" t="s">
        <v>34</v>
      </c>
      <c r="H269" t="s">
        <v>302</v>
      </c>
      <c r="I269">
        <v>10004001</v>
      </c>
      <c r="J269" t="str">
        <f>IF($I269=0,0,VLOOKUP($I269,[1]База!C:D,2,0))</f>
        <v>Кредит маблағи мақсадсиз сарфланган</v>
      </c>
      <c r="K269" t="str">
        <f>IF($I269=0,0,VLOOKUP(I269,[1]База!C:F,4,0))</f>
        <v>Оғир</v>
      </c>
      <c r="L269">
        <v>1</v>
      </c>
      <c r="M269">
        <v>21282.992710000002</v>
      </c>
      <c r="O269">
        <v>0</v>
      </c>
      <c r="P269">
        <f t="shared" si="4"/>
        <v>1</v>
      </c>
      <c r="Q269">
        <f t="shared" si="4"/>
        <v>21282.992710000002</v>
      </c>
      <c r="AI269" t="s">
        <v>9096</v>
      </c>
      <c r="AK269">
        <v>111</v>
      </c>
    </row>
    <row r="270" spans="1:37" x14ac:dyDescent="0.25">
      <c r="A270">
        <v>269</v>
      </c>
      <c r="B270" t="s">
        <v>16</v>
      </c>
      <c r="C270" t="s">
        <v>33</v>
      </c>
      <c r="D270">
        <v>2023</v>
      </c>
      <c r="F270" t="s">
        <v>34</v>
      </c>
      <c r="H270" t="s">
        <v>303</v>
      </c>
      <c r="I270">
        <v>10004001</v>
      </c>
      <c r="J270" t="str">
        <f>IF($I270=0,0,VLOOKUP($I270,[1]База!C:D,2,0))</f>
        <v>Кредит маблағи мақсадсиз сарфланган</v>
      </c>
      <c r="K270" t="str">
        <f>IF($I270=0,0,VLOOKUP(I270,[1]База!C:F,4,0))</f>
        <v>Оғир</v>
      </c>
      <c r="L270">
        <v>1</v>
      </c>
      <c r="M270">
        <v>29991.702739999997</v>
      </c>
      <c r="O270">
        <v>0</v>
      </c>
      <c r="P270">
        <f t="shared" si="4"/>
        <v>1</v>
      </c>
      <c r="Q270">
        <f t="shared" si="4"/>
        <v>29991.702739999997</v>
      </c>
      <c r="AI270" t="s">
        <v>9096</v>
      </c>
      <c r="AK270">
        <v>111</v>
      </c>
    </row>
    <row r="271" spans="1:37" x14ac:dyDescent="0.25">
      <c r="A271">
        <v>270</v>
      </c>
      <c r="B271" t="s">
        <v>16</v>
      </c>
      <c r="C271" t="s">
        <v>33</v>
      </c>
      <c r="D271">
        <v>2023</v>
      </c>
      <c r="F271" t="s">
        <v>34</v>
      </c>
      <c r="H271" t="s">
        <v>304</v>
      </c>
      <c r="I271">
        <v>10004001</v>
      </c>
      <c r="J271" t="str">
        <f>IF($I271=0,0,VLOOKUP($I271,[1]База!C:D,2,0))</f>
        <v>Кредит маблағи мақсадсиз сарфланган</v>
      </c>
      <c r="K271" t="str">
        <f>IF($I271=0,0,VLOOKUP(I271,[1]База!C:F,4,0))</f>
        <v>Оғир</v>
      </c>
      <c r="L271">
        <v>1</v>
      </c>
      <c r="M271">
        <v>23998.39273</v>
      </c>
      <c r="O271">
        <v>0</v>
      </c>
      <c r="P271">
        <f t="shared" si="4"/>
        <v>1</v>
      </c>
      <c r="Q271">
        <f t="shared" si="4"/>
        <v>23998.39273</v>
      </c>
      <c r="AI271" t="s">
        <v>9096</v>
      </c>
      <c r="AK271">
        <v>111</v>
      </c>
    </row>
    <row r="272" spans="1:37" x14ac:dyDescent="0.25">
      <c r="A272">
        <v>271</v>
      </c>
      <c r="B272" t="s">
        <v>16</v>
      </c>
      <c r="C272" t="s">
        <v>33</v>
      </c>
      <c r="D272">
        <v>2023</v>
      </c>
      <c r="F272" t="s">
        <v>34</v>
      </c>
      <c r="H272" t="s">
        <v>305</v>
      </c>
      <c r="I272">
        <v>10004001</v>
      </c>
      <c r="J272" t="str">
        <f>IF($I272=0,0,VLOOKUP($I272,[1]База!C:D,2,0))</f>
        <v>Кредит маблағи мақсадсиз сарфланган</v>
      </c>
      <c r="K272" t="str">
        <f>IF($I272=0,0,VLOOKUP(I272,[1]База!C:F,4,0))</f>
        <v>Оғир</v>
      </c>
      <c r="L272">
        <v>1</v>
      </c>
      <c r="M272">
        <v>25755.878140000001</v>
      </c>
      <c r="O272">
        <v>0</v>
      </c>
      <c r="P272">
        <f t="shared" si="4"/>
        <v>1</v>
      </c>
      <c r="Q272">
        <f t="shared" si="4"/>
        <v>25755.878140000001</v>
      </c>
      <c r="AI272" t="s">
        <v>9096</v>
      </c>
      <c r="AK272">
        <v>111</v>
      </c>
    </row>
    <row r="273" spans="1:37" x14ac:dyDescent="0.25">
      <c r="A273">
        <v>272</v>
      </c>
      <c r="B273" t="s">
        <v>16</v>
      </c>
      <c r="C273" t="s">
        <v>33</v>
      </c>
      <c r="D273">
        <v>2023</v>
      </c>
      <c r="F273" t="s">
        <v>34</v>
      </c>
      <c r="H273" t="s">
        <v>306</v>
      </c>
      <c r="I273">
        <v>10004001</v>
      </c>
      <c r="J273" t="str">
        <f>IF($I273=0,0,VLOOKUP($I273,[1]База!C:D,2,0))</f>
        <v>Кредит маблағи мақсадсиз сарфланган</v>
      </c>
      <c r="K273" t="str">
        <f>IF($I273=0,0,VLOOKUP(I273,[1]База!C:F,4,0))</f>
        <v>Оғир</v>
      </c>
      <c r="L273">
        <v>1</v>
      </c>
      <c r="M273">
        <v>13779.733059999999</v>
      </c>
      <c r="O273">
        <v>0</v>
      </c>
      <c r="P273">
        <f t="shared" si="4"/>
        <v>1</v>
      </c>
      <c r="Q273">
        <f t="shared" si="4"/>
        <v>13779.733059999999</v>
      </c>
      <c r="AI273" t="s">
        <v>9096</v>
      </c>
      <c r="AK273">
        <v>111</v>
      </c>
    </row>
    <row r="274" spans="1:37" x14ac:dyDescent="0.25">
      <c r="A274">
        <v>273</v>
      </c>
      <c r="B274" t="s">
        <v>16</v>
      </c>
      <c r="C274" t="s">
        <v>33</v>
      </c>
      <c r="D274">
        <v>2023</v>
      </c>
      <c r="F274" t="s">
        <v>34</v>
      </c>
      <c r="H274" t="s">
        <v>307</v>
      </c>
      <c r="I274">
        <v>10004001</v>
      </c>
      <c r="J274" t="str">
        <f>IF($I274=0,0,VLOOKUP($I274,[1]База!C:D,2,0))</f>
        <v>Кредит маблағи мақсадсиз сарфланган</v>
      </c>
      <c r="K274" t="str">
        <f>IF($I274=0,0,VLOOKUP(I274,[1]База!C:F,4,0))</f>
        <v>Оғир</v>
      </c>
      <c r="L274">
        <v>1</v>
      </c>
      <c r="M274">
        <v>29000</v>
      </c>
      <c r="O274">
        <v>0</v>
      </c>
      <c r="P274">
        <f t="shared" si="4"/>
        <v>1</v>
      </c>
      <c r="Q274">
        <f t="shared" si="4"/>
        <v>29000</v>
      </c>
      <c r="AI274" t="s">
        <v>9096</v>
      </c>
      <c r="AK274">
        <v>111</v>
      </c>
    </row>
    <row r="275" spans="1:37" x14ac:dyDescent="0.25">
      <c r="A275">
        <v>274</v>
      </c>
      <c r="B275" t="s">
        <v>16</v>
      </c>
      <c r="C275" t="s">
        <v>33</v>
      </c>
      <c r="D275">
        <v>2023</v>
      </c>
      <c r="F275" t="s">
        <v>34</v>
      </c>
      <c r="H275" t="s">
        <v>308</v>
      </c>
      <c r="I275">
        <v>10004001</v>
      </c>
      <c r="J275" t="str">
        <f>IF($I275=0,0,VLOOKUP($I275,[1]База!C:D,2,0))</f>
        <v>Кредит маблағи мақсадсиз сарфланган</v>
      </c>
      <c r="K275" t="str">
        <f>IF($I275=0,0,VLOOKUP(I275,[1]База!C:F,4,0))</f>
        <v>Оғир</v>
      </c>
      <c r="L275">
        <v>1</v>
      </c>
      <c r="M275">
        <v>29900</v>
      </c>
      <c r="O275">
        <v>0</v>
      </c>
      <c r="P275">
        <f t="shared" si="4"/>
        <v>1</v>
      </c>
      <c r="Q275">
        <f t="shared" si="4"/>
        <v>29900</v>
      </c>
      <c r="AI275" t="s">
        <v>9096</v>
      </c>
      <c r="AK275">
        <v>111</v>
      </c>
    </row>
    <row r="276" spans="1:37" x14ac:dyDescent="0.25">
      <c r="A276">
        <v>275</v>
      </c>
      <c r="B276" t="s">
        <v>16</v>
      </c>
      <c r="C276" t="s">
        <v>33</v>
      </c>
      <c r="D276">
        <v>2023</v>
      </c>
      <c r="F276" t="s">
        <v>34</v>
      </c>
      <c r="H276" t="s">
        <v>309</v>
      </c>
      <c r="I276">
        <v>10004001</v>
      </c>
      <c r="J276" t="str">
        <f>IF($I276=0,0,VLOOKUP($I276,[1]База!C:D,2,0))</f>
        <v>Кредит маблағи мақсадсиз сарфланган</v>
      </c>
      <c r="K276" t="str">
        <f>IF($I276=0,0,VLOOKUP(I276,[1]База!C:F,4,0))</f>
        <v>Оғир</v>
      </c>
      <c r="L276">
        <v>1</v>
      </c>
      <c r="M276">
        <v>18659.123449999999</v>
      </c>
      <c r="O276">
        <v>0</v>
      </c>
      <c r="P276">
        <f t="shared" si="4"/>
        <v>1</v>
      </c>
      <c r="Q276">
        <f t="shared" si="4"/>
        <v>18659.123449999999</v>
      </c>
      <c r="AI276" t="s">
        <v>9096</v>
      </c>
      <c r="AK276">
        <v>111</v>
      </c>
    </row>
    <row r="277" spans="1:37" x14ac:dyDescent="0.25">
      <c r="A277">
        <v>276</v>
      </c>
      <c r="B277" t="s">
        <v>16</v>
      </c>
      <c r="C277" t="s">
        <v>33</v>
      </c>
      <c r="D277">
        <v>2023</v>
      </c>
      <c r="F277" t="s">
        <v>34</v>
      </c>
      <c r="H277" t="s">
        <v>310</v>
      </c>
      <c r="I277">
        <v>10004001</v>
      </c>
      <c r="J277" t="str">
        <f>IF($I277=0,0,VLOOKUP($I277,[1]База!C:D,2,0))</f>
        <v>Кредит маблағи мақсадсиз сарфланган</v>
      </c>
      <c r="K277" t="str">
        <f>IF($I277=0,0,VLOOKUP(I277,[1]База!C:F,4,0))</f>
        <v>Оғир</v>
      </c>
      <c r="L277">
        <v>1</v>
      </c>
      <c r="M277">
        <v>29362.841120000001</v>
      </c>
      <c r="O277">
        <v>0</v>
      </c>
      <c r="P277">
        <f t="shared" si="4"/>
        <v>1</v>
      </c>
      <c r="Q277">
        <f t="shared" si="4"/>
        <v>29362.841120000001</v>
      </c>
      <c r="AI277" t="s">
        <v>9096</v>
      </c>
      <c r="AK277">
        <v>111</v>
      </c>
    </row>
    <row r="278" spans="1:37" x14ac:dyDescent="0.25">
      <c r="A278">
        <v>277</v>
      </c>
      <c r="B278" t="s">
        <v>16</v>
      </c>
      <c r="C278" t="s">
        <v>33</v>
      </c>
      <c r="D278">
        <v>2023</v>
      </c>
      <c r="F278" t="s">
        <v>34</v>
      </c>
      <c r="H278" t="s">
        <v>311</v>
      </c>
      <c r="I278">
        <v>10004001</v>
      </c>
      <c r="J278" t="str">
        <f>IF($I278=0,0,VLOOKUP($I278,[1]База!C:D,2,0))</f>
        <v>Кредит маблағи мақсадсиз сарфланган</v>
      </c>
      <c r="K278" t="str">
        <f>IF($I278=0,0,VLOOKUP(I278,[1]База!C:F,4,0))</f>
        <v>Оғир</v>
      </c>
      <c r="L278">
        <v>1</v>
      </c>
      <c r="M278">
        <v>20716.366240000003</v>
      </c>
      <c r="O278">
        <v>0</v>
      </c>
      <c r="P278">
        <f t="shared" si="4"/>
        <v>1</v>
      </c>
      <c r="Q278">
        <f t="shared" si="4"/>
        <v>20716.366240000003</v>
      </c>
      <c r="AI278" t="s">
        <v>9096</v>
      </c>
      <c r="AK278">
        <v>111</v>
      </c>
    </row>
    <row r="279" spans="1:37" x14ac:dyDescent="0.25">
      <c r="A279">
        <v>278</v>
      </c>
      <c r="B279" t="s">
        <v>16</v>
      </c>
      <c r="C279" t="s">
        <v>33</v>
      </c>
      <c r="D279">
        <v>2023</v>
      </c>
      <c r="F279" t="s">
        <v>34</v>
      </c>
      <c r="H279" t="s">
        <v>312</v>
      </c>
      <c r="I279">
        <v>10004001</v>
      </c>
      <c r="J279" t="str">
        <f>IF($I279=0,0,VLOOKUP($I279,[1]База!C:D,2,0))</f>
        <v>Кредит маблағи мақсадсиз сарфланган</v>
      </c>
      <c r="K279" t="str">
        <f>IF($I279=0,0,VLOOKUP(I279,[1]База!C:F,4,0))</f>
        <v>Оғир</v>
      </c>
      <c r="L279">
        <v>1</v>
      </c>
      <c r="M279">
        <v>28000</v>
      </c>
      <c r="O279">
        <v>0</v>
      </c>
      <c r="P279">
        <f t="shared" si="4"/>
        <v>1</v>
      </c>
      <c r="Q279">
        <f t="shared" si="4"/>
        <v>28000</v>
      </c>
      <c r="AI279" t="s">
        <v>9096</v>
      </c>
      <c r="AK279">
        <v>111</v>
      </c>
    </row>
    <row r="280" spans="1:37" x14ac:dyDescent="0.25">
      <c r="A280">
        <v>279</v>
      </c>
      <c r="B280" t="s">
        <v>16</v>
      </c>
      <c r="C280" t="s">
        <v>33</v>
      </c>
      <c r="D280">
        <v>2023</v>
      </c>
      <c r="F280" t="s">
        <v>34</v>
      </c>
      <c r="H280" t="s">
        <v>313</v>
      </c>
      <c r="I280">
        <v>10004001</v>
      </c>
      <c r="J280" t="str">
        <f>IF($I280=0,0,VLOOKUP($I280,[1]База!C:D,2,0))</f>
        <v>Кредит маблағи мақсадсиз сарфланган</v>
      </c>
      <c r="K280" t="str">
        <f>IF($I280=0,0,VLOOKUP(I280,[1]База!C:F,4,0))</f>
        <v>Оғир</v>
      </c>
      <c r="L280">
        <v>1</v>
      </c>
      <c r="M280">
        <v>16750.463739999999</v>
      </c>
      <c r="O280">
        <v>0</v>
      </c>
      <c r="P280">
        <f t="shared" si="4"/>
        <v>1</v>
      </c>
      <c r="Q280">
        <f t="shared" si="4"/>
        <v>16750.463739999999</v>
      </c>
      <c r="AI280" t="s">
        <v>9096</v>
      </c>
      <c r="AK280">
        <v>111</v>
      </c>
    </row>
    <row r="281" spans="1:37" x14ac:dyDescent="0.25">
      <c r="A281">
        <v>280</v>
      </c>
      <c r="B281" t="s">
        <v>16</v>
      </c>
      <c r="C281" t="s">
        <v>33</v>
      </c>
      <c r="D281">
        <v>2023</v>
      </c>
      <c r="F281" t="s">
        <v>34</v>
      </c>
      <c r="H281" t="s">
        <v>314</v>
      </c>
      <c r="I281">
        <v>10004001</v>
      </c>
      <c r="J281" t="str">
        <f>IF($I281=0,0,VLOOKUP($I281,[1]База!C:D,2,0))</f>
        <v>Кредит маблағи мақсадсиз сарфланган</v>
      </c>
      <c r="K281" t="str">
        <f>IF($I281=0,0,VLOOKUP(I281,[1]База!C:F,4,0))</f>
        <v>Оғир</v>
      </c>
      <c r="L281">
        <v>1</v>
      </c>
      <c r="M281">
        <v>26257.2209</v>
      </c>
      <c r="O281">
        <v>0</v>
      </c>
      <c r="P281">
        <f t="shared" si="4"/>
        <v>1</v>
      </c>
      <c r="Q281">
        <f t="shared" si="4"/>
        <v>26257.2209</v>
      </c>
      <c r="AI281" t="s">
        <v>9096</v>
      </c>
      <c r="AK281">
        <v>111</v>
      </c>
    </row>
    <row r="282" spans="1:37" x14ac:dyDescent="0.25">
      <c r="A282">
        <v>281</v>
      </c>
      <c r="B282" t="s">
        <v>16</v>
      </c>
      <c r="C282" t="s">
        <v>33</v>
      </c>
      <c r="D282">
        <v>2023</v>
      </c>
      <c r="F282" t="s">
        <v>34</v>
      </c>
      <c r="H282" t="s">
        <v>315</v>
      </c>
      <c r="I282">
        <v>10004001</v>
      </c>
      <c r="J282" t="str">
        <f>IF($I282=0,0,VLOOKUP($I282,[1]База!C:D,2,0))</f>
        <v>Кредит маблағи мақсадсиз сарфланган</v>
      </c>
      <c r="K282" t="str">
        <f>IF($I282=0,0,VLOOKUP(I282,[1]База!C:F,4,0))</f>
        <v>Оғир</v>
      </c>
      <c r="L282">
        <v>1</v>
      </c>
      <c r="M282">
        <v>29800</v>
      </c>
      <c r="O282">
        <v>0</v>
      </c>
      <c r="P282">
        <f t="shared" si="4"/>
        <v>1</v>
      </c>
      <c r="Q282">
        <f t="shared" si="4"/>
        <v>29800</v>
      </c>
      <c r="AI282" t="s">
        <v>9096</v>
      </c>
      <c r="AK282">
        <v>111</v>
      </c>
    </row>
    <row r="283" spans="1:37" x14ac:dyDescent="0.25">
      <c r="A283">
        <v>282</v>
      </c>
      <c r="B283" t="s">
        <v>16</v>
      </c>
      <c r="C283" t="s">
        <v>33</v>
      </c>
      <c r="D283">
        <v>2023</v>
      </c>
      <c r="F283" t="s">
        <v>34</v>
      </c>
      <c r="H283" t="s">
        <v>316</v>
      </c>
      <c r="I283">
        <v>10004001</v>
      </c>
      <c r="J283" t="str">
        <f>IF($I283=0,0,VLOOKUP($I283,[1]База!C:D,2,0))</f>
        <v>Кредит маблағи мақсадсиз сарфланган</v>
      </c>
      <c r="K283" t="str">
        <f>IF($I283=0,0,VLOOKUP(I283,[1]База!C:F,4,0))</f>
        <v>Оғир</v>
      </c>
      <c r="L283">
        <v>1</v>
      </c>
      <c r="M283">
        <v>17873.179329999999</v>
      </c>
      <c r="O283">
        <v>0</v>
      </c>
      <c r="P283">
        <f t="shared" si="4"/>
        <v>1</v>
      </c>
      <c r="Q283">
        <f t="shared" si="4"/>
        <v>17873.179329999999</v>
      </c>
      <c r="AI283" t="s">
        <v>9096</v>
      </c>
      <c r="AK283">
        <v>111</v>
      </c>
    </row>
    <row r="284" spans="1:37" x14ac:dyDescent="0.25">
      <c r="A284">
        <v>283</v>
      </c>
      <c r="B284" t="s">
        <v>16</v>
      </c>
      <c r="C284" t="s">
        <v>33</v>
      </c>
      <c r="D284">
        <v>2023</v>
      </c>
      <c r="F284" t="s">
        <v>34</v>
      </c>
      <c r="H284" t="s">
        <v>317</v>
      </c>
      <c r="I284">
        <v>10004001</v>
      </c>
      <c r="J284" t="str">
        <f>IF($I284=0,0,VLOOKUP($I284,[1]База!C:D,2,0))</f>
        <v>Кредит маблағи мақсадсиз сарфланган</v>
      </c>
      <c r="K284" t="str">
        <f>IF($I284=0,0,VLOOKUP(I284,[1]База!C:F,4,0))</f>
        <v>Оғир</v>
      </c>
      <c r="L284">
        <v>1</v>
      </c>
      <c r="M284">
        <v>22500</v>
      </c>
      <c r="O284">
        <v>0</v>
      </c>
      <c r="P284">
        <f t="shared" si="4"/>
        <v>1</v>
      </c>
      <c r="Q284">
        <f t="shared" si="4"/>
        <v>22500</v>
      </c>
      <c r="AI284" t="s">
        <v>9096</v>
      </c>
      <c r="AK284">
        <v>111</v>
      </c>
    </row>
    <row r="285" spans="1:37" x14ac:dyDescent="0.25">
      <c r="A285">
        <v>284</v>
      </c>
      <c r="B285" t="s">
        <v>16</v>
      </c>
      <c r="C285" t="s">
        <v>33</v>
      </c>
      <c r="D285">
        <v>2023</v>
      </c>
      <c r="F285" t="s">
        <v>34</v>
      </c>
      <c r="H285" t="s">
        <v>318</v>
      </c>
      <c r="I285">
        <v>10004001</v>
      </c>
      <c r="J285" t="str">
        <f>IF($I285=0,0,VLOOKUP($I285,[1]База!C:D,2,0))</f>
        <v>Кредит маблағи мақсадсиз сарфланган</v>
      </c>
      <c r="K285" t="str">
        <f>IF($I285=0,0,VLOOKUP(I285,[1]База!C:F,4,0))</f>
        <v>Оғир</v>
      </c>
      <c r="L285">
        <v>1</v>
      </c>
      <c r="M285">
        <v>24669.803489999998</v>
      </c>
      <c r="O285">
        <v>0</v>
      </c>
      <c r="P285">
        <f t="shared" si="4"/>
        <v>1</v>
      </c>
      <c r="Q285">
        <f t="shared" si="4"/>
        <v>24669.803489999998</v>
      </c>
      <c r="AI285" t="s">
        <v>9096</v>
      </c>
      <c r="AK285">
        <v>111</v>
      </c>
    </row>
    <row r="286" spans="1:37" x14ac:dyDescent="0.25">
      <c r="A286">
        <v>285</v>
      </c>
      <c r="B286" t="s">
        <v>16</v>
      </c>
      <c r="C286" t="s">
        <v>33</v>
      </c>
      <c r="D286">
        <v>2023</v>
      </c>
      <c r="F286" t="s">
        <v>34</v>
      </c>
      <c r="H286" t="s">
        <v>319</v>
      </c>
      <c r="I286">
        <v>10004001</v>
      </c>
      <c r="J286" t="str">
        <f>IF($I286=0,0,VLOOKUP($I286,[1]База!C:D,2,0))</f>
        <v>Кредит маблағи мақсадсиз сарфланган</v>
      </c>
      <c r="K286" t="str">
        <f>IF($I286=0,0,VLOOKUP(I286,[1]База!C:F,4,0))</f>
        <v>Оғир</v>
      </c>
      <c r="L286">
        <v>1</v>
      </c>
      <c r="M286">
        <v>30000</v>
      </c>
      <c r="O286">
        <v>0</v>
      </c>
      <c r="P286">
        <f t="shared" si="4"/>
        <v>1</v>
      </c>
      <c r="Q286">
        <f t="shared" si="4"/>
        <v>30000</v>
      </c>
      <c r="AI286" t="s">
        <v>9096</v>
      </c>
      <c r="AK286">
        <v>111</v>
      </c>
    </row>
    <row r="287" spans="1:37" x14ac:dyDescent="0.25">
      <c r="A287">
        <v>286</v>
      </c>
      <c r="B287" t="s">
        <v>16</v>
      </c>
      <c r="C287" t="s">
        <v>33</v>
      </c>
      <c r="D287">
        <v>2023</v>
      </c>
      <c r="F287" t="s">
        <v>34</v>
      </c>
      <c r="H287" t="s">
        <v>320</v>
      </c>
      <c r="I287">
        <v>10004001</v>
      </c>
      <c r="J287" t="str">
        <f>IF($I287=0,0,VLOOKUP($I287,[1]База!C:D,2,0))</f>
        <v>Кредит маблағи мақсадсиз сарфланган</v>
      </c>
      <c r="K287" t="str">
        <f>IF($I287=0,0,VLOOKUP(I287,[1]База!C:F,4,0))</f>
        <v>Оғир</v>
      </c>
      <c r="L287">
        <v>1</v>
      </c>
      <c r="M287">
        <v>14707.12277</v>
      </c>
      <c r="O287">
        <v>0</v>
      </c>
      <c r="P287">
        <f t="shared" si="4"/>
        <v>1</v>
      </c>
      <c r="Q287">
        <f t="shared" si="4"/>
        <v>14707.12277</v>
      </c>
      <c r="AI287" t="s">
        <v>9096</v>
      </c>
      <c r="AK287">
        <v>111</v>
      </c>
    </row>
    <row r="288" spans="1:37" x14ac:dyDescent="0.25">
      <c r="A288">
        <v>287</v>
      </c>
      <c r="B288" t="s">
        <v>16</v>
      </c>
      <c r="C288" t="s">
        <v>33</v>
      </c>
      <c r="D288">
        <v>2023</v>
      </c>
      <c r="F288" t="s">
        <v>34</v>
      </c>
      <c r="H288" t="s">
        <v>321</v>
      </c>
      <c r="I288">
        <v>10004001</v>
      </c>
      <c r="J288" t="str">
        <f>IF($I288=0,0,VLOOKUP($I288,[1]База!C:D,2,0))</f>
        <v>Кредит маблағи мақсадсиз сарфланган</v>
      </c>
      <c r="K288" t="str">
        <f>IF($I288=0,0,VLOOKUP(I288,[1]База!C:F,4,0))</f>
        <v>Оғир</v>
      </c>
      <c r="L288">
        <v>1</v>
      </c>
      <c r="M288">
        <v>30000</v>
      </c>
      <c r="O288">
        <v>0</v>
      </c>
      <c r="P288">
        <f t="shared" si="4"/>
        <v>1</v>
      </c>
      <c r="Q288">
        <f t="shared" si="4"/>
        <v>30000</v>
      </c>
      <c r="AI288" t="s">
        <v>9096</v>
      </c>
      <c r="AK288">
        <v>111</v>
      </c>
    </row>
    <row r="289" spans="1:37" x14ac:dyDescent="0.25">
      <c r="A289">
        <v>288</v>
      </c>
      <c r="B289" t="s">
        <v>16</v>
      </c>
      <c r="C289" t="s">
        <v>33</v>
      </c>
      <c r="D289">
        <v>2023</v>
      </c>
      <c r="F289" t="s">
        <v>34</v>
      </c>
      <c r="H289" t="s">
        <v>322</v>
      </c>
      <c r="I289">
        <v>10004001</v>
      </c>
      <c r="J289" t="str">
        <f>IF($I289=0,0,VLOOKUP($I289,[1]База!C:D,2,0))</f>
        <v>Кредит маблағи мақсадсиз сарфланган</v>
      </c>
      <c r="K289" t="str">
        <f>IF($I289=0,0,VLOOKUP(I289,[1]База!C:F,4,0))</f>
        <v>Оғир</v>
      </c>
      <c r="L289">
        <v>1</v>
      </c>
      <c r="M289">
        <v>21774.391620000002</v>
      </c>
      <c r="O289">
        <v>0</v>
      </c>
      <c r="P289">
        <f t="shared" si="4"/>
        <v>1</v>
      </c>
      <c r="Q289">
        <f t="shared" si="4"/>
        <v>21774.391620000002</v>
      </c>
      <c r="AI289" t="s">
        <v>9096</v>
      </c>
      <c r="AK289">
        <v>111</v>
      </c>
    </row>
    <row r="290" spans="1:37" x14ac:dyDescent="0.25">
      <c r="A290">
        <v>289</v>
      </c>
      <c r="B290" t="s">
        <v>16</v>
      </c>
      <c r="C290" t="s">
        <v>33</v>
      </c>
      <c r="D290">
        <v>2023</v>
      </c>
      <c r="F290" t="s">
        <v>34</v>
      </c>
      <c r="H290" t="s">
        <v>323</v>
      </c>
      <c r="I290">
        <v>10004001</v>
      </c>
      <c r="J290" t="str">
        <f>IF($I290=0,0,VLOOKUP($I290,[1]База!C:D,2,0))</f>
        <v>Кредит маблағи мақсадсиз сарфланган</v>
      </c>
      <c r="K290" t="str">
        <f>IF($I290=0,0,VLOOKUP(I290,[1]База!C:F,4,0))</f>
        <v>Оғир</v>
      </c>
      <c r="L290">
        <v>1</v>
      </c>
      <c r="M290">
        <v>27336.202260000002</v>
      </c>
      <c r="O290">
        <v>0</v>
      </c>
      <c r="P290">
        <f t="shared" si="4"/>
        <v>1</v>
      </c>
      <c r="Q290">
        <f t="shared" si="4"/>
        <v>27336.202260000002</v>
      </c>
      <c r="AI290" t="s">
        <v>9096</v>
      </c>
      <c r="AK290">
        <v>111</v>
      </c>
    </row>
    <row r="291" spans="1:37" x14ac:dyDescent="0.25">
      <c r="A291">
        <v>290</v>
      </c>
      <c r="B291" t="s">
        <v>16</v>
      </c>
      <c r="C291" t="s">
        <v>33</v>
      </c>
      <c r="D291">
        <v>2023</v>
      </c>
      <c r="F291" t="s">
        <v>34</v>
      </c>
      <c r="H291" t="s">
        <v>324</v>
      </c>
      <c r="I291">
        <v>10004001</v>
      </c>
      <c r="J291" t="str">
        <f>IF($I291=0,0,VLOOKUP($I291,[1]База!C:D,2,0))</f>
        <v>Кредит маблағи мақсадсиз сарфланган</v>
      </c>
      <c r="K291" t="str">
        <f>IF($I291=0,0,VLOOKUP(I291,[1]База!C:F,4,0))</f>
        <v>Оғир</v>
      </c>
      <c r="L291">
        <v>1</v>
      </c>
      <c r="M291">
        <v>25250</v>
      </c>
      <c r="O291">
        <v>0</v>
      </c>
      <c r="P291">
        <f t="shared" si="4"/>
        <v>1</v>
      </c>
      <c r="Q291">
        <f t="shared" si="4"/>
        <v>25250</v>
      </c>
      <c r="AI291" t="s">
        <v>9096</v>
      </c>
      <c r="AK291">
        <v>111</v>
      </c>
    </row>
    <row r="292" spans="1:37" x14ac:dyDescent="0.25">
      <c r="A292">
        <v>291</v>
      </c>
      <c r="B292" t="s">
        <v>16</v>
      </c>
      <c r="C292" t="s">
        <v>33</v>
      </c>
      <c r="D292">
        <v>2023</v>
      </c>
      <c r="F292" t="s">
        <v>34</v>
      </c>
      <c r="H292" t="s">
        <v>325</v>
      </c>
      <c r="I292">
        <v>10004001</v>
      </c>
      <c r="J292" t="str">
        <f>IF($I292=0,0,VLOOKUP($I292,[1]База!C:D,2,0))</f>
        <v>Кредит маблағи мақсадсиз сарфланган</v>
      </c>
      <c r="K292" t="str">
        <f>IF($I292=0,0,VLOOKUP(I292,[1]База!C:F,4,0))</f>
        <v>Оғир</v>
      </c>
      <c r="L292">
        <v>1</v>
      </c>
      <c r="M292">
        <v>25859.303159999999</v>
      </c>
      <c r="O292">
        <v>0</v>
      </c>
      <c r="P292">
        <f t="shared" si="4"/>
        <v>1</v>
      </c>
      <c r="Q292">
        <f t="shared" si="4"/>
        <v>25859.303159999999</v>
      </c>
      <c r="AI292" t="s">
        <v>9096</v>
      </c>
      <c r="AK292">
        <v>111</v>
      </c>
    </row>
    <row r="293" spans="1:37" x14ac:dyDescent="0.25">
      <c r="A293">
        <v>292</v>
      </c>
      <c r="B293" t="s">
        <v>16</v>
      </c>
      <c r="C293" t="s">
        <v>33</v>
      </c>
      <c r="D293">
        <v>2023</v>
      </c>
      <c r="F293" t="s">
        <v>34</v>
      </c>
      <c r="H293" t="s">
        <v>326</v>
      </c>
      <c r="I293">
        <v>10004001</v>
      </c>
      <c r="J293" t="str">
        <f>IF($I293=0,0,VLOOKUP($I293,[1]База!C:D,2,0))</f>
        <v>Кредит маблағи мақсадсиз сарфланган</v>
      </c>
      <c r="K293" t="str">
        <f>IF($I293=0,0,VLOOKUP(I293,[1]База!C:F,4,0))</f>
        <v>Оғир</v>
      </c>
      <c r="L293">
        <v>1</v>
      </c>
      <c r="M293">
        <v>24076.212299999999</v>
      </c>
      <c r="O293">
        <v>0</v>
      </c>
      <c r="P293">
        <f t="shared" si="4"/>
        <v>1</v>
      </c>
      <c r="Q293">
        <f t="shared" si="4"/>
        <v>24076.212299999999</v>
      </c>
      <c r="AI293" t="s">
        <v>9096</v>
      </c>
      <c r="AK293">
        <v>111</v>
      </c>
    </row>
    <row r="294" spans="1:37" x14ac:dyDescent="0.25">
      <c r="A294">
        <v>293</v>
      </c>
      <c r="B294" t="s">
        <v>16</v>
      </c>
      <c r="C294" t="s">
        <v>33</v>
      </c>
      <c r="D294">
        <v>2023</v>
      </c>
      <c r="F294" t="s">
        <v>34</v>
      </c>
      <c r="H294" t="s">
        <v>327</v>
      </c>
      <c r="I294">
        <v>10004001</v>
      </c>
      <c r="J294" t="str">
        <f>IF($I294=0,0,VLOOKUP($I294,[1]База!C:D,2,0))</f>
        <v>Кредит маблағи мақсадсиз сарфланган</v>
      </c>
      <c r="K294" t="str">
        <f>IF($I294=0,0,VLOOKUP(I294,[1]База!C:F,4,0))</f>
        <v>Оғир</v>
      </c>
      <c r="L294">
        <v>1</v>
      </c>
      <c r="M294">
        <v>30000</v>
      </c>
      <c r="O294">
        <v>0</v>
      </c>
      <c r="P294">
        <f t="shared" si="4"/>
        <v>1</v>
      </c>
      <c r="Q294">
        <f t="shared" si="4"/>
        <v>30000</v>
      </c>
      <c r="AI294" t="s">
        <v>9096</v>
      </c>
      <c r="AK294">
        <v>111</v>
      </c>
    </row>
    <row r="295" spans="1:37" x14ac:dyDescent="0.25">
      <c r="A295">
        <v>294</v>
      </c>
      <c r="B295" t="s">
        <v>16</v>
      </c>
      <c r="C295" t="s">
        <v>33</v>
      </c>
      <c r="D295">
        <v>2023</v>
      </c>
      <c r="F295" t="s">
        <v>34</v>
      </c>
      <c r="H295" t="s">
        <v>328</v>
      </c>
      <c r="I295">
        <v>10004001</v>
      </c>
      <c r="J295" t="str">
        <f>IF($I295=0,0,VLOOKUP($I295,[1]База!C:D,2,0))</f>
        <v>Кредит маблағи мақсадсиз сарфланган</v>
      </c>
      <c r="K295" t="str">
        <f>IF($I295=0,0,VLOOKUP(I295,[1]База!C:F,4,0))</f>
        <v>Оғир</v>
      </c>
      <c r="L295">
        <v>1</v>
      </c>
      <c r="M295">
        <v>26293.35313</v>
      </c>
      <c r="O295">
        <v>0</v>
      </c>
      <c r="P295">
        <f t="shared" si="4"/>
        <v>1</v>
      </c>
      <c r="Q295">
        <f t="shared" si="4"/>
        <v>26293.35313</v>
      </c>
      <c r="AI295" t="s">
        <v>9096</v>
      </c>
      <c r="AK295">
        <v>111</v>
      </c>
    </row>
    <row r="296" spans="1:37" x14ac:dyDescent="0.25">
      <c r="A296">
        <v>295</v>
      </c>
      <c r="B296" t="s">
        <v>16</v>
      </c>
      <c r="C296" t="s">
        <v>33</v>
      </c>
      <c r="D296">
        <v>2023</v>
      </c>
      <c r="F296" t="s">
        <v>34</v>
      </c>
      <c r="H296" t="s">
        <v>329</v>
      </c>
      <c r="I296">
        <v>10004001</v>
      </c>
      <c r="J296" t="str">
        <f>IF($I296=0,0,VLOOKUP($I296,[1]База!C:D,2,0))</f>
        <v>Кредит маблағи мақсадсиз сарфланган</v>
      </c>
      <c r="K296" t="str">
        <f>IF($I296=0,0,VLOOKUP(I296,[1]База!C:F,4,0))</f>
        <v>Оғир</v>
      </c>
      <c r="L296">
        <v>1</v>
      </c>
      <c r="M296">
        <v>26276.857690000001</v>
      </c>
      <c r="O296">
        <v>0</v>
      </c>
      <c r="P296">
        <f t="shared" si="4"/>
        <v>1</v>
      </c>
      <c r="Q296">
        <f t="shared" si="4"/>
        <v>26276.857690000001</v>
      </c>
      <c r="AI296" t="s">
        <v>9096</v>
      </c>
      <c r="AK296">
        <v>111</v>
      </c>
    </row>
    <row r="297" spans="1:37" x14ac:dyDescent="0.25">
      <c r="A297">
        <v>296</v>
      </c>
      <c r="B297" t="s">
        <v>16</v>
      </c>
      <c r="C297" t="s">
        <v>33</v>
      </c>
      <c r="D297">
        <v>2023</v>
      </c>
      <c r="F297" t="s">
        <v>34</v>
      </c>
      <c r="H297" t="s">
        <v>330</v>
      </c>
      <c r="I297">
        <v>10004001</v>
      </c>
      <c r="J297" t="str">
        <f>IF($I297=0,0,VLOOKUP($I297,[1]База!C:D,2,0))</f>
        <v>Кредит маблағи мақсадсиз сарфланган</v>
      </c>
      <c r="K297" t="str">
        <f>IF($I297=0,0,VLOOKUP(I297,[1]База!C:F,4,0))</f>
        <v>Оғир</v>
      </c>
      <c r="L297">
        <v>1</v>
      </c>
      <c r="M297">
        <v>27458.996449999999</v>
      </c>
      <c r="O297">
        <v>0</v>
      </c>
      <c r="P297">
        <f t="shared" si="4"/>
        <v>1</v>
      </c>
      <c r="Q297">
        <f t="shared" si="4"/>
        <v>27458.996449999999</v>
      </c>
      <c r="AI297" t="s">
        <v>9096</v>
      </c>
      <c r="AK297">
        <v>111</v>
      </c>
    </row>
    <row r="298" spans="1:37" x14ac:dyDescent="0.25">
      <c r="A298">
        <v>297</v>
      </c>
      <c r="B298" t="s">
        <v>16</v>
      </c>
      <c r="C298" t="s">
        <v>33</v>
      </c>
      <c r="D298">
        <v>2023</v>
      </c>
      <c r="F298" t="s">
        <v>34</v>
      </c>
      <c r="H298" t="s">
        <v>331</v>
      </c>
      <c r="I298">
        <v>10004001</v>
      </c>
      <c r="J298" t="str">
        <f>IF($I298=0,0,VLOOKUP($I298,[1]База!C:D,2,0))</f>
        <v>Кредит маблағи мақсадсиз сарфланган</v>
      </c>
      <c r="K298" t="str">
        <f>IF($I298=0,0,VLOOKUP(I298,[1]База!C:F,4,0))</f>
        <v>Оғир</v>
      </c>
      <c r="L298">
        <v>1</v>
      </c>
      <c r="M298">
        <v>28850</v>
      </c>
      <c r="O298">
        <v>0</v>
      </c>
      <c r="P298">
        <f t="shared" si="4"/>
        <v>1</v>
      </c>
      <c r="Q298">
        <f t="shared" si="4"/>
        <v>28850</v>
      </c>
      <c r="AI298" t="s">
        <v>9096</v>
      </c>
      <c r="AK298">
        <v>111</v>
      </c>
    </row>
    <row r="299" spans="1:37" x14ac:dyDescent="0.25">
      <c r="A299">
        <v>298</v>
      </c>
      <c r="B299" t="s">
        <v>16</v>
      </c>
      <c r="C299" t="s">
        <v>33</v>
      </c>
      <c r="D299">
        <v>2023</v>
      </c>
      <c r="F299" t="s">
        <v>34</v>
      </c>
      <c r="H299" t="s">
        <v>332</v>
      </c>
      <c r="I299">
        <v>10004001</v>
      </c>
      <c r="J299" t="str">
        <f>IF($I299=0,0,VLOOKUP($I299,[1]База!C:D,2,0))</f>
        <v>Кредит маблағи мақсадсиз сарфланган</v>
      </c>
      <c r="K299" t="str">
        <f>IF($I299=0,0,VLOOKUP(I299,[1]База!C:F,4,0))</f>
        <v>Оғир</v>
      </c>
      <c r="L299">
        <v>1</v>
      </c>
      <c r="M299">
        <v>38786.061909999997</v>
      </c>
      <c r="O299">
        <v>0</v>
      </c>
      <c r="P299">
        <f t="shared" si="4"/>
        <v>1</v>
      </c>
      <c r="Q299">
        <f t="shared" si="4"/>
        <v>38786.061909999997</v>
      </c>
      <c r="AI299" t="s">
        <v>9096</v>
      </c>
      <c r="AK299">
        <v>111</v>
      </c>
    </row>
    <row r="300" spans="1:37" x14ac:dyDescent="0.25">
      <c r="A300">
        <v>299</v>
      </c>
      <c r="B300" t="s">
        <v>16</v>
      </c>
      <c r="C300" t="s">
        <v>33</v>
      </c>
      <c r="D300">
        <v>2023</v>
      </c>
      <c r="F300" t="s">
        <v>34</v>
      </c>
      <c r="H300" t="s">
        <v>333</v>
      </c>
      <c r="I300">
        <v>10004001</v>
      </c>
      <c r="J300" t="str">
        <f>IF($I300=0,0,VLOOKUP($I300,[1]База!C:D,2,0))</f>
        <v>Кредит маблағи мақсадсиз сарфланган</v>
      </c>
      <c r="K300" t="str">
        <f>IF($I300=0,0,VLOOKUP(I300,[1]База!C:F,4,0))</f>
        <v>Оғир</v>
      </c>
      <c r="L300">
        <v>1</v>
      </c>
      <c r="M300">
        <v>22216.654280000002</v>
      </c>
      <c r="O300">
        <v>0</v>
      </c>
      <c r="P300">
        <f t="shared" si="4"/>
        <v>1</v>
      </c>
      <c r="Q300">
        <f t="shared" si="4"/>
        <v>22216.654280000002</v>
      </c>
      <c r="AI300" t="s">
        <v>9096</v>
      </c>
      <c r="AK300">
        <v>111</v>
      </c>
    </row>
    <row r="301" spans="1:37" x14ac:dyDescent="0.25">
      <c r="A301">
        <v>300</v>
      </c>
      <c r="B301" t="s">
        <v>16</v>
      </c>
      <c r="C301" t="s">
        <v>33</v>
      </c>
      <c r="D301">
        <v>2023</v>
      </c>
      <c r="F301" t="s">
        <v>34</v>
      </c>
      <c r="H301" t="s">
        <v>334</v>
      </c>
      <c r="I301">
        <v>10004001</v>
      </c>
      <c r="J301" t="str">
        <f>IF($I301=0,0,VLOOKUP($I301,[1]База!C:D,2,0))</f>
        <v>Кредит маблағи мақсадсиз сарфланган</v>
      </c>
      <c r="K301" t="str">
        <f>IF($I301=0,0,VLOOKUP(I301,[1]База!C:F,4,0))</f>
        <v>Оғир</v>
      </c>
      <c r="L301">
        <v>1</v>
      </c>
      <c r="M301">
        <v>1210540.54388</v>
      </c>
      <c r="O301">
        <v>0</v>
      </c>
      <c r="P301">
        <f t="shared" si="4"/>
        <v>1</v>
      </c>
      <c r="Q301">
        <f t="shared" si="4"/>
        <v>1210540.54388</v>
      </c>
      <c r="V301">
        <v>1</v>
      </c>
      <c r="W301">
        <v>1210540.54388</v>
      </c>
      <c r="AI301" t="s">
        <v>335</v>
      </c>
      <c r="AK301">
        <v>111</v>
      </c>
    </row>
    <row r="302" spans="1:37" x14ac:dyDescent="0.25">
      <c r="A302">
        <v>301</v>
      </c>
      <c r="B302" t="s">
        <v>16</v>
      </c>
      <c r="C302" t="s">
        <v>33</v>
      </c>
      <c r="D302">
        <v>2023</v>
      </c>
      <c r="F302" t="s">
        <v>34</v>
      </c>
      <c r="H302" t="s">
        <v>336</v>
      </c>
      <c r="I302">
        <v>10004001</v>
      </c>
      <c r="J302" t="str">
        <f>IF($I302=0,0,VLOOKUP($I302,[1]База!C:D,2,0))</f>
        <v>Кредит маблағи мақсадсиз сарфланган</v>
      </c>
      <c r="K302" t="str">
        <f>IF($I302=0,0,VLOOKUP(I302,[1]База!C:F,4,0))</f>
        <v>Оғир</v>
      </c>
      <c r="L302">
        <v>1</v>
      </c>
      <c r="M302">
        <v>1504345.5120599999</v>
      </c>
      <c r="O302">
        <v>0</v>
      </c>
      <c r="P302">
        <f t="shared" si="4"/>
        <v>1</v>
      </c>
      <c r="Q302">
        <f t="shared" si="4"/>
        <v>1504345.5120599999</v>
      </c>
      <c r="AI302" t="s">
        <v>335</v>
      </c>
      <c r="AK302">
        <v>111</v>
      </c>
    </row>
    <row r="303" spans="1:37" x14ac:dyDescent="0.25">
      <c r="A303">
        <v>302</v>
      </c>
      <c r="B303" t="s">
        <v>16</v>
      </c>
      <c r="C303" t="s">
        <v>33</v>
      </c>
      <c r="D303">
        <v>2023</v>
      </c>
      <c r="F303" t="s">
        <v>34</v>
      </c>
      <c r="H303" t="s">
        <v>337</v>
      </c>
      <c r="I303">
        <v>10004001</v>
      </c>
      <c r="J303" t="str">
        <f>IF($I303=0,0,VLOOKUP($I303,[1]База!C:D,2,0))</f>
        <v>Кредит маблағи мақсадсиз сарфланган</v>
      </c>
      <c r="K303" t="str">
        <f>IF($I303=0,0,VLOOKUP(I303,[1]База!C:F,4,0))</f>
        <v>Оғир</v>
      </c>
      <c r="L303">
        <v>1</v>
      </c>
      <c r="M303">
        <v>226877.34392000001</v>
      </c>
      <c r="O303">
        <v>0</v>
      </c>
      <c r="P303">
        <f t="shared" si="4"/>
        <v>1</v>
      </c>
      <c r="Q303">
        <f t="shared" si="4"/>
        <v>226877.34392000001</v>
      </c>
      <c r="AI303" t="s">
        <v>9096</v>
      </c>
      <c r="AK303">
        <v>111</v>
      </c>
    </row>
    <row r="304" spans="1:37" x14ac:dyDescent="0.25">
      <c r="A304">
        <v>303</v>
      </c>
      <c r="B304" t="s">
        <v>16</v>
      </c>
      <c r="C304" t="s">
        <v>33</v>
      </c>
      <c r="D304">
        <v>2023</v>
      </c>
      <c r="F304" t="s">
        <v>34</v>
      </c>
      <c r="H304" t="s">
        <v>338</v>
      </c>
      <c r="I304">
        <v>10004001</v>
      </c>
      <c r="J304" t="str">
        <f>IF($I304=0,0,VLOOKUP($I304,[1]База!C:D,2,0))</f>
        <v>Кредит маблағи мақсадсиз сарфланган</v>
      </c>
      <c r="K304" t="str">
        <f>IF($I304=0,0,VLOOKUP(I304,[1]База!C:F,4,0))</f>
        <v>Оғир</v>
      </c>
      <c r="L304">
        <v>1</v>
      </c>
      <c r="M304">
        <v>43128.411489999999</v>
      </c>
      <c r="O304">
        <v>0</v>
      </c>
      <c r="P304">
        <f t="shared" si="4"/>
        <v>1</v>
      </c>
      <c r="Q304">
        <f t="shared" si="4"/>
        <v>43128.411489999999</v>
      </c>
      <c r="AI304" t="s">
        <v>9096</v>
      </c>
      <c r="AK304">
        <v>111</v>
      </c>
    </row>
    <row r="305" spans="1:37" x14ac:dyDescent="0.25">
      <c r="A305">
        <v>304</v>
      </c>
      <c r="B305" t="s">
        <v>16</v>
      </c>
      <c r="C305" t="s">
        <v>33</v>
      </c>
      <c r="D305">
        <v>2023</v>
      </c>
      <c r="F305" t="s">
        <v>34</v>
      </c>
      <c r="H305" t="s">
        <v>339</v>
      </c>
      <c r="I305">
        <v>10004001</v>
      </c>
      <c r="J305" t="str">
        <f>IF($I305=0,0,VLOOKUP($I305,[1]База!C:D,2,0))</f>
        <v>Кредит маблағи мақсадсиз сарфланган</v>
      </c>
      <c r="K305" t="str">
        <f>IF($I305=0,0,VLOOKUP(I305,[1]База!C:F,4,0))</f>
        <v>Оғир</v>
      </c>
      <c r="L305">
        <v>1</v>
      </c>
      <c r="M305">
        <v>22031.334030000002</v>
      </c>
      <c r="O305">
        <v>0</v>
      </c>
      <c r="P305">
        <f t="shared" si="4"/>
        <v>1</v>
      </c>
      <c r="Q305">
        <f t="shared" si="4"/>
        <v>22031.334030000002</v>
      </c>
      <c r="AI305" t="s">
        <v>9096</v>
      </c>
      <c r="AK305">
        <v>111</v>
      </c>
    </row>
    <row r="306" spans="1:37" x14ac:dyDescent="0.25">
      <c r="A306">
        <v>305</v>
      </c>
      <c r="B306" t="s">
        <v>16</v>
      </c>
      <c r="C306" t="s">
        <v>33</v>
      </c>
      <c r="D306">
        <v>2023</v>
      </c>
      <c r="F306" t="s">
        <v>34</v>
      </c>
      <c r="H306" t="s">
        <v>340</v>
      </c>
      <c r="I306">
        <v>10004001</v>
      </c>
      <c r="J306" t="str">
        <f>IF($I306=0,0,VLOOKUP($I306,[1]База!C:D,2,0))</f>
        <v>Кредит маблағи мақсадсиз сарфланган</v>
      </c>
      <c r="K306" t="str">
        <f>IF($I306=0,0,VLOOKUP(I306,[1]База!C:F,4,0))</f>
        <v>Оғир</v>
      </c>
      <c r="L306">
        <v>1</v>
      </c>
      <c r="M306">
        <v>26000</v>
      </c>
      <c r="O306">
        <v>0</v>
      </c>
      <c r="P306">
        <f t="shared" si="4"/>
        <v>1</v>
      </c>
      <c r="Q306">
        <f t="shared" si="4"/>
        <v>26000</v>
      </c>
      <c r="AI306" t="s">
        <v>9096</v>
      </c>
      <c r="AK306">
        <v>111</v>
      </c>
    </row>
    <row r="307" spans="1:37" x14ac:dyDescent="0.25">
      <c r="A307">
        <v>306</v>
      </c>
      <c r="B307" t="s">
        <v>16</v>
      </c>
      <c r="C307" t="s">
        <v>33</v>
      </c>
      <c r="D307">
        <v>2023</v>
      </c>
      <c r="F307" t="s">
        <v>34</v>
      </c>
      <c r="H307" t="s">
        <v>341</v>
      </c>
      <c r="I307">
        <v>10004001</v>
      </c>
      <c r="J307" t="str">
        <f>IF($I307=0,0,VLOOKUP($I307,[1]База!C:D,2,0))</f>
        <v>Кредит маблағи мақсадсиз сарфланган</v>
      </c>
      <c r="K307" t="str">
        <f>IF($I307=0,0,VLOOKUP(I307,[1]База!C:F,4,0))</f>
        <v>Оғир</v>
      </c>
      <c r="L307">
        <v>1</v>
      </c>
      <c r="M307">
        <v>14607.5</v>
      </c>
      <c r="O307">
        <v>0</v>
      </c>
      <c r="P307">
        <f t="shared" si="4"/>
        <v>1</v>
      </c>
      <c r="Q307">
        <f t="shared" si="4"/>
        <v>14607.5</v>
      </c>
      <c r="AI307" t="s">
        <v>9096</v>
      </c>
      <c r="AK307">
        <v>111</v>
      </c>
    </row>
    <row r="308" spans="1:37" x14ac:dyDescent="0.25">
      <c r="A308">
        <v>307</v>
      </c>
      <c r="B308" t="s">
        <v>16</v>
      </c>
      <c r="C308" t="s">
        <v>33</v>
      </c>
      <c r="D308">
        <v>2023</v>
      </c>
      <c r="F308" t="s">
        <v>34</v>
      </c>
      <c r="H308" t="s">
        <v>342</v>
      </c>
      <c r="I308">
        <v>10004001</v>
      </c>
      <c r="J308" t="str">
        <f>IF($I308=0,0,VLOOKUP($I308,[1]База!C:D,2,0))</f>
        <v>Кредит маблағи мақсадсиз сарфланган</v>
      </c>
      <c r="K308" t="str">
        <f>IF($I308=0,0,VLOOKUP(I308,[1]База!C:F,4,0))</f>
        <v>Оғир</v>
      </c>
      <c r="L308">
        <v>1</v>
      </c>
      <c r="M308">
        <v>24000</v>
      </c>
      <c r="O308">
        <v>0</v>
      </c>
      <c r="P308">
        <f t="shared" si="4"/>
        <v>1</v>
      </c>
      <c r="Q308">
        <f t="shared" si="4"/>
        <v>24000</v>
      </c>
      <c r="AI308" t="s">
        <v>9096</v>
      </c>
      <c r="AK308">
        <v>111</v>
      </c>
    </row>
    <row r="309" spans="1:37" x14ac:dyDescent="0.25">
      <c r="A309">
        <v>308</v>
      </c>
      <c r="B309" t="s">
        <v>16</v>
      </c>
      <c r="C309" t="s">
        <v>33</v>
      </c>
      <c r="D309">
        <v>2023</v>
      </c>
      <c r="F309" t="s">
        <v>34</v>
      </c>
      <c r="H309" t="s">
        <v>343</v>
      </c>
      <c r="I309">
        <v>10002003</v>
      </c>
      <c r="J309" t="str">
        <f>IF($I309=0,0,VLOOKUP($I309,[1]База!C:D,2,0))</f>
        <v>Мулк асоссиз гаровдан чиқарилган (Кредит таъминотсиз ёки қисман таъминотсиз)</v>
      </c>
      <c r="K309" t="str">
        <f>IF($I309=0,0,VLOOKUP(I309,[1]База!C:F,4,0))</f>
        <v>Оғир</v>
      </c>
      <c r="L309">
        <v>1</v>
      </c>
      <c r="M309">
        <v>371458.6</v>
      </c>
      <c r="O309">
        <v>0</v>
      </c>
      <c r="P309">
        <f t="shared" si="4"/>
        <v>1</v>
      </c>
      <c r="Q309">
        <f t="shared" si="4"/>
        <v>371458.6</v>
      </c>
      <c r="AI309" t="s">
        <v>344</v>
      </c>
      <c r="AK309">
        <v>111</v>
      </c>
    </row>
    <row r="310" spans="1:37" x14ac:dyDescent="0.25">
      <c r="A310">
        <v>309</v>
      </c>
      <c r="B310" t="s">
        <v>16</v>
      </c>
      <c r="C310" t="s">
        <v>33</v>
      </c>
      <c r="D310">
        <v>2023</v>
      </c>
      <c r="F310" t="s">
        <v>34</v>
      </c>
      <c r="H310" t="s">
        <v>345</v>
      </c>
      <c r="I310">
        <v>10005010</v>
      </c>
      <c r="J310" t="str">
        <f>IF($I310=0,0,VLOOKUP($I310,[1]База!C:D,2,0))</f>
        <v>Муаммоли кредит белгиланган тартибда судга чиқарилмаган</v>
      </c>
      <c r="K310" t="str">
        <f>IF($I310=0,0,VLOOKUP(I310,[1]База!C:F,4,0))</f>
        <v>Оғир</v>
      </c>
      <c r="L310">
        <v>1</v>
      </c>
      <c r="M310">
        <v>19863.37313</v>
      </c>
      <c r="O310">
        <v>0</v>
      </c>
      <c r="P310">
        <f t="shared" si="4"/>
        <v>1</v>
      </c>
      <c r="Q310">
        <f t="shared" si="4"/>
        <v>19863.37313</v>
      </c>
      <c r="AI310" t="s">
        <v>9096</v>
      </c>
      <c r="AK310">
        <v>111</v>
      </c>
    </row>
    <row r="311" spans="1:37" x14ac:dyDescent="0.25">
      <c r="A311">
        <v>310</v>
      </c>
      <c r="B311" t="s">
        <v>16</v>
      </c>
      <c r="C311" t="s">
        <v>33</v>
      </c>
      <c r="D311">
        <v>2023</v>
      </c>
      <c r="F311" t="s">
        <v>34</v>
      </c>
      <c r="H311" t="s">
        <v>346</v>
      </c>
      <c r="I311">
        <v>10005010</v>
      </c>
      <c r="J311" t="str">
        <f>IF($I311=0,0,VLOOKUP($I311,[1]База!C:D,2,0))</f>
        <v>Муаммоли кредит белгиланган тартибда судга чиқарилмаган</v>
      </c>
      <c r="K311" t="str">
        <f>IF($I311=0,0,VLOOKUP(I311,[1]База!C:F,4,0))</f>
        <v>Оғир</v>
      </c>
      <c r="L311">
        <v>1</v>
      </c>
      <c r="M311">
        <v>32042.939449999998</v>
      </c>
      <c r="O311">
        <v>0</v>
      </c>
      <c r="P311">
        <f t="shared" si="4"/>
        <v>1</v>
      </c>
      <c r="Q311">
        <f t="shared" si="4"/>
        <v>32042.939449999998</v>
      </c>
      <c r="AI311" t="s">
        <v>9096</v>
      </c>
      <c r="AK311">
        <v>111</v>
      </c>
    </row>
    <row r="312" spans="1:37" x14ac:dyDescent="0.25">
      <c r="A312">
        <v>311</v>
      </c>
      <c r="B312" t="s">
        <v>16</v>
      </c>
      <c r="C312" t="s">
        <v>33</v>
      </c>
      <c r="D312">
        <v>2023</v>
      </c>
      <c r="F312" t="s">
        <v>34</v>
      </c>
      <c r="H312" t="s">
        <v>347</v>
      </c>
      <c r="I312">
        <v>10005010</v>
      </c>
      <c r="J312" t="str">
        <f>IF($I312=0,0,VLOOKUP($I312,[1]База!C:D,2,0))</f>
        <v>Муаммоли кредит белгиланган тартибда судга чиқарилмаган</v>
      </c>
      <c r="K312" t="str">
        <f>IF($I312=0,0,VLOOKUP(I312,[1]База!C:F,4,0))</f>
        <v>Оғир</v>
      </c>
      <c r="L312">
        <v>1</v>
      </c>
      <c r="M312">
        <v>19500.747240000001</v>
      </c>
      <c r="O312">
        <v>0</v>
      </c>
      <c r="P312">
        <f t="shared" si="4"/>
        <v>1</v>
      </c>
      <c r="Q312">
        <f t="shared" si="4"/>
        <v>19500.747240000001</v>
      </c>
      <c r="AI312" t="s">
        <v>9096</v>
      </c>
      <c r="AK312">
        <v>111</v>
      </c>
    </row>
    <row r="313" spans="1:37" x14ac:dyDescent="0.25">
      <c r="A313">
        <v>312</v>
      </c>
      <c r="B313" t="s">
        <v>16</v>
      </c>
      <c r="C313" t="s">
        <v>33</v>
      </c>
      <c r="D313">
        <v>2023</v>
      </c>
      <c r="F313" t="s">
        <v>34</v>
      </c>
      <c r="H313" t="s">
        <v>348</v>
      </c>
      <c r="I313">
        <v>10005010</v>
      </c>
      <c r="J313" t="str">
        <f>IF($I313=0,0,VLOOKUP($I313,[1]База!C:D,2,0))</f>
        <v>Муаммоли кредит белгиланган тартибда судга чиқарилмаган</v>
      </c>
      <c r="K313" t="str">
        <f>IF($I313=0,0,VLOOKUP(I313,[1]База!C:F,4,0))</f>
        <v>Оғир</v>
      </c>
      <c r="L313">
        <v>1</v>
      </c>
      <c r="M313">
        <v>36880.211920000002</v>
      </c>
      <c r="O313">
        <v>0</v>
      </c>
      <c r="P313">
        <f t="shared" si="4"/>
        <v>1</v>
      </c>
      <c r="Q313">
        <f t="shared" si="4"/>
        <v>36880.211920000002</v>
      </c>
      <c r="AI313" t="s">
        <v>9096</v>
      </c>
      <c r="AK313">
        <v>111</v>
      </c>
    </row>
    <row r="314" spans="1:37" x14ac:dyDescent="0.25">
      <c r="A314">
        <v>313</v>
      </c>
      <c r="B314" t="s">
        <v>16</v>
      </c>
      <c r="C314" t="s">
        <v>33</v>
      </c>
      <c r="D314">
        <v>2023</v>
      </c>
      <c r="F314" t="s">
        <v>34</v>
      </c>
      <c r="H314" t="s">
        <v>349</v>
      </c>
      <c r="I314">
        <v>10005010</v>
      </c>
      <c r="J314" t="str">
        <f>IF($I314=0,0,VLOOKUP($I314,[1]База!C:D,2,0))</f>
        <v>Муаммоли кредит белгиланган тартибда судга чиқарилмаган</v>
      </c>
      <c r="K314" t="str">
        <f>IF($I314=0,0,VLOOKUP(I314,[1]База!C:F,4,0))</f>
        <v>Оғир</v>
      </c>
      <c r="L314">
        <v>1</v>
      </c>
      <c r="M314">
        <v>30936.226190000001</v>
      </c>
      <c r="O314">
        <v>0</v>
      </c>
      <c r="P314">
        <f t="shared" si="4"/>
        <v>1</v>
      </c>
      <c r="Q314">
        <f t="shared" si="4"/>
        <v>30936.226190000001</v>
      </c>
      <c r="AI314" t="s">
        <v>9096</v>
      </c>
      <c r="AK314">
        <v>111</v>
      </c>
    </row>
    <row r="315" spans="1:37" x14ac:dyDescent="0.25">
      <c r="A315">
        <v>314</v>
      </c>
      <c r="B315" t="s">
        <v>16</v>
      </c>
      <c r="C315" t="s">
        <v>33</v>
      </c>
      <c r="D315">
        <v>2023</v>
      </c>
      <c r="F315" t="s">
        <v>34</v>
      </c>
      <c r="H315" t="s">
        <v>350</v>
      </c>
      <c r="I315">
        <v>10005010</v>
      </c>
      <c r="J315" t="str">
        <f>IF($I315=0,0,VLOOKUP($I315,[1]База!C:D,2,0))</f>
        <v>Муаммоли кредит белгиланган тартибда судга чиқарилмаган</v>
      </c>
      <c r="K315" t="str">
        <f>IF($I315=0,0,VLOOKUP(I315,[1]База!C:F,4,0))</f>
        <v>Оғир</v>
      </c>
      <c r="L315">
        <v>1</v>
      </c>
      <c r="M315">
        <v>30640.308659999999</v>
      </c>
      <c r="O315">
        <v>0</v>
      </c>
      <c r="P315">
        <f t="shared" si="4"/>
        <v>1</v>
      </c>
      <c r="Q315">
        <f t="shared" si="4"/>
        <v>30640.308659999999</v>
      </c>
      <c r="AI315" t="s">
        <v>9096</v>
      </c>
      <c r="AK315">
        <v>111</v>
      </c>
    </row>
    <row r="316" spans="1:37" x14ac:dyDescent="0.25">
      <c r="A316">
        <v>315</v>
      </c>
      <c r="B316" t="s">
        <v>16</v>
      </c>
      <c r="C316" t="s">
        <v>33</v>
      </c>
      <c r="D316">
        <v>2023</v>
      </c>
      <c r="F316" t="s">
        <v>34</v>
      </c>
      <c r="H316" t="s">
        <v>351</v>
      </c>
      <c r="I316">
        <v>10005010</v>
      </c>
      <c r="J316" t="str">
        <f>IF($I316=0,0,VLOOKUP($I316,[1]База!C:D,2,0))</f>
        <v>Муаммоли кредит белгиланган тартибда судга чиқарилмаган</v>
      </c>
      <c r="K316" t="str">
        <f>IF($I316=0,0,VLOOKUP(I316,[1]База!C:F,4,0))</f>
        <v>Оғир</v>
      </c>
      <c r="L316">
        <v>1</v>
      </c>
      <c r="M316">
        <v>35809.472000000002</v>
      </c>
      <c r="O316">
        <v>0</v>
      </c>
      <c r="P316">
        <f t="shared" si="4"/>
        <v>1</v>
      </c>
      <c r="Q316">
        <f t="shared" si="4"/>
        <v>35809.472000000002</v>
      </c>
      <c r="AI316" t="s">
        <v>9096</v>
      </c>
      <c r="AK316">
        <v>111</v>
      </c>
    </row>
    <row r="317" spans="1:37" x14ac:dyDescent="0.25">
      <c r="A317">
        <v>316</v>
      </c>
      <c r="B317" t="s">
        <v>16</v>
      </c>
      <c r="C317" t="s">
        <v>33</v>
      </c>
      <c r="D317">
        <v>2023</v>
      </c>
      <c r="F317" t="s">
        <v>34</v>
      </c>
      <c r="H317" t="s">
        <v>352</v>
      </c>
      <c r="I317">
        <v>10005010</v>
      </c>
      <c r="J317" t="str">
        <f>IF($I317=0,0,VLOOKUP($I317,[1]База!C:D,2,0))</f>
        <v>Муаммоли кредит белгиланган тартибда судга чиқарилмаган</v>
      </c>
      <c r="K317" t="str">
        <f>IF($I317=0,0,VLOOKUP(I317,[1]База!C:F,4,0))</f>
        <v>Оғир</v>
      </c>
      <c r="L317">
        <v>1</v>
      </c>
      <c r="M317">
        <v>12579.08807</v>
      </c>
      <c r="O317">
        <v>0</v>
      </c>
      <c r="P317">
        <f t="shared" si="4"/>
        <v>1</v>
      </c>
      <c r="Q317">
        <f t="shared" si="4"/>
        <v>12579.08807</v>
      </c>
      <c r="AI317" t="s">
        <v>9096</v>
      </c>
      <c r="AK317">
        <v>111</v>
      </c>
    </row>
    <row r="318" spans="1:37" x14ac:dyDescent="0.25">
      <c r="A318">
        <v>317</v>
      </c>
      <c r="B318" t="s">
        <v>16</v>
      </c>
      <c r="C318" t="s">
        <v>33</v>
      </c>
      <c r="D318">
        <v>2023</v>
      </c>
      <c r="F318" t="s">
        <v>34</v>
      </c>
      <c r="H318" t="s">
        <v>107</v>
      </c>
      <c r="I318">
        <v>10005010</v>
      </c>
      <c r="J318" t="str">
        <f>IF($I318=0,0,VLOOKUP($I318,[1]База!C:D,2,0))</f>
        <v>Муаммоли кредит белгиланган тартибда судга чиқарилмаган</v>
      </c>
      <c r="K318" t="str">
        <f>IF($I318=0,0,VLOOKUP(I318,[1]База!C:F,4,0))</f>
        <v>Оғир</v>
      </c>
      <c r="L318">
        <v>1</v>
      </c>
      <c r="M318">
        <v>32845.829959999995</v>
      </c>
      <c r="O318">
        <v>0</v>
      </c>
      <c r="P318">
        <f t="shared" si="4"/>
        <v>1</v>
      </c>
      <c r="Q318">
        <f t="shared" si="4"/>
        <v>32845.829959999995</v>
      </c>
      <c r="AI318" t="s">
        <v>9096</v>
      </c>
      <c r="AK318">
        <v>111</v>
      </c>
    </row>
    <row r="319" spans="1:37" x14ac:dyDescent="0.25">
      <c r="A319">
        <v>318</v>
      </c>
      <c r="B319" t="s">
        <v>16</v>
      </c>
      <c r="C319" t="s">
        <v>33</v>
      </c>
      <c r="D319">
        <v>2023</v>
      </c>
      <c r="F319" t="s">
        <v>34</v>
      </c>
      <c r="H319" t="s">
        <v>353</v>
      </c>
      <c r="I319">
        <v>10005010</v>
      </c>
      <c r="J319" t="str">
        <f>IF($I319=0,0,VLOOKUP($I319,[1]База!C:D,2,0))</f>
        <v>Муаммоли кредит белгиланган тартибда судга чиқарилмаган</v>
      </c>
      <c r="K319" t="str">
        <f>IF($I319=0,0,VLOOKUP(I319,[1]База!C:F,4,0))</f>
        <v>Оғир</v>
      </c>
      <c r="L319">
        <v>1</v>
      </c>
      <c r="M319">
        <v>27378.43403</v>
      </c>
      <c r="O319">
        <v>0</v>
      </c>
      <c r="P319">
        <f t="shared" si="4"/>
        <v>1</v>
      </c>
      <c r="Q319">
        <f t="shared" si="4"/>
        <v>27378.43403</v>
      </c>
      <c r="AI319" t="s">
        <v>9096</v>
      </c>
      <c r="AK319">
        <v>111</v>
      </c>
    </row>
    <row r="320" spans="1:37" x14ac:dyDescent="0.25">
      <c r="A320">
        <v>319</v>
      </c>
      <c r="B320" t="s">
        <v>16</v>
      </c>
      <c r="C320" t="s">
        <v>33</v>
      </c>
      <c r="D320">
        <v>2023</v>
      </c>
      <c r="F320" t="s">
        <v>34</v>
      </c>
      <c r="H320" t="s">
        <v>354</v>
      </c>
      <c r="I320">
        <v>10005010</v>
      </c>
      <c r="J320" t="str">
        <f>IF($I320=0,0,VLOOKUP($I320,[1]База!C:D,2,0))</f>
        <v>Муаммоли кредит белгиланган тартибда судга чиқарилмаган</v>
      </c>
      <c r="K320" t="str">
        <f>IF($I320=0,0,VLOOKUP(I320,[1]База!C:F,4,0))</f>
        <v>Оғир</v>
      </c>
      <c r="L320">
        <v>1</v>
      </c>
      <c r="M320">
        <v>24080.332739999998</v>
      </c>
      <c r="O320">
        <v>0</v>
      </c>
      <c r="P320">
        <f t="shared" si="4"/>
        <v>1</v>
      </c>
      <c r="Q320">
        <f t="shared" si="4"/>
        <v>24080.332739999998</v>
      </c>
      <c r="AI320" t="s">
        <v>9096</v>
      </c>
      <c r="AK320">
        <v>111</v>
      </c>
    </row>
    <row r="321" spans="1:37" x14ac:dyDescent="0.25">
      <c r="A321">
        <v>320</v>
      </c>
      <c r="B321" t="s">
        <v>16</v>
      </c>
      <c r="C321" t="s">
        <v>33</v>
      </c>
      <c r="D321">
        <v>2023</v>
      </c>
      <c r="F321" t="s">
        <v>34</v>
      </c>
      <c r="H321" t="s">
        <v>355</v>
      </c>
      <c r="I321">
        <v>10005010</v>
      </c>
      <c r="J321" t="str">
        <f>IF($I321=0,0,VLOOKUP($I321,[1]База!C:D,2,0))</f>
        <v>Муаммоли кредит белгиланган тартибда судга чиқарилмаган</v>
      </c>
      <c r="K321" t="str">
        <f>IF($I321=0,0,VLOOKUP(I321,[1]База!C:F,4,0))</f>
        <v>Оғир</v>
      </c>
      <c r="L321">
        <v>1</v>
      </c>
      <c r="M321">
        <v>20461.170779999997</v>
      </c>
      <c r="O321">
        <v>0</v>
      </c>
      <c r="P321">
        <f t="shared" si="4"/>
        <v>1</v>
      </c>
      <c r="Q321">
        <f t="shared" si="4"/>
        <v>20461.170779999997</v>
      </c>
      <c r="AI321" t="s">
        <v>9096</v>
      </c>
      <c r="AK321">
        <v>111</v>
      </c>
    </row>
    <row r="322" spans="1:37" x14ac:dyDescent="0.25">
      <c r="A322">
        <v>321</v>
      </c>
      <c r="B322" t="s">
        <v>16</v>
      </c>
      <c r="C322" t="s">
        <v>33</v>
      </c>
      <c r="D322">
        <v>2023</v>
      </c>
      <c r="F322" t="s">
        <v>34</v>
      </c>
      <c r="H322" t="s">
        <v>356</v>
      </c>
      <c r="I322">
        <v>10005010</v>
      </c>
      <c r="J322" t="str">
        <f>IF($I322=0,0,VLOOKUP($I322,[1]База!C:D,2,0))</f>
        <v>Муаммоли кредит белгиланган тартибда судга чиқарилмаган</v>
      </c>
      <c r="K322" t="str">
        <f>IF($I322=0,0,VLOOKUP(I322,[1]База!C:F,4,0))</f>
        <v>Оғир</v>
      </c>
      <c r="L322">
        <v>1</v>
      </c>
      <c r="M322">
        <v>17291.755129999998</v>
      </c>
      <c r="O322">
        <v>0</v>
      </c>
      <c r="P322">
        <f t="shared" ref="P322:Q385" si="5">+L322-N322</f>
        <v>1</v>
      </c>
      <c r="Q322">
        <f t="shared" si="5"/>
        <v>17291.755129999998</v>
      </c>
      <c r="AI322" t="s">
        <v>9096</v>
      </c>
      <c r="AK322">
        <v>111</v>
      </c>
    </row>
    <row r="323" spans="1:37" x14ac:dyDescent="0.25">
      <c r="A323">
        <v>322</v>
      </c>
      <c r="B323" t="s">
        <v>16</v>
      </c>
      <c r="C323" t="s">
        <v>33</v>
      </c>
      <c r="D323">
        <v>2023</v>
      </c>
      <c r="F323" t="s">
        <v>34</v>
      </c>
      <c r="H323" t="s">
        <v>357</v>
      </c>
      <c r="I323">
        <v>10005010</v>
      </c>
      <c r="J323" t="str">
        <f>IF($I323=0,0,VLOOKUP($I323,[1]База!C:D,2,0))</f>
        <v>Муаммоли кредит белгиланган тартибда судга чиқарилмаган</v>
      </c>
      <c r="K323" t="str">
        <f>IF($I323=0,0,VLOOKUP(I323,[1]База!C:F,4,0))</f>
        <v>Оғир</v>
      </c>
      <c r="L323">
        <v>1</v>
      </c>
      <c r="M323">
        <v>32173.496720000003</v>
      </c>
      <c r="O323">
        <v>0</v>
      </c>
      <c r="P323">
        <f t="shared" si="5"/>
        <v>1</v>
      </c>
      <c r="Q323">
        <f t="shared" si="5"/>
        <v>32173.496720000003</v>
      </c>
      <c r="AI323" t="s">
        <v>9096</v>
      </c>
      <c r="AK323">
        <v>111</v>
      </c>
    </row>
    <row r="324" spans="1:37" x14ac:dyDescent="0.25">
      <c r="A324">
        <v>323</v>
      </c>
      <c r="B324" t="s">
        <v>16</v>
      </c>
      <c r="C324" t="s">
        <v>33</v>
      </c>
      <c r="D324">
        <v>2023</v>
      </c>
      <c r="F324" t="s">
        <v>34</v>
      </c>
      <c r="H324" t="s">
        <v>358</v>
      </c>
      <c r="I324">
        <v>10005010</v>
      </c>
      <c r="J324" t="str">
        <f>IF($I324=0,0,VLOOKUP($I324,[1]База!C:D,2,0))</f>
        <v>Муаммоли кредит белгиланган тартибда судга чиқарилмаган</v>
      </c>
      <c r="K324" t="str">
        <f>IF($I324=0,0,VLOOKUP(I324,[1]База!C:F,4,0))</f>
        <v>Оғир</v>
      </c>
      <c r="L324">
        <v>1</v>
      </c>
      <c r="M324">
        <v>14813.679059999999</v>
      </c>
      <c r="O324">
        <v>0</v>
      </c>
      <c r="P324">
        <f t="shared" si="5"/>
        <v>1</v>
      </c>
      <c r="Q324">
        <f t="shared" si="5"/>
        <v>14813.679059999999</v>
      </c>
      <c r="AI324" t="s">
        <v>9096</v>
      </c>
      <c r="AK324">
        <v>111</v>
      </c>
    </row>
    <row r="325" spans="1:37" x14ac:dyDescent="0.25">
      <c r="A325">
        <v>324</v>
      </c>
      <c r="B325" t="s">
        <v>16</v>
      </c>
      <c r="C325" t="s">
        <v>33</v>
      </c>
      <c r="D325">
        <v>2023</v>
      </c>
      <c r="F325" t="s">
        <v>34</v>
      </c>
      <c r="H325" t="s">
        <v>359</v>
      </c>
      <c r="I325">
        <v>10005010</v>
      </c>
      <c r="J325" t="str">
        <f>IF($I325=0,0,VLOOKUP($I325,[1]База!C:D,2,0))</f>
        <v>Муаммоли кредит белгиланган тартибда судга чиқарилмаган</v>
      </c>
      <c r="K325" t="str">
        <f>IF($I325=0,0,VLOOKUP(I325,[1]База!C:F,4,0))</f>
        <v>Оғир</v>
      </c>
      <c r="L325">
        <v>1</v>
      </c>
      <c r="M325">
        <v>32263.727030000002</v>
      </c>
      <c r="O325">
        <v>0</v>
      </c>
      <c r="P325">
        <f t="shared" si="5"/>
        <v>1</v>
      </c>
      <c r="Q325">
        <f t="shared" si="5"/>
        <v>32263.727030000002</v>
      </c>
      <c r="AI325" t="s">
        <v>9096</v>
      </c>
      <c r="AK325">
        <v>111</v>
      </c>
    </row>
    <row r="326" spans="1:37" x14ac:dyDescent="0.25">
      <c r="A326">
        <v>325</v>
      </c>
      <c r="B326" t="s">
        <v>16</v>
      </c>
      <c r="C326" t="s">
        <v>33</v>
      </c>
      <c r="D326">
        <v>2023</v>
      </c>
      <c r="F326" t="s">
        <v>34</v>
      </c>
      <c r="H326" t="s">
        <v>360</v>
      </c>
      <c r="I326">
        <v>10005010</v>
      </c>
      <c r="J326" t="str">
        <f>IF($I326=0,0,VLOOKUP($I326,[1]База!C:D,2,0))</f>
        <v>Муаммоли кредит белгиланган тартибда судга чиқарилмаган</v>
      </c>
      <c r="K326" t="str">
        <f>IF($I326=0,0,VLOOKUP(I326,[1]База!C:F,4,0))</f>
        <v>Оғир</v>
      </c>
      <c r="L326">
        <v>1</v>
      </c>
      <c r="M326">
        <v>20923.185690000002</v>
      </c>
      <c r="O326">
        <v>0</v>
      </c>
      <c r="P326">
        <f t="shared" si="5"/>
        <v>1</v>
      </c>
      <c r="Q326">
        <f t="shared" si="5"/>
        <v>20923.185690000002</v>
      </c>
      <c r="AI326" t="s">
        <v>9096</v>
      </c>
      <c r="AK326">
        <v>111</v>
      </c>
    </row>
    <row r="327" spans="1:37" x14ac:dyDescent="0.25">
      <c r="A327">
        <v>326</v>
      </c>
      <c r="B327" t="s">
        <v>16</v>
      </c>
      <c r="C327" t="s">
        <v>33</v>
      </c>
      <c r="D327">
        <v>2023</v>
      </c>
      <c r="F327" t="s">
        <v>34</v>
      </c>
      <c r="H327" t="s">
        <v>361</v>
      </c>
      <c r="I327">
        <v>10005010</v>
      </c>
      <c r="J327" t="str">
        <f>IF($I327=0,0,VLOOKUP($I327,[1]База!C:D,2,0))</f>
        <v>Муаммоли кредит белгиланган тартибда судга чиқарилмаган</v>
      </c>
      <c r="K327" t="str">
        <f>IF($I327=0,0,VLOOKUP(I327,[1]База!C:F,4,0))</f>
        <v>Оғир</v>
      </c>
      <c r="L327">
        <v>1</v>
      </c>
      <c r="M327">
        <v>34345.669059999993</v>
      </c>
      <c r="O327">
        <v>0</v>
      </c>
      <c r="P327">
        <f t="shared" si="5"/>
        <v>1</v>
      </c>
      <c r="Q327">
        <f t="shared" si="5"/>
        <v>34345.669059999993</v>
      </c>
      <c r="AI327" t="s">
        <v>9096</v>
      </c>
      <c r="AK327">
        <v>111</v>
      </c>
    </row>
    <row r="328" spans="1:37" x14ac:dyDescent="0.25">
      <c r="A328">
        <v>327</v>
      </c>
      <c r="B328" t="s">
        <v>16</v>
      </c>
      <c r="C328" t="s">
        <v>33</v>
      </c>
      <c r="D328">
        <v>2023</v>
      </c>
      <c r="F328" t="s">
        <v>34</v>
      </c>
      <c r="H328" t="s">
        <v>362</v>
      </c>
      <c r="I328">
        <v>10005010</v>
      </c>
      <c r="J328" t="str">
        <f>IF($I328=0,0,VLOOKUP($I328,[1]База!C:D,2,0))</f>
        <v>Муаммоли кредит белгиланган тартибда судга чиқарилмаган</v>
      </c>
      <c r="K328" t="str">
        <f>IF($I328=0,0,VLOOKUP(I328,[1]База!C:F,4,0))</f>
        <v>Оғир</v>
      </c>
      <c r="L328">
        <v>1</v>
      </c>
      <c r="M328">
        <v>20105.756980000002</v>
      </c>
      <c r="O328">
        <v>0</v>
      </c>
      <c r="P328">
        <f t="shared" si="5"/>
        <v>1</v>
      </c>
      <c r="Q328">
        <f t="shared" si="5"/>
        <v>20105.756980000002</v>
      </c>
      <c r="AI328" t="s">
        <v>9096</v>
      </c>
      <c r="AK328">
        <v>111</v>
      </c>
    </row>
    <row r="329" spans="1:37" x14ac:dyDescent="0.25">
      <c r="A329">
        <v>328</v>
      </c>
      <c r="B329" t="s">
        <v>16</v>
      </c>
      <c r="C329" t="s">
        <v>33</v>
      </c>
      <c r="D329">
        <v>2023</v>
      </c>
      <c r="F329" t="s">
        <v>34</v>
      </c>
      <c r="H329" t="s">
        <v>363</v>
      </c>
      <c r="I329">
        <v>10005010</v>
      </c>
      <c r="J329" t="str">
        <f>IF($I329=0,0,VLOOKUP($I329,[1]База!C:D,2,0))</f>
        <v>Муаммоли кредит белгиланган тартибда судга чиқарилмаган</v>
      </c>
      <c r="K329" t="str">
        <f>IF($I329=0,0,VLOOKUP(I329,[1]База!C:F,4,0))</f>
        <v>Оғир</v>
      </c>
      <c r="L329">
        <v>1</v>
      </c>
      <c r="M329">
        <v>25911.131229999999</v>
      </c>
      <c r="O329">
        <v>0</v>
      </c>
      <c r="P329">
        <f t="shared" si="5"/>
        <v>1</v>
      </c>
      <c r="Q329">
        <f t="shared" si="5"/>
        <v>25911.131229999999</v>
      </c>
      <c r="AI329" t="s">
        <v>9096</v>
      </c>
      <c r="AK329">
        <v>111</v>
      </c>
    </row>
    <row r="330" spans="1:37" x14ac:dyDescent="0.25">
      <c r="A330">
        <v>329</v>
      </c>
      <c r="B330" t="s">
        <v>16</v>
      </c>
      <c r="C330" t="s">
        <v>33</v>
      </c>
      <c r="D330">
        <v>2023</v>
      </c>
      <c r="F330" t="s">
        <v>34</v>
      </c>
      <c r="H330" t="s">
        <v>364</v>
      </c>
      <c r="I330">
        <v>10005010</v>
      </c>
      <c r="J330" t="str">
        <f>IF($I330=0,0,VLOOKUP($I330,[1]База!C:D,2,0))</f>
        <v>Муаммоли кредит белгиланган тартибда судга чиқарилмаган</v>
      </c>
      <c r="K330" t="str">
        <f>IF($I330=0,0,VLOOKUP(I330,[1]База!C:F,4,0))</f>
        <v>Оғир</v>
      </c>
      <c r="L330">
        <v>1</v>
      </c>
      <c r="M330">
        <v>27047.781559999999</v>
      </c>
      <c r="O330">
        <v>0</v>
      </c>
      <c r="P330">
        <f t="shared" si="5"/>
        <v>1</v>
      </c>
      <c r="Q330">
        <f t="shared" si="5"/>
        <v>27047.781559999999</v>
      </c>
      <c r="AI330" t="s">
        <v>9096</v>
      </c>
      <c r="AK330">
        <v>111</v>
      </c>
    </row>
    <row r="331" spans="1:37" x14ac:dyDescent="0.25">
      <c r="A331">
        <v>330</v>
      </c>
      <c r="B331" t="s">
        <v>16</v>
      </c>
      <c r="C331" t="s">
        <v>33</v>
      </c>
      <c r="D331">
        <v>2023</v>
      </c>
      <c r="F331" t="s">
        <v>34</v>
      </c>
      <c r="H331" t="s">
        <v>365</v>
      </c>
      <c r="I331">
        <v>10005010</v>
      </c>
      <c r="J331" t="str">
        <f>IF($I331=0,0,VLOOKUP($I331,[1]База!C:D,2,0))</f>
        <v>Муаммоли кредит белгиланган тартибда судга чиқарилмаган</v>
      </c>
      <c r="K331" t="str">
        <f>IF($I331=0,0,VLOOKUP(I331,[1]База!C:F,4,0))</f>
        <v>Оғир</v>
      </c>
      <c r="L331">
        <v>1</v>
      </c>
      <c r="M331">
        <v>20481.437790000004</v>
      </c>
      <c r="O331">
        <v>0</v>
      </c>
      <c r="P331">
        <f t="shared" si="5"/>
        <v>1</v>
      </c>
      <c r="Q331">
        <f t="shared" si="5"/>
        <v>20481.437790000004</v>
      </c>
      <c r="AI331" t="s">
        <v>9096</v>
      </c>
      <c r="AK331">
        <v>111</v>
      </c>
    </row>
    <row r="332" spans="1:37" x14ac:dyDescent="0.25">
      <c r="A332">
        <v>331</v>
      </c>
      <c r="B332" t="s">
        <v>16</v>
      </c>
      <c r="C332" t="s">
        <v>33</v>
      </c>
      <c r="D332">
        <v>2023</v>
      </c>
      <c r="F332" t="s">
        <v>34</v>
      </c>
      <c r="H332" t="s">
        <v>366</v>
      </c>
      <c r="I332">
        <v>10005010</v>
      </c>
      <c r="J332" t="str">
        <f>IF($I332=0,0,VLOOKUP($I332,[1]База!C:D,2,0))</f>
        <v>Муаммоли кредит белгиланган тартибда судга чиқарилмаган</v>
      </c>
      <c r="K332" t="str">
        <f>IF($I332=0,0,VLOOKUP(I332,[1]База!C:F,4,0))</f>
        <v>Оғир</v>
      </c>
      <c r="L332">
        <v>1</v>
      </c>
      <c r="M332">
        <v>18340.394359999998</v>
      </c>
      <c r="O332">
        <v>0</v>
      </c>
      <c r="P332">
        <f t="shared" si="5"/>
        <v>1</v>
      </c>
      <c r="Q332">
        <f t="shared" si="5"/>
        <v>18340.394359999998</v>
      </c>
      <c r="AI332" t="s">
        <v>9096</v>
      </c>
      <c r="AK332">
        <v>111</v>
      </c>
    </row>
    <row r="333" spans="1:37" x14ac:dyDescent="0.25">
      <c r="A333">
        <v>332</v>
      </c>
      <c r="B333" t="s">
        <v>16</v>
      </c>
      <c r="C333" t="s">
        <v>33</v>
      </c>
      <c r="D333">
        <v>2023</v>
      </c>
      <c r="F333" t="s">
        <v>34</v>
      </c>
      <c r="H333" t="s">
        <v>367</v>
      </c>
      <c r="I333">
        <v>10005010</v>
      </c>
      <c r="J333" t="str">
        <f>IF($I333=0,0,VLOOKUP($I333,[1]База!C:D,2,0))</f>
        <v>Муаммоли кредит белгиланган тартибда судга чиқарилмаган</v>
      </c>
      <c r="K333" t="str">
        <f>IF($I333=0,0,VLOOKUP(I333,[1]База!C:F,4,0))</f>
        <v>Оғир</v>
      </c>
      <c r="L333">
        <v>1</v>
      </c>
      <c r="M333">
        <v>18727.714010000003</v>
      </c>
      <c r="O333">
        <v>0</v>
      </c>
      <c r="P333">
        <f t="shared" si="5"/>
        <v>1</v>
      </c>
      <c r="Q333">
        <f t="shared" si="5"/>
        <v>18727.714010000003</v>
      </c>
      <c r="AI333" t="s">
        <v>9096</v>
      </c>
      <c r="AK333">
        <v>111</v>
      </c>
    </row>
    <row r="334" spans="1:37" x14ac:dyDescent="0.25">
      <c r="A334">
        <v>333</v>
      </c>
      <c r="B334" t="s">
        <v>16</v>
      </c>
      <c r="C334" t="s">
        <v>33</v>
      </c>
      <c r="D334">
        <v>2023</v>
      </c>
      <c r="F334" t="s">
        <v>34</v>
      </c>
      <c r="H334" t="s">
        <v>368</v>
      </c>
      <c r="I334">
        <v>10005010</v>
      </c>
      <c r="J334" t="str">
        <f>IF($I334=0,0,VLOOKUP($I334,[1]База!C:D,2,0))</f>
        <v>Муаммоли кредит белгиланган тартибда судга чиқарилмаган</v>
      </c>
      <c r="K334" t="str">
        <f>IF($I334=0,0,VLOOKUP(I334,[1]База!C:F,4,0))</f>
        <v>Оғир</v>
      </c>
      <c r="L334">
        <v>1</v>
      </c>
      <c r="M334">
        <v>328374.27452000004</v>
      </c>
      <c r="O334">
        <v>0</v>
      </c>
      <c r="P334">
        <f t="shared" si="5"/>
        <v>1</v>
      </c>
      <c r="Q334">
        <f t="shared" si="5"/>
        <v>328374.27452000004</v>
      </c>
      <c r="AI334" t="s">
        <v>9096</v>
      </c>
      <c r="AK334">
        <v>111</v>
      </c>
    </row>
    <row r="335" spans="1:37" x14ac:dyDescent="0.25">
      <c r="A335">
        <v>334</v>
      </c>
      <c r="B335" t="s">
        <v>16</v>
      </c>
      <c r="C335" t="s">
        <v>33</v>
      </c>
      <c r="D335">
        <v>2023</v>
      </c>
      <c r="F335" t="s">
        <v>34</v>
      </c>
      <c r="H335" t="s">
        <v>369</v>
      </c>
      <c r="I335">
        <v>10005010</v>
      </c>
      <c r="J335" t="str">
        <f>IF($I335=0,0,VLOOKUP($I335,[1]База!C:D,2,0))</f>
        <v>Муаммоли кредит белгиланган тартибда судга чиқарилмаган</v>
      </c>
      <c r="K335" t="str">
        <f>IF($I335=0,0,VLOOKUP(I335,[1]База!C:F,4,0))</f>
        <v>Оғир</v>
      </c>
      <c r="L335">
        <v>1</v>
      </c>
      <c r="M335">
        <v>16836.09434</v>
      </c>
      <c r="O335">
        <v>0</v>
      </c>
      <c r="P335">
        <f t="shared" si="5"/>
        <v>1</v>
      </c>
      <c r="Q335">
        <f t="shared" si="5"/>
        <v>16836.09434</v>
      </c>
      <c r="AI335" t="s">
        <v>9096</v>
      </c>
      <c r="AK335">
        <v>111</v>
      </c>
    </row>
    <row r="336" spans="1:37" x14ac:dyDescent="0.25">
      <c r="A336">
        <v>335</v>
      </c>
      <c r="B336" t="s">
        <v>16</v>
      </c>
      <c r="C336" t="s">
        <v>33</v>
      </c>
      <c r="D336">
        <v>2023</v>
      </c>
      <c r="F336" t="s">
        <v>34</v>
      </c>
      <c r="H336" t="s">
        <v>370</v>
      </c>
      <c r="I336">
        <v>10005010</v>
      </c>
      <c r="J336" t="str">
        <f>IF($I336=0,0,VLOOKUP($I336,[1]База!C:D,2,0))</f>
        <v>Муаммоли кредит белгиланган тартибда судга чиқарилмаган</v>
      </c>
      <c r="K336" t="str">
        <f>IF($I336=0,0,VLOOKUP(I336,[1]База!C:F,4,0))</f>
        <v>Оғир</v>
      </c>
      <c r="L336">
        <v>1</v>
      </c>
      <c r="M336">
        <v>34434.511079999997</v>
      </c>
      <c r="O336">
        <v>0</v>
      </c>
      <c r="P336">
        <f t="shared" si="5"/>
        <v>1</v>
      </c>
      <c r="Q336">
        <f t="shared" si="5"/>
        <v>34434.511079999997</v>
      </c>
      <c r="AI336" t="s">
        <v>9096</v>
      </c>
      <c r="AK336">
        <v>111</v>
      </c>
    </row>
    <row r="337" spans="1:37" x14ac:dyDescent="0.25">
      <c r="A337">
        <v>336</v>
      </c>
      <c r="B337" t="s">
        <v>16</v>
      </c>
      <c r="C337" t="s">
        <v>33</v>
      </c>
      <c r="D337">
        <v>2023</v>
      </c>
      <c r="F337" t="s">
        <v>34</v>
      </c>
      <c r="H337" t="s">
        <v>371</v>
      </c>
      <c r="I337">
        <v>10005010</v>
      </c>
      <c r="J337" t="str">
        <f>IF($I337=0,0,VLOOKUP($I337,[1]База!C:D,2,0))</f>
        <v>Муаммоли кредит белгиланган тартибда судга чиқарилмаган</v>
      </c>
      <c r="K337" t="str">
        <f>IF($I337=0,0,VLOOKUP(I337,[1]База!C:F,4,0))</f>
        <v>Оғир</v>
      </c>
      <c r="L337">
        <v>1</v>
      </c>
      <c r="M337">
        <v>11543.62558</v>
      </c>
      <c r="O337">
        <v>0</v>
      </c>
      <c r="P337">
        <f t="shared" si="5"/>
        <v>1</v>
      </c>
      <c r="Q337">
        <f t="shared" si="5"/>
        <v>11543.62558</v>
      </c>
      <c r="AI337" t="s">
        <v>9096</v>
      </c>
      <c r="AK337">
        <v>111</v>
      </c>
    </row>
    <row r="338" spans="1:37" x14ac:dyDescent="0.25">
      <c r="A338">
        <v>337</v>
      </c>
      <c r="B338" t="s">
        <v>16</v>
      </c>
      <c r="C338" t="s">
        <v>33</v>
      </c>
      <c r="D338">
        <v>2023</v>
      </c>
      <c r="F338" t="s">
        <v>34</v>
      </c>
      <c r="H338" t="s">
        <v>372</v>
      </c>
      <c r="I338">
        <v>10005010</v>
      </c>
      <c r="J338" t="str">
        <f>IF($I338=0,0,VLOOKUP($I338,[1]База!C:D,2,0))</f>
        <v>Муаммоли кредит белгиланган тартибда судга чиқарилмаган</v>
      </c>
      <c r="K338" t="str">
        <f>IF($I338=0,0,VLOOKUP(I338,[1]База!C:F,4,0))</f>
        <v>Оғир</v>
      </c>
      <c r="L338">
        <v>1</v>
      </c>
      <c r="M338">
        <v>10084.694720000001</v>
      </c>
      <c r="O338">
        <v>0</v>
      </c>
      <c r="P338">
        <f t="shared" si="5"/>
        <v>1</v>
      </c>
      <c r="Q338">
        <f t="shared" si="5"/>
        <v>10084.694720000001</v>
      </c>
      <c r="AI338" t="s">
        <v>9096</v>
      </c>
      <c r="AK338">
        <v>111</v>
      </c>
    </row>
    <row r="339" spans="1:37" x14ac:dyDescent="0.25">
      <c r="A339">
        <v>338</v>
      </c>
      <c r="B339" t="s">
        <v>16</v>
      </c>
      <c r="C339" t="s">
        <v>33</v>
      </c>
      <c r="D339">
        <v>2023</v>
      </c>
      <c r="F339" t="s">
        <v>34</v>
      </c>
      <c r="H339" t="s">
        <v>373</v>
      </c>
      <c r="I339">
        <v>10005010</v>
      </c>
      <c r="J339" t="str">
        <f>IF($I339=0,0,VLOOKUP($I339,[1]База!C:D,2,0))</f>
        <v>Муаммоли кредит белгиланган тартибда судга чиқарилмаган</v>
      </c>
      <c r="K339" t="str">
        <f>IF($I339=0,0,VLOOKUP(I339,[1]База!C:F,4,0))</f>
        <v>Оғир</v>
      </c>
      <c r="L339">
        <v>1</v>
      </c>
      <c r="M339">
        <v>107975.38561</v>
      </c>
      <c r="O339">
        <v>0</v>
      </c>
      <c r="P339">
        <f t="shared" si="5"/>
        <v>1</v>
      </c>
      <c r="Q339">
        <f t="shared" si="5"/>
        <v>107975.38561</v>
      </c>
      <c r="AI339" t="s">
        <v>9096</v>
      </c>
      <c r="AK339">
        <v>111</v>
      </c>
    </row>
    <row r="340" spans="1:37" x14ac:dyDescent="0.25">
      <c r="A340">
        <v>339</v>
      </c>
      <c r="B340" t="s">
        <v>16</v>
      </c>
      <c r="C340" t="s">
        <v>33</v>
      </c>
      <c r="D340">
        <v>2023</v>
      </c>
      <c r="F340" t="s">
        <v>34</v>
      </c>
      <c r="H340" t="s">
        <v>72</v>
      </c>
      <c r="I340">
        <v>10005010</v>
      </c>
      <c r="J340" t="str">
        <f>IF($I340=0,0,VLOOKUP($I340,[1]База!C:D,2,0))</f>
        <v>Муаммоли кредит белгиланган тартибда судга чиқарилмаган</v>
      </c>
      <c r="K340" t="str">
        <f>IF($I340=0,0,VLOOKUP(I340,[1]База!C:F,4,0))</f>
        <v>Оғир</v>
      </c>
      <c r="L340">
        <v>1</v>
      </c>
      <c r="M340">
        <v>28613.21746</v>
      </c>
      <c r="O340">
        <v>0</v>
      </c>
      <c r="P340">
        <f t="shared" si="5"/>
        <v>1</v>
      </c>
      <c r="Q340">
        <f t="shared" si="5"/>
        <v>28613.21746</v>
      </c>
      <c r="AI340" t="s">
        <v>9096</v>
      </c>
      <c r="AK340">
        <v>111</v>
      </c>
    </row>
    <row r="341" spans="1:37" x14ac:dyDescent="0.25">
      <c r="A341">
        <v>340</v>
      </c>
      <c r="B341" t="s">
        <v>16</v>
      </c>
      <c r="C341" t="s">
        <v>33</v>
      </c>
      <c r="D341">
        <v>2023</v>
      </c>
      <c r="F341" t="s">
        <v>34</v>
      </c>
      <c r="H341" t="s">
        <v>374</v>
      </c>
      <c r="I341">
        <v>10005010</v>
      </c>
      <c r="J341" t="str">
        <f>IF($I341=0,0,VLOOKUP($I341,[1]База!C:D,2,0))</f>
        <v>Муаммоли кредит белгиланган тартибда судга чиқарилмаган</v>
      </c>
      <c r="K341" t="str">
        <f>IF($I341=0,0,VLOOKUP(I341,[1]База!C:F,4,0))</f>
        <v>Оғир</v>
      </c>
      <c r="L341">
        <v>1</v>
      </c>
      <c r="M341">
        <v>14433.40933</v>
      </c>
      <c r="O341">
        <v>0</v>
      </c>
      <c r="P341">
        <f t="shared" si="5"/>
        <v>1</v>
      </c>
      <c r="Q341">
        <f t="shared" si="5"/>
        <v>14433.40933</v>
      </c>
      <c r="AI341" t="s">
        <v>9096</v>
      </c>
      <c r="AK341">
        <v>111</v>
      </c>
    </row>
    <row r="342" spans="1:37" x14ac:dyDescent="0.25">
      <c r="A342">
        <v>341</v>
      </c>
      <c r="B342" t="s">
        <v>16</v>
      </c>
      <c r="C342" t="s">
        <v>33</v>
      </c>
      <c r="D342">
        <v>2023</v>
      </c>
      <c r="F342" t="s">
        <v>34</v>
      </c>
      <c r="H342" t="s">
        <v>375</v>
      </c>
      <c r="I342">
        <v>10005010</v>
      </c>
      <c r="J342" t="str">
        <f>IF($I342=0,0,VLOOKUP($I342,[1]База!C:D,2,0))</f>
        <v>Муаммоли кредит белгиланган тартибда судга чиқарилмаган</v>
      </c>
      <c r="K342" t="str">
        <f>IF($I342=0,0,VLOOKUP(I342,[1]База!C:F,4,0))</f>
        <v>Оғир</v>
      </c>
      <c r="L342">
        <v>1</v>
      </c>
      <c r="M342">
        <v>30594.584290000003</v>
      </c>
      <c r="O342">
        <v>0</v>
      </c>
      <c r="P342">
        <f t="shared" si="5"/>
        <v>1</v>
      </c>
      <c r="Q342">
        <f t="shared" si="5"/>
        <v>30594.584290000003</v>
      </c>
      <c r="AI342" t="s">
        <v>9096</v>
      </c>
      <c r="AK342">
        <v>111</v>
      </c>
    </row>
    <row r="343" spans="1:37" x14ac:dyDescent="0.25">
      <c r="A343">
        <v>342</v>
      </c>
      <c r="B343" t="s">
        <v>16</v>
      </c>
      <c r="C343" t="s">
        <v>33</v>
      </c>
      <c r="D343">
        <v>2023</v>
      </c>
      <c r="F343" t="s">
        <v>34</v>
      </c>
      <c r="H343" t="s">
        <v>376</v>
      </c>
      <c r="I343">
        <v>10005010</v>
      </c>
      <c r="J343" t="str">
        <f>IF($I343=0,0,VLOOKUP($I343,[1]База!C:D,2,0))</f>
        <v>Муаммоли кредит белгиланган тартибда судга чиқарилмаган</v>
      </c>
      <c r="K343" t="str">
        <f>IF($I343=0,0,VLOOKUP(I343,[1]База!C:F,4,0))</f>
        <v>Оғир</v>
      </c>
      <c r="L343">
        <v>1</v>
      </c>
      <c r="M343">
        <v>13463.947400000001</v>
      </c>
      <c r="O343">
        <v>0</v>
      </c>
      <c r="P343">
        <f t="shared" si="5"/>
        <v>1</v>
      </c>
      <c r="Q343">
        <f t="shared" si="5"/>
        <v>13463.947400000001</v>
      </c>
      <c r="AI343" t="s">
        <v>9096</v>
      </c>
      <c r="AK343">
        <v>111</v>
      </c>
    </row>
    <row r="344" spans="1:37" x14ac:dyDescent="0.25">
      <c r="A344">
        <v>343</v>
      </c>
      <c r="B344" t="s">
        <v>16</v>
      </c>
      <c r="C344" t="s">
        <v>33</v>
      </c>
      <c r="D344">
        <v>2023</v>
      </c>
      <c r="F344" t="s">
        <v>34</v>
      </c>
      <c r="H344" t="s">
        <v>377</v>
      </c>
      <c r="I344">
        <v>10005010</v>
      </c>
      <c r="J344" t="str">
        <f>IF($I344=0,0,VLOOKUP($I344,[1]База!C:D,2,0))</f>
        <v>Муаммоли кредит белгиланган тартибда судга чиқарилмаган</v>
      </c>
      <c r="K344" t="str">
        <f>IF($I344=0,0,VLOOKUP(I344,[1]База!C:F,4,0))</f>
        <v>Оғир</v>
      </c>
      <c r="L344">
        <v>1</v>
      </c>
      <c r="M344">
        <v>22693.251260000001</v>
      </c>
      <c r="O344">
        <v>0</v>
      </c>
      <c r="P344">
        <f t="shared" si="5"/>
        <v>1</v>
      </c>
      <c r="Q344">
        <f t="shared" si="5"/>
        <v>22693.251260000001</v>
      </c>
      <c r="AI344" t="s">
        <v>9096</v>
      </c>
      <c r="AK344">
        <v>111</v>
      </c>
    </row>
    <row r="345" spans="1:37" x14ac:dyDescent="0.25">
      <c r="A345">
        <v>344</v>
      </c>
      <c r="B345" t="s">
        <v>16</v>
      </c>
      <c r="C345" t="s">
        <v>33</v>
      </c>
      <c r="D345">
        <v>2023</v>
      </c>
      <c r="F345" t="s">
        <v>34</v>
      </c>
      <c r="H345" t="s">
        <v>378</v>
      </c>
      <c r="I345">
        <v>10005010</v>
      </c>
      <c r="J345" t="str">
        <f>IF($I345=0,0,VLOOKUP($I345,[1]База!C:D,2,0))</f>
        <v>Муаммоли кредит белгиланган тартибда судга чиқарилмаган</v>
      </c>
      <c r="K345" t="str">
        <f>IF($I345=0,0,VLOOKUP(I345,[1]База!C:F,4,0))</f>
        <v>Оғир</v>
      </c>
      <c r="L345">
        <v>1</v>
      </c>
      <c r="M345">
        <v>18413.816770000001</v>
      </c>
      <c r="O345">
        <v>0</v>
      </c>
      <c r="P345">
        <f t="shared" si="5"/>
        <v>1</v>
      </c>
      <c r="Q345">
        <f t="shared" si="5"/>
        <v>18413.816770000001</v>
      </c>
      <c r="AI345" t="s">
        <v>9096</v>
      </c>
      <c r="AK345">
        <v>111</v>
      </c>
    </row>
    <row r="346" spans="1:37" x14ac:dyDescent="0.25">
      <c r="A346">
        <v>345</v>
      </c>
      <c r="B346" t="s">
        <v>16</v>
      </c>
      <c r="C346" t="s">
        <v>33</v>
      </c>
      <c r="D346">
        <v>2023</v>
      </c>
      <c r="F346" t="s">
        <v>34</v>
      </c>
      <c r="H346" t="s">
        <v>379</v>
      </c>
      <c r="I346">
        <v>10005010</v>
      </c>
      <c r="J346" t="str">
        <f>IF($I346=0,0,VLOOKUP($I346,[1]База!C:D,2,0))</f>
        <v>Муаммоли кредит белгиланган тартибда судга чиқарилмаган</v>
      </c>
      <c r="K346" t="str">
        <f>IF($I346=0,0,VLOOKUP(I346,[1]База!C:F,4,0))</f>
        <v>Оғир</v>
      </c>
      <c r="L346">
        <v>1</v>
      </c>
      <c r="M346">
        <v>10483.712389999999</v>
      </c>
      <c r="O346">
        <v>0</v>
      </c>
      <c r="P346">
        <f t="shared" si="5"/>
        <v>1</v>
      </c>
      <c r="Q346">
        <f t="shared" si="5"/>
        <v>10483.712389999999</v>
      </c>
      <c r="AI346" t="s">
        <v>9096</v>
      </c>
      <c r="AK346">
        <v>111</v>
      </c>
    </row>
    <row r="347" spans="1:37" x14ac:dyDescent="0.25">
      <c r="A347">
        <v>346</v>
      </c>
      <c r="B347" t="s">
        <v>16</v>
      </c>
      <c r="C347" t="s">
        <v>33</v>
      </c>
      <c r="D347">
        <v>2023</v>
      </c>
      <c r="F347" t="s">
        <v>34</v>
      </c>
      <c r="H347" t="s">
        <v>380</v>
      </c>
      <c r="I347">
        <v>10005010</v>
      </c>
      <c r="J347" t="str">
        <f>IF($I347=0,0,VLOOKUP($I347,[1]База!C:D,2,0))</f>
        <v>Муаммоли кредит белгиланган тартибда судга чиқарилмаган</v>
      </c>
      <c r="K347" t="str">
        <f>IF($I347=0,0,VLOOKUP(I347,[1]База!C:F,4,0))</f>
        <v>Оғир</v>
      </c>
      <c r="L347">
        <v>1</v>
      </c>
      <c r="M347">
        <v>28491.432639999999</v>
      </c>
      <c r="O347">
        <v>0</v>
      </c>
      <c r="P347">
        <f t="shared" si="5"/>
        <v>1</v>
      </c>
      <c r="Q347">
        <f t="shared" si="5"/>
        <v>28491.432639999999</v>
      </c>
      <c r="AI347" t="s">
        <v>9096</v>
      </c>
      <c r="AK347">
        <v>111</v>
      </c>
    </row>
    <row r="348" spans="1:37" x14ac:dyDescent="0.25">
      <c r="A348">
        <v>347</v>
      </c>
      <c r="B348" t="s">
        <v>16</v>
      </c>
      <c r="C348" t="s">
        <v>33</v>
      </c>
      <c r="D348">
        <v>2023</v>
      </c>
      <c r="F348" t="s">
        <v>34</v>
      </c>
      <c r="H348" t="s">
        <v>381</v>
      </c>
      <c r="I348">
        <v>10005010</v>
      </c>
      <c r="J348" t="str">
        <f>IF($I348=0,0,VLOOKUP($I348,[1]База!C:D,2,0))</f>
        <v>Муаммоли кредит белгиланган тартибда судга чиқарилмаган</v>
      </c>
      <c r="K348" t="str">
        <f>IF($I348=0,0,VLOOKUP(I348,[1]База!C:F,4,0))</f>
        <v>Оғир</v>
      </c>
      <c r="L348">
        <v>1</v>
      </c>
      <c r="M348">
        <v>33827.387659999993</v>
      </c>
      <c r="O348">
        <v>0</v>
      </c>
      <c r="P348">
        <f t="shared" si="5"/>
        <v>1</v>
      </c>
      <c r="Q348">
        <f t="shared" si="5"/>
        <v>33827.387659999993</v>
      </c>
      <c r="AI348" t="s">
        <v>9096</v>
      </c>
      <c r="AK348">
        <v>111</v>
      </c>
    </row>
    <row r="349" spans="1:37" x14ac:dyDescent="0.25">
      <c r="A349">
        <v>348</v>
      </c>
      <c r="B349" t="s">
        <v>16</v>
      </c>
      <c r="C349" t="s">
        <v>33</v>
      </c>
      <c r="D349">
        <v>2023</v>
      </c>
      <c r="F349" t="s">
        <v>34</v>
      </c>
      <c r="H349" t="s">
        <v>382</v>
      </c>
      <c r="I349">
        <v>10005010</v>
      </c>
      <c r="J349" t="str">
        <f>IF($I349=0,0,VLOOKUP($I349,[1]База!C:D,2,0))</f>
        <v>Муаммоли кредит белгиланган тартибда судга чиқарилмаган</v>
      </c>
      <c r="K349" t="str">
        <f>IF($I349=0,0,VLOOKUP(I349,[1]База!C:F,4,0))</f>
        <v>Оғир</v>
      </c>
      <c r="L349">
        <v>1</v>
      </c>
      <c r="M349">
        <v>29827.1993</v>
      </c>
      <c r="O349">
        <v>0</v>
      </c>
      <c r="P349">
        <f t="shared" si="5"/>
        <v>1</v>
      </c>
      <c r="Q349">
        <f t="shared" si="5"/>
        <v>29827.1993</v>
      </c>
      <c r="AI349" t="s">
        <v>9096</v>
      </c>
      <c r="AK349">
        <v>111</v>
      </c>
    </row>
    <row r="350" spans="1:37" x14ac:dyDescent="0.25">
      <c r="A350">
        <v>349</v>
      </c>
      <c r="B350" t="s">
        <v>16</v>
      </c>
      <c r="C350" t="s">
        <v>33</v>
      </c>
      <c r="D350">
        <v>2023</v>
      </c>
      <c r="F350" t="s">
        <v>34</v>
      </c>
      <c r="H350" t="s">
        <v>383</v>
      </c>
      <c r="I350">
        <v>10005010</v>
      </c>
      <c r="J350" t="str">
        <f>IF($I350=0,0,VLOOKUP($I350,[1]База!C:D,2,0))</f>
        <v>Муаммоли кредит белгиланган тартибда судга чиқарилмаган</v>
      </c>
      <c r="K350" t="str">
        <f>IF($I350=0,0,VLOOKUP(I350,[1]База!C:F,4,0))</f>
        <v>Оғир</v>
      </c>
      <c r="L350">
        <v>1</v>
      </c>
      <c r="M350">
        <v>31870.977460000002</v>
      </c>
      <c r="O350">
        <v>0</v>
      </c>
      <c r="P350">
        <f t="shared" si="5"/>
        <v>1</v>
      </c>
      <c r="Q350">
        <f t="shared" si="5"/>
        <v>31870.977460000002</v>
      </c>
      <c r="AI350" t="s">
        <v>9096</v>
      </c>
      <c r="AK350">
        <v>111</v>
      </c>
    </row>
    <row r="351" spans="1:37" x14ac:dyDescent="0.25">
      <c r="A351">
        <v>350</v>
      </c>
      <c r="B351" t="s">
        <v>16</v>
      </c>
      <c r="C351" t="s">
        <v>33</v>
      </c>
      <c r="D351">
        <v>2023</v>
      </c>
      <c r="F351" t="s">
        <v>34</v>
      </c>
      <c r="H351" t="s">
        <v>384</v>
      </c>
      <c r="I351">
        <v>10005010</v>
      </c>
      <c r="J351" t="str">
        <f>IF($I351=0,0,VLOOKUP($I351,[1]База!C:D,2,0))</f>
        <v>Муаммоли кредит белгиланган тартибда судга чиқарилмаган</v>
      </c>
      <c r="K351" t="str">
        <f>IF($I351=0,0,VLOOKUP(I351,[1]База!C:F,4,0))</f>
        <v>Оғир</v>
      </c>
      <c r="L351">
        <v>1</v>
      </c>
      <c r="M351">
        <v>30230.084159999999</v>
      </c>
      <c r="O351">
        <v>0</v>
      </c>
      <c r="P351">
        <f t="shared" si="5"/>
        <v>1</v>
      </c>
      <c r="Q351">
        <f t="shared" si="5"/>
        <v>30230.084159999999</v>
      </c>
      <c r="AI351" t="s">
        <v>9096</v>
      </c>
      <c r="AK351">
        <v>111</v>
      </c>
    </row>
    <row r="352" spans="1:37" x14ac:dyDescent="0.25">
      <c r="A352">
        <v>351</v>
      </c>
      <c r="B352" t="s">
        <v>16</v>
      </c>
      <c r="C352" t="s">
        <v>33</v>
      </c>
      <c r="D352">
        <v>2023</v>
      </c>
      <c r="F352" t="s">
        <v>34</v>
      </c>
      <c r="H352" t="s">
        <v>385</v>
      </c>
      <c r="I352">
        <v>10005010</v>
      </c>
      <c r="J352" t="str">
        <f>IF($I352=0,0,VLOOKUP($I352,[1]База!C:D,2,0))</f>
        <v>Муаммоли кредит белгиланган тартибда судга чиқарилмаган</v>
      </c>
      <c r="K352" t="str">
        <f>IF($I352=0,0,VLOOKUP(I352,[1]База!C:F,4,0))</f>
        <v>Оғир</v>
      </c>
      <c r="L352">
        <v>1</v>
      </c>
      <c r="M352">
        <v>37370.393429999996</v>
      </c>
      <c r="O352">
        <v>0</v>
      </c>
      <c r="P352">
        <f t="shared" si="5"/>
        <v>1</v>
      </c>
      <c r="Q352">
        <f t="shared" si="5"/>
        <v>37370.393429999996</v>
      </c>
      <c r="AI352" t="s">
        <v>9096</v>
      </c>
      <c r="AK352">
        <v>111</v>
      </c>
    </row>
    <row r="353" spans="1:37" x14ac:dyDescent="0.25">
      <c r="A353">
        <v>352</v>
      </c>
      <c r="B353" t="s">
        <v>16</v>
      </c>
      <c r="C353" t="s">
        <v>33</v>
      </c>
      <c r="D353">
        <v>2023</v>
      </c>
      <c r="F353" t="s">
        <v>34</v>
      </c>
      <c r="H353" t="s">
        <v>386</v>
      </c>
      <c r="I353">
        <v>10005010</v>
      </c>
      <c r="J353" t="str">
        <f>IF($I353=0,0,VLOOKUP($I353,[1]База!C:D,2,0))</f>
        <v>Муаммоли кредит белгиланган тартибда судга чиқарилмаган</v>
      </c>
      <c r="K353" t="str">
        <f>IF($I353=0,0,VLOOKUP(I353,[1]База!C:F,4,0))</f>
        <v>Оғир</v>
      </c>
      <c r="L353">
        <v>1</v>
      </c>
      <c r="M353">
        <v>12912.82667</v>
      </c>
      <c r="O353">
        <v>0</v>
      </c>
      <c r="P353">
        <f t="shared" si="5"/>
        <v>1</v>
      </c>
      <c r="Q353">
        <f t="shared" si="5"/>
        <v>12912.82667</v>
      </c>
      <c r="AI353" t="s">
        <v>9096</v>
      </c>
      <c r="AK353">
        <v>111</v>
      </c>
    </row>
    <row r="354" spans="1:37" x14ac:dyDescent="0.25">
      <c r="A354">
        <v>353</v>
      </c>
      <c r="B354" t="s">
        <v>16</v>
      </c>
      <c r="C354" t="s">
        <v>33</v>
      </c>
      <c r="D354">
        <v>2023</v>
      </c>
      <c r="F354" t="s">
        <v>34</v>
      </c>
      <c r="H354" t="s">
        <v>387</v>
      </c>
      <c r="I354">
        <v>10005010</v>
      </c>
      <c r="J354" t="str">
        <f>IF($I354=0,0,VLOOKUP($I354,[1]База!C:D,2,0))</f>
        <v>Муаммоли кредит белгиланган тартибда судга чиқарилмаган</v>
      </c>
      <c r="K354" t="str">
        <f>IF($I354=0,0,VLOOKUP(I354,[1]База!C:F,4,0))</f>
        <v>Оғир</v>
      </c>
      <c r="L354">
        <v>1</v>
      </c>
      <c r="M354">
        <v>19079.338150000003</v>
      </c>
      <c r="O354">
        <v>0</v>
      </c>
      <c r="P354">
        <f t="shared" si="5"/>
        <v>1</v>
      </c>
      <c r="Q354">
        <f t="shared" si="5"/>
        <v>19079.338150000003</v>
      </c>
      <c r="AI354" t="s">
        <v>9096</v>
      </c>
      <c r="AK354">
        <v>111</v>
      </c>
    </row>
    <row r="355" spans="1:37" x14ac:dyDescent="0.25">
      <c r="A355">
        <v>354</v>
      </c>
      <c r="B355" t="s">
        <v>16</v>
      </c>
      <c r="C355" t="s">
        <v>33</v>
      </c>
      <c r="D355">
        <v>2023</v>
      </c>
      <c r="F355" t="s">
        <v>34</v>
      </c>
      <c r="H355" t="s">
        <v>388</v>
      </c>
      <c r="I355">
        <v>10005010</v>
      </c>
      <c r="J355" t="str">
        <f>IF($I355=0,0,VLOOKUP($I355,[1]База!C:D,2,0))</f>
        <v>Муаммоли кредит белгиланган тартибда судга чиқарилмаган</v>
      </c>
      <c r="K355" t="str">
        <f>IF($I355=0,0,VLOOKUP(I355,[1]База!C:F,4,0))</f>
        <v>Оғир</v>
      </c>
      <c r="L355">
        <v>1</v>
      </c>
      <c r="M355">
        <v>32561.001419999997</v>
      </c>
      <c r="O355">
        <v>0</v>
      </c>
      <c r="P355">
        <f t="shared" si="5"/>
        <v>1</v>
      </c>
      <c r="Q355">
        <f t="shared" si="5"/>
        <v>32561.001419999997</v>
      </c>
      <c r="AI355" t="s">
        <v>9096</v>
      </c>
      <c r="AK355">
        <v>111</v>
      </c>
    </row>
    <row r="356" spans="1:37" x14ac:dyDescent="0.25">
      <c r="A356">
        <v>355</v>
      </c>
      <c r="B356" t="s">
        <v>16</v>
      </c>
      <c r="C356" t="s">
        <v>33</v>
      </c>
      <c r="D356">
        <v>2023</v>
      </c>
      <c r="F356" t="s">
        <v>34</v>
      </c>
      <c r="H356" t="s">
        <v>389</v>
      </c>
      <c r="I356">
        <v>10005010</v>
      </c>
      <c r="J356" t="str">
        <f>IF($I356=0,0,VLOOKUP($I356,[1]База!C:D,2,0))</f>
        <v>Муаммоли кредит белгиланган тартибда судга чиқарилмаган</v>
      </c>
      <c r="K356" t="str">
        <f>IF($I356=0,0,VLOOKUP(I356,[1]База!C:F,4,0))</f>
        <v>Оғир</v>
      </c>
      <c r="L356">
        <v>1</v>
      </c>
      <c r="M356">
        <v>10311.35425</v>
      </c>
      <c r="O356">
        <v>0</v>
      </c>
      <c r="P356">
        <f t="shared" si="5"/>
        <v>1</v>
      </c>
      <c r="Q356">
        <f t="shared" si="5"/>
        <v>10311.35425</v>
      </c>
      <c r="AI356" t="s">
        <v>9096</v>
      </c>
      <c r="AK356">
        <v>111</v>
      </c>
    </row>
    <row r="357" spans="1:37" x14ac:dyDescent="0.25">
      <c r="A357">
        <v>356</v>
      </c>
      <c r="B357" t="s">
        <v>16</v>
      </c>
      <c r="C357" t="s">
        <v>33</v>
      </c>
      <c r="D357">
        <v>2023</v>
      </c>
      <c r="F357" t="s">
        <v>34</v>
      </c>
      <c r="H357" t="s">
        <v>390</v>
      </c>
      <c r="I357">
        <v>10005010</v>
      </c>
      <c r="J357" t="str">
        <f>IF($I357=0,0,VLOOKUP($I357,[1]База!C:D,2,0))</f>
        <v>Муаммоли кредит белгиланган тартибда судга чиқарилмаган</v>
      </c>
      <c r="K357" t="str">
        <f>IF($I357=0,0,VLOOKUP(I357,[1]База!C:F,4,0))</f>
        <v>Оғир</v>
      </c>
      <c r="L357">
        <v>1</v>
      </c>
      <c r="M357">
        <v>18173.05186</v>
      </c>
      <c r="O357">
        <v>0</v>
      </c>
      <c r="P357">
        <f t="shared" si="5"/>
        <v>1</v>
      </c>
      <c r="Q357">
        <f t="shared" si="5"/>
        <v>18173.05186</v>
      </c>
      <c r="AI357" t="s">
        <v>9096</v>
      </c>
      <c r="AK357">
        <v>111</v>
      </c>
    </row>
    <row r="358" spans="1:37" x14ac:dyDescent="0.25">
      <c r="A358">
        <v>357</v>
      </c>
      <c r="B358" t="s">
        <v>16</v>
      </c>
      <c r="C358" t="s">
        <v>33</v>
      </c>
      <c r="D358">
        <v>2023</v>
      </c>
      <c r="F358" t="s">
        <v>34</v>
      </c>
      <c r="H358" t="s">
        <v>391</v>
      </c>
      <c r="I358">
        <v>10005010</v>
      </c>
      <c r="J358" t="str">
        <f>IF($I358=0,0,VLOOKUP($I358,[1]База!C:D,2,0))</f>
        <v>Муаммоли кредит белгиланган тартибда судга чиқарилмаган</v>
      </c>
      <c r="K358" t="str">
        <f>IF($I358=0,0,VLOOKUP(I358,[1]База!C:F,4,0))</f>
        <v>Оғир</v>
      </c>
      <c r="L358">
        <v>1</v>
      </c>
      <c r="M358">
        <v>19015.919850000002</v>
      </c>
      <c r="O358">
        <v>0</v>
      </c>
      <c r="P358">
        <f t="shared" si="5"/>
        <v>1</v>
      </c>
      <c r="Q358">
        <f t="shared" si="5"/>
        <v>19015.919850000002</v>
      </c>
      <c r="AI358" t="s">
        <v>9096</v>
      </c>
      <c r="AK358">
        <v>111</v>
      </c>
    </row>
    <row r="359" spans="1:37" x14ac:dyDescent="0.25">
      <c r="A359">
        <v>358</v>
      </c>
      <c r="B359" t="s">
        <v>16</v>
      </c>
      <c r="C359" t="s">
        <v>33</v>
      </c>
      <c r="D359">
        <v>2023</v>
      </c>
      <c r="F359" t="s">
        <v>34</v>
      </c>
      <c r="H359" t="s">
        <v>392</v>
      </c>
      <c r="I359">
        <v>10005010</v>
      </c>
      <c r="J359" t="str">
        <f>IF($I359=0,0,VLOOKUP($I359,[1]База!C:D,2,0))</f>
        <v>Муаммоли кредит белгиланган тартибда судга чиқарилмаган</v>
      </c>
      <c r="K359" t="str">
        <f>IF($I359=0,0,VLOOKUP(I359,[1]База!C:F,4,0))</f>
        <v>Оғир</v>
      </c>
      <c r="L359">
        <v>1</v>
      </c>
      <c r="M359">
        <v>18718.585079999997</v>
      </c>
      <c r="O359">
        <v>0</v>
      </c>
      <c r="P359">
        <f t="shared" si="5"/>
        <v>1</v>
      </c>
      <c r="Q359">
        <f t="shared" si="5"/>
        <v>18718.585079999997</v>
      </c>
      <c r="AI359" t="s">
        <v>9096</v>
      </c>
      <c r="AK359">
        <v>111</v>
      </c>
    </row>
    <row r="360" spans="1:37" x14ac:dyDescent="0.25">
      <c r="A360">
        <v>359</v>
      </c>
      <c r="B360" t="s">
        <v>16</v>
      </c>
      <c r="C360" t="s">
        <v>33</v>
      </c>
      <c r="D360">
        <v>2023</v>
      </c>
      <c r="F360" t="s">
        <v>34</v>
      </c>
      <c r="H360" t="s">
        <v>393</v>
      </c>
      <c r="I360">
        <v>10005010</v>
      </c>
      <c r="J360" t="str">
        <f>IF($I360=0,0,VLOOKUP($I360,[1]База!C:D,2,0))</f>
        <v>Муаммоли кредит белгиланган тартибда судга чиқарилмаган</v>
      </c>
      <c r="K360" t="str">
        <f>IF($I360=0,0,VLOOKUP(I360,[1]База!C:F,4,0))</f>
        <v>Оғир</v>
      </c>
      <c r="L360">
        <v>1</v>
      </c>
      <c r="M360">
        <v>28648.56954</v>
      </c>
      <c r="O360">
        <v>0</v>
      </c>
      <c r="P360">
        <f t="shared" si="5"/>
        <v>1</v>
      </c>
      <c r="Q360">
        <f t="shared" si="5"/>
        <v>28648.56954</v>
      </c>
      <c r="AI360" t="s">
        <v>9096</v>
      </c>
      <c r="AK360">
        <v>111</v>
      </c>
    </row>
    <row r="361" spans="1:37" x14ac:dyDescent="0.25">
      <c r="A361">
        <v>360</v>
      </c>
      <c r="B361" t="s">
        <v>16</v>
      </c>
      <c r="C361" t="s">
        <v>33</v>
      </c>
      <c r="D361">
        <v>2023</v>
      </c>
      <c r="F361" t="s">
        <v>34</v>
      </c>
      <c r="H361" t="s">
        <v>394</v>
      </c>
      <c r="I361">
        <v>10005010</v>
      </c>
      <c r="J361" t="str">
        <f>IF($I361=0,0,VLOOKUP($I361,[1]База!C:D,2,0))</f>
        <v>Муаммоли кредит белгиланган тартибда судга чиқарилмаган</v>
      </c>
      <c r="K361" t="str">
        <f>IF($I361=0,0,VLOOKUP(I361,[1]База!C:F,4,0))</f>
        <v>Оғир</v>
      </c>
      <c r="L361">
        <v>1</v>
      </c>
      <c r="M361">
        <v>30746.311669999999</v>
      </c>
      <c r="O361">
        <v>0</v>
      </c>
      <c r="P361">
        <f t="shared" si="5"/>
        <v>1</v>
      </c>
      <c r="Q361">
        <f t="shared" si="5"/>
        <v>30746.311669999999</v>
      </c>
      <c r="AI361" t="s">
        <v>9096</v>
      </c>
      <c r="AK361">
        <v>111</v>
      </c>
    </row>
    <row r="362" spans="1:37" x14ac:dyDescent="0.25">
      <c r="A362">
        <v>361</v>
      </c>
      <c r="B362" t="s">
        <v>16</v>
      </c>
      <c r="C362" t="s">
        <v>33</v>
      </c>
      <c r="D362">
        <v>2023</v>
      </c>
      <c r="F362" t="s">
        <v>34</v>
      </c>
      <c r="H362" t="s">
        <v>395</v>
      </c>
      <c r="I362">
        <v>10005010</v>
      </c>
      <c r="J362" t="str">
        <f>IF($I362=0,0,VLOOKUP($I362,[1]База!C:D,2,0))</f>
        <v>Муаммоли кредит белгиланган тартибда судга чиқарилмаган</v>
      </c>
      <c r="K362" t="str">
        <f>IF($I362=0,0,VLOOKUP(I362,[1]База!C:F,4,0))</f>
        <v>Оғир</v>
      </c>
      <c r="L362">
        <v>1</v>
      </c>
      <c r="M362">
        <v>35024.303070000002</v>
      </c>
      <c r="O362">
        <v>0</v>
      </c>
      <c r="P362">
        <f t="shared" si="5"/>
        <v>1</v>
      </c>
      <c r="Q362">
        <f t="shared" si="5"/>
        <v>35024.303070000002</v>
      </c>
      <c r="AI362" t="s">
        <v>9096</v>
      </c>
      <c r="AK362">
        <v>111</v>
      </c>
    </row>
    <row r="363" spans="1:37" x14ac:dyDescent="0.25">
      <c r="A363">
        <v>362</v>
      </c>
      <c r="B363" t="s">
        <v>16</v>
      </c>
      <c r="C363" t="s">
        <v>33</v>
      </c>
      <c r="D363">
        <v>2023</v>
      </c>
      <c r="F363" t="s">
        <v>34</v>
      </c>
      <c r="H363" t="s">
        <v>396</v>
      </c>
      <c r="I363">
        <v>10005010</v>
      </c>
      <c r="J363" t="str">
        <f>IF($I363=0,0,VLOOKUP($I363,[1]База!C:D,2,0))</f>
        <v>Муаммоли кредит белгиланган тартибда судга чиқарилмаган</v>
      </c>
      <c r="K363" t="str">
        <f>IF($I363=0,0,VLOOKUP(I363,[1]База!C:F,4,0))</f>
        <v>Оғир</v>
      </c>
      <c r="L363">
        <v>1</v>
      </c>
      <c r="M363">
        <v>34640.233300000007</v>
      </c>
      <c r="O363">
        <v>0</v>
      </c>
      <c r="P363">
        <f t="shared" si="5"/>
        <v>1</v>
      </c>
      <c r="Q363">
        <f t="shared" si="5"/>
        <v>34640.233300000007</v>
      </c>
      <c r="AI363" t="s">
        <v>9096</v>
      </c>
      <c r="AK363">
        <v>111</v>
      </c>
    </row>
    <row r="364" spans="1:37" x14ac:dyDescent="0.25">
      <c r="A364">
        <v>363</v>
      </c>
      <c r="B364" t="s">
        <v>16</v>
      </c>
      <c r="C364" t="s">
        <v>33</v>
      </c>
      <c r="D364">
        <v>2023</v>
      </c>
      <c r="F364" t="s">
        <v>34</v>
      </c>
      <c r="H364" t="s">
        <v>397</v>
      </c>
      <c r="I364">
        <v>10005010</v>
      </c>
      <c r="J364" t="str">
        <f>IF($I364=0,0,VLOOKUP($I364,[1]База!C:D,2,0))</f>
        <v>Муаммоли кредит белгиланган тартибда судга чиқарилмаган</v>
      </c>
      <c r="K364" t="str">
        <f>IF($I364=0,0,VLOOKUP(I364,[1]База!C:F,4,0))</f>
        <v>Оғир</v>
      </c>
      <c r="L364">
        <v>1</v>
      </c>
      <c r="M364">
        <v>28863.783070000001</v>
      </c>
      <c r="O364">
        <v>0</v>
      </c>
      <c r="P364">
        <f t="shared" si="5"/>
        <v>1</v>
      </c>
      <c r="Q364">
        <f t="shared" si="5"/>
        <v>28863.783070000001</v>
      </c>
      <c r="AI364" t="s">
        <v>9096</v>
      </c>
      <c r="AK364">
        <v>111</v>
      </c>
    </row>
    <row r="365" spans="1:37" x14ac:dyDescent="0.25">
      <c r="A365">
        <v>364</v>
      </c>
      <c r="B365" t="s">
        <v>16</v>
      </c>
      <c r="C365" t="s">
        <v>33</v>
      </c>
      <c r="D365">
        <v>2023</v>
      </c>
      <c r="F365" t="s">
        <v>34</v>
      </c>
      <c r="H365" t="s">
        <v>398</v>
      </c>
      <c r="I365">
        <v>10005010</v>
      </c>
      <c r="J365" t="str">
        <f>IF($I365=0,0,VLOOKUP($I365,[1]База!C:D,2,0))</f>
        <v>Муаммоли кредит белгиланган тартибда судга чиқарилмаган</v>
      </c>
      <c r="K365" t="str">
        <f>IF($I365=0,0,VLOOKUP(I365,[1]База!C:F,4,0))</f>
        <v>Оғир</v>
      </c>
      <c r="L365">
        <v>1</v>
      </c>
      <c r="M365">
        <v>31393.981250000001</v>
      </c>
      <c r="O365">
        <v>0</v>
      </c>
      <c r="P365">
        <f t="shared" si="5"/>
        <v>1</v>
      </c>
      <c r="Q365">
        <f t="shared" si="5"/>
        <v>31393.981250000001</v>
      </c>
      <c r="AI365" t="s">
        <v>9096</v>
      </c>
      <c r="AK365">
        <v>111</v>
      </c>
    </row>
    <row r="366" spans="1:37" x14ac:dyDescent="0.25">
      <c r="A366">
        <v>365</v>
      </c>
      <c r="B366" t="s">
        <v>16</v>
      </c>
      <c r="C366" t="s">
        <v>33</v>
      </c>
      <c r="D366">
        <v>2023</v>
      </c>
      <c r="F366" t="s">
        <v>34</v>
      </c>
      <c r="H366" t="s">
        <v>399</v>
      </c>
      <c r="I366">
        <v>10005010</v>
      </c>
      <c r="J366" t="str">
        <f>IF($I366=0,0,VLOOKUP($I366,[1]База!C:D,2,0))</f>
        <v>Муаммоли кредит белгиланган тартибда судга чиқарилмаган</v>
      </c>
      <c r="K366" t="str">
        <f>IF($I366=0,0,VLOOKUP(I366,[1]База!C:F,4,0))</f>
        <v>Оғир</v>
      </c>
      <c r="L366">
        <v>1</v>
      </c>
      <c r="M366">
        <v>15178.31294</v>
      </c>
      <c r="O366">
        <v>0</v>
      </c>
      <c r="P366">
        <f t="shared" si="5"/>
        <v>1</v>
      </c>
      <c r="Q366">
        <f t="shared" si="5"/>
        <v>15178.31294</v>
      </c>
      <c r="AI366" t="s">
        <v>9096</v>
      </c>
      <c r="AK366">
        <v>111</v>
      </c>
    </row>
    <row r="367" spans="1:37" x14ac:dyDescent="0.25">
      <c r="A367">
        <v>366</v>
      </c>
      <c r="B367" t="s">
        <v>16</v>
      </c>
      <c r="C367" t="s">
        <v>33</v>
      </c>
      <c r="D367">
        <v>2023</v>
      </c>
      <c r="F367" t="s">
        <v>34</v>
      </c>
      <c r="H367" t="s">
        <v>400</v>
      </c>
      <c r="I367">
        <v>10005010</v>
      </c>
      <c r="J367" t="str">
        <f>IF($I367=0,0,VLOOKUP($I367,[1]База!C:D,2,0))</f>
        <v>Муаммоли кредит белгиланган тартибда судга чиқарилмаган</v>
      </c>
      <c r="K367" t="str">
        <f>IF($I367=0,0,VLOOKUP(I367,[1]База!C:F,4,0))</f>
        <v>Оғир</v>
      </c>
      <c r="L367">
        <v>1</v>
      </c>
      <c r="M367">
        <v>26012.620030000002</v>
      </c>
      <c r="O367">
        <v>0</v>
      </c>
      <c r="P367">
        <f t="shared" si="5"/>
        <v>1</v>
      </c>
      <c r="Q367">
        <f t="shared" si="5"/>
        <v>26012.620030000002</v>
      </c>
      <c r="AI367" t="s">
        <v>9096</v>
      </c>
      <c r="AK367">
        <v>111</v>
      </c>
    </row>
    <row r="368" spans="1:37" x14ac:dyDescent="0.25">
      <c r="A368">
        <v>367</v>
      </c>
      <c r="B368" t="s">
        <v>16</v>
      </c>
      <c r="C368" t="s">
        <v>33</v>
      </c>
      <c r="D368">
        <v>2023</v>
      </c>
      <c r="F368" t="s">
        <v>34</v>
      </c>
      <c r="H368" t="s">
        <v>401</v>
      </c>
      <c r="I368">
        <v>10005010</v>
      </c>
      <c r="J368" t="str">
        <f>IF($I368=0,0,VLOOKUP($I368,[1]База!C:D,2,0))</f>
        <v>Муаммоли кредит белгиланган тартибда судга чиқарилмаган</v>
      </c>
      <c r="K368" t="str">
        <f>IF($I368=0,0,VLOOKUP(I368,[1]База!C:F,4,0))</f>
        <v>Оғир</v>
      </c>
      <c r="L368">
        <v>1</v>
      </c>
      <c r="M368">
        <v>29711.498420000004</v>
      </c>
      <c r="O368">
        <v>0</v>
      </c>
      <c r="P368">
        <f t="shared" si="5"/>
        <v>1</v>
      </c>
      <c r="Q368">
        <f t="shared" si="5"/>
        <v>29711.498420000004</v>
      </c>
      <c r="AI368" t="s">
        <v>9096</v>
      </c>
      <c r="AK368">
        <v>111</v>
      </c>
    </row>
    <row r="369" spans="1:37" x14ac:dyDescent="0.25">
      <c r="A369">
        <v>368</v>
      </c>
      <c r="B369" t="s">
        <v>16</v>
      </c>
      <c r="C369" t="s">
        <v>33</v>
      </c>
      <c r="D369">
        <v>2023</v>
      </c>
      <c r="F369" t="s">
        <v>34</v>
      </c>
      <c r="H369" t="s">
        <v>402</v>
      </c>
      <c r="I369">
        <v>10005010</v>
      </c>
      <c r="J369" t="str">
        <f>IF($I369=0,0,VLOOKUP($I369,[1]База!C:D,2,0))</f>
        <v>Муаммоли кредит белгиланган тартибда судга чиқарилмаган</v>
      </c>
      <c r="K369" t="str">
        <f>IF($I369=0,0,VLOOKUP(I369,[1]База!C:F,4,0))</f>
        <v>Оғир</v>
      </c>
      <c r="L369">
        <v>1</v>
      </c>
      <c r="M369">
        <v>19619.95102</v>
      </c>
      <c r="O369">
        <v>0</v>
      </c>
      <c r="P369">
        <f t="shared" si="5"/>
        <v>1</v>
      </c>
      <c r="Q369">
        <f t="shared" si="5"/>
        <v>19619.95102</v>
      </c>
      <c r="AI369" t="s">
        <v>9096</v>
      </c>
      <c r="AK369">
        <v>111</v>
      </c>
    </row>
    <row r="370" spans="1:37" x14ac:dyDescent="0.25">
      <c r="A370">
        <v>369</v>
      </c>
      <c r="B370" t="s">
        <v>16</v>
      </c>
      <c r="C370" t="s">
        <v>33</v>
      </c>
      <c r="D370">
        <v>2023</v>
      </c>
      <c r="F370" t="s">
        <v>34</v>
      </c>
      <c r="H370" t="s">
        <v>403</v>
      </c>
      <c r="I370">
        <v>10005010</v>
      </c>
      <c r="J370" t="str">
        <f>IF($I370=0,0,VLOOKUP($I370,[1]База!C:D,2,0))</f>
        <v>Муаммоли кредит белгиланган тартибда судга чиқарилмаган</v>
      </c>
      <c r="K370" t="str">
        <f>IF($I370=0,0,VLOOKUP(I370,[1]База!C:F,4,0))</f>
        <v>Оғир</v>
      </c>
      <c r="L370">
        <v>1</v>
      </c>
      <c r="M370">
        <v>32347.289820000002</v>
      </c>
      <c r="O370">
        <v>0</v>
      </c>
      <c r="P370">
        <f t="shared" si="5"/>
        <v>1</v>
      </c>
      <c r="Q370">
        <f t="shared" si="5"/>
        <v>32347.289820000002</v>
      </c>
      <c r="AI370" t="s">
        <v>9096</v>
      </c>
      <c r="AK370">
        <v>111</v>
      </c>
    </row>
    <row r="371" spans="1:37" x14ac:dyDescent="0.25">
      <c r="A371">
        <v>370</v>
      </c>
      <c r="B371" t="s">
        <v>16</v>
      </c>
      <c r="C371" t="s">
        <v>33</v>
      </c>
      <c r="D371">
        <v>2023</v>
      </c>
      <c r="F371" t="s">
        <v>34</v>
      </c>
      <c r="H371" t="s">
        <v>404</v>
      </c>
      <c r="I371">
        <v>10005010</v>
      </c>
      <c r="J371" t="str">
        <f>IF($I371=0,0,VLOOKUP($I371,[1]База!C:D,2,0))</f>
        <v>Муаммоли кредит белгиланган тартибда судга чиқарилмаган</v>
      </c>
      <c r="K371" t="str">
        <f>IF($I371=0,0,VLOOKUP(I371,[1]База!C:F,4,0))</f>
        <v>Оғир</v>
      </c>
      <c r="L371">
        <v>1</v>
      </c>
      <c r="M371">
        <v>37408.366030000005</v>
      </c>
      <c r="O371">
        <v>0</v>
      </c>
      <c r="P371">
        <f t="shared" si="5"/>
        <v>1</v>
      </c>
      <c r="Q371">
        <f t="shared" si="5"/>
        <v>37408.366030000005</v>
      </c>
      <c r="AI371" t="s">
        <v>9096</v>
      </c>
      <c r="AK371">
        <v>111</v>
      </c>
    </row>
    <row r="372" spans="1:37" x14ac:dyDescent="0.25">
      <c r="A372">
        <v>371</v>
      </c>
      <c r="B372" t="s">
        <v>16</v>
      </c>
      <c r="C372" t="s">
        <v>33</v>
      </c>
      <c r="D372">
        <v>2023</v>
      </c>
      <c r="F372" t="s">
        <v>34</v>
      </c>
      <c r="H372" t="s">
        <v>405</v>
      </c>
      <c r="I372">
        <v>10005010</v>
      </c>
      <c r="J372" t="str">
        <f>IF($I372=0,0,VLOOKUP($I372,[1]База!C:D,2,0))</f>
        <v>Муаммоли кредит белгиланган тартибда судга чиқарилмаган</v>
      </c>
      <c r="K372" t="str">
        <f>IF($I372=0,0,VLOOKUP(I372,[1]База!C:F,4,0))</f>
        <v>Оғир</v>
      </c>
      <c r="L372">
        <v>1</v>
      </c>
      <c r="M372">
        <v>16681.44497</v>
      </c>
      <c r="O372">
        <v>0</v>
      </c>
      <c r="P372">
        <f t="shared" si="5"/>
        <v>1</v>
      </c>
      <c r="Q372">
        <f t="shared" si="5"/>
        <v>16681.44497</v>
      </c>
      <c r="AI372" t="s">
        <v>9096</v>
      </c>
      <c r="AK372">
        <v>111</v>
      </c>
    </row>
    <row r="373" spans="1:37" x14ac:dyDescent="0.25">
      <c r="A373">
        <v>372</v>
      </c>
      <c r="B373" t="s">
        <v>16</v>
      </c>
      <c r="C373" t="s">
        <v>33</v>
      </c>
      <c r="D373">
        <v>2023</v>
      </c>
      <c r="F373" t="s">
        <v>34</v>
      </c>
      <c r="H373" t="s">
        <v>406</v>
      </c>
      <c r="I373">
        <v>10005010</v>
      </c>
      <c r="J373" t="str">
        <f>IF($I373=0,0,VLOOKUP($I373,[1]База!C:D,2,0))</f>
        <v>Муаммоли кредит белгиланган тартибда судга чиқарилмаган</v>
      </c>
      <c r="K373" t="str">
        <f>IF($I373=0,0,VLOOKUP(I373,[1]База!C:F,4,0))</f>
        <v>Оғир</v>
      </c>
      <c r="L373">
        <v>1</v>
      </c>
      <c r="M373">
        <v>32326.762490000001</v>
      </c>
      <c r="O373">
        <v>0</v>
      </c>
      <c r="P373">
        <f t="shared" si="5"/>
        <v>1</v>
      </c>
      <c r="Q373">
        <f t="shared" si="5"/>
        <v>32326.762490000001</v>
      </c>
      <c r="AI373" t="s">
        <v>9096</v>
      </c>
      <c r="AK373">
        <v>111</v>
      </c>
    </row>
    <row r="374" spans="1:37" x14ac:dyDescent="0.25">
      <c r="A374">
        <v>373</v>
      </c>
      <c r="B374" t="s">
        <v>16</v>
      </c>
      <c r="C374" t="s">
        <v>33</v>
      </c>
      <c r="D374">
        <v>2023</v>
      </c>
      <c r="F374" t="s">
        <v>34</v>
      </c>
      <c r="H374" t="s">
        <v>407</v>
      </c>
      <c r="I374">
        <v>10005010</v>
      </c>
      <c r="J374" t="str">
        <f>IF($I374=0,0,VLOOKUP($I374,[1]База!C:D,2,0))</f>
        <v>Муаммоли кредит белгиланган тартибда судга чиқарилмаган</v>
      </c>
      <c r="K374" t="str">
        <f>IF($I374=0,0,VLOOKUP(I374,[1]База!C:F,4,0))</f>
        <v>Оғир</v>
      </c>
      <c r="L374">
        <v>1</v>
      </c>
      <c r="M374">
        <v>34925.038670000002</v>
      </c>
      <c r="O374">
        <v>0</v>
      </c>
      <c r="P374">
        <f t="shared" si="5"/>
        <v>1</v>
      </c>
      <c r="Q374">
        <f t="shared" si="5"/>
        <v>34925.038670000002</v>
      </c>
      <c r="AI374" t="s">
        <v>9096</v>
      </c>
      <c r="AK374">
        <v>111</v>
      </c>
    </row>
    <row r="375" spans="1:37" x14ac:dyDescent="0.25">
      <c r="A375">
        <v>374</v>
      </c>
      <c r="B375" t="s">
        <v>16</v>
      </c>
      <c r="C375" t="s">
        <v>33</v>
      </c>
      <c r="D375">
        <v>2023</v>
      </c>
      <c r="F375" t="s">
        <v>34</v>
      </c>
      <c r="H375" t="s">
        <v>408</v>
      </c>
      <c r="I375">
        <v>10005010</v>
      </c>
      <c r="J375" t="str">
        <f>IF($I375=0,0,VLOOKUP($I375,[1]База!C:D,2,0))</f>
        <v>Муаммоли кредит белгиланган тартибда судга чиқарилмаган</v>
      </c>
      <c r="K375" t="str">
        <f>IF($I375=0,0,VLOOKUP(I375,[1]База!C:F,4,0))</f>
        <v>Оғир</v>
      </c>
      <c r="L375">
        <v>1</v>
      </c>
      <c r="M375">
        <v>30087.614740000001</v>
      </c>
      <c r="O375">
        <v>0</v>
      </c>
      <c r="P375">
        <f t="shared" si="5"/>
        <v>1</v>
      </c>
      <c r="Q375">
        <f t="shared" si="5"/>
        <v>30087.614740000001</v>
      </c>
      <c r="AI375" t="s">
        <v>9096</v>
      </c>
      <c r="AK375">
        <v>111</v>
      </c>
    </row>
    <row r="376" spans="1:37" x14ac:dyDescent="0.25">
      <c r="A376">
        <v>375</v>
      </c>
      <c r="B376" t="s">
        <v>16</v>
      </c>
      <c r="C376" t="s">
        <v>33</v>
      </c>
      <c r="D376">
        <v>2023</v>
      </c>
      <c r="F376" t="s">
        <v>34</v>
      </c>
      <c r="H376" t="s">
        <v>409</v>
      </c>
      <c r="I376">
        <v>10005010</v>
      </c>
      <c r="J376" t="str">
        <f>IF($I376=0,0,VLOOKUP($I376,[1]База!C:D,2,0))</f>
        <v>Муаммоли кредит белгиланган тартибда судга чиқарилмаган</v>
      </c>
      <c r="K376" t="str">
        <f>IF($I376=0,0,VLOOKUP(I376,[1]База!C:F,4,0))</f>
        <v>Оғир</v>
      </c>
      <c r="L376">
        <v>1</v>
      </c>
      <c r="M376">
        <v>31868.205999999998</v>
      </c>
      <c r="O376">
        <v>0</v>
      </c>
      <c r="P376">
        <f t="shared" si="5"/>
        <v>1</v>
      </c>
      <c r="Q376">
        <f t="shared" si="5"/>
        <v>31868.205999999998</v>
      </c>
      <c r="AI376" t="s">
        <v>9096</v>
      </c>
      <c r="AK376">
        <v>111</v>
      </c>
    </row>
    <row r="377" spans="1:37" x14ac:dyDescent="0.25">
      <c r="A377">
        <v>376</v>
      </c>
      <c r="B377" t="s">
        <v>16</v>
      </c>
      <c r="C377" t="s">
        <v>33</v>
      </c>
      <c r="D377">
        <v>2023</v>
      </c>
      <c r="F377" t="s">
        <v>34</v>
      </c>
      <c r="H377" t="s">
        <v>410</v>
      </c>
      <c r="I377">
        <v>10005010</v>
      </c>
      <c r="J377" t="str">
        <f>IF($I377=0,0,VLOOKUP($I377,[1]База!C:D,2,0))</f>
        <v>Муаммоли кредит белгиланган тартибда судга чиқарилмаган</v>
      </c>
      <c r="K377" t="str">
        <f>IF($I377=0,0,VLOOKUP(I377,[1]База!C:F,4,0))</f>
        <v>Оғир</v>
      </c>
      <c r="L377">
        <v>1</v>
      </c>
      <c r="M377">
        <v>33310.102140000003</v>
      </c>
      <c r="O377">
        <v>0</v>
      </c>
      <c r="P377">
        <f t="shared" si="5"/>
        <v>1</v>
      </c>
      <c r="Q377">
        <f t="shared" si="5"/>
        <v>33310.102140000003</v>
      </c>
      <c r="AI377" t="s">
        <v>9096</v>
      </c>
      <c r="AK377">
        <v>111</v>
      </c>
    </row>
    <row r="378" spans="1:37" x14ac:dyDescent="0.25">
      <c r="A378">
        <v>377</v>
      </c>
      <c r="B378" t="s">
        <v>16</v>
      </c>
      <c r="C378" t="s">
        <v>33</v>
      </c>
      <c r="D378">
        <v>2023</v>
      </c>
      <c r="F378" t="s">
        <v>34</v>
      </c>
      <c r="H378" t="s">
        <v>411</v>
      </c>
      <c r="I378">
        <v>10005010</v>
      </c>
      <c r="J378" t="str">
        <f>IF($I378=0,0,VLOOKUP($I378,[1]База!C:D,2,0))</f>
        <v>Муаммоли кредит белгиланган тартибда судга чиқарилмаган</v>
      </c>
      <c r="K378" t="str">
        <f>IF($I378=0,0,VLOOKUP(I378,[1]База!C:F,4,0))</f>
        <v>Оғир</v>
      </c>
      <c r="L378">
        <v>1</v>
      </c>
      <c r="M378">
        <v>14603.948839999999</v>
      </c>
      <c r="O378">
        <v>0</v>
      </c>
      <c r="P378">
        <f t="shared" si="5"/>
        <v>1</v>
      </c>
      <c r="Q378">
        <f t="shared" si="5"/>
        <v>14603.948839999999</v>
      </c>
      <c r="AI378" t="s">
        <v>9096</v>
      </c>
      <c r="AK378">
        <v>111</v>
      </c>
    </row>
    <row r="379" spans="1:37" x14ac:dyDescent="0.25">
      <c r="A379">
        <v>378</v>
      </c>
      <c r="B379" t="s">
        <v>16</v>
      </c>
      <c r="C379" t="s">
        <v>33</v>
      </c>
      <c r="D379">
        <v>2023</v>
      </c>
      <c r="F379" t="s">
        <v>34</v>
      </c>
      <c r="H379" t="s">
        <v>412</v>
      </c>
      <c r="I379">
        <v>10005010</v>
      </c>
      <c r="J379" t="str">
        <f>IF($I379=0,0,VLOOKUP($I379,[1]База!C:D,2,0))</f>
        <v>Муаммоли кредит белгиланган тартибда судга чиқарилмаган</v>
      </c>
      <c r="K379" t="str">
        <f>IF($I379=0,0,VLOOKUP(I379,[1]База!C:F,4,0))</f>
        <v>Оғир</v>
      </c>
      <c r="L379">
        <v>1</v>
      </c>
      <c r="M379">
        <v>15499.458550000001</v>
      </c>
      <c r="O379">
        <v>0</v>
      </c>
      <c r="P379">
        <f t="shared" si="5"/>
        <v>1</v>
      </c>
      <c r="Q379">
        <f t="shared" si="5"/>
        <v>15499.458550000001</v>
      </c>
      <c r="AI379" t="s">
        <v>9096</v>
      </c>
      <c r="AK379">
        <v>111</v>
      </c>
    </row>
    <row r="380" spans="1:37" x14ac:dyDescent="0.25">
      <c r="A380">
        <v>379</v>
      </c>
      <c r="B380" t="s">
        <v>16</v>
      </c>
      <c r="C380" t="s">
        <v>33</v>
      </c>
      <c r="D380">
        <v>2023</v>
      </c>
      <c r="F380" t="s">
        <v>34</v>
      </c>
      <c r="H380" t="s">
        <v>413</v>
      </c>
      <c r="I380">
        <v>10005010</v>
      </c>
      <c r="J380" t="str">
        <f>IF($I380=0,0,VLOOKUP($I380,[1]База!C:D,2,0))</f>
        <v>Муаммоли кредит белгиланган тартибда судга чиқарилмаган</v>
      </c>
      <c r="K380" t="str">
        <f>IF($I380=0,0,VLOOKUP(I380,[1]База!C:F,4,0))</f>
        <v>Оғир</v>
      </c>
      <c r="L380">
        <v>1</v>
      </c>
      <c r="M380">
        <v>16779.419180000001</v>
      </c>
      <c r="O380">
        <v>0</v>
      </c>
      <c r="P380">
        <f t="shared" si="5"/>
        <v>1</v>
      </c>
      <c r="Q380">
        <f t="shared" si="5"/>
        <v>16779.419180000001</v>
      </c>
      <c r="AI380" t="s">
        <v>9096</v>
      </c>
      <c r="AK380">
        <v>111</v>
      </c>
    </row>
    <row r="381" spans="1:37" x14ac:dyDescent="0.25">
      <c r="A381">
        <v>380</v>
      </c>
      <c r="B381" t="s">
        <v>16</v>
      </c>
      <c r="C381" t="s">
        <v>33</v>
      </c>
      <c r="D381">
        <v>2023</v>
      </c>
      <c r="F381" t="s">
        <v>34</v>
      </c>
      <c r="H381" t="s">
        <v>414</v>
      </c>
      <c r="I381">
        <v>10005010</v>
      </c>
      <c r="J381" t="str">
        <f>IF($I381=0,0,VLOOKUP($I381,[1]База!C:D,2,0))</f>
        <v>Муаммоли кредит белгиланган тартибда судга чиқарилмаган</v>
      </c>
      <c r="K381" t="str">
        <f>IF($I381=0,0,VLOOKUP(I381,[1]База!C:F,4,0))</f>
        <v>Оғир</v>
      </c>
      <c r="L381">
        <v>1</v>
      </c>
      <c r="M381">
        <v>16115.857549999999</v>
      </c>
      <c r="O381">
        <v>0</v>
      </c>
      <c r="P381">
        <f t="shared" si="5"/>
        <v>1</v>
      </c>
      <c r="Q381">
        <f t="shared" si="5"/>
        <v>16115.857549999999</v>
      </c>
      <c r="AI381" t="s">
        <v>9096</v>
      </c>
      <c r="AK381">
        <v>111</v>
      </c>
    </row>
    <row r="382" spans="1:37" x14ac:dyDescent="0.25">
      <c r="A382">
        <v>381</v>
      </c>
      <c r="B382" t="s">
        <v>16</v>
      </c>
      <c r="C382" t="s">
        <v>33</v>
      </c>
      <c r="D382">
        <v>2023</v>
      </c>
      <c r="F382" t="s">
        <v>34</v>
      </c>
      <c r="H382" t="s">
        <v>415</v>
      </c>
      <c r="I382">
        <v>10005010</v>
      </c>
      <c r="J382" t="str">
        <f>IF($I382=0,0,VLOOKUP($I382,[1]База!C:D,2,0))</f>
        <v>Муаммоли кредит белгиланган тартибда судга чиқарилмаган</v>
      </c>
      <c r="K382" t="str">
        <f>IF($I382=0,0,VLOOKUP(I382,[1]База!C:F,4,0))</f>
        <v>Оғир</v>
      </c>
      <c r="L382">
        <v>1</v>
      </c>
      <c r="M382">
        <v>10243.882870000001</v>
      </c>
      <c r="O382">
        <v>0</v>
      </c>
      <c r="P382">
        <f t="shared" si="5"/>
        <v>1</v>
      </c>
      <c r="Q382">
        <f t="shared" si="5"/>
        <v>10243.882870000001</v>
      </c>
      <c r="AI382" t="s">
        <v>9096</v>
      </c>
      <c r="AK382">
        <v>111</v>
      </c>
    </row>
    <row r="383" spans="1:37" x14ac:dyDescent="0.25">
      <c r="A383">
        <v>382</v>
      </c>
      <c r="B383" t="s">
        <v>16</v>
      </c>
      <c r="C383" t="s">
        <v>33</v>
      </c>
      <c r="D383">
        <v>2023</v>
      </c>
      <c r="F383" t="s">
        <v>34</v>
      </c>
      <c r="H383" t="s">
        <v>416</v>
      </c>
      <c r="I383">
        <v>10005010</v>
      </c>
      <c r="J383" t="str">
        <f>IF($I383=0,0,VLOOKUP($I383,[1]База!C:D,2,0))</f>
        <v>Муаммоли кредит белгиланган тартибда судга чиқарилмаган</v>
      </c>
      <c r="K383" t="str">
        <f>IF($I383=0,0,VLOOKUP(I383,[1]База!C:F,4,0))</f>
        <v>Оғир</v>
      </c>
      <c r="L383">
        <v>1</v>
      </c>
      <c r="M383">
        <v>14814.536549999999</v>
      </c>
      <c r="O383">
        <v>0</v>
      </c>
      <c r="P383">
        <f t="shared" si="5"/>
        <v>1</v>
      </c>
      <c r="Q383">
        <f t="shared" si="5"/>
        <v>14814.536549999999</v>
      </c>
      <c r="AI383" t="s">
        <v>9096</v>
      </c>
      <c r="AK383">
        <v>111</v>
      </c>
    </row>
    <row r="384" spans="1:37" x14ac:dyDescent="0.25">
      <c r="A384">
        <v>383</v>
      </c>
      <c r="B384" t="s">
        <v>16</v>
      </c>
      <c r="C384" t="s">
        <v>33</v>
      </c>
      <c r="D384">
        <v>2023</v>
      </c>
      <c r="F384" t="s">
        <v>34</v>
      </c>
      <c r="H384" t="s">
        <v>417</v>
      </c>
      <c r="I384">
        <v>10005010</v>
      </c>
      <c r="J384" t="str">
        <f>IF($I384=0,0,VLOOKUP($I384,[1]База!C:D,2,0))</f>
        <v>Муаммоли кредит белгиланган тартибда судга чиқарилмаган</v>
      </c>
      <c r="K384" t="str">
        <f>IF($I384=0,0,VLOOKUP(I384,[1]База!C:F,4,0))</f>
        <v>Оғир</v>
      </c>
      <c r="L384">
        <v>1</v>
      </c>
      <c r="M384">
        <v>16252.49361</v>
      </c>
      <c r="O384">
        <v>0</v>
      </c>
      <c r="P384">
        <f t="shared" si="5"/>
        <v>1</v>
      </c>
      <c r="Q384">
        <f t="shared" si="5"/>
        <v>16252.49361</v>
      </c>
      <c r="AI384" t="s">
        <v>9096</v>
      </c>
      <c r="AK384">
        <v>111</v>
      </c>
    </row>
    <row r="385" spans="1:37" x14ac:dyDescent="0.25">
      <c r="A385">
        <v>384</v>
      </c>
      <c r="B385" t="s">
        <v>16</v>
      </c>
      <c r="C385" t="s">
        <v>33</v>
      </c>
      <c r="D385">
        <v>2023</v>
      </c>
      <c r="F385" t="s">
        <v>34</v>
      </c>
      <c r="H385" t="s">
        <v>225</v>
      </c>
      <c r="I385">
        <v>10005010</v>
      </c>
      <c r="J385" t="str">
        <f>IF($I385=0,0,VLOOKUP($I385,[1]База!C:D,2,0))</f>
        <v>Муаммоли кредит белгиланган тартибда судга чиқарилмаган</v>
      </c>
      <c r="K385" t="str">
        <f>IF($I385=0,0,VLOOKUP(I385,[1]База!C:F,4,0))</f>
        <v>Оғир</v>
      </c>
      <c r="L385">
        <v>1</v>
      </c>
      <c r="M385">
        <v>37108.256849999998</v>
      </c>
      <c r="O385">
        <v>0</v>
      </c>
      <c r="P385">
        <f t="shared" si="5"/>
        <v>1</v>
      </c>
      <c r="Q385">
        <f t="shared" si="5"/>
        <v>37108.256849999998</v>
      </c>
      <c r="AI385" t="s">
        <v>9096</v>
      </c>
      <c r="AK385">
        <v>111</v>
      </c>
    </row>
    <row r="386" spans="1:37" x14ac:dyDescent="0.25">
      <c r="A386">
        <v>385</v>
      </c>
      <c r="B386" t="s">
        <v>16</v>
      </c>
      <c r="C386" t="s">
        <v>33</v>
      </c>
      <c r="D386">
        <v>2023</v>
      </c>
      <c r="F386" t="s">
        <v>34</v>
      </c>
      <c r="H386" t="s">
        <v>418</v>
      </c>
      <c r="I386">
        <v>10005010</v>
      </c>
      <c r="J386" t="str">
        <f>IF($I386=0,0,VLOOKUP($I386,[1]База!C:D,2,0))</f>
        <v>Муаммоли кредит белгиланган тартибда судга чиқарилмаган</v>
      </c>
      <c r="K386" t="str">
        <f>IF($I386=0,0,VLOOKUP(I386,[1]База!C:F,4,0))</f>
        <v>Оғир</v>
      </c>
      <c r="L386">
        <v>1</v>
      </c>
      <c r="M386">
        <v>33694.447740000003</v>
      </c>
      <c r="O386">
        <v>0</v>
      </c>
      <c r="P386">
        <f t="shared" ref="P386:Q449" si="6">+L386-N386</f>
        <v>1</v>
      </c>
      <c r="Q386">
        <f t="shared" si="6"/>
        <v>33694.447740000003</v>
      </c>
      <c r="AI386" t="s">
        <v>9096</v>
      </c>
      <c r="AK386">
        <v>111</v>
      </c>
    </row>
    <row r="387" spans="1:37" x14ac:dyDescent="0.25">
      <c r="A387">
        <v>386</v>
      </c>
      <c r="B387" t="s">
        <v>16</v>
      </c>
      <c r="C387" t="s">
        <v>33</v>
      </c>
      <c r="D387">
        <v>2023</v>
      </c>
      <c r="F387" t="s">
        <v>34</v>
      </c>
      <c r="H387" t="s">
        <v>419</v>
      </c>
      <c r="I387">
        <v>10005010</v>
      </c>
      <c r="J387" t="str">
        <f>IF($I387=0,0,VLOOKUP($I387,[1]База!C:D,2,0))</f>
        <v>Муаммоли кредит белгиланган тартибда судга чиқарилмаган</v>
      </c>
      <c r="K387" t="str">
        <f>IF($I387=0,0,VLOOKUP(I387,[1]База!C:F,4,0))</f>
        <v>Оғир</v>
      </c>
      <c r="L387">
        <v>1</v>
      </c>
      <c r="M387">
        <v>36325.275879999994</v>
      </c>
      <c r="O387">
        <v>0</v>
      </c>
      <c r="P387">
        <f t="shared" si="6"/>
        <v>1</v>
      </c>
      <c r="Q387">
        <f t="shared" si="6"/>
        <v>36325.275879999994</v>
      </c>
      <c r="AI387" t="s">
        <v>9096</v>
      </c>
      <c r="AK387">
        <v>111</v>
      </c>
    </row>
    <row r="388" spans="1:37" x14ac:dyDescent="0.25">
      <c r="A388">
        <v>387</v>
      </c>
      <c r="B388" t="s">
        <v>16</v>
      </c>
      <c r="C388" t="s">
        <v>33</v>
      </c>
      <c r="D388">
        <v>2023</v>
      </c>
      <c r="F388" t="s">
        <v>34</v>
      </c>
      <c r="H388" t="s">
        <v>420</v>
      </c>
      <c r="I388">
        <v>10005010</v>
      </c>
      <c r="J388" t="str">
        <f>IF($I388=0,0,VLOOKUP($I388,[1]База!C:D,2,0))</f>
        <v>Муаммоли кредит белгиланган тартибда судга чиқарилмаган</v>
      </c>
      <c r="K388" t="str">
        <f>IF($I388=0,0,VLOOKUP(I388,[1]База!C:F,4,0))</f>
        <v>Оғир</v>
      </c>
      <c r="L388">
        <v>1</v>
      </c>
      <c r="M388">
        <v>16367.730510000001</v>
      </c>
      <c r="O388">
        <v>0</v>
      </c>
      <c r="P388">
        <f t="shared" si="6"/>
        <v>1</v>
      </c>
      <c r="Q388">
        <f t="shared" si="6"/>
        <v>16367.730510000001</v>
      </c>
      <c r="AI388" t="s">
        <v>9096</v>
      </c>
      <c r="AK388">
        <v>111</v>
      </c>
    </row>
    <row r="389" spans="1:37" x14ac:dyDescent="0.25">
      <c r="A389">
        <v>388</v>
      </c>
      <c r="B389" t="s">
        <v>16</v>
      </c>
      <c r="C389" t="s">
        <v>33</v>
      </c>
      <c r="D389">
        <v>2023</v>
      </c>
      <c r="F389" t="s">
        <v>34</v>
      </c>
      <c r="H389" t="s">
        <v>421</v>
      </c>
      <c r="I389">
        <v>10005010</v>
      </c>
      <c r="J389" t="str">
        <f>IF($I389=0,0,VLOOKUP($I389,[1]База!C:D,2,0))</f>
        <v>Муаммоли кредит белгиланган тартибда судга чиқарилмаган</v>
      </c>
      <c r="K389" t="str">
        <f>IF($I389=0,0,VLOOKUP(I389,[1]База!C:F,4,0))</f>
        <v>Оғир</v>
      </c>
      <c r="L389">
        <v>1</v>
      </c>
      <c r="M389">
        <v>16539.874830000001</v>
      </c>
      <c r="O389">
        <v>0</v>
      </c>
      <c r="P389">
        <f t="shared" si="6"/>
        <v>1</v>
      </c>
      <c r="Q389">
        <f t="shared" si="6"/>
        <v>16539.874830000001</v>
      </c>
      <c r="AI389" t="s">
        <v>9096</v>
      </c>
      <c r="AK389">
        <v>111</v>
      </c>
    </row>
    <row r="390" spans="1:37" x14ac:dyDescent="0.25">
      <c r="A390">
        <v>389</v>
      </c>
      <c r="B390" t="s">
        <v>16</v>
      </c>
      <c r="C390" t="s">
        <v>33</v>
      </c>
      <c r="D390">
        <v>2023</v>
      </c>
      <c r="F390" t="s">
        <v>34</v>
      </c>
      <c r="H390" t="s">
        <v>422</v>
      </c>
      <c r="I390">
        <v>10005010</v>
      </c>
      <c r="J390" t="str">
        <f>IF($I390=0,0,VLOOKUP($I390,[1]База!C:D,2,0))</f>
        <v>Муаммоли кредит белгиланган тартибда судга чиқарилмаган</v>
      </c>
      <c r="K390" t="str">
        <f>IF($I390=0,0,VLOOKUP(I390,[1]База!C:F,4,0))</f>
        <v>Оғир</v>
      </c>
      <c r="L390">
        <v>1</v>
      </c>
      <c r="M390">
        <v>19432.666920000003</v>
      </c>
      <c r="O390">
        <v>0</v>
      </c>
      <c r="P390">
        <f t="shared" si="6"/>
        <v>1</v>
      </c>
      <c r="Q390">
        <f t="shared" si="6"/>
        <v>19432.666920000003</v>
      </c>
      <c r="AI390" t="s">
        <v>9096</v>
      </c>
      <c r="AK390">
        <v>111</v>
      </c>
    </row>
    <row r="391" spans="1:37" x14ac:dyDescent="0.25">
      <c r="A391">
        <v>390</v>
      </c>
      <c r="B391" t="s">
        <v>16</v>
      </c>
      <c r="C391" t="s">
        <v>33</v>
      </c>
      <c r="D391">
        <v>2023</v>
      </c>
      <c r="F391" t="s">
        <v>34</v>
      </c>
      <c r="H391" t="s">
        <v>423</v>
      </c>
      <c r="I391">
        <v>10005010</v>
      </c>
      <c r="J391" t="str">
        <f>IF($I391=0,0,VLOOKUP($I391,[1]База!C:D,2,0))</f>
        <v>Муаммоли кредит белгиланган тартибда судга чиқарилмаган</v>
      </c>
      <c r="K391" t="str">
        <f>IF($I391=0,0,VLOOKUP(I391,[1]База!C:F,4,0))</f>
        <v>Оғир</v>
      </c>
      <c r="L391">
        <v>1</v>
      </c>
      <c r="M391">
        <v>18322.308579999997</v>
      </c>
      <c r="O391">
        <v>0</v>
      </c>
      <c r="P391">
        <f t="shared" si="6"/>
        <v>1</v>
      </c>
      <c r="Q391">
        <f t="shared" si="6"/>
        <v>18322.308579999997</v>
      </c>
      <c r="AI391" t="s">
        <v>9096</v>
      </c>
      <c r="AK391">
        <v>111</v>
      </c>
    </row>
    <row r="392" spans="1:37" x14ac:dyDescent="0.25">
      <c r="A392">
        <v>391</v>
      </c>
      <c r="B392" t="s">
        <v>16</v>
      </c>
      <c r="C392" t="s">
        <v>33</v>
      </c>
      <c r="D392">
        <v>2023</v>
      </c>
      <c r="F392" t="s">
        <v>34</v>
      </c>
      <c r="H392" t="s">
        <v>424</v>
      </c>
      <c r="I392">
        <v>10005010</v>
      </c>
      <c r="J392" t="str">
        <f>IF($I392=0,0,VLOOKUP($I392,[1]База!C:D,2,0))</f>
        <v>Муаммоли кредит белгиланган тартибда судга чиқарилмаган</v>
      </c>
      <c r="K392" t="str">
        <f>IF($I392=0,0,VLOOKUP(I392,[1]База!C:F,4,0))</f>
        <v>Оғир</v>
      </c>
      <c r="L392">
        <v>1</v>
      </c>
      <c r="M392">
        <v>31096.248029999999</v>
      </c>
      <c r="O392">
        <v>0</v>
      </c>
      <c r="P392">
        <f t="shared" si="6"/>
        <v>1</v>
      </c>
      <c r="Q392">
        <f t="shared" si="6"/>
        <v>31096.248029999999</v>
      </c>
      <c r="AI392" t="s">
        <v>9096</v>
      </c>
      <c r="AK392">
        <v>111</v>
      </c>
    </row>
    <row r="393" spans="1:37" x14ac:dyDescent="0.25">
      <c r="A393">
        <v>392</v>
      </c>
      <c r="B393" t="s">
        <v>16</v>
      </c>
      <c r="C393" t="s">
        <v>33</v>
      </c>
      <c r="D393">
        <v>2023</v>
      </c>
      <c r="F393" t="s">
        <v>34</v>
      </c>
      <c r="H393" t="s">
        <v>425</v>
      </c>
      <c r="I393">
        <v>10005010</v>
      </c>
      <c r="J393" t="str">
        <f>IF($I393=0,0,VLOOKUP($I393,[1]База!C:D,2,0))</f>
        <v>Муаммоли кредит белгиланган тартибда судга чиқарилмаган</v>
      </c>
      <c r="K393" t="str">
        <f>IF($I393=0,0,VLOOKUP(I393,[1]База!C:F,4,0))</f>
        <v>Оғир</v>
      </c>
      <c r="L393">
        <v>1</v>
      </c>
      <c r="M393">
        <v>18706.834129999999</v>
      </c>
      <c r="O393">
        <v>0</v>
      </c>
      <c r="P393">
        <f t="shared" si="6"/>
        <v>1</v>
      </c>
      <c r="Q393">
        <f t="shared" si="6"/>
        <v>18706.834129999999</v>
      </c>
      <c r="AI393" t="s">
        <v>9096</v>
      </c>
      <c r="AK393">
        <v>111</v>
      </c>
    </row>
    <row r="394" spans="1:37" x14ac:dyDescent="0.25">
      <c r="A394">
        <v>393</v>
      </c>
      <c r="B394" t="s">
        <v>16</v>
      </c>
      <c r="C394" t="s">
        <v>33</v>
      </c>
      <c r="D394">
        <v>2023</v>
      </c>
      <c r="F394" t="s">
        <v>34</v>
      </c>
      <c r="H394" t="s">
        <v>426</v>
      </c>
      <c r="I394">
        <v>10005010</v>
      </c>
      <c r="J394" t="str">
        <f>IF($I394=0,0,VLOOKUP($I394,[1]База!C:D,2,0))</f>
        <v>Муаммоли кредит белгиланган тартибда судга чиқарилмаган</v>
      </c>
      <c r="K394" t="str">
        <f>IF($I394=0,0,VLOOKUP(I394,[1]База!C:F,4,0))</f>
        <v>Оғир</v>
      </c>
      <c r="L394">
        <v>1</v>
      </c>
      <c r="M394">
        <v>15239.808010000002</v>
      </c>
      <c r="O394">
        <v>0</v>
      </c>
      <c r="P394">
        <f t="shared" si="6"/>
        <v>1</v>
      </c>
      <c r="Q394">
        <f t="shared" si="6"/>
        <v>15239.808010000002</v>
      </c>
      <c r="AI394" t="s">
        <v>9096</v>
      </c>
      <c r="AK394">
        <v>111</v>
      </c>
    </row>
    <row r="395" spans="1:37" x14ac:dyDescent="0.25">
      <c r="A395">
        <v>394</v>
      </c>
      <c r="B395" t="s">
        <v>16</v>
      </c>
      <c r="C395" t="s">
        <v>33</v>
      </c>
      <c r="D395">
        <v>2023</v>
      </c>
      <c r="F395" t="s">
        <v>34</v>
      </c>
      <c r="H395" t="s">
        <v>427</v>
      </c>
      <c r="I395">
        <v>10005010</v>
      </c>
      <c r="J395" t="str">
        <f>IF($I395=0,0,VLOOKUP($I395,[1]База!C:D,2,0))</f>
        <v>Муаммоли кредит белгиланган тартибда судга чиқарилмаган</v>
      </c>
      <c r="K395" t="str">
        <f>IF($I395=0,0,VLOOKUP(I395,[1]База!C:F,4,0))</f>
        <v>Оғир</v>
      </c>
      <c r="L395">
        <v>1</v>
      </c>
      <c r="M395">
        <v>18362.833920000001</v>
      </c>
      <c r="O395">
        <v>0</v>
      </c>
      <c r="P395">
        <f t="shared" si="6"/>
        <v>1</v>
      </c>
      <c r="Q395">
        <f t="shared" si="6"/>
        <v>18362.833920000001</v>
      </c>
      <c r="AI395" t="s">
        <v>9096</v>
      </c>
      <c r="AK395">
        <v>111</v>
      </c>
    </row>
    <row r="396" spans="1:37" x14ac:dyDescent="0.25">
      <c r="A396">
        <v>395</v>
      </c>
      <c r="B396" t="s">
        <v>16</v>
      </c>
      <c r="C396" t="s">
        <v>33</v>
      </c>
      <c r="D396">
        <v>2023</v>
      </c>
      <c r="F396" t="s">
        <v>34</v>
      </c>
      <c r="H396" t="s">
        <v>428</v>
      </c>
      <c r="I396">
        <v>10005010</v>
      </c>
      <c r="J396" t="str">
        <f>IF($I396=0,0,VLOOKUP($I396,[1]База!C:D,2,0))</f>
        <v>Муаммоли кредит белгиланган тартибда судга чиқарилмаган</v>
      </c>
      <c r="K396" t="str">
        <f>IF($I396=0,0,VLOOKUP(I396,[1]База!C:F,4,0))</f>
        <v>Оғир</v>
      </c>
      <c r="L396">
        <v>1</v>
      </c>
      <c r="M396">
        <v>10801.86961</v>
      </c>
      <c r="O396">
        <v>0</v>
      </c>
      <c r="P396">
        <f t="shared" si="6"/>
        <v>1</v>
      </c>
      <c r="Q396">
        <f t="shared" si="6"/>
        <v>10801.86961</v>
      </c>
      <c r="AI396" t="s">
        <v>9096</v>
      </c>
      <c r="AK396">
        <v>111</v>
      </c>
    </row>
    <row r="397" spans="1:37" x14ac:dyDescent="0.25">
      <c r="A397">
        <v>396</v>
      </c>
      <c r="B397" t="s">
        <v>16</v>
      </c>
      <c r="C397" t="s">
        <v>33</v>
      </c>
      <c r="D397">
        <v>2023</v>
      </c>
      <c r="F397" t="s">
        <v>34</v>
      </c>
      <c r="H397" t="s">
        <v>429</v>
      </c>
      <c r="I397">
        <v>10005010</v>
      </c>
      <c r="J397" t="str">
        <f>IF($I397=0,0,VLOOKUP($I397,[1]База!C:D,2,0))</f>
        <v>Муаммоли кредит белгиланган тартибда судга чиқарилмаган</v>
      </c>
      <c r="K397" t="str">
        <f>IF($I397=0,0,VLOOKUP(I397,[1]База!C:F,4,0))</f>
        <v>Оғир</v>
      </c>
      <c r="L397">
        <v>1</v>
      </c>
      <c r="M397">
        <v>10317.088009999999</v>
      </c>
      <c r="O397">
        <v>0</v>
      </c>
      <c r="P397">
        <f t="shared" si="6"/>
        <v>1</v>
      </c>
      <c r="Q397">
        <f t="shared" si="6"/>
        <v>10317.088009999999</v>
      </c>
      <c r="AI397" t="s">
        <v>9096</v>
      </c>
      <c r="AK397">
        <v>111</v>
      </c>
    </row>
    <row r="398" spans="1:37" x14ac:dyDescent="0.25">
      <c r="A398">
        <v>397</v>
      </c>
      <c r="B398" t="s">
        <v>16</v>
      </c>
      <c r="C398" t="s">
        <v>33</v>
      </c>
      <c r="D398">
        <v>2023</v>
      </c>
      <c r="F398" t="s">
        <v>34</v>
      </c>
      <c r="H398" t="s">
        <v>430</v>
      </c>
      <c r="I398">
        <v>10005010</v>
      </c>
      <c r="J398" t="str">
        <f>IF($I398=0,0,VLOOKUP($I398,[1]База!C:D,2,0))</f>
        <v>Муаммоли кредит белгиланган тартибда судга чиқарилмаган</v>
      </c>
      <c r="K398" t="str">
        <f>IF($I398=0,0,VLOOKUP(I398,[1]База!C:F,4,0))</f>
        <v>Оғир</v>
      </c>
      <c r="L398">
        <v>1</v>
      </c>
      <c r="M398">
        <v>10457.804139999998</v>
      </c>
      <c r="O398">
        <v>0</v>
      </c>
      <c r="P398">
        <f t="shared" si="6"/>
        <v>1</v>
      </c>
      <c r="Q398">
        <f t="shared" si="6"/>
        <v>10457.804139999998</v>
      </c>
      <c r="AI398" t="s">
        <v>9096</v>
      </c>
      <c r="AK398">
        <v>111</v>
      </c>
    </row>
    <row r="399" spans="1:37" x14ac:dyDescent="0.25">
      <c r="A399">
        <v>398</v>
      </c>
      <c r="B399" t="s">
        <v>16</v>
      </c>
      <c r="C399" t="s">
        <v>33</v>
      </c>
      <c r="D399">
        <v>2023</v>
      </c>
      <c r="F399" t="s">
        <v>34</v>
      </c>
      <c r="H399" t="s">
        <v>431</v>
      </c>
      <c r="I399">
        <v>10005010</v>
      </c>
      <c r="J399" t="str">
        <f>IF($I399=0,0,VLOOKUP($I399,[1]База!C:D,2,0))</f>
        <v>Муаммоли кредит белгиланган тартибда судга чиқарилмаган</v>
      </c>
      <c r="K399" t="str">
        <f>IF($I399=0,0,VLOOKUP(I399,[1]База!C:F,4,0))</f>
        <v>Оғир</v>
      </c>
      <c r="L399">
        <v>1</v>
      </c>
      <c r="M399">
        <v>31837.581170000001</v>
      </c>
      <c r="O399">
        <v>0</v>
      </c>
      <c r="P399">
        <f t="shared" si="6"/>
        <v>1</v>
      </c>
      <c r="Q399">
        <f t="shared" si="6"/>
        <v>31837.581170000001</v>
      </c>
      <c r="AI399" t="s">
        <v>9096</v>
      </c>
      <c r="AK399">
        <v>111</v>
      </c>
    </row>
    <row r="400" spans="1:37" x14ac:dyDescent="0.25">
      <c r="A400">
        <v>399</v>
      </c>
      <c r="B400" t="s">
        <v>16</v>
      </c>
      <c r="C400" t="s">
        <v>33</v>
      </c>
      <c r="D400">
        <v>2023</v>
      </c>
      <c r="F400" t="s">
        <v>34</v>
      </c>
      <c r="H400" t="s">
        <v>432</v>
      </c>
      <c r="I400">
        <v>10005010</v>
      </c>
      <c r="J400" t="str">
        <f>IF($I400=0,0,VLOOKUP($I400,[1]База!C:D,2,0))</f>
        <v>Муаммоли кредит белгиланган тартибда судга чиқарилмаган</v>
      </c>
      <c r="K400" t="str">
        <f>IF($I400=0,0,VLOOKUP(I400,[1]База!C:F,4,0))</f>
        <v>Оғир</v>
      </c>
      <c r="L400">
        <v>1</v>
      </c>
      <c r="M400">
        <v>30668.40971</v>
      </c>
      <c r="O400">
        <v>0</v>
      </c>
      <c r="P400">
        <f t="shared" si="6"/>
        <v>1</v>
      </c>
      <c r="Q400">
        <f t="shared" si="6"/>
        <v>30668.40971</v>
      </c>
      <c r="AI400" t="s">
        <v>9096</v>
      </c>
      <c r="AK400">
        <v>111</v>
      </c>
    </row>
    <row r="401" spans="1:37" x14ac:dyDescent="0.25">
      <c r="A401">
        <v>400</v>
      </c>
      <c r="B401" t="s">
        <v>16</v>
      </c>
      <c r="C401" t="s">
        <v>33</v>
      </c>
      <c r="D401">
        <v>2023</v>
      </c>
      <c r="F401" t="s">
        <v>34</v>
      </c>
      <c r="H401" t="s">
        <v>433</v>
      </c>
      <c r="I401">
        <v>10005010</v>
      </c>
      <c r="J401" t="str">
        <f>IF($I401=0,0,VLOOKUP($I401,[1]База!C:D,2,0))</f>
        <v>Муаммоли кредит белгиланган тартибда судга чиқарилмаган</v>
      </c>
      <c r="K401" t="str">
        <f>IF($I401=0,0,VLOOKUP(I401,[1]База!C:F,4,0))</f>
        <v>Оғир</v>
      </c>
      <c r="L401">
        <v>1</v>
      </c>
      <c r="M401">
        <v>31744.82818</v>
      </c>
      <c r="O401">
        <v>0</v>
      </c>
      <c r="P401">
        <f t="shared" si="6"/>
        <v>1</v>
      </c>
      <c r="Q401">
        <f t="shared" si="6"/>
        <v>31744.82818</v>
      </c>
      <c r="AI401" t="s">
        <v>9096</v>
      </c>
      <c r="AK401">
        <v>111</v>
      </c>
    </row>
    <row r="402" spans="1:37" x14ac:dyDescent="0.25">
      <c r="A402">
        <v>401</v>
      </c>
      <c r="B402" t="s">
        <v>16</v>
      </c>
      <c r="C402" t="s">
        <v>33</v>
      </c>
      <c r="D402">
        <v>2023</v>
      </c>
      <c r="F402" t="s">
        <v>34</v>
      </c>
      <c r="H402" t="s">
        <v>434</v>
      </c>
      <c r="I402">
        <v>10005010</v>
      </c>
      <c r="J402" t="str">
        <f>IF($I402=0,0,VLOOKUP($I402,[1]База!C:D,2,0))</f>
        <v>Муаммоли кредит белгиланган тартибда судга чиқарилмаган</v>
      </c>
      <c r="K402" t="str">
        <f>IF($I402=0,0,VLOOKUP(I402,[1]База!C:F,4,0))</f>
        <v>Оғир</v>
      </c>
      <c r="L402">
        <v>1</v>
      </c>
      <c r="M402">
        <v>20588.522349999999</v>
      </c>
      <c r="O402">
        <v>0</v>
      </c>
      <c r="P402">
        <f t="shared" si="6"/>
        <v>1</v>
      </c>
      <c r="Q402">
        <f t="shared" si="6"/>
        <v>20588.522349999999</v>
      </c>
      <c r="AI402" t="s">
        <v>9096</v>
      </c>
      <c r="AK402">
        <v>111</v>
      </c>
    </row>
    <row r="403" spans="1:37" x14ac:dyDescent="0.25">
      <c r="A403">
        <v>402</v>
      </c>
      <c r="B403" t="s">
        <v>16</v>
      </c>
      <c r="C403" t="s">
        <v>33</v>
      </c>
      <c r="D403">
        <v>2023</v>
      </c>
      <c r="F403" t="s">
        <v>34</v>
      </c>
      <c r="H403" t="s">
        <v>435</v>
      </c>
      <c r="I403">
        <v>10005010</v>
      </c>
      <c r="J403" t="str">
        <f>IF($I403=0,0,VLOOKUP($I403,[1]База!C:D,2,0))</f>
        <v>Муаммоли кредит белгиланган тартибда судга чиқарилмаган</v>
      </c>
      <c r="K403" t="str">
        <f>IF($I403=0,0,VLOOKUP(I403,[1]База!C:F,4,0))</f>
        <v>Оғир</v>
      </c>
      <c r="L403">
        <v>1</v>
      </c>
      <c r="M403">
        <v>26984.949499999999</v>
      </c>
      <c r="O403">
        <v>0</v>
      </c>
      <c r="P403">
        <f t="shared" si="6"/>
        <v>1</v>
      </c>
      <c r="Q403">
        <f t="shared" si="6"/>
        <v>26984.949499999999</v>
      </c>
      <c r="AI403" t="s">
        <v>9096</v>
      </c>
      <c r="AK403">
        <v>111</v>
      </c>
    </row>
    <row r="404" spans="1:37" x14ac:dyDescent="0.25">
      <c r="A404">
        <v>403</v>
      </c>
      <c r="B404" t="s">
        <v>16</v>
      </c>
      <c r="C404" t="s">
        <v>33</v>
      </c>
      <c r="D404">
        <v>2023</v>
      </c>
      <c r="F404" t="s">
        <v>34</v>
      </c>
      <c r="H404" t="s">
        <v>436</v>
      </c>
      <c r="I404">
        <v>10005010</v>
      </c>
      <c r="J404" t="str">
        <f>IF($I404=0,0,VLOOKUP($I404,[1]База!C:D,2,0))</f>
        <v>Муаммоли кредит белгиланган тартибда судга чиқарилмаган</v>
      </c>
      <c r="K404" t="str">
        <f>IF($I404=0,0,VLOOKUP(I404,[1]База!C:F,4,0))</f>
        <v>Оғир</v>
      </c>
      <c r="L404">
        <v>1</v>
      </c>
      <c r="M404">
        <v>35290.346219999999</v>
      </c>
      <c r="O404">
        <v>0</v>
      </c>
      <c r="P404">
        <f t="shared" si="6"/>
        <v>1</v>
      </c>
      <c r="Q404">
        <f t="shared" si="6"/>
        <v>35290.346219999999</v>
      </c>
      <c r="AI404" t="s">
        <v>9096</v>
      </c>
      <c r="AK404">
        <v>111</v>
      </c>
    </row>
    <row r="405" spans="1:37" x14ac:dyDescent="0.25">
      <c r="A405">
        <v>404</v>
      </c>
      <c r="B405" t="s">
        <v>16</v>
      </c>
      <c r="C405" t="s">
        <v>33</v>
      </c>
      <c r="D405">
        <v>2023</v>
      </c>
      <c r="F405" t="s">
        <v>34</v>
      </c>
      <c r="H405" t="s">
        <v>437</v>
      </c>
      <c r="I405">
        <v>10005010</v>
      </c>
      <c r="J405" t="str">
        <f>IF($I405=0,0,VLOOKUP($I405,[1]База!C:D,2,0))</f>
        <v>Муаммоли кредит белгиланган тартибда судга чиқарилмаган</v>
      </c>
      <c r="K405" t="str">
        <f>IF($I405=0,0,VLOOKUP(I405,[1]База!C:F,4,0))</f>
        <v>Оғир</v>
      </c>
      <c r="L405">
        <v>1</v>
      </c>
      <c r="M405">
        <v>20835.932699999998</v>
      </c>
      <c r="O405">
        <v>0</v>
      </c>
      <c r="P405">
        <f t="shared" si="6"/>
        <v>1</v>
      </c>
      <c r="Q405">
        <f t="shared" si="6"/>
        <v>20835.932699999998</v>
      </c>
      <c r="AI405" t="s">
        <v>9096</v>
      </c>
      <c r="AK405">
        <v>111</v>
      </c>
    </row>
    <row r="406" spans="1:37" x14ac:dyDescent="0.25">
      <c r="A406">
        <v>405</v>
      </c>
      <c r="B406" t="s">
        <v>16</v>
      </c>
      <c r="C406" t="s">
        <v>33</v>
      </c>
      <c r="D406">
        <v>2023</v>
      </c>
      <c r="F406" t="s">
        <v>34</v>
      </c>
      <c r="H406" t="s">
        <v>438</v>
      </c>
      <c r="I406">
        <v>10005010</v>
      </c>
      <c r="J406" t="str">
        <f>IF($I406=0,0,VLOOKUP($I406,[1]База!C:D,2,0))</f>
        <v>Муаммоли кредит белгиланган тартибда судга чиқарилмаган</v>
      </c>
      <c r="K406" t="str">
        <f>IF($I406=0,0,VLOOKUP(I406,[1]База!C:F,4,0))</f>
        <v>Оғир</v>
      </c>
      <c r="L406">
        <v>1</v>
      </c>
      <c r="M406">
        <v>10176.431919999997</v>
      </c>
      <c r="O406">
        <v>0</v>
      </c>
      <c r="P406">
        <f t="shared" si="6"/>
        <v>1</v>
      </c>
      <c r="Q406">
        <f t="shared" si="6"/>
        <v>10176.431919999997</v>
      </c>
      <c r="AI406" t="s">
        <v>9096</v>
      </c>
      <c r="AK406">
        <v>111</v>
      </c>
    </row>
    <row r="407" spans="1:37" x14ac:dyDescent="0.25">
      <c r="A407">
        <v>406</v>
      </c>
      <c r="B407" t="s">
        <v>16</v>
      </c>
      <c r="C407" t="s">
        <v>33</v>
      </c>
      <c r="D407">
        <v>2023</v>
      </c>
      <c r="F407" t="s">
        <v>34</v>
      </c>
      <c r="H407" t="s">
        <v>154</v>
      </c>
      <c r="I407">
        <v>10005010</v>
      </c>
      <c r="J407" t="str">
        <f>IF($I407=0,0,VLOOKUP($I407,[1]База!C:D,2,0))</f>
        <v>Муаммоли кредит белгиланган тартибда судга чиқарилмаган</v>
      </c>
      <c r="K407" t="str">
        <f>IF($I407=0,0,VLOOKUP(I407,[1]База!C:F,4,0))</f>
        <v>Оғир</v>
      </c>
      <c r="L407">
        <v>1</v>
      </c>
      <c r="M407">
        <v>31836.780179999998</v>
      </c>
      <c r="O407">
        <v>0</v>
      </c>
      <c r="P407">
        <f t="shared" si="6"/>
        <v>1</v>
      </c>
      <c r="Q407">
        <f t="shared" si="6"/>
        <v>31836.780179999998</v>
      </c>
      <c r="AI407" t="s">
        <v>9096</v>
      </c>
      <c r="AK407">
        <v>111</v>
      </c>
    </row>
    <row r="408" spans="1:37" x14ac:dyDescent="0.25">
      <c r="A408">
        <v>407</v>
      </c>
      <c r="B408" t="s">
        <v>16</v>
      </c>
      <c r="C408" t="s">
        <v>33</v>
      </c>
      <c r="D408">
        <v>2023</v>
      </c>
      <c r="F408" t="s">
        <v>34</v>
      </c>
      <c r="H408" t="s">
        <v>439</v>
      </c>
      <c r="I408">
        <v>10005010</v>
      </c>
      <c r="J408" t="str">
        <f>IF($I408=0,0,VLOOKUP($I408,[1]База!C:D,2,0))</f>
        <v>Муаммоли кредит белгиланган тартибда судга чиқарилмаган</v>
      </c>
      <c r="K408" t="str">
        <f>IF($I408=0,0,VLOOKUP(I408,[1]База!C:F,4,0))</f>
        <v>Оғир</v>
      </c>
      <c r="L408">
        <v>1</v>
      </c>
      <c r="M408">
        <v>31454.095659999995</v>
      </c>
      <c r="O408">
        <v>0</v>
      </c>
      <c r="P408">
        <f t="shared" si="6"/>
        <v>1</v>
      </c>
      <c r="Q408">
        <f t="shared" si="6"/>
        <v>31454.095659999995</v>
      </c>
      <c r="AI408" t="s">
        <v>9096</v>
      </c>
      <c r="AK408">
        <v>111</v>
      </c>
    </row>
    <row r="409" spans="1:37" x14ac:dyDescent="0.25">
      <c r="A409">
        <v>408</v>
      </c>
      <c r="B409" t="s">
        <v>16</v>
      </c>
      <c r="C409" t="s">
        <v>33</v>
      </c>
      <c r="D409">
        <v>2023</v>
      </c>
      <c r="F409" t="s">
        <v>34</v>
      </c>
      <c r="H409" t="s">
        <v>440</v>
      </c>
      <c r="I409">
        <v>10005010</v>
      </c>
      <c r="J409" t="str">
        <f>IF($I409=0,0,VLOOKUP($I409,[1]База!C:D,2,0))</f>
        <v>Муаммоли кредит белгиланган тартибда судга чиқарилмаган</v>
      </c>
      <c r="K409" t="str">
        <f>IF($I409=0,0,VLOOKUP(I409,[1]База!C:F,4,0))</f>
        <v>Оғир</v>
      </c>
      <c r="L409">
        <v>1</v>
      </c>
      <c r="M409">
        <v>29057.40927</v>
      </c>
      <c r="O409">
        <v>0</v>
      </c>
      <c r="P409">
        <f t="shared" si="6"/>
        <v>1</v>
      </c>
      <c r="Q409">
        <f t="shared" si="6"/>
        <v>29057.40927</v>
      </c>
      <c r="AI409" t="s">
        <v>9096</v>
      </c>
      <c r="AK409">
        <v>111</v>
      </c>
    </row>
    <row r="410" spans="1:37" x14ac:dyDescent="0.25">
      <c r="A410">
        <v>409</v>
      </c>
      <c r="B410" t="s">
        <v>16</v>
      </c>
      <c r="C410" t="s">
        <v>33</v>
      </c>
      <c r="D410">
        <v>2023</v>
      </c>
      <c r="F410" t="s">
        <v>34</v>
      </c>
      <c r="H410" t="s">
        <v>441</v>
      </c>
      <c r="I410">
        <v>10005010</v>
      </c>
      <c r="J410" t="str">
        <f>IF($I410=0,0,VLOOKUP($I410,[1]База!C:D,2,0))</f>
        <v>Муаммоли кредит белгиланган тартибда судга чиқарилмаган</v>
      </c>
      <c r="K410" t="str">
        <f>IF($I410=0,0,VLOOKUP(I410,[1]База!C:F,4,0))</f>
        <v>Оғир</v>
      </c>
      <c r="L410">
        <v>1</v>
      </c>
      <c r="M410">
        <v>17564.58828</v>
      </c>
      <c r="O410">
        <v>0</v>
      </c>
      <c r="P410">
        <f t="shared" si="6"/>
        <v>1</v>
      </c>
      <c r="Q410">
        <f t="shared" si="6"/>
        <v>17564.58828</v>
      </c>
      <c r="AI410" t="s">
        <v>9096</v>
      </c>
      <c r="AK410">
        <v>111</v>
      </c>
    </row>
    <row r="411" spans="1:37" x14ac:dyDescent="0.25">
      <c r="A411">
        <v>410</v>
      </c>
      <c r="B411" t="s">
        <v>16</v>
      </c>
      <c r="C411" t="s">
        <v>33</v>
      </c>
      <c r="D411">
        <v>2023</v>
      </c>
      <c r="F411" t="s">
        <v>34</v>
      </c>
      <c r="H411" t="s">
        <v>442</v>
      </c>
      <c r="I411">
        <v>10005010</v>
      </c>
      <c r="J411" t="str">
        <f>IF($I411=0,0,VLOOKUP($I411,[1]База!C:D,2,0))</f>
        <v>Муаммоли кредит белгиланган тартибда судга чиқарилмаган</v>
      </c>
      <c r="K411" t="str">
        <f>IF($I411=0,0,VLOOKUP(I411,[1]База!C:F,4,0))</f>
        <v>Оғир</v>
      </c>
      <c r="L411">
        <v>1</v>
      </c>
      <c r="M411">
        <v>22417.909830000001</v>
      </c>
      <c r="O411">
        <v>0</v>
      </c>
      <c r="P411">
        <f t="shared" si="6"/>
        <v>1</v>
      </c>
      <c r="Q411">
        <f t="shared" si="6"/>
        <v>22417.909830000001</v>
      </c>
      <c r="AI411" t="s">
        <v>9096</v>
      </c>
      <c r="AK411">
        <v>111</v>
      </c>
    </row>
    <row r="412" spans="1:37" x14ac:dyDescent="0.25">
      <c r="A412">
        <v>411</v>
      </c>
      <c r="B412" t="s">
        <v>16</v>
      </c>
      <c r="C412" t="s">
        <v>33</v>
      </c>
      <c r="D412">
        <v>2023</v>
      </c>
      <c r="F412" t="s">
        <v>34</v>
      </c>
      <c r="H412" t="s">
        <v>443</v>
      </c>
      <c r="I412">
        <v>10005010</v>
      </c>
      <c r="J412" t="str">
        <f>IF($I412=0,0,VLOOKUP($I412,[1]База!C:D,2,0))</f>
        <v>Муаммоли кредит белгиланган тартибда судга чиқарилмаган</v>
      </c>
      <c r="K412" t="str">
        <f>IF($I412=0,0,VLOOKUP(I412,[1]База!C:F,4,0))</f>
        <v>Оғир</v>
      </c>
      <c r="L412">
        <v>1</v>
      </c>
      <c r="M412">
        <v>14674.826710000001</v>
      </c>
      <c r="O412">
        <v>0</v>
      </c>
      <c r="P412">
        <f t="shared" si="6"/>
        <v>1</v>
      </c>
      <c r="Q412">
        <f t="shared" si="6"/>
        <v>14674.826710000001</v>
      </c>
      <c r="AI412" t="s">
        <v>9096</v>
      </c>
      <c r="AK412">
        <v>111</v>
      </c>
    </row>
    <row r="413" spans="1:37" x14ac:dyDescent="0.25">
      <c r="A413">
        <v>412</v>
      </c>
      <c r="B413" t="s">
        <v>16</v>
      </c>
      <c r="C413" t="s">
        <v>33</v>
      </c>
      <c r="D413">
        <v>2023</v>
      </c>
      <c r="F413" t="s">
        <v>34</v>
      </c>
      <c r="H413" t="s">
        <v>444</v>
      </c>
      <c r="I413">
        <v>10002007</v>
      </c>
      <c r="J413" t="str">
        <f>IF($I413=0,0,VLOOKUP($I413,[1]База!C:D,2,0))</f>
        <v>Ижро варақаси чиққан, лекин мулклар МИБ томонидан хатланмаган</v>
      </c>
      <c r="K413" t="str">
        <f>IF($I413=0,0,VLOOKUP(I413,[1]База!C:F,4,0))</f>
        <v>Оғир</v>
      </c>
      <c r="L413">
        <v>1</v>
      </c>
      <c r="M413">
        <v>56961.013049999994</v>
      </c>
      <c r="O413">
        <v>0</v>
      </c>
      <c r="P413">
        <f t="shared" si="6"/>
        <v>1</v>
      </c>
      <c r="Q413">
        <f t="shared" si="6"/>
        <v>56961.013049999994</v>
      </c>
      <c r="AI413" t="s">
        <v>9096</v>
      </c>
      <c r="AK413">
        <v>111</v>
      </c>
    </row>
    <row r="414" spans="1:37" x14ac:dyDescent="0.25">
      <c r="A414">
        <v>413</v>
      </c>
      <c r="B414" t="s">
        <v>16</v>
      </c>
      <c r="C414" t="s">
        <v>33</v>
      </c>
      <c r="D414">
        <v>2023</v>
      </c>
      <c r="F414" t="s">
        <v>34</v>
      </c>
      <c r="H414" t="s">
        <v>445</v>
      </c>
      <c r="I414">
        <v>10002007</v>
      </c>
      <c r="J414" t="str">
        <f>IF($I414=0,0,VLOOKUP($I414,[1]База!C:D,2,0))</f>
        <v>Ижро варақаси чиққан, лекин мулклар МИБ томонидан хатланмаган</v>
      </c>
      <c r="K414" t="str">
        <f>IF($I414=0,0,VLOOKUP(I414,[1]База!C:F,4,0))</f>
        <v>Оғир</v>
      </c>
      <c r="L414">
        <v>1</v>
      </c>
      <c r="M414">
        <v>56992.178549999997</v>
      </c>
      <c r="O414">
        <v>0</v>
      </c>
      <c r="P414">
        <f t="shared" si="6"/>
        <v>1</v>
      </c>
      <c r="Q414">
        <f t="shared" si="6"/>
        <v>56992.178549999997</v>
      </c>
      <c r="AI414" t="s">
        <v>9096</v>
      </c>
      <c r="AK414">
        <v>111</v>
      </c>
    </row>
    <row r="415" spans="1:37" x14ac:dyDescent="0.25">
      <c r="A415">
        <v>414</v>
      </c>
      <c r="B415" t="s">
        <v>16</v>
      </c>
      <c r="C415" t="s">
        <v>33</v>
      </c>
      <c r="D415">
        <v>2023</v>
      </c>
      <c r="F415" t="s">
        <v>34</v>
      </c>
      <c r="H415" t="s">
        <v>446</v>
      </c>
      <c r="I415">
        <v>10002007</v>
      </c>
      <c r="J415" t="str">
        <f>IF($I415=0,0,VLOOKUP($I415,[1]База!C:D,2,0))</f>
        <v>Ижро варақаси чиққан, лекин мулклар МИБ томонидан хатланмаган</v>
      </c>
      <c r="K415" t="str">
        <f>IF($I415=0,0,VLOOKUP(I415,[1]База!C:F,4,0))</f>
        <v>Оғир</v>
      </c>
      <c r="L415">
        <v>1</v>
      </c>
      <c r="M415">
        <v>130787.20990999999</v>
      </c>
      <c r="O415">
        <v>0</v>
      </c>
      <c r="P415">
        <f t="shared" si="6"/>
        <v>1</v>
      </c>
      <c r="Q415">
        <f t="shared" si="6"/>
        <v>130787.20990999999</v>
      </c>
      <c r="AI415" t="s">
        <v>9096</v>
      </c>
      <c r="AK415">
        <v>111</v>
      </c>
    </row>
    <row r="416" spans="1:37" x14ac:dyDescent="0.25">
      <c r="A416">
        <v>415</v>
      </c>
      <c r="B416" t="s">
        <v>16</v>
      </c>
      <c r="C416" t="s">
        <v>33</v>
      </c>
      <c r="D416">
        <v>2023</v>
      </c>
      <c r="F416" t="s">
        <v>34</v>
      </c>
      <c r="H416" t="s">
        <v>447</v>
      </c>
      <c r="I416">
        <v>10002007</v>
      </c>
      <c r="J416" t="str">
        <f>IF($I416=0,0,VLOOKUP($I416,[1]База!C:D,2,0))</f>
        <v>Ижро варақаси чиққан, лекин мулклар МИБ томонидан хатланмаган</v>
      </c>
      <c r="K416" t="str">
        <f>IF($I416=0,0,VLOOKUP(I416,[1]База!C:F,4,0))</f>
        <v>Оғир</v>
      </c>
      <c r="L416">
        <v>1</v>
      </c>
      <c r="M416">
        <v>211003.027</v>
      </c>
      <c r="O416">
        <v>0</v>
      </c>
      <c r="P416">
        <f t="shared" si="6"/>
        <v>1</v>
      </c>
      <c r="Q416">
        <f t="shared" si="6"/>
        <v>211003.027</v>
      </c>
      <c r="AI416" t="s">
        <v>9096</v>
      </c>
      <c r="AK416">
        <v>111</v>
      </c>
    </row>
    <row r="417" spans="1:37" x14ac:dyDescent="0.25">
      <c r="A417">
        <v>416</v>
      </c>
      <c r="B417" t="s">
        <v>16</v>
      </c>
      <c r="C417" t="s">
        <v>33</v>
      </c>
      <c r="D417">
        <v>2023</v>
      </c>
      <c r="F417" t="s">
        <v>34</v>
      </c>
      <c r="H417" t="s">
        <v>448</v>
      </c>
      <c r="I417">
        <v>10002007</v>
      </c>
      <c r="J417" t="str">
        <f>IF($I417=0,0,VLOOKUP($I417,[1]База!C:D,2,0))</f>
        <v>Ижро варақаси чиққан, лекин мулклар МИБ томонидан хатланмаган</v>
      </c>
      <c r="K417" t="str">
        <f>IF($I417=0,0,VLOOKUP(I417,[1]База!C:F,4,0))</f>
        <v>Оғир</v>
      </c>
      <c r="L417">
        <v>1</v>
      </c>
      <c r="M417">
        <v>108858.64455</v>
      </c>
      <c r="O417">
        <v>0</v>
      </c>
      <c r="P417">
        <f t="shared" si="6"/>
        <v>1</v>
      </c>
      <c r="Q417">
        <f t="shared" si="6"/>
        <v>108858.64455</v>
      </c>
      <c r="AI417" t="s">
        <v>9096</v>
      </c>
      <c r="AK417">
        <v>111</v>
      </c>
    </row>
    <row r="418" spans="1:37" x14ac:dyDescent="0.25">
      <c r="A418">
        <v>417</v>
      </c>
      <c r="B418" t="s">
        <v>16</v>
      </c>
      <c r="C418" t="s">
        <v>33</v>
      </c>
      <c r="D418">
        <v>2023</v>
      </c>
      <c r="F418" t="s">
        <v>449</v>
      </c>
      <c r="H418" t="s">
        <v>450</v>
      </c>
      <c r="I418">
        <v>10004001</v>
      </c>
      <c r="J418" t="str">
        <f>IF($I418=0,0,VLOOKUP($I418,[1]База!C:D,2,0))</f>
        <v>Кредит маблағи мақсадсиз сарфланган</v>
      </c>
      <c r="K418" t="str">
        <f>IF($I418=0,0,VLOOKUP(I418,[1]База!C:F,4,0))</f>
        <v>Оғир</v>
      </c>
      <c r="L418">
        <v>1</v>
      </c>
      <c r="M418">
        <v>8783.8424500000001</v>
      </c>
      <c r="O418">
        <v>0</v>
      </c>
      <c r="P418">
        <f t="shared" si="6"/>
        <v>1</v>
      </c>
      <c r="Q418">
        <f t="shared" si="6"/>
        <v>8783.8424500000001</v>
      </c>
      <c r="AI418" t="s">
        <v>9096</v>
      </c>
      <c r="AK418">
        <v>111</v>
      </c>
    </row>
    <row r="419" spans="1:37" x14ac:dyDescent="0.25">
      <c r="A419">
        <v>418</v>
      </c>
      <c r="B419" t="s">
        <v>16</v>
      </c>
      <c r="C419" t="s">
        <v>33</v>
      </c>
      <c r="D419">
        <v>2023</v>
      </c>
      <c r="F419" t="s">
        <v>449</v>
      </c>
      <c r="H419" t="s">
        <v>451</v>
      </c>
      <c r="I419">
        <v>10004001</v>
      </c>
      <c r="J419" t="str">
        <f>IF($I419=0,0,VLOOKUP($I419,[1]База!C:D,2,0))</f>
        <v>Кредит маблағи мақсадсиз сарфланган</v>
      </c>
      <c r="K419" t="str">
        <f>IF($I419=0,0,VLOOKUP(I419,[1]База!C:F,4,0))</f>
        <v>Оғир</v>
      </c>
      <c r="L419">
        <v>1</v>
      </c>
      <c r="M419">
        <v>20818.218280000001</v>
      </c>
      <c r="O419">
        <v>0</v>
      </c>
      <c r="P419">
        <f t="shared" si="6"/>
        <v>1</v>
      </c>
      <c r="Q419">
        <f t="shared" si="6"/>
        <v>20818.218280000001</v>
      </c>
      <c r="AI419" t="s">
        <v>9096</v>
      </c>
      <c r="AK419">
        <v>111</v>
      </c>
    </row>
    <row r="420" spans="1:37" x14ac:dyDescent="0.25">
      <c r="A420">
        <v>419</v>
      </c>
      <c r="B420" t="s">
        <v>16</v>
      </c>
      <c r="C420" t="s">
        <v>33</v>
      </c>
      <c r="D420">
        <v>2023</v>
      </c>
      <c r="F420" t="s">
        <v>449</v>
      </c>
      <c r="H420" t="s">
        <v>452</v>
      </c>
      <c r="I420">
        <v>10004001</v>
      </c>
      <c r="J420" t="str">
        <f>IF($I420=0,0,VLOOKUP($I420,[1]База!C:D,2,0))</f>
        <v>Кредит маблағи мақсадсиз сарфланган</v>
      </c>
      <c r="K420" t="str">
        <f>IF($I420=0,0,VLOOKUP(I420,[1]База!C:F,4,0))</f>
        <v>Оғир</v>
      </c>
      <c r="L420">
        <v>1</v>
      </c>
      <c r="M420">
        <v>12457.22169</v>
      </c>
      <c r="O420">
        <v>0</v>
      </c>
      <c r="P420">
        <f t="shared" si="6"/>
        <v>1</v>
      </c>
      <c r="Q420">
        <f t="shared" si="6"/>
        <v>12457.22169</v>
      </c>
      <c r="AI420" t="s">
        <v>9096</v>
      </c>
      <c r="AK420">
        <v>111</v>
      </c>
    </row>
    <row r="421" spans="1:37" x14ac:dyDescent="0.25">
      <c r="A421">
        <v>420</v>
      </c>
      <c r="B421" t="s">
        <v>16</v>
      </c>
      <c r="C421" t="s">
        <v>33</v>
      </c>
      <c r="D421">
        <v>2023</v>
      </c>
      <c r="F421" t="s">
        <v>449</v>
      </c>
      <c r="H421" t="s">
        <v>453</v>
      </c>
      <c r="I421">
        <v>10004001</v>
      </c>
      <c r="J421" t="str">
        <f>IF($I421=0,0,VLOOKUP($I421,[1]База!C:D,2,0))</f>
        <v>Кредит маблағи мақсадсиз сарфланган</v>
      </c>
      <c r="K421" t="str">
        <f>IF($I421=0,0,VLOOKUP(I421,[1]База!C:F,4,0))</f>
        <v>Оғир</v>
      </c>
      <c r="L421">
        <v>1</v>
      </c>
      <c r="M421">
        <v>14303.999599999999</v>
      </c>
      <c r="O421">
        <v>0</v>
      </c>
      <c r="P421">
        <f t="shared" si="6"/>
        <v>1</v>
      </c>
      <c r="Q421">
        <f t="shared" si="6"/>
        <v>14303.999599999999</v>
      </c>
      <c r="AI421" t="s">
        <v>9096</v>
      </c>
      <c r="AK421">
        <v>111</v>
      </c>
    </row>
    <row r="422" spans="1:37" x14ac:dyDescent="0.25">
      <c r="A422">
        <v>421</v>
      </c>
      <c r="B422" t="s">
        <v>16</v>
      </c>
      <c r="C422" t="s">
        <v>33</v>
      </c>
      <c r="D422">
        <v>2023</v>
      </c>
      <c r="F422" t="s">
        <v>449</v>
      </c>
      <c r="H422" t="s">
        <v>454</v>
      </c>
      <c r="I422">
        <v>10004001</v>
      </c>
      <c r="J422" t="str">
        <f>IF($I422=0,0,VLOOKUP($I422,[1]База!C:D,2,0))</f>
        <v>Кредит маблағи мақсадсиз сарфланган</v>
      </c>
      <c r="K422" t="str">
        <f>IF($I422=0,0,VLOOKUP(I422,[1]База!C:F,4,0))</f>
        <v>Оғир</v>
      </c>
      <c r="L422">
        <v>1</v>
      </c>
      <c r="M422">
        <v>7721.1043300000001</v>
      </c>
      <c r="O422">
        <v>0</v>
      </c>
      <c r="P422">
        <f t="shared" si="6"/>
        <v>1</v>
      </c>
      <c r="Q422">
        <f t="shared" si="6"/>
        <v>7721.1043300000001</v>
      </c>
      <c r="AI422" t="s">
        <v>9096</v>
      </c>
      <c r="AK422">
        <v>111</v>
      </c>
    </row>
    <row r="423" spans="1:37" x14ac:dyDescent="0.25">
      <c r="A423">
        <v>422</v>
      </c>
      <c r="B423" t="s">
        <v>16</v>
      </c>
      <c r="C423" t="s">
        <v>33</v>
      </c>
      <c r="D423">
        <v>2023</v>
      </c>
      <c r="F423" t="s">
        <v>449</v>
      </c>
      <c r="H423" t="s">
        <v>455</v>
      </c>
      <c r="I423">
        <v>10004001</v>
      </c>
      <c r="J423" t="str">
        <f>IF($I423=0,0,VLOOKUP($I423,[1]База!C:D,2,0))</f>
        <v>Кредит маблағи мақсадсиз сарфланган</v>
      </c>
      <c r="K423" t="str">
        <f>IF($I423=0,0,VLOOKUP(I423,[1]База!C:F,4,0))</f>
        <v>Оғир</v>
      </c>
      <c r="L423">
        <v>1</v>
      </c>
      <c r="M423">
        <v>20569.91259</v>
      </c>
      <c r="O423">
        <v>0</v>
      </c>
      <c r="P423">
        <f t="shared" si="6"/>
        <v>1</v>
      </c>
      <c r="Q423">
        <f t="shared" si="6"/>
        <v>20569.91259</v>
      </c>
      <c r="AI423" t="s">
        <v>9096</v>
      </c>
      <c r="AK423">
        <v>111</v>
      </c>
    </row>
    <row r="424" spans="1:37" x14ac:dyDescent="0.25">
      <c r="A424">
        <v>423</v>
      </c>
      <c r="B424" t="s">
        <v>16</v>
      </c>
      <c r="C424" t="s">
        <v>33</v>
      </c>
      <c r="D424">
        <v>2023</v>
      </c>
      <c r="F424" t="s">
        <v>449</v>
      </c>
      <c r="H424" t="s">
        <v>456</v>
      </c>
      <c r="I424">
        <v>10004001</v>
      </c>
      <c r="J424" t="str">
        <f>IF($I424=0,0,VLOOKUP($I424,[1]База!C:D,2,0))</f>
        <v>Кредит маблағи мақсадсиз сарфланган</v>
      </c>
      <c r="K424" t="str">
        <f>IF($I424=0,0,VLOOKUP(I424,[1]База!C:F,4,0))</f>
        <v>Оғир</v>
      </c>
      <c r="L424">
        <v>1</v>
      </c>
      <c r="M424">
        <v>7197.2222099999999</v>
      </c>
      <c r="O424">
        <v>0</v>
      </c>
      <c r="P424">
        <f t="shared" si="6"/>
        <v>1</v>
      </c>
      <c r="Q424">
        <f t="shared" si="6"/>
        <v>7197.2222099999999</v>
      </c>
      <c r="AI424" t="s">
        <v>9096</v>
      </c>
      <c r="AK424">
        <v>111</v>
      </c>
    </row>
    <row r="425" spans="1:37" x14ac:dyDescent="0.25">
      <c r="A425">
        <v>424</v>
      </c>
      <c r="B425" t="s">
        <v>16</v>
      </c>
      <c r="C425" t="s">
        <v>33</v>
      </c>
      <c r="D425">
        <v>2023</v>
      </c>
      <c r="F425" t="s">
        <v>449</v>
      </c>
      <c r="H425" t="s">
        <v>457</v>
      </c>
      <c r="I425">
        <v>10004001</v>
      </c>
      <c r="J425" t="str">
        <f>IF($I425=0,0,VLOOKUP($I425,[1]База!C:D,2,0))</f>
        <v>Кредит маблағи мақсадсиз сарфланган</v>
      </c>
      <c r="K425" t="str">
        <f>IF($I425=0,0,VLOOKUP(I425,[1]База!C:F,4,0))</f>
        <v>Оғир</v>
      </c>
      <c r="L425">
        <v>1</v>
      </c>
      <c r="M425">
        <v>18000</v>
      </c>
      <c r="O425">
        <v>0</v>
      </c>
      <c r="P425">
        <f t="shared" si="6"/>
        <v>1</v>
      </c>
      <c r="Q425">
        <f t="shared" si="6"/>
        <v>18000</v>
      </c>
      <c r="AI425" t="s">
        <v>9096</v>
      </c>
      <c r="AK425">
        <v>111</v>
      </c>
    </row>
    <row r="426" spans="1:37" x14ac:dyDescent="0.25">
      <c r="A426">
        <v>425</v>
      </c>
      <c r="B426" t="s">
        <v>16</v>
      </c>
      <c r="C426" t="s">
        <v>33</v>
      </c>
      <c r="D426">
        <v>2023</v>
      </c>
      <c r="F426" t="s">
        <v>449</v>
      </c>
      <c r="H426" t="s">
        <v>458</v>
      </c>
      <c r="I426">
        <v>10004001</v>
      </c>
      <c r="J426" t="str">
        <f>IF($I426=0,0,VLOOKUP($I426,[1]База!C:D,2,0))</f>
        <v>Кредит маблағи мақсадсиз сарфланган</v>
      </c>
      <c r="K426" t="str">
        <f>IF($I426=0,0,VLOOKUP(I426,[1]База!C:F,4,0))</f>
        <v>Оғир</v>
      </c>
      <c r="L426">
        <v>1</v>
      </c>
      <c r="M426">
        <v>13602.965769999999</v>
      </c>
      <c r="O426">
        <v>0</v>
      </c>
      <c r="P426">
        <f t="shared" si="6"/>
        <v>1</v>
      </c>
      <c r="Q426">
        <f t="shared" si="6"/>
        <v>13602.965769999999</v>
      </c>
      <c r="AI426" t="s">
        <v>9096</v>
      </c>
      <c r="AK426">
        <v>111</v>
      </c>
    </row>
    <row r="427" spans="1:37" x14ac:dyDescent="0.25">
      <c r="A427">
        <v>426</v>
      </c>
      <c r="B427" t="s">
        <v>16</v>
      </c>
      <c r="C427" t="s">
        <v>33</v>
      </c>
      <c r="D427">
        <v>2023</v>
      </c>
      <c r="F427" t="s">
        <v>449</v>
      </c>
      <c r="H427" t="s">
        <v>459</v>
      </c>
      <c r="I427">
        <v>10004001</v>
      </c>
      <c r="J427" t="str">
        <f>IF($I427=0,0,VLOOKUP($I427,[1]База!C:D,2,0))</f>
        <v>Кредит маблағи мақсадсиз сарфланган</v>
      </c>
      <c r="K427" t="str">
        <f>IF($I427=0,0,VLOOKUP(I427,[1]База!C:F,4,0))</f>
        <v>Оғир</v>
      </c>
      <c r="L427">
        <v>1</v>
      </c>
      <c r="M427">
        <v>3161.7045400000002</v>
      </c>
      <c r="O427">
        <v>0</v>
      </c>
      <c r="P427">
        <f t="shared" si="6"/>
        <v>1</v>
      </c>
      <c r="Q427">
        <f t="shared" si="6"/>
        <v>3161.7045400000002</v>
      </c>
      <c r="AI427" t="s">
        <v>9096</v>
      </c>
      <c r="AK427">
        <v>111</v>
      </c>
    </row>
    <row r="428" spans="1:37" x14ac:dyDescent="0.25">
      <c r="A428">
        <v>427</v>
      </c>
      <c r="B428" t="s">
        <v>16</v>
      </c>
      <c r="C428" t="s">
        <v>33</v>
      </c>
      <c r="D428">
        <v>2023</v>
      </c>
      <c r="F428" t="s">
        <v>449</v>
      </c>
      <c r="H428" t="s">
        <v>460</v>
      </c>
      <c r="I428">
        <v>10004001</v>
      </c>
      <c r="J428" t="str">
        <f>IF($I428=0,0,VLOOKUP($I428,[1]База!C:D,2,0))</f>
        <v>Кредит маблағи мақсадсиз сарфланган</v>
      </c>
      <c r="K428" t="str">
        <f>IF($I428=0,0,VLOOKUP(I428,[1]База!C:F,4,0))</f>
        <v>Оғир</v>
      </c>
      <c r="L428">
        <v>1</v>
      </c>
      <c r="M428">
        <v>7989.2756200000003</v>
      </c>
      <c r="O428">
        <v>0</v>
      </c>
      <c r="P428">
        <f t="shared" si="6"/>
        <v>1</v>
      </c>
      <c r="Q428">
        <f t="shared" si="6"/>
        <v>7989.2756200000003</v>
      </c>
      <c r="AI428" t="s">
        <v>9096</v>
      </c>
      <c r="AK428">
        <v>111</v>
      </c>
    </row>
    <row r="429" spans="1:37" x14ac:dyDescent="0.25">
      <c r="A429">
        <v>428</v>
      </c>
      <c r="B429" t="s">
        <v>16</v>
      </c>
      <c r="C429" t="s">
        <v>33</v>
      </c>
      <c r="D429">
        <v>2023</v>
      </c>
      <c r="F429" t="s">
        <v>449</v>
      </c>
      <c r="H429" t="s">
        <v>461</v>
      </c>
      <c r="I429">
        <v>10004001</v>
      </c>
      <c r="J429" t="str">
        <f>IF($I429=0,0,VLOOKUP($I429,[1]База!C:D,2,0))</f>
        <v>Кредит маблағи мақсадсиз сарфланган</v>
      </c>
      <c r="K429" t="str">
        <f>IF($I429=0,0,VLOOKUP(I429,[1]База!C:F,4,0))</f>
        <v>Оғир</v>
      </c>
      <c r="L429">
        <v>1</v>
      </c>
      <c r="M429">
        <v>10000</v>
      </c>
      <c r="O429">
        <v>0</v>
      </c>
      <c r="P429">
        <f t="shared" si="6"/>
        <v>1</v>
      </c>
      <c r="Q429">
        <f t="shared" si="6"/>
        <v>10000</v>
      </c>
      <c r="AI429" t="s">
        <v>9096</v>
      </c>
      <c r="AK429">
        <v>111</v>
      </c>
    </row>
    <row r="430" spans="1:37" x14ac:dyDescent="0.25">
      <c r="A430">
        <v>429</v>
      </c>
      <c r="B430" t="s">
        <v>16</v>
      </c>
      <c r="C430" t="s">
        <v>33</v>
      </c>
      <c r="D430">
        <v>2023</v>
      </c>
      <c r="F430" t="s">
        <v>449</v>
      </c>
      <c r="H430" t="s">
        <v>462</v>
      </c>
      <c r="I430">
        <v>10004001</v>
      </c>
      <c r="J430" t="str">
        <f>IF($I430=0,0,VLOOKUP($I430,[1]База!C:D,2,0))</f>
        <v>Кредит маблағи мақсадсиз сарфланган</v>
      </c>
      <c r="K430" t="str">
        <f>IF($I430=0,0,VLOOKUP(I430,[1]База!C:F,4,0))</f>
        <v>Оғир</v>
      </c>
      <c r="L430">
        <v>1</v>
      </c>
      <c r="M430">
        <v>13841.94541</v>
      </c>
      <c r="O430">
        <v>0</v>
      </c>
      <c r="P430">
        <f t="shared" si="6"/>
        <v>1</v>
      </c>
      <c r="Q430">
        <f t="shared" si="6"/>
        <v>13841.94541</v>
      </c>
      <c r="AI430" t="s">
        <v>9096</v>
      </c>
      <c r="AK430">
        <v>111</v>
      </c>
    </row>
    <row r="431" spans="1:37" x14ac:dyDescent="0.25">
      <c r="A431">
        <v>430</v>
      </c>
      <c r="B431" t="s">
        <v>16</v>
      </c>
      <c r="C431" t="s">
        <v>33</v>
      </c>
      <c r="D431">
        <v>2023</v>
      </c>
      <c r="F431" t="s">
        <v>449</v>
      </c>
      <c r="H431" t="s">
        <v>463</v>
      </c>
      <c r="I431">
        <v>10004001</v>
      </c>
      <c r="J431" t="str">
        <f>IF($I431=0,0,VLOOKUP($I431,[1]База!C:D,2,0))</f>
        <v>Кредит маблағи мақсадсиз сарфланган</v>
      </c>
      <c r="K431" t="str">
        <f>IF($I431=0,0,VLOOKUP(I431,[1]База!C:F,4,0))</f>
        <v>Оғир</v>
      </c>
      <c r="L431">
        <v>1</v>
      </c>
      <c r="M431">
        <v>3033.3319999999999</v>
      </c>
      <c r="O431">
        <v>0</v>
      </c>
      <c r="P431">
        <f t="shared" si="6"/>
        <v>1</v>
      </c>
      <c r="Q431">
        <f t="shared" si="6"/>
        <v>3033.3319999999999</v>
      </c>
      <c r="AI431" t="s">
        <v>9096</v>
      </c>
      <c r="AK431">
        <v>111</v>
      </c>
    </row>
    <row r="432" spans="1:37" x14ac:dyDescent="0.25">
      <c r="A432">
        <v>431</v>
      </c>
      <c r="B432" t="s">
        <v>16</v>
      </c>
      <c r="C432" t="s">
        <v>33</v>
      </c>
      <c r="D432">
        <v>2023</v>
      </c>
      <c r="F432" t="s">
        <v>449</v>
      </c>
      <c r="H432" t="s">
        <v>464</v>
      </c>
      <c r="I432">
        <v>10004001</v>
      </c>
      <c r="J432" t="str">
        <f>IF($I432=0,0,VLOOKUP($I432,[1]База!C:D,2,0))</f>
        <v>Кредит маблағи мақсадсиз сарфланган</v>
      </c>
      <c r="K432" t="str">
        <f>IF($I432=0,0,VLOOKUP(I432,[1]База!C:F,4,0))</f>
        <v>Оғир</v>
      </c>
      <c r="L432">
        <v>1</v>
      </c>
      <c r="M432">
        <v>16000</v>
      </c>
      <c r="O432">
        <v>0</v>
      </c>
      <c r="P432">
        <f t="shared" si="6"/>
        <v>1</v>
      </c>
      <c r="Q432">
        <f t="shared" si="6"/>
        <v>16000</v>
      </c>
      <c r="AI432" t="s">
        <v>9096</v>
      </c>
      <c r="AK432">
        <v>111</v>
      </c>
    </row>
    <row r="433" spans="1:37" x14ac:dyDescent="0.25">
      <c r="A433">
        <v>432</v>
      </c>
      <c r="B433" t="s">
        <v>16</v>
      </c>
      <c r="C433" t="s">
        <v>33</v>
      </c>
      <c r="D433">
        <v>2023</v>
      </c>
      <c r="F433" t="s">
        <v>449</v>
      </c>
      <c r="H433" t="s">
        <v>465</v>
      </c>
      <c r="I433">
        <v>10004001</v>
      </c>
      <c r="J433" t="str">
        <f>IF($I433=0,0,VLOOKUP($I433,[1]База!C:D,2,0))</f>
        <v>Кредит маблағи мақсадсиз сарфланган</v>
      </c>
      <c r="K433" t="str">
        <f>IF($I433=0,0,VLOOKUP(I433,[1]База!C:F,4,0))</f>
        <v>Оғир</v>
      </c>
      <c r="L433">
        <v>1</v>
      </c>
      <c r="M433">
        <v>4308.42857</v>
      </c>
      <c r="O433">
        <v>0</v>
      </c>
      <c r="P433">
        <f t="shared" si="6"/>
        <v>1</v>
      </c>
      <c r="Q433">
        <f t="shared" si="6"/>
        <v>4308.42857</v>
      </c>
      <c r="AI433" t="s">
        <v>9096</v>
      </c>
      <c r="AK433">
        <v>111</v>
      </c>
    </row>
    <row r="434" spans="1:37" x14ac:dyDescent="0.25">
      <c r="A434">
        <v>433</v>
      </c>
      <c r="B434" t="s">
        <v>16</v>
      </c>
      <c r="C434" t="s">
        <v>33</v>
      </c>
      <c r="D434">
        <v>2023</v>
      </c>
      <c r="F434" t="s">
        <v>449</v>
      </c>
      <c r="H434" t="s">
        <v>466</v>
      </c>
      <c r="I434">
        <v>10004001</v>
      </c>
      <c r="J434" t="str">
        <f>IF($I434=0,0,VLOOKUP($I434,[1]База!C:D,2,0))</f>
        <v>Кредит маблағи мақсадсиз сарфланган</v>
      </c>
      <c r="K434" t="str">
        <f>IF($I434=0,0,VLOOKUP(I434,[1]База!C:F,4,0))</f>
        <v>Оғир</v>
      </c>
      <c r="L434">
        <v>1</v>
      </c>
      <c r="M434">
        <v>18148.341690000001</v>
      </c>
      <c r="O434">
        <v>0</v>
      </c>
      <c r="P434">
        <f t="shared" si="6"/>
        <v>1</v>
      </c>
      <c r="Q434">
        <f t="shared" si="6"/>
        <v>18148.341690000001</v>
      </c>
      <c r="AI434" t="s">
        <v>9096</v>
      </c>
      <c r="AK434">
        <v>111</v>
      </c>
    </row>
    <row r="435" spans="1:37" x14ac:dyDescent="0.25">
      <c r="A435">
        <v>434</v>
      </c>
      <c r="B435" t="s">
        <v>16</v>
      </c>
      <c r="C435" t="s">
        <v>33</v>
      </c>
      <c r="D435">
        <v>2023</v>
      </c>
      <c r="F435" t="s">
        <v>449</v>
      </c>
      <c r="H435" t="s">
        <v>467</v>
      </c>
      <c r="I435">
        <v>10004001</v>
      </c>
      <c r="J435" t="str">
        <f>IF($I435=0,0,VLOOKUP($I435,[1]База!C:D,2,0))</f>
        <v>Кредит маблағи мақсадсиз сарфланган</v>
      </c>
      <c r="K435" t="str">
        <f>IF($I435=0,0,VLOOKUP(I435,[1]База!C:F,4,0))</f>
        <v>Оғир</v>
      </c>
      <c r="L435">
        <v>1</v>
      </c>
      <c r="M435">
        <v>25910.467000000001</v>
      </c>
      <c r="O435">
        <v>0</v>
      </c>
      <c r="P435">
        <f t="shared" si="6"/>
        <v>1</v>
      </c>
      <c r="Q435">
        <f t="shared" si="6"/>
        <v>25910.467000000001</v>
      </c>
      <c r="AI435" t="s">
        <v>9096</v>
      </c>
      <c r="AK435">
        <v>111</v>
      </c>
    </row>
    <row r="436" spans="1:37" x14ac:dyDescent="0.25">
      <c r="A436">
        <v>435</v>
      </c>
      <c r="B436" t="s">
        <v>16</v>
      </c>
      <c r="C436" t="s">
        <v>33</v>
      </c>
      <c r="D436">
        <v>2023</v>
      </c>
      <c r="F436" t="s">
        <v>449</v>
      </c>
      <c r="H436" t="s">
        <v>468</v>
      </c>
      <c r="I436">
        <v>10004001</v>
      </c>
      <c r="J436" t="str">
        <f>IF($I436=0,0,VLOOKUP($I436,[1]База!C:D,2,0))</f>
        <v>Кредит маблағи мақсадсиз сарфланган</v>
      </c>
      <c r="K436" t="str">
        <f>IF($I436=0,0,VLOOKUP(I436,[1]База!C:F,4,0))</f>
        <v>Оғир</v>
      </c>
      <c r="L436">
        <v>1</v>
      </c>
      <c r="M436">
        <v>29913.732190000002</v>
      </c>
      <c r="O436">
        <v>0</v>
      </c>
      <c r="P436">
        <f t="shared" si="6"/>
        <v>1</v>
      </c>
      <c r="Q436">
        <f t="shared" si="6"/>
        <v>29913.732190000002</v>
      </c>
      <c r="AI436" t="s">
        <v>9096</v>
      </c>
      <c r="AK436">
        <v>111</v>
      </c>
    </row>
    <row r="437" spans="1:37" x14ac:dyDescent="0.25">
      <c r="A437">
        <v>436</v>
      </c>
      <c r="B437" t="s">
        <v>16</v>
      </c>
      <c r="C437" t="s">
        <v>33</v>
      </c>
      <c r="D437">
        <v>2023</v>
      </c>
      <c r="F437" t="s">
        <v>449</v>
      </c>
      <c r="H437" t="s">
        <v>469</v>
      </c>
      <c r="I437">
        <v>10004001</v>
      </c>
      <c r="J437" t="str">
        <f>IF($I437=0,0,VLOOKUP($I437,[1]База!C:D,2,0))</f>
        <v>Кредит маблағи мақсадсиз сарфланган</v>
      </c>
      <c r="K437" t="str">
        <f>IF($I437=0,0,VLOOKUP(I437,[1]База!C:F,4,0))</f>
        <v>Оғир</v>
      </c>
      <c r="L437">
        <v>1</v>
      </c>
      <c r="M437">
        <v>17244.656340000001</v>
      </c>
      <c r="O437">
        <v>0</v>
      </c>
      <c r="P437">
        <f t="shared" si="6"/>
        <v>1</v>
      </c>
      <c r="Q437">
        <f t="shared" si="6"/>
        <v>17244.656340000001</v>
      </c>
      <c r="AI437" t="s">
        <v>9096</v>
      </c>
      <c r="AK437">
        <v>111</v>
      </c>
    </row>
    <row r="438" spans="1:37" x14ac:dyDescent="0.25">
      <c r="A438">
        <v>437</v>
      </c>
      <c r="B438" t="s">
        <v>16</v>
      </c>
      <c r="C438" t="s">
        <v>33</v>
      </c>
      <c r="D438">
        <v>2023</v>
      </c>
      <c r="F438" t="s">
        <v>449</v>
      </c>
      <c r="H438" t="s">
        <v>470</v>
      </c>
      <c r="I438">
        <v>10004001</v>
      </c>
      <c r="J438" t="str">
        <f>IF($I438=0,0,VLOOKUP($I438,[1]База!C:D,2,0))</f>
        <v>Кредит маблағи мақсадсиз сарфланган</v>
      </c>
      <c r="K438" t="str">
        <f>IF($I438=0,0,VLOOKUP(I438,[1]База!C:F,4,0))</f>
        <v>Оғир</v>
      </c>
      <c r="L438">
        <v>1</v>
      </c>
      <c r="M438">
        <v>15851.544</v>
      </c>
      <c r="O438">
        <v>0</v>
      </c>
      <c r="P438">
        <f t="shared" si="6"/>
        <v>1</v>
      </c>
      <c r="Q438">
        <f t="shared" si="6"/>
        <v>15851.544</v>
      </c>
      <c r="AI438" t="s">
        <v>9096</v>
      </c>
      <c r="AK438">
        <v>111</v>
      </c>
    </row>
    <row r="439" spans="1:37" x14ac:dyDescent="0.25">
      <c r="A439">
        <v>438</v>
      </c>
      <c r="B439" t="s">
        <v>16</v>
      </c>
      <c r="C439" t="s">
        <v>33</v>
      </c>
      <c r="D439">
        <v>2023</v>
      </c>
      <c r="F439" t="s">
        <v>449</v>
      </c>
      <c r="H439" t="s">
        <v>471</v>
      </c>
      <c r="I439">
        <v>10004001</v>
      </c>
      <c r="J439" t="str">
        <f>IF($I439=0,0,VLOOKUP($I439,[1]База!C:D,2,0))</f>
        <v>Кредит маблағи мақсадсиз сарфланган</v>
      </c>
      <c r="K439" t="str">
        <f>IF($I439=0,0,VLOOKUP(I439,[1]База!C:F,4,0))</f>
        <v>Оғир</v>
      </c>
      <c r="L439">
        <v>1</v>
      </c>
      <c r="M439">
        <v>19123.630940000003</v>
      </c>
      <c r="O439">
        <v>0</v>
      </c>
      <c r="P439">
        <f t="shared" si="6"/>
        <v>1</v>
      </c>
      <c r="Q439">
        <f t="shared" si="6"/>
        <v>19123.630940000003</v>
      </c>
      <c r="AI439" t="s">
        <v>9096</v>
      </c>
      <c r="AK439">
        <v>111</v>
      </c>
    </row>
    <row r="440" spans="1:37" x14ac:dyDescent="0.25">
      <c r="A440">
        <v>439</v>
      </c>
      <c r="B440" t="s">
        <v>16</v>
      </c>
      <c r="C440" t="s">
        <v>33</v>
      </c>
      <c r="D440">
        <v>2023</v>
      </c>
      <c r="F440" t="s">
        <v>449</v>
      </c>
      <c r="H440" t="s">
        <v>472</v>
      </c>
      <c r="I440">
        <v>10004001</v>
      </c>
      <c r="J440" t="str">
        <f>IF($I440=0,0,VLOOKUP($I440,[1]База!C:D,2,0))</f>
        <v>Кредит маблағи мақсадсиз сарфланган</v>
      </c>
      <c r="K440" t="str">
        <f>IF($I440=0,0,VLOOKUP(I440,[1]База!C:F,4,0))</f>
        <v>Оғир</v>
      </c>
      <c r="L440">
        <v>1</v>
      </c>
      <c r="M440">
        <v>10514.60383</v>
      </c>
      <c r="O440">
        <v>0</v>
      </c>
      <c r="P440">
        <f t="shared" si="6"/>
        <v>1</v>
      </c>
      <c r="Q440">
        <f t="shared" si="6"/>
        <v>10514.60383</v>
      </c>
      <c r="AI440" t="s">
        <v>9096</v>
      </c>
      <c r="AK440">
        <v>111</v>
      </c>
    </row>
    <row r="441" spans="1:37" x14ac:dyDescent="0.25">
      <c r="A441">
        <v>440</v>
      </c>
      <c r="B441" t="s">
        <v>16</v>
      </c>
      <c r="C441" t="s">
        <v>33</v>
      </c>
      <c r="D441">
        <v>2023</v>
      </c>
      <c r="F441" t="s">
        <v>449</v>
      </c>
      <c r="H441" t="s">
        <v>473</v>
      </c>
      <c r="I441">
        <v>10004001</v>
      </c>
      <c r="J441" t="str">
        <f>IF($I441=0,0,VLOOKUP($I441,[1]База!C:D,2,0))</f>
        <v>Кредит маблағи мақсадсиз сарфланган</v>
      </c>
      <c r="K441" t="str">
        <f>IF($I441=0,0,VLOOKUP(I441,[1]База!C:F,4,0))</f>
        <v>Оғир</v>
      </c>
      <c r="L441">
        <v>1</v>
      </c>
      <c r="M441">
        <v>30500</v>
      </c>
      <c r="O441">
        <v>0</v>
      </c>
      <c r="P441">
        <f t="shared" si="6"/>
        <v>1</v>
      </c>
      <c r="Q441">
        <f t="shared" si="6"/>
        <v>30500</v>
      </c>
      <c r="AI441" t="s">
        <v>9096</v>
      </c>
      <c r="AK441">
        <v>111</v>
      </c>
    </row>
    <row r="442" spans="1:37" x14ac:dyDescent="0.25">
      <c r="A442">
        <v>441</v>
      </c>
      <c r="B442" t="s">
        <v>16</v>
      </c>
      <c r="C442" t="s">
        <v>33</v>
      </c>
      <c r="D442">
        <v>2023</v>
      </c>
      <c r="F442" t="s">
        <v>449</v>
      </c>
      <c r="H442" t="s">
        <v>474</v>
      </c>
      <c r="I442">
        <v>10004001</v>
      </c>
      <c r="J442" t="str">
        <f>IF($I442=0,0,VLOOKUP($I442,[1]База!C:D,2,0))</f>
        <v>Кредит маблағи мақсадсиз сарфланган</v>
      </c>
      <c r="K442" t="str">
        <f>IF($I442=0,0,VLOOKUP(I442,[1]База!C:F,4,0))</f>
        <v>Оғир</v>
      </c>
      <c r="L442">
        <v>1</v>
      </c>
      <c r="M442">
        <v>25912.051199999998</v>
      </c>
      <c r="O442">
        <v>0</v>
      </c>
      <c r="P442">
        <f t="shared" si="6"/>
        <v>1</v>
      </c>
      <c r="Q442">
        <f t="shared" si="6"/>
        <v>25912.051199999998</v>
      </c>
      <c r="AI442" t="s">
        <v>9096</v>
      </c>
      <c r="AK442">
        <v>111</v>
      </c>
    </row>
    <row r="443" spans="1:37" x14ac:dyDescent="0.25">
      <c r="A443">
        <v>442</v>
      </c>
      <c r="B443" t="s">
        <v>16</v>
      </c>
      <c r="C443" t="s">
        <v>33</v>
      </c>
      <c r="D443">
        <v>2023</v>
      </c>
      <c r="F443" t="s">
        <v>449</v>
      </c>
      <c r="H443" t="s">
        <v>475</v>
      </c>
      <c r="I443">
        <v>10004001</v>
      </c>
      <c r="J443" t="str">
        <f>IF($I443=0,0,VLOOKUP($I443,[1]База!C:D,2,0))</f>
        <v>Кредит маблағи мақсадсиз сарфланган</v>
      </c>
      <c r="K443" t="str">
        <f>IF($I443=0,0,VLOOKUP(I443,[1]База!C:F,4,0))</f>
        <v>Оғир</v>
      </c>
      <c r="L443">
        <v>1</v>
      </c>
      <c r="M443">
        <v>24666.80587</v>
      </c>
      <c r="O443">
        <v>0</v>
      </c>
      <c r="P443">
        <f t="shared" si="6"/>
        <v>1</v>
      </c>
      <c r="Q443">
        <f t="shared" si="6"/>
        <v>24666.80587</v>
      </c>
      <c r="AI443" t="s">
        <v>9096</v>
      </c>
      <c r="AK443">
        <v>111</v>
      </c>
    </row>
    <row r="444" spans="1:37" x14ac:dyDescent="0.25">
      <c r="A444">
        <v>443</v>
      </c>
      <c r="B444" t="s">
        <v>16</v>
      </c>
      <c r="C444" t="s">
        <v>33</v>
      </c>
      <c r="D444">
        <v>2023</v>
      </c>
      <c r="F444" t="s">
        <v>449</v>
      </c>
      <c r="H444" t="s">
        <v>476</v>
      </c>
      <c r="I444">
        <v>10004001</v>
      </c>
      <c r="J444" t="str">
        <f>IF($I444=0,0,VLOOKUP($I444,[1]База!C:D,2,0))</f>
        <v>Кредит маблағи мақсадсиз сарфланган</v>
      </c>
      <c r="K444" t="str">
        <f>IF($I444=0,0,VLOOKUP(I444,[1]База!C:F,4,0))</f>
        <v>Оғир</v>
      </c>
      <c r="L444">
        <v>1</v>
      </c>
      <c r="M444">
        <v>28951.418229999999</v>
      </c>
      <c r="O444">
        <v>0</v>
      </c>
      <c r="P444">
        <f t="shared" si="6"/>
        <v>1</v>
      </c>
      <c r="Q444">
        <f t="shared" si="6"/>
        <v>28951.418229999999</v>
      </c>
      <c r="AI444" t="s">
        <v>9096</v>
      </c>
      <c r="AK444">
        <v>111</v>
      </c>
    </row>
    <row r="445" spans="1:37" x14ac:dyDescent="0.25">
      <c r="A445">
        <v>444</v>
      </c>
      <c r="B445" t="s">
        <v>16</v>
      </c>
      <c r="C445" t="s">
        <v>33</v>
      </c>
      <c r="D445">
        <v>2023</v>
      </c>
      <c r="F445" t="s">
        <v>449</v>
      </c>
      <c r="H445" t="s">
        <v>477</v>
      </c>
      <c r="I445">
        <v>10004001</v>
      </c>
      <c r="J445" t="str">
        <f>IF($I445=0,0,VLOOKUP($I445,[1]База!C:D,2,0))</f>
        <v>Кредит маблағи мақсадсиз сарфланган</v>
      </c>
      <c r="K445" t="str">
        <f>IF($I445=0,0,VLOOKUP(I445,[1]База!C:F,4,0))</f>
        <v>Оғир</v>
      </c>
      <c r="L445">
        <v>1</v>
      </c>
      <c r="M445">
        <v>31401.03902</v>
      </c>
      <c r="O445">
        <v>0</v>
      </c>
      <c r="P445">
        <f t="shared" si="6"/>
        <v>1</v>
      </c>
      <c r="Q445">
        <f t="shared" si="6"/>
        <v>31401.03902</v>
      </c>
      <c r="AI445" t="s">
        <v>9096</v>
      </c>
      <c r="AK445">
        <v>111</v>
      </c>
    </row>
    <row r="446" spans="1:37" x14ac:dyDescent="0.25">
      <c r="A446">
        <v>445</v>
      </c>
      <c r="B446" t="s">
        <v>16</v>
      </c>
      <c r="C446" t="s">
        <v>33</v>
      </c>
      <c r="D446">
        <v>2023</v>
      </c>
      <c r="F446" t="s">
        <v>449</v>
      </c>
      <c r="H446" t="s">
        <v>478</v>
      </c>
      <c r="I446">
        <v>10004001</v>
      </c>
      <c r="J446" t="str">
        <f>IF($I446=0,0,VLOOKUP($I446,[1]База!C:D,2,0))</f>
        <v>Кредит маблағи мақсадсиз сарфланган</v>
      </c>
      <c r="K446" t="str">
        <f>IF($I446=0,0,VLOOKUP(I446,[1]База!C:F,4,0))</f>
        <v>Оғир</v>
      </c>
      <c r="L446">
        <v>1</v>
      </c>
      <c r="M446">
        <v>14656.320169999999</v>
      </c>
      <c r="O446">
        <v>0</v>
      </c>
      <c r="P446">
        <f t="shared" si="6"/>
        <v>1</v>
      </c>
      <c r="Q446">
        <f t="shared" si="6"/>
        <v>14656.320169999999</v>
      </c>
      <c r="AI446" t="s">
        <v>9096</v>
      </c>
      <c r="AK446">
        <v>111</v>
      </c>
    </row>
    <row r="447" spans="1:37" x14ac:dyDescent="0.25">
      <c r="A447">
        <v>446</v>
      </c>
      <c r="B447" t="s">
        <v>16</v>
      </c>
      <c r="C447" t="s">
        <v>33</v>
      </c>
      <c r="D447">
        <v>2023</v>
      </c>
      <c r="F447" t="s">
        <v>449</v>
      </c>
      <c r="H447" t="s">
        <v>479</v>
      </c>
      <c r="I447">
        <v>10004001</v>
      </c>
      <c r="J447" t="str">
        <f>IF($I447=0,0,VLOOKUP($I447,[1]База!C:D,2,0))</f>
        <v>Кредит маблағи мақсадсиз сарфланган</v>
      </c>
      <c r="K447" t="str">
        <f>IF($I447=0,0,VLOOKUP(I447,[1]База!C:F,4,0))</f>
        <v>Оғир</v>
      </c>
      <c r="L447">
        <v>1</v>
      </c>
      <c r="M447">
        <v>29054.255450000001</v>
      </c>
      <c r="O447">
        <v>0</v>
      </c>
      <c r="P447">
        <f t="shared" si="6"/>
        <v>1</v>
      </c>
      <c r="Q447">
        <f t="shared" si="6"/>
        <v>29054.255450000001</v>
      </c>
      <c r="AI447" t="s">
        <v>9096</v>
      </c>
      <c r="AK447">
        <v>111</v>
      </c>
    </row>
    <row r="448" spans="1:37" x14ac:dyDescent="0.25">
      <c r="A448">
        <v>447</v>
      </c>
      <c r="B448" t="s">
        <v>16</v>
      </c>
      <c r="C448" t="s">
        <v>33</v>
      </c>
      <c r="D448">
        <v>2023</v>
      </c>
      <c r="F448" t="s">
        <v>449</v>
      </c>
      <c r="H448" t="s">
        <v>480</v>
      </c>
      <c r="I448">
        <v>10004001</v>
      </c>
      <c r="J448" t="str">
        <f>IF($I448=0,0,VLOOKUP($I448,[1]База!C:D,2,0))</f>
        <v>Кредит маблағи мақсадсиз сарфланган</v>
      </c>
      <c r="K448" t="str">
        <f>IF($I448=0,0,VLOOKUP(I448,[1]База!C:F,4,0))</f>
        <v>Оғир</v>
      </c>
      <c r="L448">
        <v>1</v>
      </c>
      <c r="M448">
        <v>26304.054600000003</v>
      </c>
      <c r="O448">
        <v>0</v>
      </c>
      <c r="P448">
        <f t="shared" si="6"/>
        <v>1</v>
      </c>
      <c r="Q448">
        <f t="shared" si="6"/>
        <v>26304.054600000003</v>
      </c>
      <c r="AI448" t="s">
        <v>9096</v>
      </c>
      <c r="AK448">
        <v>111</v>
      </c>
    </row>
    <row r="449" spans="1:37" x14ac:dyDescent="0.25">
      <c r="A449">
        <v>448</v>
      </c>
      <c r="B449" t="s">
        <v>16</v>
      </c>
      <c r="C449" t="s">
        <v>33</v>
      </c>
      <c r="D449">
        <v>2023</v>
      </c>
      <c r="F449" t="s">
        <v>449</v>
      </c>
      <c r="H449" t="s">
        <v>481</v>
      </c>
      <c r="I449">
        <v>10004001</v>
      </c>
      <c r="J449" t="str">
        <f>IF($I449=0,0,VLOOKUP($I449,[1]База!C:D,2,0))</f>
        <v>Кредит маблағи мақсадсиз сарфланган</v>
      </c>
      <c r="K449" t="str">
        <f>IF($I449=0,0,VLOOKUP(I449,[1]База!C:F,4,0))</f>
        <v>Оғир</v>
      </c>
      <c r="L449">
        <v>1</v>
      </c>
      <c r="M449">
        <v>18460.225170000002</v>
      </c>
      <c r="O449">
        <v>0</v>
      </c>
      <c r="P449">
        <f t="shared" si="6"/>
        <v>1</v>
      </c>
      <c r="Q449">
        <f t="shared" si="6"/>
        <v>18460.225170000002</v>
      </c>
      <c r="AI449" t="s">
        <v>9096</v>
      </c>
      <c r="AK449">
        <v>111</v>
      </c>
    </row>
    <row r="450" spans="1:37" x14ac:dyDescent="0.25">
      <c r="A450">
        <v>449</v>
      </c>
      <c r="B450" t="s">
        <v>16</v>
      </c>
      <c r="C450" t="s">
        <v>33</v>
      </c>
      <c r="D450">
        <v>2023</v>
      </c>
      <c r="F450" t="s">
        <v>449</v>
      </c>
      <c r="H450" t="s">
        <v>482</v>
      </c>
      <c r="I450">
        <v>10004001</v>
      </c>
      <c r="J450" t="str">
        <f>IF($I450=0,0,VLOOKUP($I450,[1]База!C:D,2,0))</f>
        <v>Кредит маблағи мақсадсиз сарфланган</v>
      </c>
      <c r="K450" t="str">
        <f>IF($I450=0,0,VLOOKUP(I450,[1]База!C:F,4,0))</f>
        <v>Оғир</v>
      </c>
      <c r="L450">
        <v>1</v>
      </c>
      <c r="M450">
        <v>26591.75275</v>
      </c>
      <c r="O450">
        <v>0</v>
      </c>
      <c r="P450">
        <f t="shared" ref="P450:Q513" si="7">+L450-N450</f>
        <v>1</v>
      </c>
      <c r="Q450">
        <f t="shared" si="7"/>
        <v>26591.75275</v>
      </c>
      <c r="AI450" t="s">
        <v>9096</v>
      </c>
      <c r="AK450">
        <v>111</v>
      </c>
    </row>
    <row r="451" spans="1:37" x14ac:dyDescent="0.25">
      <c r="A451">
        <v>450</v>
      </c>
      <c r="B451" t="s">
        <v>16</v>
      </c>
      <c r="C451" t="s">
        <v>33</v>
      </c>
      <c r="D451">
        <v>2023</v>
      </c>
      <c r="F451" t="s">
        <v>449</v>
      </c>
      <c r="H451" t="s">
        <v>483</v>
      </c>
      <c r="I451">
        <v>10004001</v>
      </c>
      <c r="J451" t="str">
        <f>IF($I451=0,0,VLOOKUP($I451,[1]База!C:D,2,0))</f>
        <v>Кредит маблағи мақсадсиз сарфланган</v>
      </c>
      <c r="K451" t="str">
        <f>IF($I451=0,0,VLOOKUP(I451,[1]База!C:F,4,0))</f>
        <v>Оғир</v>
      </c>
      <c r="L451">
        <v>1</v>
      </c>
      <c r="M451">
        <v>25401.648829999998</v>
      </c>
      <c r="O451">
        <v>0</v>
      </c>
      <c r="P451">
        <f t="shared" si="7"/>
        <v>1</v>
      </c>
      <c r="Q451">
        <f t="shared" si="7"/>
        <v>25401.648829999998</v>
      </c>
      <c r="AI451" t="s">
        <v>9096</v>
      </c>
      <c r="AK451">
        <v>111</v>
      </c>
    </row>
    <row r="452" spans="1:37" x14ac:dyDescent="0.25">
      <c r="A452">
        <v>451</v>
      </c>
      <c r="B452" t="s">
        <v>16</v>
      </c>
      <c r="C452" t="s">
        <v>33</v>
      </c>
      <c r="D452">
        <v>2023</v>
      </c>
      <c r="F452" t="s">
        <v>449</v>
      </c>
      <c r="H452" t="s">
        <v>484</v>
      </c>
      <c r="I452">
        <v>10004001</v>
      </c>
      <c r="J452" t="str">
        <f>IF($I452=0,0,VLOOKUP($I452,[1]База!C:D,2,0))</f>
        <v>Кредит маблағи мақсадсиз сарфланган</v>
      </c>
      <c r="K452" t="str">
        <f>IF($I452=0,0,VLOOKUP(I452,[1]База!C:F,4,0))</f>
        <v>Оғир</v>
      </c>
      <c r="L452">
        <v>1</v>
      </c>
      <c r="M452">
        <v>18907.18649</v>
      </c>
      <c r="O452">
        <v>0</v>
      </c>
      <c r="P452">
        <f t="shared" si="7"/>
        <v>1</v>
      </c>
      <c r="Q452">
        <f t="shared" si="7"/>
        <v>18907.18649</v>
      </c>
      <c r="AI452" t="s">
        <v>9096</v>
      </c>
      <c r="AK452">
        <v>111</v>
      </c>
    </row>
    <row r="453" spans="1:37" x14ac:dyDescent="0.25">
      <c r="A453">
        <v>452</v>
      </c>
      <c r="B453" t="s">
        <v>16</v>
      </c>
      <c r="C453" t="s">
        <v>33</v>
      </c>
      <c r="D453">
        <v>2023</v>
      </c>
      <c r="F453" t="s">
        <v>449</v>
      </c>
      <c r="H453" t="s">
        <v>485</v>
      </c>
      <c r="I453">
        <v>10004001</v>
      </c>
      <c r="J453" t="str">
        <f>IF($I453=0,0,VLOOKUP($I453,[1]База!C:D,2,0))</f>
        <v>Кредит маблағи мақсадсиз сарфланган</v>
      </c>
      <c r="K453" t="str">
        <f>IF($I453=0,0,VLOOKUP(I453,[1]База!C:F,4,0))</f>
        <v>Оғир</v>
      </c>
      <c r="L453">
        <v>1</v>
      </c>
      <c r="M453">
        <v>5708.2470800000001</v>
      </c>
      <c r="O453">
        <v>0</v>
      </c>
      <c r="P453">
        <f t="shared" si="7"/>
        <v>1</v>
      </c>
      <c r="Q453">
        <f t="shared" si="7"/>
        <v>5708.2470800000001</v>
      </c>
      <c r="AI453" t="s">
        <v>9096</v>
      </c>
      <c r="AK453">
        <v>111</v>
      </c>
    </row>
    <row r="454" spans="1:37" x14ac:dyDescent="0.25">
      <c r="A454">
        <v>453</v>
      </c>
      <c r="B454" t="s">
        <v>16</v>
      </c>
      <c r="C454" t="s">
        <v>33</v>
      </c>
      <c r="D454">
        <v>2023</v>
      </c>
      <c r="F454" t="s">
        <v>449</v>
      </c>
      <c r="H454" t="s">
        <v>486</v>
      </c>
      <c r="I454">
        <v>10004001</v>
      </c>
      <c r="J454" t="str">
        <f>IF($I454=0,0,VLOOKUP($I454,[1]База!C:D,2,0))</f>
        <v>Кредит маблағи мақсадсиз сарфланган</v>
      </c>
      <c r="K454" t="str">
        <f>IF($I454=0,0,VLOOKUP(I454,[1]База!C:F,4,0))</f>
        <v>Оғир</v>
      </c>
      <c r="L454">
        <v>1</v>
      </c>
      <c r="M454">
        <v>8476.8415800000002</v>
      </c>
      <c r="O454">
        <v>0</v>
      </c>
      <c r="P454">
        <f t="shared" si="7"/>
        <v>1</v>
      </c>
      <c r="Q454">
        <f t="shared" si="7"/>
        <v>8476.8415800000002</v>
      </c>
      <c r="AI454" t="s">
        <v>9096</v>
      </c>
      <c r="AK454">
        <v>111</v>
      </c>
    </row>
    <row r="455" spans="1:37" x14ac:dyDescent="0.25">
      <c r="A455">
        <v>454</v>
      </c>
      <c r="B455" t="s">
        <v>16</v>
      </c>
      <c r="C455" t="s">
        <v>33</v>
      </c>
      <c r="D455">
        <v>2023</v>
      </c>
      <c r="F455" t="s">
        <v>449</v>
      </c>
      <c r="H455" t="s">
        <v>487</v>
      </c>
      <c r="I455">
        <v>10004001</v>
      </c>
      <c r="J455" t="str">
        <f>IF($I455=0,0,VLOOKUP($I455,[1]База!C:D,2,0))</f>
        <v>Кредит маблағи мақсадсиз сарфланган</v>
      </c>
      <c r="K455" t="str">
        <f>IF($I455=0,0,VLOOKUP(I455,[1]База!C:F,4,0))</f>
        <v>Оғир</v>
      </c>
      <c r="L455">
        <v>1</v>
      </c>
      <c r="M455">
        <v>5876.2467400000005</v>
      </c>
      <c r="O455">
        <v>0</v>
      </c>
      <c r="P455">
        <f t="shared" si="7"/>
        <v>1</v>
      </c>
      <c r="Q455">
        <f t="shared" si="7"/>
        <v>5876.2467400000005</v>
      </c>
      <c r="AI455" t="s">
        <v>9096</v>
      </c>
      <c r="AK455">
        <v>111</v>
      </c>
    </row>
    <row r="456" spans="1:37" x14ac:dyDescent="0.25">
      <c r="A456">
        <v>455</v>
      </c>
      <c r="B456" t="s">
        <v>16</v>
      </c>
      <c r="C456" t="s">
        <v>33</v>
      </c>
      <c r="D456">
        <v>2023</v>
      </c>
      <c r="F456" t="s">
        <v>449</v>
      </c>
      <c r="H456" t="s">
        <v>488</v>
      </c>
      <c r="I456">
        <v>10004001</v>
      </c>
      <c r="J456" t="str">
        <f>IF($I456=0,0,VLOOKUP($I456,[1]База!C:D,2,0))</f>
        <v>Кредит маблағи мақсадсиз сарфланган</v>
      </c>
      <c r="K456" t="str">
        <f>IF($I456=0,0,VLOOKUP(I456,[1]База!C:F,4,0))</f>
        <v>Оғир</v>
      </c>
      <c r="L456">
        <v>1</v>
      </c>
      <c r="M456">
        <v>22138.522000000001</v>
      </c>
      <c r="O456">
        <v>0</v>
      </c>
      <c r="P456">
        <f t="shared" si="7"/>
        <v>1</v>
      </c>
      <c r="Q456">
        <f t="shared" si="7"/>
        <v>22138.522000000001</v>
      </c>
      <c r="AI456" t="s">
        <v>9096</v>
      </c>
      <c r="AK456">
        <v>111</v>
      </c>
    </row>
    <row r="457" spans="1:37" x14ac:dyDescent="0.25">
      <c r="A457">
        <v>456</v>
      </c>
      <c r="B457" t="s">
        <v>16</v>
      </c>
      <c r="C457" t="s">
        <v>33</v>
      </c>
      <c r="D457">
        <v>2023</v>
      </c>
      <c r="F457" t="s">
        <v>449</v>
      </c>
      <c r="H457" t="s">
        <v>489</v>
      </c>
      <c r="I457">
        <v>10004001</v>
      </c>
      <c r="J457" t="str">
        <f>IF($I457=0,0,VLOOKUP($I457,[1]База!C:D,2,0))</f>
        <v>Кредит маблағи мақсадсиз сарфланган</v>
      </c>
      <c r="K457" t="str">
        <f>IF($I457=0,0,VLOOKUP(I457,[1]База!C:F,4,0))</f>
        <v>Оғир</v>
      </c>
      <c r="L457">
        <v>1</v>
      </c>
      <c r="M457">
        <v>14859.225109999999</v>
      </c>
      <c r="O457">
        <v>0</v>
      </c>
      <c r="P457">
        <f t="shared" si="7"/>
        <v>1</v>
      </c>
      <c r="Q457">
        <f t="shared" si="7"/>
        <v>14859.225109999999</v>
      </c>
      <c r="AI457" t="s">
        <v>9096</v>
      </c>
      <c r="AK457">
        <v>111</v>
      </c>
    </row>
    <row r="458" spans="1:37" x14ac:dyDescent="0.25">
      <c r="A458">
        <v>457</v>
      </c>
      <c r="B458" t="s">
        <v>16</v>
      </c>
      <c r="C458" t="s">
        <v>33</v>
      </c>
      <c r="D458">
        <v>2023</v>
      </c>
      <c r="F458" t="s">
        <v>449</v>
      </c>
      <c r="H458" t="s">
        <v>490</v>
      </c>
      <c r="I458">
        <v>10004001</v>
      </c>
      <c r="J458" t="str">
        <f>IF($I458=0,0,VLOOKUP($I458,[1]База!C:D,2,0))</f>
        <v>Кредит маблағи мақсадсиз сарфланган</v>
      </c>
      <c r="K458" t="str">
        <f>IF($I458=0,0,VLOOKUP(I458,[1]База!C:F,4,0))</f>
        <v>Оғир</v>
      </c>
      <c r="L458">
        <v>1</v>
      </c>
      <c r="M458">
        <v>29882.300760000002</v>
      </c>
      <c r="O458">
        <v>0</v>
      </c>
      <c r="P458">
        <f t="shared" si="7"/>
        <v>1</v>
      </c>
      <c r="Q458">
        <f t="shared" si="7"/>
        <v>29882.300760000002</v>
      </c>
      <c r="AI458" t="s">
        <v>9096</v>
      </c>
      <c r="AK458">
        <v>111</v>
      </c>
    </row>
    <row r="459" spans="1:37" x14ac:dyDescent="0.25">
      <c r="A459">
        <v>458</v>
      </c>
      <c r="B459" t="s">
        <v>16</v>
      </c>
      <c r="C459" t="s">
        <v>33</v>
      </c>
      <c r="D459">
        <v>2023</v>
      </c>
      <c r="F459" t="s">
        <v>449</v>
      </c>
      <c r="H459" t="s">
        <v>491</v>
      </c>
      <c r="I459">
        <v>10004001</v>
      </c>
      <c r="J459" t="str">
        <f>IF($I459=0,0,VLOOKUP($I459,[1]База!C:D,2,0))</f>
        <v>Кредит маблағи мақсадсиз сарфланган</v>
      </c>
      <c r="K459" t="str">
        <f>IF($I459=0,0,VLOOKUP(I459,[1]База!C:F,4,0))</f>
        <v>Оғир</v>
      </c>
      <c r="L459">
        <v>1</v>
      </c>
      <c r="M459">
        <v>14197.96744</v>
      </c>
      <c r="O459">
        <v>0</v>
      </c>
      <c r="P459">
        <f t="shared" si="7"/>
        <v>1</v>
      </c>
      <c r="Q459">
        <f t="shared" si="7"/>
        <v>14197.96744</v>
      </c>
      <c r="AI459" t="s">
        <v>9096</v>
      </c>
      <c r="AK459">
        <v>111</v>
      </c>
    </row>
    <row r="460" spans="1:37" x14ac:dyDescent="0.25">
      <c r="A460">
        <v>459</v>
      </c>
      <c r="B460" t="s">
        <v>16</v>
      </c>
      <c r="C460" t="s">
        <v>33</v>
      </c>
      <c r="D460">
        <v>2023</v>
      </c>
      <c r="F460" t="s">
        <v>449</v>
      </c>
      <c r="H460" t="s">
        <v>492</v>
      </c>
      <c r="I460">
        <v>10004001</v>
      </c>
      <c r="J460" t="str">
        <f>IF($I460=0,0,VLOOKUP($I460,[1]База!C:D,2,0))</f>
        <v>Кредит маблағи мақсадсиз сарфланган</v>
      </c>
      <c r="K460" t="str">
        <f>IF($I460=0,0,VLOOKUP(I460,[1]База!C:F,4,0))</f>
        <v>Оғир</v>
      </c>
      <c r="L460">
        <v>1</v>
      </c>
      <c r="M460">
        <v>19160</v>
      </c>
      <c r="O460">
        <v>0</v>
      </c>
      <c r="P460">
        <f t="shared" si="7"/>
        <v>1</v>
      </c>
      <c r="Q460">
        <f t="shared" si="7"/>
        <v>19160</v>
      </c>
      <c r="AI460" t="s">
        <v>9096</v>
      </c>
      <c r="AK460">
        <v>111</v>
      </c>
    </row>
    <row r="461" spans="1:37" x14ac:dyDescent="0.25">
      <c r="A461">
        <v>460</v>
      </c>
      <c r="B461" t="s">
        <v>16</v>
      </c>
      <c r="C461" t="s">
        <v>33</v>
      </c>
      <c r="D461">
        <v>2023</v>
      </c>
      <c r="F461" t="s">
        <v>449</v>
      </c>
      <c r="H461" t="s">
        <v>493</v>
      </c>
      <c r="I461">
        <v>10004001</v>
      </c>
      <c r="J461" t="str">
        <f>IF($I461=0,0,VLOOKUP($I461,[1]База!C:D,2,0))</f>
        <v>Кредит маблағи мақсадсиз сарфланган</v>
      </c>
      <c r="K461" t="str">
        <f>IF($I461=0,0,VLOOKUP(I461,[1]База!C:F,4,0))</f>
        <v>Оғир</v>
      </c>
      <c r="L461">
        <v>1</v>
      </c>
      <c r="M461">
        <v>10529.73367</v>
      </c>
      <c r="O461">
        <v>0</v>
      </c>
      <c r="P461">
        <f t="shared" si="7"/>
        <v>1</v>
      </c>
      <c r="Q461">
        <f t="shared" si="7"/>
        <v>10529.73367</v>
      </c>
      <c r="AI461" t="s">
        <v>9096</v>
      </c>
      <c r="AK461">
        <v>111</v>
      </c>
    </row>
    <row r="462" spans="1:37" x14ac:dyDescent="0.25">
      <c r="A462">
        <v>461</v>
      </c>
      <c r="B462" t="s">
        <v>16</v>
      </c>
      <c r="C462" t="s">
        <v>33</v>
      </c>
      <c r="D462">
        <v>2023</v>
      </c>
      <c r="F462" t="s">
        <v>449</v>
      </c>
      <c r="H462" t="s">
        <v>494</v>
      </c>
      <c r="I462">
        <v>10004001</v>
      </c>
      <c r="J462" t="str">
        <f>IF($I462=0,0,VLOOKUP($I462,[1]База!C:D,2,0))</f>
        <v>Кредит маблағи мақсадсиз сарфланган</v>
      </c>
      <c r="K462" t="str">
        <f>IF($I462=0,0,VLOOKUP(I462,[1]База!C:F,4,0))</f>
        <v>Оғир</v>
      </c>
      <c r="L462">
        <v>1</v>
      </c>
      <c r="M462">
        <v>14760</v>
      </c>
      <c r="O462">
        <v>0</v>
      </c>
      <c r="P462">
        <f t="shared" si="7"/>
        <v>1</v>
      </c>
      <c r="Q462">
        <f t="shared" si="7"/>
        <v>14760</v>
      </c>
      <c r="AI462" t="s">
        <v>9096</v>
      </c>
      <c r="AK462">
        <v>111</v>
      </c>
    </row>
    <row r="463" spans="1:37" x14ac:dyDescent="0.25">
      <c r="A463">
        <v>462</v>
      </c>
      <c r="B463" t="s">
        <v>16</v>
      </c>
      <c r="C463" t="s">
        <v>33</v>
      </c>
      <c r="D463">
        <v>2023</v>
      </c>
      <c r="F463" t="s">
        <v>449</v>
      </c>
      <c r="H463" t="s">
        <v>495</v>
      </c>
      <c r="I463">
        <v>10004001</v>
      </c>
      <c r="J463" t="str">
        <f>IF($I463=0,0,VLOOKUP($I463,[1]База!C:D,2,0))</f>
        <v>Кредит маблағи мақсадсиз сарфланган</v>
      </c>
      <c r="K463" t="str">
        <f>IF($I463=0,0,VLOOKUP(I463,[1]База!C:F,4,0))</f>
        <v>Оғир</v>
      </c>
      <c r="L463">
        <v>1</v>
      </c>
      <c r="M463">
        <v>11886.980220000001</v>
      </c>
      <c r="O463">
        <v>0</v>
      </c>
      <c r="P463">
        <f t="shared" si="7"/>
        <v>1</v>
      </c>
      <c r="Q463">
        <f t="shared" si="7"/>
        <v>11886.980220000001</v>
      </c>
      <c r="AI463" t="s">
        <v>9096</v>
      </c>
      <c r="AK463">
        <v>111</v>
      </c>
    </row>
    <row r="464" spans="1:37" x14ac:dyDescent="0.25">
      <c r="A464">
        <v>463</v>
      </c>
      <c r="B464" t="s">
        <v>16</v>
      </c>
      <c r="C464" t="s">
        <v>33</v>
      </c>
      <c r="D464">
        <v>2023</v>
      </c>
      <c r="F464" t="s">
        <v>449</v>
      </c>
      <c r="H464" t="s">
        <v>496</v>
      </c>
      <c r="I464">
        <v>10004001</v>
      </c>
      <c r="J464" t="str">
        <f>IF($I464=0,0,VLOOKUP($I464,[1]База!C:D,2,0))</f>
        <v>Кредит маблағи мақсадсиз сарфланган</v>
      </c>
      <c r="K464" t="str">
        <f>IF($I464=0,0,VLOOKUP(I464,[1]База!C:F,4,0))</f>
        <v>Оғир</v>
      </c>
      <c r="L464">
        <v>1</v>
      </c>
      <c r="M464">
        <v>17333.331999999999</v>
      </c>
      <c r="O464">
        <v>0</v>
      </c>
      <c r="P464">
        <f t="shared" si="7"/>
        <v>1</v>
      </c>
      <c r="Q464">
        <f t="shared" si="7"/>
        <v>17333.331999999999</v>
      </c>
      <c r="AI464" t="s">
        <v>9096</v>
      </c>
      <c r="AK464">
        <v>111</v>
      </c>
    </row>
    <row r="465" spans="1:37" x14ac:dyDescent="0.25">
      <c r="A465">
        <v>464</v>
      </c>
      <c r="B465" t="s">
        <v>16</v>
      </c>
      <c r="C465" t="s">
        <v>33</v>
      </c>
      <c r="D465">
        <v>2023</v>
      </c>
      <c r="F465" t="s">
        <v>449</v>
      </c>
      <c r="H465" t="s">
        <v>497</v>
      </c>
      <c r="I465">
        <v>10004001</v>
      </c>
      <c r="J465" t="str">
        <f>IF($I465=0,0,VLOOKUP($I465,[1]База!C:D,2,0))</f>
        <v>Кредит маблағи мақсадсиз сарфланган</v>
      </c>
      <c r="K465" t="str">
        <f>IF($I465=0,0,VLOOKUP(I465,[1]База!C:F,4,0))</f>
        <v>Оғир</v>
      </c>
      <c r="L465">
        <v>1</v>
      </c>
      <c r="M465">
        <v>18480</v>
      </c>
      <c r="O465">
        <v>0</v>
      </c>
      <c r="P465">
        <f t="shared" si="7"/>
        <v>1</v>
      </c>
      <c r="Q465">
        <f t="shared" si="7"/>
        <v>18480</v>
      </c>
      <c r="AI465" t="s">
        <v>9096</v>
      </c>
      <c r="AK465">
        <v>111</v>
      </c>
    </row>
    <row r="466" spans="1:37" x14ac:dyDescent="0.25">
      <c r="A466">
        <v>465</v>
      </c>
      <c r="B466" t="s">
        <v>16</v>
      </c>
      <c r="C466" t="s">
        <v>33</v>
      </c>
      <c r="D466">
        <v>2023</v>
      </c>
      <c r="F466" t="s">
        <v>449</v>
      </c>
      <c r="H466" t="s">
        <v>498</v>
      </c>
      <c r="I466">
        <v>10004001</v>
      </c>
      <c r="J466" t="str">
        <f>IF($I466=0,0,VLOOKUP($I466,[1]База!C:D,2,0))</f>
        <v>Кредит маблағи мақсадсиз сарфланган</v>
      </c>
      <c r="K466" t="str">
        <f>IF($I466=0,0,VLOOKUP(I466,[1]База!C:F,4,0))</f>
        <v>Оғир</v>
      </c>
      <c r="L466">
        <v>1</v>
      </c>
      <c r="M466">
        <v>19092.95218</v>
      </c>
      <c r="O466">
        <v>0</v>
      </c>
      <c r="P466">
        <f t="shared" si="7"/>
        <v>1</v>
      </c>
      <c r="Q466">
        <f t="shared" si="7"/>
        <v>19092.95218</v>
      </c>
      <c r="AI466" t="s">
        <v>9096</v>
      </c>
      <c r="AK466">
        <v>111</v>
      </c>
    </row>
    <row r="467" spans="1:37" x14ac:dyDescent="0.25">
      <c r="A467">
        <v>466</v>
      </c>
      <c r="B467" t="s">
        <v>16</v>
      </c>
      <c r="C467" t="s">
        <v>33</v>
      </c>
      <c r="D467">
        <v>2023</v>
      </c>
      <c r="F467" t="s">
        <v>449</v>
      </c>
      <c r="H467" t="s">
        <v>499</v>
      </c>
      <c r="I467">
        <v>10004001</v>
      </c>
      <c r="J467" t="str">
        <f>IF($I467=0,0,VLOOKUP($I467,[1]База!C:D,2,0))</f>
        <v>Кредит маблағи мақсадсиз сарфланган</v>
      </c>
      <c r="K467" t="str">
        <f>IF($I467=0,0,VLOOKUP(I467,[1]База!C:F,4,0))</f>
        <v>Оғир</v>
      </c>
      <c r="L467">
        <v>1</v>
      </c>
      <c r="M467">
        <v>30000</v>
      </c>
      <c r="O467">
        <v>0</v>
      </c>
      <c r="P467">
        <f t="shared" si="7"/>
        <v>1</v>
      </c>
      <c r="Q467">
        <f t="shared" si="7"/>
        <v>30000</v>
      </c>
      <c r="AI467" t="s">
        <v>9096</v>
      </c>
      <c r="AK467">
        <v>111</v>
      </c>
    </row>
    <row r="468" spans="1:37" x14ac:dyDescent="0.25">
      <c r="A468">
        <v>467</v>
      </c>
      <c r="B468" t="s">
        <v>16</v>
      </c>
      <c r="C468" t="s">
        <v>33</v>
      </c>
      <c r="D468">
        <v>2023</v>
      </c>
      <c r="F468" t="s">
        <v>449</v>
      </c>
      <c r="H468" t="s">
        <v>500</v>
      </c>
      <c r="I468">
        <v>10004001</v>
      </c>
      <c r="J468" t="str">
        <f>IF($I468=0,0,VLOOKUP($I468,[1]База!C:D,2,0))</f>
        <v>Кредит маблағи мақсадсиз сарфланган</v>
      </c>
      <c r="K468" t="str">
        <f>IF($I468=0,0,VLOOKUP(I468,[1]База!C:F,4,0))</f>
        <v>Оғир</v>
      </c>
      <c r="L468">
        <v>1</v>
      </c>
      <c r="M468">
        <v>16335.49372</v>
      </c>
      <c r="O468">
        <v>0</v>
      </c>
      <c r="P468">
        <f t="shared" si="7"/>
        <v>1</v>
      </c>
      <c r="Q468">
        <f t="shared" si="7"/>
        <v>16335.49372</v>
      </c>
      <c r="AI468" t="s">
        <v>9096</v>
      </c>
      <c r="AK468">
        <v>111</v>
      </c>
    </row>
    <row r="469" spans="1:37" x14ac:dyDescent="0.25">
      <c r="A469">
        <v>468</v>
      </c>
      <c r="B469" t="s">
        <v>16</v>
      </c>
      <c r="C469" t="s">
        <v>33</v>
      </c>
      <c r="D469">
        <v>2023</v>
      </c>
      <c r="F469" t="s">
        <v>449</v>
      </c>
      <c r="H469" t="s">
        <v>501</v>
      </c>
      <c r="I469">
        <v>10004001</v>
      </c>
      <c r="J469" t="str">
        <f>IF($I469=0,0,VLOOKUP($I469,[1]База!C:D,2,0))</f>
        <v>Кредит маблағи мақсадсиз сарфланган</v>
      </c>
      <c r="K469" t="str">
        <f>IF($I469=0,0,VLOOKUP(I469,[1]База!C:F,4,0))</f>
        <v>Оғир</v>
      </c>
      <c r="L469">
        <v>1</v>
      </c>
      <c r="M469">
        <v>15750</v>
      </c>
      <c r="O469">
        <v>0</v>
      </c>
      <c r="P469">
        <f t="shared" si="7"/>
        <v>1</v>
      </c>
      <c r="Q469">
        <f t="shared" si="7"/>
        <v>15750</v>
      </c>
      <c r="AI469" t="s">
        <v>9096</v>
      </c>
      <c r="AK469">
        <v>111</v>
      </c>
    </row>
    <row r="470" spans="1:37" x14ac:dyDescent="0.25">
      <c r="A470">
        <v>469</v>
      </c>
      <c r="B470" t="s">
        <v>16</v>
      </c>
      <c r="C470" t="s">
        <v>33</v>
      </c>
      <c r="D470">
        <v>2023</v>
      </c>
      <c r="F470" t="s">
        <v>449</v>
      </c>
      <c r="H470" t="s">
        <v>502</v>
      </c>
      <c r="I470">
        <v>10004001</v>
      </c>
      <c r="J470" t="str">
        <f>IF($I470=0,0,VLOOKUP($I470,[1]База!C:D,2,0))</f>
        <v>Кредит маблағи мақсадсиз сарфланган</v>
      </c>
      <c r="K470" t="str">
        <f>IF($I470=0,0,VLOOKUP(I470,[1]База!C:F,4,0))</f>
        <v>Оғир</v>
      </c>
      <c r="L470">
        <v>1</v>
      </c>
      <c r="M470">
        <v>1108.80276</v>
      </c>
      <c r="O470">
        <v>0</v>
      </c>
      <c r="P470">
        <f t="shared" si="7"/>
        <v>1</v>
      </c>
      <c r="Q470">
        <f t="shared" si="7"/>
        <v>1108.80276</v>
      </c>
      <c r="AI470" t="s">
        <v>9096</v>
      </c>
      <c r="AK470">
        <v>111</v>
      </c>
    </row>
    <row r="471" spans="1:37" x14ac:dyDescent="0.25">
      <c r="A471">
        <v>470</v>
      </c>
      <c r="B471" t="s">
        <v>16</v>
      </c>
      <c r="C471" t="s">
        <v>33</v>
      </c>
      <c r="D471">
        <v>2023</v>
      </c>
      <c r="F471" t="s">
        <v>449</v>
      </c>
      <c r="H471" t="s">
        <v>503</v>
      </c>
      <c r="I471">
        <v>10004001</v>
      </c>
      <c r="J471" t="str">
        <f>IF($I471=0,0,VLOOKUP($I471,[1]База!C:D,2,0))</f>
        <v>Кредит маблағи мақсадсиз сарфланган</v>
      </c>
      <c r="K471" t="str">
        <f>IF($I471=0,0,VLOOKUP(I471,[1]База!C:F,4,0))</f>
        <v>Оғир</v>
      </c>
      <c r="L471">
        <v>1</v>
      </c>
      <c r="M471">
        <v>15357.95541</v>
      </c>
      <c r="O471">
        <v>0</v>
      </c>
      <c r="P471">
        <f t="shared" si="7"/>
        <v>1</v>
      </c>
      <c r="Q471">
        <f t="shared" si="7"/>
        <v>15357.95541</v>
      </c>
      <c r="AI471" t="s">
        <v>9096</v>
      </c>
      <c r="AK471">
        <v>111</v>
      </c>
    </row>
    <row r="472" spans="1:37" x14ac:dyDescent="0.25">
      <c r="A472">
        <v>471</v>
      </c>
      <c r="B472" t="s">
        <v>16</v>
      </c>
      <c r="C472" t="s">
        <v>33</v>
      </c>
      <c r="D472">
        <v>2023</v>
      </c>
      <c r="F472" t="s">
        <v>449</v>
      </c>
      <c r="H472" t="s">
        <v>504</v>
      </c>
      <c r="I472">
        <v>10004001</v>
      </c>
      <c r="J472" t="str">
        <f>IF($I472=0,0,VLOOKUP($I472,[1]База!C:D,2,0))</f>
        <v>Кредит маблағи мақсадсиз сарфланган</v>
      </c>
      <c r="K472" t="str">
        <f>IF($I472=0,0,VLOOKUP(I472,[1]База!C:F,4,0))</f>
        <v>Оғир</v>
      </c>
      <c r="L472">
        <v>1</v>
      </c>
      <c r="M472">
        <v>14164.038140000001</v>
      </c>
      <c r="O472">
        <v>0</v>
      </c>
      <c r="P472">
        <f t="shared" si="7"/>
        <v>1</v>
      </c>
      <c r="Q472">
        <f t="shared" si="7"/>
        <v>14164.038140000001</v>
      </c>
      <c r="AI472" t="s">
        <v>9096</v>
      </c>
      <c r="AK472">
        <v>111</v>
      </c>
    </row>
    <row r="473" spans="1:37" x14ac:dyDescent="0.25">
      <c r="A473">
        <v>472</v>
      </c>
      <c r="B473" t="s">
        <v>16</v>
      </c>
      <c r="C473" t="s">
        <v>33</v>
      </c>
      <c r="D473">
        <v>2023</v>
      </c>
      <c r="F473" t="s">
        <v>449</v>
      </c>
      <c r="H473" t="s">
        <v>505</v>
      </c>
      <c r="I473">
        <v>10004001</v>
      </c>
      <c r="J473" t="str">
        <f>IF($I473=0,0,VLOOKUP($I473,[1]База!C:D,2,0))</f>
        <v>Кредит маблағи мақсадсиз сарфланган</v>
      </c>
      <c r="K473" t="str">
        <f>IF($I473=0,0,VLOOKUP(I473,[1]База!C:F,4,0))</f>
        <v>Оғир</v>
      </c>
      <c r="L473">
        <v>1</v>
      </c>
      <c r="M473">
        <v>13252.419240000001</v>
      </c>
      <c r="O473">
        <v>0</v>
      </c>
      <c r="P473">
        <f t="shared" si="7"/>
        <v>1</v>
      </c>
      <c r="Q473">
        <f t="shared" si="7"/>
        <v>13252.419240000001</v>
      </c>
      <c r="AI473" t="s">
        <v>9096</v>
      </c>
      <c r="AK473">
        <v>111</v>
      </c>
    </row>
    <row r="474" spans="1:37" x14ac:dyDescent="0.25">
      <c r="A474">
        <v>473</v>
      </c>
      <c r="B474" t="s">
        <v>16</v>
      </c>
      <c r="C474" t="s">
        <v>33</v>
      </c>
      <c r="D474">
        <v>2023</v>
      </c>
      <c r="F474" t="s">
        <v>449</v>
      </c>
      <c r="H474" t="s">
        <v>506</v>
      </c>
      <c r="I474">
        <v>10004001</v>
      </c>
      <c r="J474" t="str">
        <f>IF($I474=0,0,VLOOKUP($I474,[1]База!C:D,2,0))</f>
        <v>Кредит маблағи мақсадсиз сарфланган</v>
      </c>
      <c r="K474" t="str">
        <f>IF($I474=0,0,VLOOKUP(I474,[1]База!C:F,4,0))</f>
        <v>Оғир</v>
      </c>
      <c r="L474">
        <v>1</v>
      </c>
      <c r="M474">
        <v>13330.95685</v>
      </c>
      <c r="O474">
        <v>0</v>
      </c>
      <c r="P474">
        <f t="shared" si="7"/>
        <v>1</v>
      </c>
      <c r="Q474">
        <f t="shared" si="7"/>
        <v>13330.95685</v>
      </c>
      <c r="AI474" t="s">
        <v>9096</v>
      </c>
      <c r="AK474">
        <v>111</v>
      </c>
    </row>
    <row r="475" spans="1:37" x14ac:dyDescent="0.25">
      <c r="A475">
        <v>474</v>
      </c>
      <c r="B475" t="s">
        <v>16</v>
      </c>
      <c r="C475" t="s">
        <v>33</v>
      </c>
      <c r="D475">
        <v>2023</v>
      </c>
      <c r="F475" t="s">
        <v>449</v>
      </c>
      <c r="H475" t="s">
        <v>507</v>
      </c>
      <c r="I475">
        <v>10004001</v>
      </c>
      <c r="J475" t="str">
        <f>IF($I475=0,0,VLOOKUP($I475,[1]База!C:D,2,0))</f>
        <v>Кредит маблағи мақсадсиз сарфланган</v>
      </c>
      <c r="K475" t="str">
        <f>IF($I475=0,0,VLOOKUP(I475,[1]База!C:F,4,0))</f>
        <v>Оғир</v>
      </c>
      <c r="L475">
        <v>1</v>
      </c>
      <c r="M475">
        <v>11442.438259999999</v>
      </c>
      <c r="O475">
        <v>0</v>
      </c>
      <c r="P475">
        <f t="shared" si="7"/>
        <v>1</v>
      </c>
      <c r="Q475">
        <f t="shared" si="7"/>
        <v>11442.438259999999</v>
      </c>
      <c r="AI475" t="s">
        <v>9096</v>
      </c>
      <c r="AK475">
        <v>111</v>
      </c>
    </row>
    <row r="476" spans="1:37" x14ac:dyDescent="0.25">
      <c r="A476">
        <v>475</v>
      </c>
      <c r="B476" t="s">
        <v>16</v>
      </c>
      <c r="C476" t="s">
        <v>33</v>
      </c>
      <c r="D476">
        <v>2023</v>
      </c>
      <c r="F476" t="s">
        <v>449</v>
      </c>
      <c r="H476" t="s">
        <v>508</v>
      </c>
      <c r="I476">
        <v>10004001</v>
      </c>
      <c r="J476" t="str">
        <f>IF($I476=0,0,VLOOKUP($I476,[1]База!C:D,2,0))</f>
        <v>Кредит маблағи мақсадсиз сарфланган</v>
      </c>
      <c r="K476" t="str">
        <f>IF($I476=0,0,VLOOKUP(I476,[1]База!C:F,4,0))</f>
        <v>Оғир</v>
      </c>
      <c r="L476">
        <v>1</v>
      </c>
      <c r="M476">
        <v>30000</v>
      </c>
      <c r="O476">
        <v>0</v>
      </c>
      <c r="P476">
        <f t="shared" si="7"/>
        <v>1</v>
      </c>
      <c r="Q476">
        <f t="shared" si="7"/>
        <v>30000</v>
      </c>
      <c r="AI476" t="s">
        <v>9096</v>
      </c>
      <c r="AK476">
        <v>111</v>
      </c>
    </row>
    <row r="477" spans="1:37" x14ac:dyDescent="0.25">
      <c r="A477">
        <v>476</v>
      </c>
      <c r="B477" t="s">
        <v>16</v>
      </c>
      <c r="C477" t="s">
        <v>33</v>
      </c>
      <c r="D477">
        <v>2023</v>
      </c>
      <c r="F477" t="s">
        <v>449</v>
      </c>
      <c r="H477" t="s">
        <v>509</v>
      </c>
      <c r="I477">
        <v>10004001</v>
      </c>
      <c r="J477" t="str">
        <f>IF($I477=0,0,VLOOKUP($I477,[1]База!C:D,2,0))</f>
        <v>Кредит маблағи мақсадсиз сарфланган</v>
      </c>
      <c r="K477" t="str">
        <f>IF($I477=0,0,VLOOKUP(I477,[1]База!C:F,4,0))</f>
        <v>Оғир</v>
      </c>
      <c r="L477">
        <v>1</v>
      </c>
      <c r="M477">
        <v>8991.5923000000003</v>
      </c>
      <c r="O477">
        <v>0</v>
      </c>
      <c r="P477">
        <f t="shared" si="7"/>
        <v>1</v>
      </c>
      <c r="Q477">
        <f t="shared" si="7"/>
        <v>8991.5923000000003</v>
      </c>
      <c r="AI477" t="s">
        <v>9096</v>
      </c>
      <c r="AK477">
        <v>111</v>
      </c>
    </row>
    <row r="478" spans="1:37" x14ac:dyDescent="0.25">
      <c r="A478">
        <v>477</v>
      </c>
      <c r="B478" t="s">
        <v>16</v>
      </c>
      <c r="C478" t="s">
        <v>33</v>
      </c>
      <c r="D478">
        <v>2023</v>
      </c>
      <c r="F478" t="s">
        <v>449</v>
      </c>
      <c r="H478" t="s">
        <v>510</v>
      </c>
      <c r="I478">
        <v>10004001</v>
      </c>
      <c r="J478" t="str">
        <f>IF($I478=0,0,VLOOKUP($I478,[1]База!C:D,2,0))</f>
        <v>Кредит маблағи мақсадсиз сарфланган</v>
      </c>
      <c r="K478" t="str">
        <f>IF($I478=0,0,VLOOKUP(I478,[1]База!C:F,4,0))</f>
        <v>Оғир</v>
      </c>
      <c r="L478">
        <v>1</v>
      </c>
      <c r="M478">
        <v>24422.34247</v>
      </c>
      <c r="O478">
        <v>0</v>
      </c>
      <c r="P478">
        <f t="shared" si="7"/>
        <v>1</v>
      </c>
      <c r="Q478">
        <f t="shared" si="7"/>
        <v>24422.34247</v>
      </c>
      <c r="AI478" t="s">
        <v>9096</v>
      </c>
      <c r="AK478">
        <v>111</v>
      </c>
    </row>
    <row r="479" spans="1:37" x14ac:dyDescent="0.25">
      <c r="A479">
        <v>478</v>
      </c>
      <c r="B479" t="s">
        <v>16</v>
      </c>
      <c r="C479" t="s">
        <v>33</v>
      </c>
      <c r="D479">
        <v>2023</v>
      </c>
      <c r="F479" t="s">
        <v>449</v>
      </c>
      <c r="H479" t="s">
        <v>511</v>
      </c>
      <c r="I479">
        <v>10004001</v>
      </c>
      <c r="J479" t="str">
        <f>IF($I479=0,0,VLOOKUP($I479,[1]База!C:D,2,0))</f>
        <v>Кредит маблағи мақсадсиз сарфланган</v>
      </c>
      <c r="K479" t="str">
        <f>IF($I479=0,0,VLOOKUP(I479,[1]База!C:F,4,0))</f>
        <v>Оғир</v>
      </c>
      <c r="L479">
        <v>1</v>
      </c>
      <c r="M479">
        <v>27945</v>
      </c>
      <c r="O479">
        <v>0</v>
      </c>
      <c r="P479">
        <f t="shared" si="7"/>
        <v>1</v>
      </c>
      <c r="Q479">
        <f t="shared" si="7"/>
        <v>27945</v>
      </c>
      <c r="AI479" t="s">
        <v>9096</v>
      </c>
      <c r="AK479">
        <v>111</v>
      </c>
    </row>
    <row r="480" spans="1:37" x14ac:dyDescent="0.25">
      <c r="A480">
        <v>479</v>
      </c>
      <c r="B480" t="s">
        <v>16</v>
      </c>
      <c r="C480" t="s">
        <v>33</v>
      </c>
      <c r="D480">
        <v>2023</v>
      </c>
      <c r="F480" t="s">
        <v>449</v>
      </c>
      <c r="H480" t="s">
        <v>512</v>
      </c>
      <c r="I480">
        <v>10004001</v>
      </c>
      <c r="J480" t="str">
        <f>IF($I480=0,0,VLOOKUP($I480,[1]База!C:D,2,0))</f>
        <v>Кредит маблағи мақсадсиз сарфланган</v>
      </c>
      <c r="K480" t="str">
        <f>IF($I480=0,0,VLOOKUP(I480,[1]База!C:F,4,0))</f>
        <v>Оғир</v>
      </c>
      <c r="L480">
        <v>1</v>
      </c>
      <c r="M480">
        <v>23869.857530000001</v>
      </c>
      <c r="O480">
        <v>0</v>
      </c>
      <c r="P480">
        <f t="shared" si="7"/>
        <v>1</v>
      </c>
      <c r="Q480">
        <f t="shared" si="7"/>
        <v>23869.857530000001</v>
      </c>
      <c r="AI480" t="s">
        <v>9096</v>
      </c>
      <c r="AK480">
        <v>111</v>
      </c>
    </row>
    <row r="481" spans="1:37" x14ac:dyDescent="0.25">
      <c r="A481">
        <v>480</v>
      </c>
      <c r="B481" t="s">
        <v>16</v>
      </c>
      <c r="C481" t="s">
        <v>33</v>
      </c>
      <c r="D481">
        <v>2023</v>
      </c>
      <c r="F481" t="s">
        <v>449</v>
      </c>
      <c r="H481" t="s">
        <v>513</v>
      </c>
      <c r="I481">
        <v>10004001</v>
      </c>
      <c r="J481" t="str">
        <f>IF($I481=0,0,VLOOKUP($I481,[1]База!C:D,2,0))</f>
        <v>Кредит маблағи мақсадсиз сарфланган</v>
      </c>
      <c r="K481" t="str">
        <f>IF($I481=0,0,VLOOKUP(I481,[1]База!C:F,4,0))</f>
        <v>Оғир</v>
      </c>
      <c r="L481">
        <v>1</v>
      </c>
      <c r="M481">
        <v>18906.016440000003</v>
      </c>
      <c r="O481">
        <v>0</v>
      </c>
      <c r="P481">
        <f t="shared" si="7"/>
        <v>1</v>
      </c>
      <c r="Q481">
        <f t="shared" si="7"/>
        <v>18906.016440000003</v>
      </c>
      <c r="AI481" t="s">
        <v>9096</v>
      </c>
      <c r="AK481">
        <v>111</v>
      </c>
    </row>
    <row r="482" spans="1:37" x14ac:dyDescent="0.25">
      <c r="A482">
        <v>481</v>
      </c>
      <c r="B482" t="s">
        <v>16</v>
      </c>
      <c r="C482" t="s">
        <v>33</v>
      </c>
      <c r="D482">
        <v>2023</v>
      </c>
      <c r="F482" t="s">
        <v>449</v>
      </c>
      <c r="H482" t="s">
        <v>514</v>
      </c>
      <c r="I482">
        <v>10004001</v>
      </c>
      <c r="J482" t="str">
        <f>IF($I482=0,0,VLOOKUP($I482,[1]База!C:D,2,0))</f>
        <v>Кредит маблағи мақсадсиз сарфланган</v>
      </c>
      <c r="K482" t="str">
        <f>IF($I482=0,0,VLOOKUP(I482,[1]База!C:F,4,0))</f>
        <v>Оғир</v>
      </c>
      <c r="L482">
        <v>1</v>
      </c>
      <c r="M482">
        <v>17925</v>
      </c>
      <c r="O482">
        <v>0</v>
      </c>
      <c r="P482">
        <f t="shared" si="7"/>
        <v>1</v>
      </c>
      <c r="Q482">
        <f t="shared" si="7"/>
        <v>17925</v>
      </c>
      <c r="AI482" t="s">
        <v>9096</v>
      </c>
      <c r="AK482">
        <v>111</v>
      </c>
    </row>
    <row r="483" spans="1:37" x14ac:dyDescent="0.25">
      <c r="A483">
        <v>482</v>
      </c>
      <c r="B483" t="s">
        <v>16</v>
      </c>
      <c r="C483" t="s">
        <v>33</v>
      </c>
      <c r="D483">
        <v>2023</v>
      </c>
      <c r="F483" t="s">
        <v>449</v>
      </c>
      <c r="H483" t="s">
        <v>515</v>
      </c>
      <c r="I483">
        <v>10004001</v>
      </c>
      <c r="J483" t="str">
        <f>IF($I483=0,0,VLOOKUP($I483,[1]База!C:D,2,0))</f>
        <v>Кредит маблағи мақсадсиз сарфланган</v>
      </c>
      <c r="K483" t="str">
        <f>IF($I483=0,0,VLOOKUP(I483,[1]База!C:F,4,0))</f>
        <v>Оғир</v>
      </c>
      <c r="L483">
        <v>1</v>
      </c>
      <c r="M483">
        <v>21777.228579999999</v>
      </c>
      <c r="O483">
        <v>0</v>
      </c>
      <c r="P483">
        <f t="shared" si="7"/>
        <v>1</v>
      </c>
      <c r="Q483">
        <f t="shared" si="7"/>
        <v>21777.228579999999</v>
      </c>
      <c r="AI483" t="s">
        <v>9096</v>
      </c>
      <c r="AK483">
        <v>111</v>
      </c>
    </row>
    <row r="484" spans="1:37" x14ac:dyDescent="0.25">
      <c r="A484">
        <v>483</v>
      </c>
      <c r="B484" t="s">
        <v>16</v>
      </c>
      <c r="C484" t="s">
        <v>33</v>
      </c>
      <c r="D484">
        <v>2023</v>
      </c>
      <c r="F484" t="s">
        <v>449</v>
      </c>
      <c r="H484" t="s">
        <v>516</v>
      </c>
      <c r="I484">
        <v>10004001</v>
      </c>
      <c r="J484" t="str">
        <f>IF($I484=0,0,VLOOKUP($I484,[1]База!C:D,2,0))</f>
        <v>Кредит маблағи мақсадсиз сарфланган</v>
      </c>
      <c r="K484" t="str">
        <f>IF($I484=0,0,VLOOKUP(I484,[1]База!C:F,4,0))</f>
        <v>Оғир</v>
      </c>
      <c r="L484">
        <v>1</v>
      </c>
      <c r="M484">
        <v>25000</v>
      </c>
      <c r="O484">
        <v>0</v>
      </c>
      <c r="P484">
        <f t="shared" si="7"/>
        <v>1</v>
      </c>
      <c r="Q484">
        <f t="shared" si="7"/>
        <v>25000</v>
      </c>
      <c r="AI484" t="s">
        <v>9096</v>
      </c>
      <c r="AK484">
        <v>111</v>
      </c>
    </row>
    <row r="485" spans="1:37" x14ac:dyDescent="0.25">
      <c r="A485">
        <v>484</v>
      </c>
      <c r="B485" t="s">
        <v>16</v>
      </c>
      <c r="C485" t="s">
        <v>33</v>
      </c>
      <c r="D485">
        <v>2023</v>
      </c>
      <c r="F485" t="s">
        <v>449</v>
      </c>
      <c r="H485" t="s">
        <v>517</v>
      </c>
      <c r="I485">
        <v>10004001</v>
      </c>
      <c r="J485" t="str">
        <f>IF($I485=0,0,VLOOKUP($I485,[1]База!C:D,2,0))</f>
        <v>Кредит маблағи мақсадсиз сарфланган</v>
      </c>
      <c r="K485" t="str">
        <f>IF($I485=0,0,VLOOKUP(I485,[1]База!C:F,4,0))</f>
        <v>Оғир</v>
      </c>
      <c r="L485">
        <v>1</v>
      </c>
      <c r="M485">
        <v>23912.448550000001</v>
      </c>
      <c r="O485">
        <v>0</v>
      </c>
      <c r="P485">
        <f t="shared" si="7"/>
        <v>1</v>
      </c>
      <c r="Q485">
        <f t="shared" si="7"/>
        <v>23912.448550000001</v>
      </c>
      <c r="AI485" t="s">
        <v>9096</v>
      </c>
      <c r="AK485">
        <v>111</v>
      </c>
    </row>
    <row r="486" spans="1:37" x14ac:dyDescent="0.25">
      <c r="A486">
        <v>485</v>
      </c>
      <c r="B486" t="s">
        <v>16</v>
      </c>
      <c r="C486" t="s">
        <v>33</v>
      </c>
      <c r="D486">
        <v>2023</v>
      </c>
      <c r="F486" t="s">
        <v>449</v>
      </c>
      <c r="H486" t="s">
        <v>518</v>
      </c>
      <c r="I486">
        <v>10004001</v>
      </c>
      <c r="J486" t="str">
        <f>IF($I486=0,0,VLOOKUP($I486,[1]База!C:D,2,0))</f>
        <v>Кредит маблағи мақсадсиз сарфланган</v>
      </c>
      <c r="K486" t="str">
        <f>IF($I486=0,0,VLOOKUP(I486,[1]База!C:F,4,0))</f>
        <v>Оғир</v>
      </c>
      <c r="L486">
        <v>1</v>
      </c>
      <c r="M486">
        <v>11876.410960000001</v>
      </c>
      <c r="O486">
        <v>0</v>
      </c>
      <c r="P486">
        <f t="shared" si="7"/>
        <v>1</v>
      </c>
      <c r="Q486">
        <f t="shared" si="7"/>
        <v>11876.410960000001</v>
      </c>
      <c r="AI486" t="s">
        <v>9096</v>
      </c>
      <c r="AK486">
        <v>111</v>
      </c>
    </row>
    <row r="487" spans="1:37" x14ac:dyDescent="0.25">
      <c r="A487">
        <v>486</v>
      </c>
      <c r="B487" t="s">
        <v>16</v>
      </c>
      <c r="C487" t="s">
        <v>33</v>
      </c>
      <c r="D487">
        <v>2023</v>
      </c>
      <c r="F487" t="s">
        <v>449</v>
      </c>
      <c r="H487" t="s">
        <v>519</v>
      </c>
      <c r="I487">
        <v>10004001</v>
      </c>
      <c r="J487" t="str">
        <f>IF($I487=0,0,VLOOKUP($I487,[1]База!C:D,2,0))</f>
        <v>Кредит маблағи мақсадсиз сарфланган</v>
      </c>
      <c r="K487" t="str">
        <f>IF($I487=0,0,VLOOKUP(I487,[1]База!C:F,4,0))</f>
        <v>Оғир</v>
      </c>
      <c r="L487">
        <v>1</v>
      </c>
      <c r="M487">
        <v>4660.0250599999999</v>
      </c>
      <c r="O487">
        <v>0</v>
      </c>
      <c r="P487">
        <f t="shared" si="7"/>
        <v>1</v>
      </c>
      <c r="Q487">
        <f t="shared" si="7"/>
        <v>4660.0250599999999</v>
      </c>
      <c r="AI487" t="s">
        <v>9096</v>
      </c>
      <c r="AK487">
        <v>111</v>
      </c>
    </row>
    <row r="488" spans="1:37" x14ac:dyDescent="0.25">
      <c r="A488">
        <v>487</v>
      </c>
      <c r="B488" t="s">
        <v>16</v>
      </c>
      <c r="C488" t="s">
        <v>33</v>
      </c>
      <c r="D488">
        <v>2023</v>
      </c>
      <c r="F488" t="s">
        <v>449</v>
      </c>
      <c r="H488" t="s">
        <v>520</v>
      </c>
      <c r="I488">
        <v>10004001</v>
      </c>
      <c r="J488" t="str">
        <f>IF($I488=0,0,VLOOKUP($I488,[1]База!C:D,2,0))</f>
        <v>Кредит маблағи мақсадсиз сарфланган</v>
      </c>
      <c r="K488" t="str">
        <f>IF($I488=0,0,VLOOKUP(I488,[1]База!C:F,4,0))</f>
        <v>Оғир</v>
      </c>
      <c r="L488">
        <v>1</v>
      </c>
      <c r="M488">
        <v>9376.3822500000006</v>
      </c>
      <c r="O488">
        <v>0</v>
      </c>
      <c r="P488">
        <f t="shared" si="7"/>
        <v>1</v>
      </c>
      <c r="Q488">
        <f t="shared" si="7"/>
        <v>9376.3822500000006</v>
      </c>
      <c r="AI488" t="s">
        <v>9096</v>
      </c>
      <c r="AK488">
        <v>111</v>
      </c>
    </row>
    <row r="489" spans="1:37" x14ac:dyDescent="0.25">
      <c r="A489">
        <v>488</v>
      </c>
      <c r="B489" t="s">
        <v>16</v>
      </c>
      <c r="C489" t="s">
        <v>33</v>
      </c>
      <c r="D489">
        <v>2023</v>
      </c>
      <c r="F489" t="s">
        <v>449</v>
      </c>
      <c r="H489" t="s">
        <v>521</v>
      </c>
      <c r="I489">
        <v>10004001</v>
      </c>
      <c r="J489" t="str">
        <f>IF($I489=0,0,VLOOKUP($I489,[1]База!C:D,2,0))</f>
        <v>Кредит маблағи мақсадсиз сарфланган</v>
      </c>
      <c r="K489" t="str">
        <f>IF($I489=0,0,VLOOKUP(I489,[1]База!C:F,4,0))</f>
        <v>Оғир</v>
      </c>
      <c r="L489">
        <v>1</v>
      </c>
      <c r="M489">
        <v>9799.9969999999994</v>
      </c>
      <c r="O489">
        <v>0</v>
      </c>
      <c r="P489">
        <f t="shared" si="7"/>
        <v>1</v>
      </c>
      <c r="Q489">
        <f t="shared" si="7"/>
        <v>9799.9969999999994</v>
      </c>
      <c r="AI489" t="s">
        <v>9096</v>
      </c>
      <c r="AK489">
        <v>111</v>
      </c>
    </row>
    <row r="490" spans="1:37" x14ac:dyDescent="0.25">
      <c r="A490">
        <v>489</v>
      </c>
      <c r="B490" t="s">
        <v>16</v>
      </c>
      <c r="C490" t="s">
        <v>33</v>
      </c>
      <c r="D490">
        <v>2023</v>
      </c>
      <c r="F490" t="s">
        <v>449</v>
      </c>
      <c r="H490" t="s">
        <v>522</v>
      </c>
      <c r="I490">
        <v>10004001</v>
      </c>
      <c r="J490" t="str">
        <f>IF($I490=0,0,VLOOKUP($I490,[1]База!C:D,2,0))</f>
        <v>Кредит маблағи мақсадсиз сарфланган</v>
      </c>
      <c r="K490" t="str">
        <f>IF($I490=0,0,VLOOKUP(I490,[1]База!C:F,4,0))</f>
        <v>Оғир</v>
      </c>
      <c r="L490">
        <v>1</v>
      </c>
      <c r="M490">
        <v>20734.231019999999</v>
      </c>
      <c r="O490">
        <v>0</v>
      </c>
      <c r="P490">
        <f t="shared" si="7"/>
        <v>1</v>
      </c>
      <c r="Q490">
        <f t="shared" si="7"/>
        <v>20734.231019999999</v>
      </c>
      <c r="AI490" t="s">
        <v>9096</v>
      </c>
      <c r="AK490">
        <v>111</v>
      </c>
    </row>
    <row r="491" spans="1:37" x14ac:dyDescent="0.25">
      <c r="A491">
        <v>490</v>
      </c>
      <c r="B491" t="s">
        <v>16</v>
      </c>
      <c r="C491" t="s">
        <v>33</v>
      </c>
      <c r="D491">
        <v>2023</v>
      </c>
      <c r="F491" t="s">
        <v>449</v>
      </c>
      <c r="H491" t="s">
        <v>521</v>
      </c>
      <c r="I491">
        <v>10004001</v>
      </c>
      <c r="J491" t="str">
        <f>IF($I491=0,0,VLOOKUP($I491,[1]База!C:D,2,0))</f>
        <v>Кредит маблағи мақсадсиз сарфланган</v>
      </c>
      <c r="K491" t="str">
        <f>IF($I491=0,0,VLOOKUP(I491,[1]База!C:F,4,0))</f>
        <v>Оғир</v>
      </c>
      <c r="L491">
        <v>1</v>
      </c>
      <c r="M491">
        <v>9799.9969999999994</v>
      </c>
      <c r="O491">
        <v>0</v>
      </c>
      <c r="P491">
        <f t="shared" si="7"/>
        <v>1</v>
      </c>
      <c r="Q491">
        <f t="shared" si="7"/>
        <v>9799.9969999999994</v>
      </c>
      <c r="AI491" t="s">
        <v>9096</v>
      </c>
      <c r="AK491">
        <v>111</v>
      </c>
    </row>
    <row r="492" spans="1:37" x14ac:dyDescent="0.25">
      <c r="A492">
        <v>491</v>
      </c>
      <c r="B492" t="s">
        <v>16</v>
      </c>
      <c r="C492" t="s">
        <v>33</v>
      </c>
      <c r="D492">
        <v>2023</v>
      </c>
      <c r="F492" t="s">
        <v>449</v>
      </c>
      <c r="H492" t="s">
        <v>522</v>
      </c>
      <c r="I492">
        <v>10004001</v>
      </c>
      <c r="J492" t="str">
        <f>IF($I492=0,0,VLOOKUP($I492,[1]База!C:D,2,0))</f>
        <v>Кредит маблағи мақсадсиз сарфланган</v>
      </c>
      <c r="K492" t="str">
        <f>IF($I492=0,0,VLOOKUP(I492,[1]База!C:F,4,0))</f>
        <v>Оғир</v>
      </c>
      <c r="L492">
        <v>1</v>
      </c>
      <c r="M492">
        <v>20734.231019999999</v>
      </c>
      <c r="O492">
        <v>0</v>
      </c>
      <c r="P492">
        <f t="shared" si="7"/>
        <v>1</v>
      </c>
      <c r="Q492">
        <f t="shared" si="7"/>
        <v>20734.231019999999</v>
      </c>
      <c r="AI492" t="s">
        <v>9096</v>
      </c>
      <c r="AK492">
        <v>111</v>
      </c>
    </row>
    <row r="493" spans="1:37" x14ac:dyDescent="0.25">
      <c r="A493">
        <v>492</v>
      </c>
      <c r="B493" t="s">
        <v>16</v>
      </c>
      <c r="C493" t="s">
        <v>33</v>
      </c>
      <c r="D493">
        <v>2023</v>
      </c>
      <c r="F493" t="s">
        <v>449</v>
      </c>
      <c r="H493" t="s">
        <v>523</v>
      </c>
      <c r="I493">
        <v>10004001</v>
      </c>
      <c r="J493" t="str">
        <f>IF($I493=0,0,VLOOKUP($I493,[1]База!C:D,2,0))</f>
        <v>Кредит маблағи мақсадсиз сарфланган</v>
      </c>
      <c r="K493" t="str">
        <f>IF($I493=0,0,VLOOKUP(I493,[1]База!C:F,4,0))</f>
        <v>Оғир</v>
      </c>
      <c r="L493">
        <v>1</v>
      </c>
      <c r="M493">
        <v>23333.333999999999</v>
      </c>
      <c r="O493">
        <v>0</v>
      </c>
      <c r="P493">
        <f t="shared" si="7"/>
        <v>1</v>
      </c>
      <c r="Q493">
        <f t="shared" si="7"/>
        <v>23333.333999999999</v>
      </c>
      <c r="AI493" t="s">
        <v>9096</v>
      </c>
      <c r="AK493">
        <v>111</v>
      </c>
    </row>
    <row r="494" spans="1:37" x14ac:dyDescent="0.25">
      <c r="A494">
        <v>493</v>
      </c>
      <c r="B494" t="s">
        <v>16</v>
      </c>
      <c r="C494" t="s">
        <v>33</v>
      </c>
      <c r="D494">
        <v>2023</v>
      </c>
      <c r="F494" t="s">
        <v>449</v>
      </c>
      <c r="H494" t="s">
        <v>524</v>
      </c>
      <c r="I494">
        <v>10004001</v>
      </c>
      <c r="J494" t="str">
        <f>IF($I494=0,0,VLOOKUP($I494,[1]База!C:D,2,0))</f>
        <v>Кредит маблағи мақсадсиз сарфланган</v>
      </c>
      <c r="K494" t="str">
        <f>IF($I494=0,0,VLOOKUP(I494,[1]База!C:F,4,0))</f>
        <v>Оғир</v>
      </c>
      <c r="L494">
        <v>1</v>
      </c>
      <c r="M494">
        <v>13459.40101</v>
      </c>
      <c r="O494">
        <v>0</v>
      </c>
      <c r="P494">
        <f t="shared" si="7"/>
        <v>1</v>
      </c>
      <c r="Q494">
        <f t="shared" si="7"/>
        <v>13459.40101</v>
      </c>
      <c r="AI494" t="s">
        <v>9096</v>
      </c>
      <c r="AK494">
        <v>111</v>
      </c>
    </row>
    <row r="495" spans="1:37" x14ac:dyDescent="0.25">
      <c r="A495">
        <v>494</v>
      </c>
      <c r="B495" t="s">
        <v>16</v>
      </c>
      <c r="C495" t="s">
        <v>33</v>
      </c>
      <c r="D495">
        <v>2023</v>
      </c>
      <c r="F495" t="s">
        <v>449</v>
      </c>
      <c r="H495" t="s">
        <v>525</v>
      </c>
      <c r="I495">
        <v>10004001</v>
      </c>
      <c r="J495" t="str">
        <f>IF($I495=0,0,VLOOKUP($I495,[1]База!C:D,2,0))</f>
        <v>Кредит маблағи мақсадсиз сарфланган</v>
      </c>
      <c r="K495" t="str">
        <f>IF($I495=0,0,VLOOKUP(I495,[1]База!C:F,4,0))</f>
        <v>Оғир</v>
      </c>
      <c r="L495">
        <v>1</v>
      </c>
      <c r="M495">
        <v>17999.999</v>
      </c>
      <c r="O495">
        <v>0</v>
      </c>
      <c r="P495">
        <f t="shared" si="7"/>
        <v>1</v>
      </c>
      <c r="Q495">
        <f t="shared" si="7"/>
        <v>17999.999</v>
      </c>
      <c r="AI495" t="s">
        <v>9096</v>
      </c>
      <c r="AK495">
        <v>111</v>
      </c>
    </row>
    <row r="496" spans="1:37" x14ac:dyDescent="0.25">
      <c r="A496">
        <v>495</v>
      </c>
      <c r="B496" t="s">
        <v>16</v>
      </c>
      <c r="C496" t="s">
        <v>33</v>
      </c>
      <c r="D496">
        <v>2023</v>
      </c>
      <c r="F496" t="s">
        <v>449</v>
      </c>
      <c r="H496" t="s">
        <v>526</v>
      </c>
      <c r="I496">
        <v>10004001</v>
      </c>
      <c r="J496" t="str">
        <f>IF($I496=0,0,VLOOKUP($I496,[1]База!C:D,2,0))</f>
        <v>Кредит маблағи мақсадсиз сарфланган</v>
      </c>
      <c r="K496" t="str">
        <f>IF($I496=0,0,VLOOKUP(I496,[1]База!C:F,4,0))</f>
        <v>Оғир</v>
      </c>
      <c r="L496">
        <v>1</v>
      </c>
      <c r="M496">
        <v>17999.999</v>
      </c>
      <c r="O496">
        <v>0</v>
      </c>
      <c r="P496">
        <f t="shared" si="7"/>
        <v>1</v>
      </c>
      <c r="Q496">
        <f t="shared" si="7"/>
        <v>17999.999</v>
      </c>
      <c r="AI496" t="s">
        <v>9096</v>
      </c>
      <c r="AK496">
        <v>111</v>
      </c>
    </row>
    <row r="497" spans="1:37" x14ac:dyDescent="0.25">
      <c r="A497">
        <v>496</v>
      </c>
      <c r="B497" t="s">
        <v>16</v>
      </c>
      <c r="C497" t="s">
        <v>33</v>
      </c>
      <c r="D497">
        <v>2023</v>
      </c>
      <c r="F497" t="s">
        <v>449</v>
      </c>
      <c r="H497" t="s">
        <v>527</v>
      </c>
      <c r="I497">
        <v>10004001</v>
      </c>
      <c r="J497" t="str">
        <f>IF($I497=0,0,VLOOKUP($I497,[1]База!C:D,2,0))</f>
        <v>Кредит маблағи мақсадсиз сарфланган</v>
      </c>
      <c r="K497" t="str">
        <f>IF($I497=0,0,VLOOKUP(I497,[1]База!C:F,4,0))</f>
        <v>Оғир</v>
      </c>
      <c r="L497">
        <v>1</v>
      </c>
      <c r="M497">
        <v>23833.723239999999</v>
      </c>
      <c r="O497">
        <v>0</v>
      </c>
      <c r="P497">
        <f t="shared" si="7"/>
        <v>1</v>
      </c>
      <c r="Q497">
        <f t="shared" si="7"/>
        <v>23833.723239999999</v>
      </c>
      <c r="AI497" t="s">
        <v>9096</v>
      </c>
      <c r="AK497">
        <v>111</v>
      </c>
    </row>
    <row r="498" spans="1:37" x14ac:dyDescent="0.25">
      <c r="A498">
        <v>497</v>
      </c>
      <c r="B498" t="s">
        <v>16</v>
      </c>
      <c r="C498" t="s">
        <v>33</v>
      </c>
      <c r="D498">
        <v>2023</v>
      </c>
      <c r="F498" t="s">
        <v>449</v>
      </c>
      <c r="H498" t="s">
        <v>528</v>
      </c>
      <c r="I498">
        <v>10004003</v>
      </c>
      <c r="J498" t="str">
        <f>IF($I498=0,0,VLOOKUP($I498,[1]База!C:D,2,0))</f>
        <v>Кредит мабалғи фуқаро хабардорлигисиз ажратилган</v>
      </c>
      <c r="K498" t="str">
        <f>IF($I498=0,0,VLOOKUP(I498,[1]База!C:F,4,0))</f>
        <v>Оғир</v>
      </c>
      <c r="L498">
        <v>1</v>
      </c>
      <c r="M498">
        <v>30000</v>
      </c>
      <c r="O498">
        <v>0</v>
      </c>
      <c r="P498">
        <f t="shared" si="7"/>
        <v>1</v>
      </c>
      <c r="Q498">
        <f t="shared" si="7"/>
        <v>30000</v>
      </c>
      <c r="AI498" t="s">
        <v>9096</v>
      </c>
      <c r="AK498">
        <v>111</v>
      </c>
    </row>
    <row r="499" spans="1:37" x14ac:dyDescent="0.25">
      <c r="A499">
        <v>498</v>
      </c>
      <c r="B499" t="s">
        <v>16</v>
      </c>
      <c r="C499" t="s">
        <v>33</v>
      </c>
      <c r="D499">
        <v>2023</v>
      </c>
      <c r="F499" t="s">
        <v>449</v>
      </c>
      <c r="H499" t="s">
        <v>529</v>
      </c>
      <c r="I499">
        <v>10004003</v>
      </c>
      <c r="J499" t="str">
        <f>IF($I499=0,0,VLOOKUP($I499,[1]База!C:D,2,0))</f>
        <v>Кредит мабалғи фуқаро хабардорлигисиз ажратилган</v>
      </c>
      <c r="K499" t="str">
        <f>IF($I499=0,0,VLOOKUP(I499,[1]База!C:F,4,0))</f>
        <v>Оғир</v>
      </c>
      <c r="L499">
        <v>1</v>
      </c>
      <c r="M499">
        <v>10000</v>
      </c>
      <c r="O499">
        <v>0</v>
      </c>
      <c r="P499">
        <f t="shared" si="7"/>
        <v>1</v>
      </c>
      <c r="Q499">
        <f t="shared" si="7"/>
        <v>10000</v>
      </c>
      <c r="AI499" t="s">
        <v>9096</v>
      </c>
      <c r="AK499">
        <v>111</v>
      </c>
    </row>
    <row r="500" spans="1:37" x14ac:dyDescent="0.25">
      <c r="A500">
        <v>499</v>
      </c>
      <c r="B500" t="s">
        <v>16</v>
      </c>
      <c r="C500" t="s">
        <v>33</v>
      </c>
      <c r="D500">
        <v>2023</v>
      </c>
      <c r="F500" t="s">
        <v>449</v>
      </c>
      <c r="H500" t="s">
        <v>530</v>
      </c>
      <c r="I500">
        <v>10004003</v>
      </c>
      <c r="J500" t="str">
        <f>IF($I500=0,0,VLOOKUP($I500,[1]База!C:D,2,0))</f>
        <v>Кредит мабалғи фуқаро хабардорлигисиз ажратилган</v>
      </c>
      <c r="K500" t="str">
        <f>IF($I500=0,0,VLOOKUP(I500,[1]База!C:F,4,0))</f>
        <v>Оғир</v>
      </c>
      <c r="L500">
        <v>1</v>
      </c>
      <c r="M500">
        <v>10000</v>
      </c>
      <c r="O500">
        <v>0</v>
      </c>
      <c r="P500">
        <f t="shared" si="7"/>
        <v>1</v>
      </c>
      <c r="Q500">
        <f t="shared" si="7"/>
        <v>10000</v>
      </c>
      <c r="AI500" t="s">
        <v>9096</v>
      </c>
      <c r="AK500">
        <v>111</v>
      </c>
    </row>
    <row r="501" spans="1:37" x14ac:dyDescent="0.25">
      <c r="A501">
        <v>500</v>
      </c>
      <c r="B501" t="s">
        <v>16</v>
      </c>
      <c r="C501" t="s">
        <v>33</v>
      </c>
      <c r="D501">
        <v>2023</v>
      </c>
      <c r="F501" t="s">
        <v>449</v>
      </c>
      <c r="H501" t="s">
        <v>531</v>
      </c>
      <c r="I501">
        <v>10004003</v>
      </c>
      <c r="J501" t="str">
        <f>IF($I501=0,0,VLOOKUP($I501,[1]База!C:D,2,0))</f>
        <v>Кредит мабалғи фуқаро хабардорлигисиз ажратилган</v>
      </c>
      <c r="K501" t="str">
        <f>IF($I501=0,0,VLOOKUP(I501,[1]База!C:F,4,0))</f>
        <v>Оғир</v>
      </c>
      <c r="L501">
        <v>1</v>
      </c>
      <c r="M501">
        <v>20000</v>
      </c>
      <c r="O501">
        <v>0</v>
      </c>
      <c r="P501">
        <f t="shared" si="7"/>
        <v>1</v>
      </c>
      <c r="Q501">
        <f t="shared" si="7"/>
        <v>20000</v>
      </c>
      <c r="AI501" t="s">
        <v>9096</v>
      </c>
      <c r="AK501">
        <v>111</v>
      </c>
    </row>
    <row r="502" spans="1:37" x14ac:dyDescent="0.25">
      <c r="A502">
        <v>501</v>
      </c>
      <c r="B502" t="s">
        <v>16</v>
      </c>
      <c r="C502" t="s">
        <v>33</v>
      </c>
      <c r="D502">
        <v>2023</v>
      </c>
      <c r="F502" t="s">
        <v>449</v>
      </c>
      <c r="H502" t="s">
        <v>532</v>
      </c>
      <c r="I502">
        <v>10004003</v>
      </c>
      <c r="J502" t="str">
        <f>IF($I502=0,0,VLOOKUP($I502,[1]База!C:D,2,0))</f>
        <v>Кредит мабалғи фуқаро хабардорлигисиз ажратилган</v>
      </c>
      <c r="K502" t="str">
        <f>IF($I502=0,0,VLOOKUP(I502,[1]База!C:F,4,0))</f>
        <v>Оғир</v>
      </c>
      <c r="L502">
        <v>1</v>
      </c>
      <c r="M502">
        <v>20000</v>
      </c>
      <c r="O502">
        <v>0</v>
      </c>
      <c r="P502">
        <f t="shared" si="7"/>
        <v>1</v>
      </c>
      <c r="Q502">
        <f t="shared" si="7"/>
        <v>20000</v>
      </c>
      <c r="AI502" t="s">
        <v>9096</v>
      </c>
      <c r="AK502">
        <v>111</v>
      </c>
    </row>
    <row r="503" spans="1:37" x14ac:dyDescent="0.25">
      <c r="A503">
        <v>502</v>
      </c>
      <c r="B503" t="s">
        <v>16</v>
      </c>
      <c r="C503" t="s">
        <v>33</v>
      </c>
      <c r="D503">
        <v>2023</v>
      </c>
      <c r="F503" t="s">
        <v>449</v>
      </c>
      <c r="H503" t="s">
        <v>533</v>
      </c>
      <c r="I503">
        <v>10004003</v>
      </c>
      <c r="J503" t="str">
        <f>IF($I503=0,0,VLOOKUP($I503,[1]База!C:D,2,0))</f>
        <v>Кредит мабалғи фуқаро хабардорлигисиз ажратилган</v>
      </c>
      <c r="K503" t="str">
        <f>IF($I503=0,0,VLOOKUP(I503,[1]База!C:F,4,0))</f>
        <v>Оғир</v>
      </c>
      <c r="L503">
        <v>1</v>
      </c>
      <c r="M503">
        <v>15000</v>
      </c>
      <c r="O503">
        <v>0</v>
      </c>
      <c r="P503">
        <f t="shared" si="7"/>
        <v>1</v>
      </c>
      <c r="Q503">
        <f t="shared" si="7"/>
        <v>15000</v>
      </c>
      <c r="AI503" t="s">
        <v>9096</v>
      </c>
      <c r="AK503">
        <v>111</v>
      </c>
    </row>
    <row r="504" spans="1:37" x14ac:dyDescent="0.25">
      <c r="A504">
        <v>503</v>
      </c>
      <c r="B504" t="s">
        <v>16</v>
      </c>
      <c r="C504" t="s">
        <v>33</v>
      </c>
      <c r="D504">
        <v>2023</v>
      </c>
      <c r="F504" t="s">
        <v>449</v>
      </c>
      <c r="H504" t="s">
        <v>534</v>
      </c>
      <c r="I504">
        <v>10005010</v>
      </c>
      <c r="J504" t="str">
        <f>IF($I504=0,0,VLOOKUP($I504,[1]База!C:D,2,0))</f>
        <v>Муаммоли кредит белгиланган тартибда судга чиқарилмаган</v>
      </c>
      <c r="K504" t="str">
        <f>IF($I504=0,0,VLOOKUP(I504,[1]База!C:F,4,0))</f>
        <v>Оғир</v>
      </c>
      <c r="L504">
        <v>1</v>
      </c>
      <c r="M504">
        <v>27000</v>
      </c>
      <c r="O504">
        <v>0</v>
      </c>
      <c r="P504">
        <f t="shared" si="7"/>
        <v>1</v>
      </c>
      <c r="Q504">
        <f t="shared" si="7"/>
        <v>27000</v>
      </c>
      <c r="AI504" t="s">
        <v>9096</v>
      </c>
      <c r="AK504">
        <v>111</v>
      </c>
    </row>
    <row r="505" spans="1:37" x14ac:dyDescent="0.25">
      <c r="A505">
        <v>504</v>
      </c>
      <c r="B505" t="s">
        <v>16</v>
      </c>
      <c r="C505" t="s">
        <v>33</v>
      </c>
      <c r="D505">
        <v>2023</v>
      </c>
      <c r="F505" t="s">
        <v>449</v>
      </c>
      <c r="H505" t="s">
        <v>535</v>
      </c>
      <c r="I505">
        <v>10005010</v>
      </c>
      <c r="J505" t="str">
        <f>IF($I505=0,0,VLOOKUP($I505,[1]База!C:D,2,0))</f>
        <v>Муаммоли кредит белгиланган тартибда судга чиқарилмаган</v>
      </c>
      <c r="K505" t="str">
        <f>IF($I505=0,0,VLOOKUP(I505,[1]База!C:F,4,0))</f>
        <v>Оғир</v>
      </c>
      <c r="L505">
        <v>1</v>
      </c>
      <c r="M505">
        <v>25000</v>
      </c>
      <c r="O505">
        <v>0</v>
      </c>
      <c r="P505">
        <f t="shared" si="7"/>
        <v>1</v>
      </c>
      <c r="Q505">
        <f t="shared" si="7"/>
        <v>25000</v>
      </c>
      <c r="AI505" t="s">
        <v>9096</v>
      </c>
      <c r="AK505">
        <v>111</v>
      </c>
    </row>
    <row r="506" spans="1:37" x14ac:dyDescent="0.25">
      <c r="A506">
        <v>505</v>
      </c>
      <c r="B506" t="s">
        <v>16</v>
      </c>
      <c r="C506" t="s">
        <v>33</v>
      </c>
      <c r="D506">
        <v>2023</v>
      </c>
      <c r="F506" t="s">
        <v>449</v>
      </c>
      <c r="H506" t="s">
        <v>536</v>
      </c>
      <c r="I506">
        <v>10005010</v>
      </c>
      <c r="J506" t="str">
        <f>IF($I506=0,0,VLOOKUP($I506,[1]База!C:D,2,0))</f>
        <v>Муаммоли кредит белгиланган тартибда судга чиқарилмаган</v>
      </c>
      <c r="K506" t="str">
        <f>IF($I506=0,0,VLOOKUP(I506,[1]База!C:F,4,0))</f>
        <v>Оғир</v>
      </c>
      <c r="L506">
        <v>1</v>
      </c>
      <c r="M506">
        <v>47000</v>
      </c>
      <c r="O506">
        <v>0</v>
      </c>
      <c r="P506">
        <f t="shared" si="7"/>
        <v>1</v>
      </c>
      <c r="Q506">
        <f t="shared" si="7"/>
        <v>47000</v>
      </c>
      <c r="AI506" t="s">
        <v>9096</v>
      </c>
      <c r="AK506">
        <v>111</v>
      </c>
    </row>
    <row r="507" spans="1:37" x14ac:dyDescent="0.25">
      <c r="A507">
        <v>506</v>
      </c>
      <c r="B507" t="s">
        <v>16</v>
      </c>
      <c r="C507" t="s">
        <v>33</v>
      </c>
      <c r="D507">
        <v>2023</v>
      </c>
      <c r="F507" t="s">
        <v>449</v>
      </c>
      <c r="H507" t="s">
        <v>537</v>
      </c>
      <c r="I507">
        <v>10005010</v>
      </c>
      <c r="J507" t="str">
        <f>IF($I507=0,0,VLOOKUP($I507,[1]База!C:D,2,0))</f>
        <v>Муаммоли кредит белгиланган тартибда судга чиқарилмаган</v>
      </c>
      <c r="K507" t="str">
        <f>IF($I507=0,0,VLOOKUP(I507,[1]База!C:F,4,0))</f>
        <v>Оғир</v>
      </c>
      <c r="L507">
        <v>1</v>
      </c>
      <c r="M507">
        <v>40000</v>
      </c>
      <c r="O507">
        <v>0</v>
      </c>
      <c r="P507">
        <f t="shared" si="7"/>
        <v>1</v>
      </c>
      <c r="Q507">
        <f t="shared" si="7"/>
        <v>40000</v>
      </c>
      <c r="AI507" t="s">
        <v>9096</v>
      </c>
      <c r="AK507">
        <v>111</v>
      </c>
    </row>
    <row r="508" spans="1:37" x14ac:dyDescent="0.25">
      <c r="A508">
        <v>507</v>
      </c>
      <c r="B508" t="s">
        <v>16</v>
      </c>
      <c r="C508" t="s">
        <v>33</v>
      </c>
      <c r="D508">
        <v>2023</v>
      </c>
      <c r="F508" t="s">
        <v>449</v>
      </c>
      <c r="H508" t="s">
        <v>538</v>
      </c>
      <c r="I508">
        <v>10005010</v>
      </c>
      <c r="J508" t="str">
        <f>IF($I508=0,0,VLOOKUP($I508,[1]База!C:D,2,0))</f>
        <v>Муаммоли кредит белгиланган тартибда судга чиқарилмаган</v>
      </c>
      <c r="K508" t="str">
        <f>IF($I508=0,0,VLOOKUP(I508,[1]База!C:F,4,0))</f>
        <v>Оғир</v>
      </c>
      <c r="L508">
        <v>1</v>
      </c>
      <c r="M508">
        <v>60000</v>
      </c>
      <c r="O508">
        <v>0</v>
      </c>
      <c r="P508">
        <f t="shared" si="7"/>
        <v>1</v>
      </c>
      <c r="Q508">
        <f t="shared" si="7"/>
        <v>60000</v>
      </c>
      <c r="AI508" t="s">
        <v>9096</v>
      </c>
      <c r="AK508">
        <v>111</v>
      </c>
    </row>
    <row r="509" spans="1:37" x14ac:dyDescent="0.25">
      <c r="A509">
        <v>508</v>
      </c>
      <c r="B509" t="s">
        <v>16</v>
      </c>
      <c r="C509" t="s">
        <v>33</v>
      </c>
      <c r="D509">
        <v>2023</v>
      </c>
      <c r="F509" t="s">
        <v>449</v>
      </c>
      <c r="H509" t="s">
        <v>539</v>
      </c>
      <c r="I509">
        <v>10005010</v>
      </c>
      <c r="J509" t="str">
        <f>IF($I509=0,0,VLOOKUP($I509,[1]База!C:D,2,0))</f>
        <v>Муаммоли кредит белгиланган тартибда судга чиқарилмаган</v>
      </c>
      <c r="K509" t="str">
        <f>IF($I509=0,0,VLOOKUP(I509,[1]База!C:F,4,0))</f>
        <v>Оғир</v>
      </c>
      <c r="L509">
        <v>1</v>
      </c>
      <c r="M509">
        <v>70000</v>
      </c>
      <c r="O509">
        <v>0</v>
      </c>
      <c r="P509">
        <f t="shared" si="7"/>
        <v>1</v>
      </c>
      <c r="Q509">
        <f t="shared" si="7"/>
        <v>70000</v>
      </c>
      <c r="AI509" t="s">
        <v>9096</v>
      </c>
      <c r="AK509">
        <v>111</v>
      </c>
    </row>
    <row r="510" spans="1:37" x14ac:dyDescent="0.25">
      <c r="A510">
        <v>509</v>
      </c>
      <c r="B510" t="s">
        <v>16</v>
      </c>
      <c r="C510" t="s">
        <v>33</v>
      </c>
      <c r="D510">
        <v>2023</v>
      </c>
      <c r="F510" t="s">
        <v>449</v>
      </c>
      <c r="H510" t="s">
        <v>536</v>
      </c>
      <c r="I510">
        <v>10005010</v>
      </c>
      <c r="J510" t="str">
        <f>IF($I510=0,0,VLOOKUP($I510,[1]База!C:D,2,0))</f>
        <v>Муаммоли кредит белгиланган тартибда судга чиқарилмаган</v>
      </c>
      <c r="K510" t="str">
        <f>IF($I510=0,0,VLOOKUP(I510,[1]База!C:F,4,0))</f>
        <v>Оғир</v>
      </c>
      <c r="L510">
        <v>1</v>
      </c>
      <c r="M510">
        <v>30000</v>
      </c>
      <c r="O510">
        <v>0</v>
      </c>
      <c r="P510">
        <f t="shared" si="7"/>
        <v>1</v>
      </c>
      <c r="Q510">
        <f t="shared" si="7"/>
        <v>30000</v>
      </c>
      <c r="AI510" t="s">
        <v>9096</v>
      </c>
      <c r="AK510">
        <v>111</v>
      </c>
    </row>
    <row r="511" spans="1:37" x14ac:dyDescent="0.25">
      <c r="A511">
        <v>510</v>
      </c>
      <c r="B511" t="s">
        <v>16</v>
      </c>
      <c r="C511" t="s">
        <v>33</v>
      </c>
      <c r="D511">
        <v>2023</v>
      </c>
      <c r="F511" t="s">
        <v>449</v>
      </c>
      <c r="H511" t="s">
        <v>540</v>
      </c>
      <c r="I511">
        <v>10005010</v>
      </c>
      <c r="J511" t="str">
        <f>IF($I511=0,0,VLOOKUP($I511,[1]База!C:D,2,0))</f>
        <v>Муаммоли кредит белгиланган тартибда судга чиқарилмаган</v>
      </c>
      <c r="K511" t="str">
        <f>IF($I511=0,0,VLOOKUP(I511,[1]База!C:F,4,0))</f>
        <v>Оғир</v>
      </c>
      <c r="L511">
        <v>1</v>
      </c>
      <c r="M511">
        <v>30000</v>
      </c>
      <c r="O511">
        <v>0</v>
      </c>
      <c r="P511">
        <f t="shared" si="7"/>
        <v>1</v>
      </c>
      <c r="Q511">
        <f t="shared" si="7"/>
        <v>30000</v>
      </c>
      <c r="AI511" t="s">
        <v>9096</v>
      </c>
      <c r="AK511">
        <v>111</v>
      </c>
    </row>
    <row r="512" spans="1:37" x14ac:dyDescent="0.25">
      <c r="A512">
        <v>511</v>
      </c>
      <c r="B512" t="s">
        <v>16</v>
      </c>
      <c r="C512" t="s">
        <v>33</v>
      </c>
      <c r="D512">
        <v>2023</v>
      </c>
      <c r="F512" t="s">
        <v>449</v>
      </c>
      <c r="H512" t="s">
        <v>541</v>
      </c>
      <c r="I512">
        <v>10005010</v>
      </c>
      <c r="J512" t="str">
        <f>IF($I512=0,0,VLOOKUP($I512,[1]База!C:D,2,0))</f>
        <v>Муаммоли кредит белгиланган тартибда судга чиқарилмаган</v>
      </c>
      <c r="K512" t="str">
        <f>IF($I512=0,0,VLOOKUP(I512,[1]База!C:F,4,0))</f>
        <v>Оғир</v>
      </c>
      <c r="L512">
        <v>1</v>
      </c>
      <c r="M512">
        <v>20000</v>
      </c>
      <c r="O512">
        <v>0</v>
      </c>
      <c r="P512">
        <f t="shared" si="7"/>
        <v>1</v>
      </c>
      <c r="Q512">
        <f t="shared" si="7"/>
        <v>20000</v>
      </c>
      <c r="AI512" t="s">
        <v>9096</v>
      </c>
      <c r="AK512">
        <v>111</v>
      </c>
    </row>
    <row r="513" spans="1:37" x14ac:dyDescent="0.25">
      <c r="A513">
        <v>512</v>
      </c>
      <c r="B513" t="s">
        <v>16</v>
      </c>
      <c r="C513" t="s">
        <v>33</v>
      </c>
      <c r="D513">
        <v>2023</v>
      </c>
      <c r="F513" t="s">
        <v>449</v>
      </c>
      <c r="H513" t="s">
        <v>542</v>
      </c>
      <c r="I513">
        <v>10005010</v>
      </c>
      <c r="J513" t="str">
        <f>IF($I513=0,0,VLOOKUP($I513,[1]База!C:D,2,0))</f>
        <v>Муаммоли кредит белгиланган тартибда судга чиқарилмаган</v>
      </c>
      <c r="K513" t="str">
        <f>IF($I513=0,0,VLOOKUP(I513,[1]База!C:F,4,0))</f>
        <v>Оғир</v>
      </c>
      <c r="L513">
        <v>1</v>
      </c>
      <c r="M513">
        <v>30000</v>
      </c>
      <c r="O513">
        <v>0</v>
      </c>
      <c r="P513">
        <f t="shared" si="7"/>
        <v>1</v>
      </c>
      <c r="Q513">
        <f t="shared" si="7"/>
        <v>30000</v>
      </c>
      <c r="AI513" t="s">
        <v>9096</v>
      </c>
      <c r="AK513">
        <v>111</v>
      </c>
    </row>
    <row r="514" spans="1:37" x14ac:dyDescent="0.25">
      <c r="A514">
        <v>513</v>
      </c>
      <c r="B514" t="s">
        <v>16</v>
      </c>
      <c r="C514" t="s">
        <v>33</v>
      </c>
      <c r="D514">
        <v>2023</v>
      </c>
      <c r="F514" t="s">
        <v>449</v>
      </c>
      <c r="H514" t="s">
        <v>543</v>
      </c>
      <c r="I514">
        <v>10005010</v>
      </c>
      <c r="J514" t="str">
        <f>IF($I514=0,0,VLOOKUP($I514,[1]База!C:D,2,0))</f>
        <v>Муаммоли кредит белгиланган тартибда судга чиқарилмаган</v>
      </c>
      <c r="K514" t="str">
        <f>IF($I514=0,0,VLOOKUP(I514,[1]База!C:F,4,0))</f>
        <v>Оғир</v>
      </c>
      <c r="L514">
        <v>1</v>
      </c>
      <c r="M514">
        <v>30000</v>
      </c>
      <c r="O514">
        <v>0</v>
      </c>
      <c r="P514">
        <f t="shared" ref="P514:Q577" si="8">+L514-N514</f>
        <v>1</v>
      </c>
      <c r="Q514">
        <f t="shared" si="8"/>
        <v>30000</v>
      </c>
      <c r="AI514" t="s">
        <v>9096</v>
      </c>
      <c r="AK514">
        <v>111</v>
      </c>
    </row>
    <row r="515" spans="1:37" x14ac:dyDescent="0.25">
      <c r="A515">
        <v>514</v>
      </c>
      <c r="B515" t="s">
        <v>16</v>
      </c>
      <c r="C515" t="s">
        <v>33</v>
      </c>
      <c r="D515">
        <v>2023</v>
      </c>
      <c r="F515" t="s">
        <v>449</v>
      </c>
      <c r="H515" t="s">
        <v>544</v>
      </c>
      <c r="I515">
        <v>10005010</v>
      </c>
      <c r="J515" t="str">
        <f>IF($I515=0,0,VLOOKUP($I515,[1]База!C:D,2,0))</f>
        <v>Муаммоли кредит белгиланган тартибда судга чиқарилмаган</v>
      </c>
      <c r="K515" t="str">
        <f>IF($I515=0,0,VLOOKUP(I515,[1]База!C:F,4,0))</f>
        <v>Оғир</v>
      </c>
      <c r="L515">
        <v>1</v>
      </c>
      <c r="M515">
        <v>50000</v>
      </c>
      <c r="O515">
        <v>0</v>
      </c>
      <c r="P515">
        <f t="shared" si="8"/>
        <v>1</v>
      </c>
      <c r="Q515">
        <f t="shared" si="8"/>
        <v>50000</v>
      </c>
      <c r="AI515" t="s">
        <v>9096</v>
      </c>
      <c r="AK515">
        <v>111</v>
      </c>
    </row>
    <row r="516" spans="1:37" x14ac:dyDescent="0.25">
      <c r="A516">
        <v>515</v>
      </c>
      <c r="B516" t="s">
        <v>16</v>
      </c>
      <c r="C516" t="s">
        <v>33</v>
      </c>
      <c r="D516">
        <v>2023</v>
      </c>
      <c r="F516" t="s">
        <v>449</v>
      </c>
      <c r="H516" t="s">
        <v>545</v>
      </c>
      <c r="I516">
        <v>10005010</v>
      </c>
      <c r="J516" t="str">
        <f>IF($I516=0,0,VLOOKUP($I516,[1]База!C:D,2,0))</f>
        <v>Муаммоли кредит белгиланган тартибда судга чиқарилмаган</v>
      </c>
      <c r="K516" t="str">
        <f>IF($I516=0,0,VLOOKUP(I516,[1]База!C:F,4,0))</f>
        <v>Оғир</v>
      </c>
      <c r="L516">
        <v>1</v>
      </c>
      <c r="M516">
        <v>29900</v>
      </c>
      <c r="O516">
        <v>0</v>
      </c>
      <c r="P516">
        <f t="shared" si="8"/>
        <v>1</v>
      </c>
      <c r="Q516">
        <f t="shared" si="8"/>
        <v>29900</v>
      </c>
      <c r="AI516" t="s">
        <v>9096</v>
      </c>
      <c r="AK516">
        <v>111</v>
      </c>
    </row>
    <row r="517" spans="1:37" x14ac:dyDescent="0.25">
      <c r="A517">
        <v>516</v>
      </c>
      <c r="B517" t="s">
        <v>16</v>
      </c>
      <c r="C517" t="s">
        <v>33</v>
      </c>
      <c r="D517">
        <v>2023</v>
      </c>
      <c r="F517" t="s">
        <v>449</v>
      </c>
      <c r="H517" t="s">
        <v>546</v>
      </c>
      <c r="I517">
        <v>10005010</v>
      </c>
      <c r="J517" t="str">
        <f>IF($I517=0,0,VLOOKUP($I517,[1]База!C:D,2,0))</f>
        <v>Муаммоли кредит белгиланган тартибда судга чиқарилмаган</v>
      </c>
      <c r="K517" t="str">
        <f>IF($I517=0,0,VLOOKUP(I517,[1]База!C:F,4,0))</f>
        <v>Оғир</v>
      </c>
      <c r="L517">
        <v>1</v>
      </c>
      <c r="M517">
        <v>35000</v>
      </c>
      <c r="O517">
        <v>0</v>
      </c>
      <c r="P517">
        <f t="shared" si="8"/>
        <v>1</v>
      </c>
      <c r="Q517">
        <f t="shared" si="8"/>
        <v>35000</v>
      </c>
      <c r="AI517" t="s">
        <v>9096</v>
      </c>
      <c r="AK517">
        <v>111</v>
      </c>
    </row>
    <row r="518" spans="1:37" x14ac:dyDescent="0.25">
      <c r="A518">
        <v>517</v>
      </c>
      <c r="B518" t="s">
        <v>16</v>
      </c>
      <c r="C518" t="s">
        <v>33</v>
      </c>
      <c r="D518">
        <v>2023</v>
      </c>
      <c r="F518" t="s">
        <v>449</v>
      </c>
      <c r="H518" t="s">
        <v>547</v>
      </c>
      <c r="I518">
        <v>10005010</v>
      </c>
      <c r="J518" t="str">
        <f>IF($I518=0,0,VLOOKUP($I518,[1]База!C:D,2,0))</f>
        <v>Муаммоли кредит белгиланган тартибда судга чиқарилмаган</v>
      </c>
      <c r="K518" t="str">
        <f>IF($I518=0,0,VLOOKUP(I518,[1]База!C:F,4,0))</f>
        <v>Оғир</v>
      </c>
      <c r="L518">
        <v>1</v>
      </c>
      <c r="M518">
        <v>25150</v>
      </c>
      <c r="O518">
        <v>0</v>
      </c>
      <c r="P518">
        <f t="shared" si="8"/>
        <v>1</v>
      </c>
      <c r="Q518">
        <f t="shared" si="8"/>
        <v>25150</v>
      </c>
      <c r="AI518" t="s">
        <v>9096</v>
      </c>
      <c r="AK518">
        <v>111</v>
      </c>
    </row>
    <row r="519" spans="1:37" x14ac:dyDescent="0.25">
      <c r="A519">
        <v>518</v>
      </c>
      <c r="B519" t="s">
        <v>16</v>
      </c>
      <c r="C519" t="s">
        <v>33</v>
      </c>
      <c r="D519">
        <v>2023</v>
      </c>
      <c r="F519" t="s">
        <v>449</v>
      </c>
      <c r="H519" t="s">
        <v>548</v>
      </c>
      <c r="I519">
        <v>10005010</v>
      </c>
      <c r="J519" t="str">
        <f>IF($I519=0,0,VLOOKUP($I519,[1]База!C:D,2,0))</f>
        <v>Муаммоли кредит белгиланган тартибда судга чиқарилмаган</v>
      </c>
      <c r="K519" t="str">
        <f>IF($I519=0,0,VLOOKUP(I519,[1]База!C:F,4,0))</f>
        <v>Оғир</v>
      </c>
      <c r="L519">
        <v>1</v>
      </c>
      <c r="M519">
        <v>1320000</v>
      </c>
      <c r="O519">
        <v>0</v>
      </c>
      <c r="P519">
        <f t="shared" si="8"/>
        <v>1</v>
      </c>
      <c r="Q519">
        <f t="shared" si="8"/>
        <v>1320000</v>
      </c>
      <c r="AI519" t="s">
        <v>335</v>
      </c>
      <c r="AK519">
        <v>111</v>
      </c>
    </row>
    <row r="520" spans="1:37" x14ac:dyDescent="0.25">
      <c r="A520">
        <v>519</v>
      </c>
      <c r="B520" t="s">
        <v>16</v>
      </c>
      <c r="C520" t="s">
        <v>33</v>
      </c>
      <c r="D520">
        <v>2023</v>
      </c>
      <c r="F520" t="s">
        <v>449</v>
      </c>
      <c r="H520" t="s">
        <v>549</v>
      </c>
      <c r="I520">
        <v>10005010</v>
      </c>
      <c r="J520" t="str">
        <f>IF($I520=0,0,VLOOKUP($I520,[1]База!C:D,2,0))</f>
        <v>Муаммоли кредит белгиланган тартибда судга чиқарилмаган</v>
      </c>
      <c r="K520" t="str">
        <f>IF($I520=0,0,VLOOKUP(I520,[1]База!C:F,4,0))</f>
        <v>Оғир</v>
      </c>
      <c r="L520">
        <v>1</v>
      </c>
      <c r="M520">
        <v>900000</v>
      </c>
      <c r="O520">
        <v>0</v>
      </c>
      <c r="P520">
        <f t="shared" si="8"/>
        <v>1</v>
      </c>
      <c r="Q520">
        <f t="shared" si="8"/>
        <v>900000</v>
      </c>
      <c r="AI520" t="s">
        <v>9096</v>
      </c>
      <c r="AK520">
        <v>111</v>
      </c>
    </row>
    <row r="521" spans="1:37" x14ac:dyDescent="0.25">
      <c r="A521">
        <v>520</v>
      </c>
      <c r="B521" t="s">
        <v>16</v>
      </c>
      <c r="C521" t="s">
        <v>33</v>
      </c>
      <c r="D521">
        <v>2023</v>
      </c>
      <c r="F521" t="s">
        <v>449</v>
      </c>
      <c r="H521" t="s">
        <v>550</v>
      </c>
      <c r="I521">
        <v>10005010</v>
      </c>
      <c r="J521" t="str">
        <f>IF($I521=0,0,VLOOKUP($I521,[1]База!C:D,2,0))</f>
        <v>Муаммоли кредит белгиланган тартибда судга чиқарилмаган</v>
      </c>
      <c r="K521" t="str">
        <f>IF($I521=0,0,VLOOKUP(I521,[1]База!C:F,4,0))</f>
        <v>Оғир</v>
      </c>
      <c r="L521">
        <v>1</v>
      </c>
      <c r="M521">
        <v>90000</v>
      </c>
      <c r="O521">
        <v>0</v>
      </c>
      <c r="P521">
        <f t="shared" si="8"/>
        <v>1</v>
      </c>
      <c r="Q521">
        <f t="shared" si="8"/>
        <v>90000</v>
      </c>
      <c r="AI521" t="s">
        <v>9096</v>
      </c>
      <c r="AK521">
        <v>111</v>
      </c>
    </row>
    <row r="522" spans="1:37" x14ac:dyDescent="0.25">
      <c r="A522">
        <v>521</v>
      </c>
      <c r="B522" t="s">
        <v>16</v>
      </c>
      <c r="C522" t="s">
        <v>33</v>
      </c>
      <c r="D522">
        <v>2023</v>
      </c>
      <c r="F522" t="s">
        <v>449</v>
      </c>
      <c r="H522" t="s">
        <v>551</v>
      </c>
      <c r="I522">
        <v>10005010</v>
      </c>
      <c r="J522" t="str">
        <f>IF($I522=0,0,VLOOKUP($I522,[1]База!C:D,2,0))</f>
        <v>Муаммоли кредит белгиланган тартибда судга чиқарилмаган</v>
      </c>
      <c r="K522" t="str">
        <f>IF($I522=0,0,VLOOKUP(I522,[1]База!C:F,4,0))</f>
        <v>Оғир</v>
      </c>
      <c r="L522">
        <v>1</v>
      </c>
      <c r="M522">
        <v>780000</v>
      </c>
      <c r="O522">
        <v>0</v>
      </c>
      <c r="P522">
        <f t="shared" si="8"/>
        <v>1</v>
      </c>
      <c r="Q522">
        <f t="shared" si="8"/>
        <v>780000</v>
      </c>
      <c r="AI522" t="s">
        <v>9096</v>
      </c>
      <c r="AK522">
        <v>111</v>
      </c>
    </row>
    <row r="523" spans="1:37" x14ac:dyDescent="0.25">
      <c r="A523">
        <v>522</v>
      </c>
      <c r="B523" t="s">
        <v>16</v>
      </c>
      <c r="C523" t="s">
        <v>33</v>
      </c>
      <c r="D523">
        <v>2023</v>
      </c>
      <c r="F523" t="s">
        <v>449</v>
      </c>
      <c r="H523" t="s">
        <v>548</v>
      </c>
      <c r="I523">
        <v>10005010</v>
      </c>
      <c r="J523" t="str">
        <f>IF($I523=0,0,VLOOKUP($I523,[1]База!C:D,2,0))</f>
        <v>Муаммоли кредит белгиланган тартибда судга чиқарилмаган</v>
      </c>
      <c r="K523" t="str">
        <f>IF($I523=0,0,VLOOKUP(I523,[1]База!C:F,4,0))</f>
        <v>Оғир</v>
      </c>
      <c r="L523">
        <v>1</v>
      </c>
      <c r="M523">
        <v>2648250</v>
      </c>
      <c r="O523">
        <v>0</v>
      </c>
      <c r="P523">
        <f t="shared" si="8"/>
        <v>1</v>
      </c>
      <c r="Q523">
        <f t="shared" si="8"/>
        <v>2648250</v>
      </c>
      <c r="AI523" t="s">
        <v>335</v>
      </c>
      <c r="AK523">
        <v>111</v>
      </c>
    </row>
    <row r="524" spans="1:37" x14ac:dyDescent="0.25">
      <c r="A524">
        <v>523</v>
      </c>
      <c r="B524" t="s">
        <v>16</v>
      </c>
      <c r="C524" t="s">
        <v>33</v>
      </c>
      <c r="D524">
        <v>2023</v>
      </c>
      <c r="F524" t="s">
        <v>449</v>
      </c>
      <c r="H524" t="s">
        <v>552</v>
      </c>
      <c r="I524">
        <v>10005010</v>
      </c>
      <c r="J524" t="str">
        <f>IF($I524=0,0,VLOOKUP($I524,[1]База!C:D,2,0))</f>
        <v>Муаммоли кредит белгиланган тартибда судга чиқарилмаган</v>
      </c>
      <c r="K524" t="str">
        <f>IF($I524=0,0,VLOOKUP(I524,[1]База!C:F,4,0))</f>
        <v>Оғир</v>
      </c>
      <c r="L524">
        <v>1</v>
      </c>
      <c r="M524">
        <v>500000</v>
      </c>
      <c r="O524">
        <v>0</v>
      </c>
      <c r="P524">
        <f t="shared" si="8"/>
        <v>1</v>
      </c>
      <c r="Q524">
        <f t="shared" si="8"/>
        <v>500000</v>
      </c>
      <c r="AI524" t="s">
        <v>9096</v>
      </c>
      <c r="AK524">
        <v>111</v>
      </c>
    </row>
    <row r="525" spans="1:37" x14ac:dyDescent="0.25">
      <c r="A525">
        <v>524</v>
      </c>
      <c r="B525" t="s">
        <v>16</v>
      </c>
      <c r="C525" t="s">
        <v>33</v>
      </c>
      <c r="D525">
        <v>2023</v>
      </c>
      <c r="F525" t="s">
        <v>449</v>
      </c>
      <c r="H525" t="s">
        <v>553</v>
      </c>
      <c r="I525">
        <v>10005010</v>
      </c>
      <c r="J525" t="str">
        <f>IF($I525=0,0,VLOOKUP($I525,[1]База!C:D,2,0))</f>
        <v>Муаммоли кредит белгиланган тартибда судга чиқарилмаган</v>
      </c>
      <c r="K525" t="str">
        <f>IF($I525=0,0,VLOOKUP(I525,[1]База!C:F,4,0))</f>
        <v>Оғир</v>
      </c>
      <c r="L525">
        <v>1</v>
      </c>
      <c r="M525">
        <v>801350</v>
      </c>
      <c r="O525">
        <v>0</v>
      </c>
      <c r="P525">
        <f t="shared" si="8"/>
        <v>1</v>
      </c>
      <c r="Q525">
        <f t="shared" si="8"/>
        <v>801350</v>
      </c>
      <c r="AI525" t="s">
        <v>9096</v>
      </c>
      <c r="AK525">
        <v>111</v>
      </c>
    </row>
    <row r="526" spans="1:37" x14ac:dyDescent="0.25">
      <c r="A526">
        <v>525</v>
      </c>
      <c r="B526" t="s">
        <v>16</v>
      </c>
      <c r="C526" t="s">
        <v>33</v>
      </c>
      <c r="D526">
        <v>2023</v>
      </c>
      <c r="F526" t="s">
        <v>449</v>
      </c>
      <c r="H526" t="s">
        <v>554</v>
      </c>
      <c r="I526">
        <v>10005010</v>
      </c>
      <c r="J526" t="str">
        <f>IF($I526=0,0,VLOOKUP($I526,[1]База!C:D,2,0))</f>
        <v>Муаммоли кредит белгиланган тартибда судга чиқарилмаган</v>
      </c>
      <c r="K526" t="str">
        <f>IF($I526=0,0,VLOOKUP(I526,[1]База!C:F,4,0))</f>
        <v>Оғир</v>
      </c>
      <c r="L526">
        <v>1</v>
      </c>
      <c r="M526">
        <v>1200000</v>
      </c>
      <c r="O526">
        <v>0</v>
      </c>
      <c r="P526">
        <f t="shared" si="8"/>
        <v>1</v>
      </c>
      <c r="Q526">
        <f t="shared" si="8"/>
        <v>1200000</v>
      </c>
      <c r="R526">
        <v>1</v>
      </c>
      <c r="S526">
        <v>1200000</v>
      </c>
      <c r="AI526" t="s">
        <v>335</v>
      </c>
      <c r="AK526">
        <v>111</v>
      </c>
    </row>
    <row r="527" spans="1:37" x14ac:dyDescent="0.25">
      <c r="A527">
        <v>526</v>
      </c>
      <c r="B527" t="s">
        <v>16</v>
      </c>
      <c r="C527" t="s">
        <v>33</v>
      </c>
      <c r="D527">
        <v>2023</v>
      </c>
      <c r="F527" t="s">
        <v>449</v>
      </c>
      <c r="H527" t="s">
        <v>555</v>
      </c>
      <c r="I527">
        <v>10005010</v>
      </c>
      <c r="J527" t="str">
        <f>IF($I527=0,0,VLOOKUP($I527,[1]База!C:D,2,0))</f>
        <v>Муаммоли кредит белгиланган тартибда судга чиқарилмаган</v>
      </c>
      <c r="K527" t="str">
        <f>IF($I527=0,0,VLOOKUP(I527,[1]База!C:F,4,0))</f>
        <v>Оғир</v>
      </c>
      <c r="L527">
        <v>1</v>
      </c>
      <c r="M527">
        <v>1500000</v>
      </c>
      <c r="O527">
        <v>0</v>
      </c>
      <c r="P527">
        <f t="shared" si="8"/>
        <v>1</v>
      </c>
      <c r="Q527">
        <f t="shared" si="8"/>
        <v>1500000</v>
      </c>
      <c r="R527">
        <v>1</v>
      </c>
      <c r="S527">
        <v>1500000</v>
      </c>
      <c r="AB527">
        <v>1</v>
      </c>
      <c r="AC527">
        <v>1500000</v>
      </c>
      <c r="AI527" t="s">
        <v>335</v>
      </c>
      <c r="AK527">
        <v>111</v>
      </c>
    </row>
    <row r="528" spans="1:37" x14ac:dyDescent="0.25">
      <c r="A528">
        <v>527</v>
      </c>
      <c r="B528" t="s">
        <v>16</v>
      </c>
      <c r="C528" t="s">
        <v>33</v>
      </c>
      <c r="D528">
        <v>2023</v>
      </c>
      <c r="F528" t="s">
        <v>449</v>
      </c>
      <c r="H528" t="s">
        <v>556</v>
      </c>
      <c r="I528">
        <v>10005010</v>
      </c>
      <c r="J528" t="str">
        <f>IF($I528=0,0,VLOOKUP($I528,[1]База!C:D,2,0))</f>
        <v>Муаммоли кредит белгиланган тартибда судга чиқарилмаган</v>
      </c>
      <c r="K528" t="str">
        <f>IF($I528=0,0,VLOOKUP(I528,[1]База!C:F,4,0))</f>
        <v>Оғир</v>
      </c>
      <c r="L528">
        <v>1</v>
      </c>
      <c r="M528">
        <v>850000</v>
      </c>
      <c r="O528">
        <v>0</v>
      </c>
      <c r="P528">
        <f t="shared" si="8"/>
        <v>1</v>
      </c>
      <c r="Q528">
        <f t="shared" si="8"/>
        <v>850000</v>
      </c>
      <c r="AI528" t="s">
        <v>9096</v>
      </c>
      <c r="AK528">
        <v>111</v>
      </c>
    </row>
    <row r="529" spans="1:37" x14ac:dyDescent="0.25">
      <c r="A529">
        <v>528</v>
      </c>
      <c r="B529" t="s">
        <v>16</v>
      </c>
      <c r="C529" t="s">
        <v>33</v>
      </c>
      <c r="D529">
        <v>2023</v>
      </c>
      <c r="F529" t="s">
        <v>449</v>
      </c>
      <c r="H529" t="s">
        <v>557</v>
      </c>
      <c r="I529">
        <v>10005010</v>
      </c>
      <c r="J529" t="str">
        <f>IF($I529=0,0,VLOOKUP($I529,[1]База!C:D,2,0))</f>
        <v>Муаммоли кредит белгиланган тартибда судга чиқарилмаган</v>
      </c>
      <c r="K529" t="str">
        <f>IF($I529=0,0,VLOOKUP(I529,[1]База!C:F,4,0))</f>
        <v>Оғир</v>
      </c>
      <c r="L529">
        <v>1</v>
      </c>
      <c r="M529">
        <v>220000</v>
      </c>
      <c r="O529">
        <v>0</v>
      </c>
      <c r="P529">
        <f t="shared" si="8"/>
        <v>1</v>
      </c>
      <c r="Q529">
        <f t="shared" si="8"/>
        <v>220000</v>
      </c>
      <c r="AI529" t="s">
        <v>9096</v>
      </c>
      <c r="AK529">
        <v>111</v>
      </c>
    </row>
    <row r="530" spans="1:37" x14ac:dyDescent="0.25">
      <c r="A530">
        <v>529</v>
      </c>
      <c r="B530" t="s">
        <v>16</v>
      </c>
      <c r="C530" t="s">
        <v>33</v>
      </c>
      <c r="D530">
        <v>2023</v>
      </c>
      <c r="F530" t="s">
        <v>449</v>
      </c>
      <c r="H530" t="s">
        <v>558</v>
      </c>
      <c r="I530">
        <v>10005010</v>
      </c>
      <c r="J530" t="str">
        <f>IF($I530=0,0,VLOOKUP($I530,[1]База!C:D,2,0))</f>
        <v>Муаммоли кредит белгиланган тартибда судга чиқарилмаган</v>
      </c>
      <c r="K530" t="str">
        <f>IF($I530=0,0,VLOOKUP(I530,[1]База!C:F,4,0))</f>
        <v>Оғир</v>
      </c>
      <c r="L530">
        <v>1</v>
      </c>
      <c r="M530">
        <v>240000</v>
      </c>
      <c r="O530">
        <v>0</v>
      </c>
      <c r="P530">
        <f t="shared" si="8"/>
        <v>1</v>
      </c>
      <c r="Q530">
        <f t="shared" si="8"/>
        <v>240000</v>
      </c>
      <c r="AI530" t="s">
        <v>9096</v>
      </c>
      <c r="AK530">
        <v>111</v>
      </c>
    </row>
    <row r="531" spans="1:37" x14ac:dyDescent="0.25">
      <c r="A531">
        <v>530</v>
      </c>
      <c r="B531" t="s">
        <v>16</v>
      </c>
      <c r="C531" t="s">
        <v>33</v>
      </c>
      <c r="D531">
        <v>2023</v>
      </c>
      <c r="F531" t="s">
        <v>449</v>
      </c>
      <c r="H531" t="s">
        <v>559</v>
      </c>
      <c r="I531">
        <v>10005010</v>
      </c>
      <c r="J531" t="str">
        <f>IF($I531=0,0,VLOOKUP($I531,[1]База!C:D,2,0))</f>
        <v>Муаммоли кредит белгиланган тартибда судга чиқарилмаган</v>
      </c>
      <c r="K531" t="str">
        <f>IF($I531=0,0,VLOOKUP(I531,[1]База!C:F,4,0))</f>
        <v>Оғир</v>
      </c>
      <c r="L531">
        <v>1</v>
      </c>
      <c r="M531">
        <v>250000</v>
      </c>
      <c r="O531">
        <v>0</v>
      </c>
      <c r="P531">
        <f t="shared" si="8"/>
        <v>1</v>
      </c>
      <c r="Q531">
        <f t="shared" si="8"/>
        <v>250000</v>
      </c>
      <c r="AI531" t="s">
        <v>9096</v>
      </c>
      <c r="AK531">
        <v>111</v>
      </c>
    </row>
    <row r="532" spans="1:37" x14ac:dyDescent="0.25">
      <c r="A532">
        <v>531</v>
      </c>
      <c r="B532" t="s">
        <v>16</v>
      </c>
      <c r="C532" t="s">
        <v>33</v>
      </c>
      <c r="D532">
        <v>2023</v>
      </c>
      <c r="F532" t="s">
        <v>449</v>
      </c>
      <c r="H532" t="s">
        <v>560</v>
      </c>
      <c r="I532">
        <v>10005010</v>
      </c>
      <c r="J532" t="str">
        <f>IF($I532=0,0,VLOOKUP($I532,[1]База!C:D,2,0))</f>
        <v>Муаммоли кредит белгиланган тартибда судга чиқарилмаган</v>
      </c>
      <c r="K532" t="str">
        <f>IF($I532=0,0,VLOOKUP(I532,[1]База!C:F,4,0))</f>
        <v>Оғир</v>
      </c>
      <c r="L532">
        <v>1</v>
      </c>
      <c r="M532">
        <v>600000</v>
      </c>
      <c r="O532">
        <v>0</v>
      </c>
      <c r="P532">
        <f t="shared" si="8"/>
        <v>1</v>
      </c>
      <c r="Q532">
        <f t="shared" si="8"/>
        <v>600000</v>
      </c>
      <c r="AI532" t="s">
        <v>9096</v>
      </c>
      <c r="AK532">
        <v>111</v>
      </c>
    </row>
    <row r="533" spans="1:37" x14ac:dyDescent="0.25">
      <c r="A533">
        <v>532</v>
      </c>
      <c r="B533" t="s">
        <v>16</v>
      </c>
      <c r="C533" t="s">
        <v>33</v>
      </c>
      <c r="D533">
        <v>2023</v>
      </c>
      <c r="F533" t="s">
        <v>449</v>
      </c>
      <c r="H533" t="s">
        <v>561</v>
      </c>
      <c r="I533">
        <v>10005010</v>
      </c>
      <c r="J533" t="str">
        <f>IF($I533=0,0,VLOOKUP($I533,[1]База!C:D,2,0))</f>
        <v>Муаммоли кредит белгиланган тартибда судга чиқарилмаган</v>
      </c>
      <c r="K533" t="str">
        <f>IF($I533=0,0,VLOOKUP(I533,[1]База!C:F,4,0))</f>
        <v>Оғир</v>
      </c>
      <c r="L533">
        <v>1</v>
      </c>
      <c r="M533">
        <v>500000</v>
      </c>
      <c r="O533">
        <v>0</v>
      </c>
      <c r="P533">
        <f t="shared" si="8"/>
        <v>1</v>
      </c>
      <c r="Q533">
        <f t="shared" si="8"/>
        <v>500000</v>
      </c>
      <c r="AI533" t="s">
        <v>9096</v>
      </c>
      <c r="AK533">
        <v>111</v>
      </c>
    </row>
    <row r="534" spans="1:37" x14ac:dyDescent="0.25">
      <c r="A534">
        <v>533</v>
      </c>
      <c r="B534" t="s">
        <v>16</v>
      </c>
      <c r="C534" t="s">
        <v>33</v>
      </c>
      <c r="D534">
        <v>2023</v>
      </c>
      <c r="F534" t="s">
        <v>449</v>
      </c>
      <c r="H534" t="s">
        <v>562</v>
      </c>
      <c r="I534">
        <v>10005010</v>
      </c>
      <c r="J534" t="str">
        <f>IF($I534=0,0,VLOOKUP($I534,[1]База!C:D,2,0))</f>
        <v>Муаммоли кредит белгиланган тартибда судга чиқарилмаган</v>
      </c>
      <c r="K534" t="str">
        <f>IF($I534=0,0,VLOOKUP(I534,[1]База!C:F,4,0))</f>
        <v>Оғир</v>
      </c>
      <c r="L534">
        <v>1</v>
      </c>
      <c r="M534">
        <v>100000</v>
      </c>
      <c r="O534">
        <v>0</v>
      </c>
      <c r="P534">
        <f t="shared" si="8"/>
        <v>1</v>
      </c>
      <c r="Q534">
        <f t="shared" si="8"/>
        <v>100000</v>
      </c>
      <c r="AI534" t="s">
        <v>9096</v>
      </c>
      <c r="AK534">
        <v>111</v>
      </c>
    </row>
    <row r="535" spans="1:37" x14ac:dyDescent="0.25">
      <c r="A535">
        <v>534</v>
      </c>
      <c r="B535" t="s">
        <v>16</v>
      </c>
      <c r="C535" t="s">
        <v>33</v>
      </c>
      <c r="D535">
        <v>2023</v>
      </c>
      <c r="F535" t="s">
        <v>449</v>
      </c>
      <c r="H535" t="s">
        <v>563</v>
      </c>
      <c r="I535">
        <v>10002008</v>
      </c>
      <c r="J535" t="str">
        <f>IF($I535=0,0,VLOOKUP($I535,[1]База!C:D,2,0))</f>
        <v>МИБ томонидан хатланган гаров мулклари аукционга чиқарилмаган</v>
      </c>
      <c r="K535" t="str">
        <f>IF($I535=0,0,VLOOKUP(I535,[1]База!C:F,4,0))</f>
        <v>Оғир</v>
      </c>
      <c r="L535">
        <v>1</v>
      </c>
      <c r="M535">
        <v>87000</v>
      </c>
      <c r="O535">
        <v>0</v>
      </c>
      <c r="P535">
        <f t="shared" si="8"/>
        <v>1</v>
      </c>
      <c r="Q535">
        <f t="shared" si="8"/>
        <v>87000</v>
      </c>
      <c r="AI535" t="s">
        <v>9096</v>
      </c>
      <c r="AK535">
        <v>111</v>
      </c>
    </row>
    <row r="536" spans="1:37" x14ac:dyDescent="0.25">
      <c r="A536">
        <v>535</v>
      </c>
      <c r="B536" t="s">
        <v>16</v>
      </c>
      <c r="C536" t="s">
        <v>33</v>
      </c>
      <c r="D536">
        <v>2023</v>
      </c>
      <c r="F536" t="s">
        <v>449</v>
      </c>
      <c r="H536" t="s">
        <v>564</v>
      </c>
      <c r="I536">
        <v>10002008</v>
      </c>
      <c r="J536" t="str">
        <f>IF($I536=0,0,VLOOKUP($I536,[1]База!C:D,2,0))</f>
        <v>МИБ томонидан хатланган гаров мулклари аукционга чиқарилмаган</v>
      </c>
      <c r="K536" t="str">
        <f>IF($I536=0,0,VLOOKUP(I536,[1]База!C:F,4,0))</f>
        <v>Оғир</v>
      </c>
      <c r="L536">
        <v>1</v>
      </c>
      <c r="M536">
        <v>165000</v>
      </c>
      <c r="O536">
        <v>0</v>
      </c>
      <c r="P536">
        <f t="shared" si="8"/>
        <v>1</v>
      </c>
      <c r="Q536">
        <f t="shared" si="8"/>
        <v>165000</v>
      </c>
      <c r="AI536" t="s">
        <v>9096</v>
      </c>
      <c r="AK536">
        <v>111</v>
      </c>
    </row>
    <row r="537" spans="1:37" x14ac:dyDescent="0.25">
      <c r="A537">
        <v>536</v>
      </c>
      <c r="B537" t="s">
        <v>16</v>
      </c>
      <c r="C537" t="s">
        <v>33</v>
      </c>
      <c r="D537">
        <v>2023</v>
      </c>
      <c r="F537" t="s">
        <v>449</v>
      </c>
      <c r="H537" t="s">
        <v>565</v>
      </c>
      <c r="I537">
        <v>10002008</v>
      </c>
      <c r="J537" t="str">
        <f>IF($I537=0,0,VLOOKUP($I537,[1]База!C:D,2,0))</f>
        <v>МИБ томонидан хатланган гаров мулклари аукционга чиқарилмаган</v>
      </c>
      <c r="K537" t="str">
        <f>IF($I537=0,0,VLOOKUP(I537,[1]База!C:F,4,0))</f>
        <v>Оғир</v>
      </c>
      <c r="L537">
        <v>1</v>
      </c>
      <c r="M537">
        <v>182000</v>
      </c>
      <c r="O537">
        <v>0</v>
      </c>
      <c r="P537">
        <f t="shared" si="8"/>
        <v>1</v>
      </c>
      <c r="Q537">
        <f t="shared" si="8"/>
        <v>182000</v>
      </c>
      <c r="AI537" t="s">
        <v>9096</v>
      </c>
      <c r="AK537">
        <v>111</v>
      </c>
    </row>
    <row r="538" spans="1:37" x14ac:dyDescent="0.25">
      <c r="A538">
        <v>537</v>
      </c>
      <c r="B538" t="s">
        <v>16</v>
      </c>
      <c r="C538" t="s">
        <v>33</v>
      </c>
      <c r="D538">
        <v>2023</v>
      </c>
      <c r="F538" t="s">
        <v>449</v>
      </c>
      <c r="H538" t="s">
        <v>566</v>
      </c>
      <c r="I538">
        <v>10002008</v>
      </c>
      <c r="J538" t="str">
        <f>IF($I538=0,0,VLOOKUP($I538,[1]База!C:D,2,0))</f>
        <v>МИБ томонидан хатланган гаров мулклари аукционга чиқарилмаган</v>
      </c>
      <c r="K538" t="str">
        <f>IF($I538=0,0,VLOOKUP(I538,[1]База!C:F,4,0))</f>
        <v>Оғир</v>
      </c>
      <c r="L538">
        <v>1</v>
      </c>
      <c r="M538">
        <v>39000</v>
      </c>
      <c r="O538">
        <v>0</v>
      </c>
      <c r="P538">
        <f t="shared" si="8"/>
        <v>1</v>
      </c>
      <c r="Q538">
        <f t="shared" si="8"/>
        <v>39000</v>
      </c>
      <c r="AI538" t="s">
        <v>9096</v>
      </c>
      <c r="AK538">
        <v>111</v>
      </c>
    </row>
    <row r="539" spans="1:37" x14ac:dyDescent="0.25">
      <c r="A539">
        <v>538</v>
      </c>
      <c r="B539" t="s">
        <v>16</v>
      </c>
      <c r="C539" t="s">
        <v>33</v>
      </c>
      <c r="D539">
        <v>2023</v>
      </c>
      <c r="F539" t="s">
        <v>449</v>
      </c>
      <c r="H539" t="s">
        <v>567</v>
      </c>
      <c r="I539">
        <v>10002008</v>
      </c>
      <c r="J539" t="str">
        <f>IF($I539=0,0,VLOOKUP($I539,[1]База!C:D,2,0))</f>
        <v>МИБ томонидан хатланган гаров мулклари аукционга чиқарилмаган</v>
      </c>
      <c r="K539" t="str">
        <f>IF($I539=0,0,VLOOKUP(I539,[1]База!C:F,4,0))</f>
        <v>Оғир</v>
      </c>
      <c r="L539">
        <v>1</v>
      </c>
      <c r="M539">
        <v>140000</v>
      </c>
      <c r="O539">
        <v>0</v>
      </c>
      <c r="P539">
        <f t="shared" si="8"/>
        <v>1</v>
      </c>
      <c r="Q539">
        <f t="shared" si="8"/>
        <v>140000</v>
      </c>
      <c r="AI539" t="s">
        <v>9096</v>
      </c>
      <c r="AK539">
        <v>111</v>
      </c>
    </row>
    <row r="540" spans="1:37" x14ac:dyDescent="0.25">
      <c r="A540">
        <v>539</v>
      </c>
      <c r="B540" t="s">
        <v>16</v>
      </c>
      <c r="C540" t="s">
        <v>33</v>
      </c>
      <c r="D540">
        <v>2023</v>
      </c>
      <c r="F540" t="s">
        <v>449</v>
      </c>
      <c r="H540" t="s">
        <v>568</v>
      </c>
      <c r="I540">
        <v>10002008</v>
      </c>
      <c r="J540" t="str">
        <f>IF($I540=0,0,VLOOKUP($I540,[1]База!C:D,2,0))</f>
        <v>МИБ томонидан хатланган гаров мулклари аукционга чиқарилмаган</v>
      </c>
      <c r="K540" t="str">
        <f>IF($I540=0,0,VLOOKUP(I540,[1]База!C:F,4,0))</f>
        <v>Оғир</v>
      </c>
      <c r="L540">
        <v>1</v>
      </c>
      <c r="M540">
        <v>200000</v>
      </c>
      <c r="O540">
        <v>0</v>
      </c>
      <c r="P540">
        <f t="shared" si="8"/>
        <v>1</v>
      </c>
      <c r="Q540">
        <f t="shared" si="8"/>
        <v>200000</v>
      </c>
      <c r="AI540" t="s">
        <v>9096</v>
      </c>
      <c r="AK540">
        <v>111</v>
      </c>
    </row>
    <row r="541" spans="1:37" x14ac:dyDescent="0.25">
      <c r="A541">
        <v>540</v>
      </c>
      <c r="B541" t="s">
        <v>16</v>
      </c>
      <c r="C541" t="s">
        <v>33</v>
      </c>
      <c r="D541">
        <v>2023</v>
      </c>
      <c r="F541" t="s">
        <v>449</v>
      </c>
      <c r="H541" t="s">
        <v>569</v>
      </c>
      <c r="I541">
        <v>10002008</v>
      </c>
      <c r="J541" t="str">
        <f>IF($I541=0,0,VLOOKUP($I541,[1]База!C:D,2,0))</f>
        <v>МИБ томонидан хатланган гаров мулклари аукционга чиқарилмаган</v>
      </c>
      <c r="K541" t="str">
        <f>IF($I541=0,0,VLOOKUP(I541,[1]База!C:F,4,0))</f>
        <v>Оғир</v>
      </c>
      <c r="L541">
        <v>1</v>
      </c>
      <c r="M541">
        <v>60000</v>
      </c>
      <c r="O541">
        <v>0</v>
      </c>
      <c r="P541">
        <f t="shared" si="8"/>
        <v>1</v>
      </c>
      <c r="Q541">
        <f t="shared" si="8"/>
        <v>60000</v>
      </c>
      <c r="AI541" t="s">
        <v>9096</v>
      </c>
      <c r="AK541">
        <v>111</v>
      </c>
    </row>
    <row r="542" spans="1:37" x14ac:dyDescent="0.25">
      <c r="A542">
        <v>541</v>
      </c>
      <c r="B542" t="s">
        <v>16</v>
      </c>
      <c r="C542" t="s">
        <v>33</v>
      </c>
      <c r="D542">
        <v>2023</v>
      </c>
      <c r="F542" t="s">
        <v>449</v>
      </c>
      <c r="H542" t="s">
        <v>570</v>
      </c>
      <c r="I542">
        <v>10002008</v>
      </c>
      <c r="J542" t="str">
        <f>IF($I542=0,0,VLOOKUP($I542,[1]База!C:D,2,0))</f>
        <v>МИБ томонидан хатланган гаров мулклари аукционга чиқарилмаган</v>
      </c>
      <c r="K542" t="str">
        <f>IF($I542=0,0,VLOOKUP(I542,[1]База!C:F,4,0))</f>
        <v>Оғир</v>
      </c>
      <c r="L542">
        <v>1</v>
      </c>
      <c r="M542">
        <v>1000000</v>
      </c>
      <c r="O542">
        <v>0</v>
      </c>
      <c r="P542">
        <f t="shared" si="8"/>
        <v>1</v>
      </c>
      <c r="Q542">
        <f t="shared" si="8"/>
        <v>1000000</v>
      </c>
      <c r="R542">
        <v>1</v>
      </c>
      <c r="S542">
        <v>1000000</v>
      </c>
      <c r="AD542">
        <v>1</v>
      </c>
      <c r="AE542">
        <v>1000000</v>
      </c>
      <c r="AI542" t="s">
        <v>335</v>
      </c>
      <c r="AK542">
        <v>111</v>
      </c>
    </row>
    <row r="543" spans="1:37" x14ac:dyDescent="0.25">
      <c r="A543">
        <v>542</v>
      </c>
      <c r="B543" t="s">
        <v>16</v>
      </c>
      <c r="C543" t="s">
        <v>33</v>
      </c>
      <c r="D543">
        <v>2023</v>
      </c>
      <c r="F543" t="s">
        <v>449</v>
      </c>
      <c r="H543" t="s">
        <v>571</v>
      </c>
      <c r="I543">
        <v>10002008</v>
      </c>
      <c r="J543" t="str">
        <f>IF($I543=0,0,VLOOKUP($I543,[1]База!C:D,2,0))</f>
        <v>МИБ томонидан хатланган гаров мулклари аукционга чиқарилмаган</v>
      </c>
      <c r="K543" t="str">
        <f>IF($I543=0,0,VLOOKUP(I543,[1]База!C:F,4,0))</f>
        <v>Оғир</v>
      </c>
      <c r="L543">
        <v>1</v>
      </c>
      <c r="M543">
        <v>200000</v>
      </c>
      <c r="O543">
        <v>0</v>
      </c>
      <c r="P543">
        <f t="shared" si="8"/>
        <v>1</v>
      </c>
      <c r="Q543">
        <f t="shared" si="8"/>
        <v>200000</v>
      </c>
      <c r="AI543" t="s">
        <v>9096</v>
      </c>
      <c r="AK543">
        <v>111</v>
      </c>
    </row>
    <row r="544" spans="1:37" x14ac:dyDescent="0.25">
      <c r="A544">
        <v>543</v>
      </c>
      <c r="B544" t="s">
        <v>16</v>
      </c>
      <c r="C544" t="s">
        <v>33</v>
      </c>
      <c r="D544">
        <v>2023</v>
      </c>
      <c r="F544" t="s">
        <v>449</v>
      </c>
      <c r="H544" t="s">
        <v>539</v>
      </c>
      <c r="I544">
        <v>10002004</v>
      </c>
      <c r="J544" t="str">
        <f>IF($I544=0,0,VLOOKUP($I544,[1]База!C:D,2,0))</f>
        <v>Гаров мулки ассосиз Марказий аппарат кредит қўмитаси рухсатисиз алмаштирилган</v>
      </c>
      <c r="K544" t="str">
        <f>IF($I544=0,0,VLOOKUP(I544,[1]База!C:F,4,0))</f>
        <v>Оғир</v>
      </c>
      <c r="L544">
        <v>1</v>
      </c>
      <c r="M544">
        <v>70000</v>
      </c>
      <c r="O544">
        <v>0</v>
      </c>
      <c r="P544">
        <f t="shared" si="8"/>
        <v>1</v>
      </c>
      <c r="Q544">
        <f t="shared" si="8"/>
        <v>70000</v>
      </c>
      <c r="R544">
        <f>+P544</f>
        <v>1</v>
      </c>
      <c r="S544">
        <f>+Q544</f>
        <v>70000</v>
      </c>
      <c r="AI544" t="s">
        <v>344</v>
      </c>
      <c r="AK544">
        <v>111</v>
      </c>
    </row>
    <row r="545" spans="1:37" x14ac:dyDescent="0.25">
      <c r="A545">
        <v>544</v>
      </c>
      <c r="B545" t="s">
        <v>16</v>
      </c>
      <c r="C545" t="s">
        <v>33</v>
      </c>
      <c r="D545">
        <v>2023</v>
      </c>
      <c r="F545" t="s">
        <v>449</v>
      </c>
      <c r="H545" t="s">
        <v>572</v>
      </c>
      <c r="I545">
        <v>10002004</v>
      </c>
      <c r="J545" t="str">
        <f>IF($I545=0,0,VLOOKUP($I545,[1]База!C:D,2,0))</f>
        <v>Гаров мулки ассосиз Марказий аппарат кредит қўмитаси рухсатисиз алмаштирилган</v>
      </c>
      <c r="K545" t="str">
        <f>IF($I545=0,0,VLOOKUP(I545,[1]База!C:F,4,0))</f>
        <v>Оғир</v>
      </c>
      <c r="L545">
        <v>1</v>
      </c>
      <c r="M545">
        <v>2229841.7200000002</v>
      </c>
      <c r="O545">
        <v>0</v>
      </c>
      <c r="P545">
        <f t="shared" si="8"/>
        <v>1</v>
      </c>
      <c r="Q545">
        <f t="shared" si="8"/>
        <v>2229841.7200000002</v>
      </c>
      <c r="R545">
        <f t="shared" ref="R545:S551" si="9">+P545</f>
        <v>1</v>
      </c>
      <c r="S545">
        <f t="shared" si="9"/>
        <v>2229841.7200000002</v>
      </c>
      <c r="AI545" t="s">
        <v>344</v>
      </c>
      <c r="AK545">
        <v>111</v>
      </c>
    </row>
    <row r="546" spans="1:37" x14ac:dyDescent="0.25">
      <c r="A546">
        <v>545</v>
      </c>
      <c r="B546" t="s">
        <v>16</v>
      </c>
      <c r="C546" t="s">
        <v>33</v>
      </c>
      <c r="D546">
        <v>2023</v>
      </c>
      <c r="F546" t="s">
        <v>449</v>
      </c>
      <c r="H546" t="s">
        <v>573</v>
      </c>
      <c r="I546">
        <v>10002004</v>
      </c>
      <c r="J546" t="str">
        <f>IF($I546=0,0,VLOOKUP($I546,[1]База!C:D,2,0))</f>
        <v>Гаров мулки ассосиз Марказий аппарат кредит қўмитаси рухсатисиз алмаштирилган</v>
      </c>
      <c r="K546" t="str">
        <f>IF($I546=0,0,VLOOKUP(I546,[1]База!C:F,4,0))</f>
        <v>Оғир</v>
      </c>
      <c r="L546">
        <v>1</v>
      </c>
      <c r="M546">
        <v>904243.58935999998</v>
      </c>
      <c r="O546">
        <v>0</v>
      </c>
      <c r="P546">
        <f t="shared" si="8"/>
        <v>1</v>
      </c>
      <c r="Q546">
        <f t="shared" si="8"/>
        <v>904243.58935999998</v>
      </c>
      <c r="R546">
        <f t="shared" si="9"/>
        <v>1</v>
      </c>
      <c r="S546">
        <f t="shared" si="9"/>
        <v>904243.58935999998</v>
      </c>
      <c r="AI546" t="s">
        <v>344</v>
      </c>
      <c r="AK546">
        <v>111</v>
      </c>
    </row>
    <row r="547" spans="1:37" x14ac:dyDescent="0.25">
      <c r="A547">
        <v>546</v>
      </c>
      <c r="B547" t="s">
        <v>16</v>
      </c>
      <c r="C547" t="s">
        <v>33</v>
      </c>
      <c r="D547">
        <v>2023</v>
      </c>
      <c r="F547" t="s">
        <v>449</v>
      </c>
      <c r="H547" t="s">
        <v>574</v>
      </c>
      <c r="I547">
        <v>10002004</v>
      </c>
      <c r="J547" t="str">
        <f>IF($I547=0,0,VLOOKUP($I547,[1]База!C:D,2,0))</f>
        <v>Гаров мулки ассосиз Марказий аппарат кредит қўмитаси рухсатисиз алмаштирилган</v>
      </c>
      <c r="K547" t="str">
        <f>IF($I547=0,0,VLOOKUP(I547,[1]База!C:F,4,0))</f>
        <v>Оғир</v>
      </c>
      <c r="L547">
        <v>1</v>
      </c>
      <c r="M547">
        <v>962550</v>
      </c>
      <c r="O547">
        <v>0</v>
      </c>
      <c r="P547">
        <f t="shared" si="8"/>
        <v>1</v>
      </c>
      <c r="Q547">
        <f t="shared" si="8"/>
        <v>962550</v>
      </c>
      <c r="R547">
        <f t="shared" si="9"/>
        <v>1</v>
      </c>
      <c r="S547">
        <f t="shared" si="9"/>
        <v>962550</v>
      </c>
      <c r="AI547" t="s">
        <v>344</v>
      </c>
      <c r="AK547">
        <v>111</v>
      </c>
    </row>
    <row r="548" spans="1:37" x14ac:dyDescent="0.25">
      <c r="A548">
        <v>547</v>
      </c>
      <c r="B548" t="s">
        <v>16</v>
      </c>
      <c r="C548" t="s">
        <v>33</v>
      </c>
      <c r="D548">
        <v>2023</v>
      </c>
      <c r="F548" t="s">
        <v>449</v>
      </c>
      <c r="H548" t="s">
        <v>575</v>
      </c>
      <c r="I548">
        <v>10002004</v>
      </c>
      <c r="J548" t="str">
        <f>IF($I548=0,0,VLOOKUP($I548,[1]База!C:D,2,0))</f>
        <v>Гаров мулки ассосиз Марказий аппарат кредит қўмитаси рухсатисиз алмаштирилган</v>
      </c>
      <c r="K548" t="str">
        <f>IF($I548=0,0,VLOOKUP(I548,[1]База!C:F,4,0))</f>
        <v>Оғир</v>
      </c>
      <c r="L548">
        <v>1</v>
      </c>
      <c r="M548">
        <v>962550</v>
      </c>
      <c r="O548">
        <v>0</v>
      </c>
      <c r="P548">
        <f t="shared" si="8"/>
        <v>1</v>
      </c>
      <c r="Q548">
        <f t="shared" si="8"/>
        <v>962550</v>
      </c>
      <c r="R548">
        <f t="shared" si="9"/>
        <v>1</v>
      </c>
      <c r="S548">
        <f t="shared" si="9"/>
        <v>962550</v>
      </c>
      <c r="AI548" t="s">
        <v>344</v>
      </c>
      <c r="AK548">
        <v>111</v>
      </c>
    </row>
    <row r="549" spans="1:37" x14ac:dyDescent="0.25">
      <c r="A549">
        <v>548</v>
      </c>
      <c r="B549" t="s">
        <v>16</v>
      </c>
      <c r="C549" t="s">
        <v>33</v>
      </c>
      <c r="D549">
        <v>2023</v>
      </c>
      <c r="F549" t="s">
        <v>449</v>
      </c>
      <c r="H549" t="s">
        <v>560</v>
      </c>
      <c r="I549">
        <v>10002004</v>
      </c>
      <c r="J549" t="str">
        <f>IF($I549=0,0,VLOOKUP($I549,[1]База!C:D,2,0))</f>
        <v>Гаров мулки ассосиз Марказий аппарат кредит қўмитаси рухсатисиз алмаштирилган</v>
      </c>
      <c r="K549" t="str">
        <f>IF($I549=0,0,VLOOKUP(I549,[1]База!C:F,4,0))</f>
        <v>Оғир</v>
      </c>
      <c r="L549">
        <v>1</v>
      </c>
      <c r="M549">
        <v>600000</v>
      </c>
      <c r="O549">
        <v>0</v>
      </c>
      <c r="P549">
        <f t="shared" si="8"/>
        <v>1</v>
      </c>
      <c r="Q549">
        <f t="shared" si="8"/>
        <v>600000</v>
      </c>
      <c r="R549">
        <f t="shared" si="9"/>
        <v>1</v>
      </c>
      <c r="S549">
        <f t="shared" si="9"/>
        <v>600000</v>
      </c>
      <c r="AI549" t="s">
        <v>344</v>
      </c>
      <c r="AK549">
        <v>111</v>
      </c>
    </row>
    <row r="550" spans="1:37" x14ac:dyDescent="0.25">
      <c r="A550">
        <v>549</v>
      </c>
      <c r="B550" t="s">
        <v>16</v>
      </c>
      <c r="C550" t="s">
        <v>33</v>
      </c>
      <c r="D550">
        <v>2023</v>
      </c>
      <c r="F550" t="s">
        <v>449</v>
      </c>
      <c r="H550" t="s">
        <v>576</v>
      </c>
      <c r="I550">
        <v>10002004</v>
      </c>
      <c r="J550" t="str">
        <f>IF($I550=0,0,VLOOKUP($I550,[1]База!C:D,2,0))</f>
        <v>Гаров мулки ассосиз Марказий аппарат кредит қўмитаси рухсатисиз алмаштирилган</v>
      </c>
      <c r="K550" t="str">
        <f>IF($I550=0,0,VLOOKUP(I550,[1]База!C:F,4,0))</f>
        <v>Оғир</v>
      </c>
      <c r="L550">
        <v>1</v>
      </c>
      <c r="M550">
        <v>120000</v>
      </c>
      <c r="O550">
        <v>0</v>
      </c>
      <c r="P550">
        <f t="shared" si="8"/>
        <v>1</v>
      </c>
      <c r="Q550">
        <f t="shared" si="8"/>
        <v>120000</v>
      </c>
      <c r="R550">
        <f t="shared" si="9"/>
        <v>1</v>
      </c>
      <c r="S550">
        <f t="shared" si="9"/>
        <v>120000</v>
      </c>
      <c r="AI550" t="s">
        <v>344</v>
      </c>
      <c r="AK550">
        <v>111</v>
      </c>
    </row>
    <row r="551" spans="1:37" x14ac:dyDescent="0.25">
      <c r="A551">
        <v>550</v>
      </c>
      <c r="B551" t="s">
        <v>16</v>
      </c>
      <c r="C551" t="s">
        <v>33</v>
      </c>
      <c r="D551">
        <v>2023</v>
      </c>
      <c r="F551" t="s">
        <v>449</v>
      </c>
      <c r="H551" t="s">
        <v>577</v>
      </c>
      <c r="I551">
        <v>10002004</v>
      </c>
      <c r="J551" t="str">
        <f>IF($I551=0,0,VLOOKUP($I551,[1]База!C:D,2,0))</f>
        <v>Гаров мулки ассосиз Марказий аппарат кредит қўмитаси рухсатисиз алмаштирилган</v>
      </c>
      <c r="K551" t="str">
        <f>IF($I551=0,0,VLOOKUP(I551,[1]База!C:F,4,0))</f>
        <v>Оғир</v>
      </c>
      <c r="L551">
        <v>1</v>
      </c>
      <c r="M551">
        <v>150000</v>
      </c>
      <c r="O551">
        <v>0</v>
      </c>
      <c r="P551">
        <f t="shared" si="8"/>
        <v>1</v>
      </c>
      <c r="Q551">
        <f t="shared" si="8"/>
        <v>150000</v>
      </c>
      <c r="R551">
        <f t="shared" si="9"/>
        <v>1</v>
      </c>
      <c r="S551">
        <f t="shared" si="9"/>
        <v>150000</v>
      </c>
      <c r="AI551" t="s">
        <v>344</v>
      </c>
      <c r="AK551">
        <v>111</v>
      </c>
    </row>
    <row r="552" spans="1:37" x14ac:dyDescent="0.25">
      <c r="A552">
        <v>551</v>
      </c>
      <c r="B552" t="s">
        <v>16</v>
      </c>
      <c r="C552" t="s">
        <v>33</v>
      </c>
      <c r="D552">
        <v>2023</v>
      </c>
      <c r="F552" t="s">
        <v>449</v>
      </c>
      <c r="H552" t="s">
        <v>565</v>
      </c>
      <c r="I552">
        <v>10004001</v>
      </c>
      <c r="J552" t="str">
        <f>IF($I552=0,0,VLOOKUP($I552,[1]База!C:D,2,0))</f>
        <v>Кредит маблағи мақсадсиз сарфланган</v>
      </c>
      <c r="K552" t="str">
        <f>IF($I552=0,0,VLOOKUP(I552,[1]База!C:F,4,0))</f>
        <v>Оғир</v>
      </c>
      <c r="L552">
        <v>1</v>
      </c>
      <c r="M552">
        <v>182000</v>
      </c>
      <c r="N552">
        <v>1</v>
      </c>
      <c r="O552">
        <v>182000</v>
      </c>
      <c r="P552">
        <f t="shared" si="8"/>
        <v>0</v>
      </c>
      <c r="Q552">
        <f t="shared" si="8"/>
        <v>0</v>
      </c>
      <c r="AI552" t="s">
        <v>9096</v>
      </c>
      <c r="AK552">
        <v>111</v>
      </c>
    </row>
    <row r="553" spans="1:37" x14ac:dyDescent="0.25">
      <c r="A553">
        <v>552</v>
      </c>
      <c r="B553" t="s">
        <v>16</v>
      </c>
      <c r="C553" t="s">
        <v>33</v>
      </c>
      <c r="D553">
        <v>2023</v>
      </c>
      <c r="F553" t="s">
        <v>449</v>
      </c>
      <c r="H553" t="s">
        <v>573</v>
      </c>
      <c r="I553">
        <v>10004002</v>
      </c>
      <c r="J553" t="str">
        <f>IF($I553=0,0,VLOOKUP($I553,[1]База!C:D,2,0))</f>
        <v>Кредит маблағи қисман мақсадсиз сарфланган</v>
      </c>
      <c r="K553" t="str">
        <f>IF($I553=0,0,VLOOKUP(I553,[1]База!C:F,4,0))</f>
        <v>Оғир</v>
      </c>
      <c r="L553">
        <v>1</v>
      </c>
      <c r="M553">
        <v>17609</v>
      </c>
      <c r="O553">
        <v>0</v>
      </c>
      <c r="P553">
        <f t="shared" si="8"/>
        <v>1</v>
      </c>
      <c r="Q553">
        <f t="shared" si="8"/>
        <v>17609</v>
      </c>
      <c r="AI553" t="s">
        <v>9096</v>
      </c>
      <c r="AK553">
        <v>111</v>
      </c>
    </row>
    <row r="554" spans="1:37" x14ac:dyDescent="0.25">
      <c r="A554">
        <v>553</v>
      </c>
      <c r="B554" t="s">
        <v>16</v>
      </c>
      <c r="C554" t="s">
        <v>33</v>
      </c>
      <c r="D554">
        <v>2023</v>
      </c>
      <c r="F554" t="s">
        <v>449</v>
      </c>
      <c r="H554" t="s">
        <v>578</v>
      </c>
      <c r="I554">
        <v>10004002</v>
      </c>
      <c r="J554" t="str">
        <f>IF($I554=0,0,VLOOKUP($I554,[1]База!C:D,2,0))</f>
        <v>Кредит маблағи қисман мақсадсиз сарфланган</v>
      </c>
      <c r="K554" t="str">
        <f>IF($I554=0,0,VLOOKUP(I554,[1]База!C:F,4,0))</f>
        <v>Оғир</v>
      </c>
      <c r="L554">
        <v>1</v>
      </c>
      <c r="M554">
        <v>17609</v>
      </c>
      <c r="O554">
        <v>0</v>
      </c>
      <c r="P554">
        <f t="shared" si="8"/>
        <v>1</v>
      </c>
      <c r="Q554">
        <f t="shared" si="8"/>
        <v>17609</v>
      </c>
      <c r="AI554" t="s">
        <v>9096</v>
      </c>
      <c r="AK554">
        <v>111</v>
      </c>
    </row>
    <row r="555" spans="1:37" x14ac:dyDescent="0.25">
      <c r="A555">
        <v>554</v>
      </c>
      <c r="B555" t="s">
        <v>16</v>
      </c>
      <c r="C555" t="s">
        <v>33</v>
      </c>
      <c r="D555">
        <v>2023</v>
      </c>
      <c r="F555" t="s">
        <v>449</v>
      </c>
      <c r="H555" t="s">
        <v>579</v>
      </c>
      <c r="I555">
        <v>10004002</v>
      </c>
      <c r="J555" t="str">
        <f>IF($I555=0,0,VLOOKUP($I555,[1]База!C:D,2,0))</f>
        <v>Кредит маблағи қисман мақсадсиз сарфланган</v>
      </c>
      <c r="K555" t="str">
        <f>IF($I555=0,0,VLOOKUP(I555,[1]База!C:F,4,0))</f>
        <v>Оғир</v>
      </c>
      <c r="L555">
        <v>1</v>
      </c>
      <c r="M555">
        <v>56755.3</v>
      </c>
      <c r="N555">
        <v>1</v>
      </c>
      <c r="O555">
        <v>56755.3</v>
      </c>
      <c r="P555">
        <f t="shared" si="8"/>
        <v>0</v>
      </c>
      <c r="Q555">
        <f t="shared" si="8"/>
        <v>0</v>
      </c>
      <c r="AI555" t="s">
        <v>9096</v>
      </c>
      <c r="AK555">
        <v>111</v>
      </c>
    </row>
    <row r="556" spans="1:37" x14ac:dyDescent="0.25">
      <c r="A556">
        <v>555</v>
      </c>
      <c r="B556" t="s">
        <v>16</v>
      </c>
      <c r="C556" t="s">
        <v>33</v>
      </c>
      <c r="D556">
        <v>2023</v>
      </c>
      <c r="F556" t="s">
        <v>449</v>
      </c>
      <c r="H556" t="s">
        <v>580</v>
      </c>
      <c r="I556">
        <v>10004002</v>
      </c>
      <c r="J556" t="str">
        <f>IF($I556=0,0,VLOOKUP($I556,[1]База!C:D,2,0))</f>
        <v>Кредит маблағи қисман мақсадсиз сарфланган</v>
      </c>
      <c r="K556" t="str">
        <f>IF($I556=0,0,VLOOKUP(I556,[1]База!C:F,4,0))</f>
        <v>Оғир</v>
      </c>
      <c r="L556">
        <v>1</v>
      </c>
      <c r="M556">
        <v>137921.29999999999</v>
      </c>
      <c r="O556">
        <v>0</v>
      </c>
      <c r="P556">
        <f t="shared" si="8"/>
        <v>1</v>
      </c>
      <c r="Q556">
        <f t="shared" si="8"/>
        <v>137921.29999999999</v>
      </c>
      <c r="AI556" t="s">
        <v>9096</v>
      </c>
      <c r="AK556">
        <v>111</v>
      </c>
    </row>
    <row r="557" spans="1:37" x14ac:dyDescent="0.25">
      <c r="A557">
        <v>556</v>
      </c>
      <c r="B557" t="s">
        <v>16</v>
      </c>
      <c r="C557" t="s">
        <v>33</v>
      </c>
      <c r="D557">
        <v>2023</v>
      </c>
      <c r="F557" t="s">
        <v>449</v>
      </c>
      <c r="H557" t="s">
        <v>581</v>
      </c>
      <c r="I557">
        <v>10004002</v>
      </c>
      <c r="J557" t="str">
        <f>IF($I557=0,0,VLOOKUP($I557,[1]База!C:D,2,0))</f>
        <v>Кредит маблағи қисман мақсадсиз сарфланган</v>
      </c>
      <c r="K557" t="str">
        <f>IF($I557=0,0,VLOOKUP(I557,[1]База!C:F,4,0))</f>
        <v>Оғир</v>
      </c>
      <c r="L557">
        <v>1</v>
      </c>
      <c r="M557">
        <v>23071.8</v>
      </c>
      <c r="O557">
        <v>0</v>
      </c>
      <c r="P557">
        <f t="shared" si="8"/>
        <v>1</v>
      </c>
      <c r="Q557">
        <f t="shared" si="8"/>
        <v>23071.8</v>
      </c>
      <c r="AI557" t="s">
        <v>9096</v>
      </c>
      <c r="AK557">
        <v>111</v>
      </c>
    </row>
    <row r="558" spans="1:37" x14ac:dyDescent="0.25">
      <c r="A558">
        <v>557</v>
      </c>
      <c r="B558" t="s">
        <v>16</v>
      </c>
      <c r="C558" t="s">
        <v>33</v>
      </c>
      <c r="D558">
        <v>2023</v>
      </c>
      <c r="F558" t="s">
        <v>449</v>
      </c>
      <c r="H558" t="s">
        <v>582</v>
      </c>
      <c r="I558">
        <v>10004002</v>
      </c>
      <c r="J558" t="str">
        <f>IF($I558=0,0,VLOOKUP($I558,[1]База!C:D,2,0))</f>
        <v>Кредит маблағи қисман мақсадсиз сарфланган</v>
      </c>
      <c r="K558" t="str">
        <f>IF($I558=0,0,VLOOKUP(I558,[1]База!C:F,4,0))</f>
        <v>Оғир</v>
      </c>
      <c r="L558">
        <v>1</v>
      </c>
      <c r="M558">
        <v>4828.5</v>
      </c>
      <c r="O558">
        <v>0</v>
      </c>
      <c r="P558">
        <f t="shared" si="8"/>
        <v>1</v>
      </c>
      <c r="Q558">
        <f t="shared" si="8"/>
        <v>4828.5</v>
      </c>
      <c r="AI558" t="s">
        <v>9096</v>
      </c>
      <c r="AK558">
        <v>111</v>
      </c>
    </row>
    <row r="559" spans="1:37" x14ac:dyDescent="0.25">
      <c r="A559">
        <v>558</v>
      </c>
      <c r="B559" t="s">
        <v>16</v>
      </c>
      <c r="C559" t="s">
        <v>33</v>
      </c>
      <c r="D559">
        <v>2023</v>
      </c>
      <c r="F559" t="s">
        <v>449</v>
      </c>
      <c r="H559" t="s">
        <v>583</v>
      </c>
      <c r="I559">
        <v>10004001</v>
      </c>
      <c r="J559" t="str">
        <f>IF($I559=0,0,VLOOKUP($I559,[1]База!C:D,2,0))</f>
        <v>Кредит маблағи мақсадсиз сарфланган</v>
      </c>
      <c r="K559" t="str">
        <f>IF($I559=0,0,VLOOKUP(I559,[1]База!C:F,4,0))</f>
        <v>Оғир</v>
      </c>
      <c r="L559">
        <v>1</v>
      </c>
      <c r="M559">
        <v>1600000</v>
      </c>
      <c r="O559">
        <v>0</v>
      </c>
      <c r="P559">
        <f t="shared" si="8"/>
        <v>1</v>
      </c>
      <c r="Q559">
        <f t="shared" si="8"/>
        <v>1600000</v>
      </c>
      <c r="R559">
        <v>1</v>
      </c>
      <c r="S559">
        <v>1600000</v>
      </c>
      <c r="AI559" t="s">
        <v>335</v>
      </c>
      <c r="AK559">
        <v>111</v>
      </c>
    </row>
    <row r="560" spans="1:37" x14ac:dyDescent="0.25">
      <c r="A560">
        <v>559</v>
      </c>
      <c r="B560" t="s">
        <v>16</v>
      </c>
      <c r="C560" t="s">
        <v>33</v>
      </c>
      <c r="D560">
        <v>2023</v>
      </c>
      <c r="F560" t="s">
        <v>449</v>
      </c>
      <c r="H560" t="s">
        <v>584</v>
      </c>
      <c r="I560">
        <v>10002001</v>
      </c>
      <c r="J560" t="str">
        <f>IF($I560=0,0,VLOOKUP($I560,[1]База!C:D,2,0))</f>
        <v>Кредит таъминотсиз ҳолатда</v>
      </c>
      <c r="K560" t="str">
        <f>IF($I560=0,0,VLOOKUP(I560,[1]База!C:F,4,0))</f>
        <v>Оғир</v>
      </c>
      <c r="L560">
        <v>1</v>
      </c>
      <c r="M560">
        <v>83284</v>
      </c>
      <c r="N560">
        <v>1</v>
      </c>
      <c r="O560">
        <v>83284</v>
      </c>
      <c r="P560">
        <f t="shared" si="8"/>
        <v>0</v>
      </c>
      <c r="Q560">
        <f t="shared" si="8"/>
        <v>0</v>
      </c>
      <c r="AI560" t="s">
        <v>344</v>
      </c>
      <c r="AK560">
        <v>111</v>
      </c>
    </row>
    <row r="561" spans="1:37" x14ac:dyDescent="0.25">
      <c r="A561">
        <v>560</v>
      </c>
      <c r="B561" t="s">
        <v>16</v>
      </c>
      <c r="C561" t="s">
        <v>33</v>
      </c>
      <c r="D561">
        <v>2023</v>
      </c>
      <c r="F561" t="s">
        <v>449</v>
      </c>
      <c r="H561" t="s">
        <v>585</v>
      </c>
      <c r="I561">
        <v>10002002</v>
      </c>
      <c r="J561" t="str">
        <f>IF($I561=0,0,VLOOKUP($I561,[1]База!C:D,2,0))</f>
        <v>кредит қисман таъминотсиз ҳолатда</v>
      </c>
      <c r="K561" t="str">
        <f>IF($I561=0,0,VLOOKUP(I561,[1]База!C:F,4,0))</f>
        <v>Оғир</v>
      </c>
      <c r="L561">
        <v>1</v>
      </c>
      <c r="M561">
        <v>267668.59999999998</v>
      </c>
      <c r="O561">
        <v>0</v>
      </c>
      <c r="P561">
        <f t="shared" si="8"/>
        <v>1</v>
      </c>
      <c r="Q561">
        <f t="shared" si="8"/>
        <v>267668.59999999998</v>
      </c>
      <c r="AI561" t="s">
        <v>344</v>
      </c>
      <c r="AK561">
        <v>111</v>
      </c>
    </row>
    <row r="562" spans="1:37" x14ac:dyDescent="0.25">
      <c r="A562">
        <v>561</v>
      </c>
      <c r="B562" t="s">
        <v>16</v>
      </c>
      <c r="C562" t="s">
        <v>33</v>
      </c>
      <c r="D562">
        <v>2023</v>
      </c>
      <c r="F562" t="s">
        <v>449</v>
      </c>
      <c r="H562" t="s">
        <v>586</v>
      </c>
      <c r="I562">
        <v>10002001</v>
      </c>
      <c r="J562" t="str">
        <f>IF($I562=0,0,VLOOKUP($I562,[1]База!C:D,2,0))</f>
        <v>Кредит таъминотсиз ҳолатда</v>
      </c>
      <c r="K562" t="str">
        <f>IF($I562=0,0,VLOOKUP(I562,[1]База!C:F,4,0))</f>
        <v>Оғир</v>
      </c>
      <c r="L562">
        <v>1</v>
      </c>
      <c r="M562">
        <v>83000</v>
      </c>
      <c r="N562">
        <v>1</v>
      </c>
      <c r="O562">
        <v>83000</v>
      </c>
      <c r="P562">
        <f t="shared" si="8"/>
        <v>0</v>
      </c>
      <c r="Q562">
        <f t="shared" si="8"/>
        <v>0</v>
      </c>
      <c r="AI562" t="s">
        <v>344</v>
      </c>
      <c r="AK562">
        <v>111</v>
      </c>
    </row>
    <row r="563" spans="1:37" x14ac:dyDescent="0.25">
      <c r="A563">
        <v>562</v>
      </c>
      <c r="B563" t="s">
        <v>16</v>
      </c>
      <c r="C563" t="s">
        <v>33</v>
      </c>
      <c r="D563">
        <v>2023</v>
      </c>
      <c r="F563" t="s">
        <v>449</v>
      </c>
      <c r="H563" t="s">
        <v>587</v>
      </c>
      <c r="I563">
        <v>10002001</v>
      </c>
      <c r="J563" t="str">
        <f>IF($I563=0,0,VLOOKUP($I563,[1]База!C:D,2,0))</f>
        <v>Кредит таъминотсиз ҳолатда</v>
      </c>
      <c r="K563" t="str">
        <f>IF($I563=0,0,VLOOKUP(I563,[1]База!C:F,4,0))</f>
        <v>Оғир</v>
      </c>
      <c r="L563">
        <v>1</v>
      </c>
      <c r="M563">
        <v>83000</v>
      </c>
      <c r="N563">
        <v>1</v>
      </c>
      <c r="O563">
        <v>83000</v>
      </c>
      <c r="P563">
        <f t="shared" si="8"/>
        <v>0</v>
      </c>
      <c r="Q563">
        <f t="shared" si="8"/>
        <v>0</v>
      </c>
      <c r="AI563" t="s">
        <v>344</v>
      </c>
      <c r="AK563">
        <v>111</v>
      </c>
    </row>
    <row r="564" spans="1:37" x14ac:dyDescent="0.25">
      <c r="A564">
        <v>563</v>
      </c>
      <c r="B564" t="s">
        <v>16</v>
      </c>
      <c r="C564" t="s">
        <v>33</v>
      </c>
      <c r="D564">
        <v>2023</v>
      </c>
      <c r="F564" t="s">
        <v>449</v>
      </c>
      <c r="H564" t="s">
        <v>558</v>
      </c>
      <c r="I564">
        <v>10002002</v>
      </c>
      <c r="J564" t="str">
        <f>IF($I564=0,0,VLOOKUP($I564,[1]База!C:D,2,0))</f>
        <v>кредит қисман таъминотсиз ҳолатда</v>
      </c>
      <c r="K564" t="str">
        <f>IF($I564=0,0,VLOOKUP(I564,[1]База!C:F,4,0))</f>
        <v>Оғир</v>
      </c>
      <c r="L564">
        <v>1</v>
      </c>
      <c r="M564">
        <v>60800</v>
      </c>
      <c r="O564">
        <v>0</v>
      </c>
      <c r="P564">
        <f t="shared" si="8"/>
        <v>1</v>
      </c>
      <c r="Q564">
        <f t="shared" si="8"/>
        <v>60800</v>
      </c>
      <c r="AI564" t="s">
        <v>344</v>
      </c>
      <c r="AK564">
        <v>111</v>
      </c>
    </row>
    <row r="565" spans="1:37" x14ac:dyDescent="0.25">
      <c r="A565">
        <v>564</v>
      </c>
      <c r="B565" t="s">
        <v>16</v>
      </c>
      <c r="C565" t="s">
        <v>33</v>
      </c>
      <c r="D565">
        <v>2023</v>
      </c>
      <c r="F565" t="s">
        <v>449</v>
      </c>
      <c r="H565" t="s">
        <v>588</v>
      </c>
      <c r="I565">
        <v>10002002</v>
      </c>
      <c r="J565" t="str">
        <f>IF($I565=0,0,VLOOKUP($I565,[1]База!C:D,2,0))</f>
        <v>кредит қисман таъминотсиз ҳолатда</v>
      </c>
      <c r="K565" t="str">
        <f>IF($I565=0,0,VLOOKUP(I565,[1]База!C:F,4,0))</f>
        <v>Оғир</v>
      </c>
      <c r="L565">
        <v>1</v>
      </c>
      <c r="M565">
        <v>206425</v>
      </c>
      <c r="O565">
        <v>0</v>
      </c>
      <c r="P565">
        <f t="shared" si="8"/>
        <v>1</v>
      </c>
      <c r="Q565">
        <f t="shared" si="8"/>
        <v>206425</v>
      </c>
      <c r="AI565" t="s">
        <v>344</v>
      </c>
      <c r="AK565">
        <v>111</v>
      </c>
    </row>
    <row r="566" spans="1:37" x14ac:dyDescent="0.25">
      <c r="A566">
        <v>565</v>
      </c>
      <c r="B566" t="s">
        <v>16</v>
      </c>
      <c r="C566" t="s">
        <v>33</v>
      </c>
      <c r="D566">
        <v>2023</v>
      </c>
      <c r="F566" t="s">
        <v>449</v>
      </c>
      <c r="H566" t="s">
        <v>577</v>
      </c>
      <c r="I566">
        <v>10002002</v>
      </c>
      <c r="J566" t="str">
        <f>IF($I566=0,0,VLOOKUP($I566,[1]База!C:D,2,0))</f>
        <v>кредит қисман таъминотсиз ҳолатда</v>
      </c>
      <c r="K566" t="str">
        <f>IF($I566=0,0,VLOOKUP(I566,[1]База!C:F,4,0))</f>
        <v>Оғир</v>
      </c>
      <c r="L566">
        <v>1</v>
      </c>
      <c r="M566">
        <v>1244.5</v>
      </c>
      <c r="O566">
        <v>0</v>
      </c>
      <c r="P566">
        <f t="shared" si="8"/>
        <v>1</v>
      </c>
      <c r="Q566">
        <f t="shared" si="8"/>
        <v>1244.5</v>
      </c>
      <c r="AI566" t="s">
        <v>344</v>
      </c>
      <c r="AK566">
        <v>111</v>
      </c>
    </row>
    <row r="567" spans="1:37" x14ac:dyDescent="0.25">
      <c r="A567">
        <v>566</v>
      </c>
      <c r="B567" t="s">
        <v>16</v>
      </c>
      <c r="C567" t="s">
        <v>33</v>
      </c>
      <c r="D567">
        <v>2023</v>
      </c>
      <c r="F567" t="s">
        <v>449</v>
      </c>
      <c r="H567" t="s">
        <v>577</v>
      </c>
      <c r="I567">
        <v>10002022</v>
      </c>
      <c r="J567" t="str">
        <f>IF($I567=0,0,VLOOKUP($I567,[1]База!C:D,2,0))</f>
        <v>Ликвидли мол-мулк гаровдан чиқарилиб ликвидсиз мулк гаровга олинган</v>
      </c>
      <c r="K567" t="str">
        <f>IF($I567=0,0,VLOOKUP(I567,[1]База!C:F,4,0))</f>
        <v>Оғир</v>
      </c>
      <c r="L567">
        <v>1</v>
      </c>
      <c r="M567">
        <v>150000</v>
      </c>
      <c r="N567">
        <v>1</v>
      </c>
      <c r="O567">
        <v>150000</v>
      </c>
      <c r="P567">
        <f t="shared" si="8"/>
        <v>0</v>
      </c>
      <c r="Q567">
        <f t="shared" si="8"/>
        <v>0</v>
      </c>
      <c r="AI567" t="s">
        <v>344</v>
      </c>
      <c r="AK567">
        <v>111</v>
      </c>
    </row>
    <row r="568" spans="1:37" x14ac:dyDescent="0.25">
      <c r="A568">
        <v>567</v>
      </c>
      <c r="B568" t="s">
        <v>16</v>
      </c>
      <c r="C568" t="s">
        <v>33</v>
      </c>
      <c r="D568">
        <v>2023</v>
      </c>
      <c r="F568" t="s">
        <v>449</v>
      </c>
      <c r="H568" t="s">
        <v>572</v>
      </c>
      <c r="I568">
        <v>10002021</v>
      </c>
      <c r="J568" t="str">
        <f>IF($I568=0,0,VLOOKUP($I568,[1]База!C:D,2,0))</f>
        <v>Кредит ҳисобига сотиб олинган (қурилган) мулклар гаровга олинмаган (таъминоти етарли)</v>
      </c>
      <c r="K568" t="str">
        <f>IF($I568=0,0,VLOOKUP(I568,[1]База!C:F,4,0))</f>
        <v>ўрта</v>
      </c>
      <c r="L568">
        <v>1</v>
      </c>
      <c r="M568">
        <v>2229841.7200000002</v>
      </c>
      <c r="O568">
        <v>0</v>
      </c>
      <c r="P568">
        <f t="shared" si="8"/>
        <v>1</v>
      </c>
      <c r="Q568">
        <f t="shared" si="8"/>
        <v>2229841.7200000002</v>
      </c>
      <c r="R568">
        <f>+P568</f>
        <v>1</v>
      </c>
      <c r="S568">
        <f>+Q568</f>
        <v>2229841.7200000002</v>
      </c>
      <c r="AI568" t="s">
        <v>344</v>
      </c>
      <c r="AK568">
        <v>111</v>
      </c>
    </row>
    <row r="569" spans="1:37" x14ac:dyDescent="0.25">
      <c r="A569">
        <v>568</v>
      </c>
      <c r="B569" t="s">
        <v>16</v>
      </c>
      <c r="C569" t="s">
        <v>33</v>
      </c>
      <c r="D569">
        <v>2023</v>
      </c>
      <c r="F569" t="s">
        <v>449</v>
      </c>
      <c r="H569" t="s">
        <v>589</v>
      </c>
      <c r="I569">
        <v>10002010</v>
      </c>
      <c r="J569" t="str">
        <f>IF($I569=0,0,VLOOKUP($I569,[1]База!C:D,2,0))</f>
        <v>Гаров мулклари бозор қийматидан юқори баҳоланган</v>
      </c>
      <c r="K569" t="str">
        <f>IF($I569=0,0,VLOOKUP(I569,[1]База!C:F,4,0))</f>
        <v>Оғир</v>
      </c>
      <c r="L569">
        <v>1</v>
      </c>
      <c r="M569">
        <v>59876</v>
      </c>
      <c r="O569">
        <v>0</v>
      </c>
      <c r="P569">
        <f t="shared" si="8"/>
        <v>1</v>
      </c>
      <c r="Q569">
        <f t="shared" si="8"/>
        <v>59876</v>
      </c>
      <c r="AI569" t="s">
        <v>590</v>
      </c>
      <c r="AK569">
        <v>111</v>
      </c>
    </row>
    <row r="570" spans="1:37" x14ac:dyDescent="0.25">
      <c r="A570">
        <v>569</v>
      </c>
      <c r="B570" t="s">
        <v>16</v>
      </c>
      <c r="C570" t="s">
        <v>33</v>
      </c>
      <c r="D570">
        <v>2023</v>
      </c>
      <c r="F570" t="s">
        <v>449</v>
      </c>
      <c r="H570" t="s">
        <v>591</v>
      </c>
      <c r="I570">
        <v>10002016</v>
      </c>
      <c r="J570" t="str">
        <f>IF($I570=0,0,VLOOKUP($I570,[1]База!C:D,2,0))</f>
        <v>Гаров мулки суғурта полиси муддати ўтган</v>
      </c>
      <c r="K570" t="str">
        <f>IF($I570=0,0,VLOOKUP(I570,[1]База!C:F,4,0))</f>
        <v>Оғир</v>
      </c>
      <c r="L570">
        <v>1</v>
      </c>
      <c r="M570">
        <v>83000</v>
      </c>
      <c r="O570">
        <v>0</v>
      </c>
      <c r="P570">
        <f t="shared" si="8"/>
        <v>1</v>
      </c>
      <c r="Q570">
        <f t="shared" si="8"/>
        <v>83000</v>
      </c>
      <c r="R570">
        <f t="shared" ref="R570:S580" si="10">+P570</f>
        <v>1</v>
      </c>
      <c r="S570">
        <f t="shared" si="10"/>
        <v>83000</v>
      </c>
      <c r="AI570" t="s">
        <v>344</v>
      </c>
      <c r="AK570">
        <v>111</v>
      </c>
    </row>
    <row r="571" spans="1:37" x14ac:dyDescent="0.25">
      <c r="A571">
        <v>570</v>
      </c>
      <c r="B571" t="s">
        <v>16</v>
      </c>
      <c r="C571" t="s">
        <v>33</v>
      </c>
      <c r="D571">
        <v>2023</v>
      </c>
      <c r="F571" t="s">
        <v>449</v>
      </c>
      <c r="H571" t="s">
        <v>536</v>
      </c>
      <c r="I571">
        <v>10002016</v>
      </c>
      <c r="J571" t="str">
        <f>IF($I571=0,0,VLOOKUP($I571,[1]База!C:D,2,0))</f>
        <v>Гаров мулки суғурта полиси муддати ўтган</v>
      </c>
      <c r="K571" t="str">
        <f>IF($I571=0,0,VLOOKUP(I571,[1]База!C:F,4,0))</f>
        <v>Оғир</v>
      </c>
      <c r="L571">
        <v>1</v>
      </c>
      <c r="M571">
        <v>47000</v>
      </c>
      <c r="O571">
        <v>0</v>
      </c>
      <c r="P571">
        <f t="shared" si="8"/>
        <v>1</v>
      </c>
      <c r="Q571">
        <f t="shared" si="8"/>
        <v>47000</v>
      </c>
      <c r="R571">
        <f t="shared" si="10"/>
        <v>1</v>
      </c>
      <c r="S571">
        <f t="shared" si="10"/>
        <v>47000</v>
      </c>
      <c r="AI571" t="s">
        <v>344</v>
      </c>
      <c r="AK571">
        <v>111</v>
      </c>
    </row>
    <row r="572" spans="1:37" x14ac:dyDescent="0.25">
      <c r="A572">
        <v>571</v>
      </c>
      <c r="B572" t="s">
        <v>16</v>
      </c>
      <c r="C572" t="s">
        <v>33</v>
      </c>
      <c r="D572">
        <v>2023</v>
      </c>
      <c r="F572" t="s">
        <v>449</v>
      </c>
      <c r="H572" t="s">
        <v>572</v>
      </c>
      <c r="I572">
        <v>10002016</v>
      </c>
      <c r="J572" t="str">
        <f>IF($I572=0,0,VLOOKUP($I572,[1]База!C:D,2,0))</f>
        <v>Гаров мулки суғурта полиси муддати ўтган</v>
      </c>
      <c r="K572" t="str">
        <f>IF($I572=0,0,VLOOKUP(I572,[1]База!C:F,4,0))</f>
        <v>Оғир</v>
      </c>
      <c r="L572">
        <v>1</v>
      </c>
      <c r="M572">
        <v>2229841.7200000002</v>
      </c>
      <c r="O572">
        <v>0</v>
      </c>
      <c r="P572">
        <f t="shared" si="8"/>
        <v>1</v>
      </c>
      <c r="Q572">
        <f t="shared" si="8"/>
        <v>2229841.7200000002</v>
      </c>
      <c r="R572">
        <f t="shared" si="10"/>
        <v>1</v>
      </c>
      <c r="S572">
        <f t="shared" si="10"/>
        <v>2229841.7200000002</v>
      </c>
      <c r="AI572" t="s">
        <v>344</v>
      </c>
      <c r="AK572">
        <v>111</v>
      </c>
    </row>
    <row r="573" spans="1:37" x14ac:dyDescent="0.25">
      <c r="A573">
        <v>572</v>
      </c>
      <c r="B573" t="s">
        <v>16</v>
      </c>
      <c r="C573" t="s">
        <v>33</v>
      </c>
      <c r="D573">
        <v>2023</v>
      </c>
      <c r="F573" t="s">
        <v>449</v>
      </c>
      <c r="H573" t="s">
        <v>592</v>
      </c>
      <c r="I573">
        <v>10002016</v>
      </c>
      <c r="J573" t="str">
        <f>IF($I573=0,0,VLOOKUP($I573,[1]База!C:D,2,0))</f>
        <v>Гаров мулки суғурта полиси муддати ўтган</v>
      </c>
      <c r="K573" t="str">
        <f>IF($I573=0,0,VLOOKUP(I573,[1]База!C:F,4,0))</f>
        <v>Оғир</v>
      </c>
      <c r="L573">
        <v>1</v>
      </c>
      <c r="M573">
        <v>83000</v>
      </c>
      <c r="O573">
        <v>0</v>
      </c>
      <c r="P573">
        <f t="shared" si="8"/>
        <v>1</v>
      </c>
      <c r="Q573">
        <f t="shared" si="8"/>
        <v>83000</v>
      </c>
      <c r="R573">
        <f t="shared" si="10"/>
        <v>1</v>
      </c>
      <c r="S573">
        <f t="shared" si="10"/>
        <v>83000</v>
      </c>
      <c r="AI573" t="s">
        <v>344</v>
      </c>
      <c r="AK573">
        <v>111</v>
      </c>
    </row>
    <row r="574" spans="1:37" x14ac:dyDescent="0.25">
      <c r="A574">
        <v>573</v>
      </c>
      <c r="B574" t="s">
        <v>16</v>
      </c>
      <c r="C574" t="s">
        <v>33</v>
      </c>
      <c r="D574">
        <v>2023</v>
      </c>
      <c r="F574" t="s">
        <v>449</v>
      </c>
      <c r="H574" t="s">
        <v>593</v>
      </c>
      <c r="I574">
        <v>10002016</v>
      </c>
      <c r="J574" t="str">
        <f>IF($I574=0,0,VLOOKUP($I574,[1]База!C:D,2,0))</f>
        <v>Гаров мулки суғурта полиси муддати ўтган</v>
      </c>
      <c r="K574" t="str">
        <f>IF($I574=0,0,VLOOKUP(I574,[1]База!C:F,4,0))</f>
        <v>Оғир</v>
      </c>
      <c r="L574">
        <v>1</v>
      </c>
      <c r="M574">
        <v>3733815.7823999999</v>
      </c>
      <c r="O574">
        <v>0</v>
      </c>
      <c r="P574">
        <f t="shared" si="8"/>
        <v>1</v>
      </c>
      <c r="Q574">
        <f t="shared" si="8"/>
        <v>3733815.7823999999</v>
      </c>
      <c r="R574">
        <f t="shared" si="10"/>
        <v>1</v>
      </c>
      <c r="S574">
        <f t="shared" si="10"/>
        <v>3733815.7823999999</v>
      </c>
      <c r="AI574" t="s">
        <v>344</v>
      </c>
      <c r="AK574">
        <v>111</v>
      </c>
    </row>
    <row r="575" spans="1:37" x14ac:dyDescent="0.25">
      <c r="A575">
        <v>574</v>
      </c>
      <c r="B575" t="s">
        <v>16</v>
      </c>
      <c r="C575" t="s">
        <v>33</v>
      </c>
      <c r="D575">
        <v>2023</v>
      </c>
      <c r="F575" t="s">
        <v>449</v>
      </c>
      <c r="H575" t="s">
        <v>585</v>
      </c>
      <c r="I575">
        <v>10002016</v>
      </c>
      <c r="J575" t="str">
        <f>IF($I575=0,0,VLOOKUP($I575,[1]База!C:D,2,0))</f>
        <v>Гаров мулки суғурта полиси муддати ўтган</v>
      </c>
      <c r="K575" t="str">
        <f>IF($I575=0,0,VLOOKUP(I575,[1]База!C:F,4,0))</f>
        <v>Оғир</v>
      </c>
      <c r="L575">
        <v>1</v>
      </c>
      <c r="M575">
        <v>1102000</v>
      </c>
      <c r="O575">
        <v>0</v>
      </c>
      <c r="P575">
        <f t="shared" si="8"/>
        <v>1</v>
      </c>
      <c r="Q575">
        <f t="shared" si="8"/>
        <v>1102000</v>
      </c>
      <c r="R575">
        <f t="shared" si="10"/>
        <v>1</v>
      </c>
      <c r="S575">
        <f t="shared" si="10"/>
        <v>1102000</v>
      </c>
      <c r="AI575" t="s">
        <v>344</v>
      </c>
      <c r="AK575">
        <v>111</v>
      </c>
    </row>
    <row r="576" spans="1:37" x14ac:dyDescent="0.25">
      <c r="A576">
        <v>575</v>
      </c>
      <c r="B576" t="s">
        <v>16</v>
      </c>
      <c r="C576" t="s">
        <v>33</v>
      </c>
      <c r="D576">
        <v>2023</v>
      </c>
      <c r="F576" t="s">
        <v>449</v>
      </c>
      <c r="H576" t="s">
        <v>578</v>
      </c>
      <c r="I576">
        <v>10002016</v>
      </c>
      <c r="J576" t="str">
        <f>IF($I576=0,0,VLOOKUP($I576,[1]База!C:D,2,0))</f>
        <v>Гаров мулки суғурта полиси муддати ўтган</v>
      </c>
      <c r="K576" t="str">
        <f>IF($I576=0,0,VLOOKUP(I576,[1]База!C:F,4,0))</f>
        <v>Оғир</v>
      </c>
      <c r="L576">
        <v>1</v>
      </c>
      <c r="M576">
        <v>904243.58935999998</v>
      </c>
      <c r="O576">
        <v>0</v>
      </c>
      <c r="P576">
        <f t="shared" si="8"/>
        <v>1</v>
      </c>
      <c r="Q576">
        <f t="shared" si="8"/>
        <v>904243.58935999998</v>
      </c>
      <c r="R576">
        <f t="shared" si="10"/>
        <v>1</v>
      </c>
      <c r="S576">
        <f t="shared" si="10"/>
        <v>904243.58935999998</v>
      </c>
      <c r="AI576" t="s">
        <v>344</v>
      </c>
      <c r="AK576">
        <v>111</v>
      </c>
    </row>
    <row r="577" spans="1:37" x14ac:dyDescent="0.25">
      <c r="A577">
        <v>576</v>
      </c>
      <c r="B577" t="s">
        <v>16</v>
      </c>
      <c r="C577" t="s">
        <v>33</v>
      </c>
      <c r="D577">
        <v>2023</v>
      </c>
      <c r="F577" t="s">
        <v>449</v>
      </c>
      <c r="H577" t="s">
        <v>579</v>
      </c>
      <c r="I577">
        <v>10002016</v>
      </c>
      <c r="J577" t="str">
        <f>IF($I577=0,0,VLOOKUP($I577,[1]База!C:D,2,0))</f>
        <v>Гаров мулки суғурта полиси муддати ўтган</v>
      </c>
      <c r="K577" t="str">
        <f>IF($I577=0,0,VLOOKUP(I577,[1]База!C:F,4,0))</f>
        <v>Оғир</v>
      </c>
      <c r="L577">
        <v>1</v>
      </c>
      <c r="M577">
        <v>60000</v>
      </c>
      <c r="O577">
        <v>0</v>
      </c>
      <c r="P577">
        <f t="shared" si="8"/>
        <v>1</v>
      </c>
      <c r="Q577">
        <f t="shared" si="8"/>
        <v>60000</v>
      </c>
      <c r="R577">
        <f t="shared" si="10"/>
        <v>1</v>
      </c>
      <c r="S577">
        <f t="shared" si="10"/>
        <v>60000</v>
      </c>
      <c r="AI577" t="s">
        <v>344</v>
      </c>
      <c r="AK577">
        <v>111</v>
      </c>
    </row>
    <row r="578" spans="1:37" x14ac:dyDescent="0.25">
      <c r="A578">
        <v>577</v>
      </c>
      <c r="B578" t="s">
        <v>16</v>
      </c>
      <c r="C578" t="s">
        <v>33</v>
      </c>
      <c r="D578">
        <v>2023</v>
      </c>
      <c r="F578" t="s">
        <v>449</v>
      </c>
      <c r="H578" t="s">
        <v>555</v>
      </c>
      <c r="I578">
        <v>10002016</v>
      </c>
      <c r="J578" t="str">
        <f>IF($I578=0,0,VLOOKUP($I578,[1]База!C:D,2,0))</f>
        <v>Гаров мулки суғурта полиси муддати ўтган</v>
      </c>
      <c r="K578" t="str">
        <f>IF($I578=0,0,VLOOKUP(I578,[1]База!C:F,4,0))</f>
        <v>Оғир</v>
      </c>
      <c r="L578">
        <v>1</v>
      </c>
      <c r="M578">
        <v>1500000</v>
      </c>
      <c r="O578">
        <v>0</v>
      </c>
      <c r="P578">
        <f t="shared" ref="P578:Q641" si="11">+L578-N578</f>
        <v>1</v>
      </c>
      <c r="Q578">
        <f t="shared" si="11"/>
        <v>1500000</v>
      </c>
      <c r="R578">
        <f t="shared" si="10"/>
        <v>1</v>
      </c>
      <c r="S578">
        <f t="shared" si="10"/>
        <v>1500000</v>
      </c>
      <c r="AI578" t="s">
        <v>344</v>
      </c>
      <c r="AK578">
        <v>111</v>
      </c>
    </row>
    <row r="579" spans="1:37" x14ac:dyDescent="0.25">
      <c r="A579">
        <v>578</v>
      </c>
      <c r="B579" t="s">
        <v>16</v>
      </c>
      <c r="C579" t="s">
        <v>33</v>
      </c>
      <c r="D579">
        <v>2023</v>
      </c>
      <c r="F579" t="s">
        <v>449</v>
      </c>
      <c r="H579" t="s">
        <v>588</v>
      </c>
      <c r="I579">
        <v>10002016</v>
      </c>
      <c r="J579" t="str">
        <f>IF($I579=0,0,VLOOKUP($I579,[1]База!C:D,2,0))</f>
        <v>Гаров мулки суғурта полиси муддати ўтган</v>
      </c>
      <c r="K579" t="str">
        <f>IF($I579=0,0,VLOOKUP(I579,[1]База!C:F,4,0))</f>
        <v>Оғир</v>
      </c>
      <c r="L579">
        <v>1</v>
      </c>
      <c r="M579">
        <v>4562336</v>
      </c>
      <c r="O579">
        <v>0</v>
      </c>
      <c r="P579">
        <f t="shared" si="11"/>
        <v>1</v>
      </c>
      <c r="Q579">
        <f t="shared" si="11"/>
        <v>4562336</v>
      </c>
      <c r="R579">
        <f t="shared" si="10"/>
        <v>1</v>
      </c>
      <c r="S579">
        <f t="shared" si="10"/>
        <v>4562336</v>
      </c>
      <c r="AI579" t="s">
        <v>344</v>
      </c>
      <c r="AK579">
        <v>111</v>
      </c>
    </row>
    <row r="580" spans="1:37" x14ac:dyDescent="0.25">
      <c r="A580">
        <v>579</v>
      </c>
      <c r="B580" t="s">
        <v>16</v>
      </c>
      <c r="C580" t="s">
        <v>33</v>
      </c>
      <c r="D580">
        <v>2023</v>
      </c>
      <c r="F580" t="s">
        <v>449</v>
      </c>
      <c r="H580" t="s">
        <v>594</v>
      </c>
      <c r="I580">
        <v>10002016</v>
      </c>
      <c r="J580" t="str">
        <f>IF($I580=0,0,VLOOKUP($I580,[1]База!C:D,2,0))</f>
        <v>Гаров мулки суғурта полиси муддати ўтган</v>
      </c>
      <c r="K580" t="str">
        <f>IF($I580=0,0,VLOOKUP(I580,[1]База!C:F,4,0))</f>
        <v>Оғир</v>
      </c>
      <c r="L580">
        <v>1</v>
      </c>
      <c r="M580">
        <v>79000</v>
      </c>
      <c r="O580">
        <v>0</v>
      </c>
      <c r="P580">
        <f t="shared" si="11"/>
        <v>1</v>
      </c>
      <c r="Q580">
        <f t="shared" si="11"/>
        <v>79000</v>
      </c>
      <c r="R580">
        <f t="shared" si="10"/>
        <v>1</v>
      </c>
      <c r="S580">
        <f t="shared" si="10"/>
        <v>79000</v>
      </c>
      <c r="AI580" t="s">
        <v>344</v>
      </c>
      <c r="AK580">
        <v>111</v>
      </c>
    </row>
    <row r="581" spans="1:37" x14ac:dyDescent="0.25">
      <c r="A581">
        <v>580</v>
      </c>
      <c r="B581" t="s">
        <v>16</v>
      </c>
      <c r="C581" t="s">
        <v>33</v>
      </c>
      <c r="D581">
        <v>2023</v>
      </c>
      <c r="F581" t="s">
        <v>449</v>
      </c>
      <c r="H581" t="s">
        <v>534</v>
      </c>
      <c r="I581">
        <v>10005007</v>
      </c>
      <c r="J581" t="str">
        <f>IF($I581=0,0,VLOOKUP($I581,[1]База!C:D,2,0))</f>
        <v>Кредит мақсадли сарфланиши юзасидан мониторинг қилинмаган</v>
      </c>
      <c r="K581" t="str">
        <f>IF($I581=0,0,VLOOKUP(I581,[1]База!C:F,4,0))</f>
        <v>Оғир</v>
      </c>
      <c r="L581">
        <v>1</v>
      </c>
      <c r="M581">
        <v>27000</v>
      </c>
      <c r="O581">
        <v>0</v>
      </c>
      <c r="P581">
        <f t="shared" si="11"/>
        <v>1</v>
      </c>
      <c r="Q581">
        <f t="shared" si="11"/>
        <v>27000</v>
      </c>
      <c r="R581">
        <v>1</v>
      </c>
      <c r="S581">
        <v>27000</v>
      </c>
      <c r="AI581" t="s">
        <v>344</v>
      </c>
      <c r="AK581">
        <v>111</v>
      </c>
    </row>
    <row r="582" spans="1:37" x14ac:dyDescent="0.25">
      <c r="A582">
        <v>581</v>
      </c>
      <c r="B582" t="s">
        <v>16</v>
      </c>
      <c r="C582" t="s">
        <v>33</v>
      </c>
      <c r="D582">
        <v>2023</v>
      </c>
      <c r="F582" t="s">
        <v>449</v>
      </c>
      <c r="H582" t="s">
        <v>591</v>
      </c>
      <c r="I582">
        <v>10005007</v>
      </c>
      <c r="J582" t="str">
        <f>IF($I582=0,0,VLOOKUP($I582,[1]База!C:D,2,0))</f>
        <v>Кредит мақсадли сарфланиши юзасидан мониторинг қилинмаган</v>
      </c>
      <c r="K582" t="str">
        <f>IF($I582=0,0,VLOOKUP(I582,[1]База!C:F,4,0))</f>
        <v>Оғир</v>
      </c>
      <c r="L582">
        <v>1</v>
      </c>
      <c r="M582">
        <v>83000</v>
      </c>
      <c r="O582">
        <v>0</v>
      </c>
      <c r="P582">
        <f t="shared" si="11"/>
        <v>1</v>
      </c>
      <c r="Q582">
        <f t="shared" si="11"/>
        <v>83000</v>
      </c>
      <c r="R582">
        <v>1</v>
      </c>
      <c r="S582">
        <v>83000</v>
      </c>
      <c r="AI582" t="s">
        <v>344</v>
      </c>
      <c r="AK582">
        <v>111</v>
      </c>
    </row>
    <row r="583" spans="1:37" x14ac:dyDescent="0.25">
      <c r="A583">
        <v>582</v>
      </c>
      <c r="B583" t="s">
        <v>16</v>
      </c>
      <c r="C583" t="s">
        <v>33</v>
      </c>
      <c r="D583">
        <v>2023</v>
      </c>
      <c r="F583" t="s">
        <v>449</v>
      </c>
      <c r="H583" t="s">
        <v>595</v>
      </c>
      <c r="I583">
        <v>10005007</v>
      </c>
      <c r="J583" t="str">
        <f>IF($I583=0,0,VLOOKUP($I583,[1]База!C:D,2,0))</f>
        <v>Кредит мақсадли сарфланиши юзасидан мониторинг қилинмаган</v>
      </c>
      <c r="K583" t="str">
        <f>IF($I583=0,0,VLOOKUP(I583,[1]База!C:F,4,0))</f>
        <v>Оғир</v>
      </c>
      <c r="L583">
        <v>1</v>
      </c>
      <c r="M583">
        <v>47000</v>
      </c>
      <c r="O583">
        <v>0</v>
      </c>
      <c r="P583">
        <f t="shared" si="11"/>
        <v>1</v>
      </c>
      <c r="Q583">
        <f t="shared" si="11"/>
        <v>47000</v>
      </c>
      <c r="R583">
        <v>1</v>
      </c>
      <c r="S583">
        <v>47000</v>
      </c>
      <c r="AI583" t="s">
        <v>344</v>
      </c>
      <c r="AK583">
        <v>111</v>
      </c>
    </row>
    <row r="584" spans="1:37" x14ac:dyDescent="0.25">
      <c r="A584">
        <v>583</v>
      </c>
      <c r="B584" t="s">
        <v>16</v>
      </c>
      <c r="C584" t="s">
        <v>33</v>
      </c>
      <c r="D584">
        <v>2023</v>
      </c>
      <c r="F584" t="s">
        <v>449</v>
      </c>
      <c r="H584" t="s">
        <v>535</v>
      </c>
      <c r="I584">
        <v>10005007</v>
      </c>
      <c r="J584" t="str">
        <f>IF($I584=0,0,VLOOKUP($I584,[1]База!C:D,2,0))</f>
        <v>Кредит мақсадли сарфланиши юзасидан мониторинг қилинмаган</v>
      </c>
      <c r="K584" t="str">
        <f>IF($I584=0,0,VLOOKUP(I584,[1]База!C:F,4,0))</f>
        <v>Оғир</v>
      </c>
      <c r="L584">
        <v>1</v>
      </c>
      <c r="M584">
        <v>25000</v>
      </c>
      <c r="O584">
        <v>0</v>
      </c>
      <c r="P584">
        <f t="shared" si="11"/>
        <v>1</v>
      </c>
      <c r="Q584">
        <f t="shared" si="11"/>
        <v>25000</v>
      </c>
      <c r="R584">
        <v>1</v>
      </c>
      <c r="S584">
        <v>25000</v>
      </c>
      <c r="AI584" t="s">
        <v>344</v>
      </c>
      <c r="AK584">
        <v>111</v>
      </c>
    </row>
    <row r="585" spans="1:37" x14ac:dyDescent="0.25">
      <c r="A585">
        <v>584</v>
      </c>
      <c r="B585" t="s">
        <v>16</v>
      </c>
      <c r="C585" t="s">
        <v>33</v>
      </c>
      <c r="D585">
        <v>2023</v>
      </c>
      <c r="F585" t="s">
        <v>449</v>
      </c>
      <c r="H585" t="s">
        <v>596</v>
      </c>
      <c r="I585">
        <v>10005007</v>
      </c>
      <c r="J585" t="str">
        <f>IF($I585=0,0,VLOOKUP($I585,[1]База!C:D,2,0))</f>
        <v>Кредит мақсадли сарфланиши юзасидан мониторинг қилинмаган</v>
      </c>
      <c r="K585" t="str">
        <f>IF($I585=0,0,VLOOKUP(I585,[1]База!C:F,4,0))</f>
        <v>Оғир</v>
      </c>
      <c r="L585">
        <v>1</v>
      </c>
      <c r="M585">
        <v>83000</v>
      </c>
      <c r="O585">
        <v>0</v>
      </c>
      <c r="P585">
        <f t="shared" si="11"/>
        <v>1</v>
      </c>
      <c r="Q585">
        <f t="shared" si="11"/>
        <v>83000</v>
      </c>
      <c r="R585">
        <v>1</v>
      </c>
      <c r="S585">
        <v>83000</v>
      </c>
      <c r="AI585" t="s">
        <v>344</v>
      </c>
      <c r="AK585">
        <v>111</v>
      </c>
    </row>
    <row r="586" spans="1:37" x14ac:dyDescent="0.25">
      <c r="A586">
        <v>585</v>
      </c>
      <c r="B586" t="s">
        <v>16</v>
      </c>
      <c r="C586" t="s">
        <v>33</v>
      </c>
      <c r="D586">
        <v>2023</v>
      </c>
      <c r="F586" t="s">
        <v>449</v>
      </c>
      <c r="H586" t="s">
        <v>597</v>
      </c>
      <c r="I586">
        <v>10005007</v>
      </c>
      <c r="J586" t="str">
        <f>IF($I586=0,0,VLOOKUP($I586,[1]База!C:D,2,0))</f>
        <v>Кредит мақсадли сарфланиши юзасидан мониторинг қилинмаган</v>
      </c>
      <c r="K586" t="str">
        <f>IF($I586=0,0,VLOOKUP(I586,[1]База!C:F,4,0))</f>
        <v>Оғир</v>
      </c>
      <c r="L586">
        <v>1</v>
      </c>
      <c r="M586">
        <v>85000</v>
      </c>
      <c r="O586">
        <v>0</v>
      </c>
      <c r="P586">
        <f t="shared" si="11"/>
        <v>1</v>
      </c>
      <c r="Q586">
        <f t="shared" si="11"/>
        <v>85000</v>
      </c>
      <c r="R586">
        <v>1</v>
      </c>
      <c r="S586">
        <v>85000</v>
      </c>
      <c r="AI586" t="s">
        <v>344</v>
      </c>
      <c r="AK586">
        <v>111</v>
      </c>
    </row>
    <row r="587" spans="1:37" x14ac:dyDescent="0.25">
      <c r="A587">
        <v>586</v>
      </c>
      <c r="B587" t="s">
        <v>16</v>
      </c>
      <c r="C587" t="s">
        <v>33</v>
      </c>
      <c r="D587">
        <v>2023</v>
      </c>
      <c r="F587" t="s">
        <v>449</v>
      </c>
      <c r="H587" t="s">
        <v>598</v>
      </c>
      <c r="I587">
        <v>10005007</v>
      </c>
      <c r="J587" t="str">
        <f>IF($I587=0,0,VLOOKUP($I587,[1]База!C:D,2,0))</f>
        <v>Кредит мақсадли сарфланиши юзасидан мониторинг қилинмаган</v>
      </c>
      <c r="K587" t="str">
        <f>IF($I587=0,0,VLOOKUP(I587,[1]База!C:F,4,0))</f>
        <v>Оғир</v>
      </c>
      <c r="L587">
        <v>1</v>
      </c>
      <c r="M587">
        <v>100000</v>
      </c>
      <c r="O587">
        <v>0</v>
      </c>
      <c r="P587">
        <f t="shared" si="11"/>
        <v>1</v>
      </c>
      <c r="Q587">
        <f t="shared" si="11"/>
        <v>100000</v>
      </c>
      <c r="R587">
        <v>1</v>
      </c>
      <c r="S587">
        <v>100000</v>
      </c>
      <c r="AI587" t="s">
        <v>344</v>
      </c>
      <c r="AK587">
        <v>111</v>
      </c>
    </row>
    <row r="588" spans="1:37" x14ac:dyDescent="0.25">
      <c r="A588">
        <v>587</v>
      </c>
      <c r="B588" t="s">
        <v>16</v>
      </c>
      <c r="C588" t="s">
        <v>33</v>
      </c>
      <c r="D588">
        <v>2023</v>
      </c>
      <c r="F588" t="s">
        <v>449</v>
      </c>
      <c r="H588" t="s">
        <v>589</v>
      </c>
      <c r="I588">
        <v>10005007</v>
      </c>
      <c r="J588" t="str">
        <f>IF($I588=0,0,VLOOKUP($I588,[1]База!C:D,2,0))</f>
        <v>Кредит мақсадли сарфланиши юзасидан мониторинг қилинмаган</v>
      </c>
      <c r="K588" t="str">
        <f>IF($I588=0,0,VLOOKUP(I588,[1]База!C:F,4,0))</f>
        <v>Оғир</v>
      </c>
      <c r="L588">
        <v>1</v>
      </c>
      <c r="M588">
        <v>180000</v>
      </c>
      <c r="O588">
        <v>0</v>
      </c>
      <c r="P588">
        <f t="shared" si="11"/>
        <v>1</v>
      </c>
      <c r="Q588">
        <f t="shared" si="11"/>
        <v>180000</v>
      </c>
      <c r="R588">
        <v>1</v>
      </c>
      <c r="S588">
        <v>180000</v>
      </c>
      <c r="AI588" t="s">
        <v>344</v>
      </c>
      <c r="AK588">
        <v>111</v>
      </c>
    </row>
    <row r="589" spans="1:37" x14ac:dyDescent="0.25">
      <c r="A589">
        <v>588</v>
      </c>
      <c r="B589" t="s">
        <v>16</v>
      </c>
      <c r="C589" t="s">
        <v>33</v>
      </c>
      <c r="D589">
        <v>2023</v>
      </c>
      <c r="F589" t="s">
        <v>449</v>
      </c>
      <c r="H589" t="s">
        <v>537</v>
      </c>
      <c r="I589">
        <v>10005007</v>
      </c>
      <c r="J589" t="str">
        <f>IF($I589=0,0,VLOOKUP($I589,[1]База!C:D,2,0))</f>
        <v>Кредит мақсадли сарфланиши юзасидан мониторинг қилинмаган</v>
      </c>
      <c r="K589" t="str">
        <f>IF($I589=0,0,VLOOKUP(I589,[1]База!C:F,4,0))</f>
        <v>Оғир</v>
      </c>
      <c r="L589">
        <v>1</v>
      </c>
      <c r="M589">
        <v>40000</v>
      </c>
      <c r="O589">
        <v>0</v>
      </c>
      <c r="P589">
        <f t="shared" si="11"/>
        <v>1</v>
      </c>
      <c r="Q589">
        <f t="shared" si="11"/>
        <v>40000</v>
      </c>
      <c r="R589">
        <v>1</v>
      </c>
      <c r="S589">
        <v>40000</v>
      </c>
      <c r="AI589" t="s">
        <v>344</v>
      </c>
      <c r="AK589">
        <v>111</v>
      </c>
    </row>
    <row r="590" spans="1:37" x14ac:dyDescent="0.25">
      <c r="A590">
        <v>589</v>
      </c>
      <c r="B590" t="s">
        <v>16</v>
      </c>
      <c r="C590" t="s">
        <v>33</v>
      </c>
      <c r="D590">
        <v>2023</v>
      </c>
      <c r="F590" t="s">
        <v>449</v>
      </c>
      <c r="H590" t="s">
        <v>538</v>
      </c>
      <c r="I590">
        <v>10005007</v>
      </c>
      <c r="J590" t="str">
        <f>IF($I590=0,0,VLOOKUP($I590,[1]База!C:D,2,0))</f>
        <v>Кредит мақсадли сарфланиши юзасидан мониторинг қилинмаган</v>
      </c>
      <c r="K590" t="str">
        <f>IF($I590=0,0,VLOOKUP(I590,[1]База!C:F,4,0))</f>
        <v>Оғир</v>
      </c>
      <c r="L590">
        <v>1</v>
      </c>
      <c r="M590">
        <v>60000</v>
      </c>
      <c r="O590">
        <v>0</v>
      </c>
      <c r="P590">
        <f t="shared" si="11"/>
        <v>1</v>
      </c>
      <c r="Q590">
        <f t="shared" si="11"/>
        <v>60000</v>
      </c>
      <c r="R590">
        <v>1</v>
      </c>
      <c r="S590">
        <v>60000</v>
      </c>
      <c r="AI590" t="s">
        <v>344</v>
      </c>
      <c r="AK590">
        <v>111</v>
      </c>
    </row>
    <row r="591" spans="1:37" x14ac:dyDescent="0.25">
      <c r="A591">
        <v>590</v>
      </c>
      <c r="B591" t="s">
        <v>16</v>
      </c>
      <c r="C591" t="s">
        <v>33</v>
      </c>
      <c r="D591">
        <v>2023</v>
      </c>
      <c r="F591" t="s">
        <v>449</v>
      </c>
      <c r="H591" t="s">
        <v>544</v>
      </c>
      <c r="I591">
        <v>10005007</v>
      </c>
      <c r="J591" t="str">
        <f>IF($I591=0,0,VLOOKUP($I591,[1]База!C:D,2,0))</f>
        <v>Кредит мақсадли сарфланиши юзасидан мониторинг қилинмаган</v>
      </c>
      <c r="K591" t="str">
        <f>IF($I591=0,0,VLOOKUP(I591,[1]База!C:F,4,0))</f>
        <v>Оғир</v>
      </c>
      <c r="L591">
        <v>1</v>
      </c>
      <c r="M591">
        <v>50000</v>
      </c>
      <c r="O591">
        <v>0</v>
      </c>
      <c r="P591">
        <f t="shared" si="11"/>
        <v>1</v>
      </c>
      <c r="Q591">
        <f t="shared" si="11"/>
        <v>50000</v>
      </c>
      <c r="R591">
        <v>1</v>
      </c>
      <c r="S591">
        <v>50000</v>
      </c>
      <c r="AI591" t="s">
        <v>344</v>
      </c>
      <c r="AK591">
        <v>111</v>
      </c>
    </row>
    <row r="592" spans="1:37" x14ac:dyDescent="0.25">
      <c r="A592">
        <v>591</v>
      </c>
      <c r="B592" t="s">
        <v>16</v>
      </c>
      <c r="C592" t="s">
        <v>33</v>
      </c>
      <c r="D592">
        <v>2023</v>
      </c>
      <c r="F592" t="s">
        <v>449</v>
      </c>
      <c r="H592" t="s">
        <v>599</v>
      </c>
      <c r="I592">
        <v>10005007</v>
      </c>
      <c r="J592" t="str">
        <f>IF($I592=0,0,VLOOKUP($I592,[1]База!C:D,2,0))</f>
        <v>Кредит мақсадли сарфланиши юзасидан мониторинг қилинмаган</v>
      </c>
      <c r="K592" t="str">
        <f>IF($I592=0,0,VLOOKUP(I592,[1]База!C:F,4,0))</f>
        <v>Оғир</v>
      </c>
      <c r="L592">
        <v>1</v>
      </c>
      <c r="M592">
        <v>30000</v>
      </c>
      <c r="O592">
        <v>0</v>
      </c>
      <c r="P592">
        <f t="shared" si="11"/>
        <v>1</v>
      </c>
      <c r="Q592">
        <f t="shared" si="11"/>
        <v>30000</v>
      </c>
      <c r="R592">
        <v>1</v>
      </c>
      <c r="S592">
        <v>30000</v>
      </c>
      <c r="AI592" t="s">
        <v>344</v>
      </c>
      <c r="AK592">
        <v>111</v>
      </c>
    </row>
    <row r="593" spans="1:37" x14ac:dyDescent="0.25">
      <c r="A593">
        <v>592</v>
      </c>
      <c r="B593" t="s">
        <v>16</v>
      </c>
      <c r="C593" t="s">
        <v>33</v>
      </c>
      <c r="D593">
        <v>2023</v>
      </c>
      <c r="F593" t="s">
        <v>449</v>
      </c>
      <c r="H593" t="s">
        <v>600</v>
      </c>
      <c r="I593">
        <v>10005007</v>
      </c>
      <c r="J593" t="str">
        <f>IF($I593=0,0,VLOOKUP($I593,[1]База!C:D,2,0))</f>
        <v>Кредит мақсадли сарфланиши юзасидан мониторинг қилинмаган</v>
      </c>
      <c r="K593" t="str">
        <f>IF($I593=0,0,VLOOKUP(I593,[1]База!C:F,4,0))</f>
        <v>Оғир</v>
      </c>
      <c r="L593">
        <v>1</v>
      </c>
      <c r="M593">
        <v>30000</v>
      </c>
      <c r="O593">
        <v>0</v>
      </c>
      <c r="P593">
        <f t="shared" si="11"/>
        <v>1</v>
      </c>
      <c r="Q593">
        <f t="shared" si="11"/>
        <v>30000</v>
      </c>
      <c r="R593">
        <v>1</v>
      </c>
      <c r="S593">
        <v>30000</v>
      </c>
      <c r="AI593" t="s">
        <v>344</v>
      </c>
      <c r="AK593">
        <v>111</v>
      </c>
    </row>
    <row r="594" spans="1:37" x14ac:dyDescent="0.25">
      <c r="A594">
        <v>593</v>
      </c>
      <c r="B594" t="s">
        <v>16</v>
      </c>
      <c r="C594" t="s">
        <v>33</v>
      </c>
      <c r="D594">
        <v>2023</v>
      </c>
      <c r="F594" t="s">
        <v>449</v>
      </c>
      <c r="H594" t="s">
        <v>601</v>
      </c>
      <c r="I594">
        <v>10005007</v>
      </c>
      <c r="J594" t="str">
        <f>IF($I594=0,0,VLOOKUP($I594,[1]База!C:D,2,0))</f>
        <v>Кредит мақсадли сарфланиши юзасидан мониторинг қилинмаган</v>
      </c>
      <c r="K594" t="str">
        <f>IF($I594=0,0,VLOOKUP(I594,[1]База!C:F,4,0))</f>
        <v>Оғир</v>
      </c>
      <c r="L594">
        <v>1</v>
      </c>
      <c r="M594">
        <v>30000</v>
      </c>
      <c r="O594">
        <v>0</v>
      </c>
      <c r="P594">
        <f t="shared" si="11"/>
        <v>1</v>
      </c>
      <c r="Q594">
        <f t="shared" si="11"/>
        <v>30000</v>
      </c>
      <c r="R594">
        <v>1</v>
      </c>
      <c r="S594">
        <v>30000</v>
      </c>
      <c r="AI594" t="s">
        <v>344</v>
      </c>
      <c r="AK594">
        <v>111</v>
      </c>
    </row>
    <row r="595" spans="1:37" x14ac:dyDescent="0.25">
      <c r="A595">
        <v>594</v>
      </c>
      <c r="B595" t="s">
        <v>16</v>
      </c>
      <c r="C595" t="s">
        <v>33</v>
      </c>
      <c r="D595">
        <v>2023</v>
      </c>
      <c r="F595" t="s">
        <v>449</v>
      </c>
      <c r="H595" t="s">
        <v>548</v>
      </c>
      <c r="I595">
        <v>10005007</v>
      </c>
      <c r="J595" t="str">
        <f>IF($I595=0,0,VLOOKUP($I595,[1]База!C:D,2,0))</f>
        <v>Кредит мақсадли сарфланиши юзасидан мониторинг қилинмаган</v>
      </c>
      <c r="K595" t="str">
        <f>IF($I595=0,0,VLOOKUP(I595,[1]База!C:F,4,0))</f>
        <v>Оғир</v>
      </c>
      <c r="L595">
        <v>1</v>
      </c>
      <c r="M595">
        <v>1320000</v>
      </c>
      <c r="O595">
        <v>0</v>
      </c>
      <c r="P595">
        <f t="shared" si="11"/>
        <v>1</v>
      </c>
      <c r="Q595">
        <f t="shared" si="11"/>
        <v>1320000</v>
      </c>
      <c r="R595">
        <v>1</v>
      </c>
      <c r="S595">
        <v>1320000</v>
      </c>
      <c r="AI595" t="s">
        <v>344</v>
      </c>
      <c r="AK595">
        <v>111</v>
      </c>
    </row>
    <row r="596" spans="1:37" x14ac:dyDescent="0.25">
      <c r="A596">
        <v>595</v>
      </c>
      <c r="B596" t="s">
        <v>16</v>
      </c>
      <c r="C596" t="s">
        <v>33</v>
      </c>
      <c r="D596">
        <v>2023</v>
      </c>
      <c r="F596" t="s">
        <v>449</v>
      </c>
      <c r="H596" t="s">
        <v>572</v>
      </c>
      <c r="I596">
        <v>10005007</v>
      </c>
      <c r="J596" t="str">
        <f>IF($I596=0,0,VLOOKUP($I596,[1]База!C:D,2,0))</f>
        <v>Кредит мақсадли сарфланиши юзасидан мониторинг қилинмаган</v>
      </c>
      <c r="K596" t="str">
        <f>IF($I596=0,0,VLOOKUP(I596,[1]База!C:F,4,0))</f>
        <v>Оғир</v>
      </c>
      <c r="L596">
        <v>1</v>
      </c>
      <c r="M596">
        <v>2229841.7200000002</v>
      </c>
      <c r="O596">
        <v>0</v>
      </c>
      <c r="P596">
        <f t="shared" si="11"/>
        <v>1</v>
      </c>
      <c r="Q596">
        <f t="shared" si="11"/>
        <v>2229841.7200000002</v>
      </c>
      <c r="R596">
        <v>1</v>
      </c>
      <c r="S596">
        <v>2229841.7200000002</v>
      </c>
      <c r="AI596" t="s">
        <v>344</v>
      </c>
      <c r="AK596">
        <v>111</v>
      </c>
    </row>
    <row r="597" spans="1:37" x14ac:dyDescent="0.25">
      <c r="A597">
        <v>596</v>
      </c>
      <c r="B597" t="s">
        <v>16</v>
      </c>
      <c r="C597" t="s">
        <v>33</v>
      </c>
      <c r="D597">
        <v>2023</v>
      </c>
      <c r="F597" t="s">
        <v>449</v>
      </c>
      <c r="H597" t="s">
        <v>549</v>
      </c>
      <c r="I597">
        <v>10005007</v>
      </c>
      <c r="J597" t="str">
        <f>IF($I597=0,0,VLOOKUP($I597,[1]База!C:D,2,0))</f>
        <v>Кредит мақсадли сарфланиши юзасидан мониторинг қилинмаган</v>
      </c>
      <c r="K597" t="str">
        <f>IF($I597=0,0,VLOOKUP(I597,[1]База!C:F,4,0))</f>
        <v>Оғир</v>
      </c>
      <c r="L597">
        <v>1</v>
      </c>
      <c r="M597">
        <v>900000</v>
      </c>
      <c r="O597">
        <v>0</v>
      </c>
      <c r="P597">
        <f t="shared" si="11"/>
        <v>1</v>
      </c>
      <c r="Q597">
        <f t="shared" si="11"/>
        <v>900000</v>
      </c>
      <c r="R597">
        <v>1</v>
      </c>
      <c r="S597">
        <v>900000</v>
      </c>
      <c r="AI597" t="s">
        <v>344</v>
      </c>
      <c r="AK597">
        <v>111</v>
      </c>
    </row>
    <row r="598" spans="1:37" x14ac:dyDescent="0.25">
      <c r="A598">
        <v>597</v>
      </c>
      <c r="B598" t="s">
        <v>16</v>
      </c>
      <c r="C598" t="s">
        <v>33</v>
      </c>
      <c r="D598">
        <v>2023</v>
      </c>
      <c r="F598" t="s">
        <v>449</v>
      </c>
      <c r="H598" t="s">
        <v>593</v>
      </c>
      <c r="I598">
        <v>10005007</v>
      </c>
      <c r="J598" t="str">
        <f>IF($I598=0,0,VLOOKUP($I598,[1]База!C:D,2,0))</f>
        <v>Кредит мақсадли сарфланиши юзасидан мониторинг қилинмаган</v>
      </c>
      <c r="K598" t="str">
        <f>IF($I598=0,0,VLOOKUP(I598,[1]База!C:F,4,0))</f>
        <v>Оғир</v>
      </c>
      <c r="L598">
        <v>1</v>
      </c>
      <c r="M598">
        <v>3733815.7823999999</v>
      </c>
      <c r="O598">
        <v>0</v>
      </c>
      <c r="P598">
        <f t="shared" si="11"/>
        <v>1</v>
      </c>
      <c r="Q598">
        <f t="shared" si="11"/>
        <v>3733815.7823999999</v>
      </c>
      <c r="R598">
        <v>1</v>
      </c>
      <c r="S598">
        <v>3733815.7823999999</v>
      </c>
      <c r="AI598" t="s">
        <v>344</v>
      </c>
      <c r="AK598">
        <v>111</v>
      </c>
    </row>
    <row r="599" spans="1:37" x14ac:dyDescent="0.25">
      <c r="A599">
        <v>598</v>
      </c>
      <c r="B599" t="s">
        <v>16</v>
      </c>
      <c r="C599" t="s">
        <v>33</v>
      </c>
      <c r="D599">
        <v>2023</v>
      </c>
      <c r="F599" t="s">
        <v>449</v>
      </c>
      <c r="H599" t="s">
        <v>585</v>
      </c>
      <c r="I599">
        <v>10005007</v>
      </c>
      <c r="J599" t="str">
        <f>IF($I599=0,0,VLOOKUP($I599,[1]База!C:D,2,0))</f>
        <v>Кредит мақсадли сарфланиши юзасидан мониторинг қилинмаган</v>
      </c>
      <c r="K599" t="str">
        <f>IF($I599=0,0,VLOOKUP(I599,[1]База!C:F,4,0))</f>
        <v>Оғир</v>
      </c>
      <c r="L599">
        <v>1</v>
      </c>
      <c r="M599">
        <v>1102000</v>
      </c>
      <c r="O599">
        <v>0</v>
      </c>
      <c r="P599">
        <f t="shared" si="11"/>
        <v>1</v>
      </c>
      <c r="Q599">
        <f t="shared" si="11"/>
        <v>1102000</v>
      </c>
      <c r="R599">
        <v>1</v>
      </c>
      <c r="S599">
        <v>1102000</v>
      </c>
      <c r="AI599" t="s">
        <v>344</v>
      </c>
      <c r="AK599">
        <v>111</v>
      </c>
    </row>
    <row r="600" spans="1:37" x14ac:dyDescent="0.25">
      <c r="A600">
        <v>599</v>
      </c>
      <c r="B600" t="s">
        <v>16</v>
      </c>
      <c r="C600" t="s">
        <v>33</v>
      </c>
      <c r="D600">
        <v>2023</v>
      </c>
      <c r="F600" t="s">
        <v>449</v>
      </c>
      <c r="H600" t="s">
        <v>602</v>
      </c>
      <c r="I600">
        <v>10005007</v>
      </c>
      <c r="J600" t="str">
        <f>IF($I600=0,0,VLOOKUP($I600,[1]База!C:D,2,0))</f>
        <v>Кредит мақсадли сарфланиши юзасидан мониторинг қилинмаган</v>
      </c>
      <c r="K600" t="str">
        <f>IF($I600=0,0,VLOOKUP(I600,[1]База!C:F,4,0))</f>
        <v>Оғир</v>
      </c>
      <c r="L600">
        <v>1</v>
      </c>
      <c r="M600">
        <v>800000</v>
      </c>
      <c r="O600">
        <v>0</v>
      </c>
      <c r="P600">
        <f t="shared" si="11"/>
        <v>1</v>
      </c>
      <c r="Q600">
        <f t="shared" si="11"/>
        <v>800000</v>
      </c>
      <c r="R600">
        <v>1</v>
      </c>
      <c r="S600">
        <v>800000</v>
      </c>
      <c r="AI600" t="s">
        <v>344</v>
      </c>
      <c r="AK600">
        <v>111</v>
      </c>
    </row>
    <row r="601" spans="1:37" x14ac:dyDescent="0.25">
      <c r="A601">
        <v>600</v>
      </c>
      <c r="B601" t="s">
        <v>16</v>
      </c>
      <c r="C601" t="s">
        <v>33</v>
      </c>
      <c r="D601">
        <v>2023</v>
      </c>
      <c r="F601" t="s">
        <v>449</v>
      </c>
      <c r="H601" t="s">
        <v>579</v>
      </c>
      <c r="I601">
        <v>10005007</v>
      </c>
      <c r="J601" t="str">
        <f>IF($I601=0,0,VLOOKUP($I601,[1]База!C:D,2,0))</f>
        <v>Кредит мақсадли сарфланиши юзасидан мониторинг қилинмаган</v>
      </c>
      <c r="K601" t="str">
        <f>IF($I601=0,0,VLOOKUP(I601,[1]База!C:F,4,0))</f>
        <v>Оғир</v>
      </c>
      <c r="L601">
        <v>1</v>
      </c>
      <c r="M601">
        <v>1808475.7728800001</v>
      </c>
      <c r="O601">
        <v>0</v>
      </c>
      <c r="P601">
        <f t="shared" si="11"/>
        <v>1</v>
      </c>
      <c r="Q601">
        <f t="shared" si="11"/>
        <v>1808475.7728800001</v>
      </c>
      <c r="R601">
        <v>1</v>
      </c>
      <c r="S601">
        <v>1808475.7728800001</v>
      </c>
      <c r="AI601" t="s">
        <v>344</v>
      </c>
      <c r="AK601">
        <v>111</v>
      </c>
    </row>
    <row r="602" spans="1:37" x14ac:dyDescent="0.25">
      <c r="A602">
        <v>601</v>
      </c>
      <c r="B602" t="s">
        <v>16</v>
      </c>
      <c r="C602" t="s">
        <v>33</v>
      </c>
      <c r="D602">
        <v>2023</v>
      </c>
      <c r="F602" t="s">
        <v>449</v>
      </c>
      <c r="H602" t="s">
        <v>603</v>
      </c>
      <c r="I602">
        <v>10005007</v>
      </c>
      <c r="J602" t="str">
        <f>IF($I602=0,0,VLOOKUP($I602,[1]База!C:D,2,0))</f>
        <v>Кредит мақсадли сарфланиши юзасидан мониторинг қилинмаган</v>
      </c>
      <c r="K602" t="str">
        <f>IF($I602=0,0,VLOOKUP(I602,[1]База!C:F,4,0))</f>
        <v>Оғир</v>
      </c>
      <c r="L602">
        <v>1</v>
      </c>
      <c r="M602">
        <v>1567500</v>
      </c>
      <c r="O602">
        <v>0</v>
      </c>
      <c r="P602">
        <f t="shared" si="11"/>
        <v>1</v>
      </c>
      <c r="Q602">
        <f t="shared" si="11"/>
        <v>1567500</v>
      </c>
      <c r="R602">
        <v>1</v>
      </c>
      <c r="S602">
        <v>1567500</v>
      </c>
      <c r="AI602" t="s">
        <v>344</v>
      </c>
      <c r="AK602">
        <v>111</v>
      </c>
    </row>
    <row r="603" spans="1:37" x14ac:dyDescent="0.25">
      <c r="A603">
        <v>602</v>
      </c>
      <c r="B603" t="s">
        <v>16</v>
      </c>
      <c r="C603" t="s">
        <v>33</v>
      </c>
      <c r="D603">
        <v>2023</v>
      </c>
      <c r="F603" t="s">
        <v>449</v>
      </c>
      <c r="H603" t="s">
        <v>581</v>
      </c>
      <c r="I603">
        <v>10005007</v>
      </c>
      <c r="J603" t="str">
        <f>IF($I603=0,0,VLOOKUP($I603,[1]База!C:D,2,0))</f>
        <v>Кредит мақсадли сарфланиши юзасидан мониторинг қилинмаган</v>
      </c>
      <c r="K603" t="str">
        <f>IF($I603=0,0,VLOOKUP(I603,[1]База!C:F,4,0))</f>
        <v>Оғир</v>
      </c>
      <c r="L603">
        <v>1</v>
      </c>
      <c r="M603">
        <v>962550</v>
      </c>
      <c r="O603">
        <v>0</v>
      </c>
      <c r="P603">
        <f t="shared" si="11"/>
        <v>1</v>
      </c>
      <c r="Q603">
        <f t="shared" si="11"/>
        <v>962550</v>
      </c>
      <c r="R603">
        <v>1</v>
      </c>
      <c r="S603">
        <v>962550</v>
      </c>
      <c r="AI603" t="s">
        <v>344</v>
      </c>
      <c r="AK603">
        <v>111</v>
      </c>
    </row>
    <row r="604" spans="1:37" x14ac:dyDescent="0.25">
      <c r="A604">
        <v>603</v>
      </c>
      <c r="B604" t="s">
        <v>16</v>
      </c>
      <c r="C604" t="s">
        <v>33</v>
      </c>
      <c r="D604">
        <v>2023</v>
      </c>
      <c r="F604" t="s">
        <v>449</v>
      </c>
      <c r="H604" t="s">
        <v>604</v>
      </c>
      <c r="I604">
        <v>10005007</v>
      </c>
      <c r="J604" t="str">
        <f>IF($I604=0,0,VLOOKUP($I604,[1]База!C:D,2,0))</f>
        <v>Кредит мақсадли сарфланиши юзасидан мониторинг қилинмаган</v>
      </c>
      <c r="K604" t="str">
        <f>IF($I604=0,0,VLOOKUP(I604,[1]База!C:F,4,0))</f>
        <v>Оғир</v>
      </c>
      <c r="L604">
        <v>1</v>
      </c>
      <c r="M604">
        <v>1012872.80952</v>
      </c>
      <c r="O604">
        <v>0</v>
      </c>
      <c r="P604">
        <f t="shared" si="11"/>
        <v>1</v>
      </c>
      <c r="Q604">
        <f t="shared" si="11"/>
        <v>1012872.80952</v>
      </c>
      <c r="R604">
        <v>1</v>
      </c>
      <c r="S604">
        <v>1012872.80952</v>
      </c>
      <c r="AI604" t="s">
        <v>344</v>
      </c>
      <c r="AK604">
        <v>111</v>
      </c>
    </row>
    <row r="605" spans="1:37" x14ac:dyDescent="0.25">
      <c r="A605">
        <v>604</v>
      </c>
      <c r="B605" t="s">
        <v>16</v>
      </c>
      <c r="C605" t="s">
        <v>33</v>
      </c>
      <c r="D605">
        <v>2023</v>
      </c>
      <c r="F605" t="s">
        <v>449</v>
      </c>
      <c r="H605" t="s">
        <v>552</v>
      </c>
      <c r="I605">
        <v>10005007</v>
      </c>
      <c r="J605" t="str">
        <f>IF($I605=0,0,VLOOKUP($I605,[1]База!C:D,2,0))</f>
        <v>Кредит мақсадли сарфланиши юзасидан мониторинг қилинмаган</v>
      </c>
      <c r="K605" t="str">
        <f>IF($I605=0,0,VLOOKUP(I605,[1]База!C:F,4,0))</f>
        <v>Оғир</v>
      </c>
      <c r="L605">
        <v>1</v>
      </c>
      <c r="M605">
        <v>1650000</v>
      </c>
      <c r="O605">
        <v>0</v>
      </c>
      <c r="P605">
        <f t="shared" si="11"/>
        <v>1</v>
      </c>
      <c r="Q605">
        <f t="shared" si="11"/>
        <v>1650000</v>
      </c>
      <c r="R605">
        <v>1</v>
      </c>
      <c r="S605">
        <v>1650000</v>
      </c>
      <c r="AI605" t="s">
        <v>344</v>
      </c>
      <c r="AK605">
        <v>111</v>
      </c>
    </row>
    <row r="606" spans="1:37" x14ac:dyDescent="0.25">
      <c r="A606">
        <v>605</v>
      </c>
      <c r="B606" t="s">
        <v>16</v>
      </c>
      <c r="C606" t="s">
        <v>33</v>
      </c>
      <c r="D606">
        <v>2023</v>
      </c>
      <c r="F606" t="s">
        <v>449</v>
      </c>
      <c r="H606" t="s">
        <v>552</v>
      </c>
      <c r="I606">
        <v>10005007</v>
      </c>
      <c r="J606" t="str">
        <f>IF($I606=0,0,VLOOKUP($I606,[1]База!C:D,2,0))</f>
        <v>Кредит мақсадли сарфланиши юзасидан мониторинг қилинмаган</v>
      </c>
      <c r="K606" t="str">
        <f>IF($I606=0,0,VLOOKUP(I606,[1]База!C:F,4,0))</f>
        <v>Оғир</v>
      </c>
      <c r="L606">
        <v>1</v>
      </c>
      <c r="M606">
        <v>500000</v>
      </c>
      <c r="O606">
        <v>0</v>
      </c>
      <c r="P606">
        <f t="shared" si="11"/>
        <v>1</v>
      </c>
      <c r="Q606">
        <f t="shared" si="11"/>
        <v>500000</v>
      </c>
      <c r="R606">
        <v>1</v>
      </c>
      <c r="S606">
        <v>500000</v>
      </c>
      <c r="AI606" t="s">
        <v>344</v>
      </c>
      <c r="AK606">
        <v>111</v>
      </c>
    </row>
    <row r="607" spans="1:37" x14ac:dyDescent="0.25">
      <c r="A607">
        <v>606</v>
      </c>
      <c r="B607" t="s">
        <v>16</v>
      </c>
      <c r="C607" t="s">
        <v>33</v>
      </c>
      <c r="D607">
        <v>2023</v>
      </c>
      <c r="F607" t="s">
        <v>449</v>
      </c>
      <c r="H607" t="s">
        <v>574</v>
      </c>
      <c r="I607">
        <v>10005007</v>
      </c>
      <c r="J607" t="str">
        <f>IF($I607=0,0,VLOOKUP($I607,[1]База!C:D,2,0))</f>
        <v>Кредит мақсадли сарфланиши юзасидан мониторинг қилинмаган</v>
      </c>
      <c r="K607" t="str">
        <f>IF($I607=0,0,VLOOKUP(I607,[1]База!C:F,4,0))</f>
        <v>Оғир</v>
      </c>
      <c r="L607">
        <v>1</v>
      </c>
      <c r="M607">
        <v>962550</v>
      </c>
      <c r="O607">
        <v>0</v>
      </c>
      <c r="P607">
        <f t="shared" si="11"/>
        <v>1</v>
      </c>
      <c r="Q607">
        <f t="shared" si="11"/>
        <v>962550</v>
      </c>
      <c r="R607">
        <v>1</v>
      </c>
      <c r="S607">
        <v>962550</v>
      </c>
      <c r="AI607" t="s">
        <v>344</v>
      </c>
      <c r="AK607">
        <v>111</v>
      </c>
    </row>
    <row r="608" spans="1:37" x14ac:dyDescent="0.25">
      <c r="A608">
        <v>607</v>
      </c>
      <c r="B608" t="s">
        <v>16</v>
      </c>
      <c r="C608" t="s">
        <v>33</v>
      </c>
      <c r="D608">
        <v>2023</v>
      </c>
      <c r="F608" t="s">
        <v>449</v>
      </c>
      <c r="H608" t="s">
        <v>605</v>
      </c>
      <c r="I608">
        <v>10005007</v>
      </c>
      <c r="J608" t="str">
        <f>IF($I608=0,0,VLOOKUP($I608,[1]База!C:D,2,0))</f>
        <v>Кредит мақсадли сарфланиши юзасидан мониторинг қилинмаган</v>
      </c>
      <c r="K608" t="str">
        <f>IF($I608=0,0,VLOOKUP(I608,[1]База!C:F,4,0))</f>
        <v>Оғир</v>
      </c>
      <c r="L608">
        <v>1</v>
      </c>
      <c r="M608">
        <v>926900</v>
      </c>
      <c r="O608">
        <v>0</v>
      </c>
      <c r="P608">
        <f t="shared" si="11"/>
        <v>1</v>
      </c>
      <c r="Q608">
        <f t="shared" si="11"/>
        <v>926900</v>
      </c>
      <c r="R608">
        <v>1</v>
      </c>
      <c r="S608">
        <v>926900</v>
      </c>
      <c r="AI608" t="s">
        <v>344</v>
      </c>
      <c r="AK608">
        <v>111</v>
      </c>
    </row>
    <row r="609" spans="1:37" x14ac:dyDescent="0.25">
      <c r="A609">
        <v>608</v>
      </c>
      <c r="B609" t="s">
        <v>16</v>
      </c>
      <c r="C609" t="s">
        <v>33</v>
      </c>
      <c r="D609">
        <v>2023</v>
      </c>
      <c r="F609" t="s">
        <v>449</v>
      </c>
      <c r="H609" t="s">
        <v>606</v>
      </c>
      <c r="I609">
        <v>10005007</v>
      </c>
      <c r="J609" t="str">
        <f>IF($I609=0,0,VLOOKUP($I609,[1]База!C:D,2,0))</f>
        <v>Кредит мақсадли сарфланиши юзасидан мониторинг қилинмаган</v>
      </c>
      <c r="K609" t="str">
        <f>IF($I609=0,0,VLOOKUP(I609,[1]База!C:F,4,0))</f>
        <v>Оғир</v>
      </c>
      <c r="L609">
        <v>1</v>
      </c>
      <c r="M609">
        <v>1600054.27</v>
      </c>
      <c r="O609">
        <v>0</v>
      </c>
      <c r="P609">
        <f t="shared" si="11"/>
        <v>1</v>
      </c>
      <c r="Q609">
        <f t="shared" si="11"/>
        <v>1600054.27</v>
      </c>
      <c r="R609">
        <v>1</v>
      </c>
      <c r="S609">
        <v>1600054.27</v>
      </c>
      <c r="AI609" t="s">
        <v>344</v>
      </c>
      <c r="AK609">
        <v>111</v>
      </c>
    </row>
    <row r="610" spans="1:37" x14ac:dyDescent="0.25">
      <c r="A610">
        <v>609</v>
      </c>
      <c r="B610" t="s">
        <v>16</v>
      </c>
      <c r="C610" t="s">
        <v>33</v>
      </c>
      <c r="D610">
        <v>2023</v>
      </c>
      <c r="F610" t="s">
        <v>449</v>
      </c>
      <c r="H610" t="s">
        <v>607</v>
      </c>
      <c r="I610">
        <v>10005007</v>
      </c>
      <c r="J610" t="str">
        <f>IF($I610=0,0,VLOOKUP($I610,[1]База!C:D,2,0))</f>
        <v>Кредит мақсадли сарфланиши юзасидан мониторинг қилинмаган</v>
      </c>
      <c r="K610" t="str">
        <f>IF($I610=0,0,VLOOKUP(I610,[1]База!C:F,4,0))</f>
        <v>Оғир</v>
      </c>
      <c r="L610">
        <v>1</v>
      </c>
      <c r="M610">
        <v>846400</v>
      </c>
      <c r="O610">
        <v>0</v>
      </c>
      <c r="P610">
        <f t="shared" si="11"/>
        <v>1</v>
      </c>
      <c r="Q610">
        <f t="shared" si="11"/>
        <v>846400</v>
      </c>
      <c r="R610">
        <v>1</v>
      </c>
      <c r="S610">
        <v>846400</v>
      </c>
      <c r="AI610" t="s">
        <v>344</v>
      </c>
      <c r="AK610">
        <v>111</v>
      </c>
    </row>
    <row r="611" spans="1:37" x14ac:dyDescent="0.25">
      <c r="A611">
        <v>610</v>
      </c>
      <c r="B611" t="s">
        <v>16</v>
      </c>
      <c r="C611" t="s">
        <v>33</v>
      </c>
      <c r="D611">
        <v>2023</v>
      </c>
      <c r="F611" t="s">
        <v>449</v>
      </c>
      <c r="H611" t="s">
        <v>553</v>
      </c>
      <c r="I611">
        <v>10005007</v>
      </c>
      <c r="J611" t="str">
        <f>IF($I611=0,0,VLOOKUP($I611,[1]База!C:D,2,0))</f>
        <v>Кредит мақсадли сарфланиши юзасидан мониторинг қилинмаган</v>
      </c>
      <c r="K611" t="str">
        <f>IF($I611=0,0,VLOOKUP(I611,[1]База!C:F,4,0))</f>
        <v>Оғир</v>
      </c>
      <c r="L611">
        <v>1</v>
      </c>
      <c r="M611">
        <v>801350</v>
      </c>
      <c r="O611">
        <v>0</v>
      </c>
      <c r="P611">
        <f t="shared" si="11"/>
        <v>1</v>
      </c>
      <c r="Q611">
        <f t="shared" si="11"/>
        <v>801350</v>
      </c>
      <c r="R611">
        <v>1</v>
      </c>
      <c r="S611">
        <v>801350</v>
      </c>
      <c r="AI611" t="s">
        <v>344</v>
      </c>
      <c r="AK611">
        <v>111</v>
      </c>
    </row>
    <row r="612" spans="1:37" x14ac:dyDescent="0.25">
      <c r="A612">
        <v>611</v>
      </c>
      <c r="B612" t="s">
        <v>16</v>
      </c>
      <c r="C612" t="s">
        <v>33</v>
      </c>
      <c r="D612">
        <v>2023</v>
      </c>
      <c r="F612" t="s">
        <v>449</v>
      </c>
      <c r="H612" t="s">
        <v>608</v>
      </c>
      <c r="I612">
        <v>10005007</v>
      </c>
      <c r="J612" t="str">
        <f>IF($I612=0,0,VLOOKUP($I612,[1]База!C:D,2,0))</f>
        <v>Кредит мақсадли сарфланиши юзасидан мониторинг қилинмаган</v>
      </c>
      <c r="K612" t="str">
        <f>IF($I612=0,0,VLOOKUP(I612,[1]База!C:F,4,0))</f>
        <v>Оғир</v>
      </c>
      <c r="L612">
        <v>1</v>
      </c>
      <c r="M612">
        <v>926900</v>
      </c>
      <c r="O612">
        <v>0</v>
      </c>
      <c r="P612">
        <f t="shared" si="11"/>
        <v>1</v>
      </c>
      <c r="Q612">
        <f t="shared" si="11"/>
        <v>926900</v>
      </c>
      <c r="R612">
        <v>1</v>
      </c>
      <c r="S612">
        <v>926900</v>
      </c>
      <c r="AI612" t="s">
        <v>344</v>
      </c>
      <c r="AK612">
        <v>111</v>
      </c>
    </row>
    <row r="613" spans="1:37" x14ac:dyDescent="0.25">
      <c r="A613">
        <v>612</v>
      </c>
      <c r="B613" t="s">
        <v>16</v>
      </c>
      <c r="C613" t="s">
        <v>33</v>
      </c>
      <c r="D613">
        <v>2023</v>
      </c>
      <c r="F613" t="s">
        <v>449</v>
      </c>
      <c r="H613" t="s">
        <v>554</v>
      </c>
      <c r="I613">
        <v>10005007</v>
      </c>
      <c r="J613" t="str">
        <f>IF($I613=0,0,VLOOKUP($I613,[1]База!C:D,2,0))</f>
        <v>Кредит мақсадли сарфланиши юзасидан мониторинг қилинмаган</v>
      </c>
      <c r="K613" t="str">
        <f>IF($I613=0,0,VLOOKUP(I613,[1]База!C:F,4,0))</f>
        <v>Оғир</v>
      </c>
      <c r="L613">
        <v>1</v>
      </c>
      <c r="M613">
        <v>1200000</v>
      </c>
      <c r="O613">
        <v>0</v>
      </c>
      <c r="P613">
        <f t="shared" si="11"/>
        <v>1</v>
      </c>
      <c r="Q613">
        <f t="shared" si="11"/>
        <v>1200000</v>
      </c>
      <c r="R613">
        <v>1</v>
      </c>
      <c r="S613">
        <v>1200000</v>
      </c>
      <c r="AI613" t="s">
        <v>344</v>
      </c>
      <c r="AK613">
        <v>111</v>
      </c>
    </row>
    <row r="614" spans="1:37" x14ac:dyDescent="0.25">
      <c r="A614">
        <v>613</v>
      </c>
      <c r="B614" t="s">
        <v>16</v>
      </c>
      <c r="C614" t="s">
        <v>33</v>
      </c>
      <c r="D614">
        <v>2023</v>
      </c>
      <c r="F614" t="s">
        <v>449</v>
      </c>
      <c r="H614" t="s">
        <v>609</v>
      </c>
      <c r="I614">
        <v>10005007</v>
      </c>
      <c r="J614" t="str">
        <f>IF($I614=0,0,VLOOKUP($I614,[1]База!C:D,2,0))</f>
        <v>Кредит мақсадли сарфланиши юзасидан мониторинг қилинмаган</v>
      </c>
      <c r="K614" t="str">
        <f>IF($I614=0,0,VLOOKUP(I614,[1]База!C:F,4,0))</f>
        <v>Оғир</v>
      </c>
      <c r="L614">
        <v>1</v>
      </c>
      <c r="M614">
        <v>1675550</v>
      </c>
      <c r="O614">
        <v>0</v>
      </c>
      <c r="P614">
        <f t="shared" si="11"/>
        <v>1</v>
      </c>
      <c r="Q614">
        <f t="shared" si="11"/>
        <v>1675550</v>
      </c>
      <c r="R614">
        <v>1</v>
      </c>
      <c r="S614">
        <v>1675550</v>
      </c>
      <c r="AI614" t="s">
        <v>344</v>
      </c>
      <c r="AK614">
        <v>111</v>
      </c>
    </row>
    <row r="615" spans="1:37" x14ac:dyDescent="0.25">
      <c r="A615">
        <v>614</v>
      </c>
      <c r="B615" t="s">
        <v>16</v>
      </c>
      <c r="C615" t="s">
        <v>33</v>
      </c>
      <c r="D615">
        <v>2023</v>
      </c>
      <c r="F615" t="s">
        <v>449</v>
      </c>
      <c r="H615" t="s">
        <v>555</v>
      </c>
      <c r="I615">
        <v>10005007</v>
      </c>
      <c r="J615" t="str">
        <f>IF($I615=0,0,VLOOKUP($I615,[1]База!C:D,2,0))</f>
        <v>Кредит мақсадли сарфланиши юзасидан мониторинг қилинмаган</v>
      </c>
      <c r="K615" t="str">
        <f>IF($I615=0,0,VLOOKUP(I615,[1]База!C:F,4,0))</f>
        <v>Оғир</v>
      </c>
      <c r="L615">
        <v>1</v>
      </c>
      <c r="M615">
        <v>1500000</v>
      </c>
      <c r="O615">
        <v>0</v>
      </c>
      <c r="P615">
        <f t="shared" si="11"/>
        <v>1</v>
      </c>
      <c r="Q615">
        <f t="shared" si="11"/>
        <v>1500000</v>
      </c>
      <c r="R615">
        <v>1</v>
      </c>
      <c r="S615">
        <v>1500000</v>
      </c>
      <c r="AI615" t="s">
        <v>344</v>
      </c>
      <c r="AK615">
        <v>111</v>
      </c>
    </row>
    <row r="616" spans="1:37" x14ac:dyDescent="0.25">
      <c r="A616">
        <v>615</v>
      </c>
      <c r="B616" t="s">
        <v>16</v>
      </c>
      <c r="C616" t="s">
        <v>33</v>
      </c>
      <c r="D616">
        <v>2023</v>
      </c>
      <c r="F616" t="s">
        <v>449</v>
      </c>
      <c r="H616" t="s">
        <v>575</v>
      </c>
      <c r="I616">
        <v>10005007</v>
      </c>
      <c r="J616" t="str">
        <f>IF($I616=0,0,VLOOKUP($I616,[1]База!C:D,2,0))</f>
        <v>Кредит мақсадли сарфланиши юзасидан мониторинг қилинмаган</v>
      </c>
      <c r="K616" t="str">
        <f>IF($I616=0,0,VLOOKUP(I616,[1]База!C:F,4,0))</f>
        <v>Оғир</v>
      </c>
      <c r="L616">
        <v>1</v>
      </c>
      <c r="M616">
        <v>962550</v>
      </c>
      <c r="O616">
        <v>0</v>
      </c>
      <c r="P616">
        <f t="shared" si="11"/>
        <v>1</v>
      </c>
      <c r="Q616">
        <f t="shared" si="11"/>
        <v>962550</v>
      </c>
      <c r="R616">
        <v>1</v>
      </c>
      <c r="S616">
        <v>962550</v>
      </c>
      <c r="AI616" t="s">
        <v>344</v>
      </c>
      <c r="AK616">
        <v>111</v>
      </c>
    </row>
    <row r="617" spans="1:37" x14ac:dyDescent="0.25">
      <c r="A617">
        <v>616</v>
      </c>
      <c r="B617" t="s">
        <v>16</v>
      </c>
      <c r="C617" t="s">
        <v>33</v>
      </c>
      <c r="D617">
        <v>2023</v>
      </c>
      <c r="F617" t="s">
        <v>449</v>
      </c>
      <c r="H617" t="s">
        <v>556</v>
      </c>
      <c r="I617">
        <v>10005007</v>
      </c>
      <c r="J617" t="str">
        <f>IF($I617=0,0,VLOOKUP($I617,[1]База!C:D,2,0))</f>
        <v>Кредит мақсадли сарфланиши юзасидан мониторинг қилинмаган</v>
      </c>
      <c r="K617" t="str">
        <f>IF($I617=0,0,VLOOKUP(I617,[1]База!C:F,4,0))</f>
        <v>Оғир</v>
      </c>
      <c r="L617">
        <v>1</v>
      </c>
      <c r="M617">
        <v>850000</v>
      </c>
      <c r="O617">
        <v>0</v>
      </c>
      <c r="P617">
        <f t="shared" si="11"/>
        <v>1</v>
      </c>
      <c r="Q617">
        <f t="shared" si="11"/>
        <v>850000</v>
      </c>
      <c r="R617">
        <v>1</v>
      </c>
      <c r="S617">
        <v>850000</v>
      </c>
      <c r="AI617" t="s">
        <v>344</v>
      </c>
      <c r="AK617">
        <v>111</v>
      </c>
    </row>
    <row r="618" spans="1:37" x14ac:dyDescent="0.25">
      <c r="A618">
        <v>617</v>
      </c>
      <c r="B618" t="s">
        <v>16</v>
      </c>
      <c r="C618" t="s">
        <v>33</v>
      </c>
      <c r="D618">
        <v>2023</v>
      </c>
      <c r="F618" t="s">
        <v>449</v>
      </c>
      <c r="H618" t="s">
        <v>560</v>
      </c>
      <c r="I618">
        <v>10005007</v>
      </c>
      <c r="J618" t="str">
        <f>IF($I618=0,0,VLOOKUP($I618,[1]База!C:D,2,0))</f>
        <v>Кредит мақсадли сарфланиши юзасидан мониторинг қилинмаган</v>
      </c>
      <c r="K618" t="str">
        <f>IF($I618=0,0,VLOOKUP(I618,[1]База!C:F,4,0))</f>
        <v>Оғир</v>
      </c>
      <c r="L618">
        <v>1</v>
      </c>
      <c r="M618">
        <v>600000</v>
      </c>
      <c r="O618">
        <v>0</v>
      </c>
      <c r="P618">
        <f t="shared" si="11"/>
        <v>1</v>
      </c>
      <c r="Q618">
        <f t="shared" si="11"/>
        <v>600000</v>
      </c>
      <c r="R618">
        <v>1</v>
      </c>
      <c r="S618">
        <v>600000</v>
      </c>
      <c r="AI618" t="s">
        <v>344</v>
      </c>
      <c r="AK618">
        <v>111</v>
      </c>
    </row>
    <row r="619" spans="1:37" x14ac:dyDescent="0.25">
      <c r="A619">
        <v>618</v>
      </c>
      <c r="B619" t="s">
        <v>16</v>
      </c>
      <c r="C619" t="s">
        <v>33</v>
      </c>
      <c r="D619">
        <v>2023</v>
      </c>
      <c r="F619" t="s">
        <v>449</v>
      </c>
      <c r="H619" t="s">
        <v>610</v>
      </c>
      <c r="I619">
        <v>10005007</v>
      </c>
      <c r="J619" t="str">
        <f>IF($I619=0,0,VLOOKUP($I619,[1]База!C:D,2,0))</f>
        <v>Кредит мақсадли сарфланиши юзасидан мониторинг қилинмаган</v>
      </c>
      <c r="K619" t="str">
        <f>IF($I619=0,0,VLOOKUP(I619,[1]База!C:F,4,0))</f>
        <v>Оғир</v>
      </c>
      <c r="L619">
        <v>1</v>
      </c>
      <c r="M619">
        <v>200000</v>
      </c>
      <c r="O619">
        <v>0</v>
      </c>
      <c r="P619">
        <f t="shared" si="11"/>
        <v>1</v>
      </c>
      <c r="Q619">
        <f t="shared" si="11"/>
        <v>200000</v>
      </c>
      <c r="R619">
        <v>1</v>
      </c>
      <c r="S619">
        <v>200000</v>
      </c>
      <c r="AI619" t="s">
        <v>344</v>
      </c>
      <c r="AK619">
        <v>111</v>
      </c>
    </row>
    <row r="620" spans="1:37" x14ac:dyDescent="0.25">
      <c r="A620">
        <v>619</v>
      </c>
      <c r="B620" t="s">
        <v>16</v>
      </c>
      <c r="C620" t="s">
        <v>33</v>
      </c>
      <c r="D620">
        <v>2023</v>
      </c>
      <c r="F620" t="s">
        <v>449</v>
      </c>
      <c r="H620" t="s">
        <v>611</v>
      </c>
      <c r="I620">
        <v>10005007</v>
      </c>
      <c r="J620" t="str">
        <f>IF($I620=0,0,VLOOKUP($I620,[1]База!C:D,2,0))</f>
        <v>Кредит мақсадли сарфланиши юзасидан мониторинг қилинмаган</v>
      </c>
      <c r="K620" t="str">
        <f>IF($I620=0,0,VLOOKUP(I620,[1]База!C:F,4,0))</f>
        <v>Оғир</v>
      </c>
      <c r="L620">
        <v>1</v>
      </c>
      <c r="M620">
        <v>180000</v>
      </c>
      <c r="O620">
        <v>0</v>
      </c>
      <c r="P620">
        <f t="shared" si="11"/>
        <v>1</v>
      </c>
      <c r="Q620">
        <f t="shared" si="11"/>
        <v>180000</v>
      </c>
      <c r="R620">
        <v>1</v>
      </c>
      <c r="S620">
        <v>180000</v>
      </c>
      <c r="AI620" t="s">
        <v>344</v>
      </c>
      <c r="AK620">
        <v>111</v>
      </c>
    </row>
    <row r="621" spans="1:37" x14ac:dyDescent="0.25">
      <c r="A621">
        <v>620</v>
      </c>
      <c r="B621" t="s">
        <v>16</v>
      </c>
      <c r="C621" t="s">
        <v>33</v>
      </c>
      <c r="D621">
        <v>2023</v>
      </c>
      <c r="F621" t="s">
        <v>449</v>
      </c>
      <c r="H621" t="s">
        <v>612</v>
      </c>
      <c r="I621">
        <v>10005007</v>
      </c>
      <c r="J621" t="str">
        <f>IF($I621=0,0,VLOOKUP($I621,[1]База!C:D,2,0))</f>
        <v>Кредит мақсадли сарфланиши юзасидан мониторинг қилинмаган</v>
      </c>
      <c r="K621" t="str">
        <f>IF($I621=0,0,VLOOKUP(I621,[1]База!C:F,4,0))</f>
        <v>Оғир</v>
      </c>
      <c r="L621">
        <v>1</v>
      </c>
      <c r="M621">
        <v>370000</v>
      </c>
      <c r="O621">
        <v>0</v>
      </c>
      <c r="P621">
        <f t="shared" si="11"/>
        <v>1</v>
      </c>
      <c r="Q621">
        <f t="shared" si="11"/>
        <v>370000</v>
      </c>
      <c r="R621">
        <v>1</v>
      </c>
      <c r="S621">
        <v>370000</v>
      </c>
      <c r="AI621" t="s">
        <v>344</v>
      </c>
      <c r="AK621">
        <v>111</v>
      </c>
    </row>
    <row r="622" spans="1:37" x14ac:dyDescent="0.25">
      <c r="A622">
        <v>621</v>
      </c>
      <c r="B622" t="s">
        <v>16</v>
      </c>
      <c r="C622" t="s">
        <v>33</v>
      </c>
      <c r="D622">
        <v>2023</v>
      </c>
      <c r="F622" t="s">
        <v>449</v>
      </c>
      <c r="H622" t="s">
        <v>613</v>
      </c>
      <c r="I622">
        <v>10005007</v>
      </c>
      <c r="J622" t="str">
        <f>IF($I622=0,0,VLOOKUP($I622,[1]База!C:D,2,0))</f>
        <v>Кредит мақсадли сарфланиши юзасидан мониторинг қилинмаган</v>
      </c>
      <c r="K622" t="str">
        <f>IF($I622=0,0,VLOOKUP(I622,[1]База!C:F,4,0))</f>
        <v>Оғир</v>
      </c>
      <c r="L622">
        <v>1</v>
      </c>
      <c r="M622">
        <v>200000</v>
      </c>
      <c r="O622">
        <v>0</v>
      </c>
      <c r="P622">
        <f t="shared" si="11"/>
        <v>1</v>
      </c>
      <c r="Q622">
        <f t="shared" si="11"/>
        <v>200000</v>
      </c>
      <c r="R622">
        <v>1</v>
      </c>
      <c r="S622">
        <v>200000</v>
      </c>
      <c r="AI622" t="s">
        <v>344</v>
      </c>
      <c r="AK622">
        <v>111</v>
      </c>
    </row>
    <row r="623" spans="1:37" x14ac:dyDescent="0.25">
      <c r="A623">
        <v>622</v>
      </c>
      <c r="B623" t="s">
        <v>16</v>
      </c>
      <c r="C623" t="s">
        <v>33</v>
      </c>
      <c r="D623">
        <v>2023</v>
      </c>
      <c r="F623" t="s">
        <v>449</v>
      </c>
      <c r="H623" t="s">
        <v>594</v>
      </c>
      <c r="I623">
        <v>10005007</v>
      </c>
      <c r="J623" t="str">
        <f>IF($I623=0,0,VLOOKUP($I623,[1]База!C:D,2,0))</f>
        <v>Кредит мақсадли сарфланиши юзасидан мониторинг қилинмаган</v>
      </c>
      <c r="K623" t="str">
        <f>IF($I623=0,0,VLOOKUP(I623,[1]База!C:F,4,0))</f>
        <v>Оғир</v>
      </c>
      <c r="L623">
        <v>1</v>
      </c>
      <c r="M623">
        <v>79000</v>
      </c>
      <c r="O623">
        <v>0</v>
      </c>
      <c r="P623">
        <f t="shared" si="11"/>
        <v>1</v>
      </c>
      <c r="Q623">
        <f t="shared" si="11"/>
        <v>79000</v>
      </c>
      <c r="R623">
        <v>1</v>
      </c>
      <c r="S623">
        <v>79000</v>
      </c>
      <c r="AI623" t="s">
        <v>344</v>
      </c>
      <c r="AK623">
        <v>111</v>
      </c>
    </row>
    <row r="624" spans="1:37" x14ac:dyDescent="0.25">
      <c r="A624">
        <v>623</v>
      </c>
      <c r="B624" t="s">
        <v>16</v>
      </c>
      <c r="C624" t="s">
        <v>33</v>
      </c>
      <c r="D624">
        <v>2023</v>
      </c>
      <c r="F624" t="s">
        <v>449</v>
      </c>
      <c r="H624" t="s">
        <v>614</v>
      </c>
      <c r="I624">
        <v>10005007</v>
      </c>
      <c r="J624" t="str">
        <f>IF($I624=0,0,VLOOKUP($I624,[1]База!C:D,2,0))</f>
        <v>Кредит мақсадли сарфланиши юзасидан мониторинг қилинмаган</v>
      </c>
      <c r="K624" t="str">
        <f>IF($I624=0,0,VLOOKUP(I624,[1]База!C:F,4,0))</f>
        <v>Оғир</v>
      </c>
      <c r="L624">
        <v>1</v>
      </c>
      <c r="M624">
        <v>240000</v>
      </c>
      <c r="O624">
        <v>0</v>
      </c>
      <c r="P624">
        <f t="shared" si="11"/>
        <v>1</v>
      </c>
      <c r="Q624">
        <f t="shared" si="11"/>
        <v>240000</v>
      </c>
      <c r="R624">
        <v>1</v>
      </c>
      <c r="S624">
        <v>240000</v>
      </c>
      <c r="AI624" t="s">
        <v>344</v>
      </c>
      <c r="AK624">
        <v>111</v>
      </c>
    </row>
    <row r="625" spans="1:37" x14ac:dyDescent="0.25">
      <c r="A625">
        <v>624</v>
      </c>
      <c r="B625" t="s">
        <v>16</v>
      </c>
      <c r="C625" t="s">
        <v>33</v>
      </c>
      <c r="D625">
        <v>2023</v>
      </c>
      <c r="F625" t="s">
        <v>449</v>
      </c>
      <c r="H625" t="s">
        <v>615</v>
      </c>
      <c r="I625">
        <v>10005007</v>
      </c>
      <c r="J625" t="str">
        <f>IF($I625=0,0,VLOOKUP($I625,[1]База!C:D,2,0))</f>
        <v>Кредит мақсадли сарфланиши юзасидан мониторинг қилинмаган</v>
      </c>
      <c r="K625" t="str">
        <f>IF($I625=0,0,VLOOKUP(I625,[1]База!C:F,4,0))</f>
        <v>Оғир</v>
      </c>
      <c r="L625">
        <v>1</v>
      </c>
      <c r="M625">
        <v>200000</v>
      </c>
      <c r="O625">
        <v>0</v>
      </c>
      <c r="P625">
        <f t="shared" si="11"/>
        <v>1</v>
      </c>
      <c r="Q625">
        <f t="shared" si="11"/>
        <v>200000</v>
      </c>
      <c r="R625">
        <v>1</v>
      </c>
      <c r="S625">
        <v>200000</v>
      </c>
      <c r="AI625" t="s">
        <v>344</v>
      </c>
      <c r="AK625">
        <v>111</v>
      </c>
    </row>
    <row r="626" spans="1:37" x14ac:dyDescent="0.25">
      <c r="A626">
        <v>625</v>
      </c>
      <c r="B626" t="s">
        <v>16</v>
      </c>
      <c r="C626" t="s">
        <v>33</v>
      </c>
      <c r="D626">
        <v>2023</v>
      </c>
      <c r="F626" t="s">
        <v>449</v>
      </c>
      <c r="H626" t="s">
        <v>616</v>
      </c>
      <c r="I626">
        <v>10002016</v>
      </c>
      <c r="J626" t="str">
        <f>IF($I626=0,0,VLOOKUP($I626,[1]База!C:D,2,0))</f>
        <v>Гаров мулки суғурта полиси муддати ўтган</v>
      </c>
      <c r="K626" t="str">
        <f>IF($I626=0,0,VLOOKUP(I626,[1]База!C:F,4,0))</f>
        <v>Оғир</v>
      </c>
      <c r="L626">
        <v>1</v>
      </c>
      <c r="M626">
        <v>150000</v>
      </c>
      <c r="O626">
        <v>0</v>
      </c>
      <c r="P626">
        <f t="shared" si="11"/>
        <v>1</v>
      </c>
      <c r="Q626">
        <f t="shared" si="11"/>
        <v>150000</v>
      </c>
      <c r="R626">
        <f>+P626</f>
        <v>1</v>
      </c>
      <c r="S626">
        <f>+Q626</f>
        <v>150000</v>
      </c>
      <c r="AI626" t="s">
        <v>344</v>
      </c>
      <c r="AK626">
        <v>111</v>
      </c>
    </row>
    <row r="627" spans="1:37" x14ac:dyDescent="0.25">
      <c r="A627">
        <v>626</v>
      </c>
      <c r="B627" t="s">
        <v>16</v>
      </c>
      <c r="C627" t="s">
        <v>33</v>
      </c>
      <c r="D627">
        <v>2023</v>
      </c>
      <c r="F627" t="s">
        <v>449</v>
      </c>
      <c r="H627" t="s">
        <v>617</v>
      </c>
      <c r="I627">
        <v>10005007</v>
      </c>
      <c r="J627" t="str">
        <f>IF($I627=0,0,VLOOKUP($I627,[1]База!C:D,2,0))</f>
        <v>Кредит мақсадли сарфланиши юзасидан мониторинг қилинмаган</v>
      </c>
      <c r="K627" t="str">
        <f>IF($I627=0,0,VLOOKUP(I627,[1]База!C:F,4,0))</f>
        <v>Оғир</v>
      </c>
      <c r="L627">
        <v>1</v>
      </c>
      <c r="M627">
        <v>10170</v>
      </c>
      <c r="O627">
        <v>0</v>
      </c>
      <c r="P627">
        <f t="shared" si="11"/>
        <v>1</v>
      </c>
      <c r="Q627">
        <f t="shared" si="11"/>
        <v>10170</v>
      </c>
      <c r="R627">
        <f>+P627</f>
        <v>1</v>
      </c>
      <c r="S627">
        <f>+Q627</f>
        <v>10170</v>
      </c>
      <c r="AI627" t="s">
        <v>344</v>
      </c>
      <c r="AK627">
        <v>111</v>
      </c>
    </row>
    <row r="628" spans="1:37" x14ac:dyDescent="0.25">
      <c r="A628">
        <v>627</v>
      </c>
      <c r="B628" t="s">
        <v>16</v>
      </c>
      <c r="C628" t="s">
        <v>33</v>
      </c>
      <c r="D628">
        <v>2023</v>
      </c>
      <c r="F628" t="s">
        <v>449</v>
      </c>
      <c r="H628" t="s">
        <v>618</v>
      </c>
      <c r="I628">
        <v>10005007</v>
      </c>
      <c r="J628" t="str">
        <f>IF($I628=0,0,VLOOKUP($I628,[1]База!C:D,2,0))</f>
        <v>Кредит мақсадли сарфланиши юзасидан мониторинг қилинмаган</v>
      </c>
      <c r="K628" t="str">
        <f>IF($I628=0,0,VLOOKUP(I628,[1]База!C:F,4,0))</f>
        <v>Оғир</v>
      </c>
      <c r="L628">
        <v>1</v>
      </c>
      <c r="M628">
        <v>30000</v>
      </c>
      <c r="O628">
        <v>0</v>
      </c>
      <c r="P628">
        <f t="shared" si="11"/>
        <v>1</v>
      </c>
      <c r="Q628">
        <f t="shared" si="11"/>
        <v>30000</v>
      </c>
      <c r="R628">
        <f t="shared" ref="R628:S686" si="12">+P628</f>
        <v>1</v>
      </c>
      <c r="S628">
        <f t="shared" si="12"/>
        <v>30000</v>
      </c>
      <c r="AI628" t="s">
        <v>344</v>
      </c>
      <c r="AK628">
        <v>111</v>
      </c>
    </row>
    <row r="629" spans="1:37" x14ac:dyDescent="0.25">
      <c r="A629">
        <v>628</v>
      </c>
      <c r="B629" t="s">
        <v>16</v>
      </c>
      <c r="C629" t="s">
        <v>33</v>
      </c>
      <c r="D629">
        <v>2023</v>
      </c>
      <c r="F629" t="s">
        <v>449</v>
      </c>
      <c r="H629" t="s">
        <v>619</v>
      </c>
      <c r="I629">
        <v>10005007</v>
      </c>
      <c r="J629" t="str">
        <f>IF($I629=0,0,VLOOKUP($I629,[1]База!C:D,2,0))</f>
        <v>Кредит мақсадли сарфланиши юзасидан мониторинг қилинмаган</v>
      </c>
      <c r="K629" t="str">
        <f>IF($I629=0,0,VLOOKUP(I629,[1]База!C:F,4,0))</f>
        <v>Оғир</v>
      </c>
      <c r="L629">
        <v>1</v>
      </c>
      <c r="M629">
        <v>29900</v>
      </c>
      <c r="O629">
        <v>0</v>
      </c>
      <c r="P629">
        <f t="shared" si="11"/>
        <v>1</v>
      </c>
      <c r="Q629">
        <f t="shared" si="11"/>
        <v>29900</v>
      </c>
      <c r="R629">
        <f t="shared" si="12"/>
        <v>1</v>
      </c>
      <c r="S629">
        <f t="shared" si="12"/>
        <v>29900</v>
      </c>
      <c r="AI629" t="s">
        <v>344</v>
      </c>
      <c r="AK629">
        <v>111</v>
      </c>
    </row>
    <row r="630" spans="1:37" x14ac:dyDescent="0.25">
      <c r="A630">
        <v>629</v>
      </c>
      <c r="B630" t="s">
        <v>16</v>
      </c>
      <c r="C630" t="s">
        <v>33</v>
      </c>
      <c r="D630">
        <v>2023</v>
      </c>
      <c r="F630" t="s">
        <v>449</v>
      </c>
      <c r="H630" t="s">
        <v>620</v>
      </c>
      <c r="I630">
        <v>10005007</v>
      </c>
      <c r="J630" t="str">
        <f>IF($I630=0,0,VLOOKUP($I630,[1]База!C:D,2,0))</f>
        <v>Кредит мақсадли сарфланиши юзасидан мониторинг қилинмаган</v>
      </c>
      <c r="K630" t="str">
        <f>IF($I630=0,0,VLOOKUP(I630,[1]База!C:F,4,0))</f>
        <v>Оғир</v>
      </c>
      <c r="L630">
        <v>1</v>
      </c>
      <c r="M630">
        <v>24850</v>
      </c>
      <c r="O630">
        <v>0</v>
      </c>
      <c r="P630">
        <f t="shared" si="11"/>
        <v>1</v>
      </c>
      <c r="Q630">
        <f t="shared" si="11"/>
        <v>24850</v>
      </c>
      <c r="R630">
        <f t="shared" si="12"/>
        <v>1</v>
      </c>
      <c r="S630">
        <f t="shared" si="12"/>
        <v>24850</v>
      </c>
      <c r="AI630" t="s">
        <v>344</v>
      </c>
      <c r="AK630">
        <v>111</v>
      </c>
    </row>
    <row r="631" spans="1:37" x14ac:dyDescent="0.25">
      <c r="A631">
        <v>630</v>
      </c>
      <c r="B631" t="s">
        <v>16</v>
      </c>
      <c r="C631" t="s">
        <v>33</v>
      </c>
      <c r="D631">
        <v>2023</v>
      </c>
      <c r="F631" t="s">
        <v>449</v>
      </c>
      <c r="H631" t="s">
        <v>621</v>
      </c>
      <c r="I631">
        <v>10005007</v>
      </c>
      <c r="J631" t="str">
        <f>IF($I631=0,0,VLOOKUP($I631,[1]База!C:D,2,0))</f>
        <v>Кредит мақсадли сарфланиши юзасидан мониторинг қилинмаган</v>
      </c>
      <c r="K631" t="str">
        <f>IF($I631=0,0,VLOOKUP(I631,[1]База!C:F,4,0))</f>
        <v>Оғир</v>
      </c>
      <c r="L631">
        <v>1</v>
      </c>
      <c r="M631">
        <v>12000</v>
      </c>
      <c r="O631">
        <v>0</v>
      </c>
      <c r="P631">
        <f t="shared" si="11"/>
        <v>1</v>
      </c>
      <c r="Q631">
        <f t="shared" si="11"/>
        <v>12000</v>
      </c>
      <c r="R631">
        <f t="shared" si="12"/>
        <v>1</v>
      </c>
      <c r="S631">
        <f t="shared" si="12"/>
        <v>12000</v>
      </c>
      <c r="AI631" t="s">
        <v>344</v>
      </c>
      <c r="AK631">
        <v>111</v>
      </c>
    </row>
    <row r="632" spans="1:37" x14ac:dyDescent="0.25">
      <c r="A632">
        <v>631</v>
      </c>
      <c r="B632" t="s">
        <v>16</v>
      </c>
      <c r="C632" t="s">
        <v>33</v>
      </c>
      <c r="D632">
        <v>2023</v>
      </c>
      <c r="F632" t="s">
        <v>449</v>
      </c>
      <c r="H632" t="s">
        <v>622</v>
      </c>
      <c r="I632">
        <v>10005007</v>
      </c>
      <c r="J632" t="str">
        <f>IF($I632=0,0,VLOOKUP($I632,[1]База!C:D,2,0))</f>
        <v>Кредит мақсадли сарфланиши юзасидан мониторинг қилинмаган</v>
      </c>
      <c r="K632" t="str">
        <f>IF($I632=0,0,VLOOKUP(I632,[1]База!C:F,4,0))</f>
        <v>Оғир</v>
      </c>
      <c r="L632">
        <v>1</v>
      </c>
      <c r="M632">
        <v>26780</v>
      </c>
      <c r="O632">
        <v>0</v>
      </c>
      <c r="P632">
        <f t="shared" si="11"/>
        <v>1</v>
      </c>
      <c r="Q632">
        <f t="shared" si="11"/>
        <v>26780</v>
      </c>
      <c r="R632">
        <f t="shared" si="12"/>
        <v>1</v>
      </c>
      <c r="S632">
        <f t="shared" si="12"/>
        <v>26780</v>
      </c>
      <c r="AI632" t="s">
        <v>344</v>
      </c>
      <c r="AK632">
        <v>111</v>
      </c>
    </row>
    <row r="633" spans="1:37" x14ac:dyDescent="0.25">
      <c r="A633">
        <v>632</v>
      </c>
      <c r="B633" t="s">
        <v>16</v>
      </c>
      <c r="C633" t="s">
        <v>33</v>
      </c>
      <c r="D633">
        <v>2023</v>
      </c>
      <c r="F633" t="s">
        <v>449</v>
      </c>
      <c r="H633" t="s">
        <v>623</v>
      </c>
      <c r="I633">
        <v>10005007</v>
      </c>
      <c r="J633" t="str">
        <f>IF($I633=0,0,VLOOKUP($I633,[1]База!C:D,2,0))</f>
        <v>Кредит мақсадли сарфланиши юзасидан мониторинг қилинмаган</v>
      </c>
      <c r="K633" t="str">
        <f>IF($I633=0,0,VLOOKUP(I633,[1]База!C:F,4,0))</f>
        <v>Оғир</v>
      </c>
      <c r="L633">
        <v>1</v>
      </c>
      <c r="M633">
        <v>30510</v>
      </c>
      <c r="O633">
        <v>0</v>
      </c>
      <c r="P633">
        <f t="shared" si="11"/>
        <v>1</v>
      </c>
      <c r="Q633">
        <f t="shared" si="11"/>
        <v>30510</v>
      </c>
      <c r="R633">
        <f t="shared" si="12"/>
        <v>1</v>
      </c>
      <c r="S633">
        <f t="shared" si="12"/>
        <v>30510</v>
      </c>
      <c r="AI633" t="s">
        <v>344</v>
      </c>
      <c r="AK633">
        <v>111</v>
      </c>
    </row>
    <row r="634" spans="1:37" x14ac:dyDescent="0.25">
      <c r="A634">
        <v>633</v>
      </c>
      <c r="B634" t="s">
        <v>16</v>
      </c>
      <c r="C634" t="s">
        <v>33</v>
      </c>
      <c r="D634">
        <v>2023</v>
      </c>
      <c r="F634" t="s">
        <v>449</v>
      </c>
      <c r="H634" t="s">
        <v>624</v>
      </c>
      <c r="I634">
        <v>10005007</v>
      </c>
      <c r="J634" t="str">
        <f>IF($I634=0,0,VLOOKUP($I634,[1]База!C:D,2,0))</f>
        <v>Кредит мақсадли сарфланиши юзасидан мониторинг қилинмаган</v>
      </c>
      <c r="K634" t="str">
        <f>IF($I634=0,0,VLOOKUP(I634,[1]База!C:F,4,0))</f>
        <v>Оғир</v>
      </c>
      <c r="L634">
        <v>1</v>
      </c>
      <c r="M634">
        <v>29900</v>
      </c>
      <c r="O634">
        <v>0</v>
      </c>
      <c r="P634">
        <f t="shared" si="11"/>
        <v>1</v>
      </c>
      <c r="Q634">
        <f t="shared" si="11"/>
        <v>29900</v>
      </c>
      <c r="R634">
        <f t="shared" si="12"/>
        <v>1</v>
      </c>
      <c r="S634">
        <f t="shared" si="12"/>
        <v>29900</v>
      </c>
      <c r="AI634" t="s">
        <v>344</v>
      </c>
      <c r="AK634">
        <v>111</v>
      </c>
    </row>
    <row r="635" spans="1:37" x14ac:dyDescent="0.25">
      <c r="A635">
        <v>634</v>
      </c>
      <c r="B635" t="s">
        <v>16</v>
      </c>
      <c r="C635" t="s">
        <v>33</v>
      </c>
      <c r="D635">
        <v>2023</v>
      </c>
      <c r="F635" t="s">
        <v>449</v>
      </c>
      <c r="H635" t="s">
        <v>625</v>
      </c>
      <c r="I635">
        <v>10005007</v>
      </c>
      <c r="J635" t="str">
        <f>IF($I635=0,0,VLOOKUP($I635,[1]База!C:D,2,0))</f>
        <v>Кредит мақсадли сарфланиши юзасидан мониторинг қилинмаган</v>
      </c>
      <c r="K635" t="str">
        <f>IF($I635=0,0,VLOOKUP(I635,[1]База!C:F,4,0))</f>
        <v>Оғир</v>
      </c>
      <c r="L635">
        <v>1</v>
      </c>
      <c r="M635">
        <v>11970</v>
      </c>
      <c r="O635">
        <v>0</v>
      </c>
      <c r="P635">
        <f t="shared" si="11"/>
        <v>1</v>
      </c>
      <c r="Q635">
        <f t="shared" si="11"/>
        <v>11970</v>
      </c>
      <c r="R635">
        <f t="shared" si="12"/>
        <v>1</v>
      </c>
      <c r="S635">
        <f t="shared" si="12"/>
        <v>11970</v>
      </c>
      <c r="AI635" t="s">
        <v>344</v>
      </c>
      <c r="AK635">
        <v>111</v>
      </c>
    </row>
    <row r="636" spans="1:37" x14ac:dyDescent="0.25">
      <c r="A636">
        <v>635</v>
      </c>
      <c r="B636" t="s">
        <v>16</v>
      </c>
      <c r="C636" t="s">
        <v>33</v>
      </c>
      <c r="D636">
        <v>2023</v>
      </c>
      <c r="F636" t="s">
        <v>449</v>
      </c>
      <c r="H636" t="s">
        <v>626</v>
      </c>
      <c r="I636">
        <v>10005007</v>
      </c>
      <c r="J636" t="str">
        <f>IF($I636=0,0,VLOOKUP($I636,[1]База!C:D,2,0))</f>
        <v>Кредит мақсадли сарфланиши юзасидан мониторинг қилинмаган</v>
      </c>
      <c r="K636" t="str">
        <f>IF($I636=0,0,VLOOKUP(I636,[1]База!C:F,4,0))</f>
        <v>Оғир</v>
      </c>
      <c r="L636">
        <v>1</v>
      </c>
      <c r="M636">
        <v>11100</v>
      </c>
      <c r="O636">
        <v>0</v>
      </c>
      <c r="P636">
        <f t="shared" si="11"/>
        <v>1</v>
      </c>
      <c r="Q636">
        <f t="shared" si="11"/>
        <v>11100</v>
      </c>
      <c r="R636">
        <f t="shared" si="12"/>
        <v>1</v>
      </c>
      <c r="S636">
        <f t="shared" si="12"/>
        <v>11100</v>
      </c>
      <c r="AI636" t="s">
        <v>344</v>
      </c>
      <c r="AK636">
        <v>111</v>
      </c>
    </row>
    <row r="637" spans="1:37" x14ac:dyDescent="0.25">
      <c r="A637">
        <v>636</v>
      </c>
      <c r="B637" t="s">
        <v>16</v>
      </c>
      <c r="C637" t="s">
        <v>33</v>
      </c>
      <c r="D637">
        <v>2023</v>
      </c>
      <c r="F637" t="s">
        <v>449</v>
      </c>
      <c r="H637" t="s">
        <v>627</v>
      </c>
      <c r="I637">
        <v>10005007</v>
      </c>
      <c r="J637" t="str">
        <f>IF($I637=0,0,VLOOKUP($I637,[1]База!C:D,2,0))</f>
        <v>Кредит мақсадли сарфланиши юзасидан мониторинг қилинмаган</v>
      </c>
      <c r="K637" t="str">
        <f>IF($I637=0,0,VLOOKUP(I637,[1]База!C:F,4,0))</f>
        <v>Оғир</v>
      </c>
      <c r="L637">
        <v>1</v>
      </c>
      <c r="M637">
        <v>30000</v>
      </c>
      <c r="O637">
        <v>0</v>
      </c>
      <c r="P637">
        <f t="shared" si="11"/>
        <v>1</v>
      </c>
      <c r="Q637">
        <f t="shared" si="11"/>
        <v>30000</v>
      </c>
      <c r="R637">
        <f t="shared" si="12"/>
        <v>1</v>
      </c>
      <c r="S637">
        <f t="shared" si="12"/>
        <v>30000</v>
      </c>
      <c r="AI637" t="s">
        <v>344</v>
      </c>
      <c r="AK637">
        <v>111</v>
      </c>
    </row>
    <row r="638" spans="1:37" x14ac:dyDescent="0.25">
      <c r="A638">
        <v>637</v>
      </c>
      <c r="B638" t="s">
        <v>16</v>
      </c>
      <c r="C638" t="s">
        <v>33</v>
      </c>
      <c r="D638">
        <v>2023</v>
      </c>
      <c r="F638" t="s">
        <v>449</v>
      </c>
      <c r="H638" t="s">
        <v>628</v>
      </c>
      <c r="I638">
        <v>10005007</v>
      </c>
      <c r="J638" t="str">
        <f>IF($I638=0,0,VLOOKUP($I638,[1]База!C:D,2,0))</f>
        <v>Кредит мақсадли сарфланиши юзасидан мониторинг қилинмаган</v>
      </c>
      <c r="K638" t="str">
        <f>IF($I638=0,0,VLOOKUP(I638,[1]База!C:F,4,0))</f>
        <v>Оғир</v>
      </c>
      <c r="L638">
        <v>1</v>
      </c>
      <c r="M638">
        <v>23000</v>
      </c>
      <c r="O638">
        <v>0</v>
      </c>
      <c r="P638">
        <f t="shared" si="11"/>
        <v>1</v>
      </c>
      <c r="Q638">
        <f t="shared" si="11"/>
        <v>23000</v>
      </c>
      <c r="R638">
        <f t="shared" si="12"/>
        <v>1</v>
      </c>
      <c r="S638">
        <f t="shared" si="12"/>
        <v>23000</v>
      </c>
      <c r="AI638" t="s">
        <v>344</v>
      </c>
      <c r="AK638">
        <v>111</v>
      </c>
    </row>
    <row r="639" spans="1:37" x14ac:dyDescent="0.25">
      <c r="A639">
        <v>638</v>
      </c>
      <c r="B639" t="s">
        <v>16</v>
      </c>
      <c r="C639" t="s">
        <v>33</v>
      </c>
      <c r="D639">
        <v>2023</v>
      </c>
      <c r="F639" t="s">
        <v>449</v>
      </c>
      <c r="H639" t="s">
        <v>629</v>
      </c>
      <c r="I639">
        <v>10005007</v>
      </c>
      <c r="J639" t="str">
        <f>IF($I639=0,0,VLOOKUP($I639,[1]База!C:D,2,0))</f>
        <v>Кредит мақсадли сарфланиши юзасидан мониторинг қилинмаган</v>
      </c>
      <c r="K639" t="str">
        <f>IF($I639=0,0,VLOOKUP(I639,[1]База!C:F,4,0))</f>
        <v>Оғир</v>
      </c>
      <c r="L639">
        <v>1</v>
      </c>
      <c r="M639">
        <v>29800</v>
      </c>
      <c r="O639">
        <v>0</v>
      </c>
      <c r="P639">
        <f t="shared" si="11"/>
        <v>1</v>
      </c>
      <c r="Q639">
        <f t="shared" si="11"/>
        <v>29800</v>
      </c>
      <c r="R639">
        <f t="shared" si="12"/>
        <v>1</v>
      </c>
      <c r="S639">
        <f t="shared" si="12"/>
        <v>29800</v>
      </c>
      <c r="AI639" t="s">
        <v>344</v>
      </c>
      <c r="AK639">
        <v>111</v>
      </c>
    </row>
    <row r="640" spans="1:37" x14ac:dyDescent="0.25">
      <c r="A640">
        <v>639</v>
      </c>
      <c r="B640" t="s">
        <v>16</v>
      </c>
      <c r="C640" t="s">
        <v>33</v>
      </c>
      <c r="D640">
        <v>2023</v>
      </c>
      <c r="F640" t="s">
        <v>449</v>
      </c>
      <c r="H640" t="s">
        <v>630</v>
      </c>
      <c r="I640">
        <v>10005007</v>
      </c>
      <c r="J640" t="str">
        <f>IF($I640=0,0,VLOOKUP($I640,[1]База!C:D,2,0))</f>
        <v>Кредит мақсадли сарфланиши юзасидан мониторинг қилинмаган</v>
      </c>
      <c r="K640" t="str">
        <f>IF($I640=0,0,VLOOKUP(I640,[1]База!C:F,4,0))</f>
        <v>Оғир</v>
      </c>
      <c r="L640">
        <v>1</v>
      </c>
      <c r="M640">
        <v>25700</v>
      </c>
      <c r="O640">
        <v>0</v>
      </c>
      <c r="P640">
        <f t="shared" si="11"/>
        <v>1</v>
      </c>
      <c r="Q640">
        <f t="shared" si="11"/>
        <v>25700</v>
      </c>
      <c r="R640">
        <f t="shared" si="12"/>
        <v>1</v>
      </c>
      <c r="S640">
        <f t="shared" si="12"/>
        <v>25700</v>
      </c>
      <c r="AI640" t="s">
        <v>344</v>
      </c>
      <c r="AK640">
        <v>111</v>
      </c>
    </row>
    <row r="641" spans="1:37" x14ac:dyDescent="0.25">
      <c r="A641">
        <v>640</v>
      </c>
      <c r="B641" t="s">
        <v>16</v>
      </c>
      <c r="C641" t="s">
        <v>33</v>
      </c>
      <c r="D641">
        <v>2023</v>
      </c>
      <c r="F641" t="s">
        <v>449</v>
      </c>
      <c r="H641" t="s">
        <v>631</v>
      </c>
      <c r="I641">
        <v>10005007</v>
      </c>
      <c r="J641" t="str">
        <f>IF($I641=0,0,VLOOKUP($I641,[1]База!C:D,2,0))</f>
        <v>Кредит мақсадли сарфланиши юзасидан мониторинг қилинмаган</v>
      </c>
      <c r="K641" t="str">
        <f>IF($I641=0,0,VLOOKUP(I641,[1]База!C:F,4,0))</f>
        <v>Оғир</v>
      </c>
      <c r="L641">
        <v>1</v>
      </c>
      <c r="M641">
        <v>29300</v>
      </c>
      <c r="O641">
        <v>0</v>
      </c>
      <c r="P641">
        <f t="shared" si="11"/>
        <v>1</v>
      </c>
      <c r="Q641">
        <f t="shared" si="11"/>
        <v>29300</v>
      </c>
      <c r="R641">
        <f t="shared" si="12"/>
        <v>1</v>
      </c>
      <c r="S641">
        <f t="shared" si="12"/>
        <v>29300</v>
      </c>
      <c r="AI641" t="s">
        <v>344</v>
      </c>
      <c r="AK641">
        <v>111</v>
      </c>
    </row>
    <row r="642" spans="1:37" x14ac:dyDescent="0.25">
      <c r="A642">
        <v>641</v>
      </c>
      <c r="B642" t="s">
        <v>16</v>
      </c>
      <c r="C642" t="s">
        <v>33</v>
      </c>
      <c r="D642">
        <v>2023</v>
      </c>
      <c r="F642" t="s">
        <v>449</v>
      </c>
      <c r="H642" t="s">
        <v>632</v>
      </c>
      <c r="I642">
        <v>10005007</v>
      </c>
      <c r="J642" t="str">
        <f>IF($I642=0,0,VLOOKUP($I642,[1]База!C:D,2,0))</f>
        <v>Кредит мақсадли сарфланиши юзасидан мониторинг қилинмаган</v>
      </c>
      <c r="K642" t="str">
        <f>IF($I642=0,0,VLOOKUP(I642,[1]База!C:F,4,0))</f>
        <v>Оғир</v>
      </c>
      <c r="L642">
        <v>1</v>
      </c>
      <c r="M642">
        <v>14900</v>
      </c>
      <c r="O642">
        <v>0</v>
      </c>
      <c r="P642">
        <f t="shared" ref="P642:Q705" si="13">+L642-N642</f>
        <v>1</v>
      </c>
      <c r="Q642">
        <f t="shared" si="13"/>
        <v>14900</v>
      </c>
      <c r="R642">
        <f t="shared" si="12"/>
        <v>1</v>
      </c>
      <c r="S642">
        <f t="shared" si="12"/>
        <v>14900</v>
      </c>
      <c r="AI642" t="s">
        <v>344</v>
      </c>
      <c r="AK642">
        <v>111</v>
      </c>
    </row>
    <row r="643" spans="1:37" x14ac:dyDescent="0.25">
      <c r="A643">
        <v>642</v>
      </c>
      <c r="B643" t="s">
        <v>16</v>
      </c>
      <c r="C643" t="s">
        <v>33</v>
      </c>
      <c r="D643">
        <v>2023</v>
      </c>
      <c r="F643" t="s">
        <v>449</v>
      </c>
      <c r="H643" t="s">
        <v>633</v>
      </c>
      <c r="I643">
        <v>10005007</v>
      </c>
      <c r="J643" t="str">
        <f>IF($I643=0,0,VLOOKUP($I643,[1]База!C:D,2,0))</f>
        <v>Кредит мақсадли сарфланиши юзасидан мониторинг қилинмаган</v>
      </c>
      <c r="K643" t="str">
        <f>IF($I643=0,0,VLOOKUP(I643,[1]База!C:F,4,0))</f>
        <v>Оғир</v>
      </c>
      <c r="L643">
        <v>1</v>
      </c>
      <c r="M643">
        <v>16500</v>
      </c>
      <c r="O643">
        <v>0</v>
      </c>
      <c r="P643">
        <f t="shared" si="13"/>
        <v>1</v>
      </c>
      <c r="Q643">
        <f t="shared" si="13"/>
        <v>16500</v>
      </c>
      <c r="R643">
        <f t="shared" si="12"/>
        <v>1</v>
      </c>
      <c r="S643">
        <f t="shared" si="12"/>
        <v>16500</v>
      </c>
      <c r="AI643" t="s">
        <v>344</v>
      </c>
      <c r="AK643">
        <v>111</v>
      </c>
    </row>
    <row r="644" spans="1:37" x14ac:dyDescent="0.25">
      <c r="A644">
        <v>643</v>
      </c>
      <c r="B644" t="s">
        <v>16</v>
      </c>
      <c r="C644" t="s">
        <v>33</v>
      </c>
      <c r="D644">
        <v>2023</v>
      </c>
      <c r="F644" t="s">
        <v>449</v>
      </c>
      <c r="H644" t="s">
        <v>634</v>
      </c>
      <c r="I644">
        <v>10005007</v>
      </c>
      <c r="J644" t="str">
        <f>IF($I644=0,0,VLOOKUP($I644,[1]База!C:D,2,0))</f>
        <v>Кредит мақсадли сарфланиши юзасидан мониторинг қилинмаган</v>
      </c>
      <c r="K644" t="str">
        <f>IF($I644=0,0,VLOOKUP(I644,[1]База!C:F,4,0))</f>
        <v>Оғир</v>
      </c>
      <c r="L644">
        <v>1</v>
      </c>
      <c r="M644">
        <v>30000</v>
      </c>
      <c r="O644">
        <v>0</v>
      </c>
      <c r="P644">
        <f t="shared" si="13"/>
        <v>1</v>
      </c>
      <c r="Q644">
        <f t="shared" si="13"/>
        <v>30000</v>
      </c>
      <c r="R644">
        <f t="shared" si="12"/>
        <v>1</v>
      </c>
      <c r="S644">
        <f t="shared" si="12"/>
        <v>30000</v>
      </c>
      <c r="AI644" t="s">
        <v>344</v>
      </c>
      <c r="AK644">
        <v>111</v>
      </c>
    </row>
    <row r="645" spans="1:37" x14ac:dyDescent="0.25">
      <c r="A645">
        <v>644</v>
      </c>
      <c r="B645" t="s">
        <v>16</v>
      </c>
      <c r="C645" t="s">
        <v>33</v>
      </c>
      <c r="D645">
        <v>2023</v>
      </c>
      <c r="F645" t="s">
        <v>449</v>
      </c>
      <c r="H645" t="s">
        <v>635</v>
      </c>
      <c r="I645">
        <v>10005007</v>
      </c>
      <c r="J645" t="str">
        <f>IF($I645=0,0,VLOOKUP($I645,[1]База!C:D,2,0))</f>
        <v>Кредит мақсадли сарфланиши юзасидан мониторинг қилинмаган</v>
      </c>
      <c r="K645" t="str">
        <f>IF($I645=0,0,VLOOKUP(I645,[1]База!C:F,4,0))</f>
        <v>Оғир</v>
      </c>
      <c r="L645">
        <v>1</v>
      </c>
      <c r="M645">
        <v>24940</v>
      </c>
      <c r="O645">
        <v>0</v>
      </c>
      <c r="P645">
        <f t="shared" si="13"/>
        <v>1</v>
      </c>
      <c r="Q645">
        <f t="shared" si="13"/>
        <v>24940</v>
      </c>
      <c r="R645">
        <f t="shared" si="12"/>
        <v>1</v>
      </c>
      <c r="S645">
        <f t="shared" si="12"/>
        <v>24940</v>
      </c>
      <c r="AI645" t="s">
        <v>344</v>
      </c>
      <c r="AK645">
        <v>111</v>
      </c>
    </row>
    <row r="646" spans="1:37" x14ac:dyDescent="0.25">
      <c r="A646">
        <v>645</v>
      </c>
      <c r="B646" t="s">
        <v>16</v>
      </c>
      <c r="C646" t="s">
        <v>33</v>
      </c>
      <c r="D646">
        <v>2023</v>
      </c>
      <c r="F646" t="s">
        <v>449</v>
      </c>
      <c r="H646" t="s">
        <v>636</v>
      </c>
      <c r="I646">
        <v>10005007</v>
      </c>
      <c r="J646" t="str">
        <f>IF($I646=0,0,VLOOKUP($I646,[1]База!C:D,2,0))</f>
        <v>Кредит мақсадли сарфланиши юзасидан мониторинг қилинмаган</v>
      </c>
      <c r="K646" t="str">
        <f>IF($I646=0,0,VLOOKUP(I646,[1]База!C:F,4,0))</f>
        <v>Оғир</v>
      </c>
      <c r="L646">
        <v>1</v>
      </c>
      <c r="M646">
        <v>23000</v>
      </c>
      <c r="O646">
        <v>0</v>
      </c>
      <c r="P646">
        <f t="shared" si="13"/>
        <v>1</v>
      </c>
      <c r="Q646">
        <f t="shared" si="13"/>
        <v>23000</v>
      </c>
      <c r="R646">
        <f t="shared" si="12"/>
        <v>1</v>
      </c>
      <c r="S646">
        <f t="shared" si="12"/>
        <v>23000</v>
      </c>
      <c r="AI646" t="s">
        <v>344</v>
      </c>
      <c r="AK646">
        <v>111</v>
      </c>
    </row>
    <row r="647" spans="1:37" x14ac:dyDescent="0.25">
      <c r="A647">
        <v>646</v>
      </c>
      <c r="B647" t="s">
        <v>16</v>
      </c>
      <c r="C647" t="s">
        <v>33</v>
      </c>
      <c r="D647">
        <v>2023</v>
      </c>
      <c r="F647" t="s">
        <v>449</v>
      </c>
      <c r="H647" t="s">
        <v>637</v>
      </c>
      <c r="I647">
        <v>10005007</v>
      </c>
      <c r="J647" t="str">
        <f>IF($I647=0,0,VLOOKUP($I647,[1]База!C:D,2,0))</f>
        <v>Кредит мақсадли сарфланиши юзасидан мониторинг қилинмаган</v>
      </c>
      <c r="K647" t="str">
        <f>IF($I647=0,0,VLOOKUP(I647,[1]База!C:F,4,0))</f>
        <v>Оғир</v>
      </c>
      <c r="L647">
        <v>1</v>
      </c>
      <c r="M647">
        <v>30000</v>
      </c>
      <c r="O647">
        <v>0</v>
      </c>
      <c r="P647">
        <f t="shared" si="13"/>
        <v>1</v>
      </c>
      <c r="Q647">
        <f t="shared" si="13"/>
        <v>30000</v>
      </c>
      <c r="R647">
        <f t="shared" si="12"/>
        <v>1</v>
      </c>
      <c r="S647">
        <f t="shared" si="12"/>
        <v>30000</v>
      </c>
      <c r="AI647" t="s">
        <v>344</v>
      </c>
      <c r="AK647">
        <v>111</v>
      </c>
    </row>
    <row r="648" spans="1:37" x14ac:dyDescent="0.25">
      <c r="A648">
        <v>647</v>
      </c>
      <c r="B648" t="s">
        <v>16</v>
      </c>
      <c r="C648" t="s">
        <v>33</v>
      </c>
      <c r="D648">
        <v>2023</v>
      </c>
      <c r="F648" t="s">
        <v>449</v>
      </c>
      <c r="H648" t="s">
        <v>638</v>
      </c>
      <c r="I648">
        <v>10005007</v>
      </c>
      <c r="J648" t="str">
        <f>IF($I648=0,0,VLOOKUP($I648,[1]База!C:D,2,0))</f>
        <v>Кредит мақсадли сарфланиши юзасидан мониторинг қилинмаган</v>
      </c>
      <c r="K648" t="str">
        <f>IF($I648=0,0,VLOOKUP(I648,[1]База!C:F,4,0))</f>
        <v>Оғир</v>
      </c>
      <c r="L648">
        <v>1</v>
      </c>
      <c r="M648">
        <v>11475</v>
      </c>
      <c r="O648">
        <v>0</v>
      </c>
      <c r="P648">
        <f t="shared" si="13"/>
        <v>1</v>
      </c>
      <c r="Q648">
        <f t="shared" si="13"/>
        <v>11475</v>
      </c>
      <c r="R648">
        <f t="shared" si="12"/>
        <v>1</v>
      </c>
      <c r="S648">
        <f t="shared" si="12"/>
        <v>11475</v>
      </c>
      <c r="AI648" t="s">
        <v>344</v>
      </c>
      <c r="AK648">
        <v>111</v>
      </c>
    </row>
    <row r="649" spans="1:37" x14ac:dyDescent="0.25">
      <c r="A649">
        <v>648</v>
      </c>
      <c r="B649" t="s">
        <v>16</v>
      </c>
      <c r="C649" t="s">
        <v>33</v>
      </c>
      <c r="D649">
        <v>2023</v>
      </c>
      <c r="F649" t="s">
        <v>449</v>
      </c>
      <c r="H649" t="s">
        <v>639</v>
      </c>
      <c r="I649">
        <v>10005007</v>
      </c>
      <c r="J649" t="str">
        <f>IF($I649=0,0,VLOOKUP($I649,[1]База!C:D,2,0))</f>
        <v>Кредит мақсадли сарфланиши юзасидан мониторинг қилинмаган</v>
      </c>
      <c r="K649" t="str">
        <f>IF($I649=0,0,VLOOKUP(I649,[1]База!C:F,4,0))</f>
        <v>Оғир</v>
      </c>
      <c r="L649">
        <v>1</v>
      </c>
      <c r="M649">
        <v>26000</v>
      </c>
      <c r="O649">
        <v>0</v>
      </c>
      <c r="P649">
        <f t="shared" si="13"/>
        <v>1</v>
      </c>
      <c r="Q649">
        <f t="shared" si="13"/>
        <v>26000</v>
      </c>
      <c r="R649">
        <f t="shared" si="12"/>
        <v>1</v>
      </c>
      <c r="S649">
        <f t="shared" si="12"/>
        <v>26000</v>
      </c>
      <c r="AI649" t="s">
        <v>344</v>
      </c>
      <c r="AK649">
        <v>111</v>
      </c>
    </row>
    <row r="650" spans="1:37" x14ac:dyDescent="0.25">
      <c r="A650">
        <v>649</v>
      </c>
      <c r="B650" t="s">
        <v>16</v>
      </c>
      <c r="C650" t="s">
        <v>33</v>
      </c>
      <c r="D650">
        <v>2023</v>
      </c>
      <c r="F650" t="s">
        <v>449</v>
      </c>
      <c r="H650" t="s">
        <v>640</v>
      </c>
      <c r="I650">
        <v>10005007</v>
      </c>
      <c r="J650" t="str">
        <f>IF($I650=0,0,VLOOKUP($I650,[1]База!C:D,2,0))</f>
        <v>Кредит мақсадли сарфланиши юзасидан мониторинг қилинмаган</v>
      </c>
      <c r="K650" t="str">
        <f>IF($I650=0,0,VLOOKUP(I650,[1]База!C:F,4,0))</f>
        <v>Оғир</v>
      </c>
      <c r="L650">
        <v>1</v>
      </c>
      <c r="M650">
        <v>28200</v>
      </c>
      <c r="O650">
        <v>0</v>
      </c>
      <c r="P650">
        <f t="shared" si="13"/>
        <v>1</v>
      </c>
      <c r="Q650">
        <f t="shared" si="13"/>
        <v>28200</v>
      </c>
      <c r="R650">
        <f t="shared" si="12"/>
        <v>1</v>
      </c>
      <c r="S650">
        <f t="shared" si="12"/>
        <v>28200</v>
      </c>
      <c r="AI650" t="s">
        <v>344</v>
      </c>
      <c r="AK650">
        <v>111</v>
      </c>
    </row>
    <row r="651" spans="1:37" x14ac:dyDescent="0.25">
      <c r="A651">
        <v>650</v>
      </c>
      <c r="B651" t="s">
        <v>16</v>
      </c>
      <c r="C651" t="s">
        <v>33</v>
      </c>
      <c r="D651">
        <v>2023</v>
      </c>
      <c r="F651" t="s">
        <v>449</v>
      </c>
      <c r="H651" t="s">
        <v>641</v>
      </c>
      <c r="I651">
        <v>10005007</v>
      </c>
      <c r="J651" t="str">
        <f>IF($I651=0,0,VLOOKUP($I651,[1]База!C:D,2,0))</f>
        <v>Кредит мақсадли сарфланиши юзасидан мониторинг қилинмаган</v>
      </c>
      <c r="K651" t="str">
        <f>IF($I651=0,0,VLOOKUP(I651,[1]База!C:F,4,0))</f>
        <v>Оғир</v>
      </c>
      <c r="L651">
        <v>1</v>
      </c>
      <c r="M651">
        <v>28800</v>
      </c>
      <c r="O651">
        <v>0</v>
      </c>
      <c r="P651">
        <f t="shared" si="13"/>
        <v>1</v>
      </c>
      <c r="Q651">
        <f t="shared" si="13"/>
        <v>28800</v>
      </c>
      <c r="R651">
        <f t="shared" si="12"/>
        <v>1</v>
      </c>
      <c r="S651">
        <f t="shared" si="12"/>
        <v>28800</v>
      </c>
      <c r="AI651" t="s">
        <v>344</v>
      </c>
      <c r="AK651">
        <v>111</v>
      </c>
    </row>
    <row r="652" spans="1:37" x14ac:dyDescent="0.25">
      <c r="A652">
        <v>651</v>
      </c>
      <c r="B652" t="s">
        <v>16</v>
      </c>
      <c r="C652" t="s">
        <v>33</v>
      </c>
      <c r="D652">
        <v>2023</v>
      </c>
      <c r="F652" t="s">
        <v>449</v>
      </c>
      <c r="H652" t="s">
        <v>642</v>
      </c>
      <c r="I652">
        <v>10005007</v>
      </c>
      <c r="J652" t="str">
        <f>IF($I652=0,0,VLOOKUP($I652,[1]База!C:D,2,0))</f>
        <v>Кредит мақсадли сарфланиши юзасидан мониторинг қилинмаган</v>
      </c>
      <c r="K652" t="str">
        <f>IF($I652=0,0,VLOOKUP(I652,[1]База!C:F,4,0))</f>
        <v>Оғир</v>
      </c>
      <c r="L652">
        <v>1</v>
      </c>
      <c r="M652">
        <v>28800</v>
      </c>
      <c r="O652">
        <v>0</v>
      </c>
      <c r="P652">
        <f t="shared" si="13"/>
        <v>1</v>
      </c>
      <c r="Q652">
        <f t="shared" si="13"/>
        <v>28800</v>
      </c>
      <c r="R652">
        <f t="shared" si="12"/>
        <v>1</v>
      </c>
      <c r="S652">
        <f t="shared" si="12"/>
        <v>28800</v>
      </c>
      <c r="AI652" t="s">
        <v>344</v>
      </c>
      <c r="AK652">
        <v>111</v>
      </c>
    </row>
    <row r="653" spans="1:37" x14ac:dyDescent="0.25">
      <c r="A653">
        <v>652</v>
      </c>
      <c r="B653" t="s">
        <v>16</v>
      </c>
      <c r="C653" t="s">
        <v>33</v>
      </c>
      <c r="D653">
        <v>2023</v>
      </c>
      <c r="F653" t="s">
        <v>449</v>
      </c>
      <c r="H653" t="s">
        <v>643</v>
      </c>
      <c r="I653">
        <v>10005007</v>
      </c>
      <c r="J653" t="str">
        <f>IF($I653=0,0,VLOOKUP($I653,[1]База!C:D,2,0))</f>
        <v>Кредит мақсадли сарфланиши юзасидан мониторинг қилинмаган</v>
      </c>
      <c r="K653" t="str">
        <f>IF($I653=0,0,VLOOKUP(I653,[1]База!C:F,4,0))</f>
        <v>Оғир</v>
      </c>
      <c r="L653">
        <v>1</v>
      </c>
      <c r="M653">
        <v>26100</v>
      </c>
      <c r="O653">
        <v>0</v>
      </c>
      <c r="P653">
        <f t="shared" si="13"/>
        <v>1</v>
      </c>
      <c r="Q653">
        <f t="shared" si="13"/>
        <v>26100</v>
      </c>
      <c r="R653">
        <f t="shared" si="12"/>
        <v>1</v>
      </c>
      <c r="S653">
        <f t="shared" si="12"/>
        <v>26100</v>
      </c>
      <c r="AI653" t="s">
        <v>344</v>
      </c>
      <c r="AK653">
        <v>111</v>
      </c>
    </row>
    <row r="654" spans="1:37" x14ac:dyDescent="0.25">
      <c r="A654">
        <v>653</v>
      </c>
      <c r="B654" t="s">
        <v>16</v>
      </c>
      <c r="C654" t="s">
        <v>33</v>
      </c>
      <c r="D654">
        <v>2023</v>
      </c>
      <c r="F654" t="s">
        <v>449</v>
      </c>
      <c r="H654" t="s">
        <v>644</v>
      </c>
      <c r="I654">
        <v>10005007</v>
      </c>
      <c r="J654" t="str">
        <f>IF($I654=0,0,VLOOKUP($I654,[1]База!C:D,2,0))</f>
        <v>Кредит мақсадли сарфланиши юзасидан мониторинг қилинмаган</v>
      </c>
      <c r="K654" t="str">
        <f>IF($I654=0,0,VLOOKUP(I654,[1]База!C:F,4,0))</f>
        <v>Оғир</v>
      </c>
      <c r="L654">
        <v>1</v>
      </c>
      <c r="M654">
        <v>29012.2</v>
      </c>
      <c r="O654">
        <v>0</v>
      </c>
      <c r="P654">
        <f t="shared" si="13"/>
        <v>1</v>
      </c>
      <c r="Q654">
        <f t="shared" si="13"/>
        <v>29012.2</v>
      </c>
      <c r="R654">
        <f t="shared" si="12"/>
        <v>1</v>
      </c>
      <c r="S654">
        <f t="shared" si="12"/>
        <v>29012.2</v>
      </c>
      <c r="AI654" t="s">
        <v>344</v>
      </c>
      <c r="AK654">
        <v>111</v>
      </c>
    </row>
    <row r="655" spans="1:37" x14ac:dyDescent="0.25">
      <c r="A655">
        <v>654</v>
      </c>
      <c r="B655" t="s">
        <v>16</v>
      </c>
      <c r="C655" t="s">
        <v>33</v>
      </c>
      <c r="D655">
        <v>2023</v>
      </c>
      <c r="F655" t="s">
        <v>449</v>
      </c>
      <c r="H655" t="s">
        <v>645</v>
      </c>
      <c r="I655">
        <v>10005007</v>
      </c>
      <c r="J655" t="str">
        <f>IF($I655=0,0,VLOOKUP($I655,[1]База!C:D,2,0))</f>
        <v>Кредит мақсадли сарфланиши юзасидан мониторинг қилинмаган</v>
      </c>
      <c r="K655" t="str">
        <f>IF($I655=0,0,VLOOKUP(I655,[1]База!C:F,4,0))</f>
        <v>Оғир</v>
      </c>
      <c r="L655">
        <v>1</v>
      </c>
      <c r="M655">
        <v>30000</v>
      </c>
      <c r="O655">
        <v>0</v>
      </c>
      <c r="P655">
        <f t="shared" si="13"/>
        <v>1</v>
      </c>
      <c r="Q655">
        <f t="shared" si="13"/>
        <v>30000</v>
      </c>
      <c r="R655">
        <f t="shared" si="12"/>
        <v>1</v>
      </c>
      <c r="S655">
        <f t="shared" si="12"/>
        <v>30000</v>
      </c>
      <c r="AI655" t="s">
        <v>344</v>
      </c>
      <c r="AK655">
        <v>111</v>
      </c>
    </row>
    <row r="656" spans="1:37" x14ac:dyDescent="0.25">
      <c r="A656">
        <v>655</v>
      </c>
      <c r="B656" t="s">
        <v>16</v>
      </c>
      <c r="C656" t="s">
        <v>33</v>
      </c>
      <c r="D656">
        <v>2023</v>
      </c>
      <c r="F656" t="s">
        <v>449</v>
      </c>
      <c r="H656" t="s">
        <v>646</v>
      </c>
      <c r="I656">
        <v>10005007</v>
      </c>
      <c r="J656" t="str">
        <f>IF($I656=0,0,VLOOKUP($I656,[1]База!C:D,2,0))</f>
        <v>Кредит мақсадли сарфланиши юзасидан мониторинг қилинмаган</v>
      </c>
      <c r="K656" t="str">
        <f>IF($I656=0,0,VLOOKUP(I656,[1]База!C:F,4,0))</f>
        <v>Оғир</v>
      </c>
      <c r="L656">
        <v>1</v>
      </c>
      <c r="M656">
        <v>12000</v>
      </c>
      <c r="O656">
        <v>0</v>
      </c>
      <c r="P656">
        <f t="shared" si="13"/>
        <v>1</v>
      </c>
      <c r="Q656">
        <f t="shared" si="13"/>
        <v>12000</v>
      </c>
      <c r="R656">
        <f t="shared" si="12"/>
        <v>1</v>
      </c>
      <c r="S656">
        <f t="shared" si="12"/>
        <v>12000</v>
      </c>
      <c r="AI656" t="s">
        <v>344</v>
      </c>
      <c r="AK656">
        <v>111</v>
      </c>
    </row>
    <row r="657" spans="1:37" x14ac:dyDescent="0.25">
      <c r="A657">
        <v>656</v>
      </c>
      <c r="B657" t="s">
        <v>16</v>
      </c>
      <c r="C657" t="s">
        <v>33</v>
      </c>
      <c r="D657">
        <v>2023</v>
      </c>
      <c r="F657" t="s">
        <v>449</v>
      </c>
      <c r="H657" t="s">
        <v>647</v>
      </c>
      <c r="I657">
        <v>10005007</v>
      </c>
      <c r="J657" t="str">
        <f>IF($I657=0,0,VLOOKUP($I657,[1]База!C:D,2,0))</f>
        <v>Кредит мақсадли сарфланиши юзасидан мониторинг қилинмаган</v>
      </c>
      <c r="K657" t="str">
        <f>IF($I657=0,0,VLOOKUP(I657,[1]База!C:F,4,0))</f>
        <v>Оғир</v>
      </c>
      <c r="L657">
        <v>1</v>
      </c>
      <c r="M657">
        <v>9990</v>
      </c>
      <c r="O657">
        <v>0</v>
      </c>
      <c r="P657">
        <f t="shared" si="13"/>
        <v>1</v>
      </c>
      <c r="Q657">
        <f t="shared" si="13"/>
        <v>9990</v>
      </c>
      <c r="R657">
        <f t="shared" si="12"/>
        <v>1</v>
      </c>
      <c r="S657">
        <f t="shared" si="12"/>
        <v>9990</v>
      </c>
      <c r="AI657" t="s">
        <v>344</v>
      </c>
      <c r="AK657">
        <v>111</v>
      </c>
    </row>
    <row r="658" spans="1:37" x14ac:dyDescent="0.25">
      <c r="A658">
        <v>657</v>
      </c>
      <c r="B658" t="s">
        <v>16</v>
      </c>
      <c r="C658" t="s">
        <v>33</v>
      </c>
      <c r="D658">
        <v>2023</v>
      </c>
      <c r="F658" t="s">
        <v>449</v>
      </c>
      <c r="H658" t="s">
        <v>648</v>
      </c>
      <c r="I658">
        <v>10005007</v>
      </c>
      <c r="J658" t="str">
        <f>IF($I658=0,0,VLOOKUP($I658,[1]База!C:D,2,0))</f>
        <v>Кредит мақсадли сарфланиши юзасидан мониторинг қилинмаган</v>
      </c>
      <c r="K658" t="str">
        <f>IF($I658=0,0,VLOOKUP(I658,[1]База!C:F,4,0))</f>
        <v>Оғир</v>
      </c>
      <c r="L658">
        <v>1</v>
      </c>
      <c r="M658">
        <v>24800</v>
      </c>
      <c r="O658">
        <v>0</v>
      </c>
      <c r="P658">
        <f t="shared" si="13"/>
        <v>1</v>
      </c>
      <c r="Q658">
        <f t="shared" si="13"/>
        <v>24800</v>
      </c>
      <c r="R658">
        <f t="shared" si="12"/>
        <v>1</v>
      </c>
      <c r="S658">
        <f t="shared" si="12"/>
        <v>24800</v>
      </c>
      <c r="AI658" t="s">
        <v>344</v>
      </c>
      <c r="AK658">
        <v>111</v>
      </c>
    </row>
    <row r="659" spans="1:37" x14ac:dyDescent="0.25">
      <c r="A659">
        <v>658</v>
      </c>
      <c r="B659" t="s">
        <v>16</v>
      </c>
      <c r="C659" t="s">
        <v>33</v>
      </c>
      <c r="D659">
        <v>2023</v>
      </c>
      <c r="F659" t="s">
        <v>449</v>
      </c>
      <c r="H659" t="s">
        <v>649</v>
      </c>
      <c r="I659">
        <v>10005007</v>
      </c>
      <c r="J659" t="str">
        <f>IF($I659=0,0,VLOOKUP($I659,[1]База!C:D,2,0))</f>
        <v>Кредит мақсадли сарфланиши юзасидан мониторинг қилинмаган</v>
      </c>
      <c r="K659" t="str">
        <f>IF($I659=0,0,VLOOKUP(I659,[1]База!C:F,4,0))</f>
        <v>Оғир</v>
      </c>
      <c r="L659">
        <v>1</v>
      </c>
      <c r="M659">
        <v>13000</v>
      </c>
      <c r="O659">
        <v>0</v>
      </c>
      <c r="P659">
        <f t="shared" si="13"/>
        <v>1</v>
      </c>
      <c r="Q659">
        <f t="shared" si="13"/>
        <v>13000</v>
      </c>
      <c r="R659">
        <f t="shared" si="12"/>
        <v>1</v>
      </c>
      <c r="S659">
        <f t="shared" si="12"/>
        <v>13000</v>
      </c>
      <c r="AI659" t="s">
        <v>344</v>
      </c>
      <c r="AK659">
        <v>111</v>
      </c>
    </row>
    <row r="660" spans="1:37" x14ac:dyDescent="0.25">
      <c r="A660">
        <v>659</v>
      </c>
      <c r="B660" t="s">
        <v>16</v>
      </c>
      <c r="C660" t="s">
        <v>33</v>
      </c>
      <c r="D660">
        <v>2023</v>
      </c>
      <c r="F660" t="s">
        <v>449</v>
      </c>
      <c r="H660" t="s">
        <v>650</v>
      </c>
      <c r="I660">
        <v>10005007</v>
      </c>
      <c r="J660" t="str">
        <f>IF($I660=0,0,VLOOKUP($I660,[1]База!C:D,2,0))</f>
        <v>Кредит мақсадли сарфланиши юзасидан мониторинг қилинмаган</v>
      </c>
      <c r="K660" t="str">
        <f>IF($I660=0,0,VLOOKUP(I660,[1]База!C:F,4,0))</f>
        <v>Оғир</v>
      </c>
      <c r="L660">
        <v>1</v>
      </c>
      <c r="M660">
        <v>28060</v>
      </c>
      <c r="O660">
        <v>0</v>
      </c>
      <c r="P660">
        <f t="shared" si="13"/>
        <v>1</v>
      </c>
      <c r="Q660">
        <f t="shared" si="13"/>
        <v>28060</v>
      </c>
      <c r="R660">
        <f t="shared" si="12"/>
        <v>1</v>
      </c>
      <c r="S660">
        <f t="shared" si="12"/>
        <v>28060</v>
      </c>
      <c r="AI660" t="s">
        <v>344</v>
      </c>
      <c r="AK660">
        <v>111</v>
      </c>
    </row>
    <row r="661" spans="1:37" x14ac:dyDescent="0.25">
      <c r="A661">
        <v>660</v>
      </c>
      <c r="B661" t="s">
        <v>16</v>
      </c>
      <c r="C661" t="s">
        <v>33</v>
      </c>
      <c r="D661">
        <v>2023</v>
      </c>
      <c r="F661" t="s">
        <v>449</v>
      </c>
      <c r="H661" t="s">
        <v>651</v>
      </c>
      <c r="I661">
        <v>10005007</v>
      </c>
      <c r="J661" t="str">
        <f>IF($I661=0,0,VLOOKUP($I661,[1]База!C:D,2,0))</f>
        <v>Кредит мақсадли сарфланиши юзасидан мониторинг қилинмаган</v>
      </c>
      <c r="K661" t="str">
        <f>IF($I661=0,0,VLOOKUP(I661,[1]База!C:F,4,0))</f>
        <v>Оғир</v>
      </c>
      <c r="L661">
        <v>1</v>
      </c>
      <c r="M661">
        <v>29940</v>
      </c>
      <c r="O661">
        <v>0</v>
      </c>
      <c r="P661">
        <f t="shared" si="13"/>
        <v>1</v>
      </c>
      <c r="Q661">
        <f t="shared" si="13"/>
        <v>29940</v>
      </c>
      <c r="R661">
        <f t="shared" si="12"/>
        <v>1</v>
      </c>
      <c r="S661">
        <f t="shared" si="12"/>
        <v>29940</v>
      </c>
      <c r="AI661" t="s">
        <v>344</v>
      </c>
      <c r="AK661">
        <v>111</v>
      </c>
    </row>
    <row r="662" spans="1:37" x14ac:dyDescent="0.25">
      <c r="A662">
        <v>661</v>
      </c>
      <c r="B662" t="s">
        <v>16</v>
      </c>
      <c r="C662" t="s">
        <v>33</v>
      </c>
      <c r="D662">
        <v>2023</v>
      </c>
      <c r="F662" t="s">
        <v>449</v>
      </c>
      <c r="H662" t="s">
        <v>652</v>
      </c>
      <c r="I662">
        <v>10005007</v>
      </c>
      <c r="J662" t="str">
        <f>IF($I662=0,0,VLOOKUP($I662,[1]База!C:D,2,0))</f>
        <v>Кредит мақсадли сарфланиши юзасидан мониторинг қилинмаган</v>
      </c>
      <c r="K662" t="str">
        <f>IF($I662=0,0,VLOOKUP(I662,[1]База!C:F,4,0))</f>
        <v>Оғир</v>
      </c>
      <c r="L662">
        <v>1</v>
      </c>
      <c r="M662">
        <v>20030</v>
      </c>
      <c r="O662">
        <v>0</v>
      </c>
      <c r="P662">
        <f t="shared" si="13"/>
        <v>1</v>
      </c>
      <c r="Q662">
        <f t="shared" si="13"/>
        <v>20030</v>
      </c>
      <c r="R662">
        <f t="shared" si="12"/>
        <v>1</v>
      </c>
      <c r="S662">
        <f t="shared" si="12"/>
        <v>20030</v>
      </c>
      <c r="AI662" t="s">
        <v>344</v>
      </c>
      <c r="AK662">
        <v>111</v>
      </c>
    </row>
    <row r="663" spans="1:37" x14ac:dyDescent="0.25">
      <c r="A663">
        <v>662</v>
      </c>
      <c r="B663" t="s">
        <v>16</v>
      </c>
      <c r="C663" t="s">
        <v>33</v>
      </c>
      <c r="D663">
        <v>2023</v>
      </c>
      <c r="F663" t="s">
        <v>449</v>
      </c>
      <c r="H663" t="s">
        <v>653</v>
      </c>
      <c r="I663">
        <v>10005007</v>
      </c>
      <c r="J663" t="str">
        <f>IF($I663=0,0,VLOOKUP($I663,[1]База!C:D,2,0))</f>
        <v>Кредит мақсадли сарфланиши юзасидан мониторинг қилинмаган</v>
      </c>
      <c r="K663" t="str">
        <f>IF($I663=0,0,VLOOKUP(I663,[1]База!C:F,4,0))</f>
        <v>Оғир</v>
      </c>
      <c r="L663">
        <v>1</v>
      </c>
      <c r="M663">
        <v>28800</v>
      </c>
      <c r="O663">
        <v>0</v>
      </c>
      <c r="P663">
        <f t="shared" si="13"/>
        <v>1</v>
      </c>
      <c r="Q663">
        <f t="shared" si="13"/>
        <v>28800</v>
      </c>
      <c r="R663">
        <f t="shared" si="12"/>
        <v>1</v>
      </c>
      <c r="S663">
        <f t="shared" si="12"/>
        <v>28800</v>
      </c>
      <c r="AI663" t="s">
        <v>344</v>
      </c>
      <c r="AK663">
        <v>111</v>
      </c>
    </row>
    <row r="664" spans="1:37" x14ac:dyDescent="0.25">
      <c r="A664">
        <v>663</v>
      </c>
      <c r="B664" t="s">
        <v>16</v>
      </c>
      <c r="C664" t="s">
        <v>33</v>
      </c>
      <c r="D664">
        <v>2023</v>
      </c>
      <c r="F664" t="s">
        <v>449</v>
      </c>
      <c r="H664" t="s">
        <v>654</v>
      </c>
      <c r="I664">
        <v>10005007</v>
      </c>
      <c r="J664" t="str">
        <f>IF($I664=0,0,VLOOKUP($I664,[1]База!C:D,2,0))</f>
        <v>Кредит мақсадли сарфланиши юзасидан мониторинг қилинмаган</v>
      </c>
      <c r="K664" t="str">
        <f>IF($I664=0,0,VLOOKUP(I664,[1]База!C:F,4,0))</f>
        <v>Оғир</v>
      </c>
      <c r="L664">
        <v>1</v>
      </c>
      <c r="M664">
        <v>16000</v>
      </c>
      <c r="O664">
        <v>0</v>
      </c>
      <c r="P664">
        <f t="shared" si="13"/>
        <v>1</v>
      </c>
      <c r="Q664">
        <f t="shared" si="13"/>
        <v>16000</v>
      </c>
      <c r="R664">
        <f t="shared" si="12"/>
        <v>1</v>
      </c>
      <c r="S664">
        <f t="shared" si="12"/>
        <v>16000</v>
      </c>
      <c r="AI664" t="s">
        <v>344</v>
      </c>
      <c r="AK664">
        <v>111</v>
      </c>
    </row>
    <row r="665" spans="1:37" x14ac:dyDescent="0.25">
      <c r="A665">
        <v>664</v>
      </c>
      <c r="B665" t="s">
        <v>16</v>
      </c>
      <c r="C665" t="s">
        <v>33</v>
      </c>
      <c r="D665">
        <v>2023</v>
      </c>
      <c r="F665" t="s">
        <v>449</v>
      </c>
      <c r="H665" t="s">
        <v>655</v>
      </c>
      <c r="I665">
        <v>10005007</v>
      </c>
      <c r="J665" t="str">
        <f>IF($I665=0,0,VLOOKUP($I665,[1]База!C:D,2,0))</f>
        <v>Кредит мақсадли сарфланиши юзасидан мониторинг қилинмаган</v>
      </c>
      <c r="K665" t="str">
        <f>IF($I665=0,0,VLOOKUP(I665,[1]База!C:F,4,0))</f>
        <v>Оғир</v>
      </c>
      <c r="L665">
        <v>1</v>
      </c>
      <c r="M665">
        <v>30500</v>
      </c>
      <c r="O665">
        <v>0</v>
      </c>
      <c r="P665">
        <f t="shared" si="13"/>
        <v>1</v>
      </c>
      <c r="Q665">
        <f t="shared" si="13"/>
        <v>30500</v>
      </c>
      <c r="R665">
        <f t="shared" si="12"/>
        <v>1</v>
      </c>
      <c r="S665">
        <f t="shared" si="12"/>
        <v>30500</v>
      </c>
      <c r="AI665" t="s">
        <v>344</v>
      </c>
      <c r="AK665">
        <v>111</v>
      </c>
    </row>
    <row r="666" spans="1:37" x14ac:dyDescent="0.25">
      <c r="A666">
        <v>665</v>
      </c>
      <c r="B666" t="s">
        <v>16</v>
      </c>
      <c r="C666" t="s">
        <v>33</v>
      </c>
      <c r="D666">
        <v>2023</v>
      </c>
      <c r="F666" t="s">
        <v>449</v>
      </c>
      <c r="H666" t="s">
        <v>656</v>
      </c>
      <c r="I666">
        <v>10005007</v>
      </c>
      <c r="J666" t="str">
        <f>IF($I666=0,0,VLOOKUP($I666,[1]База!C:D,2,0))</f>
        <v>Кредит мақсадли сарфланиши юзасидан мониторинг қилинмаган</v>
      </c>
      <c r="K666" t="str">
        <f>IF($I666=0,0,VLOOKUP(I666,[1]База!C:F,4,0))</f>
        <v>Оғир</v>
      </c>
      <c r="L666">
        <v>1</v>
      </c>
      <c r="M666">
        <v>12000</v>
      </c>
      <c r="O666">
        <v>0</v>
      </c>
      <c r="P666">
        <f t="shared" si="13"/>
        <v>1</v>
      </c>
      <c r="Q666">
        <f t="shared" si="13"/>
        <v>12000</v>
      </c>
      <c r="R666">
        <f t="shared" si="12"/>
        <v>1</v>
      </c>
      <c r="S666">
        <f t="shared" si="12"/>
        <v>12000</v>
      </c>
      <c r="AI666" t="s">
        <v>344</v>
      </c>
      <c r="AK666">
        <v>111</v>
      </c>
    </row>
    <row r="667" spans="1:37" x14ac:dyDescent="0.25">
      <c r="A667">
        <v>666</v>
      </c>
      <c r="B667" t="s">
        <v>16</v>
      </c>
      <c r="C667" t="s">
        <v>33</v>
      </c>
      <c r="D667">
        <v>2023</v>
      </c>
      <c r="F667" t="s">
        <v>449</v>
      </c>
      <c r="H667" t="s">
        <v>657</v>
      </c>
      <c r="I667">
        <v>10005007</v>
      </c>
      <c r="J667" t="str">
        <f>IF($I667=0,0,VLOOKUP($I667,[1]База!C:D,2,0))</f>
        <v>Кредит мақсадли сарфланиши юзасидан мониторинг қилинмаган</v>
      </c>
      <c r="K667" t="str">
        <f>IF($I667=0,0,VLOOKUP(I667,[1]База!C:F,4,0))</f>
        <v>Оғир</v>
      </c>
      <c r="L667">
        <v>1</v>
      </c>
      <c r="M667">
        <v>30000</v>
      </c>
      <c r="O667">
        <v>0</v>
      </c>
      <c r="P667">
        <f t="shared" si="13"/>
        <v>1</v>
      </c>
      <c r="Q667">
        <f t="shared" si="13"/>
        <v>30000</v>
      </c>
      <c r="R667">
        <f t="shared" si="12"/>
        <v>1</v>
      </c>
      <c r="S667">
        <f t="shared" si="12"/>
        <v>30000</v>
      </c>
      <c r="AI667" t="s">
        <v>344</v>
      </c>
      <c r="AK667">
        <v>111</v>
      </c>
    </row>
    <row r="668" spans="1:37" x14ac:dyDescent="0.25">
      <c r="A668">
        <v>667</v>
      </c>
      <c r="B668" t="s">
        <v>16</v>
      </c>
      <c r="C668" t="s">
        <v>33</v>
      </c>
      <c r="D668">
        <v>2023</v>
      </c>
      <c r="F668" t="s">
        <v>449</v>
      </c>
      <c r="H668" t="s">
        <v>658</v>
      </c>
      <c r="I668">
        <v>10005007</v>
      </c>
      <c r="J668" t="str">
        <f>IF($I668=0,0,VLOOKUP($I668,[1]База!C:D,2,0))</f>
        <v>Кредит мақсадли сарфланиши юзасидан мониторинг қилинмаган</v>
      </c>
      <c r="K668" t="str">
        <f>IF($I668=0,0,VLOOKUP(I668,[1]База!C:F,4,0))</f>
        <v>Оғир</v>
      </c>
      <c r="L668">
        <v>1</v>
      </c>
      <c r="M668">
        <v>8400</v>
      </c>
      <c r="O668">
        <v>0</v>
      </c>
      <c r="P668">
        <f t="shared" si="13"/>
        <v>1</v>
      </c>
      <c r="Q668">
        <f t="shared" si="13"/>
        <v>8400</v>
      </c>
      <c r="R668">
        <f t="shared" si="12"/>
        <v>1</v>
      </c>
      <c r="S668">
        <f t="shared" si="12"/>
        <v>8400</v>
      </c>
      <c r="AI668" t="s">
        <v>344</v>
      </c>
      <c r="AK668">
        <v>111</v>
      </c>
    </row>
    <row r="669" spans="1:37" x14ac:dyDescent="0.25">
      <c r="A669">
        <v>668</v>
      </c>
      <c r="B669" t="s">
        <v>16</v>
      </c>
      <c r="C669" t="s">
        <v>33</v>
      </c>
      <c r="D669">
        <v>2023</v>
      </c>
      <c r="F669" t="s">
        <v>449</v>
      </c>
      <c r="H669" t="s">
        <v>659</v>
      </c>
      <c r="I669">
        <v>10005007</v>
      </c>
      <c r="J669" t="str">
        <f>IF($I669=0,0,VLOOKUP($I669,[1]База!C:D,2,0))</f>
        <v>Кредит мақсадли сарфланиши юзасидан мониторинг қилинмаган</v>
      </c>
      <c r="K669" t="str">
        <f>IF($I669=0,0,VLOOKUP(I669,[1]База!C:F,4,0))</f>
        <v>Оғир</v>
      </c>
      <c r="L669">
        <v>1</v>
      </c>
      <c r="M669">
        <v>26000</v>
      </c>
      <c r="O669">
        <v>0</v>
      </c>
      <c r="P669">
        <f t="shared" si="13"/>
        <v>1</v>
      </c>
      <c r="Q669">
        <f t="shared" si="13"/>
        <v>26000</v>
      </c>
      <c r="R669">
        <f t="shared" si="12"/>
        <v>1</v>
      </c>
      <c r="S669">
        <f t="shared" si="12"/>
        <v>26000</v>
      </c>
      <c r="AI669" t="s">
        <v>344</v>
      </c>
      <c r="AK669">
        <v>111</v>
      </c>
    </row>
    <row r="670" spans="1:37" x14ac:dyDescent="0.25">
      <c r="A670">
        <v>669</v>
      </c>
      <c r="B670" t="s">
        <v>16</v>
      </c>
      <c r="C670" t="s">
        <v>33</v>
      </c>
      <c r="D670">
        <v>2023</v>
      </c>
      <c r="F670" t="s">
        <v>449</v>
      </c>
      <c r="H670" t="s">
        <v>660</v>
      </c>
      <c r="I670">
        <v>10005007</v>
      </c>
      <c r="J670" t="str">
        <f>IF($I670=0,0,VLOOKUP($I670,[1]База!C:D,2,0))</f>
        <v>Кредит мақсадли сарфланиши юзасидан мониторинг қилинмаган</v>
      </c>
      <c r="K670" t="str">
        <f>IF($I670=0,0,VLOOKUP(I670,[1]База!C:F,4,0))</f>
        <v>Оғир</v>
      </c>
      <c r="L670">
        <v>1</v>
      </c>
      <c r="M670">
        <v>13545</v>
      </c>
      <c r="O670">
        <v>0</v>
      </c>
      <c r="P670">
        <f t="shared" si="13"/>
        <v>1</v>
      </c>
      <c r="Q670">
        <f t="shared" si="13"/>
        <v>13545</v>
      </c>
      <c r="R670">
        <f t="shared" si="12"/>
        <v>1</v>
      </c>
      <c r="S670">
        <f t="shared" si="12"/>
        <v>13545</v>
      </c>
      <c r="AI670" t="s">
        <v>344</v>
      </c>
      <c r="AK670">
        <v>111</v>
      </c>
    </row>
    <row r="671" spans="1:37" x14ac:dyDescent="0.25">
      <c r="A671">
        <v>670</v>
      </c>
      <c r="B671" t="s">
        <v>16</v>
      </c>
      <c r="C671" t="s">
        <v>33</v>
      </c>
      <c r="D671">
        <v>2023</v>
      </c>
      <c r="F671" t="s">
        <v>449</v>
      </c>
      <c r="H671" t="s">
        <v>661</v>
      </c>
      <c r="I671">
        <v>10005007</v>
      </c>
      <c r="J671" t="str">
        <f>IF($I671=0,0,VLOOKUP($I671,[1]База!C:D,2,0))</f>
        <v>Кредит мақсадли сарфланиши юзасидан мониторинг қилинмаган</v>
      </c>
      <c r="K671" t="str">
        <f>IF($I671=0,0,VLOOKUP(I671,[1]База!C:F,4,0))</f>
        <v>Оғир</v>
      </c>
      <c r="L671">
        <v>1</v>
      </c>
      <c r="M671">
        <v>8910</v>
      </c>
      <c r="O671">
        <v>0</v>
      </c>
      <c r="P671">
        <f t="shared" si="13"/>
        <v>1</v>
      </c>
      <c r="Q671">
        <f t="shared" si="13"/>
        <v>8910</v>
      </c>
      <c r="R671">
        <f t="shared" si="12"/>
        <v>1</v>
      </c>
      <c r="S671">
        <f t="shared" si="12"/>
        <v>8910</v>
      </c>
      <c r="AI671" t="s">
        <v>344</v>
      </c>
      <c r="AK671">
        <v>111</v>
      </c>
    </row>
    <row r="672" spans="1:37" x14ac:dyDescent="0.25">
      <c r="A672">
        <v>671</v>
      </c>
      <c r="B672" t="s">
        <v>16</v>
      </c>
      <c r="C672" t="s">
        <v>33</v>
      </c>
      <c r="D672">
        <v>2023</v>
      </c>
      <c r="F672" t="s">
        <v>449</v>
      </c>
      <c r="H672" t="s">
        <v>662</v>
      </c>
      <c r="I672">
        <v>10005007</v>
      </c>
      <c r="J672" t="str">
        <f>IF($I672=0,0,VLOOKUP($I672,[1]База!C:D,2,0))</f>
        <v>Кредит мақсадли сарфланиши юзасидан мониторинг қилинмаган</v>
      </c>
      <c r="K672" t="str">
        <f>IF($I672=0,0,VLOOKUP(I672,[1]База!C:F,4,0))</f>
        <v>Оғир</v>
      </c>
      <c r="L672">
        <v>1</v>
      </c>
      <c r="M672">
        <v>27135</v>
      </c>
      <c r="O672">
        <v>0</v>
      </c>
      <c r="P672">
        <f t="shared" si="13"/>
        <v>1</v>
      </c>
      <c r="Q672">
        <f t="shared" si="13"/>
        <v>27135</v>
      </c>
      <c r="R672">
        <f t="shared" si="12"/>
        <v>1</v>
      </c>
      <c r="S672">
        <f t="shared" si="12"/>
        <v>27135</v>
      </c>
      <c r="AI672" t="s">
        <v>344</v>
      </c>
      <c r="AK672">
        <v>111</v>
      </c>
    </row>
    <row r="673" spans="1:37" x14ac:dyDescent="0.25">
      <c r="A673">
        <v>672</v>
      </c>
      <c r="B673" t="s">
        <v>16</v>
      </c>
      <c r="C673" t="s">
        <v>33</v>
      </c>
      <c r="D673">
        <v>2023</v>
      </c>
      <c r="F673" t="s">
        <v>449</v>
      </c>
      <c r="H673" t="s">
        <v>663</v>
      </c>
      <c r="I673">
        <v>10005007</v>
      </c>
      <c r="J673" t="str">
        <f>IF($I673=0,0,VLOOKUP($I673,[1]База!C:D,2,0))</f>
        <v>Кредит мақсадли сарфланиши юзасидан мониторинг қилинмаган</v>
      </c>
      <c r="K673" t="str">
        <f>IF($I673=0,0,VLOOKUP(I673,[1]База!C:F,4,0))</f>
        <v>Оғир</v>
      </c>
      <c r="L673">
        <v>1</v>
      </c>
      <c r="M673">
        <v>30000</v>
      </c>
      <c r="O673">
        <v>0</v>
      </c>
      <c r="P673">
        <f t="shared" si="13"/>
        <v>1</v>
      </c>
      <c r="Q673">
        <f t="shared" si="13"/>
        <v>30000</v>
      </c>
      <c r="R673">
        <f t="shared" si="12"/>
        <v>1</v>
      </c>
      <c r="S673">
        <f t="shared" si="12"/>
        <v>30000</v>
      </c>
      <c r="AI673" t="s">
        <v>344</v>
      </c>
      <c r="AK673">
        <v>111</v>
      </c>
    </row>
    <row r="674" spans="1:37" x14ac:dyDescent="0.25">
      <c r="A674">
        <v>673</v>
      </c>
      <c r="B674" t="s">
        <v>16</v>
      </c>
      <c r="C674" t="s">
        <v>33</v>
      </c>
      <c r="D674">
        <v>2023</v>
      </c>
      <c r="F674" t="s">
        <v>449</v>
      </c>
      <c r="H674" t="s">
        <v>664</v>
      </c>
      <c r="I674">
        <v>10005007</v>
      </c>
      <c r="J674" t="str">
        <f>IF($I674=0,0,VLOOKUP($I674,[1]База!C:D,2,0))</f>
        <v>Кредит мақсадли сарфланиши юзасидан мониторинг қилинмаган</v>
      </c>
      <c r="K674" t="str">
        <f>IF($I674=0,0,VLOOKUP(I674,[1]База!C:F,4,0))</f>
        <v>Оғир</v>
      </c>
      <c r="L674">
        <v>1</v>
      </c>
      <c r="M674">
        <v>6480</v>
      </c>
      <c r="O674">
        <v>0</v>
      </c>
      <c r="P674">
        <f t="shared" si="13"/>
        <v>1</v>
      </c>
      <c r="Q674">
        <f t="shared" si="13"/>
        <v>6480</v>
      </c>
      <c r="R674">
        <f t="shared" si="12"/>
        <v>1</v>
      </c>
      <c r="S674">
        <f t="shared" si="12"/>
        <v>6480</v>
      </c>
      <c r="AI674" t="s">
        <v>344</v>
      </c>
      <c r="AK674">
        <v>111</v>
      </c>
    </row>
    <row r="675" spans="1:37" x14ac:dyDescent="0.25">
      <c r="A675">
        <v>674</v>
      </c>
      <c r="B675" t="s">
        <v>16</v>
      </c>
      <c r="C675" t="s">
        <v>33</v>
      </c>
      <c r="D675">
        <v>2023</v>
      </c>
      <c r="F675" t="s">
        <v>449</v>
      </c>
      <c r="H675" t="s">
        <v>665</v>
      </c>
      <c r="I675">
        <v>10005007</v>
      </c>
      <c r="J675" t="str">
        <f>IF($I675=0,0,VLOOKUP($I675,[1]База!C:D,2,0))</f>
        <v>Кредит мақсадли сарфланиши юзасидан мониторинг қилинмаган</v>
      </c>
      <c r="K675" t="str">
        <f>IF($I675=0,0,VLOOKUP(I675,[1]База!C:F,4,0))</f>
        <v>Оғир</v>
      </c>
      <c r="L675">
        <v>1</v>
      </c>
      <c r="M675">
        <v>26000</v>
      </c>
      <c r="O675">
        <v>0</v>
      </c>
      <c r="P675">
        <f t="shared" si="13"/>
        <v>1</v>
      </c>
      <c r="Q675">
        <f t="shared" si="13"/>
        <v>26000</v>
      </c>
      <c r="R675">
        <f t="shared" si="12"/>
        <v>1</v>
      </c>
      <c r="S675">
        <f t="shared" si="12"/>
        <v>26000</v>
      </c>
      <c r="AI675" t="s">
        <v>344</v>
      </c>
      <c r="AK675">
        <v>111</v>
      </c>
    </row>
    <row r="676" spans="1:37" x14ac:dyDescent="0.25">
      <c r="A676">
        <v>675</v>
      </c>
      <c r="B676" t="s">
        <v>16</v>
      </c>
      <c r="C676" t="s">
        <v>33</v>
      </c>
      <c r="D676">
        <v>2023</v>
      </c>
      <c r="F676" t="s">
        <v>449</v>
      </c>
      <c r="H676" t="s">
        <v>666</v>
      </c>
      <c r="I676">
        <v>10005007</v>
      </c>
      <c r="J676" t="str">
        <f>IF($I676=0,0,VLOOKUP($I676,[1]База!C:D,2,0))</f>
        <v>Кредит мақсадли сарфланиши юзасидан мониторинг қилинмаган</v>
      </c>
      <c r="K676" t="str">
        <f>IF($I676=0,0,VLOOKUP(I676,[1]База!C:F,4,0))</f>
        <v>Оғир</v>
      </c>
      <c r="L676">
        <v>1</v>
      </c>
      <c r="M676">
        <v>19500</v>
      </c>
      <c r="O676">
        <v>0</v>
      </c>
      <c r="P676">
        <f t="shared" si="13"/>
        <v>1</v>
      </c>
      <c r="Q676">
        <f t="shared" si="13"/>
        <v>19500</v>
      </c>
      <c r="R676">
        <f t="shared" si="12"/>
        <v>1</v>
      </c>
      <c r="S676">
        <f t="shared" si="12"/>
        <v>19500</v>
      </c>
      <c r="AI676" t="s">
        <v>344</v>
      </c>
      <c r="AK676">
        <v>111</v>
      </c>
    </row>
    <row r="677" spans="1:37" x14ac:dyDescent="0.25">
      <c r="A677">
        <v>676</v>
      </c>
      <c r="B677" t="s">
        <v>16</v>
      </c>
      <c r="C677" t="s">
        <v>33</v>
      </c>
      <c r="D677">
        <v>2023</v>
      </c>
      <c r="F677" t="s">
        <v>449</v>
      </c>
      <c r="H677" t="s">
        <v>667</v>
      </c>
      <c r="I677">
        <v>10005007</v>
      </c>
      <c r="J677" t="str">
        <f>IF($I677=0,0,VLOOKUP($I677,[1]База!C:D,2,0))</f>
        <v>Кредит мақсадли сарфланиши юзасидан мониторинг қилинмаган</v>
      </c>
      <c r="K677" t="str">
        <f>IF($I677=0,0,VLOOKUP(I677,[1]База!C:F,4,0))</f>
        <v>Оғир</v>
      </c>
      <c r="L677">
        <v>1</v>
      </c>
      <c r="M677">
        <v>24150</v>
      </c>
      <c r="O677">
        <v>0</v>
      </c>
      <c r="P677">
        <f t="shared" si="13"/>
        <v>1</v>
      </c>
      <c r="Q677">
        <f t="shared" si="13"/>
        <v>24150</v>
      </c>
      <c r="R677">
        <f t="shared" si="12"/>
        <v>1</v>
      </c>
      <c r="S677">
        <f t="shared" si="12"/>
        <v>24150</v>
      </c>
      <c r="AI677" t="s">
        <v>344</v>
      </c>
      <c r="AK677">
        <v>111</v>
      </c>
    </row>
    <row r="678" spans="1:37" x14ac:dyDescent="0.25">
      <c r="A678">
        <v>677</v>
      </c>
      <c r="B678" t="s">
        <v>16</v>
      </c>
      <c r="C678" t="s">
        <v>33</v>
      </c>
      <c r="D678">
        <v>2023</v>
      </c>
      <c r="F678" t="s">
        <v>449</v>
      </c>
      <c r="H678" t="s">
        <v>668</v>
      </c>
      <c r="I678">
        <v>10005007</v>
      </c>
      <c r="J678" t="str">
        <f>IF($I678=0,0,VLOOKUP($I678,[1]База!C:D,2,0))</f>
        <v>Кредит мақсадли сарфланиши юзасидан мониторинг қилинмаган</v>
      </c>
      <c r="K678" t="str">
        <f>IF($I678=0,0,VLOOKUP(I678,[1]База!C:F,4,0))</f>
        <v>Оғир</v>
      </c>
      <c r="L678">
        <v>1</v>
      </c>
      <c r="M678">
        <v>19500</v>
      </c>
      <c r="O678">
        <v>0</v>
      </c>
      <c r="P678">
        <f t="shared" si="13"/>
        <v>1</v>
      </c>
      <c r="Q678">
        <f t="shared" si="13"/>
        <v>19500</v>
      </c>
      <c r="R678">
        <f t="shared" si="12"/>
        <v>1</v>
      </c>
      <c r="S678">
        <f t="shared" si="12"/>
        <v>19500</v>
      </c>
      <c r="AI678" t="s">
        <v>344</v>
      </c>
      <c r="AK678">
        <v>111</v>
      </c>
    </row>
    <row r="679" spans="1:37" x14ac:dyDescent="0.25">
      <c r="A679">
        <v>678</v>
      </c>
      <c r="B679" t="s">
        <v>16</v>
      </c>
      <c r="C679" t="s">
        <v>33</v>
      </c>
      <c r="D679">
        <v>2023</v>
      </c>
      <c r="F679" t="s">
        <v>449</v>
      </c>
      <c r="H679" t="s">
        <v>669</v>
      </c>
      <c r="I679">
        <v>10005007</v>
      </c>
      <c r="J679" t="str">
        <f>IF($I679=0,0,VLOOKUP($I679,[1]База!C:D,2,0))</f>
        <v>Кредит мақсадли сарфланиши юзасидан мониторинг қилинмаган</v>
      </c>
      <c r="K679" t="str">
        <f>IF($I679=0,0,VLOOKUP(I679,[1]База!C:F,4,0))</f>
        <v>Оғир</v>
      </c>
      <c r="L679">
        <v>1</v>
      </c>
      <c r="M679">
        <v>24000</v>
      </c>
      <c r="O679">
        <v>0</v>
      </c>
      <c r="P679">
        <f t="shared" si="13"/>
        <v>1</v>
      </c>
      <c r="Q679">
        <f t="shared" si="13"/>
        <v>24000</v>
      </c>
      <c r="R679">
        <f t="shared" si="12"/>
        <v>1</v>
      </c>
      <c r="S679">
        <f t="shared" si="12"/>
        <v>24000</v>
      </c>
      <c r="AI679" t="s">
        <v>344</v>
      </c>
      <c r="AK679">
        <v>111</v>
      </c>
    </row>
    <row r="680" spans="1:37" x14ac:dyDescent="0.25">
      <c r="A680">
        <v>679</v>
      </c>
      <c r="B680" t="s">
        <v>16</v>
      </c>
      <c r="C680" t="s">
        <v>33</v>
      </c>
      <c r="D680">
        <v>2023</v>
      </c>
      <c r="F680" t="s">
        <v>449</v>
      </c>
      <c r="H680" t="s">
        <v>670</v>
      </c>
      <c r="I680">
        <v>10005007</v>
      </c>
      <c r="J680" t="str">
        <f>IF($I680=0,0,VLOOKUP($I680,[1]База!C:D,2,0))</f>
        <v>Кредит мақсадли сарфланиши юзасидан мониторинг қилинмаган</v>
      </c>
      <c r="K680" t="str">
        <f>IF($I680=0,0,VLOOKUP(I680,[1]База!C:F,4,0))</f>
        <v>Оғир</v>
      </c>
      <c r="L680">
        <v>1</v>
      </c>
      <c r="M680">
        <v>16000</v>
      </c>
      <c r="O680">
        <v>0</v>
      </c>
      <c r="P680">
        <f t="shared" si="13"/>
        <v>1</v>
      </c>
      <c r="Q680">
        <f t="shared" si="13"/>
        <v>16000</v>
      </c>
      <c r="R680">
        <f t="shared" si="12"/>
        <v>1</v>
      </c>
      <c r="S680">
        <f t="shared" si="12"/>
        <v>16000</v>
      </c>
      <c r="AI680" t="s">
        <v>344</v>
      </c>
      <c r="AK680">
        <v>111</v>
      </c>
    </row>
    <row r="681" spans="1:37" x14ac:dyDescent="0.25">
      <c r="A681">
        <v>680</v>
      </c>
      <c r="B681" t="s">
        <v>16</v>
      </c>
      <c r="C681" t="s">
        <v>33</v>
      </c>
      <c r="D681">
        <v>2023</v>
      </c>
      <c r="F681" t="s">
        <v>449</v>
      </c>
      <c r="H681" t="s">
        <v>671</v>
      </c>
      <c r="I681">
        <v>10005007</v>
      </c>
      <c r="J681" t="str">
        <f>IF($I681=0,0,VLOOKUP($I681,[1]База!C:D,2,0))</f>
        <v>Кредит мақсадли сарфланиши юзасидан мониторинг қилинмаган</v>
      </c>
      <c r="K681" t="str">
        <f>IF($I681=0,0,VLOOKUP(I681,[1]База!C:F,4,0))</f>
        <v>Оғир</v>
      </c>
      <c r="L681">
        <v>1</v>
      </c>
      <c r="M681">
        <v>18525</v>
      </c>
      <c r="O681">
        <v>0</v>
      </c>
      <c r="P681">
        <f t="shared" si="13"/>
        <v>1</v>
      </c>
      <c r="Q681">
        <f t="shared" si="13"/>
        <v>18525</v>
      </c>
      <c r="R681">
        <f t="shared" si="12"/>
        <v>1</v>
      </c>
      <c r="S681">
        <f t="shared" si="12"/>
        <v>18525</v>
      </c>
      <c r="AI681" t="s">
        <v>344</v>
      </c>
      <c r="AK681">
        <v>111</v>
      </c>
    </row>
    <row r="682" spans="1:37" x14ac:dyDescent="0.25">
      <c r="A682">
        <v>681</v>
      </c>
      <c r="B682" t="s">
        <v>16</v>
      </c>
      <c r="C682" t="s">
        <v>33</v>
      </c>
      <c r="D682">
        <v>2023</v>
      </c>
      <c r="F682" t="s">
        <v>449</v>
      </c>
      <c r="H682" t="s">
        <v>672</v>
      </c>
      <c r="I682">
        <v>10005007</v>
      </c>
      <c r="J682" t="str">
        <f>IF($I682=0,0,VLOOKUP($I682,[1]База!C:D,2,0))</f>
        <v>Кредит мақсадли сарфланиши юзасидан мониторинг қилинмаган</v>
      </c>
      <c r="K682" t="str">
        <f>IF($I682=0,0,VLOOKUP(I682,[1]База!C:F,4,0))</f>
        <v>Оғир</v>
      </c>
      <c r="L682">
        <v>1</v>
      </c>
      <c r="M682">
        <v>16000</v>
      </c>
      <c r="O682">
        <v>0</v>
      </c>
      <c r="P682">
        <f t="shared" si="13"/>
        <v>1</v>
      </c>
      <c r="Q682">
        <f t="shared" si="13"/>
        <v>16000</v>
      </c>
      <c r="R682">
        <f t="shared" si="12"/>
        <v>1</v>
      </c>
      <c r="S682">
        <f t="shared" si="12"/>
        <v>16000</v>
      </c>
      <c r="AI682" t="s">
        <v>344</v>
      </c>
      <c r="AK682">
        <v>111</v>
      </c>
    </row>
    <row r="683" spans="1:37" x14ac:dyDescent="0.25">
      <c r="A683">
        <v>682</v>
      </c>
      <c r="B683" t="s">
        <v>16</v>
      </c>
      <c r="C683" t="s">
        <v>33</v>
      </c>
      <c r="D683">
        <v>2023</v>
      </c>
      <c r="F683" t="s">
        <v>449</v>
      </c>
      <c r="H683" t="s">
        <v>673</v>
      </c>
      <c r="I683">
        <v>10005007</v>
      </c>
      <c r="J683" t="str">
        <f>IF($I683=0,0,VLOOKUP($I683,[1]База!C:D,2,0))</f>
        <v>Кредит мақсадли сарфланиши юзасидан мониторинг қилинмаган</v>
      </c>
      <c r="K683" t="str">
        <f>IF($I683=0,0,VLOOKUP(I683,[1]База!C:F,4,0))</f>
        <v>Оғир</v>
      </c>
      <c r="L683">
        <v>1</v>
      </c>
      <c r="M683">
        <v>11655</v>
      </c>
      <c r="O683">
        <v>0</v>
      </c>
      <c r="P683">
        <f t="shared" si="13"/>
        <v>1</v>
      </c>
      <c r="Q683">
        <f t="shared" si="13"/>
        <v>11655</v>
      </c>
      <c r="R683">
        <f t="shared" si="12"/>
        <v>1</v>
      </c>
      <c r="S683">
        <f t="shared" si="12"/>
        <v>11655</v>
      </c>
      <c r="AI683" t="s">
        <v>344</v>
      </c>
      <c r="AK683">
        <v>111</v>
      </c>
    </row>
    <row r="684" spans="1:37" x14ac:dyDescent="0.25">
      <c r="A684">
        <v>683</v>
      </c>
      <c r="B684" t="s">
        <v>16</v>
      </c>
      <c r="C684" t="s">
        <v>33</v>
      </c>
      <c r="D684">
        <v>2023</v>
      </c>
      <c r="F684" t="s">
        <v>449</v>
      </c>
      <c r="H684" t="s">
        <v>674</v>
      </c>
      <c r="I684">
        <v>10005007</v>
      </c>
      <c r="J684" t="str">
        <f>IF($I684=0,0,VLOOKUP($I684,[1]База!C:D,2,0))</f>
        <v>Кредит мақсадли сарфланиши юзасидан мониторинг қилинмаган</v>
      </c>
      <c r="K684" t="str">
        <f>IF($I684=0,0,VLOOKUP(I684,[1]База!C:F,4,0))</f>
        <v>Оғир</v>
      </c>
      <c r="L684">
        <v>1</v>
      </c>
      <c r="M684">
        <v>14000</v>
      </c>
      <c r="O684">
        <v>0</v>
      </c>
      <c r="P684">
        <f t="shared" si="13"/>
        <v>1</v>
      </c>
      <c r="Q684">
        <f t="shared" si="13"/>
        <v>14000</v>
      </c>
      <c r="R684">
        <f t="shared" si="12"/>
        <v>1</v>
      </c>
      <c r="S684">
        <f t="shared" si="12"/>
        <v>14000</v>
      </c>
      <c r="AI684" t="s">
        <v>344</v>
      </c>
      <c r="AK684">
        <v>111</v>
      </c>
    </row>
    <row r="685" spans="1:37" x14ac:dyDescent="0.25">
      <c r="A685">
        <v>684</v>
      </c>
      <c r="B685" t="s">
        <v>16</v>
      </c>
      <c r="C685" t="s">
        <v>33</v>
      </c>
      <c r="D685">
        <v>2023</v>
      </c>
      <c r="F685" t="s">
        <v>449</v>
      </c>
      <c r="H685" t="s">
        <v>675</v>
      </c>
      <c r="I685">
        <v>10005007</v>
      </c>
      <c r="J685" t="str">
        <f>IF($I685=0,0,VLOOKUP($I685,[1]База!C:D,2,0))</f>
        <v>Кредит мақсадли сарфланиши юзасидан мониторинг қилинмаган</v>
      </c>
      <c r="K685" t="str">
        <f>IF($I685=0,0,VLOOKUP(I685,[1]База!C:F,4,0))</f>
        <v>Оғир</v>
      </c>
      <c r="L685">
        <v>1</v>
      </c>
      <c r="M685">
        <v>12000</v>
      </c>
      <c r="O685">
        <v>0</v>
      </c>
      <c r="P685">
        <f t="shared" si="13"/>
        <v>1</v>
      </c>
      <c r="Q685">
        <f t="shared" si="13"/>
        <v>12000</v>
      </c>
      <c r="R685">
        <f t="shared" si="12"/>
        <v>1</v>
      </c>
      <c r="S685">
        <f t="shared" si="12"/>
        <v>12000</v>
      </c>
      <c r="AI685" t="s">
        <v>344</v>
      </c>
      <c r="AK685">
        <v>111</v>
      </c>
    </row>
    <row r="686" spans="1:37" x14ac:dyDescent="0.25">
      <c r="A686">
        <v>685</v>
      </c>
      <c r="B686" t="s">
        <v>16</v>
      </c>
      <c r="C686" t="s">
        <v>33</v>
      </c>
      <c r="D686">
        <v>2023</v>
      </c>
      <c r="F686" t="s">
        <v>449</v>
      </c>
      <c r="H686" t="s">
        <v>676</v>
      </c>
      <c r="I686">
        <v>10005007</v>
      </c>
      <c r="J686" t="str">
        <f>IF($I686=0,0,VLOOKUP($I686,[1]База!C:D,2,0))</f>
        <v>Кредит мақсадли сарфланиши юзасидан мониторинг қилинмаган</v>
      </c>
      <c r="K686" t="str">
        <f>IF($I686=0,0,VLOOKUP(I686,[1]База!C:F,4,0))</f>
        <v>Оғир</v>
      </c>
      <c r="L686">
        <v>1</v>
      </c>
      <c r="M686">
        <v>12000</v>
      </c>
      <c r="O686">
        <v>0</v>
      </c>
      <c r="P686">
        <f t="shared" si="13"/>
        <v>1</v>
      </c>
      <c r="Q686">
        <f t="shared" si="13"/>
        <v>12000</v>
      </c>
      <c r="R686">
        <f t="shared" si="12"/>
        <v>1</v>
      </c>
      <c r="S686">
        <f t="shared" si="12"/>
        <v>12000</v>
      </c>
      <c r="AI686" t="s">
        <v>344</v>
      </c>
      <c r="AK686">
        <v>111</v>
      </c>
    </row>
    <row r="687" spans="1:37" x14ac:dyDescent="0.25">
      <c r="A687">
        <v>686</v>
      </c>
      <c r="B687" t="s">
        <v>16</v>
      </c>
      <c r="C687" t="s">
        <v>33</v>
      </c>
      <c r="D687">
        <v>2023</v>
      </c>
      <c r="F687" t="s">
        <v>449</v>
      </c>
      <c r="H687" t="s">
        <v>677</v>
      </c>
      <c r="I687">
        <v>10005010</v>
      </c>
      <c r="J687" t="str">
        <f>IF($I687=0,0,VLOOKUP($I687,[1]База!C:D,2,0))</f>
        <v>Муаммоли кредит белгиланган тартибда судга чиқарилмаган</v>
      </c>
      <c r="K687" t="str">
        <f>IF($I687=0,0,VLOOKUP(I687,[1]База!C:F,4,0))</f>
        <v>Оғир</v>
      </c>
      <c r="L687">
        <v>1</v>
      </c>
      <c r="M687">
        <v>20250</v>
      </c>
      <c r="O687">
        <v>0</v>
      </c>
      <c r="P687">
        <f t="shared" si="13"/>
        <v>1</v>
      </c>
      <c r="Q687">
        <f t="shared" si="13"/>
        <v>20250</v>
      </c>
      <c r="AI687" t="s">
        <v>9096</v>
      </c>
      <c r="AK687">
        <v>111</v>
      </c>
    </row>
    <row r="688" spans="1:37" x14ac:dyDescent="0.25">
      <c r="A688">
        <v>687</v>
      </c>
      <c r="B688" t="s">
        <v>16</v>
      </c>
      <c r="C688" t="s">
        <v>33</v>
      </c>
      <c r="D688">
        <v>2023</v>
      </c>
      <c r="F688" t="s">
        <v>449</v>
      </c>
      <c r="H688" t="s">
        <v>472</v>
      </c>
      <c r="I688">
        <v>10005010</v>
      </c>
      <c r="J688" t="str">
        <f>IF($I688=0,0,VLOOKUP($I688,[1]База!C:D,2,0))</f>
        <v>Муаммоли кредит белгиланган тартибда судга чиқарилмаган</v>
      </c>
      <c r="K688" t="str">
        <f>IF($I688=0,0,VLOOKUP(I688,[1]База!C:F,4,0))</f>
        <v>Оғир</v>
      </c>
      <c r="L688">
        <v>1</v>
      </c>
      <c r="M688">
        <v>24900</v>
      </c>
      <c r="O688">
        <v>0</v>
      </c>
      <c r="P688">
        <f t="shared" si="13"/>
        <v>1</v>
      </c>
      <c r="Q688">
        <f t="shared" si="13"/>
        <v>24900</v>
      </c>
      <c r="AI688" t="s">
        <v>9096</v>
      </c>
      <c r="AK688">
        <v>111</v>
      </c>
    </row>
    <row r="689" spans="1:37" x14ac:dyDescent="0.25">
      <c r="A689">
        <v>688</v>
      </c>
      <c r="B689" t="s">
        <v>16</v>
      </c>
      <c r="C689" t="s">
        <v>33</v>
      </c>
      <c r="D689">
        <v>2023</v>
      </c>
      <c r="F689" t="s">
        <v>449</v>
      </c>
      <c r="H689" t="s">
        <v>678</v>
      </c>
      <c r="I689">
        <v>10005010</v>
      </c>
      <c r="J689" t="str">
        <f>IF($I689=0,0,VLOOKUP($I689,[1]База!C:D,2,0))</f>
        <v>Муаммоли кредит белгиланган тартибда судга чиқарилмаган</v>
      </c>
      <c r="K689" t="str">
        <f>IF($I689=0,0,VLOOKUP(I689,[1]База!C:F,4,0))</f>
        <v>Оғир</v>
      </c>
      <c r="L689">
        <v>1</v>
      </c>
      <c r="M689">
        <v>22000</v>
      </c>
      <c r="O689">
        <v>0</v>
      </c>
      <c r="P689">
        <f t="shared" si="13"/>
        <v>1</v>
      </c>
      <c r="Q689">
        <f t="shared" si="13"/>
        <v>22000</v>
      </c>
      <c r="AI689" t="s">
        <v>9096</v>
      </c>
      <c r="AK689">
        <v>111</v>
      </c>
    </row>
    <row r="690" spans="1:37" x14ac:dyDescent="0.25">
      <c r="A690">
        <v>689</v>
      </c>
      <c r="B690" t="s">
        <v>16</v>
      </c>
      <c r="C690" t="s">
        <v>33</v>
      </c>
      <c r="D690">
        <v>2023</v>
      </c>
      <c r="F690" t="s">
        <v>449</v>
      </c>
      <c r="H690" t="s">
        <v>679</v>
      </c>
      <c r="I690">
        <v>10005010</v>
      </c>
      <c r="J690" t="str">
        <f>IF($I690=0,0,VLOOKUP($I690,[1]База!C:D,2,0))</f>
        <v>Муаммоли кредит белгиланган тартибда судга чиқарилмаган</v>
      </c>
      <c r="K690" t="str">
        <f>IF($I690=0,0,VLOOKUP(I690,[1]База!C:F,4,0))</f>
        <v>Оғир</v>
      </c>
      <c r="L690">
        <v>1</v>
      </c>
      <c r="M690">
        <v>4750</v>
      </c>
      <c r="O690">
        <v>0</v>
      </c>
      <c r="P690">
        <f t="shared" si="13"/>
        <v>1</v>
      </c>
      <c r="Q690">
        <f t="shared" si="13"/>
        <v>4750</v>
      </c>
      <c r="AI690" t="s">
        <v>9096</v>
      </c>
      <c r="AK690">
        <v>111</v>
      </c>
    </row>
    <row r="691" spans="1:37" x14ac:dyDescent="0.25">
      <c r="A691">
        <v>690</v>
      </c>
      <c r="B691" t="s">
        <v>16</v>
      </c>
      <c r="C691" t="s">
        <v>33</v>
      </c>
      <c r="D691">
        <v>2023</v>
      </c>
      <c r="F691" t="s">
        <v>449</v>
      </c>
      <c r="H691" t="s">
        <v>680</v>
      </c>
      <c r="I691">
        <v>10005010</v>
      </c>
      <c r="J691" t="str">
        <f>IF($I691=0,0,VLOOKUP($I691,[1]База!C:D,2,0))</f>
        <v>Муаммоли кредит белгиланган тартибда судга чиқарилмаган</v>
      </c>
      <c r="K691" t="str">
        <f>IF($I691=0,0,VLOOKUP(I691,[1]База!C:F,4,0))</f>
        <v>Оғир</v>
      </c>
      <c r="L691">
        <v>1</v>
      </c>
      <c r="M691">
        <v>5000</v>
      </c>
      <c r="O691">
        <v>0</v>
      </c>
      <c r="P691">
        <f t="shared" si="13"/>
        <v>1</v>
      </c>
      <c r="Q691">
        <f t="shared" si="13"/>
        <v>5000</v>
      </c>
      <c r="AI691" t="s">
        <v>9096</v>
      </c>
      <c r="AK691">
        <v>111</v>
      </c>
    </row>
    <row r="692" spans="1:37" x14ac:dyDescent="0.25">
      <c r="A692">
        <v>691</v>
      </c>
      <c r="B692" t="s">
        <v>16</v>
      </c>
      <c r="C692" t="s">
        <v>33</v>
      </c>
      <c r="D692">
        <v>2023</v>
      </c>
      <c r="F692" t="s">
        <v>449</v>
      </c>
      <c r="H692" t="s">
        <v>681</v>
      </c>
      <c r="I692">
        <v>10005010</v>
      </c>
      <c r="J692" t="str">
        <f>IF($I692=0,0,VLOOKUP($I692,[1]База!C:D,2,0))</f>
        <v>Муаммоли кредит белгиланган тартибда судга чиқарилмаган</v>
      </c>
      <c r="K692" t="str">
        <f>IF($I692=0,0,VLOOKUP(I692,[1]База!C:F,4,0))</f>
        <v>Оғир</v>
      </c>
      <c r="L692">
        <v>1</v>
      </c>
      <c r="M692">
        <v>75930.612999999998</v>
      </c>
      <c r="O692">
        <v>0</v>
      </c>
      <c r="P692">
        <f t="shared" si="13"/>
        <v>1</v>
      </c>
      <c r="Q692">
        <f t="shared" si="13"/>
        <v>75930.612999999998</v>
      </c>
      <c r="AI692" t="s">
        <v>9096</v>
      </c>
      <c r="AK692">
        <v>111</v>
      </c>
    </row>
    <row r="693" spans="1:37" x14ac:dyDescent="0.25">
      <c r="A693">
        <v>692</v>
      </c>
      <c r="B693" t="s">
        <v>16</v>
      </c>
      <c r="C693" t="s">
        <v>33</v>
      </c>
      <c r="D693">
        <v>2023</v>
      </c>
      <c r="F693" t="s">
        <v>449</v>
      </c>
      <c r="H693" t="s">
        <v>459</v>
      </c>
      <c r="I693">
        <v>10005010</v>
      </c>
      <c r="J693" t="str">
        <f>IF($I693=0,0,VLOOKUP($I693,[1]База!C:D,2,0))</f>
        <v>Муаммоли кредит белгиланган тартибда судга чиқарилмаган</v>
      </c>
      <c r="K693" t="str">
        <f>IF($I693=0,0,VLOOKUP(I693,[1]База!C:F,4,0))</f>
        <v>Оғир</v>
      </c>
      <c r="L693">
        <v>1</v>
      </c>
      <c r="M693">
        <v>4500</v>
      </c>
      <c r="O693">
        <v>0</v>
      </c>
      <c r="P693">
        <f t="shared" si="13"/>
        <v>1</v>
      </c>
      <c r="Q693">
        <f t="shared" si="13"/>
        <v>4500</v>
      </c>
      <c r="AI693" t="s">
        <v>9096</v>
      </c>
      <c r="AK693">
        <v>111</v>
      </c>
    </row>
    <row r="694" spans="1:37" x14ac:dyDescent="0.25">
      <c r="A694">
        <v>693</v>
      </c>
      <c r="B694" t="s">
        <v>16</v>
      </c>
      <c r="C694" t="s">
        <v>33</v>
      </c>
      <c r="D694">
        <v>2023</v>
      </c>
      <c r="F694" t="s">
        <v>449</v>
      </c>
      <c r="H694" t="s">
        <v>682</v>
      </c>
      <c r="I694">
        <v>10005010</v>
      </c>
      <c r="J694" t="str">
        <f>IF($I694=0,0,VLOOKUP($I694,[1]База!C:D,2,0))</f>
        <v>Муаммоли кредит белгиланган тартибда судга чиқарилмаган</v>
      </c>
      <c r="K694" t="str">
        <f>IF($I694=0,0,VLOOKUP(I694,[1]База!C:F,4,0))</f>
        <v>Оғир</v>
      </c>
      <c r="L694">
        <v>1</v>
      </c>
      <c r="M694">
        <v>13000</v>
      </c>
      <c r="O694">
        <v>0</v>
      </c>
      <c r="P694">
        <f t="shared" si="13"/>
        <v>1</v>
      </c>
      <c r="Q694">
        <f t="shared" si="13"/>
        <v>13000</v>
      </c>
      <c r="AI694" t="s">
        <v>9096</v>
      </c>
      <c r="AK694">
        <v>111</v>
      </c>
    </row>
    <row r="695" spans="1:37" x14ac:dyDescent="0.25">
      <c r="A695">
        <v>694</v>
      </c>
      <c r="B695" t="s">
        <v>16</v>
      </c>
      <c r="C695" t="s">
        <v>33</v>
      </c>
      <c r="D695">
        <v>2023</v>
      </c>
      <c r="F695" t="s">
        <v>449</v>
      </c>
      <c r="H695" t="s">
        <v>683</v>
      </c>
      <c r="I695">
        <v>10005010</v>
      </c>
      <c r="J695" t="str">
        <f>IF($I695=0,0,VLOOKUP($I695,[1]База!C:D,2,0))</f>
        <v>Муаммоли кредит белгиланган тартибда судга чиқарилмаган</v>
      </c>
      <c r="K695" t="str">
        <f>IF($I695=0,0,VLOOKUP(I695,[1]База!C:F,4,0))</f>
        <v>Оғир</v>
      </c>
      <c r="L695">
        <v>1</v>
      </c>
      <c r="M695">
        <v>30000</v>
      </c>
      <c r="O695">
        <v>0</v>
      </c>
      <c r="P695">
        <f t="shared" si="13"/>
        <v>1</v>
      </c>
      <c r="Q695">
        <f t="shared" si="13"/>
        <v>30000</v>
      </c>
      <c r="AI695" t="s">
        <v>9096</v>
      </c>
      <c r="AK695">
        <v>111</v>
      </c>
    </row>
    <row r="696" spans="1:37" x14ac:dyDescent="0.25">
      <c r="A696">
        <v>695</v>
      </c>
      <c r="B696" t="s">
        <v>16</v>
      </c>
      <c r="C696" t="s">
        <v>33</v>
      </c>
      <c r="D696">
        <v>2023</v>
      </c>
      <c r="F696" t="s">
        <v>449</v>
      </c>
      <c r="H696" t="s">
        <v>684</v>
      </c>
      <c r="I696">
        <v>10005010</v>
      </c>
      <c r="J696" t="str">
        <f>IF($I696=0,0,VLOOKUP($I696,[1]База!C:D,2,0))</f>
        <v>Муаммоли кредит белгиланган тартибда судга чиқарилмаган</v>
      </c>
      <c r="K696" t="str">
        <f>IF($I696=0,0,VLOOKUP(I696,[1]База!C:F,4,0))</f>
        <v>Оғир</v>
      </c>
      <c r="L696">
        <v>1</v>
      </c>
      <c r="M696">
        <v>10000</v>
      </c>
      <c r="O696">
        <v>0</v>
      </c>
      <c r="P696">
        <f t="shared" si="13"/>
        <v>1</v>
      </c>
      <c r="Q696">
        <f t="shared" si="13"/>
        <v>10000</v>
      </c>
      <c r="AI696" t="s">
        <v>9096</v>
      </c>
      <c r="AK696">
        <v>111</v>
      </c>
    </row>
    <row r="697" spans="1:37" x14ac:dyDescent="0.25">
      <c r="A697">
        <v>696</v>
      </c>
      <c r="B697" t="s">
        <v>16</v>
      </c>
      <c r="C697" t="s">
        <v>33</v>
      </c>
      <c r="D697">
        <v>2023</v>
      </c>
      <c r="F697" t="s">
        <v>449</v>
      </c>
      <c r="H697" t="s">
        <v>685</v>
      </c>
      <c r="I697">
        <v>10005010</v>
      </c>
      <c r="J697" t="str">
        <f>IF($I697=0,0,VLOOKUP($I697,[1]База!C:D,2,0))</f>
        <v>Муаммоли кредит белгиланган тартибда судга чиқарилмаган</v>
      </c>
      <c r="K697" t="str">
        <f>IF($I697=0,0,VLOOKUP(I697,[1]База!C:F,4,0))</f>
        <v>Оғир</v>
      </c>
      <c r="L697">
        <v>1</v>
      </c>
      <c r="M697">
        <v>14000</v>
      </c>
      <c r="O697">
        <v>0</v>
      </c>
      <c r="P697">
        <f t="shared" si="13"/>
        <v>1</v>
      </c>
      <c r="Q697">
        <f t="shared" si="13"/>
        <v>14000</v>
      </c>
      <c r="AI697" t="s">
        <v>9096</v>
      </c>
      <c r="AK697">
        <v>111</v>
      </c>
    </row>
    <row r="698" spans="1:37" x14ac:dyDescent="0.25">
      <c r="A698">
        <v>697</v>
      </c>
      <c r="B698" t="s">
        <v>16</v>
      </c>
      <c r="C698" t="s">
        <v>33</v>
      </c>
      <c r="D698">
        <v>2023</v>
      </c>
      <c r="F698" t="s">
        <v>449</v>
      </c>
      <c r="H698" t="s">
        <v>686</v>
      </c>
      <c r="I698">
        <v>10005010</v>
      </c>
      <c r="J698" t="str">
        <f>IF($I698=0,0,VLOOKUP($I698,[1]База!C:D,2,0))</f>
        <v>Муаммоли кредит белгиланган тартибда судга чиқарилмаган</v>
      </c>
      <c r="K698" t="str">
        <f>IF($I698=0,0,VLOOKUP(I698,[1]База!C:F,4,0))</f>
        <v>Оғир</v>
      </c>
      <c r="L698">
        <v>1</v>
      </c>
      <c r="M698">
        <v>12600</v>
      </c>
      <c r="O698">
        <v>0</v>
      </c>
      <c r="P698">
        <f t="shared" si="13"/>
        <v>1</v>
      </c>
      <c r="Q698">
        <f t="shared" si="13"/>
        <v>12600</v>
      </c>
      <c r="AI698" t="s">
        <v>9096</v>
      </c>
      <c r="AK698">
        <v>111</v>
      </c>
    </row>
    <row r="699" spans="1:37" x14ac:dyDescent="0.25">
      <c r="A699">
        <v>698</v>
      </c>
      <c r="B699" t="s">
        <v>16</v>
      </c>
      <c r="C699" t="s">
        <v>33</v>
      </c>
      <c r="D699">
        <v>2023</v>
      </c>
      <c r="F699" t="s">
        <v>449</v>
      </c>
      <c r="H699" t="s">
        <v>519</v>
      </c>
      <c r="I699">
        <v>10005010</v>
      </c>
      <c r="J699" t="str">
        <f>IF($I699=0,0,VLOOKUP($I699,[1]База!C:D,2,0))</f>
        <v>Муаммоли кредит белгиланган тартибда судга чиқарилмаган</v>
      </c>
      <c r="K699" t="str">
        <f>IF($I699=0,0,VLOOKUP(I699,[1]База!C:F,4,0))</f>
        <v>Оғир</v>
      </c>
      <c r="L699">
        <v>1</v>
      </c>
      <c r="M699">
        <v>8000</v>
      </c>
      <c r="O699">
        <v>0</v>
      </c>
      <c r="P699">
        <f t="shared" si="13"/>
        <v>1</v>
      </c>
      <c r="Q699">
        <f t="shared" si="13"/>
        <v>8000</v>
      </c>
      <c r="AI699" t="s">
        <v>9096</v>
      </c>
      <c r="AK699">
        <v>111</v>
      </c>
    </row>
    <row r="700" spans="1:37" x14ac:dyDescent="0.25">
      <c r="A700">
        <v>699</v>
      </c>
      <c r="B700" t="s">
        <v>16</v>
      </c>
      <c r="C700" t="s">
        <v>33</v>
      </c>
      <c r="D700">
        <v>2023</v>
      </c>
      <c r="F700" t="s">
        <v>449</v>
      </c>
      <c r="H700" t="s">
        <v>520</v>
      </c>
      <c r="I700">
        <v>10005010</v>
      </c>
      <c r="J700" t="str">
        <f>IF($I700=0,0,VLOOKUP($I700,[1]База!C:D,2,0))</f>
        <v>Муаммоли кредит белгиланган тартибда судга чиқарилмаган</v>
      </c>
      <c r="K700" t="str">
        <f>IF($I700=0,0,VLOOKUP(I700,[1]База!C:F,4,0))</f>
        <v>Оғир</v>
      </c>
      <c r="L700">
        <v>1</v>
      </c>
      <c r="M700">
        <v>16000</v>
      </c>
      <c r="O700">
        <v>0</v>
      </c>
      <c r="P700">
        <f t="shared" si="13"/>
        <v>1</v>
      </c>
      <c r="Q700">
        <f t="shared" si="13"/>
        <v>16000</v>
      </c>
      <c r="AI700" t="s">
        <v>9096</v>
      </c>
      <c r="AK700">
        <v>111</v>
      </c>
    </row>
    <row r="701" spans="1:37" x14ac:dyDescent="0.25">
      <c r="A701">
        <v>700</v>
      </c>
      <c r="B701" t="s">
        <v>16</v>
      </c>
      <c r="C701" t="s">
        <v>33</v>
      </c>
      <c r="D701">
        <v>2023</v>
      </c>
      <c r="F701" t="s">
        <v>449</v>
      </c>
      <c r="H701" t="s">
        <v>687</v>
      </c>
      <c r="I701">
        <v>10005010</v>
      </c>
      <c r="J701" t="str">
        <f>IF($I701=0,0,VLOOKUP($I701,[1]База!C:D,2,0))</f>
        <v>Муаммоли кредит белгиланган тартибда судга чиқарилмаган</v>
      </c>
      <c r="K701" t="str">
        <f>IF($I701=0,0,VLOOKUP(I701,[1]База!C:F,4,0))</f>
        <v>Оғир</v>
      </c>
      <c r="L701">
        <v>1</v>
      </c>
      <c r="M701">
        <v>16000</v>
      </c>
      <c r="O701">
        <v>0</v>
      </c>
      <c r="P701">
        <f t="shared" si="13"/>
        <v>1</v>
      </c>
      <c r="Q701">
        <f t="shared" si="13"/>
        <v>16000</v>
      </c>
      <c r="AI701" t="s">
        <v>9096</v>
      </c>
      <c r="AK701">
        <v>111</v>
      </c>
    </row>
    <row r="702" spans="1:37" x14ac:dyDescent="0.25">
      <c r="A702">
        <v>701</v>
      </c>
      <c r="B702" t="s">
        <v>16</v>
      </c>
      <c r="C702" t="s">
        <v>33</v>
      </c>
      <c r="D702">
        <v>2023</v>
      </c>
      <c r="F702" t="s">
        <v>449</v>
      </c>
      <c r="H702" t="s">
        <v>688</v>
      </c>
      <c r="I702">
        <v>10005010</v>
      </c>
      <c r="J702" t="str">
        <f>IF($I702=0,0,VLOOKUP($I702,[1]База!C:D,2,0))</f>
        <v>Муаммоли кредит белгиланган тартибда судга чиқарилмаган</v>
      </c>
      <c r="K702" t="str">
        <f>IF($I702=0,0,VLOOKUP(I702,[1]База!C:F,4,0))</f>
        <v>Оғир</v>
      </c>
      <c r="L702">
        <v>1</v>
      </c>
      <c r="M702">
        <v>29900</v>
      </c>
      <c r="O702">
        <v>0</v>
      </c>
      <c r="P702">
        <f t="shared" si="13"/>
        <v>1</v>
      </c>
      <c r="Q702">
        <f t="shared" si="13"/>
        <v>29900</v>
      </c>
      <c r="AI702" t="s">
        <v>9096</v>
      </c>
      <c r="AK702">
        <v>111</v>
      </c>
    </row>
    <row r="703" spans="1:37" x14ac:dyDescent="0.25">
      <c r="A703">
        <v>702</v>
      </c>
      <c r="B703" t="s">
        <v>16</v>
      </c>
      <c r="C703" t="s">
        <v>33</v>
      </c>
      <c r="D703">
        <v>2023</v>
      </c>
      <c r="F703" t="s">
        <v>449</v>
      </c>
      <c r="H703" t="s">
        <v>689</v>
      </c>
      <c r="I703">
        <v>10005010</v>
      </c>
      <c r="J703" t="str">
        <f>IF($I703=0,0,VLOOKUP($I703,[1]База!C:D,2,0))</f>
        <v>Муаммоли кредит белгиланган тартибда судга чиқарилмаган</v>
      </c>
      <c r="K703" t="str">
        <f>IF($I703=0,0,VLOOKUP(I703,[1]База!C:F,4,0))</f>
        <v>Оғир</v>
      </c>
      <c r="L703">
        <v>1</v>
      </c>
      <c r="M703">
        <v>29500</v>
      </c>
      <c r="O703">
        <v>0</v>
      </c>
      <c r="P703">
        <f t="shared" si="13"/>
        <v>1</v>
      </c>
      <c r="Q703">
        <f t="shared" si="13"/>
        <v>29500</v>
      </c>
      <c r="AI703" t="s">
        <v>9096</v>
      </c>
      <c r="AK703">
        <v>111</v>
      </c>
    </row>
    <row r="704" spans="1:37" x14ac:dyDescent="0.25">
      <c r="A704">
        <v>703</v>
      </c>
      <c r="B704" t="s">
        <v>16</v>
      </c>
      <c r="C704" t="s">
        <v>33</v>
      </c>
      <c r="D704">
        <v>2023</v>
      </c>
      <c r="F704" t="s">
        <v>449</v>
      </c>
      <c r="H704" t="s">
        <v>510</v>
      </c>
      <c r="I704">
        <v>10005010</v>
      </c>
      <c r="J704" t="str">
        <f>IF($I704=0,0,VLOOKUP($I704,[1]База!C:D,2,0))</f>
        <v>Муаммоли кредит белгиланган тартибда судга чиқарилмаган</v>
      </c>
      <c r="K704" t="str">
        <f>IF($I704=0,0,VLOOKUP(I704,[1]База!C:F,4,0))</f>
        <v>Оғир</v>
      </c>
      <c r="L704">
        <v>1</v>
      </c>
      <c r="M704">
        <v>24500</v>
      </c>
      <c r="O704">
        <v>0</v>
      </c>
      <c r="P704">
        <f t="shared" si="13"/>
        <v>1</v>
      </c>
      <c r="Q704">
        <f t="shared" si="13"/>
        <v>24500</v>
      </c>
      <c r="AI704" t="s">
        <v>9096</v>
      </c>
      <c r="AK704">
        <v>111</v>
      </c>
    </row>
    <row r="705" spans="1:37" x14ac:dyDescent="0.25">
      <c r="A705">
        <v>704</v>
      </c>
      <c r="B705" t="s">
        <v>16</v>
      </c>
      <c r="C705" t="s">
        <v>33</v>
      </c>
      <c r="D705">
        <v>2023</v>
      </c>
      <c r="F705" t="s">
        <v>449</v>
      </c>
      <c r="H705" t="s">
        <v>690</v>
      </c>
      <c r="I705">
        <v>10005010</v>
      </c>
      <c r="J705" t="str">
        <f>IF($I705=0,0,VLOOKUP($I705,[1]База!C:D,2,0))</f>
        <v>Муаммоли кредит белгиланган тартибда судга чиқарилмаган</v>
      </c>
      <c r="K705" t="str">
        <f>IF($I705=0,0,VLOOKUP(I705,[1]База!C:F,4,0))</f>
        <v>Оғир</v>
      </c>
      <c r="L705">
        <v>1</v>
      </c>
      <c r="M705">
        <v>5000</v>
      </c>
      <c r="O705">
        <v>0</v>
      </c>
      <c r="P705">
        <f t="shared" si="13"/>
        <v>1</v>
      </c>
      <c r="Q705">
        <f t="shared" si="13"/>
        <v>5000</v>
      </c>
      <c r="AI705" t="s">
        <v>9096</v>
      </c>
      <c r="AK705">
        <v>111</v>
      </c>
    </row>
    <row r="706" spans="1:37" x14ac:dyDescent="0.25">
      <c r="A706">
        <v>705</v>
      </c>
      <c r="B706" t="s">
        <v>16</v>
      </c>
      <c r="C706" t="s">
        <v>33</v>
      </c>
      <c r="D706">
        <v>2023</v>
      </c>
      <c r="F706" t="s">
        <v>449</v>
      </c>
      <c r="H706" t="s">
        <v>691</v>
      </c>
      <c r="I706">
        <v>10005010</v>
      </c>
      <c r="J706" t="str">
        <f>IF($I706=0,0,VLOOKUP($I706,[1]База!C:D,2,0))</f>
        <v>Муаммоли кредит белгиланган тартибда судга чиқарилмаган</v>
      </c>
      <c r="K706" t="str">
        <f>IF($I706=0,0,VLOOKUP(I706,[1]База!C:F,4,0))</f>
        <v>Оғир</v>
      </c>
      <c r="L706">
        <v>1</v>
      </c>
      <c r="M706">
        <v>20000</v>
      </c>
      <c r="O706">
        <v>0</v>
      </c>
      <c r="P706">
        <f t="shared" ref="P706:Q769" si="14">+L706-N706</f>
        <v>1</v>
      </c>
      <c r="Q706">
        <f t="shared" si="14"/>
        <v>20000</v>
      </c>
      <c r="AI706" t="s">
        <v>9096</v>
      </c>
      <c r="AK706">
        <v>111</v>
      </c>
    </row>
    <row r="707" spans="1:37" x14ac:dyDescent="0.25">
      <c r="A707">
        <v>706</v>
      </c>
      <c r="B707" t="s">
        <v>16</v>
      </c>
      <c r="C707" t="s">
        <v>33</v>
      </c>
      <c r="D707">
        <v>2023</v>
      </c>
      <c r="F707" t="s">
        <v>449</v>
      </c>
      <c r="H707" t="s">
        <v>530</v>
      </c>
      <c r="I707">
        <v>10005010</v>
      </c>
      <c r="J707" t="str">
        <f>IF($I707=0,0,VLOOKUP($I707,[1]База!C:D,2,0))</f>
        <v>Муаммоли кредит белгиланган тартибда судга чиқарилмаган</v>
      </c>
      <c r="K707" t="str">
        <f>IF($I707=0,0,VLOOKUP(I707,[1]База!C:F,4,0))</f>
        <v>Оғир</v>
      </c>
      <c r="L707">
        <v>1</v>
      </c>
      <c r="M707">
        <v>10000</v>
      </c>
      <c r="O707">
        <v>0</v>
      </c>
      <c r="P707">
        <f t="shared" si="14"/>
        <v>1</v>
      </c>
      <c r="Q707">
        <f t="shared" si="14"/>
        <v>10000</v>
      </c>
      <c r="AI707" t="s">
        <v>9096</v>
      </c>
      <c r="AK707">
        <v>111</v>
      </c>
    </row>
    <row r="708" spans="1:37" x14ac:dyDescent="0.25">
      <c r="A708">
        <v>707</v>
      </c>
      <c r="B708" t="s">
        <v>16</v>
      </c>
      <c r="C708" t="s">
        <v>33</v>
      </c>
      <c r="D708">
        <v>2023</v>
      </c>
      <c r="F708" t="s">
        <v>449</v>
      </c>
      <c r="H708" t="s">
        <v>692</v>
      </c>
      <c r="I708">
        <v>10005010</v>
      </c>
      <c r="J708" t="str">
        <f>IF($I708=0,0,VLOOKUP($I708,[1]База!C:D,2,0))</f>
        <v>Муаммоли кредит белгиланган тартибда судга чиқарилмаган</v>
      </c>
      <c r="K708" t="str">
        <f>IF($I708=0,0,VLOOKUP(I708,[1]База!C:F,4,0))</f>
        <v>Оғир</v>
      </c>
      <c r="L708">
        <v>1</v>
      </c>
      <c r="M708">
        <v>9700</v>
      </c>
      <c r="O708">
        <v>0</v>
      </c>
      <c r="P708">
        <f t="shared" si="14"/>
        <v>1</v>
      </c>
      <c r="Q708">
        <f t="shared" si="14"/>
        <v>9700</v>
      </c>
      <c r="AI708" t="s">
        <v>9096</v>
      </c>
      <c r="AK708">
        <v>111</v>
      </c>
    </row>
    <row r="709" spans="1:37" x14ac:dyDescent="0.25">
      <c r="A709">
        <v>708</v>
      </c>
      <c r="B709" t="s">
        <v>16</v>
      </c>
      <c r="C709" t="s">
        <v>33</v>
      </c>
      <c r="D709">
        <v>2023</v>
      </c>
      <c r="F709" t="s">
        <v>449</v>
      </c>
      <c r="H709" t="s">
        <v>693</v>
      </c>
      <c r="I709">
        <v>10005010</v>
      </c>
      <c r="J709" t="str">
        <f>IF($I709=0,0,VLOOKUP($I709,[1]База!C:D,2,0))</f>
        <v>Муаммоли кредит белгиланган тартибда судга чиқарилмаган</v>
      </c>
      <c r="K709" t="str">
        <f>IF($I709=0,0,VLOOKUP(I709,[1]База!C:F,4,0))</f>
        <v>Оғир</v>
      </c>
      <c r="L709">
        <v>1</v>
      </c>
      <c r="M709">
        <v>20000</v>
      </c>
      <c r="O709">
        <v>0</v>
      </c>
      <c r="P709">
        <f t="shared" si="14"/>
        <v>1</v>
      </c>
      <c r="Q709">
        <f t="shared" si="14"/>
        <v>20000</v>
      </c>
      <c r="AI709" t="s">
        <v>9096</v>
      </c>
      <c r="AK709">
        <v>111</v>
      </c>
    </row>
    <row r="710" spans="1:37" x14ac:dyDescent="0.25">
      <c r="A710">
        <v>709</v>
      </c>
      <c r="B710" t="s">
        <v>16</v>
      </c>
      <c r="C710" t="s">
        <v>33</v>
      </c>
      <c r="D710">
        <v>2023</v>
      </c>
      <c r="F710" t="s">
        <v>449</v>
      </c>
      <c r="H710" t="s">
        <v>694</v>
      </c>
      <c r="I710">
        <v>10005010</v>
      </c>
      <c r="J710" t="str">
        <f>IF($I710=0,0,VLOOKUP($I710,[1]База!C:D,2,0))</f>
        <v>Муаммоли кредит белгиланган тартибда судга чиқарилмаган</v>
      </c>
      <c r="K710" t="str">
        <f>IF($I710=0,0,VLOOKUP(I710,[1]База!C:F,4,0))</f>
        <v>Оғир</v>
      </c>
      <c r="L710">
        <v>1</v>
      </c>
      <c r="M710">
        <v>9500</v>
      </c>
      <c r="O710">
        <v>0</v>
      </c>
      <c r="P710">
        <f t="shared" si="14"/>
        <v>1</v>
      </c>
      <c r="Q710">
        <f t="shared" si="14"/>
        <v>9500</v>
      </c>
      <c r="AI710" t="s">
        <v>9096</v>
      </c>
      <c r="AK710">
        <v>111</v>
      </c>
    </row>
    <row r="711" spans="1:37" x14ac:dyDescent="0.25">
      <c r="A711">
        <v>710</v>
      </c>
      <c r="B711" t="s">
        <v>16</v>
      </c>
      <c r="C711" t="s">
        <v>33</v>
      </c>
      <c r="D711">
        <v>2023</v>
      </c>
      <c r="F711" t="s">
        <v>449</v>
      </c>
      <c r="H711" t="s">
        <v>695</v>
      </c>
      <c r="I711">
        <v>10005010</v>
      </c>
      <c r="J711" t="str">
        <f>IF($I711=0,0,VLOOKUP($I711,[1]База!C:D,2,0))</f>
        <v>Муаммоли кредит белгиланган тартибда судга чиқарилмаган</v>
      </c>
      <c r="K711" t="str">
        <f>IF($I711=0,0,VLOOKUP(I711,[1]База!C:F,4,0))</f>
        <v>Оғир</v>
      </c>
      <c r="L711">
        <v>1</v>
      </c>
      <c r="M711">
        <v>33000</v>
      </c>
      <c r="O711">
        <v>0</v>
      </c>
      <c r="P711">
        <f t="shared" si="14"/>
        <v>1</v>
      </c>
      <c r="Q711">
        <f t="shared" si="14"/>
        <v>33000</v>
      </c>
      <c r="AI711" t="s">
        <v>9096</v>
      </c>
      <c r="AK711">
        <v>111</v>
      </c>
    </row>
    <row r="712" spans="1:37" x14ac:dyDescent="0.25">
      <c r="A712">
        <v>711</v>
      </c>
      <c r="B712" t="s">
        <v>16</v>
      </c>
      <c r="C712" t="s">
        <v>33</v>
      </c>
      <c r="D712">
        <v>2023</v>
      </c>
      <c r="F712" t="s">
        <v>449</v>
      </c>
      <c r="H712" t="s">
        <v>495</v>
      </c>
      <c r="I712">
        <v>10005010</v>
      </c>
      <c r="J712" t="str">
        <f>IF($I712=0,0,VLOOKUP($I712,[1]База!C:D,2,0))</f>
        <v>Муаммоли кредит белгиланган тартибда судга чиқарилмаган</v>
      </c>
      <c r="K712" t="str">
        <f>IF($I712=0,0,VLOOKUP(I712,[1]База!C:F,4,0))</f>
        <v>Оғир</v>
      </c>
      <c r="L712">
        <v>1</v>
      </c>
      <c r="M712">
        <v>15000</v>
      </c>
      <c r="O712">
        <v>0</v>
      </c>
      <c r="P712">
        <f t="shared" si="14"/>
        <v>1</v>
      </c>
      <c r="Q712">
        <f t="shared" si="14"/>
        <v>15000</v>
      </c>
      <c r="AI712" t="s">
        <v>9096</v>
      </c>
      <c r="AK712">
        <v>111</v>
      </c>
    </row>
    <row r="713" spans="1:37" x14ac:dyDescent="0.25">
      <c r="A713">
        <v>712</v>
      </c>
      <c r="B713" t="s">
        <v>16</v>
      </c>
      <c r="C713" t="s">
        <v>33</v>
      </c>
      <c r="D713">
        <v>2023</v>
      </c>
      <c r="F713" t="s">
        <v>449</v>
      </c>
      <c r="H713" t="s">
        <v>696</v>
      </c>
      <c r="I713">
        <v>10005010</v>
      </c>
      <c r="J713" t="str">
        <f>IF($I713=0,0,VLOOKUP($I713,[1]База!C:D,2,0))</f>
        <v>Муаммоли кредит белгиланган тартибда судга чиқарилмаган</v>
      </c>
      <c r="K713" t="str">
        <f>IF($I713=0,0,VLOOKUP(I713,[1]База!C:F,4,0))</f>
        <v>Оғир</v>
      </c>
      <c r="L713">
        <v>1</v>
      </c>
      <c r="M713">
        <v>5000</v>
      </c>
      <c r="O713">
        <v>0</v>
      </c>
      <c r="P713">
        <f t="shared" si="14"/>
        <v>1</v>
      </c>
      <c r="Q713">
        <f t="shared" si="14"/>
        <v>5000</v>
      </c>
      <c r="AI713" t="s">
        <v>9096</v>
      </c>
      <c r="AK713">
        <v>111</v>
      </c>
    </row>
    <row r="714" spans="1:37" x14ac:dyDescent="0.25">
      <c r="A714">
        <v>713</v>
      </c>
      <c r="B714" t="s">
        <v>16</v>
      </c>
      <c r="C714" t="s">
        <v>33</v>
      </c>
      <c r="D714">
        <v>2023</v>
      </c>
      <c r="F714" t="s">
        <v>449</v>
      </c>
      <c r="H714" t="s">
        <v>501</v>
      </c>
      <c r="I714">
        <v>10005010</v>
      </c>
      <c r="J714" t="str">
        <f>IF($I714=0,0,VLOOKUP($I714,[1]База!C:D,2,0))</f>
        <v>Муаммоли кредит белгиланган тартибда судга чиқарилмаган</v>
      </c>
      <c r="K714" t="str">
        <f>IF($I714=0,0,VLOOKUP(I714,[1]База!C:F,4,0))</f>
        <v>Оғир</v>
      </c>
      <c r="L714">
        <v>1</v>
      </c>
      <c r="M714">
        <v>15750</v>
      </c>
      <c r="O714">
        <v>0</v>
      </c>
      <c r="P714">
        <f t="shared" si="14"/>
        <v>1</v>
      </c>
      <c r="Q714">
        <f t="shared" si="14"/>
        <v>15750</v>
      </c>
      <c r="AI714" t="s">
        <v>9096</v>
      </c>
      <c r="AK714">
        <v>111</v>
      </c>
    </row>
    <row r="715" spans="1:37" x14ac:dyDescent="0.25">
      <c r="A715">
        <v>714</v>
      </c>
      <c r="B715" t="s">
        <v>16</v>
      </c>
      <c r="C715" t="s">
        <v>33</v>
      </c>
      <c r="D715">
        <v>2023</v>
      </c>
      <c r="F715" t="s">
        <v>449</v>
      </c>
      <c r="H715" t="s">
        <v>697</v>
      </c>
      <c r="I715">
        <v>10005010</v>
      </c>
      <c r="J715" t="str">
        <f>IF($I715=0,0,VLOOKUP($I715,[1]База!C:D,2,0))</f>
        <v>Муаммоли кредит белгиланган тартибда судга чиқарилмаган</v>
      </c>
      <c r="K715" t="str">
        <f>IF($I715=0,0,VLOOKUP(I715,[1]База!C:F,4,0))</f>
        <v>Оғир</v>
      </c>
      <c r="L715">
        <v>1</v>
      </c>
      <c r="M715">
        <v>29500</v>
      </c>
      <c r="O715">
        <v>0</v>
      </c>
      <c r="P715">
        <f t="shared" si="14"/>
        <v>1</v>
      </c>
      <c r="Q715">
        <f t="shared" si="14"/>
        <v>29500</v>
      </c>
      <c r="AI715" t="s">
        <v>9096</v>
      </c>
      <c r="AK715">
        <v>111</v>
      </c>
    </row>
    <row r="716" spans="1:37" x14ac:dyDescent="0.25">
      <c r="A716">
        <v>715</v>
      </c>
      <c r="B716" t="s">
        <v>16</v>
      </c>
      <c r="C716" t="s">
        <v>33</v>
      </c>
      <c r="D716">
        <v>2023</v>
      </c>
      <c r="F716" t="s">
        <v>449</v>
      </c>
      <c r="H716" t="s">
        <v>698</v>
      </c>
      <c r="I716">
        <v>10005010</v>
      </c>
      <c r="J716" t="str">
        <f>IF($I716=0,0,VLOOKUP($I716,[1]База!C:D,2,0))</f>
        <v>Муаммоли кредит белгиланган тартибда судга чиқарилмаган</v>
      </c>
      <c r="K716" t="str">
        <f>IF($I716=0,0,VLOOKUP(I716,[1]База!C:F,4,0))</f>
        <v>Оғир</v>
      </c>
      <c r="L716">
        <v>1</v>
      </c>
      <c r="M716">
        <v>30000</v>
      </c>
      <c r="O716">
        <v>0</v>
      </c>
      <c r="P716">
        <f t="shared" si="14"/>
        <v>1</v>
      </c>
      <c r="Q716">
        <f t="shared" si="14"/>
        <v>30000</v>
      </c>
      <c r="AI716" t="s">
        <v>9096</v>
      </c>
      <c r="AK716">
        <v>111</v>
      </c>
    </row>
    <row r="717" spans="1:37" x14ac:dyDescent="0.25">
      <c r="A717">
        <v>716</v>
      </c>
      <c r="B717" t="s">
        <v>16</v>
      </c>
      <c r="C717" t="s">
        <v>33</v>
      </c>
      <c r="D717">
        <v>2023</v>
      </c>
      <c r="F717" t="s">
        <v>449</v>
      </c>
      <c r="H717" t="s">
        <v>699</v>
      </c>
      <c r="I717">
        <v>10005010</v>
      </c>
      <c r="J717" t="str">
        <f>IF($I717=0,0,VLOOKUP($I717,[1]База!C:D,2,0))</f>
        <v>Муаммоли кредит белгиланган тартибда судга чиқарилмаган</v>
      </c>
      <c r="K717" t="str">
        <f>IF($I717=0,0,VLOOKUP(I717,[1]База!C:F,4,0))</f>
        <v>Оғир</v>
      </c>
      <c r="L717">
        <v>1</v>
      </c>
      <c r="M717">
        <v>29420</v>
      </c>
      <c r="O717">
        <v>0</v>
      </c>
      <c r="P717">
        <f t="shared" si="14"/>
        <v>1</v>
      </c>
      <c r="Q717">
        <f t="shared" si="14"/>
        <v>29420</v>
      </c>
      <c r="AI717" t="s">
        <v>9096</v>
      </c>
      <c r="AK717">
        <v>111</v>
      </c>
    </row>
    <row r="718" spans="1:37" x14ac:dyDescent="0.25">
      <c r="A718">
        <v>717</v>
      </c>
      <c r="B718" t="s">
        <v>16</v>
      </c>
      <c r="C718" t="s">
        <v>33</v>
      </c>
      <c r="D718">
        <v>2023</v>
      </c>
      <c r="F718" t="s">
        <v>449</v>
      </c>
      <c r="H718" t="s">
        <v>700</v>
      </c>
      <c r="I718">
        <v>10005010</v>
      </c>
      <c r="J718" t="str">
        <f>IF($I718=0,0,VLOOKUP($I718,[1]База!C:D,2,0))</f>
        <v>Муаммоли кредит белгиланган тартибда судга чиқарилмаган</v>
      </c>
      <c r="K718" t="str">
        <f>IF($I718=0,0,VLOOKUP(I718,[1]База!C:F,4,0))</f>
        <v>Оғир</v>
      </c>
      <c r="L718">
        <v>1</v>
      </c>
      <c r="M718">
        <v>28060</v>
      </c>
      <c r="O718">
        <v>0</v>
      </c>
      <c r="P718">
        <f t="shared" si="14"/>
        <v>1</v>
      </c>
      <c r="Q718">
        <f t="shared" si="14"/>
        <v>28060</v>
      </c>
      <c r="AI718" t="s">
        <v>9096</v>
      </c>
      <c r="AK718">
        <v>111</v>
      </c>
    </row>
    <row r="719" spans="1:37" x14ac:dyDescent="0.25">
      <c r="A719">
        <v>718</v>
      </c>
      <c r="B719" t="s">
        <v>16</v>
      </c>
      <c r="C719" t="s">
        <v>33</v>
      </c>
      <c r="D719">
        <v>2023</v>
      </c>
      <c r="F719" t="s">
        <v>449</v>
      </c>
      <c r="H719" t="s">
        <v>701</v>
      </c>
      <c r="I719">
        <v>10005010</v>
      </c>
      <c r="J719" t="str">
        <f>IF($I719=0,0,VLOOKUP($I719,[1]База!C:D,2,0))</f>
        <v>Муаммоли кредит белгиланган тартибда судга чиқарилмаган</v>
      </c>
      <c r="K719" t="str">
        <f>IF($I719=0,0,VLOOKUP(I719,[1]База!C:F,4,0))</f>
        <v>Оғир</v>
      </c>
      <c r="L719">
        <v>1</v>
      </c>
      <c r="M719">
        <v>5000</v>
      </c>
      <c r="O719">
        <v>0</v>
      </c>
      <c r="P719">
        <f t="shared" si="14"/>
        <v>1</v>
      </c>
      <c r="Q719">
        <f t="shared" si="14"/>
        <v>5000</v>
      </c>
      <c r="AI719" t="s">
        <v>9096</v>
      </c>
      <c r="AK719">
        <v>111</v>
      </c>
    </row>
    <row r="720" spans="1:37" x14ac:dyDescent="0.25">
      <c r="A720">
        <v>719</v>
      </c>
      <c r="B720" t="s">
        <v>16</v>
      </c>
      <c r="C720" t="s">
        <v>33</v>
      </c>
      <c r="D720">
        <v>2023</v>
      </c>
      <c r="F720" t="s">
        <v>449</v>
      </c>
      <c r="H720" t="s">
        <v>702</v>
      </c>
      <c r="I720">
        <v>10005010</v>
      </c>
      <c r="J720" t="str">
        <f>IF($I720=0,0,VLOOKUP($I720,[1]База!C:D,2,0))</f>
        <v>Муаммоли кредит белгиланган тартибда судга чиқарилмаган</v>
      </c>
      <c r="K720" t="str">
        <f>IF($I720=0,0,VLOOKUP(I720,[1]База!C:F,4,0))</f>
        <v>Оғир</v>
      </c>
      <c r="L720">
        <v>1</v>
      </c>
      <c r="M720">
        <v>30000</v>
      </c>
      <c r="O720">
        <v>0</v>
      </c>
      <c r="P720">
        <f t="shared" si="14"/>
        <v>1</v>
      </c>
      <c r="Q720">
        <f t="shared" si="14"/>
        <v>30000</v>
      </c>
      <c r="AI720" t="s">
        <v>9096</v>
      </c>
      <c r="AK720">
        <v>111</v>
      </c>
    </row>
    <row r="721" spans="1:37" x14ac:dyDescent="0.25">
      <c r="A721">
        <v>720</v>
      </c>
      <c r="B721" t="s">
        <v>16</v>
      </c>
      <c r="C721" t="s">
        <v>33</v>
      </c>
      <c r="D721">
        <v>2023</v>
      </c>
      <c r="F721" t="s">
        <v>449</v>
      </c>
      <c r="H721" t="s">
        <v>703</v>
      </c>
      <c r="I721">
        <v>10005010</v>
      </c>
      <c r="J721" t="str">
        <f>IF($I721=0,0,VLOOKUP($I721,[1]База!C:D,2,0))</f>
        <v>Муаммоли кредит белгиланган тартибда судга чиқарилмаган</v>
      </c>
      <c r="K721" t="str">
        <f>IF($I721=0,0,VLOOKUP(I721,[1]База!C:F,4,0))</f>
        <v>Оғир</v>
      </c>
      <c r="L721">
        <v>1</v>
      </c>
      <c r="M721">
        <v>7200</v>
      </c>
      <c r="O721">
        <v>0</v>
      </c>
      <c r="P721">
        <f t="shared" si="14"/>
        <v>1</v>
      </c>
      <c r="Q721">
        <f t="shared" si="14"/>
        <v>7200</v>
      </c>
      <c r="AI721" t="s">
        <v>9096</v>
      </c>
      <c r="AK721">
        <v>111</v>
      </c>
    </row>
    <row r="722" spans="1:37" x14ac:dyDescent="0.25">
      <c r="A722">
        <v>721</v>
      </c>
      <c r="B722" t="s">
        <v>16</v>
      </c>
      <c r="C722" t="s">
        <v>33</v>
      </c>
      <c r="D722">
        <v>2023</v>
      </c>
      <c r="F722" t="s">
        <v>449</v>
      </c>
      <c r="H722" t="s">
        <v>704</v>
      </c>
      <c r="I722">
        <v>10005010</v>
      </c>
      <c r="J722" t="str">
        <f>IF($I722=0,0,VLOOKUP($I722,[1]База!C:D,2,0))</f>
        <v>Муаммоли кредит белгиланган тартибда судга чиқарилмаган</v>
      </c>
      <c r="K722" t="str">
        <f>IF($I722=0,0,VLOOKUP(I722,[1]База!C:F,4,0))</f>
        <v>Оғир</v>
      </c>
      <c r="L722">
        <v>1</v>
      </c>
      <c r="M722">
        <v>29000</v>
      </c>
      <c r="O722">
        <v>0</v>
      </c>
      <c r="P722">
        <f t="shared" si="14"/>
        <v>1</v>
      </c>
      <c r="Q722">
        <f t="shared" si="14"/>
        <v>29000</v>
      </c>
      <c r="AI722" t="s">
        <v>9096</v>
      </c>
      <c r="AK722">
        <v>111</v>
      </c>
    </row>
    <row r="723" spans="1:37" x14ac:dyDescent="0.25">
      <c r="A723">
        <v>722</v>
      </c>
      <c r="B723" t="s">
        <v>16</v>
      </c>
      <c r="C723" t="s">
        <v>33</v>
      </c>
      <c r="D723">
        <v>2023</v>
      </c>
      <c r="F723" t="s">
        <v>449</v>
      </c>
      <c r="H723" t="s">
        <v>514</v>
      </c>
      <c r="I723">
        <v>10005010</v>
      </c>
      <c r="J723" t="str">
        <f>IF($I723=0,0,VLOOKUP($I723,[1]База!C:D,2,0))</f>
        <v>Муаммоли кредит белгиланган тартибда судга чиқарилмаган</v>
      </c>
      <c r="K723" t="str">
        <f>IF($I723=0,0,VLOOKUP(I723,[1]База!C:F,4,0))</f>
        <v>Оғир</v>
      </c>
      <c r="L723">
        <v>1</v>
      </c>
      <c r="M723">
        <v>17925</v>
      </c>
      <c r="O723">
        <v>0</v>
      </c>
      <c r="P723">
        <f t="shared" si="14"/>
        <v>1</v>
      </c>
      <c r="Q723">
        <f t="shared" si="14"/>
        <v>17925</v>
      </c>
      <c r="AI723" t="s">
        <v>9096</v>
      </c>
      <c r="AK723">
        <v>111</v>
      </c>
    </row>
    <row r="724" spans="1:37" x14ac:dyDescent="0.25">
      <c r="A724">
        <v>723</v>
      </c>
      <c r="B724" t="s">
        <v>16</v>
      </c>
      <c r="C724" t="s">
        <v>33</v>
      </c>
      <c r="D724">
        <v>2023</v>
      </c>
      <c r="F724" t="s">
        <v>449</v>
      </c>
      <c r="H724" t="s">
        <v>474</v>
      </c>
      <c r="I724">
        <v>10005010</v>
      </c>
      <c r="J724" t="str">
        <f>IF($I724=0,0,VLOOKUP($I724,[1]База!C:D,2,0))</f>
        <v>Муаммоли кредит белгиланган тартибда судга чиқарилмаган</v>
      </c>
      <c r="K724" t="str">
        <f>IF($I724=0,0,VLOOKUP(I724,[1]База!C:F,4,0))</f>
        <v>Оғир</v>
      </c>
      <c r="L724">
        <v>1</v>
      </c>
      <c r="M724">
        <v>30000</v>
      </c>
      <c r="O724">
        <v>0</v>
      </c>
      <c r="P724">
        <f t="shared" si="14"/>
        <v>1</v>
      </c>
      <c r="Q724">
        <f t="shared" si="14"/>
        <v>30000</v>
      </c>
      <c r="AI724" t="s">
        <v>9096</v>
      </c>
      <c r="AK724">
        <v>111</v>
      </c>
    </row>
    <row r="725" spans="1:37" x14ac:dyDescent="0.25">
      <c r="A725">
        <v>724</v>
      </c>
      <c r="B725" t="s">
        <v>16</v>
      </c>
      <c r="C725" t="s">
        <v>33</v>
      </c>
      <c r="D725">
        <v>2023</v>
      </c>
      <c r="F725" t="s">
        <v>449</v>
      </c>
      <c r="H725" t="s">
        <v>467</v>
      </c>
      <c r="I725">
        <v>10005010</v>
      </c>
      <c r="J725" t="str">
        <f>IF($I725=0,0,VLOOKUP($I725,[1]База!C:D,2,0))</f>
        <v>Муаммоли кредит белгиланган тартибда судга чиқарилмаган</v>
      </c>
      <c r="K725" t="str">
        <f>IF($I725=0,0,VLOOKUP(I725,[1]База!C:F,4,0))</f>
        <v>Оғир</v>
      </c>
      <c r="L725">
        <v>1</v>
      </c>
      <c r="M725">
        <v>28200</v>
      </c>
      <c r="O725">
        <v>0</v>
      </c>
      <c r="P725">
        <f t="shared" si="14"/>
        <v>1</v>
      </c>
      <c r="Q725">
        <f t="shared" si="14"/>
        <v>28200</v>
      </c>
      <c r="AI725" t="s">
        <v>9096</v>
      </c>
      <c r="AK725">
        <v>111</v>
      </c>
    </row>
    <row r="726" spans="1:37" x14ac:dyDescent="0.25">
      <c r="A726">
        <v>725</v>
      </c>
      <c r="B726" t="s">
        <v>16</v>
      </c>
      <c r="C726" t="s">
        <v>33</v>
      </c>
      <c r="D726">
        <v>2023</v>
      </c>
      <c r="F726" t="s">
        <v>449</v>
      </c>
      <c r="H726" t="s">
        <v>705</v>
      </c>
      <c r="I726">
        <v>10005010</v>
      </c>
      <c r="J726" t="str">
        <f>IF($I726=0,0,VLOOKUP($I726,[1]База!C:D,2,0))</f>
        <v>Муаммоли кредит белгиланган тартибда судга чиқарилмаган</v>
      </c>
      <c r="K726" t="str">
        <f>IF($I726=0,0,VLOOKUP(I726,[1]База!C:F,4,0))</f>
        <v>Оғир</v>
      </c>
      <c r="L726">
        <v>1</v>
      </c>
      <c r="M726">
        <v>14668</v>
      </c>
      <c r="O726">
        <v>0</v>
      </c>
      <c r="P726">
        <f t="shared" si="14"/>
        <v>1</v>
      </c>
      <c r="Q726">
        <f t="shared" si="14"/>
        <v>14668</v>
      </c>
      <c r="AI726" t="s">
        <v>9096</v>
      </c>
      <c r="AK726">
        <v>111</v>
      </c>
    </row>
    <row r="727" spans="1:37" x14ac:dyDescent="0.25">
      <c r="A727">
        <v>726</v>
      </c>
      <c r="B727" t="s">
        <v>16</v>
      </c>
      <c r="C727" t="s">
        <v>33</v>
      </c>
      <c r="D727">
        <v>2023</v>
      </c>
      <c r="F727" t="s">
        <v>449</v>
      </c>
      <c r="H727" t="s">
        <v>706</v>
      </c>
      <c r="I727">
        <v>10005010</v>
      </c>
      <c r="J727" t="str">
        <f>IF($I727=0,0,VLOOKUP($I727,[1]База!C:D,2,0))</f>
        <v>Муаммоли кредит белгиланган тартибда судга чиқарилмаган</v>
      </c>
      <c r="K727" t="str">
        <f>IF($I727=0,0,VLOOKUP(I727,[1]База!C:F,4,0))</f>
        <v>Оғир</v>
      </c>
      <c r="L727">
        <v>1</v>
      </c>
      <c r="M727">
        <v>15000</v>
      </c>
      <c r="O727">
        <v>0</v>
      </c>
      <c r="P727">
        <f t="shared" si="14"/>
        <v>1</v>
      </c>
      <c r="Q727">
        <f t="shared" si="14"/>
        <v>15000</v>
      </c>
      <c r="AI727" t="s">
        <v>9096</v>
      </c>
      <c r="AK727">
        <v>111</v>
      </c>
    </row>
    <row r="728" spans="1:37" x14ac:dyDescent="0.25">
      <c r="A728">
        <v>727</v>
      </c>
      <c r="B728" t="s">
        <v>16</v>
      </c>
      <c r="C728" t="s">
        <v>33</v>
      </c>
      <c r="D728">
        <v>2023</v>
      </c>
      <c r="F728" t="s">
        <v>449</v>
      </c>
      <c r="H728" t="s">
        <v>707</v>
      </c>
      <c r="I728">
        <v>10005010</v>
      </c>
      <c r="J728" t="str">
        <f>IF($I728=0,0,VLOOKUP($I728,[1]База!C:D,2,0))</f>
        <v>Муаммоли кредит белгиланган тартибда судга чиқарилмаган</v>
      </c>
      <c r="K728" t="str">
        <f>IF($I728=0,0,VLOOKUP(I728,[1]База!C:F,4,0))</f>
        <v>Оғир</v>
      </c>
      <c r="L728">
        <v>1</v>
      </c>
      <c r="M728">
        <v>15000</v>
      </c>
      <c r="O728">
        <v>0</v>
      </c>
      <c r="P728">
        <f t="shared" si="14"/>
        <v>1</v>
      </c>
      <c r="Q728">
        <f t="shared" si="14"/>
        <v>15000</v>
      </c>
      <c r="AI728" t="s">
        <v>9096</v>
      </c>
      <c r="AK728">
        <v>111</v>
      </c>
    </row>
    <row r="729" spans="1:37" x14ac:dyDescent="0.25">
      <c r="A729">
        <v>728</v>
      </c>
      <c r="B729" t="s">
        <v>16</v>
      </c>
      <c r="C729" t="s">
        <v>33</v>
      </c>
      <c r="D729">
        <v>2023</v>
      </c>
      <c r="F729" t="s">
        <v>449</v>
      </c>
      <c r="H729" t="s">
        <v>458</v>
      </c>
      <c r="I729">
        <v>10005010</v>
      </c>
      <c r="J729" t="str">
        <f>IF($I729=0,0,VLOOKUP($I729,[1]База!C:D,2,0))</f>
        <v>Муаммоли кредит белгиланган тартибда судга чиқарилмаган</v>
      </c>
      <c r="K729" t="str">
        <f>IF($I729=0,0,VLOOKUP(I729,[1]База!C:F,4,0))</f>
        <v>Оғир</v>
      </c>
      <c r="L729">
        <v>1</v>
      </c>
      <c r="M729">
        <v>14150</v>
      </c>
      <c r="O729">
        <v>0</v>
      </c>
      <c r="P729">
        <f t="shared" si="14"/>
        <v>1</v>
      </c>
      <c r="Q729">
        <f t="shared" si="14"/>
        <v>14150</v>
      </c>
      <c r="AI729" t="s">
        <v>9096</v>
      </c>
      <c r="AK729">
        <v>111</v>
      </c>
    </row>
    <row r="730" spans="1:37" x14ac:dyDescent="0.25">
      <c r="A730">
        <v>729</v>
      </c>
      <c r="B730" t="s">
        <v>16</v>
      </c>
      <c r="C730" t="s">
        <v>33</v>
      </c>
      <c r="D730">
        <v>2023</v>
      </c>
      <c r="F730" t="s">
        <v>449</v>
      </c>
      <c r="H730" t="s">
        <v>450</v>
      </c>
      <c r="I730">
        <v>10005010</v>
      </c>
      <c r="J730" t="str">
        <f>IF($I730=0,0,VLOOKUP($I730,[1]База!C:D,2,0))</f>
        <v>Муаммоли кредит белгиланган тартибда судга чиқарилмаган</v>
      </c>
      <c r="K730" t="str">
        <f>IF($I730=0,0,VLOOKUP(I730,[1]База!C:F,4,0))</f>
        <v>Оғир</v>
      </c>
      <c r="L730">
        <v>1</v>
      </c>
      <c r="M730">
        <v>16000</v>
      </c>
      <c r="O730">
        <v>0</v>
      </c>
      <c r="P730">
        <f t="shared" si="14"/>
        <v>1</v>
      </c>
      <c r="Q730">
        <f t="shared" si="14"/>
        <v>16000</v>
      </c>
      <c r="AI730" t="s">
        <v>9096</v>
      </c>
      <c r="AK730">
        <v>111</v>
      </c>
    </row>
    <row r="731" spans="1:37" x14ac:dyDescent="0.25">
      <c r="A731">
        <v>730</v>
      </c>
      <c r="B731" t="s">
        <v>16</v>
      </c>
      <c r="C731" t="s">
        <v>33</v>
      </c>
      <c r="D731">
        <v>2023</v>
      </c>
      <c r="F731" t="s">
        <v>449</v>
      </c>
      <c r="H731" t="s">
        <v>491</v>
      </c>
      <c r="I731">
        <v>10005010</v>
      </c>
      <c r="J731" t="str">
        <f>IF($I731=0,0,VLOOKUP($I731,[1]База!C:D,2,0))</f>
        <v>Муаммоли кредит белгиланган тартибда судга чиқарилмаган</v>
      </c>
      <c r="K731" t="str">
        <f>IF($I731=0,0,VLOOKUP(I731,[1]База!C:F,4,0))</f>
        <v>Оғир</v>
      </c>
      <c r="L731">
        <v>1</v>
      </c>
      <c r="M731">
        <v>15000</v>
      </c>
      <c r="O731">
        <v>0</v>
      </c>
      <c r="P731">
        <f t="shared" si="14"/>
        <v>1</v>
      </c>
      <c r="Q731">
        <f t="shared" si="14"/>
        <v>15000</v>
      </c>
      <c r="AI731" t="s">
        <v>9096</v>
      </c>
      <c r="AK731">
        <v>111</v>
      </c>
    </row>
    <row r="732" spans="1:37" x14ac:dyDescent="0.25">
      <c r="A732">
        <v>731</v>
      </c>
      <c r="B732" t="s">
        <v>16</v>
      </c>
      <c r="C732" t="s">
        <v>33</v>
      </c>
      <c r="D732">
        <v>2023</v>
      </c>
      <c r="F732" t="s">
        <v>449</v>
      </c>
      <c r="H732" t="s">
        <v>708</v>
      </c>
      <c r="I732">
        <v>10005010</v>
      </c>
      <c r="J732" t="str">
        <f>IF($I732=0,0,VLOOKUP($I732,[1]База!C:D,2,0))</f>
        <v>Муаммоли кредит белгиланган тартибда судга чиқарилмаган</v>
      </c>
      <c r="K732" t="str">
        <f>IF($I732=0,0,VLOOKUP(I732,[1]База!C:F,4,0))</f>
        <v>Оғир</v>
      </c>
      <c r="L732">
        <v>1</v>
      </c>
      <c r="M732">
        <v>16050</v>
      </c>
      <c r="O732">
        <v>0</v>
      </c>
      <c r="P732">
        <f t="shared" si="14"/>
        <v>1</v>
      </c>
      <c r="Q732">
        <f t="shared" si="14"/>
        <v>16050</v>
      </c>
      <c r="AI732" t="s">
        <v>9096</v>
      </c>
      <c r="AK732">
        <v>111</v>
      </c>
    </row>
    <row r="733" spans="1:37" x14ac:dyDescent="0.25">
      <c r="A733">
        <v>732</v>
      </c>
      <c r="B733" t="s">
        <v>16</v>
      </c>
      <c r="C733" t="s">
        <v>33</v>
      </c>
      <c r="D733">
        <v>2023</v>
      </c>
      <c r="F733" t="s">
        <v>449</v>
      </c>
      <c r="H733" t="s">
        <v>462</v>
      </c>
      <c r="I733">
        <v>10005010</v>
      </c>
      <c r="J733" t="str">
        <f>IF($I733=0,0,VLOOKUP($I733,[1]База!C:D,2,0))</f>
        <v>Муаммоли кредит белгиланган тартибда судга чиқарилмаган</v>
      </c>
      <c r="K733" t="str">
        <f>IF($I733=0,0,VLOOKUP(I733,[1]База!C:F,4,0))</f>
        <v>Оғир</v>
      </c>
      <c r="L733">
        <v>1</v>
      </c>
      <c r="M733">
        <v>17200</v>
      </c>
      <c r="O733">
        <v>0</v>
      </c>
      <c r="P733">
        <f t="shared" si="14"/>
        <v>1</v>
      </c>
      <c r="Q733">
        <f t="shared" si="14"/>
        <v>17200</v>
      </c>
      <c r="AI733" t="s">
        <v>9096</v>
      </c>
      <c r="AK733">
        <v>111</v>
      </c>
    </row>
    <row r="734" spans="1:37" x14ac:dyDescent="0.25">
      <c r="A734">
        <v>733</v>
      </c>
      <c r="B734" t="s">
        <v>16</v>
      </c>
      <c r="C734" t="s">
        <v>33</v>
      </c>
      <c r="D734">
        <v>2023</v>
      </c>
      <c r="F734" t="s">
        <v>449</v>
      </c>
      <c r="H734" t="s">
        <v>709</v>
      </c>
      <c r="I734">
        <v>10005010</v>
      </c>
      <c r="J734" t="str">
        <f>IF($I734=0,0,VLOOKUP($I734,[1]База!C:D,2,0))</f>
        <v>Муаммоли кредит белгиланган тартибда судга чиқарилмаган</v>
      </c>
      <c r="K734" t="str">
        <f>IF($I734=0,0,VLOOKUP(I734,[1]База!C:F,4,0))</f>
        <v>Оғир</v>
      </c>
      <c r="L734">
        <v>1</v>
      </c>
      <c r="M734">
        <v>4460</v>
      </c>
      <c r="O734">
        <v>0</v>
      </c>
      <c r="P734">
        <f t="shared" si="14"/>
        <v>1</v>
      </c>
      <c r="Q734">
        <f t="shared" si="14"/>
        <v>4460</v>
      </c>
      <c r="AI734" t="s">
        <v>9096</v>
      </c>
      <c r="AK734">
        <v>111</v>
      </c>
    </row>
    <row r="735" spans="1:37" x14ac:dyDescent="0.25">
      <c r="A735">
        <v>734</v>
      </c>
      <c r="B735" t="s">
        <v>16</v>
      </c>
      <c r="C735" t="s">
        <v>33</v>
      </c>
      <c r="D735">
        <v>2023</v>
      </c>
      <c r="F735" t="s">
        <v>449</v>
      </c>
      <c r="H735" t="s">
        <v>710</v>
      </c>
      <c r="I735">
        <v>10005010</v>
      </c>
      <c r="J735" t="str">
        <f>IF($I735=0,0,VLOOKUP($I735,[1]База!C:D,2,0))</f>
        <v>Муаммоли кредит белгиланган тартибда судга чиқарилмаган</v>
      </c>
      <c r="K735" t="str">
        <f>IF($I735=0,0,VLOOKUP(I735,[1]База!C:F,4,0))</f>
        <v>Оғир</v>
      </c>
      <c r="L735">
        <v>1</v>
      </c>
      <c r="M735">
        <v>6300</v>
      </c>
      <c r="O735">
        <v>0</v>
      </c>
      <c r="P735">
        <f t="shared" si="14"/>
        <v>1</v>
      </c>
      <c r="Q735">
        <f t="shared" si="14"/>
        <v>6300</v>
      </c>
      <c r="AI735" t="s">
        <v>9096</v>
      </c>
      <c r="AK735">
        <v>111</v>
      </c>
    </row>
    <row r="736" spans="1:37" x14ac:dyDescent="0.25">
      <c r="A736">
        <v>735</v>
      </c>
      <c r="B736" t="s">
        <v>16</v>
      </c>
      <c r="C736" t="s">
        <v>33</v>
      </c>
      <c r="D736">
        <v>2023</v>
      </c>
      <c r="F736" t="s">
        <v>449</v>
      </c>
      <c r="H736" t="s">
        <v>711</v>
      </c>
      <c r="I736">
        <v>10005010</v>
      </c>
      <c r="J736" t="str">
        <f>IF($I736=0,0,VLOOKUP($I736,[1]База!C:D,2,0))</f>
        <v>Муаммоли кредит белгиланган тартибда судга чиқарилмаган</v>
      </c>
      <c r="K736" t="str">
        <f>IF($I736=0,0,VLOOKUP(I736,[1]База!C:F,4,0))</f>
        <v>Оғир</v>
      </c>
      <c r="L736">
        <v>1</v>
      </c>
      <c r="M736">
        <v>30000</v>
      </c>
      <c r="O736">
        <v>0</v>
      </c>
      <c r="P736">
        <f t="shared" si="14"/>
        <v>1</v>
      </c>
      <c r="Q736">
        <f t="shared" si="14"/>
        <v>30000</v>
      </c>
      <c r="AI736" t="s">
        <v>9096</v>
      </c>
      <c r="AK736">
        <v>111</v>
      </c>
    </row>
    <row r="737" spans="1:37" x14ac:dyDescent="0.25">
      <c r="A737">
        <v>736</v>
      </c>
      <c r="B737" t="s">
        <v>16</v>
      </c>
      <c r="C737" t="s">
        <v>33</v>
      </c>
      <c r="D737">
        <v>2023</v>
      </c>
      <c r="F737" t="s">
        <v>449</v>
      </c>
      <c r="H737" t="s">
        <v>476</v>
      </c>
      <c r="I737">
        <v>10005010</v>
      </c>
      <c r="J737" t="str">
        <f>IF($I737=0,0,VLOOKUP($I737,[1]База!C:D,2,0))</f>
        <v>Муаммоли кредит белгиланган тартибда судга чиқарилмаган</v>
      </c>
      <c r="K737" t="str">
        <f>IF($I737=0,0,VLOOKUP(I737,[1]База!C:F,4,0))</f>
        <v>Оғир</v>
      </c>
      <c r="L737">
        <v>1</v>
      </c>
      <c r="M737">
        <v>30000</v>
      </c>
      <c r="O737">
        <v>0</v>
      </c>
      <c r="P737">
        <f t="shared" si="14"/>
        <v>1</v>
      </c>
      <c r="Q737">
        <f t="shared" si="14"/>
        <v>30000</v>
      </c>
      <c r="AI737" t="s">
        <v>9096</v>
      </c>
      <c r="AK737">
        <v>111</v>
      </c>
    </row>
    <row r="738" spans="1:37" x14ac:dyDescent="0.25">
      <c r="A738">
        <v>737</v>
      </c>
      <c r="B738" t="s">
        <v>16</v>
      </c>
      <c r="C738" t="s">
        <v>33</v>
      </c>
      <c r="D738">
        <v>2023</v>
      </c>
      <c r="F738" t="s">
        <v>449</v>
      </c>
      <c r="H738" t="s">
        <v>712</v>
      </c>
      <c r="I738">
        <v>10005010</v>
      </c>
      <c r="J738" t="str">
        <f>IF($I738=0,0,VLOOKUP($I738,[1]База!C:D,2,0))</f>
        <v>Муаммоли кредит белгиланган тартибда судга чиқарилмаган</v>
      </c>
      <c r="K738" t="str">
        <f>IF($I738=0,0,VLOOKUP(I738,[1]База!C:F,4,0))</f>
        <v>Оғир</v>
      </c>
      <c r="L738">
        <v>1</v>
      </c>
      <c r="M738">
        <v>24000</v>
      </c>
      <c r="O738">
        <v>0</v>
      </c>
      <c r="P738">
        <f t="shared" si="14"/>
        <v>1</v>
      </c>
      <c r="Q738">
        <f t="shared" si="14"/>
        <v>24000</v>
      </c>
      <c r="AI738" t="s">
        <v>9096</v>
      </c>
      <c r="AK738">
        <v>111</v>
      </c>
    </row>
    <row r="739" spans="1:37" x14ac:dyDescent="0.25">
      <c r="A739">
        <v>738</v>
      </c>
      <c r="B739" t="s">
        <v>16</v>
      </c>
      <c r="C739" t="s">
        <v>33</v>
      </c>
      <c r="D739">
        <v>2023</v>
      </c>
      <c r="F739" t="s">
        <v>449</v>
      </c>
      <c r="H739" t="s">
        <v>713</v>
      </c>
      <c r="I739">
        <v>10005010</v>
      </c>
      <c r="J739" t="str">
        <f>IF($I739=0,0,VLOOKUP($I739,[1]База!C:D,2,0))</f>
        <v>Муаммоли кредит белгиланган тартибда судга чиқарилмаган</v>
      </c>
      <c r="K739" t="str">
        <f>IF($I739=0,0,VLOOKUP(I739,[1]База!C:F,4,0))</f>
        <v>Оғир</v>
      </c>
      <c r="L739">
        <v>1</v>
      </c>
      <c r="M739">
        <v>13700</v>
      </c>
      <c r="O739">
        <v>0</v>
      </c>
      <c r="P739">
        <f t="shared" si="14"/>
        <v>1</v>
      </c>
      <c r="Q739">
        <f t="shared" si="14"/>
        <v>13700</v>
      </c>
      <c r="AI739" t="s">
        <v>9096</v>
      </c>
      <c r="AK739">
        <v>111</v>
      </c>
    </row>
    <row r="740" spans="1:37" x14ac:dyDescent="0.25">
      <c r="A740">
        <v>739</v>
      </c>
      <c r="B740" t="s">
        <v>16</v>
      </c>
      <c r="C740" t="s">
        <v>33</v>
      </c>
      <c r="D740">
        <v>2023</v>
      </c>
      <c r="F740" t="s">
        <v>449</v>
      </c>
      <c r="H740" t="s">
        <v>714</v>
      </c>
      <c r="I740">
        <v>10005010</v>
      </c>
      <c r="J740" t="str">
        <f>IF($I740=0,0,VLOOKUP($I740,[1]База!C:D,2,0))</f>
        <v>Муаммоли кредит белгиланган тартибда судга чиқарилмаган</v>
      </c>
      <c r="K740" t="str">
        <f>IF($I740=0,0,VLOOKUP(I740,[1]База!C:F,4,0))</f>
        <v>Оғир</v>
      </c>
      <c r="L740">
        <v>1</v>
      </c>
      <c r="M740">
        <v>31250</v>
      </c>
      <c r="O740">
        <v>0</v>
      </c>
      <c r="P740">
        <f t="shared" si="14"/>
        <v>1</v>
      </c>
      <c r="Q740">
        <f t="shared" si="14"/>
        <v>31250</v>
      </c>
      <c r="AI740" t="s">
        <v>9096</v>
      </c>
      <c r="AK740">
        <v>111</v>
      </c>
    </row>
    <row r="741" spans="1:37" x14ac:dyDescent="0.25">
      <c r="A741">
        <v>740</v>
      </c>
      <c r="B741" t="s">
        <v>16</v>
      </c>
      <c r="C741" t="s">
        <v>33</v>
      </c>
      <c r="D741">
        <v>2023</v>
      </c>
      <c r="F741" t="s">
        <v>449</v>
      </c>
      <c r="H741" t="s">
        <v>715</v>
      </c>
      <c r="I741">
        <v>10005010</v>
      </c>
      <c r="J741" t="str">
        <f>IF($I741=0,0,VLOOKUP($I741,[1]База!C:D,2,0))</f>
        <v>Муаммоли кредит белгиланган тартибда судга чиқарилмаган</v>
      </c>
      <c r="K741" t="str">
        <f>IF($I741=0,0,VLOOKUP(I741,[1]База!C:F,4,0))</f>
        <v>Оғир</v>
      </c>
      <c r="L741">
        <v>1</v>
      </c>
      <c r="M741">
        <v>5000</v>
      </c>
      <c r="O741">
        <v>0</v>
      </c>
      <c r="P741">
        <f t="shared" si="14"/>
        <v>1</v>
      </c>
      <c r="Q741">
        <f t="shared" si="14"/>
        <v>5000</v>
      </c>
      <c r="AI741" t="s">
        <v>9096</v>
      </c>
      <c r="AK741">
        <v>111</v>
      </c>
    </row>
    <row r="742" spans="1:37" x14ac:dyDescent="0.25">
      <c r="A742">
        <v>741</v>
      </c>
      <c r="B742" t="s">
        <v>16</v>
      </c>
      <c r="C742" t="s">
        <v>33</v>
      </c>
      <c r="D742">
        <v>2023</v>
      </c>
      <c r="F742" t="s">
        <v>449</v>
      </c>
      <c r="H742" t="s">
        <v>716</v>
      </c>
      <c r="I742">
        <v>10005010</v>
      </c>
      <c r="J742" t="str">
        <f>IF($I742=0,0,VLOOKUP($I742,[1]База!C:D,2,0))</f>
        <v>Муаммоли кредит белгиланган тартибда судга чиқарилмаган</v>
      </c>
      <c r="K742" t="str">
        <f>IF($I742=0,0,VLOOKUP(I742,[1]База!C:F,4,0))</f>
        <v>Оғир</v>
      </c>
      <c r="L742">
        <v>1</v>
      </c>
      <c r="M742">
        <v>25800</v>
      </c>
      <c r="O742">
        <v>0</v>
      </c>
      <c r="P742">
        <f t="shared" si="14"/>
        <v>1</v>
      </c>
      <c r="Q742">
        <f t="shared" si="14"/>
        <v>25800</v>
      </c>
      <c r="AI742" t="s">
        <v>9096</v>
      </c>
      <c r="AK742">
        <v>111</v>
      </c>
    </row>
    <row r="743" spans="1:37" x14ac:dyDescent="0.25">
      <c r="A743">
        <v>742</v>
      </c>
      <c r="B743" t="s">
        <v>16</v>
      </c>
      <c r="C743" t="s">
        <v>33</v>
      </c>
      <c r="D743">
        <v>2023</v>
      </c>
      <c r="F743" t="s">
        <v>449</v>
      </c>
      <c r="H743" t="s">
        <v>717</v>
      </c>
      <c r="I743">
        <v>10005010</v>
      </c>
      <c r="J743" t="str">
        <f>IF($I743=0,0,VLOOKUP($I743,[1]База!C:D,2,0))</f>
        <v>Муаммоли кредит белгиланган тартибда судга чиқарилмаган</v>
      </c>
      <c r="K743" t="str">
        <f>IF($I743=0,0,VLOOKUP(I743,[1]База!C:F,4,0))</f>
        <v>Оғир</v>
      </c>
      <c r="L743">
        <v>1</v>
      </c>
      <c r="M743">
        <v>26780</v>
      </c>
      <c r="O743">
        <v>0</v>
      </c>
      <c r="P743">
        <f t="shared" si="14"/>
        <v>1</v>
      </c>
      <c r="Q743">
        <f t="shared" si="14"/>
        <v>26780</v>
      </c>
      <c r="AI743" t="s">
        <v>9096</v>
      </c>
      <c r="AK743">
        <v>111</v>
      </c>
    </row>
    <row r="744" spans="1:37" x14ac:dyDescent="0.25">
      <c r="A744">
        <v>743</v>
      </c>
      <c r="B744" t="s">
        <v>16</v>
      </c>
      <c r="C744" t="s">
        <v>33</v>
      </c>
      <c r="D744">
        <v>2023</v>
      </c>
      <c r="F744" t="s">
        <v>449</v>
      </c>
      <c r="H744" t="s">
        <v>718</v>
      </c>
      <c r="I744">
        <v>10005010</v>
      </c>
      <c r="J744" t="str">
        <f>IF($I744=0,0,VLOOKUP($I744,[1]База!C:D,2,0))</f>
        <v>Муаммоли кредит белгиланган тартибда судга чиқарилмаган</v>
      </c>
      <c r="K744" t="str">
        <f>IF($I744=0,0,VLOOKUP(I744,[1]База!C:F,4,0))</f>
        <v>Оғир</v>
      </c>
      <c r="L744">
        <v>1</v>
      </c>
      <c r="M744">
        <v>28500</v>
      </c>
      <c r="O744">
        <v>0</v>
      </c>
      <c r="P744">
        <f t="shared" si="14"/>
        <v>1</v>
      </c>
      <c r="Q744">
        <f t="shared" si="14"/>
        <v>28500</v>
      </c>
      <c r="AI744" t="s">
        <v>9096</v>
      </c>
      <c r="AK744">
        <v>111</v>
      </c>
    </row>
    <row r="745" spans="1:37" x14ac:dyDescent="0.25">
      <c r="A745">
        <v>744</v>
      </c>
      <c r="B745" t="s">
        <v>16</v>
      </c>
      <c r="C745" t="s">
        <v>33</v>
      </c>
      <c r="D745">
        <v>2023</v>
      </c>
      <c r="F745" t="s">
        <v>449</v>
      </c>
      <c r="H745" t="s">
        <v>719</v>
      </c>
      <c r="I745">
        <v>10005010</v>
      </c>
      <c r="J745" t="str">
        <f>IF($I745=0,0,VLOOKUP($I745,[1]База!C:D,2,0))</f>
        <v>Муаммоли кредит белгиланган тартибда судга чиқарилмаган</v>
      </c>
      <c r="K745" t="str">
        <f>IF($I745=0,0,VLOOKUP(I745,[1]База!C:F,4,0))</f>
        <v>Оғир</v>
      </c>
      <c r="L745">
        <v>1</v>
      </c>
      <c r="M745">
        <v>22000</v>
      </c>
      <c r="O745">
        <v>0</v>
      </c>
      <c r="P745">
        <f t="shared" si="14"/>
        <v>1</v>
      </c>
      <c r="Q745">
        <f t="shared" si="14"/>
        <v>22000</v>
      </c>
      <c r="AI745" t="s">
        <v>9096</v>
      </c>
      <c r="AK745">
        <v>111</v>
      </c>
    </row>
    <row r="746" spans="1:37" x14ac:dyDescent="0.25">
      <c r="A746">
        <v>745</v>
      </c>
      <c r="B746" t="s">
        <v>16</v>
      </c>
      <c r="C746" t="s">
        <v>33</v>
      </c>
      <c r="D746">
        <v>2023</v>
      </c>
      <c r="F746" t="s">
        <v>449</v>
      </c>
      <c r="H746" t="s">
        <v>720</v>
      </c>
      <c r="I746">
        <v>10005010</v>
      </c>
      <c r="J746" t="str">
        <f>IF($I746=0,0,VLOOKUP($I746,[1]База!C:D,2,0))</f>
        <v>Муаммоли кредит белгиланган тартибда судга чиқарилмаган</v>
      </c>
      <c r="K746" t="str">
        <f>IF($I746=0,0,VLOOKUP(I746,[1]База!C:F,4,0))</f>
        <v>Оғир</v>
      </c>
      <c r="L746">
        <v>1</v>
      </c>
      <c r="M746">
        <v>3600</v>
      </c>
      <c r="O746">
        <v>0</v>
      </c>
      <c r="P746">
        <f t="shared" si="14"/>
        <v>1</v>
      </c>
      <c r="Q746">
        <f t="shared" si="14"/>
        <v>3600</v>
      </c>
      <c r="AI746" t="s">
        <v>9096</v>
      </c>
      <c r="AK746">
        <v>111</v>
      </c>
    </row>
    <row r="747" spans="1:37" x14ac:dyDescent="0.25">
      <c r="A747">
        <v>746</v>
      </c>
      <c r="B747" t="s">
        <v>16</v>
      </c>
      <c r="C747" t="s">
        <v>33</v>
      </c>
      <c r="D747">
        <v>2023</v>
      </c>
      <c r="F747" t="s">
        <v>449</v>
      </c>
      <c r="H747" t="s">
        <v>721</v>
      </c>
      <c r="I747">
        <v>10005010</v>
      </c>
      <c r="J747" t="str">
        <f>IF($I747=0,0,VLOOKUP($I747,[1]База!C:D,2,0))</f>
        <v>Муаммоли кредит белгиланган тартибда судга чиқарилмаган</v>
      </c>
      <c r="K747" t="str">
        <f>IF($I747=0,0,VLOOKUP(I747,[1]База!C:F,4,0))</f>
        <v>Оғир</v>
      </c>
      <c r="L747">
        <v>1</v>
      </c>
      <c r="M747">
        <v>23800</v>
      </c>
      <c r="O747">
        <v>0</v>
      </c>
      <c r="P747">
        <f t="shared" si="14"/>
        <v>1</v>
      </c>
      <c r="Q747">
        <f t="shared" si="14"/>
        <v>23800</v>
      </c>
      <c r="AI747" t="s">
        <v>9096</v>
      </c>
      <c r="AK747">
        <v>111</v>
      </c>
    </row>
    <row r="748" spans="1:37" x14ac:dyDescent="0.25">
      <c r="A748">
        <v>747</v>
      </c>
      <c r="B748" t="s">
        <v>16</v>
      </c>
      <c r="C748" t="s">
        <v>33</v>
      </c>
      <c r="D748">
        <v>2023</v>
      </c>
      <c r="F748" t="s">
        <v>449</v>
      </c>
      <c r="H748" t="s">
        <v>722</v>
      </c>
      <c r="I748">
        <v>10005010</v>
      </c>
      <c r="J748" t="str">
        <f>IF($I748=0,0,VLOOKUP($I748,[1]База!C:D,2,0))</f>
        <v>Муаммоли кредит белгиланган тартибда судга чиқарилмаган</v>
      </c>
      <c r="K748" t="str">
        <f>IF($I748=0,0,VLOOKUP(I748,[1]База!C:F,4,0))</f>
        <v>Оғир</v>
      </c>
      <c r="L748">
        <v>1</v>
      </c>
      <c r="M748">
        <v>13800</v>
      </c>
      <c r="O748">
        <v>0</v>
      </c>
      <c r="P748">
        <f t="shared" si="14"/>
        <v>1</v>
      </c>
      <c r="Q748">
        <f t="shared" si="14"/>
        <v>13800</v>
      </c>
      <c r="AI748" t="s">
        <v>9096</v>
      </c>
      <c r="AK748">
        <v>111</v>
      </c>
    </row>
    <row r="749" spans="1:37" x14ac:dyDescent="0.25">
      <c r="A749">
        <v>748</v>
      </c>
      <c r="B749" t="s">
        <v>16</v>
      </c>
      <c r="C749" t="s">
        <v>33</v>
      </c>
      <c r="D749">
        <v>2023</v>
      </c>
      <c r="F749" t="s">
        <v>449</v>
      </c>
      <c r="H749" t="s">
        <v>723</v>
      </c>
      <c r="I749">
        <v>10005010</v>
      </c>
      <c r="J749" t="str">
        <f>IF($I749=0,0,VLOOKUP($I749,[1]База!C:D,2,0))</f>
        <v>Муаммоли кредит белгиланган тартибда судга чиқарилмаган</v>
      </c>
      <c r="K749" t="str">
        <f>IF($I749=0,0,VLOOKUP(I749,[1]База!C:F,4,0))</f>
        <v>Оғир</v>
      </c>
      <c r="L749">
        <v>1</v>
      </c>
      <c r="M749">
        <v>13050</v>
      </c>
      <c r="O749">
        <v>0</v>
      </c>
      <c r="P749">
        <f t="shared" si="14"/>
        <v>1</v>
      </c>
      <c r="Q749">
        <f t="shared" si="14"/>
        <v>13050</v>
      </c>
      <c r="AI749" t="s">
        <v>9096</v>
      </c>
      <c r="AK749">
        <v>111</v>
      </c>
    </row>
    <row r="750" spans="1:37" x14ac:dyDescent="0.25">
      <c r="A750">
        <v>749</v>
      </c>
      <c r="B750" t="s">
        <v>16</v>
      </c>
      <c r="C750" t="s">
        <v>33</v>
      </c>
      <c r="D750">
        <v>2023</v>
      </c>
      <c r="F750" t="s">
        <v>449</v>
      </c>
      <c r="H750" t="s">
        <v>724</v>
      </c>
      <c r="I750">
        <v>10005010</v>
      </c>
      <c r="J750" t="str">
        <f>IF($I750=0,0,VLOOKUP($I750,[1]База!C:D,2,0))</f>
        <v>Муаммоли кредит белгиланган тартибда судга чиқарилмаган</v>
      </c>
      <c r="K750" t="str">
        <f>IF($I750=0,0,VLOOKUP(I750,[1]База!C:F,4,0))</f>
        <v>Оғир</v>
      </c>
      <c r="L750">
        <v>1</v>
      </c>
      <c r="M750">
        <v>20000</v>
      </c>
      <c r="O750">
        <v>0</v>
      </c>
      <c r="P750">
        <f t="shared" si="14"/>
        <v>1</v>
      </c>
      <c r="Q750">
        <f t="shared" si="14"/>
        <v>20000</v>
      </c>
      <c r="AI750" t="s">
        <v>9096</v>
      </c>
      <c r="AK750">
        <v>111</v>
      </c>
    </row>
    <row r="751" spans="1:37" x14ac:dyDescent="0.25">
      <c r="A751">
        <v>750</v>
      </c>
      <c r="B751" t="s">
        <v>16</v>
      </c>
      <c r="C751" t="s">
        <v>33</v>
      </c>
      <c r="D751">
        <v>2023</v>
      </c>
      <c r="F751" t="s">
        <v>449</v>
      </c>
      <c r="H751" t="s">
        <v>725</v>
      </c>
      <c r="I751">
        <v>10005010</v>
      </c>
      <c r="J751" t="str">
        <f>IF($I751=0,0,VLOOKUP($I751,[1]База!C:D,2,0))</f>
        <v>Муаммоли кредит белгиланган тартибда судга чиқарилмаган</v>
      </c>
      <c r="K751" t="str">
        <f>IF($I751=0,0,VLOOKUP(I751,[1]База!C:F,4,0))</f>
        <v>Оғир</v>
      </c>
      <c r="L751">
        <v>1</v>
      </c>
      <c r="M751">
        <v>10000</v>
      </c>
      <c r="O751">
        <v>0</v>
      </c>
      <c r="P751">
        <f t="shared" si="14"/>
        <v>1</v>
      </c>
      <c r="Q751">
        <f t="shared" si="14"/>
        <v>10000</v>
      </c>
      <c r="AI751" t="s">
        <v>9096</v>
      </c>
      <c r="AK751">
        <v>111</v>
      </c>
    </row>
    <row r="752" spans="1:37" x14ac:dyDescent="0.25">
      <c r="A752">
        <v>751</v>
      </c>
      <c r="B752" t="s">
        <v>16</v>
      </c>
      <c r="C752" t="s">
        <v>33</v>
      </c>
      <c r="D752">
        <v>2023</v>
      </c>
      <c r="F752" t="s">
        <v>449</v>
      </c>
      <c r="H752" t="s">
        <v>726</v>
      </c>
      <c r="I752">
        <v>10005010</v>
      </c>
      <c r="J752" t="str">
        <f>IF($I752=0,0,VLOOKUP($I752,[1]База!C:D,2,0))</f>
        <v>Муаммоли кредит белгиланган тартибда судга чиқарилмаган</v>
      </c>
      <c r="K752" t="str">
        <f>IF($I752=0,0,VLOOKUP(I752,[1]База!C:F,4,0))</f>
        <v>Оғир</v>
      </c>
      <c r="L752">
        <v>1</v>
      </c>
      <c r="M752">
        <v>33000</v>
      </c>
      <c r="O752">
        <v>0</v>
      </c>
      <c r="P752">
        <f t="shared" si="14"/>
        <v>1</v>
      </c>
      <c r="Q752">
        <f t="shared" si="14"/>
        <v>33000</v>
      </c>
      <c r="AI752" t="s">
        <v>9096</v>
      </c>
      <c r="AK752">
        <v>111</v>
      </c>
    </row>
    <row r="753" spans="1:37" x14ac:dyDescent="0.25">
      <c r="A753">
        <v>752</v>
      </c>
      <c r="B753" t="s">
        <v>16</v>
      </c>
      <c r="C753" t="s">
        <v>33</v>
      </c>
      <c r="D753">
        <v>2023</v>
      </c>
      <c r="F753" t="s">
        <v>449</v>
      </c>
      <c r="H753" t="s">
        <v>727</v>
      </c>
      <c r="I753">
        <v>10005010</v>
      </c>
      <c r="J753" t="str">
        <f>IF($I753=0,0,VLOOKUP($I753,[1]База!C:D,2,0))</f>
        <v>Муаммоли кредит белгиланган тартибда судга чиқарилмаган</v>
      </c>
      <c r="K753" t="str">
        <f>IF($I753=0,0,VLOOKUP(I753,[1]База!C:F,4,0))</f>
        <v>Оғир</v>
      </c>
      <c r="L753">
        <v>1</v>
      </c>
      <c r="M753">
        <v>29190</v>
      </c>
      <c r="O753">
        <v>0</v>
      </c>
      <c r="P753">
        <f t="shared" si="14"/>
        <v>1</v>
      </c>
      <c r="Q753">
        <f t="shared" si="14"/>
        <v>29190</v>
      </c>
      <c r="AI753" t="s">
        <v>9096</v>
      </c>
      <c r="AK753">
        <v>111</v>
      </c>
    </row>
    <row r="754" spans="1:37" x14ac:dyDescent="0.25">
      <c r="A754">
        <v>753</v>
      </c>
      <c r="B754" t="s">
        <v>16</v>
      </c>
      <c r="C754" t="s">
        <v>33</v>
      </c>
      <c r="D754">
        <v>2023</v>
      </c>
      <c r="F754" t="s">
        <v>449</v>
      </c>
      <c r="H754" t="s">
        <v>490</v>
      </c>
      <c r="I754">
        <v>10005010</v>
      </c>
      <c r="J754" t="str">
        <f>IF($I754=0,0,VLOOKUP($I754,[1]База!C:D,2,0))</f>
        <v>Муаммоли кредит белгиланган тартибда судга чиқарилмаган</v>
      </c>
      <c r="K754" t="str">
        <f>IF($I754=0,0,VLOOKUP(I754,[1]База!C:F,4,0))</f>
        <v>Оғир</v>
      </c>
      <c r="L754">
        <v>1</v>
      </c>
      <c r="M754">
        <v>29982.799999999999</v>
      </c>
      <c r="O754">
        <v>0</v>
      </c>
      <c r="P754">
        <f t="shared" si="14"/>
        <v>1</v>
      </c>
      <c r="Q754">
        <f t="shared" si="14"/>
        <v>29982.799999999999</v>
      </c>
      <c r="AI754" t="s">
        <v>9096</v>
      </c>
      <c r="AK754">
        <v>111</v>
      </c>
    </row>
    <row r="755" spans="1:37" x14ac:dyDescent="0.25">
      <c r="A755">
        <v>754</v>
      </c>
      <c r="B755" t="s">
        <v>16</v>
      </c>
      <c r="C755" t="s">
        <v>33</v>
      </c>
      <c r="D755">
        <v>2023</v>
      </c>
      <c r="F755" t="s">
        <v>449</v>
      </c>
      <c r="H755" t="s">
        <v>728</v>
      </c>
      <c r="I755">
        <v>10005010</v>
      </c>
      <c r="J755" t="str">
        <f>IF($I755=0,0,VLOOKUP($I755,[1]База!C:D,2,0))</f>
        <v>Муаммоли кредит белгиланган тартибда судга чиқарилмаган</v>
      </c>
      <c r="K755" t="str">
        <f>IF($I755=0,0,VLOOKUP(I755,[1]База!C:F,4,0))</f>
        <v>Оғир</v>
      </c>
      <c r="L755">
        <v>1</v>
      </c>
      <c r="M755">
        <v>29850</v>
      </c>
      <c r="O755">
        <v>0</v>
      </c>
      <c r="P755">
        <f t="shared" si="14"/>
        <v>1</v>
      </c>
      <c r="Q755">
        <f t="shared" si="14"/>
        <v>29850</v>
      </c>
      <c r="AI755" t="s">
        <v>9096</v>
      </c>
      <c r="AK755">
        <v>111</v>
      </c>
    </row>
    <row r="756" spans="1:37" x14ac:dyDescent="0.25">
      <c r="A756">
        <v>755</v>
      </c>
      <c r="B756" t="s">
        <v>16</v>
      </c>
      <c r="C756" t="s">
        <v>33</v>
      </c>
      <c r="D756">
        <v>2023</v>
      </c>
      <c r="F756" t="s">
        <v>449</v>
      </c>
      <c r="H756" t="s">
        <v>452</v>
      </c>
      <c r="I756">
        <v>10005010</v>
      </c>
      <c r="J756" t="str">
        <f>IF($I756=0,0,VLOOKUP($I756,[1]База!C:D,2,0))</f>
        <v>Муаммоли кредит белгиланган тартибда судга чиқарилмаган</v>
      </c>
      <c r="K756" t="str">
        <f>IF($I756=0,0,VLOOKUP(I756,[1]База!C:F,4,0))</f>
        <v>Оғир</v>
      </c>
      <c r="L756">
        <v>1</v>
      </c>
      <c r="M756">
        <v>25200</v>
      </c>
      <c r="O756">
        <v>0</v>
      </c>
      <c r="P756">
        <f t="shared" si="14"/>
        <v>1</v>
      </c>
      <c r="Q756">
        <f t="shared" si="14"/>
        <v>25200</v>
      </c>
      <c r="AI756" t="s">
        <v>9096</v>
      </c>
      <c r="AK756">
        <v>111</v>
      </c>
    </row>
    <row r="757" spans="1:37" x14ac:dyDescent="0.25">
      <c r="A757">
        <v>756</v>
      </c>
      <c r="B757" t="s">
        <v>16</v>
      </c>
      <c r="C757" t="s">
        <v>33</v>
      </c>
      <c r="D757">
        <v>2023</v>
      </c>
      <c r="F757" t="s">
        <v>449</v>
      </c>
      <c r="H757" t="s">
        <v>477</v>
      </c>
      <c r="I757">
        <v>10005010</v>
      </c>
      <c r="J757" t="str">
        <f>IF($I757=0,0,VLOOKUP($I757,[1]База!C:D,2,0))</f>
        <v>Муаммоли кредит белгиланган тартибда судга чиқарилмаган</v>
      </c>
      <c r="K757" t="str">
        <f>IF($I757=0,0,VLOOKUP(I757,[1]База!C:F,4,0))</f>
        <v>Оғир</v>
      </c>
      <c r="L757">
        <v>1</v>
      </c>
      <c r="M757">
        <v>32000</v>
      </c>
      <c r="O757">
        <v>0</v>
      </c>
      <c r="P757">
        <f t="shared" si="14"/>
        <v>1</v>
      </c>
      <c r="Q757">
        <f t="shared" si="14"/>
        <v>32000</v>
      </c>
      <c r="AI757" t="s">
        <v>9096</v>
      </c>
      <c r="AK757">
        <v>111</v>
      </c>
    </row>
    <row r="758" spans="1:37" x14ac:dyDescent="0.25">
      <c r="A758">
        <v>757</v>
      </c>
      <c r="B758" t="s">
        <v>16</v>
      </c>
      <c r="C758" t="s">
        <v>33</v>
      </c>
      <c r="D758">
        <v>2023</v>
      </c>
      <c r="F758" t="s">
        <v>449</v>
      </c>
      <c r="H758" t="s">
        <v>499</v>
      </c>
      <c r="I758">
        <v>10005010</v>
      </c>
      <c r="J758" t="str">
        <f>IF($I758=0,0,VLOOKUP($I758,[1]База!C:D,2,0))</f>
        <v>Муаммоли кредит белгиланган тартибда судга чиқарилмаган</v>
      </c>
      <c r="K758" t="str">
        <f>IF($I758=0,0,VLOOKUP(I758,[1]База!C:F,4,0))</f>
        <v>Оғир</v>
      </c>
      <c r="L758">
        <v>1</v>
      </c>
      <c r="M758">
        <v>30000</v>
      </c>
      <c r="O758">
        <v>0</v>
      </c>
      <c r="P758">
        <f t="shared" si="14"/>
        <v>1</v>
      </c>
      <c r="Q758">
        <f t="shared" si="14"/>
        <v>30000</v>
      </c>
      <c r="AI758" t="s">
        <v>9096</v>
      </c>
      <c r="AK758">
        <v>111</v>
      </c>
    </row>
    <row r="759" spans="1:37" x14ac:dyDescent="0.25">
      <c r="A759">
        <v>758</v>
      </c>
      <c r="B759" t="s">
        <v>16</v>
      </c>
      <c r="C759" t="s">
        <v>33</v>
      </c>
      <c r="D759">
        <v>2023</v>
      </c>
      <c r="F759" t="s">
        <v>449</v>
      </c>
      <c r="H759" t="s">
        <v>729</v>
      </c>
      <c r="I759">
        <v>10005010</v>
      </c>
      <c r="J759" t="str">
        <f>IF($I759=0,0,VLOOKUP($I759,[1]База!C:D,2,0))</f>
        <v>Муаммоли кредит белгиланган тартибда судга чиқарилмаган</v>
      </c>
      <c r="K759" t="str">
        <f>IF($I759=0,0,VLOOKUP(I759,[1]База!C:F,4,0))</f>
        <v>Оғир</v>
      </c>
      <c r="L759">
        <v>1</v>
      </c>
      <c r="M759">
        <v>24000</v>
      </c>
      <c r="O759">
        <v>0</v>
      </c>
      <c r="P759">
        <f t="shared" si="14"/>
        <v>1</v>
      </c>
      <c r="Q759">
        <f t="shared" si="14"/>
        <v>24000</v>
      </c>
      <c r="AI759" t="s">
        <v>9096</v>
      </c>
      <c r="AK759">
        <v>111</v>
      </c>
    </row>
    <row r="760" spans="1:37" x14ac:dyDescent="0.25">
      <c r="A760">
        <v>759</v>
      </c>
      <c r="B760" t="s">
        <v>16</v>
      </c>
      <c r="C760" t="s">
        <v>33</v>
      </c>
      <c r="D760">
        <v>2023</v>
      </c>
      <c r="F760" t="s">
        <v>449</v>
      </c>
      <c r="H760" t="s">
        <v>730</v>
      </c>
      <c r="I760">
        <v>10005010</v>
      </c>
      <c r="J760" t="str">
        <f>IF($I760=0,0,VLOOKUP($I760,[1]База!C:D,2,0))</f>
        <v>Муаммоли кредит белгиланган тартибда судга чиқарилмаган</v>
      </c>
      <c r="K760" t="str">
        <f>IF($I760=0,0,VLOOKUP(I760,[1]База!C:F,4,0))</f>
        <v>Оғир</v>
      </c>
      <c r="L760">
        <v>1</v>
      </c>
      <c r="M760">
        <v>12000</v>
      </c>
      <c r="O760">
        <v>0</v>
      </c>
      <c r="P760">
        <f t="shared" si="14"/>
        <v>1</v>
      </c>
      <c r="Q760">
        <f t="shared" si="14"/>
        <v>12000</v>
      </c>
      <c r="AI760" t="s">
        <v>9096</v>
      </c>
      <c r="AK760">
        <v>111</v>
      </c>
    </row>
    <row r="761" spans="1:37" x14ac:dyDescent="0.25">
      <c r="A761">
        <v>760</v>
      </c>
      <c r="B761" t="s">
        <v>16</v>
      </c>
      <c r="C761" t="s">
        <v>33</v>
      </c>
      <c r="D761">
        <v>2023</v>
      </c>
      <c r="F761" t="s">
        <v>449</v>
      </c>
      <c r="H761" t="s">
        <v>731</v>
      </c>
      <c r="I761">
        <v>10005010</v>
      </c>
      <c r="J761" t="str">
        <f>IF($I761=0,0,VLOOKUP($I761,[1]База!C:D,2,0))</f>
        <v>Муаммоли кредит белгиланган тартибда судга чиқарилмаган</v>
      </c>
      <c r="K761" t="str">
        <f>IF($I761=0,0,VLOOKUP(I761,[1]База!C:F,4,0))</f>
        <v>Оғир</v>
      </c>
      <c r="L761">
        <v>1</v>
      </c>
      <c r="M761">
        <v>5000</v>
      </c>
      <c r="O761">
        <v>0</v>
      </c>
      <c r="P761">
        <f t="shared" si="14"/>
        <v>1</v>
      </c>
      <c r="Q761">
        <f t="shared" si="14"/>
        <v>5000</v>
      </c>
      <c r="AI761" t="s">
        <v>9096</v>
      </c>
      <c r="AK761">
        <v>111</v>
      </c>
    </row>
    <row r="762" spans="1:37" x14ac:dyDescent="0.25">
      <c r="A762">
        <v>761</v>
      </c>
      <c r="B762" t="s">
        <v>16</v>
      </c>
      <c r="C762" t="s">
        <v>33</v>
      </c>
      <c r="D762">
        <v>2023</v>
      </c>
      <c r="F762" t="s">
        <v>449</v>
      </c>
      <c r="H762" t="s">
        <v>732</v>
      </c>
      <c r="I762">
        <v>10005010</v>
      </c>
      <c r="J762" t="str">
        <f>IF($I762=0,0,VLOOKUP($I762,[1]База!C:D,2,0))</f>
        <v>Муаммоли кредит белгиланган тартибда судга чиқарилмаган</v>
      </c>
      <c r="K762" t="str">
        <f>IF($I762=0,0,VLOOKUP(I762,[1]База!C:F,4,0))</f>
        <v>Оғир</v>
      </c>
      <c r="L762">
        <v>1</v>
      </c>
      <c r="M762">
        <v>28000</v>
      </c>
      <c r="O762">
        <v>0</v>
      </c>
      <c r="P762">
        <f t="shared" si="14"/>
        <v>1</v>
      </c>
      <c r="Q762">
        <f t="shared" si="14"/>
        <v>28000</v>
      </c>
      <c r="AI762" t="s">
        <v>9096</v>
      </c>
      <c r="AK762">
        <v>111</v>
      </c>
    </row>
    <row r="763" spans="1:37" x14ac:dyDescent="0.25">
      <c r="A763">
        <v>762</v>
      </c>
      <c r="B763" t="s">
        <v>16</v>
      </c>
      <c r="C763" t="s">
        <v>33</v>
      </c>
      <c r="D763">
        <v>2023</v>
      </c>
      <c r="F763" t="s">
        <v>449</v>
      </c>
      <c r="H763" t="s">
        <v>469</v>
      </c>
      <c r="I763">
        <v>10005010</v>
      </c>
      <c r="J763" t="str">
        <f>IF($I763=0,0,VLOOKUP($I763,[1]База!C:D,2,0))</f>
        <v>Муаммоли кредит белгиланган тартибда судга чиқарилмаган</v>
      </c>
      <c r="K763" t="str">
        <f>IF($I763=0,0,VLOOKUP(I763,[1]База!C:F,4,0))</f>
        <v>Оғир</v>
      </c>
      <c r="L763">
        <v>1</v>
      </c>
      <c r="M763">
        <v>29900</v>
      </c>
      <c r="O763">
        <v>0</v>
      </c>
      <c r="P763">
        <f t="shared" si="14"/>
        <v>1</v>
      </c>
      <c r="Q763">
        <f t="shared" si="14"/>
        <v>29900</v>
      </c>
      <c r="AI763" t="s">
        <v>9096</v>
      </c>
      <c r="AK763">
        <v>111</v>
      </c>
    </row>
    <row r="764" spans="1:37" x14ac:dyDescent="0.25">
      <c r="A764">
        <v>763</v>
      </c>
      <c r="B764" t="s">
        <v>16</v>
      </c>
      <c r="C764" t="s">
        <v>33</v>
      </c>
      <c r="D764">
        <v>2023</v>
      </c>
      <c r="F764" t="s">
        <v>449</v>
      </c>
      <c r="H764" t="s">
        <v>733</v>
      </c>
      <c r="I764">
        <v>10005010</v>
      </c>
      <c r="J764" t="str">
        <f>IF($I764=0,0,VLOOKUP($I764,[1]База!C:D,2,0))</f>
        <v>Муаммоли кредит белгиланган тартибда судга чиқарилмаган</v>
      </c>
      <c r="K764" t="str">
        <f>IF($I764=0,0,VLOOKUP(I764,[1]База!C:F,4,0))</f>
        <v>Оғир</v>
      </c>
      <c r="L764">
        <v>1</v>
      </c>
      <c r="M764">
        <v>11500</v>
      </c>
      <c r="O764">
        <v>0</v>
      </c>
      <c r="P764">
        <f t="shared" si="14"/>
        <v>1</v>
      </c>
      <c r="Q764">
        <f t="shared" si="14"/>
        <v>11500</v>
      </c>
      <c r="AI764" t="s">
        <v>9096</v>
      </c>
      <c r="AK764">
        <v>111</v>
      </c>
    </row>
    <row r="765" spans="1:37" x14ac:dyDescent="0.25">
      <c r="A765">
        <v>764</v>
      </c>
      <c r="B765" t="s">
        <v>16</v>
      </c>
      <c r="C765" t="s">
        <v>33</v>
      </c>
      <c r="D765">
        <v>2023</v>
      </c>
      <c r="F765" t="s">
        <v>449</v>
      </c>
      <c r="H765" t="s">
        <v>734</v>
      </c>
      <c r="I765">
        <v>10005010</v>
      </c>
      <c r="J765" t="str">
        <f>IF($I765=0,0,VLOOKUP($I765,[1]База!C:D,2,0))</f>
        <v>Муаммоли кредит белгиланган тартибда судга чиқарилмаган</v>
      </c>
      <c r="K765" t="str">
        <f>IF($I765=0,0,VLOOKUP(I765,[1]База!C:F,4,0))</f>
        <v>Оғир</v>
      </c>
      <c r="L765">
        <v>1</v>
      </c>
      <c r="M765">
        <v>5000</v>
      </c>
      <c r="O765">
        <v>0</v>
      </c>
      <c r="P765">
        <f t="shared" si="14"/>
        <v>1</v>
      </c>
      <c r="Q765">
        <f t="shared" si="14"/>
        <v>5000</v>
      </c>
      <c r="AI765" t="s">
        <v>9096</v>
      </c>
      <c r="AK765">
        <v>111</v>
      </c>
    </row>
    <row r="766" spans="1:37" x14ac:dyDescent="0.25">
      <c r="A766">
        <v>765</v>
      </c>
      <c r="B766" t="s">
        <v>16</v>
      </c>
      <c r="C766" t="s">
        <v>33</v>
      </c>
      <c r="D766">
        <v>2023</v>
      </c>
      <c r="F766" t="s">
        <v>449</v>
      </c>
      <c r="H766" t="s">
        <v>735</v>
      </c>
      <c r="I766">
        <v>10005010</v>
      </c>
      <c r="J766" t="str">
        <f>IF($I766=0,0,VLOOKUP($I766,[1]База!C:D,2,0))</f>
        <v>Муаммоли кредит белгиланган тартибда судга чиқарилмаган</v>
      </c>
      <c r="K766" t="str">
        <f>IF($I766=0,0,VLOOKUP(I766,[1]База!C:F,4,0))</f>
        <v>Оғир</v>
      </c>
      <c r="L766">
        <v>1</v>
      </c>
      <c r="M766">
        <v>5000</v>
      </c>
      <c r="O766">
        <v>0</v>
      </c>
      <c r="P766">
        <f t="shared" si="14"/>
        <v>1</v>
      </c>
      <c r="Q766">
        <f t="shared" si="14"/>
        <v>5000</v>
      </c>
      <c r="AI766" t="s">
        <v>9096</v>
      </c>
      <c r="AK766">
        <v>111</v>
      </c>
    </row>
    <row r="767" spans="1:37" x14ac:dyDescent="0.25">
      <c r="A767">
        <v>766</v>
      </c>
      <c r="B767" t="s">
        <v>16</v>
      </c>
      <c r="C767" t="s">
        <v>33</v>
      </c>
      <c r="D767">
        <v>2023</v>
      </c>
      <c r="F767" t="s">
        <v>449</v>
      </c>
      <c r="H767" t="s">
        <v>736</v>
      </c>
      <c r="I767">
        <v>10005010</v>
      </c>
      <c r="J767" t="str">
        <f>IF($I767=0,0,VLOOKUP($I767,[1]База!C:D,2,0))</f>
        <v>Муаммоли кредит белгиланган тартибда судга чиқарилмаган</v>
      </c>
      <c r="K767" t="str">
        <f>IF($I767=0,0,VLOOKUP(I767,[1]База!C:F,4,0))</f>
        <v>Оғир</v>
      </c>
      <c r="L767">
        <v>1</v>
      </c>
      <c r="M767">
        <v>9000</v>
      </c>
      <c r="O767">
        <v>0</v>
      </c>
      <c r="P767">
        <f t="shared" si="14"/>
        <v>1</v>
      </c>
      <c r="Q767">
        <f t="shared" si="14"/>
        <v>9000</v>
      </c>
      <c r="AI767" t="s">
        <v>9096</v>
      </c>
      <c r="AK767">
        <v>111</v>
      </c>
    </row>
    <row r="768" spans="1:37" x14ac:dyDescent="0.25">
      <c r="A768">
        <v>767</v>
      </c>
      <c r="B768" t="s">
        <v>16</v>
      </c>
      <c r="C768" t="s">
        <v>33</v>
      </c>
      <c r="D768">
        <v>2023</v>
      </c>
      <c r="F768" t="s">
        <v>449</v>
      </c>
      <c r="H768" t="s">
        <v>737</v>
      </c>
      <c r="I768">
        <v>10005010</v>
      </c>
      <c r="J768" t="str">
        <f>IF($I768=0,0,VLOOKUP($I768,[1]База!C:D,2,0))</f>
        <v>Муаммоли кредит белгиланган тартибда судга чиқарилмаган</v>
      </c>
      <c r="K768" t="str">
        <f>IF($I768=0,0,VLOOKUP(I768,[1]База!C:F,4,0))</f>
        <v>Оғир</v>
      </c>
      <c r="L768">
        <v>1</v>
      </c>
      <c r="M768">
        <v>25800</v>
      </c>
      <c r="O768">
        <v>0</v>
      </c>
      <c r="P768">
        <f t="shared" si="14"/>
        <v>1</v>
      </c>
      <c r="Q768">
        <f t="shared" si="14"/>
        <v>25800</v>
      </c>
      <c r="AI768" t="s">
        <v>9096</v>
      </c>
      <c r="AK768">
        <v>111</v>
      </c>
    </row>
    <row r="769" spans="1:37" x14ac:dyDescent="0.25">
      <c r="A769">
        <v>768</v>
      </c>
      <c r="B769" t="s">
        <v>16</v>
      </c>
      <c r="C769" t="s">
        <v>33</v>
      </c>
      <c r="D769">
        <v>2023</v>
      </c>
      <c r="F769" t="s">
        <v>449</v>
      </c>
      <c r="H769" t="s">
        <v>466</v>
      </c>
      <c r="I769">
        <v>10005010</v>
      </c>
      <c r="J769" t="str">
        <f>IF($I769=0,0,VLOOKUP($I769,[1]База!C:D,2,0))</f>
        <v>Муаммоли кредит белгиланган тартибда судга чиқарилмаган</v>
      </c>
      <c r="K769" t="str">
        <f>IF($I769=0,0,VLOOKUP(I769,[1]База!C:F,4,0))</f>
        <v>Оғир</v>
      </c>
      <c r="L769">
        <v>1</v>
      </c>
      <c r="M769">
        <v>29650</v>
      </c>
      <c r="O769">
        <v>0</v>
      </c>
      <c r="P769">
        <f t="shared" si="14"/>
        <v>1</v>
      </c>
      <c r="Q769">
        <f t="shared" si="14"/>
        <v>29650</v>
      </c>
      <c r="AI769" t="s">
        <v>9096</v>
      </c>
      <c r="AK769">
        <v>111</v>
      </c>
    </row>
    <row r="770" spans="1:37" x14ac:dyDescent="0.25">
      <c r="A770">
        <v>769</v>
      </c>
      <c r="B770" t="s">
        <v>16</v>
      </c>
      <c r="C770" t="s">
        <v>33</v>
      </c>
      <c r="D770">
        <v>2023</v>
      </c>
      <c r="F770" t="s">
        <v>449</v>
      </c>
      <c r="H770" t="s">
        <v>738</v>
      </c>
      <c r="I770">
        <v>10005010</v>
      </c>
      <c r="J770" t="str">
        <f>IF($I770=0,0,VLOOKUP($I770,[1]База!C:D,2,0))</f>
        <v>Муаммоли кредит белгиланган тартибда судга чиқарилмаган</v>
      </c>
      <c r="K770" t="str">
        <f>IF($I770=0,0,VLOOKUP(I770,[1]База!C:F,4,0))</f>
        <v>Оғир</v>
      </c>
      <c r="L770">
        <v>1</v>
      </c>
      <c r="M770">
        <v>29500</v>
      </c>
      <c r="O770">
        <v>0</v>
      </c>
      <c r="P770">
        <f t="shared" ref="P770:Q833" si="15">+L770-N770</f>
        <v>1</v>
      </c>
      <c r="Q770">
        <f t="shared" si="15"/>
        <v>29500</v>
      </c>
      <c r="AI770" t="s">
        <v>9096</v>
      </c>
      <c r="AK770">
        <v>111</v>
      </c>
    </row>
    <row r="771" spans="1:37" x14ac:dyDescent="0.25">
      <c r="A771">
        <v>770</v>
      </c>
      <c r="B771" t="s">
        <v>16</v>
      </c>
      <c r="C771" t="s">
        <v>33</v>
      </c>
      <c r="D771">
        <v>2023</v>
      </c>
      <c r="F771" t="s">
        <v>449</v>
      </c>
      <c r="H771" t="s">
        <v>739</v>
      </c>
      <c r="I771">
        <v>10005010</v>
      </c>
      <c r="J771" t="str">
        <f>IF($I771=0,0,VLOOKUP($I771,[1]База!C:D,2,0))</f>
        <v>Муаммоли кредит белгиланган тартибда судга чиқарилмаган</v>
      </c>
      <c r="K771" t="str">
        <f>IF($I771=0,0,VLOOKUP(I771,[1]База!C:F,4,0))</f>
        <v>Оғир</v>
      </c>
      <c r="L771">
        <v>1</v>
      </c>
      <c r="M771">
        <v>23650</v>
      </c>
      <c r="O771">
        <v>0</v>
      </c>
      <c r="P771">
        <f t="shared" si="15"/>
        <v>1</v>
      </c>
      <c r="Q771">
        <f t="shared" si="15"/>
        <v>23650</v>
      </c>
      <c r="AI771" t="s">
        <v>9096</v>
      </c>
      <c r="AK771">
        <v>111</v>
      </c>
    </row>
    <row r="772" spans="1:37" x14ac:dyDescent="0.25">
      <c r="A772">
        <v>771</v>
      </c>
      <c r="B772" t="s">
        <v>16</v>
      </c>
      <c r="C772" t="s">
        <v>33</v>
      </c>
      <c r="D772">
        <v>2023</v>
      </c>
      <c r="F772" t="s">
        <v>449</v>
      </c>
      <c r="H772" t="s">
        <v>740</v>
      </c>
      <c r="I772">
        <v>10005010</v>
      </c>
      <c r="J772" t="str">
        <f>IF($I772=0,0,VLOOKUP($I772,[1]База!C:D,2,0))</f>
        <v>Муаммоли кредит белгиланган тартибда судга чиқарилмаган</v>
      </c>
      <c r="K772" t="str">
        <f>IF($I772=0,0,VLOOKUP(I772,[1]База!C:F,4,0))</f>
        <v>Оғир</v>
      </c>
      <c r="L772">
        <v>1</v>
      </c>
      <c r="M772">
        <v>28240</v>
      </c>
      <c r="O772">
        <v>0</v>
      </c>
      <c r="P772">
        <f t="shared" si="15"/>
        <v>1</v>
      </c>
      <c r="Q772">
        <f t="shared" si="15"/>
        <v>28240</v>
      </c>
      <c r="AI772" t="s">
        <v>9096</v>
      </c>
      <c r="AK772">
        <v>111</v>
      </c>
    </row>
    <row r="773" spans="1:37" x14ac:dyDescent="0.25">
      <c r="A773">
        <v>772</v>
      </c>
      <c r="B773" t="s">
        <v>16</v>
      </c>
      <c r="C773" t="s">
        <v>33</v>
      </c>
      <c r="D773">
        <v>2023</v>
      </c>
      <c r="F773" t="s">
        <v>449</v>
      </c>
      <c r="H773" t="s">
        <v>741</v>
      </c>
      <c r="I773">
        <v>10005010</v>
      </c>
      <c r="J773" t="str">
        <f>IF($I773=0,0,VLOOKUP($I773,[1]База!C:D,2,0))</f>
        <v>Муаммоли кредит белгиланган тартибда судга чиқарилмаган</v>
      </c>
      <c r="K773" t="str">
        <f>IF($I773=0,0,VLOOKUP(I773,[1]База!C:F,4,0))</f>
        <v>Оғир</v>
      </c>
      <c r="L773">
        <v>1</v>
      </c>
      <c r="M773">
        <v>13000</v>
      </c>
      <c r="O773">
        <v>0</v>
      </c>
      <c r="P773">
        <f t="shared" si="15"/>
        <v>1</v>
      </c>
      <c r="Q773">
        <f t="shared" si="15"/>
        <v>13000</v>
      </c>
      <c r="AI773" t="s">
        <v>9096</v>
      </c>
      <c r="AK773">
        <v>111</v>
      </c>
    </row>
    <row r="774" spans="1:37" x14ac:dyDescent="0.25">
      <c r="A774">
        <v>773</v>
      </c>
      <c r="B774" t="s">
        <v>16</v>
      </c>
      <c r="C774" t="s">
        <v>33</v>
      </c>
      <c r="D774">
        <v>2023</v>
      </c>
      <c r="F774" t="s">
        <v>449</v>
      </c>
      <c r="H774" t="s">
        <v>742</v>
      </c>
      <c r="I774">
        <v>10005010</v>
      </c>
      <c r="J774" t="str">
        <f>IF($I774=0,0,VLOOKUP($I774,[1]База!C:D,2,0))</f>
        <v>Муаммоли кредит белгиланган тартибда судга чиқарилмаган</v>
      </c>
      <c r="K774" t="str">
        <f>IF($I774=0,0,VLOOKUP(I774,[1]База!C:F,4,0))</f>
        <v>Оғир</v>
      </c>
      <c r="L774">
        <v>1</v>
      </c>
      <c r="M774">
        <v>22500</v>
      </c>
      <c r="O774">
        <v>0</v>
      </c>
      <c r="P774">
        <f t="shared" si="15"/>
        <v>1</v>
      </c>
      <c r="Q774">
        <f t="shared" si="15"/>
        <v>22500</v>
      </c>
      <c r="AI774" t="s">
        <v>9096</v>
      </c>
      <c r="AK774">
        <v>111</v>
      </c>
    </row>
    <row r="775" spans="1:37" x14ac:dyDescent="0.25">
      <c r="A775">
        <v>774</v>
      </c>
      <c r="B775" t="s">
        <v>16</v>
      </c>
      <c r="C775" t="s">
        <v>33</v>
      </c>
      <c r="D775">
        <v>2023</v>
      </c>
      <c r="F775" t="s">
        <v>449</v>
      </c>
      <c r="H775" t="s">
        <v>743</v>
      </c>
      <c r="I775">
        <v>10005010</v>
      </c>
      <c r="J775" t="str">
        <f>IF($I775=0,0,VLOOKUP($I775,[1]База!C:D,2,0))</f>
        <v>Муаммоли кредит белгиланган тартибда судга чиқарилмаган</v>
      </c>
      <c r="K775" t="str">
        <f>IF($I775=0,0,VLOOKUP(I775,[1]База!C:F,4,0))</f>
        <v>Оғир</v>
      </c>
      <c r="L775">
        <v>1</v>
      </c>
      <c r="M775">
        <v>3000</v>
      </c>
      <c r="O775">
        <v>0</v>
      </c>
      <c r="P775">
        <f t="shared" si="15"/>
        <v>1</v>
      </c>
      <c r="Q775">
        <f t="shared" si="15"/>
        <v>3000</v>
      </c>
      <c r="AI775" t="s">
        <v>9096</v>
      </c>
      <c r="AK775">
        <v>111</v>
      </c>
    </row>
    <row r="776" spans="1:37" x14ac:dyDescent="0.25">
      <c r="A776">
        <v>775</v>
      </c>
      <c r="B776" t="s">
        <v>16</v>
      </c>
      <c r="C776" t="s">
        <v>33</v>
      </c>
      <c r="D776">
        <v>2023</v>
      </c>
      <c r="F776" t="s">
        <v>449</v>
      </c>
      <c r="H776" t="s">
        <v>744</v>
      </c>
      <c r="I776">
        <v>10005010</v>
      </c>
      <c r="J776" t="str">
        <f>IF($I776=0,0,VLOOKUP($I776,[1]База!C:D,2,0))</f>
        <v>Муаммоли кредит белгиланган тартибда судга чиқарилмаган</v>
      </c>
      <c r="K776" t="str">
        <f>IF($I776=0,0,VLOOKUP(I776,[1]База!C:F,4,0))</f>
        <v>Оғир</v>
      </c>
      <c r="L776">
        <v>1</v>
      </c>
      <c r="M776">
        <v>24500</v>
      </c>
      <c r="O776">
        <v>0</v>
      </c>
      <c r="P776">
        <f t="shared" si="15"/>
        <v>1</v>
      </c>
      <c r="Q776">
        <f t="shared" si="15"/>
        <v>24500</v>
      </c>
      <c r="AI776" t="s">
        <v>9096</v>
      </c>
      <c r="AK776">
        <v>111</v>
      </c>
    </row>
    <row r="777" spans="1:37" x14ac:dyDescent="0.25">
      <c r="A777">
        <v>776</v>
      </c>
      <c r="B777" t="s">
        <v>16</v>
      </c>
      <c r="C777" t="s">
        <v>33</v>
      </c>
      <c r="D777">
        <v>2023</v>
      </c>
      <c r="F777" t="s">
        <v>449</v>
      </c>
      <c r="H777" t="s">
        <v>745</v>
      </c>
      <c r="I777">
        <v>10005010</v>
      </c>
      <c r="J777" t="str">
        <f>IF($I777=0,0,VLOOKUP($I777,[1]База!C:D,2,0))</f>
        <v>Муаммоли кредит белгиланган тартибда судга чиқарилмаган</v>
      </c>
      <c r="K777" t="str">
        <f>IF($I777=0,0,VLOOKUP(I777,[1]База!C:F,4,0))</f>
        <v>Оғир</v>
      </c>
      <c r="L777">
        <v>1</v>
      </c>
      <c r="M777">
        <v>30000</v>
      </c>
      <c r="O777">
        <v>0</v>
      </c>
      <c r="P777">
        <f t="shared" si="15"/>
        <v>1</v>
      </c>
      <c r="Q777">
        <f t="shared" si="15"/>
        <v>30000</v>
      </c>
      <c r="AI777" t="s">
        <v>9096</v>
      </c>
      <c r="AK777">
        <v>111</v>
      </c>
    </row>
    <row r="778" spans="1:37" x14ac:dyDescent="0.25">
      <c r="A778">
        <v>777</v>
      </c>
      <c r="B778" t="s">
        <v>16</v>
      </c>
      <c r="C778" t="s">
        <v>33</v>
      </c>
      <c r="D778">
        <v>2023</v>
      </c>
      <c r="F778" t="s">
        <v>449</v>
      </c>
      <c r="H778" t="s">
        <v>486</v>
      </c>
      <c r="I778">
        <v>10005010</v>
      </c>
      <c r="J778" t="str">
        <f>IF($I778=0,0,VLOOKUP($I778,[1]База!C:D,2,0))</f>
        <v>Муаммоли кредит белгиланган тартибда судга чиқарилмаган</v>
      </c>
      <c r="K778" t="str">
        <f>IF($I778=0,0,VLOOKUP(I778,[1]База!C:F,4,0))</f>
        <v>Оғир</v>
      </c>
      <c r="L778">
        <v>1</v>
      </c>
      <c r="M778">
        <v>25000</v>
      </c>
      <c r="O778">
        <v>0</v>
      </c>
      <c r="P778">
        <f t="shared" si="15"/>
        <v>1</v>
      </c>
      <c r="Q778">
        <f t="shared" si="15"/>
        <v>25000</v>
      </c>
      <c r="AI778" t="s">
        <v>9096</v>
      </c>
      <c r="AK778">
        <v>111</v>
      </c>
    </row>
    <row r="779" spans="1:37" x14ac:dyDescent="0.25">
      <c r="A779">
        <v>778</v>
      </c>
      <c r="B779" t="s">
        <v>16</v>
      </c>
      <c r="C779" t="s">
        <v>33</v>
      </c>
      <c r="D779">
        <v>2023</v>
      </c>
      <c r="F779" t="s">
        <v>449</v>
      </c>
      <c r="H779" t="s">
        <v>746</v>
      </c>
      <c r="I779">
        <v>10005010</v>
      </c>
      <c r="J779" t="str">
        <f>IF($I779=0,0,VLOOKUP($I779,[1]База!C:D,2,0))</f>
        <v>Муаммоли кредит белгиланган тартибда судга чиқарилмаган</v>
      </c>
      <c r="K779" t="str">
        <f>IF($I779=0,0,VLOOKUP(I779,[1]База!C:F,4,0))</f>
        <v>Оғир</v>
      </c>
      <c r="L779">
        <v>1</v>
      </c>
      <c r="M779">
        <v>22500</v>
      </c>
      <c r="O779">
        <v>0</v>
      </c>
      <c r="P779">
        <f t="shared" si="15"/>
        <v>1</v>
      </c>
      <c r="Q779">
        <f t="shared" si="15"/>
        <v>22500</v>
      </c>
      <c r="AI779" t="s">
        <v>9096</v>
      </c>
      <c r="AK779">
        <v>111</v>
      </c>
    </row>
    <row r="780" spans="1:37" x14ac:dyDescent="0.25">
      <c r="A780">
        <v>779</v>
      </c>
      <c r="B780" t="s">
        <v>16</v>
      </c>
      <c r="C780" t="s">
        <v>33</v>
      </c>
      <c r="D780">
        <v>2023</v>
      </c>
      <c r="F780" t="s">
        <v>449</v>
      </c>
      <c r="H780" t="s">
        <v>747</v>
      </c>
      <c r="I780">
        <v>10005010</v>
      </c>
      <c r="J780" t="str">
        <f>IF($I780=0,0,VLOOKUP($I780,[1]База!C:D,2,0))</f>
        <v>Муаммоли кредит белгиланган тартибда судга чиқарилмаган</v>
      </c>
      <c r="K780" t="str">
        <f>IF($I780=0,0,VLOOKUP(I780,[1]База!C:F,4,0))</f>
        <v>Оғир</v>
      </c>
      <c r="L780">
        <v>1</v>
      </c>
      <c r="M780">
        <v>19800</v>
      </c>
      <c r="O780">
        <v>0</v>
      </c>
      <c r="P780">
        <f t="shared" si="15"/>
        <v>1</v>
      </c>
      <c r="Q780">
        <f t="shared" si="15"/>
        <v>19800</v>
      </c>
      <c r="AI780" t="s">
        <v>9096</v>
      </c>
      <c r="AK780">
        <v>111</v>
      </c>
    </row>
    <row r="781" spans="1:37" x14ac:dyDescent="0.25">
      <c r="A781">
        <v>780</v>
      </c>
      <c r="B781" t="s">
        <v>16</v>
      </c>
      <c r="C781" t="s">
        <v>33</v>
      </c>
      <c r="D781">
        <v>2023</v>
      </c>
      <c r="F781" t="s">
        <v>449</v>
      </c>
      <c r="H781" t="s">
        <v>748</v>
      </c>
      <c r="I781">
        <v>10005010</v>
      </c>
      <c r="J781" t="str">
        <f>IF($I781=0,0,VLOOKUP($I781,[1]База!C:D,2,0))</f>
        <v>Муаммоли кредит белгиланган тартибда судга чиқарилмаган</v>
      </c>
      <c r="K781" t="str">
        <f>IF($I781=0,0,VLOOKUP(I781,[1]База!C:F,4,0))</f>
        <v>Оғир</v>
      </c>
      <c r="L781">
        <v>1</v>
      </c>
      <c r="M781">
        <v>27300</v>
      </c>
      <c r="O781">
        <v>0</v>
      </c>
      <c r="P781">
        <f t="shared" si="15"/>
        <v>1</v>
      </c>
      <c r="Q781">
        <f t="shared" si="15"/>
        <v>27300</v>
      </c>
      <c r="AI781" t="s">
        <v>9096</v>
      </c>
      <c r="AK781">
        <v>111</v>
      </c>
    </row>
    <row r="782" spans="1:37" x14ac:dyDescent="0.25">
      <c r="A782">
        <v>781</v>
      </c>
      <c r="B782" t="s">
        <v>16</v>
      </c>
      <c r="C782" t="s">
        <v>33</v>
      </c>
      <c r="D782">
        <v>2023</v>
      </c>
      <c r="F782" t="s">
        <v>449</v>
      </c>
      <c r="H782" t="s">
        <v>454</v>
      </c>
      <c r="I782">
        <v>10005010</v>
      </c>
      <c r="J782" t="str">
        <f>IF($I782=0,0,VLOOKUP($I782,[1]База!C:D,2,0))</f>
        <v>Муаммоли кредит белгиланган тартибда судга чиқарилмаган</v>
      </c>
      <c r="K782" t="str">
        <f>IF($I782=0,0,VLOOKUP(I782,[1]База!C:F,4,0))</f>
        <v>Оғир</v>
      </c>
      <c r="L782">
        <v>1</v>
      </c>
      <c r="M782">
        <v>20000</v>
      </c>
      <c r="O782">
        <v>0</v>
      </c>
      <c r="P782">
        <f t="shared" si="15"/>
        <v>1</v>
      </c>
      <c r="Q782">
        <f t="shared" si="15"/>
        <v>20000</v>
      </c>
      <c r="AI782" t="s">
        <v>9096</v>
      </c>
      <c r="AK782">
        <v>111</v>
      </c>
    </row>
    <row r="783" spans="1:37" x14ac:dyDescent="0.25">
      <c r="A783">
        <v>782</v>
      </c>
      <c r="B783" t="s">
        <v>16</v>
      </c>
      <c r="C783" t="s">
        <v>33</v>
      </c>
      <c r="D783">
        <v>2023</v>
      </c>
      <c r="F783" t="s">
        <v>449</v>
      </c>
      <c r="H783" t="s">
        <v>749</v>
      </c>
      <c r="I783">
        <v>10005010</v>
      </c>
      <c r="J783" t="str">
        <f>IF($I783=0,0,VLOOKUP($I783,[1]База!C:D,2,0))</f>
        <v>Муаммоли кредит белгиланган тартибда судга чиқарилмаган</v>
      </c>
      <c r="K783" t="str">
        <f>IF($I783=0,0,VLOOKUP(I783,[1]База!C:F,4,0))</f>
        <v>Оғир</v>
      </c>
      <c r="L783">
        <v>1</v>
      </c>
      <c r="M783">
        <v>25000</v>
      </c>
      <c r="O783">
        <v>0</v>
      </c>
      <c r="P783">
        <f t="shared" si="15"/>
        <v>1</v>
      </c>
      <c r="Q783">
        <f t="shared" si="15"/>
        <v>25000</v>
      </c>
      <c r="AI783" t="s">
        <v>9096</v>
      </c>
      <c r="AK783">
        <v>111</v>
      </c>
    </row>
    <row r="784" spans="1:37" x14ac:dyDescent="0.25">
      <c r="A784">
        <v>783</v>
      </c>
      <c r="B784" t="s">
        <v>16</v>
      </c>
      <c r="C784" t="s">
        <v>33</v>
      </c>
      <c r="D784">
        <v>2023</v>
      </c>
      <c r="F784" t="s">
        <v>449</v>
      </c>
      <c r="H784" t="s">
        <v>750</v>
      </c>
      <c r="I784">
        <v>10005010</v>
      </c>
      <c r="J784" t="str">
        <f>IF($I784=0,0,VLOOKUP($I784,[1]База!C:D,2,0))</f>
        <v>Муаммоли кредит белгиланган тартибда судга чиқарилмаган</v>
      </c>
      <c r="K784" t="str">
        <f>IF($I784=0,0,VLOOKUP(I784,[1]База!C:F,4,0))</f>
        <v>Оғир</v>
      </c>
      <c r="L784">
        <v>1</v>
      </c>
      <c r="M784">
        <v>26350</v>
      </c>
      <c r="O784">
        <v>0</v>
      </c>
      <c r="P784">
        <f t="shared" si="15"/>
        <v>1</v>
      </c>
      <c r="Q784">
        <f t="shared" si="15"/>
        <v>26350</v>
      </c>
      <c r="AI784" t="s">
        <v>9096</v>
      </c>
      <c r="AK784">
        <v>111</v>
      </c>
    </row>
    <row r="785" spans="1:37" x14ac:dyDescent="0.25">
      <c r="A785">
        <v>784</v>
      </c>
      <c r="B785" t="s">
        <v>16</v>
      </c>
      <c r="C785" t="s">
        <v>33</v>
      </c>
      <c r="D785">
        <v>2023</v>
      </c>
      <c r="F785" t="s">
        <v>449</v>
      </c>
      <c r="H785" t="s">
        <v>751</v>
      </c>
      <c r="I785">
        <v>10005010</v>
      </c>
      <c r="J785" t="str">
        <f>IF($I785=0,0,VLOOKUP($I785,[1]База!C:D,2,0))</f>
        <v>Муаммоли кредит белгиланган тартибда судга чиқарилмаган</v>
      </c>
      <c r="K785" t="str">
        <f>IF($I785=0,0,VLOOKUP(I785,[1]База!C:F,4,0))</f>
        <v>Оғир</v>
      </c>
      <c r="L785">
        <v>1</v>
      </c>
      <c r="M785">
        <v>6000</v>
      </c>
      <c r="O785">
        <v>0</v>
      </c>
      <c r="P785">
        <f t="shared" si="15"/>
        <v>1</v>
      </c>
      <c r="Q785">
        <f t="shared" si="15"/>
        <v>6000</v>
      </c>
      <c r="AI785" t="s">
        <v>9096</v>
      </c>
      <c r="AK785">
        <v>111</v>
      </c>
    </row>
    <row r="786" spans="1:37" x14ac:dyDescent="0.25">
      <c r="A786">
        <v>785</v>
      </c>
      <c r="B786" t="s">
        <v>16</v>
      </c>
      <c r="C786" t="s">
        <v>33</v>
      </c>
      <c r="D786">
        <v>2023</v>
      </c>
      <c r="F786" t="s">
        <v>449</v>
      </c>
      <c r="H786" t="s">
        <v>752</v>
      </c>
      <c r="I786">
        <v>10005010</v>
      </c>
      <c r="J786" t="str">
        <f>IF($I786=0,0,VLOOKUP($I786,[1]База!C:D,2,0))</f>
        <v>Муаммоли кредит белгиланган тартибда судга чиқарилмаган</v>
      </c>
      <c r="K786" t="str">
        <f>IF($I786=0,0,VLOOKUP(I786,[1]База!C:F,4,0))</f>
        <v>Оғир</v>
      </c>
      <c r="L786">
        <v>1</v>
      </c>
      <c r="M786">
        <v>7000</v>
      </c>
      <c r="O786">
        <v>0</v>
      </c>
      <c r="P786">
        <f t="shared" si="15"/>
        <v>1</v>
      </c>
      <c r="Q786">
        <f t="shared" si="15"/>
        <v>7000</v>
      </c>
      <c r="AI786" t="s">
        <v>9096</v>
      </c>
      <c r="AK786">
        <v>111</v>
      </c>
    </row>
    <row r="787" spans="1:37" x14ac:dyDescent="0.25">
      <c r="A787">
        <v>786</v>
      </c>
      <c r="B787" t="s">
        <v>16</v>
      </c>
      <c r="C787" t="s">
        <v>33</v>
      </c>
      <c r="D787">
        <v>2023</v>
      </c>
      <c r="F787" t="s">
        <v>449</v>
      </c>
      <c r="H787" t="s">
        <v>753</v>
      </c>
      <c r="I787">
        <v>10005010</v>
      </c>
      <c r="J787" t="str">
        <f>IF($I787=0,0,VLOOKUP($I787,[1]База!C:D,2,0))</f>
        <v>Муаммоли кредит белгиланган тартибда судга чиқарилмаган</v>
      </c>
      <c r="K787" t="str">
        <f>IF($I787=0,0,VLOOKUP(I787,[1]База!C:F,4,0))</f>
        <v>Оғир</v>
      </c>
      <c r="L787">
        <v>1</v>
      </c>
      <c r="M787">
        <v>17000</v>
      </c>
      <c r="O787">
        <v>0</v>
      </c>
      <c r="P787">
        <f t="shared" si="15"/>
        <v>1</v>
      </c>
      <c r="Q787">
        <f t="shared" si="15"/>
        <v>17000</v>
      </c>
      <c r="AI787" t="s">
        <v>9096</v>
      </c>
      <c r="AK787">
        <v>111</v>
      </c>
    </row>
    <row r="788" spans="1:37" x14ac:dyDescent="0.25">
      <c r="A788">
        <v>787</v>
      </c>
      <c r="B788" t="s">
        <v>16</v>
      </c>
      <c r="C788" t="s">
        <v>33</v>
      </c>
      <c r="D788">
        <v>2023</v>
      </c>
      <c r="F788" t="s">
        <v>449</v>
      </c>
      <c r="H788" t="s">
        <v>496</v>
      </c>
      <c r="I788">
        <v>10005010</v>
      </c>
      <c r="J788" t="str">
        <f>IF($I788=0,0,VLOOKUP($I788,[1]База!C:D,2,0))</f>
        <v>Муаммоли кредит белгиланган тартибда судга чиқарилмаган</v>
      </c>
      <c r="K788" t="str">
        <f>IF($I788=0,0,VLOOKUP(I788,[1]База!C:F,4,0))</f>
        <v>Оғир</v>
      </c>
      <c r="L788">
        <v>1</v>
      </c>
      <c r="M788">
        <v>20000</v>
      </c>
      <c r="O788">
        <v>0</v>
      </c>
      <c r="P788">
        <f t="shared" si="15"/>
        <v>1</v>
      </c>
      <c r="Q788">
        <f t="shared" si="15"/>
        <v>20000</v>
      </c>
      <c r="AI788" t="s">
        <v>9096</v>
      </c>
      <c r="AK788">
        <v>111</v>
      </c>
    </row>
    <row r="789" spans="1:37" x14ac:dyDescent="0.25">
      <c r="A789">
        <v>788</v>
      </c>
      <c r="B789" t="s">
        <v>16</v>
      </c>
      <c r="C789" t="s">
        <v>33</v>
      </c>
      <c r="D789">
        <v>2023</v>
      </c>
      <c r="F789" t="s">
        <v>449</v>
      </c>
      <c r="H789" t="s">
        <v>498</v>
      </c>
      <c r="I789">
        <v>10005010</v>
      </c>
      <c r="J789" t="str">
        <f>IF($I789=0,0,VLOOKUP($I789,[1]База!C:D,2,0))</f>
        <v>Муаммоли кредит белгиланган тартибда судга чиқарилмаган</v>
      </c>
      <c r="K789" t="str">
        <f>IF($I789=0,0,VLOOKUP(I789,[1]База!C:F,4,0))</f>
        <v>Оғир</v>
      </c>
      <c r="L789">
        <v>1</v>
      </c>
      <c r="M789">
        <v>28980</v>
      </c>
      <c r="O789">
        <v>0</v>
      </c>
      <c r="P789">
        <f t="shared" si="15"/>
        <v>1</v>
      </c>
      <c r="Q789">
        <f t="shared" si="15"/>
        <v>28980</v>
      </c>
      <c r="AI789" t="s">
        <v>9096</v>
      </c>
      <c r="AK789">
        <v>111</v>
      </c>
    </row>
    <row r="790" spans="1:37" x14ac:dyDescent="0.25">
      <c r="A790">
        <v>789</v>
      </c>
      <c r="B790" t="s">
        <v>16</v>
      </c>
      <c r="C790" t="s">
        <v>33</v>
      </c>
      <c r="D790">
        <v>2023</v>
      </c>
      <c r="F790" t="s">
        <v>449</v>
      </c>
      <c r="H790" t="s">
        <v>754</v>
      </c>
      <c r="I790">
        <v>10005010</v>
      </c>
      <c r="J790" t="str">
        <f>IF($I790=0,0,VLOOKUP($I790,[1]База!C:D,2,0))</f>
        <v>Муаммоли кредит белгиланган тартибда судга чиқарилмаган</v>
      </c>
      <c r="K790" t="str">
        <f>IF($I790=0,0,VLOOKUP(I790,[1]База!C:F,4,0))</f>
        <v>Оғир</v>
      </c>
      <c r="L790">
        <v>1</v>
      </c>
      <c r="M790">
        <v>30000</v>
      </c>
      <c r="O790">
        <v>0</v>
      </c>
      <c r="P790">
        <f t="shared" si="15"/>
        <v>1</v>
      </c>
      <c r="Q790">
        <f t="shared" si="15"/>
        <v>30000</v>
      </c>
      <c r="AI790" t="s">
        <v>9096</v>
      </c>
      <c r="AK790">
        <v>111</v>
      </c>
    </row>
    <row r="791" spans="1:37" x14ac:dyDescent="0.25">
      <c r="A791">
        <v>790</v>
      </c>
      <c r="B791" t="s">
        <v>16</v>
      </c>
      <c r="C791" t="s">
        <v>33</v>
      </c>
      <c r="D791">
        <v>2023</v>
      </c>
      <c r="F791" t="s">
        <v>449</v>
      </c>
      <c r="H791" t="s">
        <v>755</v>
      </c>
      <c r="I791">
        <v>10005010</v>
      </c>
      <c r="J791" t="str">
        <f>IF($I791=0,0,VLOOKUP($I791,[1]База!C:D,2,0))</f>
        <v>Муаммоли кредит белгиланган тартибда судга чиқарилмаган</v>
      </c>
      <c r="K791" t="str">
        <f>IF($I791=0,0,VLOOKUP(I791,[1]База!C:F,4,0))</f>
        <v>Оғир</v>
      </c>
      <c r="L791">
        <v>1</v>
      </c>
      <c r="M791">
        <v>16500</v>
      </c>
      <c r="O791">
        <v>0</v>
      </c>
      <c r="P791">
        <f t="shared" si="15"/>
        <v>1</v>
      </c>
      <c r="Q791">
        <f t="shared" si="15"/>
        <v>16500</v>
      </c>
      <c r="AI791" t="s">
        <v>9096</v>
      </c>
      <c r="AK791">
        <v>111</v>
      </c>
    </row>
    <row r="792" spans="1:37" x14ac:dyDescent="0.25">
      <c r="A792">
        <v>791</v>
      </c>
      <c r="B792" t="s">
        <v>16</v>
      </c>
      <c r="C792" t="s">
        <v>33</v>
      </c>
      <c r="D792">
        <v>2023</v>
      </c>
      <c r="F792" t="s">
        <v>449</v>
      </c>
      <c r="H792" t="s">
        <v>756</v>
      </c>
      <c r="I792">
        <v>10005010</v>
      </c>
      <c r="J792" t="str">
        <f>IF($I792=0,0,VLOOKUP($I792,[1]База!C:D,2,0))</f>
        <v>Муаммоли кредит белгиланган тартибда судга чиқарилмаган</v>
      </c>
      <c r="K792" t="str">
        <f>IF($I792=0,0,VLOOKUP(I792,[1]База!C:F,4,0))</f>
        <v>Оғир</v>
      </c>
      <c r="L792">
        <v>1</v>
      </c>
      <c r="M792">
        <v>29500</v>
      </c>
      <c r="O792">
        <v>0</v>
      </c>
      <c r="P792">
        <f t="shared" si="15"/>
        <v>1</v>
      </c>
      <c r="Q792">
        <f t="shared" si="15"/>
        <v>29500</v>
      </c>
      <c r="AI792" t="s">
        <v>9096</v>
      </c>
      <c r="AK792">
        <v>111</v>
      </c>
    </row>
    <row r="793" spans="1:37" x14ac:dyDescent="0.25">
      <c r="A793">
        <v>792</v>
      </c>
      <c r="B793" t="s">
        <v>16</v>
      </c>
      <c r="C793" t="s">
        <v>33</v>
      </c>
      <c r="D793">
        <v>2023</v>
      </c>
      <c r="F793" t="s">
        <v>449</v>
      </c>
      <c r="H793" t="s">
        <v>757</v>
      </c>
      <c r="I793">
        <v>10005010</v>
      </c>
      <c r="J793" t="str">
        <f>IF($I793=0,0,VLOOKUP($I793,[1]База!C:D,2,0))</f>
        <v>Муаммоли кредит белгиланган тартибда судга чиқарилмаган</v>
      </c>
      <c r="K793" t="str">
        <f>IF($I793=0,0,VLOOKUP(I793,[1]База!C:F,4,0))</f>
        <v>Оғир</v>
      </c>
      <c r="L793">
        <v>1</v>
      </c>
      <c r="M793">
        <v>5000</v>
      </c>
      <c r="O793">
        <v>0</v>
      </c>
      <c r="P793">
        <f t="shared" si="15"/>
        <v>1</v>
      </c>
      <c r="Q793">
        <f t="shared" si="15"/>
        <v>5000</v>
      </c>
      <c r="AI793" t="s">
        <v>9096</v>
      </c>
      <c r="AK793">
        <v>111</v>
      </c>
    </row>
    <row r="794" spans="1:37" x14ac:dyDescent="0.25">
      <c r="A794">
        <v>793</v>
      </c>
      <c r="B794" t="s">
        <v>16</v>
      </c>
      <c r="C794" t="s">
        <v>33</v>
      </c>
      <c r="D794">
        <v>2023</v>
      </c>
      <c r="F794" t="s">
        <v>449</v>
      </c>
      <c r="H794" t="s">
        <v>758</v>
      </c>
      <c r="I794">
        <v>10005010</v>
      </c>
      <c r="J794" t="str">
        <f>IF($I794=0,0,VLOOKUP($I794,[1]База!C:D,2,0))</f>
        <v>Муаммоли кредит белгиланган тартибда судга чиқарилмаган</v>
      </c>
      <c r="K794" t="str">
        <f>IF($I794=0,0,VLOOKUP(I794,[1]База!C:F,4,0))</f>
        <v>Оғир</v>
      </c>
      <c r="L794">
        <v>1</v>
      </c>
      <c r="M794">
        <v>18100</v>
      </c>
      <c r="O794">
        <v>0</v>
      </c>
      <c r="P794">
        <f t="shared" si="15"/>
        <v>1</v>
      </c>
      <c r="Q794">
        <f t="shared" si="15"/>
        <v>18100</v>
      </c>
      <c r="AI794" t="s">
        <v>9096</v>
      </c>
      <c r="AK794">
        <v>111</v>
      </c>
    </row>
    <row r="795" spans="1:37" x14ac:dyDescent="0.25">
      <c r="A795">
        <v>794</v>
      </c>
      <c r="B795" t="s">
        <v>16</v>
      </c>
      <c r="C795" t="s">
        <v>33</v>
      </c>
      <c r="D795">
        <v>2023</v>
      </c>
      <c r="F795" t="s">
        <v>449</v>
      </c>
      <c r="H795" t="s">
        <v>759</v>
      </c>
      <c r="I795">
        <v>10005010</v>
      </c>
      <c r="J795" t="str">
        <f>IF($I795=0,0,VLOOKUP($I795,[1]База!C:D,2,0))</f>
        <v>Муаммоли кредит белгиланган тартибда судга чиқарилмаган</v>
      </c>
      <c r="K795" t="str">
        <f>IF($I795=0,0,VLOOKUP(I795,[1]База!C:F,4,0))</f>
        <v>Оғир</v>
      </c>
      <c r="L795">
        <v>1</v>
      </c>
      <c r="M795">
        <v>11000</v>
      </c>
      <c r="O795">
        <v>0</v>
      </c>
      <c r="P795">
        <f t="shared" si="15"/>
        <v>1</v>
      </c>
      <c r="Q795">
        <f t="shared" si="15"/>
        <v>11000</v>
      </c>
      <c r="AI795" t="s">
        <v>9096</v>
      </c>
      <c r="AK795">
        <v>111</v>
      </c>
    </row>
    <row r="796" spans="1:37" x14ac:dyDescent="0.25">
      <c r="A796">
        <v>795</v>
      </c>
      <c r="B796" t="s">
        <v>16</v>
      </c>
      <c r="C796" t="s">
        <v>33</v>
      </c>
      <c r="D796">
        <v>2023</v>
      </c>
      <c r="F796" t="s">
        <v>449</v>
      </c>
      <c r="H796" t="s">
        <v>515</v>
      </c>
      <c r="I796">
        <v>10005010</v>
      </c>
      <c r="J796" t="str">
        <f>IF($I796=0,0,VLOOKUP($I796,[1]База!C:D,2,0))</f>
        <v>Муаммоли кредит белгиланган тартибда судга чиқарилмаган</v>
      </c>
      <c r="K796" t="str">
        <f>IF($I796=0,0,VLOOKUP(I796,[1]База!C:F,4,0))</f>
        <v>Оғир</v>
      </c>
      <c r="L796">
        <v>1</v>
      </c>
      <c r="M796">
        <v>22400</v>
      </c>
      <c r="O796">
        <v>0</v>
      </c>
      <c r="P796">
        <f t="shared" si="15"/>
        <v>1</v>
      </c>
      <c r="Q796">
        <f t="shared" si="15"/>
        <v>22400</v>
      </c>
      <c r="AI796" t="s">
        <v>9096</v>
      </c>
      <c r="AK796">
        <v>111</v>
      </c>
    </row>
    <row r="797" spans="1:37" x14ac:dyDescent="0.25">
      <c r="A797">
        <v>796</v>
      </c>
      <c r="B797" t="s">
        <v>16</v>
      </c>
      <c r="C797" t="s">
        <v>33</v>
      </c>
      <c r="D797">
        <v>2023</v>
      </c>
      <c r="F797" t="s">
        <v>449</v>
      </c>
      <c r="H797" t="s">
        <v>760</v>
      </c>
      <c r="I797">
        <v>10005010</v>
      </c>
      <c r="J797" t="str">
        <f>IF($I797=0,0,VLOOKUP($I797,[1]База!C:D,2,0))</f>
        <v>Муаммоли кредит белгиланган тартибда судга чиқарилмаган</v>
      </c>
      <c r="K797" t="str">
        <f>IF($I797=0,0,VLOOKUP(I797,[1]База!C:F,4,0))</f>
        <v>Оғир</v>
      </c>
      <c r="L797">
        <v>1</v>
      </c>
      <c r="M797">
        <v>28000</v>
      </c>
      <c r="O797">
        <v>0</v>
      </c>
      <c r="P797">
        <f t="shared" si="15"/>
        <v>1</v>
      </c>
      <c r="Q797">
        <f t="shared" si="15"/>
        <v>28000</v>
      </c>
      <c r="AI797" t="s">
        <v>9096</v>
      </c>
      <c r="AK797">
        <v>111</v>
      </c>
    </row>
    <row r="798" spans="1:37" x14ac:dyDescent="0.25">
      <c r="A798">
        <v>797</v>
      </c>
      <c r="B798" t="s">
        <v>16</v>
      </c>
      <c r="C798" t="s">
        <v>33</v>
      </c>
      <c r="D798">
        <v>2023</v>
      </c>
      <c r="F798" t="s">
        <v>449</v>
      </c>
      <c r="H798" t="s">
        <v>761</v>
      </c>
      <c r="I798">
        <v>10005010</v>
      </c>
      <c r="J798" t="str">
        <f>IF($I798=0,0,VLOOKUP($I798,[1]База!C:D,2,0))</f>
        <v>Муаммоли кредит белгиланган тартибда судга чиқарилмаган</v>
      </c>
      <c r="K798" t="str">
        <f>IF($I798=0,0,VLOOKUP(I798,[1]База!C:F,4,0))</f>
        <v>Оғир</v>
      </c>
      <c r="L798">
        <v>1</v>
      </c>
      <c r="M798">
        <v>32000</v>
      </c>
      <c r="O798">
        <v>0</v>
      </c>
      <c r="P798">
        <f t="shared" si="15"/>
        <v>1</v>
      </c>
      <c r="Q798">
        <f t="shared" si="15"/>
        <v>32000</v>
      </c>
      <c r="AI798" t="s">
        <v>9096</v>
      </c>
      <c r="AK798">
        <v>111</v>
      </c>
    </row>
    <row r="799" spans="1:37" x14ac:dyDescent="0.25">
      <c r="A799">
        <v>798</v>
      </c>
      <c r="B799" t="s">
        <v>16</v>
      </c>
      <c r="C799" t="s">
        <v>33</v>
      </c>
      <c r="D799">
        <v>2023</v>
      </c>
      <c r="F799" t="s">
        <v>449</v>
      </c>
      <c r="H799" t="s">
        <v>762</v>
      </c>
      <c r="I799">
        <v>10005010</v>
      </c>
      <c r="J799" t="str">
        <f>IF($I799=0,0,VLOOKUP($I799,[1]База!C:D,2,0))</f>
        <v>Муаммоли кредит белгиланган тартибда судга чиқарилмаган</v>
      </c>
      <c r="K799" t="str">
        <f>IF($I799=0,0,VLOOKUP(I799,[1]База!C:F,4,0))</f>
        <v>Оғир</v>
      </c>
      <c r="L799">
        <v>1</v>
      </c>
      <c r="M799">
        <v>26000</v>
      </c>
      <c r="O799">
        <v>0</v>
      </c>
      <c r="P799">
        <f t="shared" si="15"/>
        <v>1</v>
      </c>
      <c r="Q799">
        <f t="shared" si="15"/>
        <v>26000</v>
      </c>
      <c r="AI799" t="s">
        <v>9096</v>
      </c>
      <c r="AK799">
        <v>111</v>
      </c>
    </row>
    <row r="800" spans="1:37" x14ac:dyDescent="0.25">
      <c r="A800">
        <v>799</v>
      </c>
      <c r="B800" t="s">
        <v>16</v>
      </c>
      <c r="C800" t="s">
        <v>33</v>
      </c>
      <c r="D800">
        <v>2023</v>
      </c>
      <c r="F800" t="s">
        <v>449</v>
      </c>
      <c r="H800" t="s">
        <v>763</v>
      </c>
      <c r="I800">
        <v>10005010</v>
      </c>
      <c r="J800" t="str">
        <f>IF($I800=0,0,VLOOKUP($I800,[1]База!C:D,2,0))</f>
        <v>Муаммоли кредит белгиланган тартибда судга чиқарилмаган</v>
      </c>
      <c r="K800" t="str">
        <f>IF($I800=0,0,VLOOKUP(I800,[1]База!C:F,4,0))</f>
        <v>Оғир</v>
      </c>
      <c r="L800">
        <v>1</v>
      </c>
      <c r="M800">
        <v>7000</v>
      </c>
      <c r="O800">
        <v>0</v>
      </c>
      <c r="P800">
        <f t="shared" si="15"/>
        <v>1</v>
      </c>
      <c r="Q800">
        <f t="shared" si="15"/>
        <v>7000</v>
      </c>
      <c r="AI800" t="s">
        <v>9096</v>
      </c>
      <c r="AK800">
        <v>111</v>
      </c>
    </row>
    <row r="801" spans="1:37" x14ac:dyDescent="0.25">
      <c r="A801">
        <v>800</v>
      </c>
      <c r="B801" t="s">
        <v>16</v>
      </c>
      <c r="C801" t="s">
        <v>33</v>
      </c>
      <c r="D801">
        <v>2023</v>
      </c>
      <c r="F801" t="s">
        <v>449</v>
      </c>
      <c r="H801" t="s">
        <v>764</v>
      </c>
      <c r="I801">
        <v>10005010</v>
      </c>
      <c r="J801" t="str">
        <f>IF($I801=0,0,VLOOKUP($I801,[1]База!C:D,2,0))</f>
        <v>Муаммоли кредит белгиланган тартибда судга чиқарилмаган</v>
      </c>
      <c r="K801" t="str">
        <f>IF($I801=0,0,VLOOKUP(I801,[1]База!C:F,4,0))</f>
        <v>Оғир</v>
      </c>
      <c r="L801">
        <v>1</v>
      </c>
      <c r="M801">
        <v>24500</v>
      </c>
      <c r="O801">
        <v>0</v>
      </c>
      <c r="P801">
        <f t="shared" si="15"/>
        <v>1</v>
      </c>
      <c r="Q801">
        <f t="shared" si="15"/>
        <v>24500</v>
      </c>
      <c r="AI801" t="s">
        <v>9096</v>
      </c>
      <c r="AK801">
        <v>111</v>
      </c>
    </row>
    <row r="802" spans="1:37" x14ac:dyDescent="0.25">
      <c r="A802">
        <v>801</v>
      </c>
      <c r="B802" t="s">
        <v>16</v>
      </c>
      <c r="C802" t="s">
        <v>33</v>
      </c>
      <c r="D802">
        <v>2023</v>
      </c>
      <c r="F802" t="s">
        <v>449</v>
      </c>
      <c r="H802" t="s">
        <v>765</v>
      </c>
      <c r="I802">
        <v>10005010</v>
      </c>
      <c r="J802" t="str">
        <f>IF($I802=0,0,VLOOKUP($I802,[1]База!C:D,2,0))</f>
        <v>Муаммоли кредит белгиланган тартибда судга чиқарилмаган</v>
      </c>
      <c r="K802" t="str">
        <f>IF($I802=0,0,VLOOKUP(I802,[1]База!C:F,4,0))</f>
        <v>Оғир</v>
      </c>
      <c r="L802">
        <v>1</v>
      </c>
      <c r="M802">
        <v>9300</v>
      </c>
      <c r="O802">
        <v>0</v>
      </c>
      <c r="P802">
        <f t="shared" si="15"/>
        <v>1</v>
      </c>
      <c r="Q802">
        <f t="shared" si="15"/>
        <v>9300</v>
      </c>
      <c r="AI802" t="s">
        <v>9096</v>
      </c>
      <c r="AK802">
        <v>111</v>
      </c>
    </row>
    <row r="803" spans="1:37" x14ac:dyDescent="0.25">
      <c r="A803">
        <v>802</v>
      </c>
      <c r="B803" t="s">
        <v>16</v>
      </c>
      <c r="C803" t="s">
        <v>33</v>
      </c>
      <c r="D803">
        <v>2023</v>
      </c>
      <c r="F803" t="s">
        <v>449</v>
      </c>
      <c r="H803" t="s">
        <v>766</v>
      </c>
      <c r="I803">
        <v>10005010</v>
      </c>
      <c r="J803" t="str">
        <f>IF($I803=0,0,VLOOKUP($I803,[1]База!C:D,2,0))</f>
        <v>Муаммоли кредит белгиланган тартибда судга чиқарилмаган</v>
      </c>
      <c r="K803" t="str">
        <f>IF($I803=0,0,VLOOKUP(I803,[1]База!C:F,4,0))</f>
        <v>Оғир</v>
      </c>
      <c r="L803">
        <v>1</v>
      </c>
      <c r="M803">
        <v>15300</v>
      </c>
      <c r="O803">
        <v>0</v>
      </c>
      <c r="P803">
        <f t="shared" si="15"/>
        <v>1</v>
      </c>
      <c r="Q803">
        <f t="shared" si="15"/>
        <v>15300</v>
      </c>
      <c r="AI803" t="s">
        <v>9096</v>
      </c>
      <c r="AK803">
        <v>111</v>
      </c>
    </row>
    <row r="804" spans="1:37" x14ac:dyDescent="0.25">
      <c r="A804">
        <v>803</v>
      </c>
      <c r="B804" t="s">
        <v>16</v>
      </c>
      <c r="C804" t="s">
        <v>33</v>
      </c>
      <c r="D804">
        <v>2023</v>
      </c>
      <c r="F804" t="s">
        <v>449</v>
      </c>
      <c r="H804" t="s">
        <v>767</v>
      </c>
      <c r="I804">
        <v>10005010</v>
      </c>
      <c r="J804" t="str">
        <f>IF($I804=0,0,VLOOKUP($I804,[1]База!C:D,2,0))</f>
        <v>Муаммоли кредит белгиланган тартибда судга чиқарилмаган</v>
      </c>
      <c r="K804" t="str">
        <f>IF($I804=0,0,VLOOKUP(I804,[1]База!C:F,4,0))</f>
        <v>Оғир</v>
      </c>
      <c r="L804">
        <v>1</v>
      </c>
      <c r="M804">
        <v>29800</v>
      </c>
      <c r="O804">
        <v>0</v>
      </c>
      <c r="P804">
        <f t="shared" si="15"/>
        <v>1</v>
      </c>
      <c r="Q804">
        <f t="shared" si="15"/>
        <v>29800</v>
      </c>
      <c r="AI804" t="s">
        <v>9096</v>
      </c>
      <c r="AK804">
        <v>111</v>
      </c>
    </row>
    <row r="805" spans="1:37" x14ac:dyDescent="0.25">
      <c r="A805">
        <v>804</v>
      </c>
      <c r="B805" t="s">
        <v>16</v>
      </c>
      <c r="C805" t="s">
        <v>33</v>
      </c>
      <c r="D805">
        <v>2023</v>
      </c>
      <c r="F805" t="s">
        <v>449</v>
      </c>
      <c r="H805" t="s">
        <v>768</v>
      </c>
      <c r="I805">
        <v>10005010</v>
      </c>
      <c r="J805" t="str">
        <f>IF($I805=0,0,VLOOKUP($I805,[1]База!C:D,2,0))</f>
        <v>Муаммоли кредит белгиланган тартибда судга чиқарилмаган</v>
      </c>
      <c r="K805" t="str">
        <f>IF($I805=0,0,VLOOKUP(I805,[1]База!C:F,4,0))</f>
        <v>Оғир</v>
      </c>
      <c r="L805">
        <v>1</v>
      </c>
      <c r="M805">
        <v>21010</v>
      </c>
      <c r="O805">
        <v>0</v>
      </c>
      <c r="P805">
        <f t="shared" si="15"/>
        <v>1</v>
      </c>
      <c r="Q805">
        <f t="shared" si="15"/>
        <v>21010</v>
      </c>
      <c r="AI805" t="s">
        <v>9096</v>
      </c>
      <c r="AK805">
        <v>111</v>
      </c>
    </row>
    <row r="806" spans="1:37" x14ac:dyDescent="0.25">
      <c r="A806">
        <v>805</v>
      </c>
      <c r="B806" t="s">
        <v>16</v>
      </c>
      <c r="C806" t="s">
        <v>33</v>
      </c>
      <c r="D806">
        <v>2023</v>
      </c>
      <c r="F806" t="s">
        <v>449</v>
      </c>
      <c r="H806" t="s">
        <v>769</v>
      </c>
      <c r="I806">
        <v>10005010</v>
      </c>
      <c r="J806" t="str">
        <f>IF($I806=0,0,VLOOKUP($I806,[1]База!C:D,2,0))</f>
        <v>Муаммоли кредит белгиланган тартибда судга чиқарилмаган</v>
      </c>
      <c r="K806" t="str">
        <f>IF($I806=0,0,VLOOKUP(I806,[1]База!C:F,4,0))</f>
        <v>Оғир</v>
      </c>
      <c r="L806">
        <v>1</v>
      </c>
      <c r="M806">
        <v>24500</v>
      </c>
      <c r="O806">
        <v>0</v>
      </c>
      <c r="P806">
        <f t="shared" si="15"/>
        <v>1</v>
      </c>
      <c r="Q806">
        <f t="shared" si="15"/>
        <v>24500</v>
      </c>
      <c r="AI806" t="s">
        <v>9096</v>
      </c>
      <c r="AK806">
        <v>111</v>
      </c>
    </row>
    <row r="807" spans="1:37" x14ac:dyDescent="0.25">
      <c r="A807">
        <v>806</v>
      </c>
      <c r="B807" t="s">
        <v>16</v>
      </c>
      <c r="C807" t="s">
        <v>33</v>
      </c>
      <c r="D807">
        <v>2023</v>
      </c>
      <c r="F807" t="s">
        <v>449</v>
      </c>
      <c r="H807" t="s">
        <v>524</v>
      </c>
      <c r="I807">
        <v>10005010</v>
      </c>
      <c r="J807" t="str">
        <f>IF($I807=0,0,VLOOKUP($I807,[1]База!C:D,2,0))</f>
        <v>Муаммоли кредит белгиланган тартибда судга чиқарилмаган</v>
      </c>
      <c r="K807" t="str">
        <f>IF($I807=0,0,VLOOKUP(I807,[1]База!C:F,4,0))</f>
        <v>Оғир</v>
      </c>
      <c r="L807">
        <v>1</v>
      </c>
      <c r="M807">
        <v>29300</v>
      </c>
      <c r="O807">
        <v>0</v>
      </c>
      <c r="P807">
        <f t="shared" si="15"/>
        <v>1</v>
      </c>
      <c r="Q807">
        <f t="shared" si="15"/>
        <v>29300</v>
      </c>
      <c r="AI807" t="s">
        <v>9096</v>
      </c>
      <c r="AK807">
        <v>111</v>
      </c>
    </row>
    <row r="808" spans="1:37" x14ac:dyDescent="0.25">
      <c r="A808">
        <v>807</v>
      </c>
      <c r="B808" t="s">
        <v>16</v>
      </c>
      <c r="C808" t="s">
        <v>33</v>
      </c>
      <c r="D808">
        <v>2023</v>
      </c>
      <c r="F808" t="s">
        <v>449</v>
      </c>
      <c r="H808" t="s">
        <v>770</v>
      </c>
      <c r="I808">
        <v>10005010</v>
      </c>
      <c r="J808" t="str">
        <f>IF($I808=0,0,VLOOKUP($I808,[1]База!C:D,2,0))</f>
        <v>Муаммоли кредит белгиланган тартибда судга чиқарилмаган</v>
      </c>
      <c r="K808" t="str">
        <f>IF($I808=0,0,VLOOKUP(I808,[1]База!C:F,4,0))</f>
        <v>Оғир</v>
      </c>
      <c r="L808">
        <v>1</v>
      </c>
      <c r="M808">
        <v>29600</v>
      </c>
      <c r="O808">
        <v>0</v>
      </c>
      <c r="P808">
        <f t="shared" si="15"/>
        <v>1</v>
      </c>
      <c r="Q808">
        <f t="shared" si="15"/>
        <v>29600</v>
      </c>
      <c r="AI808" t="s">
        <v>9096</v>
      </c>
      <c r="AK808">
        <v>111</v>
      </c>
    </row>
    <row r="809" spans="1:37" x14ac:dyDescent="0.25">
      <c r="A809">
        <v>808</v>
      </c>
      <c r="B809" t="s">
        <v>16</v>
      </c>
      <c r="C809" t="s">
        <v>33</v>
      </c>
      <c r="D809">
        <v>2023</v>
      </c>
      <c r="F809" t="s">
        <v>449</v>
      </c>
      <c r="H809" t="s">
        <v>771</v>
      </c>
      <c r="I809">
        <v>10005010</v>
      </c>
      <c r="J809" t="str">
        <f>IF($I809=0,0,VLOOKUP($I809,[1]База!C:D,2,0))</f>
        <v>Муаммоли кредит белгиланган тартибда судга чиқарилмаган</v>
      </c>
      <c r="K809" t="str">
        <f>IF($I809=0,0,VLOOKUP(I809,[1]База!C:F,4,0))</f>
        <v>Оғир</v>
      </c>
      <c r="L809">
        <v>1</v>
      </c>
      <c r="M809">
        <v>12950</v>
      </c>
      <c r="O809">
        <v>0</v>
      </c>
      <c r="P809">
        <f t="shared" si="15"/>
        <v>1</v>
      </c>
      <c r="Q809">
        <f t="shared" si="15"/>
        <v>12950</v>
      </c>
      <c r="AI809" t="s">
        <v>9096</v>
      </c>
      <c r="AK809">
        <v>111</v>
      </c>
    </row>
    <row r="810" spans="1:37" x14ac:dyDescent="0.25">
      <c r="A810">
        <v>809</v>
      </c>
      <c r="B810" t="s">
        <v>16</v>
      </c>
      <c r="C810" t="s">
        <v>33</v>
      </c>
      <c r="D810">
        <v>2023</v>
      </c>
      <c r="F810" t="s">
        <v>449</v>
      </c>
      <c r="H810" t="s">
        <v>772</v>
      </c>
      <c r="I810">
        <v>10005010</v>
      </c>
      <c r="J810" t="str">
        <f>IF($I810=0,0,VLOOKUP($I810,[1]База!C:D,2,0))</f>
        <v>Муаммоли кредит белгиланган тартибда судга чиқарилмаган</v>
      </c>
      <c r="K810" t="str">
        <f>IF($I810=0,0,VLOOKUP(I810,[1]База!C:F,4,0))</f>
        <v>Оғир</v>
      </c>
      <c r="L810">
        <v>1</v>
      </c>
      <c r="M810">
        <v>20000</v>
      </c>
      <c r="O810">
        <v>0</v>
      </c>
      <c r="P810">
        <f t="shared" si="15"/>
        <v>1</v>
      </c>
      <c r="Q810">
        <f t="shared" si="15"/>
        <v>20000</v>
      </c>
      <c r="AI810" t="s">
        <v>9096</v>
      </c>
      <c r="AK810">
        <v>111</v>
      </c>
    </row>
    <row r="811" spans="1:37" x14ac:dyDescent="0.25">
      <c r="A811">
        <v>810</v>
      </c>
      <c r="B811" t="s">
        <v>16</v>
      </c>
      <c r="C811" t="s">
        <v>33</v>
      </c>
      <c r="D811">
        <v>2023</v>
      </c>
      <c r="F811" t="s">
        <v>449</v>
      </c>
      <c r="H811" t="s">
        <v>773</v>
      </c>
      <c r="I811">
        <v>10005010</v>
      </c>
      <c r="J811" t="str">
        <f>IF($I811=0,0,VLOOKUP($I811,[1]База!C:D,2,0))</f>
        <v>Муаммоли кредит белгиланган тартибда судга чиқарилмаган</v>
      </c>
      <c r="K811" t="str">
        <f>IF($I811=0,0,VLOOKUP(I811,[1]База!C:F,4,0))</f>
        <v>Оғир</v>
      </c>
      <c r="L811">
        <v>1</v>
      </c>
      <c r="M811">
        <v>15000</v>
      </c>
      <c r="O811">
        <v>0</v>
      </c>
      <c r="P811">
        <f t="shared" si="15"/>
        <v>1</v>
      </c>
      <c r="Q811">
        <f t="shared" si="15"/>
        <v>15000</v>
      </c>
      <c r="AI811" t="s">
        <v>9096</v>
      </c>
      <c r="AK811">
        <v>111</v>
      </c>
    </row>
    <row r="812" spans="1:37" x14ac:dyDescent="0.25">
      <c r="A812">
        <v>811</v>
      </c>
      <c r="B812" t="s">
        <v>16</v>
      </c>
      <c r="C812" t="s">
        <v>33</v>
      </c>
      <c r="D812">
        <v>2023</v>
      </c>
      <c r="F812" t="s">
        <v>449</v>
      </c>
      <c r="H812" t="s">
        <v>774</v>
      </c>
      <c r="I812">
        <v>10005010</v>
      </c>
      <c r="J812" t="str">
        <f>IF($I812=0,0,VLOOKUP($I812,[1]База!C:D,2,0))</f>
        <v>Муаммоли кредит белгиланган тартибда судга чиқарилмаган</v>
      </c>
      <c r="K812" t="str">
        <f>IF($I812=0,0,VLOOKUP(I812,[1]База!C:F,4,0))</f>
        <v>Оғир</v>
      </c>
      <c r="L812">
        <v>1</v>
      </c>
      <c r="M812">
        <v>20000</v>
      </c>
      <c r="O812">
        <v>0</v>
      </c>
      <c r="P812">
        <f t="shared" si="15"/>
        <v>1</v>
      </c>
      <c r="Q812">
        <f t="shared" si="15"/>
        <v>20000</v>
      </c>
      <c r="AI812" t="s">
        <v>9096</v>
      </c>
      <c r="AK812">
        <v>111</v>
      </c>
    </row>
    <row r="813" spans="1:37" x14ac:dyDescent="0.25">
      <c r="A813">
        <v>812</v>
      </c>
      <c r="B813" t="s">
        <v>16</v>
      </c>
      <c r="C813" t="s">
        <v>33</v>
      </c>
      <c r="D813">
        <v>2023</v>
      </c>
      <c r="F813" t="s">
        <v>449</v>
      </c>
      <c r="H813" t="s">
        <v>775</v>
      </c>
      <c r="I813">
        <v>10005010</v>
      </c>
      <c r="J813" t="str">
        <f>IF($I813=0,0,VLOOKUP($I813,[1]База!C:D,2,0))</f>
        <v>Муаммоли кредит белгиланган тартибда судга чиқарилмаган</v>
      </c>
      <c r="K813" t="str">
        <f>IF($I813=0,0,VLOOKUP(I813,[1]База!C:F,4,0))</f>
        <v>Оғир</v>
      </c>
      <c r="L813">
        <v>1</v>
      </c>
      <c r="M813">
        <v>12200</v>
      </c>
      <c r="O813">
        <v>0</v>
      </c>
      <c r="P813">
        <f t="shared" si="15"/>
        <v>1</v>
      </c>
      <c r="Q813">
        <f t="shared" si="15"/>
        <v>12200</v>
      </c>
      <c r="AI813" t="s">
        <v>9096</v>
      </c>
      <c r="AK813">
        <v>111</v>
      </c>
    </row>
    <row r="814" spans="1:37" x14ac:dyDescent="0.25">
      <c r="A814">
        <v>813</v>
      </c>
      <c r="B814" t="s">
        <v>16</v>
      </c>
      <c r="C814" t="s">
        <v>33</v>
      </c>
      <c r="D814">
        <v>2023</v>
      </c>
      <c r="F814" t="s">
        <v>449</v>
      </c>
      <c r="H814" t="s">
        <v>776</v>
      </c>
      <c r="I814">
        <v>10005010</v>
      </c>
      <c r="J814" t="str">
        <f>IF($I814=0,0,VLOOKUP($I814,[1]База!C:D,2,0))</f>
        <v>Муаммоли кредит белгиланган тартибда судга чиқарилмаган</v>
      </c>
      <c r="K814" t="str">
        <f>IF($I814=0,0,VLOOKUP(I814,[1]База!C:F,4,0))</f>
        <v>Оғир</v>
      </c>
      <c r="L814">
        <v>1</v>
      </c>
      <c r="M814">
        <v>3500</v>
      </c>
      <c r="O814">
        <v>0</v>
      </c>
      <c r="P814">
        <f t="shared" si="15"/>
        <v>1</v>
      </c>
      <c r="Q814">
        <f t="shared" si="15"/>
        <v>3500</v>
      </c>
      <c r="AI814" t="s">
        <v>9096</v>
      </c>
      <c r="AK814">
        <v>111</v>
      </c>
    </row>
    <row r="815" spans="1:37" x14ac:dyDescent="0.25">
      <c r="A815">
        <v>814</v>
      </c>
      <c r="B815" t="s">
        <v>16</v>
      </c>
      <c r="C815" t="s">
        <v>33</v>
      </c>
      <c r="D815">
        <v>2023</v>
      </c>
      <c r="F815" t="s">
        <v>449</v>
      </c>
      <c r="H815" t="s">
        <v>470</v>
      </c>
      <c r="I815">
        <v>10005010</v>
      </c>
      <c r="J815" t="str">
        <f>IF($I815=0,0,VLOOKUP($I815,[1]База!C:D,2,0))</f>
        <v>Муаммоли кредит белгиланган тартибда судга чиқарилмаган</v>
      </c>
      <c r="K815" t="str">
        <f>IF($I815=0,0,VLOOKUP(I815,[1]База!C:F,4,0))</f>
        <v>Оғир</v>
      </c>
      <c r="L815">
        <v>1</v>
      </c>
      <c r="M815">
        <v>29100</v>
      </c>
      <c r="O815">
        <v>0</v>
      </c>
      <c r="P815">
        <f t="shared" si="15"/>
        <v>1</v>
      </c>
      <c r="Q815">
        <f t="shared" si="15"/>
        <v>29100</v>
      </c>
      <c r="AI815" t="s">
        <v>9096</v>
      </c>
      <c r="AK815">
        <v>111</v>
      </c>
    </row>
    <row r="816" spans="1:37" x14ac:dyDescent="0.25">
      <c r="A816">
        <v>815</v>
      </c>
      <c r="B816" t="s">
        <v>16</v>
      </c>
      <c r="C816" t="s">
        <v>33</v>
      </c>
      <c r="D816">
        <v>2023</v>
      </c>
      <c r="F816" t="s">
        <v>449</v>
      </c>
      <c r="H816" t="s">
        <v>777</v>
      </c>
      <c r="I816">
        <v>10005010</v>
      </c>
      <c r="J816" t="str">
        <f>IF($I816=0,0,VLOOKUP($I816,[1]База!C:D,2,0))</f>
        <v>Муаммоли кредит белгиланган тартибда судга чиқарилмаган</v>
      </c>
      <c r="K816" t="str">
        <f>IF($I816=0,0,VLOOKUP(I816,[1]База!C:F,4,0))</f>
        <v>Оғир</v>
      </c>
      <c r="L816">
        <v>1</v>
      </c>
      <c r="M816">
        <v>30500</v>
      </c>
      <c r="O816">
        <v>0</v>
      </c>
      <c r="P816">
        <f t="shared" si="15"/>
        <v>1</v>
      </c>
      <c r="Q816">
        <f t="shared" si="15"/>
        <v>30500</v>
      </c>
      <c r="AI816" t="s">
        <v>9096</v>
      </c>
      <c r="AK816">
        <v>111</v>
      </c>
    </row>
    <row r="817" spans="1:37" x14ac:dyDescent="0.25">
      <c r="A817">
        <v>816</v>
      </c>
      <c r="B817" t="s">
        <v>16</v>
      </c>
      <c r="C817" t="s">
        <v>33</v>
      </c>
      <c r="D817">
        <v>2023</v>
      </c>
      <c r="F817" t="s">
        <v>449</v>
      </c>
      <c r="H817" t="s">
        <v>778</v>
      </c>
      <c r="I817">
        <v>10005010</v>
      </c>
      <c r="J817" t="str">
        <f>IF($I817=0,0,VLOOKUP($I817,[1]База!C:D,2,0))</f>
        <v>Муаммоли кредит белгиланган тартибда судга чиқарилмаган</v>
      </c>
      <c r="K817" t="str">
        <f>IF($I817=0,0,VLOOKUP(I817,[1]База!C:F,4,0))</f>
        <v>Оғир</v>
      </c>
      <c r="L817">
        <v>1</v>
      </c>
      <c r="M817">
        <v>10000</v>
      </c>
      <c r="O817">
        <v>0</v>
      </c>
      <c r="P817">
        <f t="shared" si="15"/>
        <v>1</v>
      </c>
      <c r="Q817">
        <f t="shared" si="15"/>
        <v>10000</v>
      </c>
      <c r="AI817" t="s">
        <v>9096</v>
      </c>
      <c r="AK817">
        <v>111</v>
      </c>
    </row>
    <row r="818" spans="1:37" x14ac:dyDescent="0.25">
      <c r="A818">
        <v>817</v>
      </c>
      <c r="B818" t="s">
        <v>16</v>
      </c>
      <c r="C818" t="s">
        <v>33</v>
      </c>
      <c r="D818">
        <v>2023</v>
      </c>
      <c r="F818" t="s">
        <v>449</v>
      </c>
      <c r="H818" t="s">
        <v>779</v>
      </c>
      <c r="I818">
        <v>10005010</v>
      </c>
      <c r="J818" t="str">
        <f>IF($I818=0,0,VLOOKUP($I818,[1]База!C:D,2,0))</f>
        <v>Муаммоли кредит белгиланган тартибда судга чиқарилмаган</v>
      </c>
      <c r="K818" t="str">
        <f>IF($I818=0,0,VLOOKUP(I818,[1]База!C:F,4,0))</f>
        <v>Оғир</v>
      </c>
      <c r="L818">
        <v>1</v>
      </c>
      <c r="M818">
        <v>14000</v>
      </c>
      <c r="O818">
        <v>0</v>
      </c>
      <c r="P818">
        <f t="shared" si="15"/>
        <v>1</v>
      </c>
      <c r="Q818">
        <f t="shared" si="15"/>
        <v>14000</v>
      </c>
      <c r="AI818" t="s">
        <v>9096</v>
      </c>
      <c r="AK818">
        <v>111</v>
      </c>
    </row>
    <row r="819" spans="1:37" x14ac:dyDescent="0.25">
      <c r="A819">
        <v>818</v>
      </c>
      <c r="B819" t="s">
        <v>16</v>
      </c>
      <c r="C819" t="s">
        <v>33</v>
      </c>
      <c r="D819">
        <v>2023</v>
      </c>
      <c r="F819" t="s">
        <v>780</v>
      </c>
      <c r="H819" t="s">
        <v>781</v>
      </c>
      <c r="I819">
        <v>10002002</v>
      </c>
      <c r="J819" t="str">
        <f>IF($I819=0,0,VLOOKUP($I819,[1]База!C:D,2,0))</f>
        <v>кредит қисман таъминотсиз ҳолатда</v>
      </c>
      <c r="K819" t="str">
        <f>IF($I819=0,0,VLOOKUP(I819,[1]База!C:F,4,0))</f>
        <v>Оғир</v>
      </c>
      <c r="L819">
        <v>1</v>
      </c>
      <c r="M819">
        <v>156000</v>
      </c>
      <c r="N819">
        <v>1</v>
      </c>
      <c r="O819">
        <v>156000</v>
      </c>
      <c r="P819">
        <f t="shared" si="15"/>
        <v>0</v>
      </c>
      <c r="Q819">
        <f t="shared" si="15"/>
        <v>0</v>
      </c>
      <c r="AI819" t="s">
        <v>344</v>
      </c>
      <c r="AK819">
        <v>111</v>
      </c>
    </row>
    <row r="820" spans="1:37" x14ac:dyDescent="0.25">
      <c r="A820">
        <v>819</v>
      </c>
      <c r="B820" t="s">
        <v>16</v>
      </c>
      <c r="C820" t="s">
        <v>33</v>
      </c>
      <c r="D820">
        <v>2023</v>
      </c>
      <c r="F820" t="s">
        <v>780</v>
      </c>
      <c r="H820" t="s">
        <v>782</v>
      </c>
      <c r="I820">
        <v>10002002</v>
      </c>
      <c r="J820" t="str">
        <f>IF($I820=0,0,VLOOKUP($I820,[1]База!C:D,2,0))</f>
        <v>кредит қисман таъминотсиз ҳолатда</v>
      </c>
      <c r="K820" t="str">
        <f>IF($I820=0,0,VLOOKUP(I820,[1]База!C:F,4,0))</f>
        <v>Оғир</v>
      </c>
      <c r="L820">
        <v>1</v>
      </c>
      <c r="M820">
        <v>233930</v>
      </c>
      <c r="N820">
        <v>1</v>
      </c>
      <c r="O820">
        <v>233930</v>
      </c>
      <c r="P820">
        <f t="shared" si="15"/>
        <v>0</v>
      </c>
      <c r="Q820">
        <f t="shared" si="15"/>
        <v>0</v>
      </c>
      <c r="AI820" t="s">
        <v>344</v>
      </c>
      <c r="AK820">
        <v>111</v>
      </c>
    </row>
    <row r="821" spans="1:37" x14ac:dyDescent="0.25">
      <c r="A821">
        <v>820</v>
      </c>
      <c r="B821" t="s">
        <v>16</v>
      </c>
      <c r="C821" t="s">
        <v>33</v>
      </c>
      <c r="D821">
        <v>2023</v>
      </c>
      <c r="F821" t="s">
        <v>780</v>
      </c>
      <c r="H821" t="s">
        <v>783</v>
      </c>
      <c r="I821">
        <v>10004001</v>
      </c>
      <c r="J821" t="str">
        <f>IF($I821=0,0,VLOOKUP($I821,[1]База!C:D,2,0))</f>
        <v>Кредит маблағи мақсадсиз сарфланган</v>
      </c>
      <c r="K821" t="str">
        <f>IF($I821=0,0,VLOOKUP(I821,[1]База!C:F,4,0))</f>
        <v>Оғир</v>
      </c>
      <c r="L821">
        <v>1</v>
      </c>
      <c r="M821">
        <v>10407.09676</v>
      </c>
      <c r="O821">
        <v>0</v>
      </c>
      <c r="P821">
        <f t="shared" si="15"/>
        <v>1</v>
      </c>
      <c r="Q821">
        <f t="shared" si="15"/>
        <v>10407.09676</v>
      </c>
      <c r="AI821" t="s">
        <v>9096</v>
      </c>
      <c r="AK821">
        <v>111</v>
      </c>
    </row>
    <row r="822" spans="1:37" x14ac:dyDescent="0.25">
      <c r="A822">
        <v>821</v>
      </c>
      <c r="B822" t="s">
        <v>16</v>
      </c>
      <c r="C822" t="s">
        <v>33</v>
      </c>
      <c r="D822">
        <v>2023</v>
      </c>
      <c r="F822" t="s">
        <v>780</v>
      </c>
      <c r="H822" t="s">
        <v>784</v>
      </c>
      <c r="I822">
        <v>10004001</v>
      </c>
      <c r="J822" t="str">
        <f>IF($I822=0,0,VLOOKUP($I822,[1]База!C:D,2,0))</f>
        <v>Кредит маблағи мақсадсиз сарфланган</v>
      </c>
      <c r="K822" t="str">
        <f>IF($I822=0,0,VLOOKUP(I822,[1]База!C:F,4,0))</f>
        <v>Оғир</v>
      </c>
      <c r="L822">
        <v>1</v>
      </c>
      <c r="M822">
        <v>9043.9754700000012</v>
      </c>
      <c r="O822">
        <v>0</v>
      </c>
      <c r="P822">
        <f t="shared" si="15"/>
        <v>1</v>
      </c>
      <c r="Q822">
        <f t="shared" si="15"/>
        <v>9043.9754700000012</v>
      </c>
      <c r="AI822" t="s">
        <v>9096</v>
      </c>
      <c r="AK822">
        <v>111</v>
      </c>
    </row>
    <row r="823" spans="1:37" x14ac:dyDescent="0.25">
      <c r="A823">
        <v>822</v>
      </c>
      <c r="B823" t="s">
        <v>16</v>
      </c>
      <c r="C823" t="s">
        <v>33</v>
      </c>
      <c r="D823">
        <v>2023</v>
      </c>
      <c r="F823" t="s">
        <v>780</v>
      </c>
      <c r="H823" t="s">
        <v>785</v>
      </c>
      <c r="I823">
        <v>10004001</v>
      </c>
      <c r="J823" t="str">
        <f>IF($I823=0,0,VLOOKUP($I823,[1]База!C:D,2,0))</f>
        <v>Кредит маблағи мақсадсиз сарфланган</v>
      </c>
      <c r="K823" t="str">
        <f>IF($I823=0,0,VLOOKUP(I823,[1]База!C:F,4,0))</f>
        <v>Оғир</v>
      </c>
      <c r="L823">
        <v>1</v>
      </c>
      <c r="M823">
        <v>20538.23157</v>
      </c>
      <c r="O823">
        <v>0</v>
      </c>
      <c r="P823">
        <f t="shared" si="15"/>
        <v>1</v>
      </c>
      <c r="Q823">
        <f t="shared" si="15"/>
        <v>20538.23157</v>
      </c>
      <c r="AI823" t="s">
        <v>9096</v>
      </c>
      <c r="AK823">
        <v>111</v>
      </c>
    </row>
    <row r="824" spans="1:37" x14ac:dyDescent="0.25">
      <c r="A824">
        <v>823</v>
      </c>
      <c r="B824" t="s">
        <v>16</v>
      </c>
      <c r="C824" t="s">
        <v>33</v>
      </c>
      <c r="D824">
        <v>2023</v>
      </c>
      <c r="F824" t="s">
        <v>780</v>
      </c>
      <c r="H824" t="s">
        <v>786</v>
      </c>
      <c r="I824">
        <v>10004001</v>
      </c>
      <c r="J824" t="str">
        <f>IF($I824=0,0,VLOOKUP($I824,[1]База!C:D,2,0))</f>
        <v>Кредит маблағи мақсадсиз сарфланган</v>
      </c>
      <c r="K824" t="str">
        <f>IF($I824=0,0,VLOOKUP(I824,[1]База!C:F,4,0))</f>
        <v>Оғир</v>
      </c>
      <c r="L824">
        <v>1</v>
      </c>
      <c r="M824">
        <v>26000</v>
      </c>
      <c r="O824">
        <v>0</v>
      </c>
      <c r="P824">
        <f t="shared" si="15"/>
        <v>1</v>
      </c>
      <c r="Q824">
        <f t="shared" si="15"/>
        <v>26000</v>
      </c>
      <c r="AI824" t="s">
        <v>9096</v>
      </c>
      <c r="AK824">
        <v>111</v>
      </c>
    </row>
    <row r="825" spans="1:37" x14ac:dyDescent="0.25">
      <c r="A825">
        <v>824</v>
      </c>
      <c r="B825" t="s">
        <v>16</v>
      </c>
      <c r="C825" t="s">
        <v>33</v>
      </c>
      <c r="D825">
        <v>2023</v>
      </c>
      <c r="F825" t="s">
        <v>780</v>
      </c>
      <c r="H825" t="s">
        <v>787</v>
      </c>
      <c r="I825">
        <v>10004001</v>
      </c>
      <c r="J825" t="str">
        <f>IF($I825=0,0,VLOOKUP($I825,[1]База!C:D,2,0))</f>
        <v>Кредит маблағи мақсадсиз сарфланган</v>
      </c>
      <c r="K825" t="str">
        <f>IF($I825=0,0,VLOOKUP(I825,[1]База!C:F,4,0))</f>
        <v>Оғир</v>
      </c>
      <c r="L825">
        <v>1</v>
      </c>
      <c r="M825">
        <v>17967.041649999999</v>
      </c>
      <c r="O825">
        <v>0</v>
      </c>
      <c r="P825">
        <f t="shared" si="15"/>
        <v>1</v>
      </c>
      <c r="Q825">
        <f t="shared" si="15"/>
        <v>17967.041649999999</v>
      </c>
      <c r="AI825" t="s">
        <v>9096</v>
      </c>
      <c r="AK825">
        <v>111</v>
      </c>
    </row>
    <row r="826" spans="1:37" x14ac:dyDescent="0.25">
      <c r="A826">
        <v>825</v>
      </c>
      <c r="B826" t="s">
        <v>16</v>
      </c>
      <c r="C826" t="s">
        <v>33</v>
      </c>
      <c r="D826">
        <v>2023</v>
      </c>
      <c r="F826" t="s">
        <v>780</v>
      </c>
      <c r="H826" t="s">
        <v>788</v>
      </c>
      <c r="I826">
        <v>10004001</v>
      </c>
      <c r="J826" t="str">
        <f>IF($I826=0,0,VLOOKUP($I826,[1]База!C:D,2,0))</f>
        <v>Кредит маблағи мақсадсиз сарфланган</v>
      </c>
      <c r="K826" t="str">
        <f>IF($I826=0,0,VLOOKUP(I826,[1]База!C:F,4,0))</f>
        <v>Оғир</v>
      </c>
      <c r="L826">
        <v>1</v>
      </c>
      <c r="M826">
        <v>30000</v>
      </c>
      <c r="O826">
        <v>0</v>
      </c>
      <c r="P826">
        <f t="shared" si="15"/>
        <v>1</v>
      </c>
      <c r="Q826">
        <f t="shared" si="15"/>
        <v>30000</v>
      </c>
      <c r="AI826" t="s">
        <v>9096</v>
      </c>
      <c r="AK826">
        <v>111</v>
      </c>
    </row>
    <row r="827" spans="1:37" x14ac:dyDescent="0.25">
      <c r="A827">
        <v>826</v>
      </c>
      <c r="B827" t="s">
        <v>16</v>
      </c>
      <c r="C827" t="s">
        <v>33</v>
      </c>
      <c r="D827">
        <v>2023</v>
      </c>
      <c r="F827" t="s">
        <v>780</v>
      </c>
      <c r="H827" t="s">
        <v>789</v>
      </c>
      <c r="I827">
        <v>10004001</v>
      </c>
      <c r="J827" t="str">
        <f>IF($I827=0,0,VLOOKUP($I827,[1]База!C:D,2,0))</f>
        <v>Кредит маблағи мақсадсиз сарфланган</v>
      </c>
      <c r="K827" t="str">
        <f>IF($I827=0,0,VLOOKUP(I827,[1]База!C:F,4,0))</f>
        <v>Оғир</v>
      </c>
      <c r="L827">
        <v>1</v>
      </c>
      <c r="M827">
        <v>27123.725469999998</v>
      </c>
      <c r="O827">
        <v>0</v>
      </c>
      <c r="P827">
        <f t="shared" si="15"/>
        <v>1</v>
      </c>
      <c r="Q827">
        <f t="shared" si="15"/>
        <v>27123.725469999998</v>
      </c>
      <c r="AI827" t="s">
        <v>9096</v>
      </c>
      <c r="AK827">
        <v>111</v>
      </c>
    </row>
    <row r="828" spans="1:37" x14ac:dyDescent="0.25">
      <c r="A828">
        <v>827</v>
      </c>
      <c r="B828" t="s">
        <v>16</v>
      </c>
      <c r="C828" t="s">
        <v>33</v>
      </c>
      <c r="D828">
        <v>2023</v>
      </c>
      <c r="F828" t="s">
        <v>780</v>
      </c>
      <c r="H828" t="s">
        <v>790</v>
      </c>
      <c r="I828">
        <v>10004001</v>
      </c>
      <c r="J828" t="str">
        <f>IF($I828=0,0,VLOOKUP($I828,[1]База!C:D,2,0))</f>
        <v>Кредит маблағи мақсадсиз сарфланган</v>
      </c>
      <c r="K828" t="str">
        <f>IF($I828=0,0,VLOOKUP(I828,[1]База!C:F,4,0))</f>
        <v>Оғир</v>
      </c>
      <c r="L828">
        <v>1</v>
      </c>
      <c r="M828">
        <v>20000</v>
      </c>
      <c r="O828">
        <v>0</v>
      </c>
      <c r="P828">
        <f t="shared" si="15"/>
        <v>1</v>
      </c>
      <c r="Q828">
        <f t="shared" si="15"/>
        <v>20000</v>
      </c>
      <c r="AI828" t="s">
        <v>9096</v>
      </c>
      <c r="AK828">
        <v>111</v>
      </c>
    </row>
    <row r="829" spans="1:37" x14ac:dyDescent="0.25">
      <c r="A829">
        <v>828</v>
      </c>
      <c r="B829" t="s">
        <v>16</v>
      </c>
      <c r="C829" t="s">
        <v>33</v>
      </c>
      <c r="D829">
        <v>2023</v>
      </c>
      <c r="F829" t="s">
        <v>780</v>
      </c>
      <c r="H829" t="s">
        <v>791</v>
      </c>
      <c r="I829">
        <v>10004001</v>
      </c>
      <c r="J829" t="str">
        <f>IF($I829=0,0,VLOOKUP($I829,[1]База!C:D,2,0))</f>
        <v>Кредит маблағи мақсадсиз сарфланган</v>
      </c>
      <c r="K829" t="str">
        <f>IF($I829=0,0,VLOOKUP(I829,[1]База!C:F,4,0))</f>
        <v>Оғир</v>
      </c>
      <c r="L829">
        <v>1</v>
      </c>
      <c r="M829">
        <v>149343.48396000001</v>
      </c>
      <c r="O829">
        <v>0</v>
      </c>
      <c r="P829">
        <f t="shared" si="15"/>
        <v>1</v>
      </c>
      <c r="Q829">
        <f t="shared" si="15"/>
        <v>149343.48396000001</v>
      </c>
      <c r="AI829" t="s">
        <v>9096</v>
      </c>
      <c r="AK829">
        <v>111</v>
      </c>
    </row>
    <row r="830" spans="1:37" x14ac:dyDescent="0.25">
      <c r="A830">
        <v>829</v>
      </c>
      <c r="B830" t="s">
        <v>16</v>
      </c>
      <c r="C830" t="s">
        <v>33</v>
      </c>
      <c r="D830">
        <v>2023</v>
      </c>
      <c r="F830" t="s">
        <v>780</v>
      </c>
      <c r="H830" t="s">
        <v>792</v>
      </c>
      <c r="I830">
        <v>10004001</v>
      </c>
      <c r="J830" t="str">
        <f>IF($I830=0,0,VLOOKUP($I830,[1]База!C:D,2,0))</f>
        <v>Кредит маблағи мақсадсиз сарфланган</v>
      </c>
      <c r="K830" t="str">
        <f>IF($I830=0,0,VLOOKUP(I830,[1]База!C:F,4,0))</f>
        <v>Оғир</v>
      </c>
      <c r="L830">
        <v>1</v>
      </c>
      <c r="M830">
        <v>381845.87894000002</v>
      </c>
      <c r="O830">
        <v>0</v>
      </c>
      <c r="P830">
        <f t="shared" si="15"/>
        <v>1</v>
      </c>
      <c r="Q830">
        <f t="shared" si="15"/>
        <v>381845.87894000002</v>
      </c>
      <c r="AI830" t="s">
        <v>9096</v>
      </c>
      <c r="AK830">
        <v>111</v>
      </c>
    </row>
    <row r="831" spans="1:37" x14ac:dyDescent="0.25">
      <c r="A831">
        <v>830</v>
      </c>
      <c r="B831" t="s">
        <v>16</v>
      </c>
      <c r="C831" t="s">
        <v>33</v>
      </c>
      <c r="D831">
        <v>2023</v>
      </c>
      <c r="F831" t="s">
        <v>780</v>
      </c>
      <c r="H831" t="s">
        <v>793</v>
      </c>
      <c r="I831">
        <v>10004002</v>
      </c>
      <c r="J831" t="str">
        <f>IF($I831=0,0,VLOOKUP($I831,[1]База!C:D,2,0))</f>
        <v>Кредит маблағи қисман мақсадсиз сарфланган</v>
      </c>
      <c r="K831" t="str">
        <f>IF($I831=0,0,VLOOKUP(I831,[1]База!C:F,4,0))</f>
        <v>Оғир</v>
      </c>
      <c r="L831">
        <v>1</v>
      </c>
      <c r="M831">
        <v>207000</v>
      </c>
      <c r="O831">
        <v>0</v>
      </c>
      <c r="P831">
        <f t="shared" si="15"/>
        <v>1</v>
      </c>
      <c r="Q831">
        <f t="shared" si="15"/>
        <v>207000</v>
      </c>
      <c r="AI831" t="s">
        <v>9096</v>
      </c>
      <c r="AK831">
        <v>111</v>
      </c>
    </row>
    <row r="832" spans="1:37" x14ac:dyDescent="0.25">
      <c r="A832">
        <v>831</v>
      </c>
      <c r="B832" t="s">
        <v>16</v>
      </c>
      <c r="C832" t="s">
        <v>33</v>
      </c>
      <c r="D832">
        <v>2023</v>
      </c>
      <c r="F832" t="s">
        <v>780</v>
      </c>
      <c r="H832" t="s">
        <v>794</v>
      </c>
      <c r="I832">
        <v>10004001</v>
      </c>
      <c r="J832" t="str">
        <f>IF($I832=0,0,VLOOKUP($I832,[1]База!C:D,2,0))</f>
        <v>Кредит маблағи мақсадсиз сарфланган</v>
      </c>
      <c r="K832" t="str">
        <f>IF($I832=0,0,VLOOKUP(I832,[1]База!C:F,4,0))</f>
        <v>Оғир</v>
      </c>
      <c r="L832">
        <v>1</v>
      </c>
      <c r="M832">
        <v>291388.62283999997</v>
      </c>
      <c r="O832">
        <v>0</v>
      </c>
      <c r="P832">
        <f t="shared" si="15"/>
        <v>1</v>
      </c>
      <c r="Q832">
        <f t="shared" si="15"/>
        <v>291388.62283999997</v>
      </c>
      <c r="AI832" t="s">
        <v>9096</v>
      </c>
      <c r="AK832">
        <v>111</v>
      </c>
    </row>
    <row r="833" spans="1:37" x14ac:dyDescent="0.25">
      <c r="A833">
        <v>832</v>
      </c>
      <c r="B833" t="s">
        <v>16</v>
      </c>
      <c r="C833" t="s">
        <v>33</v>
      </c>
      <c r="D833">
        <v>2023</v>
      </c>
      <c r="F833" t="s">
        <v>780</v>
      </c>
      <c r="H833" t="s">
        <v>795</v>
      </c>
      <c r="I833">
        <v>10004001</v>
      </c>
      <c r="J833" t="str">
        <f>IF($I833=0,0,VLOOKUP($I833,[1]База!C:D,2,0))</f>
        <v>Кредит маблағи мақсадсиз сарфланган</v>
      </c>
      <c r="K833" t="str">
        <f>IF($I833=0,0,VLOOKUP(I833,[1]База!C:F,4,0))</f>
        <v>Оғир</v>
      </c>
      <c r="L833">
        <v>1</v>
      </c>
      <c r="M833">
        <v>500000</v>
      </c>
      <c r="O833">
        <v>0</v>
      </c>
      <c r="P833">
        <f t="shared" si="15"/>
        <v>1</v>
      </c>
      <c r="Q833">
        <f t="shared" si="15"/>
        <v>500000</v>
      </c>
      <c r="AI833" t="s">
        <v>9096</v>
      </c>
      <c r="AK833">
        <v>111</v>
      </c>
    </row>
    <row r="834" spans="1:37" x14ac:dyDescent="0.25">
      <c r="A834">
        <v>833</v>
      </c>
      <c r="B834" t="s">
        <v>16</v>
      </c>
      <c r="C834" t="s">
        <v>33</v>
      </c>
      <c r="D834">
        <v>2023</v>
      </c>
      <c r="F834" t="s">
        <v>780</v>
      </c>
      <c r="H834" t="s">
        <v>796</v>
      </c>
      <c r="I834">
        <v>10004001</v>
      </c>
      <c r="J834" t="str">
        <f>IF($I834=0,0,VLOOKUP($I834,[1]База!C:D,2,0))</f>
        <v>Кредит маблағи мақсадсиз сарфланган</v>
      </c>
      <c r="K834" t="str">
        <f>IF($I834=0,0,VLOOKUP(I834,[1]База!C:F,4,0))</f>
        <v>Оғир</v>
      </c>
      <c r="L834">
        <v>1</v>
      </c>
      <c r="M834">
        <v>800000</v>
      </c>
      <c r="O834">
        <v>0</v>
      </c>
      <c r="P834">
        <f t="shared" ref="P834:Q897" si="16">+L834-N834</f>
        <v>1</v>
      </c>
      <c r="Q834">
        <f t="shared" si="16"/>
        <v>800000</v>
      </c>
      <c r="AI834" t="s">
        <v>9096</v>
      </c>
      <c r="AK834">
        <v>111</v>
      </c>
    </row>
    <row r="835" spans="1:37" x14ac:dyDescent="0.25">
      <c r="A835">
        <v>834</v>
      </c>
      <c r="B835" t="s">
        <v>16</v>
      </c>
      <c r="C835" t="s">
        <v>33</v>
      </c>
      <c r="D835">
        <v>2023</v>
      </c>
      <c r="F835" t="s">
        <v>780</v>
      </c>
      <c r="H835" t="s">
        <v>797</v>
      </c>
      <c r="I835">
        <v>10004001</v>
      </c>
      <c r="J835" t="str">
        <f>IF($I835=0,0,VLOOKUP($I835,[1]База!C:D,2,0))</f>
        <v>Кредит маблағи мақсадсиз сарфланган</v>
      </c>
      <c r="K835" t="str">
        <f>IF($I835=0,0,VLOOKUP(I835,[1]База!C:F,4,0))</f>
        <v>Оғир</v>
      </c>
      <c r="L835">
        <v>1</v>
      </c>
      <c r="M835">
        <v>975490.70701000001</v>
      </c>
      <c r="O835">
        <v>0</v>
      </c>
      <c r="P835">
        <f t="shared" si="16"/>
        <v>1</v>
      </c>
      <c r="Q835">
        <f t="shared" si="16"/>
        <v>975490.70701000001</v>
      </c>
      <c r="AI835" t="s">
        <v>9096</v>
      </c>
      <c r="AK835">
        <v>111</v>
      </c>
    </row>
    <row r="836" spans="1:37" x14ac:dyDescent="0.25">
      <c r="A836">
        <v>835</v>
      </c>
      <c r="B836" t="s">
        <v>16</v>
      </c>
      <c r="C836" t="s">
        <v>33</v>
      </c>
      <c r="D836">
        <v>2023</v>
      </c>
      <c r="F836" t="s">
        <v>780</v>
      </c>
      <c r="H836" t="s">
        <v>798</v>
      </c>
      <c r="I836">
        <v>10004001</v>
      </c>
      <c r="J836" t="str">
        <f>IF($I836=0,0,VLOOKUP($I836,[1]База!C:D,2,0))</f>
        <v>Кредит маблағи мақсадсиз сарфланган</v>
      </c>
      <c r="K836" t="str">
        <f>IF($I836=0,0,VLOOKUP(I836,[1]База!C:F,4,0))</f>
        <v>Оғир</v>
      </c>
      <c r="L836">
        <v>1</v>
      </c>
      <c r="M836">
        <v>918526.55186999997</v>
      </c>
      <c r="O836">
        <v>0</v>
      </c>
      <c r="P836">
        <f t="shared" si="16"/>
        <v>1</v>
      </c>
      <c r="Q836">
        <f t="shared" si="16"/>
        <v>918526.55186999997</v>
      </c>
      <c r="AI836" t="s">
        <v>9096</v>
      </c>
      <c r="AK836">
        <v>111</v>
      </c>
    </row>
    <row r="837" spans="1:37" x14ac:dyDescent="0.25">
      <c r="A837">
        <v>836</v>
      </c>
      <c r="B837" t="s">
        <v>16</v>
      </c>
      <c r="C837" t="s">
        <v>33</v>
      </c>
      <c r="D837">
        <v>2023</v>
      </c>
      <c r="F837" t="s">
        <v>780</v>
      </c>
      <c r="H837" t="s">
        <v>799</v>
      </c>
      <c r="I837">
        <v>10004001</v>
      </c>
      <c r="J837" t="str">
        <f>IF($I837=0,0,VLOOKUP($I837,[1]База!C:D,2,0))</f>
        <v>Кредит маблағи мақсадсиз сарфланган</v>
      </c>
      <c r="K837" t="str">
        <f>IF($I837=0,0,VLOOKUP(I837,[1]База!C:F,4,0))</f>
        <v>Оғир</v>
      </c>
      <c r="L837">
        <v>1</v>
      </c>
      <c r="M837">
        <v>1200000</v>
      </c>
      <c r="O837">
        <v>0</v>
      </c>
      <c r="P837">
        <f t="shared" si="16"/>
        <v>1</v>
      </c>
      <c r="Q837">
        <f t="shared" si="16"/>
        <v>1200000</v>
      </c>
      <c r="AI837" t="s">
        <v>335</v>
      </c>
      <c r="AK837">
        <v>111</v>
      </c>
    </row>
    <row r="838" spans="1:37" x14ac:dyDescent="0.25">
      <c r="A838">
        <v>837</v>
      </c>
      <c r="B838" t="s">
        <v>16</v>
      </c>
      <c r="C838" t="s">
        <v>33</v>
      </c>
      <c r="D838">
        <v>2023</v>
      </c>
      <c r="F838" t="s">
        <v>780</v>
      </c>
      <c r="H838" t="s">
        <v>800</v>
      </c>
      <c r="I838">
        <v>10004001</v>
      </c>
      <c r="J838" t="str">
        <f>IF($I838=0,0,VLOOKUP($I838,[1]База!C:D,2,0))</f>
        <v>Кредит маблағи мақсадсиз сарфланган</v>
      </c>
      <c r="K838" t="str">
        <f>IF($I838=0,0,VLOOKUP(I838,[1]База!C:F,4,0))</f>
        <v>Оғир</v>
      </c>
      <c r="L838">
        <v>1</v>
      </c>
      <c r="M838">
        <v>1400000</v>
      </c>
      <c r="O838">
        <v>0</v>
      </c>
      <c r="P838">
        <f t="shared" si="16"/>
        <v>1</v>
      </c>
      <c r="Q838">
        <f t="shared" si="16"/>
        <v>1400000</v>
      </c>
      <c r="R838">
        <v>1</v>
      </c>
      <c r="S838">
        <v>1400000</v>
      </c>
      <c r="AI838" t="s">
        <v>335</v>
      </c>
      <c r="AK838">
        <v>111</v>
      </c>
    </row>
    <row r="839" spans="1:37" x14ac:dyDescent="0.25">
      <c r="A839">
        <v>838</v>
      </c>
      <c r="B839" t="s">
        <v>16</v>
      </c>
      <c r="C839" t="s">
        <v>33</v>
      </c>
      <c r="D839">
        <v>2023</v>
      </c>
      <c r="F839" t="s">
        <v>780</v>
      </c>
      <c r="H839" t="s">
        <v>801</v>
      </c>
      <c r="I839">
        <v>10004001</v>
      </c>
      <c r="J839" t="str">
        <f>IF($I839=0,0,VLOOKUP($I839,[1]База!C:D,2,0))</f>
        <v>Кредит маблағи мақсадсиз сарфланган</v>
      </c>
      <c r="K839" t="str">
        <f>IF($I839=0,0,VLOOKUP(I839,[1]База!C:F,4,0))</f>
        <v>Оғир</v>
      </c>
      <c r="L839">
        <v>1</v>
      </c>
      <c r="M839">
        <v>1490400</v>
      </c>
      <c r="O839">
        <v>0</v>
      </c>
      <c r="P839">
        <f t="shared" si="16"/>
        <v>1</v>
      </c>
      <c r="Q839">
        <f t="shared" si="16"/>
        <v>1490400</v>
      </c>
      <c r="R839">
        <v>1</v>
      </c>
      <c r="S839">
        <v>1490400</v>
      </c>
      <c r="AI839" t="s">
        <v>335</v>
      </c>
      <c r="AK839">
        <v>111</v>
      </c>
    </row>
    <row r="840" spans="1:37" x14ac:dyDescent="0.25">
      <c r="A840">
        <v>839</v>
      </c>
      <c r="B840" t="s">
        <v>16</v>
      </c>
      <c r="C840" t="s">
        <v>33</v>
      </c>
      <c r="D840">
        <v>2023</v>
      </c>
      <c r="F840" t="s">
        <v>780</v>
      </c>
      <c r="H840" t="s">
        <v>802</v>
      </c>
      <c r="I840">
        <v>10004001</v>
      </c>
      <c r="J840" t="str">
        <f>IF($I840=0,0,VLOOKUP($I840,[1]База!C:D,2,0))</f>
        <v>Кредит маблағи мақсадсиз сарфланган</v>
      </c>
      <c r="K840" t="str">
        <f>IF($I840=0,0,VLOOKUP(I840,[1]База!C:F,4,0))</f>
        <v>Оғир</v>
      </c>
      <c r="L840">
        <v>1</v>
      </c>
      <c r="M840">
        <v>1500000</v>
      </c>
      <c r="O840">
        <v>0</v>
      </c>
      <c r="P840">
        <f t="shared" si="16"/>
        <v>1</v>
      </c>
      <c r="Q840">
        <f t="shared" si="16"/>
        <v>1500000</v>
      </c>
      <c r="R840">
        <v>1</v>
      </c>
      <c r="S840">
        <v>1500000</v>
      </c>
      <c r="AI840" t="s">
        <v>335</v>
      </c>
      <c r="AK840">
        <v>111</v>
      </c>
    </row>
    <row r="841" spans="1:37" x14ac:dyDescent="0.25">
      <c r="A841">
        <v>840</v>
      </c>
      <c r="B841" t="s">
        <v>16</v>
      </c>
      <c r="C841" t="s">
        <v>33</v>
      </c>
      <c r="D841">
        <v>2023</v>
      </c>
      <c r="F841" t="s">
        <v>780</v>
      </c>
      <c r="H841" t="s">
        <v>803</v>
      </c>
      <c r="I841">
        <v>10004001</v>
      </c>
      <c r="J841" t="str">
        <f>IF($I841=0,0,VLOOKUP($I841,[1]База!C:D,2,0))</f>
        <v>Кредит маблағи мақсадсиз сарфланган</v>
      </c>
      <c r="K841" t="str">
        <f>IF($I841=0,0,VLOOKUP(I841,[1]База!C:F,4,0))</f>
        <v>Оғир</v>
      </c>
      <c r="L841">
        <v>1</v>
      </c>
      <c r="M841">
        <v>1693245.2016800002</v>
      </c>
      <c r="O841">
        <v>0</v>
      </c>
      <c r="P841">
        <f t="shared" si="16"/>
        <v>1</v>
      </c>
      <c r="Q841">
        <f t="shared" si="16"/>
        <v>1693245.2016800002</v>
      </c>
      <c r="AI841" t="s">
        <v>335</v>
      </c>
      <c r="AK841">
        <v>111</v>
      </c>
    </row>
    <row r="842" spans="1:37" x14ac:dyDescent="0.25">
      <c r="A842">
        <v>841</v>
      </c>
      <c r="B842" t="s">
        <v>16</v>
      </c>
      <c r="C842" t="s">
        <v>33</v>
      </c>
      <c r="D842">
        <v>2023</v>
      </c>
      <c r="F842" t="s">
        <v>780</v>
      </c>
      <c r="H842" t="s">
        <v>804</v>
      </c>
      <c r="I842">
        <v>10004001</v>
      </c>
      <c r="J842" t="str">
        <f>IF($I842=0,0,VLOOKUP($I842,[1]База!C:D,2,0))</f>
        <v>Кредит маблағи мақсадсиз сарфланган</v>
      </c>
      <c r="K842" t="str">
        <f>IF($I842=0,0,VLOOKUP(I842,[1]База!C:F,4,0))</f>
        <v>Оғир</v>
      </c>
      <c r="L842">
        <v>1</v>
      </c>
      <c r="M842">
        <v>427731.23394999997</v>
      </c>
      <c r="O842">
        <v>0</v>
      </c>
      <c r="P842">
        <f t="shared" si="16"/>
        <v>1</v>
      </c>
      <c r="Q842">
        <f t="shared" si="16"/>
        <v>427731.23394999997</v>
      </c>
      <c r="AI842" t="s">
        <v>9096</v>
      </c>
      <c r="AK842">
        <v>111</v>
      </c>
    </row>
    <row r="843" spans="1:37" x14ac:dyDescent="0.25">
      <c r="A843">
        <v>842</v>
      </c>
      <c r="B843" t="s">
        <v>16</v>
      </c>
      <c r="C843" t="s">
        <v>33</v>
      </c>
      <c r="D843">
        <v>2023</v>
      </c>
      <c r="F843" t="s">
        <v>780</v>
      </c>
      <c r="H843" t="s">
        <v>805</v>
      </c>
      <c r="I843">
        <v>10002016</v>
      </c>
      <c r="J843" t="str">
        <f>IF($I843=0,0,VLOOKUP($I843,[1]База!C:D,2,0))</f>
        <v>Гаров мулки суғурта полиси муддати ўтган</v>
      </c>
      <c r="K843" t="str">
        <f>IF($I843=0,0,VLOOKUP(I843,[1]База!C:F,4,0))</f>
        <v>Оғир</v>
      </c>
      <c r="L843">
        <v>1</v>
      </c>
      <c r="M843">
        <v>60000</v>
      </c>
      <c r="O843">
        <v>0</v>
      </c>
      <c r="P843">
        <f t="shared" si="16"/>
        <v>1</v>
      </c>
      <c r="Q843">
        <f t="shared" si="16"/>
        <v>60000</v>
      </c>
      <c r="R843">
        <f>+P843</f>
        <v>1</v>
      </c>
      <c r="S843">
        <f>+Q843</f>
        <v>60000</v>
      </c>
      <c r="AI843" t="s">
        <v>344</v>
      </c>
      <c r="AK843">
        <v>111</v>
      </c>
    </row>
    <row r="844" spans="1:37" x14ac:dyDescent="0.25">
      <c r="A844">
        <v>843</v>
      </c>
      <c r="B844" t="s">
        <v>16</v>
      </c>
      <c r="C844" t="s">
        <v>33</v>
      </c>
      <c r="D844">
        <v>2023</v>
      </c>
      <c r="F844" t="s">
        <v>780</v>
      </c>
      <c r="H844" t="s">
        <v>800</v>
      </c>
      <c r="I844">
        <v>10005010</v>
      </c>
      <c r="J844" t="str">
        <f>IF($I844=0,0,VLOOKUP($I844,[1]База!C:D,2,0))</f>
        <v>Муаммоли кредит белгиланган тартибда судга чиқарилмаган</v>
      </c>
      <c r="K844" t="str">
        <f>IF($I844=0,0,VLOOKUP(I844,[1]База!C:F,4,0))</f>
        <v>Оғир</v>
      </c>
      <c r="L844">
        <v>1</v>
      </c>
      <c r="M844">
        <v>281967.60120999999</v>
      </c>
      <c r="N844">
        <v>1</v>
      </c>
      <c r="O844">
        <v>281967.60120999999</v>
      </c>
      <c r="P844">
        <f t="shared" si="16"/>
        <v>0</v>
      </c>
      <c r="Q844">
        <f t="shared" si="16"/>
        <v>0</v>
      </c>
      <c r="AI844" t="s">
        <v>9096</v>
      </c>
      <c r="AK844">
        <v>111</v>
      </c>
    </row>
    <row r="845" spans="1:37" x14ac:dyDescent="0.25">
      <c r="A845">
        <v>844</v>
      </c>
      <c r="B845" t="s">
        <v>16</v>
      </c>
      <c r="C845" t="s">
        <v>33</v>
      </c>
      <c r="D845">
        <v>2023</v>
      </c>
      <c r="F845" t="s">
        <v>780</v>
      </c>
      <c r="H845" t="s">
        <v>806</v>
      </c>
      <c r="I845">
        <v>10005010</v>
      </c>
      <c r="J845" t="str">
        <f>IF($I845=0,0,VLOOKUP($I845,[1]База!C:D,2,0))</f>
        <v>Муаммоли кредит белгиланган тартибда судга чиқарилмаган</v>
      </c>
      <c r="K845" t="str">
        <f>IF($I845=0,0,VLOOKUP(I845,[1]База!C:F,4,0))</f>
        <v>Оғир</v>
      </c>
      <c r="L845">
        <v>1</v>
      </c>
      <c r="M845">
        <v>7354.0636900000009</v>
      </c>
      <c r="N845">
        <v>1</v>
      </c>
      <c r="O845">
        <v>7354.0636900000009</v>
      </c>
      <c r="P845">
        <f t="shared" si="16"/>
        <v>0</v>
      </c>
      <c r="Q845">
        <f t="shared" si="16"/>
        <v>0</v>
      </c>
      <c r="AI845" t="s">
        <v>9096</v>
      </c>
      <c r="AK845">
        <v>111</v>
      </c>
    </row>
    <row r="846" spans="1:37" x14ac:dyDescent="0.25">
      <c r="A846">
        <v>845</v>
      </c>
      <c r="B846" t="s">
        <v>16</v>
      </c>
      <c r="C846" t="s">
        <v>33</v>
      </c>
      <c r="D846">
        <v>2023</v>
      </c>
      <c r="F846" t="s">
        <v>780</v>
      </c>
      <c r="H846" t="s">
        <v>789</v>
      </c>
      <c r="I846">
        <v>10005010</v>
      </c>
      <c r="J846" t="str">
        <f>IF($I846=0,0,VLOOKUP($I846,[1]База!C:D,2,0))</f>
        <v>Муаммоли кредит белгиланган тартибда судга чиқарилмаган</v>
      </c>
      <c r="K846" t="str">
        <f>IF($I846=0,0,VLOOKUP(I846,[1]База!C:F,4,0))</f>
        <v>Оғир</v>
      </c>
      <c r="L846">
        <v>1</v>
      </c>
      <c r="M846">
        <v>27123.725469999998</v>
      </c>
      <c r="N846">
        <v>1</v>
      </c>
      <c r="O846">
        <v>27123.725469999998</v>
      </c>
      <c r="P846">
        <f t="shared" si="16"/>
        <v>0</v>
      </c>
      <c r="Q846">
        <f t="shared" si="16"/>
        <v>0</v>
      </c>
      <c r="AI846" t="s">
        <v>9096</v>
      </c>
      <c r="AK846">
        <v>111</v>
      </c>
    </row>
    <row r="847" spans="1:37" x14ac:dyDescent="0.25">
      <c r="A847">
        <v>846</v>
      </c>
      <c r="B847" t="s">
        <v>16</v>
      </c>
      <c r="C847" t="s">
        <v>33</v>
      </c>
      <c r="D847">
        <v>2023</v>
      </c>
      <c r="F847" t="s">
        <v>780</v>
      </c>
      <c r="H847" t="s">
        <v>807</v>
      </c>
      <c r="I847">
        <v>10005010</v>
      </c>
      <c r="J847" t="str">
        <f>IF($I847=0,0,VLOOKUP($I847,[1]База!C:D,2,0))</f>
        <v>Муаммоли кредит белгиланган тартибда судга чиқарилмаган</v>
      </c>
      <c r="K847" t="str">
        <f>IF($I847=0,0,VLOOKUP(I847,[1]База!C:F,4,0))</f>
        <v>Оғир</v>
      </c>
      <c r="L847">
        <v>1</v>
      </c>
      <c r="M847">
        <v>30000</v>
      </c>
      <c r="N847">
        <v>1</v>
      </c>
      <c r="O847">
        <v>30000</v>
      </c>
      <c r="P847">
        <f t="shared" si="16"/>
        <v>0</v>
      </c>
      <c r="Q847">
        <f t="shared" si="16"/>
        <v>0</v>
      </c>
      <c r="AI847" t="s">
        <v>9096</v>
      </c>
      <c r="AK847">
        <v>111</v>
      </c>
    </row>
    <row r="848" spans="1:37" x14ac:dyDescent="0.25">
      <c r="A848">
        <v>847</v>
      </c>
      <c r="B848" t="s">
        <v>16</v>
      </c>
      <c r="C848" t="s">
        <v>33</v>
      </c>
      <c r="D848">
        <v>2023</v>
      </c>
      <c r="F848" t="s">
        <v>780</v>
      </c>
      <c r="H848" t="s">
        <v>808</v>
      </c>
      <c r="I848">
        <v>10005010</v>
      </c>
      <c r="J848" t="str">
        <f>IF($I848=0,0,VLOOKUP($I848,[1]База!C:D,2,0))</f>
        <v>Муаммоли кредит белгиланган тартибда судга чиқарилмаган</v>
      </c>
      <c r="K848" t="str">
        <f>IF($I848=0,0,VLOOKUP(I848,[1]База!C:F,4,0))</f>
        <v>Оғир</v>
      </c>
      <c r="L848">
        <v>1</v>
      </c>
      <c r="M848">
        <v>13409.002539999999</v>
      </c>
      <c r="N848">
        <v>1</v>
      </c>
      <c r="O848">
        <v>13409.002539999999</v>
      </c>
      <c r="P848">
        <f t="shared" si="16"/>
        <v>0</v>
      </c>
      <c r="Q848">
        <f t="shared" si="16"/>
        <v>0</v>
      </c>
      <c r="AI848" t="s">
        <v>9096</v>
      </c>
      <c r="AK848">
        <v>111</v>
      </c>
    </row>
    <row r="849" spans="1:37" x14ac:dyDescent="0.25">
      <c r="A849">
        <v>848</v>
      </c>
      <c r="B849" t="s">
        <v>16</v>
      </c>
      <c r="C849" t="s">
        <v>33</v>
      </c>
      <c r="D849">
        <v>2023</v>
      </c>
      <c r="F849" t="s">
        <v>780</v>
      </c>
      <c r="H849" t="s">
        <v>809</v>
      </c>
      <c r="I849">
        <v>10005010</v>
      </c>
      <c r="J849" t="str">
        <f>IF($I849=0,0,VLOOKUP($I849,[1]База!C:D,2,0))</f>
        <v>Муаммоли кредит белгиланган тартибда судга чиқарилмаган</v>
      </c>
      <c r="K849" t="str">
        <f>IF($I849=0,0,VLOOKUP(I849,[1]База!C:F,4,0))</f>
        <v>Оғир</v>
      </c>
      <c r="L849">
        <v>1</v>
      </c>
      <c r="M849">
        <v>21852.287649999998</v>
      </c>
      <c r="N849">
        <v>1</v>
      </c>
      <c r="O849">
        <v>21852.287649999998</v>
      </c>
      <c r="P849">
        <f t="shared" si="16"/>
        <v>0</v>
      </c>
      <c r="Q849">
        <f t="shared" si="16"/>
        <v>0</v>
      </c>
      <c r="AI849" t="s">
        <v>9096</v>
      </c>
      <c r="AK849">
        <v>111</v>
      </c>
    </row>
    <row r="850" spans="1:37" x14ac:dyDescent="0.25">
      <c r="A850">
        <v>849</v>
      </c>
      <c r="B850" t="s">
        <v>16</v>
      </c>
      <c r="C850" t="s">
        <v>33</v>
      </c>
      <c r="D850">
        <v>2023</v>
      </c>
      <c r="F850" t="s">
        <v>780</v>
      </c>
      <c r="H850" t="s">
        <v>810</v>
      </c>
      <c r="I850">
        <v>10005010</v>
      </c>
      <c r="J850" t="str">
        <f>IF($I850=0,0,VLOOKUP($I850,[1]База!C:D,2,0))</f>
        <v>Муаммоли кредит белгиланган тартибда судга чиқарилмаган</v>
      </c>
      <c r="K850" t="str">
        <f>IF($I850=0,0,VLOOKUP(I850,[1]База!C:F,4,0))</f>
        <v>Оғир</v>
      </c>
      <c r="L850">
        <v>1</v>
      </c>
      <c r="M850">
        <v>13026.371060000001</v>
      </c>
      <c r="N850">
        <v>1</v>
      </c>
      <c r="O850">
        <v>13026.371060000001</v>
      </c>
      <c r="P850">
        <f t="shared" si="16"/>
        <v>0</v>
      </c>
      <c r="Q850">
        <f t="shared" si="16"/>
        <v>0</v>
      </c>
      <c r="AI850" t="s">
        <v>9096</v>
      </c>
      <c r="AK850">
        <v>111</v>
      </c>
    </row>
    <row r="851" spans="1:37" x14ac:dyDescent="0.25">
      <c r="A851">
        <v>850</v>
      </c>
      <c r="B851" t="s">
        <v>16</v>
      </c>
      <c r="C851" t="s">
        <v>33</v>
      </c>
      <c r="D851">
        <v>2023</v>
      </c>
      <c r="F851" t="s">
        <v>780</v>
      </c>
      <c r="H851" t="s">
        <v>811</v>
      </c>
      <c r="I851">
        <v>10005010</v>
      </c>
      <c r="J851" t="str">
        <f>IF($I851=0,0,VLOOKUP($I851,[1]База!C:D,2,0))</f>
        <v>Муаммоли кредит белгиланган тартибда судга чиқарилмаган</v>
      </c>
      <c r="K851" t="str">
        <f>IF($I851=0,0,VLOOKUP(I851,[1]База!C:F,4,0))</f>
        <v>Оғир</v>
      </c>
      <c r="L851">
        <v>1</v>
      </c>
      <c r="M851">
        <v>4044.8442200000004</v>
      </c>
      <c r="N851">
        <v>1</v>
      </c>
      <c r="O851">
        <v>4044.8442200000004</v>
      </c>
      <c r="P851">
        <f t="shared" si="16"/>
        <v>0</v>
      </c>
      <c r="Q851">
        <f t="shared" si="16"/>
        <v>0</v>
      </c>
      <c r="AI851" t="s">
        <v>9096</v>
      </c>
      <c r="AK851">
        <v>111</v>
      </c>
    </row>
    <row r="852" spans="1:37" x14ac:dyDescent="0.25">
      <c r="A852">
        <v>851</v>
      </c>
      <c r="B852" t="s">
        <v>16</v>
      </c>
      <c r="C852" t="s">
        <v>33</v>
      </c>
      <c r="D852">
        <v>2023</v>
      </c>
      <c r="F852" t="s">
        <v>780</v>
      </c>
      <c r="H852" t="s">
        <v>812</v>
      </c>
      <c r="I852">
        <v>10005010</v>
      </c>
      <c r="J852" t="str">
        <f>IF($I852=0,0,VLOOKUP($I852,[1]База!C:D,2,0))</f>
        <v>Муаммоли кредит белгиланган тартибда судга чиқарилмаган</v>
      </c>
      <c r="K852" t="str">
        <f>IF($I852=0,0,VLOOKUP(I852,[1]База!C:F,4,0))</f>
        <v>Оғир</v>
      </c>
      <c r="L852">
        <v>1</v>
      </c>
      <c r="M852">
        <v>7755.9163600000002</v>
      </c>
      <c r="N852">
        <v>1</v>
      </c>
      <c r="O852">
        <v>7755.9163600000002</v>
      </c>
      <c r="P852">
        <f t="shared" si="16"/>
        <v>0</v>
      </c>
      <c r="Q852">
        <f t="shared" si="16"/>
        <v>0</v>
      </c>
      <c r="AI852" t="s">
        <v>9096</v>
      </c>
      <c r="AK852">
        <v>111</v>
      </c>
    </row>
    <row r="853" spans="1:37" x14ac:dyDescent="0.25">
      <c r="A853">
        <v>852</v>
      </c>
      <c r="B853" t="s">
        <v>16</v>
      </c>
      <c r="C853" t="s">
        <v>33</v>
      </c>
      <c r="D853">
        <v>2023</v>
      </c>
      <c r="F853" t="s">
        <v>780</v>
      </c>
      <c r="H853" t="s">
        <v>813</v>
      </c>
      <c r="I853">
        <v>10005010</v>
      </c>
      <c r="J853" t="str">
        <f>IF($I853=0,0,VLOOKUP($I853,[1]База!C:D,2,0))</f>
        <v>Муаммоли кредит белгиланган тартибда судга чиқарилмаган</v>
      </c>
      <c r="K853" t="str">
        <f>IF($I853=0,0,VLOOKUP(I853,[1]База!C:F,4,0))</f>
        <v>Оғир</v>
      </c>
      <c r="L853">
        <v>1</v>
      </c>
      <c r="M853">
        <v>8522.6382300000005</v>
      </c>
      <c r="N853">
        <v>1</v>
      </c>
      <c r="O853">
        <v>8522.6382300000005</v>
      </c>
      <c r="P853">
        <f t="shared" si="16"/>
        <v>0</v>
      </c>
      <c r="Q853">
        <f t="shared" si="16"/>
        <v>0</v>
      </c>
      <c r="AI853" t="s">
        <v>9096</v>
      </c>
      <c r="AK853">
        <v>111</v>
      </c>
    </row>
    <row r="854" spans="1:37" x14ac:dyDescent="0.25">
      <c r="A854">
        <v>853</v>
      </c>
      <c r="B854" t="s">
        <v>16</v>
      </c>
      <c r="C854" t="s">
        <v>33</v>
      </c>
      <c r="D854">
        <v>2023</v>
      </c>
      <c r="F854" t="s">
        <v>780</v>
      </c>
      <c r="H854" t="s">
        <v>814</v>
      </c>
      <c r="I854">
        <v>10005010</v>
      </c>
      <c r="J854" t="str">
        <f>IF($I854=0,0,VLOOKUP($I854,[1]База!C:D,2,0))</f>
        <v>Муаммоли кредит белгиланган тартибда судга чиқарилмаган</v>
      </c>
      <c r="K854" t="str">
        <f>IF($I854=0,0,VLOOKUP(I854,[1]База!C:F,4,0))</f>
        <v>Оғир</v>
      </c>
      <c r="L854">
        <v>1</v>
      </c>
      <c r="M854">
        <v>8241.8738300000005</v>
      </c>
      <c r="N854">
        <v>1</v>
      </c>
      <c r="O854">
        <v>8241.8738300000005</v>
      </c>
      <c r="P854">
        <f t="shared" si="16"/>
        <v>0</v>
      </c>
      <c r="Q854">
        <f t="shared" si="16"/>
        <v>0</v>
      </c>
      <c r="AI854" t="s">
        <v>9096</v>
      </c>
      <c r="AK854">
        <v>111</v>
      </c>
    </row>
    <row r="855" spans="1:37" x14ac:dyDescent="0.25">
      <c r="A855">
        <v>854</v>
      </c>
      <c r="B855" t="s">
        <v>16</v>
      </c>
      <c r="C855" t="s">
        <v>33</v>
      </c>
      <c r="D855">
        <v>2023</v>
      </c>
      <c r="F855" t="s">
        <v>780</v>
      </c>
      <c r="H855" t="s">
        <v>815</v>
      </c>
      <c r="I855">
        <v>10005010</v>
      </c>
      <c r="J855" t="str">
        <f>IF($I855=0,0,VLOOKUP($I855,[1]База!C:D,2,0))</f>
        <v>Муаммоли кредит белгиланган тартибда судга чиқарилмаган</v>
      </c>
      <c r="K855" t="str">
        <f>IF($I855=0,0,VLOOKUP(I855,[1]База!C:F,4,0))</f>
        <v>Оғир</v>
      </c>
      <c r="L855">
        <v>1</v>
      </c>
      <c r="M855">
        <v>11666.664000000001</v>
      </c>
      <c r="N855">
        <v>1</v>
      </c>
      <c r="O855">
        <v>11666.664000000001</v>
      </c>
      <c r="P855">
        <f t="shared" si="16"/>
        <v>0</v>
      </c>
      <c r="Q855">
        <f t="shared" si="16"/>
        <v>0</v>
      </c>
      <c r="AI855" t="s">
        <v>9096</v>
      </c>
      <c r="AK855">
        <v>111</v>
      </c>
    </row>
    <row r="856" spans="1:37" x14ac:dyDescent="0.25">
      <c r="A856">
        <v>855</v>
      </c>
      <c r="B856" t="s">
        <v>16</v>
      </c>
      <c r="C856" t="s">
        <v>33</v>
      </c>
      <c r="D856">
        <v>2023</v>
      </c>
      <c r="F856" t="s">
        <v>780</v>
      </c>
      <c r="H856" t="s">
        <v>816</v>
      </c>
      <c r="I856">
        <v>10005010</v>
      </c>
      <c r="J856" t="str">
        <f>IF($I856=0,0,VLOOKUP($I856,[1]База!C:D,2,0))</f>
        <v>Муаммоли кредит белгиланган тартибда судга чиқарилмаган</v>
      </c>
      <c r="K856" t="str">
        <f>IF($I856=0,0,VLOOKUP(I856,[1]База!C:F,4,0))</f>
        <v>Оғир</v>
      </c>
      <c r="L856">
        <v>1</v>
      </c>
      <c r="M856">
        <v>21908.699920000003</v>
      </c>
      <c r="N856">
        <v>1</v>
      </c>
      <c r="O856">
        <v>21908.699920000003</v>
      </c>
      <c r="P856">
        <f t="shared" si="16"/>
        <v>0</v>
      </c>
      <c r="Q856">
        <f t="shared" si="16"/>
        <v>0</v>
      </c>
      <c r="AI856" t="s">
        <v>9096</v>
      </c>
      <c r="AK856">
        <v>111</v>
      </c>
    </row>
    <row r="857" spans="1:37" x14ac:dyDescent="0.25">
      <c r="A857">
        <v>856</v>
      </c>
      <c r="B857" t="s">
        <v>16</v>
      </c>
      <c r="C857" t="s">
        <v>33</v>
      </c>
      <c r="D857">
        <v>2023</v>
      </c>
      <c r="F857" t="s">
        <v>780</v>
      </c>
      <c r="H857" t="s">
        <v>817</v>
      </c>
      <c r="I857">
        <v>10005010</v>
      </c>
      <c r="J857" t="str">
        <f>IF($I857=0,0,VLOOKUP($I857,[1]База!C:D,2,0))</f>
        <v>Муаммоли кредит белгиланган тартибда судга чиқарилмаган</v>
      </c>
      <c r="K857" t="str">
        <f>IF($I857=0,0,VLOOKUP(I857,[1]База!C:F,4,0))</f>
        <v>Оғир</v>
      </c>
      <c r="L857">
        <v>1</v>
      </c>
      <c r="M857">
        <v>28000</v>
      </c>
      <c r="N857">
        <v>1</v>
      </c>
      <c r="O857">
        <v>28000</v>
      </c>
      <c r="P857">
        <f t="shared" si="16"/>
        <v>0</v>
      </c>
      <c r="Q857">
        <f t="shared" si="16"/>
        <v>0</v>
      </c>
      <c r="AI857" t="s">
        <v>9096</v>
      </c>
      <c r="AK857">
        <v>111</v>
      </c>
    </row>
    <row r="858" spans="1:37" x14ac:dyDescent="0.25">
      <c r="A858">
        <v>857</v>
      </c>
      <c r="B858" t="s">
        <v>16</v>
      </c>
      <c r="C858" t="s">
        <v>33</v>
      </c>
      <c r="D858">
        <v>2023</v>
      </c>
      <c r="F858" t="s">
        <v>780</v>
      </c>
      <c r="H858" t="s">
        <v>818</v>
      </c>
      <c r="I858">
        <v>10005010</v>
      </c>
      <c r="J858" t="str">
        <f>IF($I858=0,0,VLOOKUP($I858,[1]База!C:D,2,0))</f>
        <v>Муаммоли кредит белгиланган тартибда судга чиқарилмаган</v>
      </c>
      <c r="K858" t="str">
        <f>IF($I858=0,0,VLOOKUP(I858,[1]База!C:F,4,0))</f>
        <v>Оғир</v>
      </c>
      <c r="L858">
        <v>1</v>
      </c>
      <c r="M858">
        <v>840422.91670000006</v>
      </c>
      <c r="N858">
        <v>1</v>
      </c>
      <c r="O858">
        <v>840422.91670000006</v>
      </c>
      <c r="P858">
        <f t="shared" si="16"/>
        <v>0</v>
      </c>
      <c r="Q858">
        <f t="shared" si="16"/>
        <v>0</v>
      </c>
      <c r="AI858" t="s">
        <v>9096</v>
      </c>
      <c r="AK858">
        <v>111</v>
      </c>
    </row>
    <row r="859" spans="1:37" x14ac:dyDescent="0.25">
      <c r="A859">
        <v>858</v>
      </c>
      <c r="B859" t="s">
        <v>16</v>
      </c>
      <c r="C859" t="s">
        <v>33</v>
      </c>
      <c r="D859">
        <v>2023</v>
      </c>
      <c r="F859" t="s">
        <v>780</v>
      </c>
      <c r="H859" t="s">
        <v>819</v>
      </c>
      <c r="I859">
        <v>10005010</v>
      </c>
      <c r="J859" t="str">
        <f>IF($I859=0,0,VLOOKUP($I859,[1]База!C:D,2,0))</f>
        <v>Муаммоли кредит белгиланган тартибда судга чиқарилмаган</v>
      </c>
      <c r="K859" t="str">
        <f>IF($I859=0,0,VLOOKUP(I859,[1]База!C:F,4,0))</f>
        <v>Оғир</v>
      </c>
      <c r="L859">
        <v>1</v>
      </c>
      <c r="M859">
        <v>28769.266469999999</v>
      </c>
      <c r="N859">
        <v>1</v>
      </c>
      <c r="O859">
        <v>28769.266469999999</v>
      </c>
      <c r="P859">
        <f t="shared" si="16"/>
        <v>0</v>
      </c>
      <c r="Q859">
        <f t="shared" si="16"/>
        <v>0</v>
      </c>
      <c r="AI859" t="s">
        <v>9096</v>
      </c>
      <c r="AK859">
        <v>111</v>
      </c>
    </row>
    <row r="860" spans="1:37" x14ac:dyDescent="0.25">
      <c r="A860">
        <v>859</v>
      </c>
      <c r="B860" t="s">
        <v>16</v>
      </c>
      <c r="C860" t="s">
        <v>33</v>
      </c>
      <c r="D860">
        <v>2023</v>
      </c>
      <c r="F860" t="s">
        <v>780</v>
      </c>
      <c r="H860" t="s">
        <v>820</v>
      </c>
      <c r="I860">
        <v>10005010</v>
      </c>
      <c r="J860" t="str">
        <f>IF($I860=0,0,VLOOKUP($I860,[1]База!C:D,2,0))</f>
        <v>Муаммоли кредит белгиланган тартибда судга чиқарилмаган</v>
      </c>
      <c r="K860" t="str">
        <f>IF($I860=0,0,VLOOKUP(I860,[1]База!C:F,4,0))</f>
        <v>Оғир</v>
      </c>
      <c r="L860">
        <v>1</v>
      </c>
      <c r="M860">
        <v>200000</v>
      </c>
      <c r="N860">
        <v>1</v>
      </c>
      <c r="O860">
        <v>200000</v>
      </c>
      <c r="P860">
        <f t="shared" si="16"/>
        <v>0</v>
      </c>
      <c r="Q860">
        <f t="shared" si="16"/>
        <v>0</v>
      </c>
      <c r="AI860" t="s">
        <v>9096</v>
      </c>
      <c r="AK860">
        <v>111</v>
      </c>
    </row>
    <row r="861" spans="1:37" x14ac:dyDescent="0.25">
      <c r="A861">
        <v>860</v>
      </c>
      <c r="B861" t="s">
        <v>16</v>
      </c>
      <c r="C861" t="s">
        <v>33</v>
      </c>
      <c r="D861">
        <v>2023</v>
      </c>
      <c r="F861" t="s">
        <v>780</v>
      </c>
      <c r="H861" t="s">
        <v>821</v>
      </c>
      <c r="I861">
        <v>10005010</v>
      </c>
      <c r="J861" t="str">
        <f>IF($I861=0,0,VLOOKUP($I861,[1]База!C:D,2,0))</f>
        <v>Муаммоли кредит белгиланган тартибда судга чиқарилмаган</v>
      </c>
      <c r="K861" t="str">
        <f>IF($I861=0,0,VLOOKUP(I861,[1]База!C:F,4,0))</f>
        <v>Оғир</v>
      </c>
      <c r="L861">
        <v>1</v>
      </c>
      <c r="M861">
        <v>22000</v>
      </c>
      <c r="N861">
        <v>1</v>
      </c>
      <c r="O861">
        <v>22000</v>
      </c>
      <c r="P861">
        <f t="shared" si="16"/>
        <v>0</v>
      </c>
      <c r="Q861">
        <f t="shared" si="16"/>
        <v>0</v>
      </c>
      <c r="AI861" t="s">
        <v>9096</v>
      </c>
      <c r="AK861">
        <v>111</v>
      </c>
    </row>
    <row r="862" spans="1:37" x14ac:dyDescent="0.25">
      <c r="A862">
        <v>861</v>
      </c>
      <c r="B862" t="s">
        <v>16</v>
      </c>
      <c r="C862" t="s">
        <v>33</v>
      </c>
      <c r="D862">
        <v>2023</v>
      </c>
      <c r="F862" t="s">
        <v>780</v>
      </c>
      <c r="H862" t="s">
        <v>822</v>
      </c>
      <c r="I862">
        <v>10005010</v>
      </c>
      <c r="J862" t="str">
        <f>IF($I862=0,0,VLOOKUP($I862,[1]База!C:D,2,0))</f>
        <v>Муаммоли кредит белгиланган тартибда судга чиқарилмаган</v>
      </c>
      <c r="K862" t="str">
        <f>IF($I862=0,0,VLOOKUP(I862,[1]База!C:F,4,0))</f>
        <v>Оғир</v>
      </c>
      <c r="L862">
        <v>1</v>
      </c>
      <c r="M862">
        <v>26472.866600000001</v>
      </c>
      <c r="N862">
        <v>1</v>
      </c>
      <c r="O862">
        <v>26472.866600000001</v>
      </c>
      <c r="P862">
        <f t="shared" si="16"/>
        <v>0</v>
      </c>
      <c r="Q862">
        <f t="shared" si="16"/>
        <v>0</v>
      </c>
      <c r="AI862" t="s">
        <v>9096</v>
      </c>
      <c r="AK862">
        <v>111</v>
      </c>
    </row>
    <row r="863" spans="1:37" x14ac:dyDescent="0.25">
      <c r="A863">
        <v>862</v>
      </c>
      <c r="B863" t="s">
        <v>16</v>
      </c>
      <c r="C863" t="s">
        <v>33</v>
      </c>
      <c r="D863">
        <v>2023</v>
      </c>
      <c r="F863" t="s">
        <v>780</v>
      </c>
      <c r="H863" t="s">
        <v>823</v>
      </c>
      <c r="I863">
        <v>10005010</v>
      </c>
      <c r="J863" t="str">
        <f>IF($I863=0,0,VLOOKUP($I863,[1]База!C:D,2,0))</f>
        <v>Муаммоли кредит белгиланган тартибда судга чиқарилмаган</v>
      </c>
      <c r="K863" t="str">
        <f>IF($I863=0,0,VLOOKUP(I863,[1]База!C:F,4,0))</f>
        <v>Оғир</v>
      </c>
      <c r="L863">
        <v>1</v>
      </c>
      <c r="M863">
        <v>98766.666719999994</v>
      </c>
      <c r="N863">
        <v>1</v>
      </c>
      <c r="O863">
        <v>98766.666719999994</v>
      </c>
      <c r="P863">
        <f t="shared" si="16"/>
        <v>0</v>
      </c>
      <c r="Q863">
        <f t="shared" si="16"/>
        <v>0</v>
      </c>
      <c r="AI863" t="s">
        <v>9096</v>
      </c>
      <c r="AK863">
        <v>111</v>
      </c>
    </row>
    <row r="864" spans="1:37" x14ac:dyDescent="0.25">
      <c r="A864">
        <v>863</v>
      </c>
      <c r="B864" t="s">
        <v>16</v>
      </c>
      <c r="C864" t="s">
        <v>33</v>
      </c>
      <c r="D864">
        <v>2023</v>
      </c>
      <c r="F864" t="s">
        <v>780</v>
      </c>
      <c r="H864" t="s">
        <v>824</v>
      </c>
      <c r="I864">
        <v>10005010</v>
      </c>
      <c r="J864" t="str">
        <f>IF($I864=0,0,VLOOKUP($I864,[1]База!C:D,2,0))</f>
        <v>Муаммоли кредит белгиланган тартибда судга чиқарилмаган</v>
      </c>
      <c r="K864" t="str">
        <f>IF($I864=0,0,VLOOKUP(I864,[1]База!C:F,4,0))</f>
        <v>Оғир</v>
      </c>
      <c r="L864">
        <v>1</v>
      </c>
      <c r="M864">
        <v>13594.922</v>
      </c>
      <c r="N864">
        <v>1</v>
      </c>
      <c r="O864">
        <v>13594.922</v>
      </c>
      <c r="P864">
        <f t="shared" si="16"/>
        <v>0</v>
      </c>
      <c r="Q864">
        <f t="shared" si="16"/>
        <v>0</v>
      </c>
      <c r="AI864" t="s">
        <v>9096</v>
      </c>
      <c r="AK864">
        <v>111</v>
      </c>
    </row>
    <row r="865" spans="1:37" x14ac:dyDescent="0.25">
      <c r="A865">
        <v>864</v>
      </c>
      <c r="B865" t="s">
        <v>16</v>
      </c>
      <c r="C865" t="s">
        <v>33</v>
      </c>
      <c r="D865">
        <v>2023</v>
      </c>
      <c r="F865" t="s">
        <v>780</v>
      </c>
      <c r="H865" t="s">
        <v>825</v>
      </c>
      <c r="I865">
        <v>10005010</v>
      </c>
      <c r="J865" t="str">
        <f>IF($I865=0,0,VLOOKUP($I865,[1]База!C:D,2,0))</f>
        <v>Муаммоли кредит белгиланган тартибда судга чиқарилмаган</v>
      </c>
      <c r="K865" t="str">
        <f>IF($I865=0,0,VLOOKUP(I865,[1]База!C:F,4,0))</f>
        <v>Оғир</v>
      </c>
      <c r="L865">
        <v>1</v>
      </c>
      <c r="M865">
        <v>19883.84923</v>
      </c>
      <c r="N865">
        <v>1</v>
      </c>
      <c r="O865">
        <v>19883.84923</v>
      </c>
      <c r="P865">
        <f t="shared" si="16"/>
        <v>0</v>
      </c>
      <c r="Q865">
        <f t="shared" si="16"/>
        <v>0</v>
      </c>
      <c r="AI865" t="s">
        <v>9096</v>
      </c>
      <c r="AK865">
        <v>111</v>
      </c>
    </row>
    <row r="866" spans="1:37" x14ac:dyDescent="0.25">
      <c r="A866">
        <v>865</v>
      </c>
      <c r="B866" t="s">
        <v>16</v>
      </c>
      <c r="C866" t="s">
        <v>33</v>
      </c>
      <c r="D866">
        <v>2023</v>
      </c>
      <c r="F866" t="s">
        <v>780</v>
      </c>
      <c r="H866" t="s">
        <v>826</v>
      </c>
      <c r="I866">
        <v>10004001</v>
      </c>
      <c r="J866" t="str">
        <f>IF($I866=0,0,VLOOKUP($I866,[1]База!C:D,2,0))</f>
        <v>Кредит маблағи мақсадсиз сарфланган</v>
      </c>
      <c r="K866" t="str">
        <f>IF($I866=0,0,VLOOKUP(I866,[1]База!C:F,4,0))</f>
        <v>Оғир</v>
      </c>
      <c r="L866">
        <v>1</v>
      </c>
      <c r="M866">
        <v>29250</v>
      </c>
      <c r="O866">
        <v>0</v>
      </c>
      <c r="P866">
        <f t="shared" si="16"/>
        <v>1</v>
      </c>
      <c r="Q866">
        <f t="shared" si="16"/>
        <v>29250</v>
      </c>
      <c r="AI866" t="s">
        <v>9096</v>
      </c>
      <c r="AK866">
        <v>111</v>
      </c>
    </row>
    <row r="867" spans="1:37" x14ac:dyDescent="0.25">
      <c r="A867">
        <v>866</v>
      </c>
      <c r="B867" t="s">
        <v>16</v>
      </c>
      <c r="C867" t="s">
        <v>33</v>
      </c>
      <c r="D867">
        <v>2023</v>
      </c>
      <c r="F867" t="s">
        <v>780</v>
      </c>
      <c r="H867" t="s">
        <v>827</v>
      </c>
      <c r="I867">
        <v>10004001</v>
      </c>
      <c r="J867" t="str">
        <f>IF($I867=0,0,VLOOKUP($I867,[1]База!C:D,2,0))</f>
        <v>Кредит маблағи мақсадсиз сарфланган</v>
      </c>
      <c r="K867" t="str">
        <f>IF($I867=0,0,VLOOKUP(I867,[1]База!C:F,4,0))</f>
        <v>Оғир</v>
      </c>
      <c r="L867">
        <v>1</v>
      </c>
      <c r="M867">
        <v>21073.653759999997</v>
      </c>
      <c r="O867">
        <v>0</v>
      </c>
      <c r="P867">
        <f t="shared" si="16"/>
        <v>1</v>
      </c>
      <c r="Q867">
        <f t="shared" si="16"/>
        <v>21073.653759999997</v>
      </c>
      <c r="AI867" t="s">
        <v>9096</v>
      </c>
      <c r="AK867">
        <v>111</v>
      </c>
    </row>
    <row r="868" spans="1:37" x14ac:dyDescent="0.25">
      <c r="A868">
        <v>867</v>
      </c>
      <c r="B868" t="s">
        <v>16</v>
      </c>
      <c r="C868" t="s">
        <v>33</v>
      </c>
      <c r="D868">
        <v>2023</v>
      </c>
      <c r="F868" t="s">
        <v>780</v>
      </c>
      <c r="H868" t="s">
        <v>828</v>
      </c>
      <c r="I868">
        <v>10004001</v>
      </c>
      <c r="J868" t="str">
        <f>IF($I868=0,0,VLOOKUP($I868,[1]База!C:D,2,0))</f>
        <v>Кредит маблағи мақсадсиз сарфланган</v>
      </c>
      <c r="K868" t="str">
        <f>IF($I868=0,0,VLOOKUP(I868,[1]База!C:F,4,0))</f>
        <v>Оғир</v>
      </c>
      <c r="L868">
        <v>1</v>
      </c>
      <c r="M868">
        <v>26850</v>
      </c>
      <c r="O868">
        <v>0</v>
      </c>
      <c r="P868">
        <f t="shared" si="16"/>
        <v>1</v>
      </c>
      <c r="Q868">
        <f t="shared" si="16"/>
        <v>26850</v>
      </c>
      <c r="AI868" t="s">
        <v>9096</v>
      </c>
      <c r="AK868">
        <v>111</v>
      </c>
    </row>
    <row r="869" spans="1:37" x14ac:dyDescent="0.25">
      <c r="A869">
        <v>868</v>
      </c>
      <c r="B869" t="s">
        <v>16</v>
      </c>
      <c r="C869" t="s">
        <v>33</v>
      </c>
      <c r="D869">
        <v>2023</v>
      </c>
      <c r="F869" t="s">
        <v>780</v>
      </c>
      <c r="H869" t="s">
        <v>829</v>
      </c>
      <c r="I869">
        <v>10004001</v>
      </c>
      <c r="J869" t="str">
        <f>IF($I869=0,0,VLOOKUP($I869,[1]База!C:D,2,0))</f>
        <v>Кредит маблағи мақсадсиз сарфланган</v>
      </c>
      <c r="K869" t="str">
        <f>IF($I869=0,0,VLOOKUP(I869,[1]База!C:F,4,0))</f>
        <v>Оғир</v>
      </c>
      <c r="L869">
        <v>1</v>
      </c>
      <c r="M869">
        <v>28622.559809999999</v>
      </c>
      <c r="O869">
        <v>0</v>
      </c>
      <c r="P869">
        <f t="shared" si="16"/>
        <v>1</v>
      </c>
      <c r="Q869">
        <f t="shared" si="16"/>
        <v>28622.559809999999</v>
      </c>
      <c r="AI869" t="s">
        <v>9096</v>
      </c>
      <c r="AK869">
        <v>111</v>
      </c>
    </row>
    <row r="870" spans="1:37" x14ac:dyDescent="0.25">
      <c r="A870">
        <v>869</v>
      </c>
      <c r="B870" t="s">
        <v>16</v>
      </c>
      <c r="C870" t="s">
        <v>33</v>
      </c>
      <c r="D870">
        <v>2023</v>
      </c>
      <c r="F870" t="s">
        <v>780</v>
      </c>
      <c r="H870" t="s">
        <v>830</v>
      </c>
      <c r="I870">
        <v>10004001</v>
      </c>
      <c r="J870" t="str">
        <f>IF($I870=0,0,VLOOKUP($I870,[1]База!C:D,2,0))</f>
        <v>Кредит маблағи мақсадсиз сарфланган</v>
      </c>
      <c r="K870" t="str">
        <f>IF($I870=0,0,VLOOKUP(I870,[1]База!C:F,4,0))</f>
        <v>Оғир</v>
      </c>
      <c r="L870">
        <v>1</v>
      </c>
      <c r="M870">
        <v>29932.601340000001</v>
      </c>
      <c r="O870">
        <v>0</v>
      </c>
      <c r="P870">
        <f t="shared" si="16"/>
        <v>1</v>
      </c>
      <c r="Q870">
        <f t="shared" si="16"/>
        <v>29932.601340000001</v>
      </c>
      <c r="AI870" t="s">
        <v>9096</v>
      </c>
      <c r="AK870">
        <v>111</v>
      </c>
    </row>
    <row r="871" spans="1:37" x14ac:dyDescent="0.25">
      <c r="A871">
        <v>870</v>
      </c>
      <c r="B871" t="s">
        <v>16</v>
      </c>
      <c r="C871" t="s">
        <v>33</v>
      </c>
      <c r="D871">
        <v>2023</v>
      </c>
      <c r="F871" t="s">
        <v>780</v>
      </c>
      <c r="H871" t="s">
        <v>831</v>
      </c>
      <c r="I871">
        <v>10004001</v>
      </c>
      <c r="J871" t="str">
        <f>IF($I871=0,0,VLOOKUP($I871,[1]База!C:D,2,0))</f>
        <v>Кредит маблағи мақсадсиз сарфланган</v>
      </c>
      <c r="K871" t="str">
        <f>IF($I871=0,0,VLOOKUP(I871,[1]База!C:F,4,0))</f>
        <v>Оғир</v>
      </c>
      <c r="L871">
        <v>1</v>
      </c>
      <c r="M871">
        <v>28429.417649999999</v>
      </c>
      <c r="O871">
        <v>0</v>
      </c>
      <c r="P871">
        <f t="shared" si="16"/>
        <v>1</v>
      </c>
      <c r="Q871">
        <f t="shared" si="16"/>
        <v>28429.417649999999</v>
      </c>
      <c r="AI871" t="s">
        <v>9096</v>
      </c>
      <c r="AK871">
        <v>111</v>
      </c>
    </row>
    <row r="872" spans="1:37" x14ac:dyDescent="0.25">
      <c r="A872">
        <v>871</v>
      </c>
      <c r="B872" t="s">
        <v>16</v>
      </c>
      <c r="C872" t="s">
        <v>33</v>
      </c>
      <c r="D872">
        <v>2023</v>
      </c>
      <c r="F872" t="s">
        <v>780</v>
      </c>
      <c r="H872" t="s">
        <v>832</v>
      </c>
      <c r="I872">
        <v>10004001</v>
      </c>
      <c r="J872" t="str">
        <f>IF($I872=0,0,VLOOKUP($I872,[1]База!C:D,2,0))</f>
        <v>Кредит маблағи мақсадсиз сарфланган</v>
      </c>
      <c r="K872" t="str">
        <f>IF($I872=0,0,VLOOKUP(I872,[1]База!C:F,4,0))</f>
        <v>Оғир</v>
      </c>
      <c r="L872">
        <v>1</v>
      </c>
      <c r="M872">
        <v>25425.759409999999</v>
      </c>
      <c r="O872">
        <v>0</v>
      </c>
      <c r="P872">
        <f t="shared" si="16"/>
        <v>1</v>
      </c>
      <c r="Q872">
        <f t="shared" si="16"/>
        <v>25425.759409999999</v>
      </c>
      <c r="AI872" t="s">
        <v>9096</v>
      </c>
      <c r="AK872">
        <v>111</v>
      </c>
    </row>
    <row r="873" spans="1:37" x14ac:dyDescent="0.25">
      <c r="A873">
        <v>872</v>
      </c>
      <c r="B873" t="s">
        <v>16</v>
      </c>
      <c r="C873" t="s">
        <v>33</v>
      </c>
      <c r="D873">
        <v>2023</v>
      </c>
      <c r="F873" t="s">
        <v>780</v>
      </c>
      <c r="H873" t="s">
        <v>833</v>
      </c>
      <c r="I873">
        <v>10004001</v>
      </c>
      <c r="J873" t="str">
        <f>IF($I873=0,0,VLOOKUP($I873,[1]База!C:D,2,0))</f>
        <v>Кредит маблағи мақсадсиз сарфланган</v>
      </c>
      <c r="K873" t="str">
        <f>IF($I873=0,0,VLOOKUP(I873,[1]База!C:F,4,0))</f>
        <v>Оғир</v>
      </c>
      <c r="L873">
        <v>1</v>
      </c>
      <c r="M873">
        <v>28200</v>
      </c>
      <c r="O873">
        <v>0</v>
      </c>
      <c r="P873">
        <f t="shared" si="16"/>
        <v>1</v>
      </c>
      <c r="Q873">
        <f t="shared" si="16"/>
        <v>28200</v>
      </c>
      <c r="AI873" t="s">
        <v>9096</v>
      </c>
      <c r="AK873">
        <v>111</v>
      </c>
    </row>
    <row r="874" spans="1:37" x14ac:dyDescent="0.25">
      <c r="A874">
        <v>873</v>
      </c>
      <c r="B874" t="s">
        <v>16</v>
      </c>
      <c r="C874" t="s">
        <v>33</v>
      </c>
      <c r="D874">
        <v>2023</v>
      </c>
      <c r="F874" t="s">
        <v>780</v>
      </c>
      <c r="H874" t="s">
        <v>834</v>
      </c>
      <c r="I874">
        <v>10004001</v>
      </c>
      <c r="J874" t="str">
        <f>IF($I874=0,0,VLOOKUP($I874,[1]База!C:D,2,0))</f>
        <v>Кредит маблағи мақсадсиз сарфланган</v>
      </c>
      <c r="K874" t="str">
        <f>IF($I874=0,0,VLOOKUP(I874,[1]База!C:F,4,0))</f>
        <v>Оғир</v>
      </c>
      <c r="L874">
        <v>1</v>
      </c>
      <c r="M874">
        <v>19667.267030000003</v>
      </c>
      <c r="O874">
        <v>0</v>
      </c>
      <c r="P874">
        <f t="shared" si="16"/>
        <v>1</v>
      </c>
      <c r="Q874">
        <f t="shared" si="16"/>
        <v>19667.267030000003</v>
      </c>
      <c r="AI874" t="s">
        <v>9096</v>
      </c>
      <c r="AK874">
        <v>111</v>
      </c>
    </row>
    <row r="875" spans="1:37" x14ac:dyDescent="0.25">
      <c r="A875">
        <v>874</v>
      </c>
      <c r="B875" t="s">
        <v>16</v>
      </c>
      <c r="C875" t="s">
        <v>33</v>
      </c>
      <c r="D875">
        <v>2023</v>
      </c>
      <c r="F875" t="s">
        <v>780</v>
      </c>
      <c r="H875" t="s">
        <v>835</v>
      </c>
      <c r="I875">
        <v>10004001</v>
      </c>
      <c r="J875" t="str">
        <f>IF($I875=0,0,VLOOKUP($I875,[1]База!C:D,2,0))</f>
        <v>Кредит маблағи мақсадсиз сарфланган</v>
      </c>
      <c r="K875" t="str">
        <f>IF($I875=0,0,VLOOKUP(I875,[1]База!C:F,4,0))</f>
        <v>Оғир</v>
      </c>
      <c r="L875">
        <v>1</v>
      </c>
      <c r="M875">
        <v>27035.200430000001</v>
      </c>
      <c r="O875">
        <v>0</v>
      </c>
      <c r="P875">
        <f t="shared" si="16"/>
        <v>1</v>
      </c>
      <c r="Q875">
        <f t="shared" si="16"/>
        <v>27035.200430000001</v>
      </c>
      <c r="AI875" t="s">
        <v>9096</v>
      </c>
      <c r="AK875">
        <v>111</v>
      </c>
    </row>
    <row r="876" spans="1:37" x14ac:dyDescent="0.25">
      <c r="A876">
        <v>875</v>
      </c>
      <c r="B876" t="s">
        <v>16</v>
      </c>
      <c r="C876" t="s">
        <v>33</v>
      </c>
      <c r="D876">
        <v>2023</v>
      </c>
      <c r="F876" t="s">
        <v>780</v>
      </c>
      <c r="H876" t="s">
        <v>836</v>
      </c>
      <c r="I876">
        <v>10004001</v>
      </c>
      <c r="J876" t="str">
        <f>IF($I876=0,0,VLOOKUP($I876,[1]База!C:D,2,0))</f>
        <v>Кредит маблағи мақсадсиз сарфланган</v>
      </c>
      <c r="K876" t="str">
        <f>IF($I876=0,0,VLOOKUP(I876,[1]База!C:F,4,0))</f>
        <v>Оғир</v>
      </c>
      <c r="L876">
        <v>1</v>
      </c>
      <c r="M876">
        <v>28850</v>
      </c>
      <c r="O876">
        <v>0</v>
      </c>
      <c r="P876">
        <f t="shared" si="16"/>
        <v>1</v>
      </c>
      <c r="Q876">
        <f t="shared" si="16"/>
        <v>28850</v>
      </c>
      <c r="AI876" t="s">
        <v>9096</v>
      </c>
      <c r="AK876">
        <v>111</v>
      </c>
    </row>
    <row r="877" spans="1:37" x14ac:dyDescent="0.25">
      <c r="A877">
        <v>876</v>
      </c>
      <c r="B877" t="s">
        <v>16</v>
      </c>
      <c r="C877" t="s">
        <v>33</v>
      </c>
      <c r="D877">
        <v>2023</v>
      </c>
      <c r="F877" t="s">
        <v>780</v>
      </c>
      <c r="H877" t="s">
        <v>837</v>
      </c>
      <c r="I877">
        <v>10004001</v>
      </c>
      <c r="J877" t="str">
        <f>IF($I877=0,0,VLOOKUP($I877,[1]База!C:D,2,0))</f>
        <v>Кредит маблағи мақсадсиз сарфланган</v>
      </c>
      <c r="K877" t="str">
        <f>IF($I877=0,0,VLOOKUP(I877,[1]База!C:F,4,0))</f>
        <v>Оғир</v>
      </c>
      <c r="L877">
        <v>1</v>
      </c>
      <c r="M877">
        <v>25760.531589999999</v>
      </c>
      <c r="O877">
        <v>0</v>
      </c>
      <c r="P877">
        <f t="shared" si="16"/>
        <v>1</v>
      </c>
      <c r="Q877">
        <f t="shared" si="16"/>
        <v>25760.531589999999</v>
      </c>
      <c r="AI877" t="s">
        <v>9096</v>
      </c>
      <c r="AK877">
        <v>111</v>
      </c>
    </row>
    <row r="878" spans="1:37" x14ac:dyDescent="0.25">
      <c r="A878">
        <v>877</v>
      </c>
      <c r="B878" t="s">
        <v>16</v>
      </c>
      <c r="C878" t="s">
        <v>33</v>
      </c>
      <c r="D878">
        <v>2023</v>
      </c>
      <c r="F878" t="s">
        <v>780</v>
      </c>
      <c r="H878" t="s">
        <v>838</v>
      </c>
      <c r="I878">
        <v>10004001</v>
      </c>
      <c r="J878" t="str">
        <f>IF($I878=0,0,VLOOKUP($I878,[1]База!C:D,2,0))</f>
        <v>Кредит маблағи мақсадсиз сарфланган</v>
      </c>
      <c r="K878" t="str">
        <f>IF($I878=0,0,VLOOKUP(I878,[1]База!C:F,4,0))</f>
        <v>Оғир</v>
      </c>
      <c r="L878">
        <v>1</v>
      </c>
      <c r="M878">
        <v>16408.31308</v>
      </c>
      <c r="O878">
        <v>0</v>
      </c>
      <c r="P878">
        <f t="shared" si="16"/>
        <v>1</v>
      </c>
      <c r="Q878">
        <f t="shared" si="16"/>
        <v>16408.31308</v>
      </c>
      <c r="AI878" t="s">
        <v>9096</v>
      </c>
      <c r="AK878">
        <v>111</v>
      </c>
    </row>
    <row r="879" spans="1:37" x14ac:dyDescent="0.25">
      <c r="A879">
        <v>878</v>
      </c>
      <c r="B879" t="s">
        <v>16</v>
      </c>
      <c r="C879" t="s">
        <v>33</v>
      </c>
      <c r="D879">
        <v>2023</v>
      </c>
      <c r="F879" t="s">
        <v>780</v>
      </c>
      <c r="H879" t="s">
        <v>839</v>
      </c>
      <c r="I879">
        <v>10004001</v>
      </c>
      <c r="J879" t="str">
        <f>IF($I879=0,0,VLOOKUP($I879,[1]База!C:D,2,0))</f>
        <v>Кредит маблағи мақсадсиз сарфланган</v>
      </c>
      <c r="K879" t="str">
        <f>IF($I879=0,0,VLOOKUP(I879,[1]База!C:F,4,0))</f>
        <v>Оғир</v>
      </c>
      <c r="L879">
        <v>1</v>
      </c>
      <c r="M879">
        <v>28110</v>
      </c>
      <c r="O879">
        <v>0</v>
      </c>
      <c r="P879">
        <f t="shared" si="16"/>
        <v>1</v>
      </c>
      <c r="Q879">
        <f t="shared" si="16"/>
        <v>28110</v>
      </c>
      <c r="AI879" t="s">
        <v>9096</v>
      </c>
      <c r="AK879">
        <v>111</v>
      </c>
    </row>
    <row r="880" spans="1:37" x14ac:dyDescent="0.25">
      <c r="A880">
        <v>879</v>
      </c>
      <c r="B880" t="s">
        <v>16</v>
      </c>
      <c r="C880" t="s">
        <v>33</v>
      </c>
      <c r="D880">
        <v>2023</v>
      </c>
      <c r="F880" t="s">
        <v>780</v>
      </c>
      <c r="H880" t="s">
        <v>840</v>
      </c>
      <c r="I880">
        <v>10004001</v>
      </c>
      <c r="J880" t="str">
        <f>IF($I880=0,0,VLOOKUP($I880,[1]База!C:D,2,0))</f>
        <v>Кредит маблағи мақсадсиз сарфланган</v>
      </c>
      <c r="K880" t="str">
        <f>IF($I880=0,0,VLOOKUP(I880,[1]База!C:F,4,0))</f>
        <v>Оғир</v>
      </c>
      <c r="L880">
        <v>1</v>
      </c>
      <c r="M880">
        <v>29500</v>
      </c>
      <c r="O880">
        <v>0</v>
      </c>
      <c r="P880">
        <f t="shared" si="16"/>
        <v>1</v>
      </c>
      <c r="Q880">
        <f t="shared" si="16"/>
        <v>29500</v>
      </c>
      <c r="AI880" t="s">
        <v>9096</v>
      </c>
      <c r="AK880">
        <v>111</v>
      </c>
    </row>
    <row r="881" spans="1:37" x14ac:dyDescent="0.25">
      <c r="A881">
        <v>880</v>
      </c>
      <c r="B881" t="s">
        <v>16</v>
      </c>
      <c r="C881" t="s">
        <v>33</v>
      </c>
      <c r="D881">
        <v>2023</v>
      </c>
      <c r="F881" t="s">
        <v>780</v>
      </c>
      <c r="H881" t="s">
        <v>841</v>
      </c>
      <c r="I881">
        <v>10004001</v>
      </c>
      <c r="J881" t="str">
        <f>IF($I881=0,0,VLOOKUP($I881,[1]База!C:D,2,0))</f>
        <v>Кредит маблағи мақсадсиз сарфланган</v>
      </c>
      <c r="K881" t="str">
        <f>IF($I881=0,0,VLOOKUP(I881,[1]База!C:F,4,0))</f>
        <v>Оғир</v>
      </c>
      <c r="L881">
        <v>1</v>
      </c>
      <c r="M881">
        <v>29821.990329999997</v>
      </c>
      <c r="O881">
        <v>0</v>
      </c>
      <c r="P881">
        <f t="shared" si="16"/>
        <v>1</v>
      </c>
      <c r="Q881">
        <f t="shared" si="16"/>
        <v>29821.990329999997</v>
      </c>
      <c r="AI881" t="s">
        <v>9096</v>
      </c>
      <c r="AK881">
        <v>111</v>
      </c>
    </row>
    <row r="882" spans="1:37" x14ac:dyDescent="0.25">
      <c r="A882">
        <v>881</v>
      </c>
      <c r="B882" t="s">
        <v>16</v>
      </c>
      <c r="C882" t="s">
        <v>33</v>
      </c>
      <c r="D882">
        <v>2023</v>
      </c>
      <c r="F882" t="s">
        <v>780</v>
      </c>
      <c r="H882" t="s">
        <v>842</v>
      </c>
      <c r="I882">
        <v>10004001</v>
      </c>
      <c r="J882" t="str">
        <f>IF($I882=0,0,VLOOKUP($I882,[1]База!C:D,2,0))</f>
        <v>Кредит маблағи мақсадсиз сарфланган</v>
      </c>
      <c r="K882" t="str">
        <f>IF($I882=0,0,VLOOKUP(I882,[1]База!C:F,4,0))</f>
        <v>Оғир</v>
      </c>
      <c r="L882">
        <v>1</v>
      </c>
      <c r="M882">
        <v>28498.385859999999</v>
      </c>
      <c r="O882">
        <v>0</v>
      </c>
      <c r="P882">
        <f t="shared" si="16"/>
        <v>1</v>
      </c>
      <c r="Q882">
        <f t="shared" si="16"/>
        <v>28498.385859999999</v>
      </c>
      <c r="AI882" t="s">
        <v>9096</v>
      </c>
      <c r="AK882">
        <v>111</v>
      </c>
    </row>
    <row r="883" spans="1:37" x14ac:dyDescent="0.25">
      <c r="A883">
        <v>882</v>
      </c>
      <c r="B883" t="s">
        <v>16</v>
      </c>
      <c r="C883" t="s">
        <v>33</v>
      </c>
      <c r="D883">
        <v>2023</v>
      </c>
      <c r="F883" t="s">
        <v>780</v>
      </c>
      <c r="H883" t="s">
        <v>843</v>
      </c>
      <c r="I883">
        <v>10004001</v>
      </c>
      <c r="J883" t="str">
        <f>IF($I883=0,0,VLOOKUP($I883,[1]База!C:D,2,0))</f>
        <v>Кредит маблағи мақсадсиз сарфланган</v>
      </c>
      <c r="K883" t="str">
        <f>IF($I883=0,0,VLOOKUP(I883,[1]База!C:F,4,0))</f>
        <v>Оғир</v>
      </c>
      <c r="L883">
        <v>1</v>
      </c>
      <c r="M883">
        <v>29358.489990000002</v>
      </c>
      <c r="O883">
        <v>0</v>
      </c>
      <c r="P883">
        <f t="shared" si="16"/>
        <v>1</v>
      </c>
      <c r="Q883">
        <f t="shared" si="16"/>
        <v>29358.489990000002</v>
      </c>
      <c r="AI883" t="s">
        <v>9096</v>
      </c>
      <c r="AK883">
        <v>111</v>
      </c>
    </row>
    <row r="884" spans="1:37" x14ac:dyDescent="0.25">
      <c r="A884">
        <v>883</v>
      </c>
      <c r="B884" t="s">
        <v>16</v>
      </c>
      <c r="C884" t="s">
        <v>33</v>
      </c>
      <c r="D884">
        <v>2023</v>
      </c>
      <c r="F884" t="s">
        <v>780</v>
      </c>
      <c r="H884" t="s">
        <v>844</v>
      </c>
      <c r="I884">
        <v>10004001</v>
      </c>
      <c r="J884" t="str">
        <f>IF($I884=0,0,VLOOKUP($I884,[1]База!C:D,2,0))</f>
        <v>Кредит маблағи мақсадсиз сарфланган</v>
      </c>
      <c r="K884" t="str">
        <f>IF($I884=0,0,VLOOKUP(I884,[1]База!C:F,4,0))</f>
        <v>Оғир</v>
      </c>
      <c r="L884">
        <v>1</v>
      </c>
      <c r="M884">
        <v>28799.5072</v>
      </c>
      <c r="O884">
        <v>0</v>
      </c>
      <c r="P884">
        <f t="shared" si="16"/>
        <v>1</v>
      </c>
      <c r="Q884">
        <f t="shared" si="16"/>
        <v>28799.5072</v>
      </c>
      <c r="AI884" t="s">
        <v>9096</v>
      </c>
      <c r="AK884">
        <v>111</v>
      </c>
    </row>
    <row r="885" spans="1:37" x14ac:dyDescent="0.25">
      <c r="A885">
        <v>884</v>
      </c>
      <c r="B885" t="s">
        <v>16</v>
      </c>
      <c r="C885" t="s">
        <v>33</v>
      </c>
      <c r="D885">
        <v>2023</v>
      </c>
      <c r="F885" t="s">
        <v>780</v>
      </c>
      <c r="H885" t="s">
        <v>845</v>
      </c>
      <c r="I885">
        <v>10004001</v>
      </c>
      <c r="J885" t="str">
        <f>IF($I885=0,0,VLOOKUP($I885,[1]База!C:D,2,0))</f>
        <v>Кредит маблағи мақсадсиз сарфланган</v>
      </c>
      <c r="K885" t="str">
        <f>IF($I885=0,0,VLOOKUP(I885,[1]База!C:F,4,0))</f>
        <v>Оғир</v>
      </c>
      <c r="L885">
        <v>1</v>
      </c>
      <c r="M885">
        <v>25700</v>
      </c>
      <c r="O885">
        <v>0</v>
      </c>
      <c r="P885">
        <f t="shared" si="16"/>
        <v>1</v>
      </c>
      <c r="Q885">
        <f t="shared" si="16"/>
        <v>25700</v>
      </c>
      <c r="AI885" t="s">
        <v>9096</v>
      </c>
      <c r="AK885">
        <v>111</v>
      </c>
    </row>
    <row r="886" spans="1:37" x14ac:dyDescent="0.25">
      <c r="A886">
        <v>885</v>
      </c>
      <c r="B886" t="s">
        <v>16</v>
      </c>
      <c r="C886" t="s">
        <v>33</v>
      </c>
      <c r="D886">
        <v>2023</v>
      </c>
      <c r="F886" t="s">
        <v>780</v>
      </c>
      <c r="H886" t="s">
        <v>846</v>
      </c>
      <c r="I886">
        <v>10004001</v>
      </c>
      <c r="J886" t="str">
        <f>IF($I886=0,0,VLOOKUP($I886,[1]База!C:D,2,0))</f>
        <v>Кредит маблағи мақсадсиз сарфланган</v>
      </c>
      <c r="K886" t="str">
        <f>IF($I886=0,0,VLOOKUP(I886,[1]База!C:F,4,0))</f>
        <v>Оғир</v>
      </c>
      <c r="L886">
        <v>1</v>
      </c>
      <c r="M886">
        <v>29705.279999999999</v>
      </c>
      <c r="O886">
        <v>0</v>
      </c>
      <c r="P886">
        <f t="shared" si="16"/>
        <v>1</v>
      </c>
      <c r="Q886">
        <f t="shared" si="16"/>
        <v>29705.279999999999</v>
      </c>
      <c r="AI886" t="s">
        <v>9096</v>
      </c>
      <c r="AK886">
        <v>111</v>
      </c>
    </row>
    <row r="887" spans="1:37" x14ac:dyDescent="0.25">
      <c r="A887">
        <v>886</v>
      </c>
      <c r="B887" t="s">
        <v>16</v>
      </c>
      <c r="C887" t="s">
        <v>33</v>
      </c>
      <c r="D887">
        <v>2023</v>
      </c>
      <c r="F887" t="s">
        <v>780</v>
      </c>
      <c r="H887" t="s">
        <v>847</v>
      </c>
      <c r="I887">
        <v>10004001</v>
      </c>
      <c r="J887" t="str">
        <f>IF($I887=0,0,VLOOKUP($I887,[1]База!C:D,2,0))</f>
        <v>Кредит маблағи мақсадсиз сарфланган</v>
      </c>
      <c r="K887" t="str">
        <f>IF($I887=0,0,VLOOKUP(I887,[1]База!C:F,4,0))</f>
        <v>Оғир</v>
      </c>
      <c r="L887">
        <v>1</v>
      </c>
      <c r="M887">
        <v>16266.187679999999</v>
      </c>
      <c r="O887">
        <v>0</v>
      </c>
      <c r="P887">
        <f t="shared" si="16"/>
        <v>1</v>
      </c>
      <c r="Q887">
        <f t="shared" si="16"/>
        <v>16266.187679999999</v>
      </c>
      <c r="AI887" t="s">
        <v>9096</v>
      </c>
      <c r="AK887">
        <v>111</v>
      </c>
    </row>
    <row r="888" spans="1:37" x14ac:dyDescent="0.25">
      <c r="A888">
        <v>887</v>
      </c>
      <c r="B888" t="s">
        <v>16</v>
      </c>
      <c r="C888" t="s">
        <v>33</v>
      </c>
      <c r="D888">
        <v>2023</v>
      </c>
      <c r="F888" t="s">
        <v>780</v>
      </c>
      <c r="H888" t="s">
        <v>848</v>
      </c>
      <c r="I888">
        <v>10004001</v>
      </c>
      <c r="J888" t="str">
        <f>IF($I888=0,0,VLOOKUP($I888,[1]База!C:D,2,0))</f>
        <v>Кредит маблағи мақсадсиз сарфланган</v>
      </c>
      <c r="K888" t="str">
        <f>IF($I888=0,0,VLOOKUP(I888,[1]База!C:F,4,0))</f>
        <v>Оғир</v>
      </c>
      <c r="L888">
        <v>1</v>
      </c>
      <c r="M888">
        <v>16261.1947</v>
      </c>
      <c r="O888">
        <v>0</v>
      </c>
      <c r="P888">
        <f t="shared" si="16"/>
        <v>1</v>
      </c>
      <c r="Q888">
        <f t="shared" si="16"/>
        <v>16261.1947</v>
      </c>
      <c r="AI888" t="s">
        <v>9096</v>
      </c>
      <c r="AK888">
        <v>111</v>
      </c>
    </row>
    <row r="889" spans="1:37" x14ac:dyDescent="0.25">
      <c r="A889">
        <v>888</v>
      </c>
      <c r="B889" t="s">
        <v>16</v>
      </c>
      <c r="C889" t="s">
        <v>33</v>
      </c>
      <c r="D889">
        <v>2023</v>
      </c>
      <c r="F889" t="s">
        <v>780</v>
      </c>
      <c r="H889" t="s">
        <v>849</v>
      </c>
      <c r="I889">
        <v>10004001</v>
      </c>
      <c r="J889" t="str">
        <f>IF($I889=0,0,VLOOKUP($I889,[1]База!C:D,2,0))</f>
        <v>Кредит маблағи мақсадсиз сарфланган</v>
      </c>
      <c r="K889" t="str">
        <f>IF($I889=0,0,VLOOKUP(I889,[1]База!C:F,4,0))</f>
        <v>Оғир</v>
      </c>
      <c r="L889">
        <v>1</v>
      </c>
      <c r="M889">
        <v>21230.116899999997</v>
      </c>
      <c r="O889">
        <v>0</v>
      </c>
      <c r="P889">
        <f t="shared" si="16"/>
        <v>1</v>
      </c>
      <c r="Q889">
        <f t="shared" si="16"/>
        <v>21230.116899999997</v>
      </c>
      <c r="AI889" t="s">
        <v>9096</v>
      </c>
      <c r="AK889">
        <v>111</v>
      </c>
    </row>
    <row r="890" spans="1:37" x14ac:dyDescent="0.25">
      <c r="A890">
        <v>889</v>
      </c>
      <c r="B890" t="s">
        <v>16</v>
      </c>
      <c r="C890" t="s">
        <v>33</v>
      </c>
      <c r="D890">
        <v>2023</v>
      </c>
      <c r="F890" t="s">
        <v>780</v>
      </c>
      <c r="H890" t="s">
        <v>850</v>
      </c>
      <c r="I890">
        <v>10004001</v>
      </c>
      <c r="J890" t="str">
        <f>IF($I890=0,0,VLOOKUP($I890,[1]База!C:D,2,0))</f>
        <v>Кредит маблағи мақсадсиз сарфланган</v>
      </c>
      <c r="K890" t="str">
        <f>IF($I890=0,0,VLOOKUP(I890,[1]База!C:F,4,0))</f>
        <v>Оғир</v>
      </c>
      <c r="L890">
        <v>1</v>
      </c>
      <c r="M890">
        <v>23950</v>
      </c>
      <c r="O890">
        <v>0</v>
      </c>
      <c r="P890">
        <f t="shared" si="16"/>
        <v>1</v>
      </c>
      <c r="Q890">
        <f t="shared" si="16"/>
        <v>23950</v>
      </c>
      <c r="AI890" t="s">
        <v>9096</v>
      </c>
      <c r="AK890">
        <v>111</v>
      </c>
    </row>
    <row r="891" spans="1:37" x14ac:dyDescent="0.25">
      <c r="A891">
        <v>890</v>
      </c>
      <c r="B891" t="s">
        <v>16</v>
      </c>
      <c r="C891" t="s">
        <v>33</v>
      </c>
      <c r="D891">
        <v>2023</v>
      </c>
      <c r="F891" t="s">
        <v>780</v>
      </c>
      <c r="H891" t="s">
        <v>851</v>
      </c>
      <c r="I891">
        <v>10004001</v>
      </c>
      <c r="J891" t="str">
        <f>IF($I891=0,0,VLOOKUP($I891,[1]База!C:D,2,0))</f>
        <v>Кредит маблағи мақсадсиз сарфланган</v>
      </c>
      <c r="K891" t="str">
        <f>IF($I891=0,0,VLOOKUP(I891,[1]База!C:F,4,0))</f>
        <v>Оғир</v>
      </c>
      <c r="L891">
        <v>1</v>
      </c>
      <c r="M891">
        <v>29400</v>
      </c>
      <c r="O891">
        <v>0</v>
      </c>
      <c r="P891">
        <f t="shared" si="16"/>
        <v>1</v>
      </c>
      <c r="Q891">
        <f t="shared" si="16"/>
        <v>29400</v>
      </c>
      <c r="AI891" t="s">
        <v>9096</v>
      </c>
      <c r="AK891">
        <v>111</v>
      </c>
    </row>
    <row r="892" spans="1:37" x14ac:dyDescent="0.25">
      <c r="A892">
        <v>891</v>
      </c>
      <c r="B892" t="s">
        <v>16</v>
      </c>
      <c r="C892" t="s">
        <v>33</v>
      </c>
      <c r="D892">
        <v>2023</v>
      </c>
      <c r="F892" t="s">
        <v>780</v>
      </c>
      <c r="H892" t="s">
        <v>852</v>
      </c>
      <c r="I892">
        <v>10004001</v>
      </c>
      <c r="J892" t="str">
        <f>IF($I892=0,0,VLOOKUP($I892,[1]База!C:D,2,0))</f>
        <v>Кредит маблағи мақсадсиз сарфланган</v>
      </c>
      <c r="K892" t="str">
        <f>IF($I892=0,0,VLOOKUP(I892,[1]База!C:F,4,0))</f>
        <v>Оғир</v>
      </c>
      <c r="L892">
        <v>1</v>
      </c>
      <c r="M892">
        <v>21482.448700000001</v>
      </c>
      <c r="O892">
        <v>0</v>
      </c>
      <c r="P892">
        <f t="shared" si="16"/>
        <v>1</v>
      </c>
      <c r="Q892">
        <f t="shared" si="16"/>
        <v>21482.448700000001</v>
      </c>
      <c r="AI892" t="s">
        <v>9096</v>
      </c>
      <c r="AK892">
        <v>111</v>
      </c>
    </row>
    <row r="893" spans="1:37" x14ac:dyDescent="0.25">
      <c r="A893">
        <v>892</v>
      </c>
      <c r="B893" t="s">
        <v>16</v>
      </c>
      <c r="C893" t="s">
        <v>33</v>
      </c>
      <c r="D893">
        <v>2023</v>
      </c>
      <c r="F893" t="s">
        <v>780</v>
      </c>
      <c r="H893" t="s">
        <v>853</v>
      </c>
      <c r="I893">
        <v>10004001</v>
      </c>
      <c r="J893" t="str">
        <f>IF($I893=0,0,VLOOKUP($I893,[1]База!C:D,2,0))</f>
        <v>Кредит маблағи мақсадсиз сарфланган</v>
      </c>
      <c r="K893" t="str">
        <f>IF($I893=0,0,VLOOKUP(I893,[1]База!C:F,4,0))</f>
        <v>Оғир</v>
      </c>
      <c r="L893">
        <v>1</v>
      </c>
      <c r="M893">
        <v>25556.898590000001</v>
      </c>
      <c r="O893">
        <v>0</v>
      </c>
      <c r="P893">
        <f t="shared" si="16"/>
        <v>1</v>
      </c>
      <c r="Q893">
        <f t="shared" si="16"/>
        <v>25556.898590000001</v>
      </c>
      <c r="AI893" t="s">
        <v>9096</v>
      </c>
      <c r="AK893">
        <v>111</v>
      </c>
    </row>
    <row r="894" spans="1:37" x14ac:dyDescent="0.25">
      <c r="A894">
        <v>893</v>
      </c>
      <c r="B894" t="s">
        <v>16</v>
      </c>
      <c r="C894" t="s">
        <v>33</v>
      </c>
      <c r="D894">
        <v>2023</v>
      </c>
      <c r="F894" t="s">
        <v>780</v>
      </c>
      <c r="H894" t="s">
        <v>854</v>
      </c>
      <c r="I894">
        <v>10004001</v>
      </c>
      <c r="J894" t="str">
        <f>IF($I894=0,0,VLOOKUP($I894,[1]База!C:D,2,0))</f>
        <v>Кредит маблағи мақсадсиз сарфланган</v>
      </c>
      <c r="K894" t="str">
        <f>IF($I894=0,0,VLOOKUP(I894,[1]База!C:F,4,0))</f>
        <v>Оғир</v>
      </c>
      <c r="L894">
        <v>1</v>
      </c>
      <c r="M894">
        <v>29700</v>
      </c>
      <c r="O894">
        <v>0</v>
      </c>
      <c r="P894">
        <f t="shared" si="16"/>
        <v>1</v>
      </c>
      <c r="Q894">
        <f t="shared" si="16"/>
        <v>29700</v>
      </c>
      <c r="AI894" t="s">
        <v>9096</v>
      </c>
      <c r="AK894">
        <v>111</v>
      </c>
    </row>
    <row r="895" spans="1:37" x14ac:dyDescent="0.25">
      <c r="A895">
        <v>894</v>
      </c>
      <c r="B895" t="s">
        <v>16</v>
      </c>
      <c r="C895" t="s">
        <v>33</v>
      </c>
      <c r="D895">
        <v>2023</v>
      </c>
      <c r="F895" t="s">
        <v>780</v>
      </c>
      <c r="H895" t="s">
        <v>855</v>
      </c>
      <c r="I895">
        <v>10004001</v>
      </c>
      <c r="J895" t="str">
        <f>IF($I895=0,0,VLOOKUP($I895,[1]База!C:D,2,0))</f>
        <v>Кредит маблағи мақсадсиз сарфланган</v>
      </c>
      <c r="K895" t="str">
        <f>IF($I895=0,0,VLOOKUP(I895,[1]База!C:F,4,0))</f>
        <v>Оғир</v>
      </c>
      <c r="L895">
        <v>1</v>
      </c>
      <c r="M895">
        <v>28500</v>
      </c>
      <c r="O895">
        <v>0</v>
      </c>
      <c r="P895">
        <f t="shared" si="16"/>
        <v>1</v>
      </c>
      <c r="Q895">
        <f t="shared" si="16"/>
        <v>28500</v>
      </c>
      <c r="AI895" t="s">
        <v>9096</v>
      </c>
      <c r="AK895">
        <v>111</v>
      </c>
    </row>
    <row r="896" spans="1:37" x14ac:dyDescent="0.25">
      <c r="A896">
        <v>895</v>
      </c>
      <c r="B896" t="s">
        <v>16</v>
      </c>
      <c r="C896" t="s">
        <v>33</v>
      </c>
      <c r="D896">
        <v>2023</v>
      </c>
      <c r="F896" t="s">
        <v>780</v>
      </c>
      <c r="H896" t="s">
        <v>856</v>
      </c>
      <c r="I896">
        <v>10004001</v>
      </c>
      <c r="J896" t="str">
        <f>IF($I896=0,0,VLOOKUP($I896,[1]База!C:D,2,0))</f>
        <v>Кредит маблағи мақсадсиз сарфланган</v>
      </c>
      <c r="K896" t="str">
        <f>IF($I896=0,0,VLOOKUP(I896,[1]База!C:F,4,0))</f>
        <v>Оғир</v>
      </c>
      <c r="L896">
        <v>1</v>
      </c>
      <c r="M896">
        <v>22228.516680000001</v>
      </c>
      <c r="O896">
        <v>0</v>
      </c>
      <c r="P896">
        <f t="shared" si="16"/>
        <v>1</v>
      </c>
      <c r="Q896">
        <f t="shared" si="16"/>
        <v>22228.516680000001</v>
      </c>
      <c r="AI896" t="s">
        <v>9096</v>
      </c>
      <c r="AK896">
        <v>111</v>
      </c>
    </row>
    <row r="897" spans="1:37" x14ac:dyDescent="0.25">
      <c r="A897">
        <v>896</v>
      </c>
      <c r="B897" t="s">
        <v>16</v>
      </c>
      <c r="C897" t="s">
        <v>33</v>
      </c>
      <c r="D897">
        <v>2023</v>
      </c>
      <c r="F897" t="s">
        <v>780</v>
      </c>
      <c r="H897" t="s">
        <v>857</v>
      </c>
      <c r="I897">
        <v>10004001</v>
      </c>
      <c r="J897" t="str">
        <f>IF($I897=0,0,VLOOKUP($I897,[1]База!C:D,2,0))</f>
        <v>Кредит маблағи мақсадсиз сарфланган</v>
      </c>
      <c r="K897" t="str">
        <f>IF($I897=0,0,VLOOKUP(I897,[1]База!C:F,4,0))</f>
        <v>Оғир</v>
      </c>
      <c r="L897">
        <v>1</v>
      </c>
      <c r="M897">
        <v>23916.836460000002</v>
      </c>
      <c r="O897">
        <v>0</v>
      </c>
      <c r="P897">
        <f t="shared" si="16"/>
        <v>1</v>
      </c>
      <c r="Q897">
        <f t="shared" si="16"/>
        <v>23916.836460000002</v>
      </c>
      <c r="AI897" t="s">
        <v>9096</v>
      </c>
      <c r="AK897">
        <v>111</v>
      </c>
    </row>
    <row r="898" spans="1:37" x14ac:dyDescent="0.25">
      <c r="A898">
        <v>897</v>
      </c>
      <c r="B898" t="s">
        <v>16</v>
      </c>
      <c r="C898" t="s">
        <v>33</v>
      </c>
      <c r="D898">
        <v>2023</v>
      </c>
      <c r="F898" t="s">
        <v>780</v>
      </c>
      <c r="H898" t="s">
        <v>858</v>
      </c>
      <c r="I898">
        <v>10004001</v>
      </c>
      <c r="J898" t="str">
        <f>IF($I898=0,0,VLOOKUP($I898,[1]База!C:D,2,0))</f>
        <v>Кредит маблағи мақсадсиз сарфланган</v>
      </c>
      <c r="K898" t="str">
        <f>IF($I898=0,0,VLOOKUP(I898,[1]База!C:F,4,0))</f>
        <v>Оғир</v>
      </c>
      <c r="L898">
        <v>1</v>
      </c>
      <c r="M898">
        <v>22490.05312</v>
      </c>
      <c r="O898">
        <v>0</v>
      </c>
      <c r="P898">
        <f t="shared" ref="P898:Q961" si="17">+L898-N898</f>
        <v>1</v>
      </c>
      <c r="Q898">
        <f t="shared" si="17"/>
        <v>22490.05312</v>
      </c>
      <c r="AI898" t="s">
        <v>9096</v>
      </c>
      <c r="AK898">
        <v>111</v>
      </c>
    </row>
    <row r="899" spans="1:37" x14ac:dyDescent="0.25">
      <c r="A899">
        <v>898</v>
      </c>
      <c r="B899" t="s">
        <v>16</v>
      </c>
      <c r="C899" t="s">
        <v>33</v>
      </c>
      <c r="D899">
        <v>2023</v>
      </c>
      <c r="F899" t="s">
        <v>780</v>
      </c>
      <c r="H899" t="s">
        <v>859</v>
      </c>
      <c r="I899">
        <v>10004001</v>
      </c>
      <c r="J899" t="str">
        <f>IF($I899=0,0,VLOOKUP($I899,[1]База!C:D,2,0))</f>
        <v>Кредит маблағи мақсадсиз сарфланган</v>
      </c>
      <c r="K899" t="str">
        <f>IF($I899=0,0,VLOOKUP(I899,[1]База!C:F,4,0))</f>
        <v>Оғир</v>
      </c>
      <c r="L899">
        <v>1</v>
      </c>
      <c r="M899">
        <v>25732.07963</v>
      </c>
      <c r="O899">
        <v>0</v>
      </c>
      <c r="P899">
        <f t="shared" si="17"/>
        <v>1</v>
      </c>
      <c r="Q899">
        <f t="shared" si="17"/>
        <v>25732.07963</v>
      </c>
      <c r="AI899" t="s">
        <v>9096</v>
      </c>
      <c r="AK899">
        <v>111</v>
      </c>
    </row>
    <row r="900" spans="1:37" x14ac:dyDescent="0.25">
      <c r="A900">
        <v>899</v>
      </c>
      <c r="B900" t="s">
        <v>16</v>
      </c>
      <c r="C900" t="s">
        <v>33</v>
      </c>
      <c r="D900">
        <v>2023</v>
      </c>
      <c r="F900" t="s">
        <v>780</v>
      </c>
      <c r="H900" t="s">
        <v>860</v>
      </c>
      <c r="I900">
        <v>10004001</v>
      </c>
      <c r="J900" t="str">
        <f>IF($I900=0,0,VLOOKUP($I900,[1]База!C:D,2,0))</f>
        <v>Кредит маблағи мақсадсиз сарфланган</v>
      </c>
      <c r="K900" t="str">
        <f>IF($I900=0,0,VLOOKUP(I900,[1]База!C:F,4,0))</f>
        <v>Оғир</v>
      </c>
      <c r="L900">
        <v>1</v>
      </c>
      <c r="M900">
        <v>12292.41785</v>
      </c>
      <c r="O900">
        <v>0</v>
      </c>
      <c r="P900">
        <f t="shared" si="17"/>
        <v>1</v>
      </c>
      <c r="Q900">
        <f t="shared" si="17"/>
        <v>12292.41785</v>
      </c>
      <c r="AI900" t="s">
        <v>9096</v>
      </c>
      <c r="AK900">
        <v>111</v>
      </c>
    </row>
    <row r="901" spans="1:37" x14ac:dyDescent="0.25">
      <c r="A901">
        <v>900</v>
      </c>
      <c r="B901" t="s">
        <v>16</v>
      </c>
      <c r="C901" t="s">
        <v>33</v>
      </c>
      <c r="D901">
        <v>2023</v>
      </c>
      <c r="F901" t="s">
        <v>780</v>
      </c>
      <c r="H901" t="s">
        <v>861</v>
      </c>
      <c r="I901">
        <v>10004001</v>
      </c>
      <c r="J901" t="str">
        <f>IF($I901=0,0,VLOOKUP($I901,[1]База!C:D,2,0))</f>
        <v>Кредит маблағи мақсадсиз сарфланган</v>
      </c>
      <c r="K901" t="str">
        <f>IF($I901=0,0,VLOOKUP(I901,[1]База!C:F,4,0))</f>
        <v>Оғир</v>
      </c>
      <c r="L901">
        <v>1</v>
      </c>
      <c r="M901">
        <v>14419.47983</v>
      </c>
      <c r="O901">
        <v>0</v>
      </c>
      <c r="P901">
        <f t="shared" si="17"/>
        <v>1</v>
      </c>
      <c r="Q901">
        <f t="shared" si="17"/>
        <v>14419.47983</v>
      </c>
      <c r="AI901" t="s">
        <v>9096</v>
      </c>
      <c r="AK901">
        <v>111</v>
      </c>
    </row>
    <row r="902" spans="1:37" x14ac:dyDescent="0.25">
      <c r="A902">
        <v>901</v>
      </c>
      <c r="B902" t="s">
        <v>16</v>
      </c>
      <c r="C902" t="s">
        <v>33</v>
      </c>
      <c r="D902">
        <v>2023</v>
      </c>
      <c r="F902" t="s">
        <v>780</v>
      </c>
      <c r="H902" t="s">
        <v>862</v>
      </c>
      <c r="I902">
        <v>10004001</v>
      </c>
      <c r="J902" t="str">
        <f>IF($I902=0,0,VLOOKUP($I902,[1]База!C:D,2,0))</f>
        <v>Кредит маблағи мақсадсиз сарфланган</v>
      </c>
      <c r="K902" t="str">
        <f>IF($I902=0,0,VLOOKUP(I902,[1]База!C:F,4,0))</f>
        <v>Оғир</v>
      </c>
      <c r="L902">
        <v>1</v>
      </c>
      <c r="M902">
        <v>14580.974130000001</v>
      </c>
      <c r="O902">
        <v>0</v>
      </c>
      <c r="P902">
        <f t="shared" si="17"/>
        <v>1</v>
      </c>
      <c r="Q902">
        <f t="shared" si="17"/>
        <v>14580.974130000001</v>
      </c>
      <c r="AI902" t="s">
        <v>9096</v>
      </c>
      <c r="AK902">
        <v>111</v>
      </c>
    </row>
    <row r="903" spans="1:37" x14ac:dyDescent="0.25">
      <c r="A903">
        <v>902</v>
      </c>
      <c r="B903" t="s">
        <v>16</v>
      </c>
      <c r="C903" t="s">
        <v>33</v>
      </c>
      <c r="D903">
        <v>2023</v>
      </c>
      <c r="F903" t="s">
        <v>780</v>
      </c>
      <c r="H903" t="s">
        <v>863</v>
      </c>
      <c r="I903">
        <v>10004001</v>
      </c>
      <c r="J903" t="str">
        <f>IF($I903=0,0,VLOOKUP($I903,[1]База!C:D,2,0))</f>
        <v>Кредит маблағи мақсадсиз сарфланган</v>
      </c>
      <c r="K903" t="str">
        <f>IF($I903=0,0,VLOOKUP(I903,[1]База!C:F,4,0))</f>
        <v>Оғир</v>
      </c>
      <c r="L903">
        <v>1</v>
      </c>
      <c r="M903">
        <v>29073.439509999997</v>
      </c>
      <c r="O903">
        <v>0</v>
      </c>
      <c r="P903">
        <f t="shared" si="17"/>
        <v>1</v>
      </c>
      <c r="Q903">
        <f t="shared" si="17"/>
        <v>29073.439509999997</v>
      </c>
      <c r="AI903" t="s">
        <v>9096</v>
      </c>
      <c r="AK903">
        <v>111</v>
      </c>
    </row>
    <row r="904" spans="1:37" x14ac:dyDescent="0.25">
      <c r="A904">
        <v>903</v>
      </c>
      <c r="B904" t="s">
        <v>16</v>
      </c>
      <c r="C904" t="s">
        <v>33</v>
      </c>
      <c r="D904">
        <v>2023</v>
      </c>
      <c r="F904" t="s">
        <v>780</v>
      </c>
      <c r="H904" t="s">
        <v>864</v>
      </c>
      <c r="I904">
        <v>10004001</v>
      </c>
      <c r="J904" t="str">
        <f>IF($I904=0,0,VLOOKUP($I904,[1]База!C:D,2,0))</f>
        <v>Кредит маблағи мақсадсиз сарфланган</v>
      </c>
      <c r="K904" t="str">
        <f>IF($I904=0,0,VLOOKUP(I904,[1]База!C:F,4,0))</f>
        <v>Оғир</v>
      </c>
      <c r="L904">
        <v>1</v>
      </c>
      <c r="M904">
        <v>27680.325089999998</v>
      </c>
      <c r="O904">
        <v>0</v>
      </c>
      <c r="P904">
        <f t="shared" si="17"/>
        <v>1</v>
      </c>
      <c r="Q904">
        <f t="shared" si="17"/>
        <v>27680.325089999998</v>
      </c>
      <c r="AI904" t="s">
        <v>9096</v>
      </c>
      <c r="AK904">
        <v>111</v>
      </c>
    </row>
    <row r="905" spans="1:37" x14ac:dyDescent="0.25">
      <c r="A905">
        <v>904</v>
      </c>
      <c r="B905" t="s">
        <v>16</v>
      </c>
      <c r="C905" t="s">
        <v>33</v>
      </c>
      <c r="D905">
        <v>2023</v>
      </c>
      <c r="F905" t="s">
        <v>780</v>
      </c>
      <c r="H905" t="s">
        <v>865</v>
      </c>
      <c r="I905">
        <v>10004001</v>
      </c>
      <c r="J905" t="str">
        <f>IF($I905=0,0,VLOOKUP($I905,[1]База!C:D,2,0))</f>
        <v>Кредит маблағи мақсадсиз сарфланган</v>
      </c>
      <c r="K905" t="str">
        <f>IF($I905=0,0,VLOOKUP(I905,[1]База!C:F,4,0))</f>
        <v>Оғир</v>
      </c>
      <c r="L905">
        <v>1</v>
      </c>
      <c r="M905">
        <v>30000</v>
      </c>
      <c r="O905">
        <v>0</v>
      </c>
      <c r="P905">
        <f t="shared" si="17"/>
        <v>1</v>
      </c>
      <c r="Q905">
        <f t="shared" si="17"/>
        <v>30000</v>
      </c>
      <c r="AI905" t="s">
        <v>9096</v>
      </c>
      <c r="AK905">
        <v>111</v>
      </c>
    </row>
    <row r="906" spans="1:37" x14ac:dyDescent="0.25">
      <c r="A906">
        <v>905</v>
      </c>
      <c r="B906" t="s">
        <v>16</v>
      </c>
      <c r="C906" t="s">
        <v>33</v>
      </c>
      <c r="D906">
        <v>2023</v>
      </c>
      <c r="F906" t="s">
        <v>780</v>
      </c>
      <c r="H906" t="s">
        <v>866</v>
      </c>
      <c r="I906">
        <v>10004001</v>
      </c>
      <c r="J906" t="str">
        <f>IF($I906=0,0,VLOOKUP($I906,[1]База!C:D,2,0))</f>
        <v>Кредит маблағи мақсадсиз сарфланган</v>
      </c>
      <c r="K906" t="str">
        <f>IF($I906=0,0,VLOOKUP(I906,[1]База!C:F,4,0))</f>
        <v>Оғир</v>
      </c>
      <c r="L906">
        <v>1</v>
      </c>
      <c r="M906">
        <v>24714.76586</v>
      </c>
      <c r="O906">
        <v>0</v>
      </c>
      <c r="P906">
        <f t="shared" si="17"/>
        <v>1</v>
      </c>
      <c r="Q906">
        <f t="shared" si="17"/>
        <v>24714.76586</v>
      </c>
      <c r="AI906" t="s">
        <v>9096</v>
      </c>
      <c r="AK906">
        <v>111</v>
      </c>
    </row>
    <row r="907" spans="1:37" x14ac:dyDescent="0.25">
      <c r="A907">
        <v>906</v>
      </c>
      <c r="B907" t="s">
        <v>16</v>
      </c>
      <c r="C907" t="s">
        <v>33</v>
      </c>
      <c r="D907">
        <v>2023</v>
      </c>
      <c r="F907" t="s">
        <v>780</v>
      </c>
      <c r="H907" t="s">
        <v>867</v>
      </c>
      <c r="I907">
        <v>10004001</v>
      </c>
      <c r="J907" t="str">
        <f>IF($I907=0,0,VLOOKUP($I907,[1]База!C:D,2,0))</f>
        <v>Кредит маблағи мақсадсиз сарфланган</v>
      </c>
      <c r="K907" t="str">
        <f>IF($I907=0,0,VLOOKUP(I907,[1]База!C:F,4,0))</f>
        <v>Оғир</v>
      </c>
      <c r="L907">
        <v>1</v>
      </c>
      <c r="M907">
        <v>22911.39199</v>
      </c>
      <c r="O907">
        <v>0</v>
      </c>
      <c r="P907">
        <f t="shared" si="17"/>
        <v>1</v>
      </c>
      <c r="Q907">
        <f t="shared" si="17"/>
        <v>22911.39199</v>
      </c>
      <c r="AI907" t="s">
        <v>9096</v>
      </c>
      <c r="AK907">
        <v>111</v>
      </c>
    </row>
    <row r="908" spans="1:37" x14ac:dyDescent="0.25">
      <c r="A908">
        <v>907</v>
      </c>
      <c r="B908" t="s">
        <v>16</v>
      </c>
      <c r="C908" t="s">
        <v>33</v>
      </c>
      <c r="D908">
        <v>2023</v>
      </c>
      <c r="F908" t="s">
        <v>780</v>
      </c>
      <c r="H908" t="s">
        <v>868</v>
      </c>
      <c r="I908">
        <v>10004001</v>
      </c>
      <c r="J908" t="str">
        <f>IF($I908=0,0,VLOOKUP($I908,[1]База!C:D,2,0))</f>
        <v>Кредит маблағи мақсадсиз сарфланган</v>
      </c>
      <c r="K908" t="str">
        <f>IF($I908=0,0,VLOOKUP(I908,[1]База!C:F,4,0))</f>
        <v>Оғир</v>
      </c>
      <c r="L908">
        <v>1</v>
      </c>
      <c r="M908">
        <v>16004.349279999999</v>
      </c>
      <c r="O908">
        <v>0</v>
      </c>
      <c r="P908">
        <f t="shared" si="17"/>
        <v>1</v>
      </c>
      <c r="Q908">
        <f t="shared" si="17"/>
        <v>16004.349279999999</v>
      </c>
      <c r="AI908" t="s">
        <v>9096</v>
      </c>
      <c r="AK908">
        <v>111</v>
      </c>
    </row>
    <row r="909" spans="1:37" x14ac:dyDescent="0.25">
      <c r="A909">
        <v>908</v>
      </c>
      <c r="B909" t="s">
        <v>16</v>
      </c>
      <c r="C909" t="s">
        <v>33</v>
      </c>
      <c r="D909">
        <v>2023</v>
      </c>
      <c r="F909" t="s">
        <v>780</v>
      </c>
      <c r="H909" t="s">
        <v>869</v>
      </c>
      <c r="I909">
        <v>10004001</v>
      </c>
      <c r="J909" t="str">
        <f>IF($I909=0,0,VLOOKUP($I909,[1]База!C:D,2,0))</f>
        <v>Кредит маблағи мақсадсиз сарфланган</v>
      </c>
      <c r="K909" t="str">
        <f>IF($I909=0,0,VLOOKUP(I909,[1]База!C:F,4,0))</f>
        <v>Оғир</v>
      </c>
      <c r="L909">
        <v>1</v>
      </c>
      <c r="M909">
        <v>18642.331699999999</v>
      </c>
      <c r="O909">
        <v>0</v>
      </c>
      <c r="P909">
        <f t="shared" si="17"/>
        <v>1</v>
      </c>
      <c r="Q909">
        <f t="shared" si="17"/>
        <v>18642.331699999999</v>
      </c>
      <c r="AI909" t="s">
        <v>9096</v>
      </c>
      <c r="AK909">
        <v>111</v>
      </c>
    </row>
    <row r="910" spans="1:37" x14ac:dyDescent="0.25">
      <c r="A910">
        <v>909</v>
      </c>
      <c r="B910" t="s">
        <v>16</v>
      </c>
      <c r="C910" t="s">
        <v>33</v>
      </c>
      <c r="D910">
        <v>2023</v>
      </c>
      <c r="F910" t="s">
        <v>780</v>
      </c>
      <c r="H910" t="s">
        <v>870</v>
      </c>
      <c r="I910">
        <v>10004001</v>
      </c>
      <c r="J910" t="str">
        <f>IF($I910=0,0,VLOOKUP($I910,[1]База!C:D,2,0))</f>
        <v>Кредит маблағи мақсадсиз сарфланган</v>
      </c>
      <c r="K910" t="str">
        <f>IF($I910=0,0,VLOOKUP(I910,[1]База!C:F,4,0))</f>
        <v>Оғир</v>
      </c>
      <c r="L910">
        <v>1</v>
      </c>
      <c r="M910">
        <v>29115.57357</v>
      </c>
      <c r="O910">
        <v>0</v>
      </c>
      <c r="P910">
        <f t="shared" si="17"/>
        <v>1</v>
      </c>
      <c r="Q910">
        <f t="shared" si="17"/>
        <v>29115.57357</v>
      </c>
      <c r="AI910" t="s">
        <v>9096</v>
      </c>
      <c r="AK910">
        <v>111</v>
      </c>
    </row>
    <row r="911" spans="1:37" x14ac:dyDescent="0.25">
      <c r="A911">
        <v>910</v>
      </c>
      <c r="B911" t="s">
        <v>16</v>
      </c>
      <c r="C911" t="s">
        <v>33</v>
      </c>
      <c r="D911">
        <v>2023</v>
      </c>
      <c r="F911" t="s">
        <v>780</v>
      </c>
      <c r="H911" t="s">
        <v>871</v>
      </c>
      <c r="I911">
        <v>10004001</v>
      </c>
      <c r="J911" t="str">
        <f>IF($I911=0,0,VLOOKUP($I911,[1]База!C:D,2,0))</f>
        <v>Кредит маблағи мақсадсиз сарфланган</v>
      </c>
      <c r="K911" t="str">
        <f>IF($I911=0,0,VLOOKUP(I911,[1]База!C:F,4,0))</f>
        <v>Оғир</v>
      </c>
      <c r="L911">
        <v>1</v>
      </c>
      <c r="M911">
        <v>19169.629800000002</v>
      </c>
      <c r="O911">
        <v>0</v>
      </c>
      <c r="P911">
        <f t="shared" si="17"/>
        <v>1</v>
      </c>
      <c r="Q911">
        <f t="shared" si="17"/>
        <v>19169.629800000002</v>
      </c>
      <c r="AI911" t="s">
        <v>9096</v>
      </c>
      <c r="AK911">
        <v>111</v>
      </c>
    </row>
    <row r="912" spans="1:37" x14ac:dyDescent="0.25">
      <c r="A912">
        <v>911</v>
      </c>
      <c r="B912" t="s">
        <v>16</v>
      </c>
      <c r="C912" t="s">
        <v>33</v>
      </c>
      <c r="D912">
        <v>2023</v>
      </c>
      <c r="F912" t="s">
        <v>780</v>
      </c>
      <c r="H912" t="s">
        <v>872</v>
      </c>
      <c r="I912">
        <v>10004001</v>
      </c>
      <c r="J912" t="str">
        <f>IF($I912=0,0,VLOOKUP($I912,[1]База!C:D,2,0))</f>
        <v>Кредит маблағи мақсадсиз сарфланган</v>
      </c>
      <c r="K912" t="str">
        <f>IF($I912=0,0,VLOOKUP(I912,[1]База!C:F,4,0))</f>
        <v>Оғир</v>
      </c>
      <c r="L912">
        <v>1</v>
      </c>
      <c r="M912">
        <v>21405.890439999999</v>
      </c>
      <c r="O912">
        <v>0</v>
      </c>
      <c r="P912">
        <f t="shared" si="17"/>
        <v>1</v>
      </c>
      <c r="Q912">
        <f t="shared" si="17"/>
        <v>21405.890439999999</v>
      </c>
      <c r="AI912" t="s">
        <v>9096</v>
      </c>
      <c r="AK912">
        <v>111</v>
      </c>
    </row>
    <row r="913" spans="1:37" x14ac:dyDescent="0.25">
      <c r="A913">
        <v>912</v>
      </c>
      <c r="B913" t="s">
        <v>16</v>
      </c>
      <c r="C913" t="s">
        <v>33</v>
      </c>
      <c r="D913">
        <v>2023</v>
      </c>
      <c r="F913" t="s">
        <v>780</v>
      </c>
      <c r="H913" t="s">
        <v>873</v>
      </c>
      <c r="I913">
        <v>10004001</v>
      </c>
      <c r="J913" t="str">
        <f>IF($I913=0,0,VLOOKUP($I913,[1]База!C:D,2,0))</f>
        <v>Кредит маблағи мақсадсиз сарфланган</v>
      </c>
      <c r="K913" t="str">
        <f>IF($I913=0,0,VLOOKUP(I913,[1]База!C:F,4,0))</f>
        <v>Оғир</v>
      </c>
      <c r="L913">
        <v>1</v>
      </c>
      <c r="M913">
        <v>19925.411379999998</v>
      </c>
      <c r="O913">
        <v>0</v>
      </c>
      <c r="P913">
        <f t="shared" si="17"/>
        <v>1</v>
      </c>
      <c r="Q913">
        <f t="shared" si="17"/>
        <v>19925.411379999998</v>
      </c>
      <c r="AI913" t="s">
        <v>9096</v>
      </c>
      <c r="AK913">
        <v>111</v>
      </c>
    </row>
    <row r="914" spans="1:37" x14ac:dyDescent="0.25">
      <c r="A914">
        <v>913</v>
      </c>
      <c r="B914" t="s">
        <v>16</v>
      </c>
      <c r="C914" t="s">
        <v>33</v>
      </c>
      <c r="D914">
        <v>2023</v>
      </c>
      <c r="F914" t="s">
        <v>780</v>
      </c>
      <c r="H914" t="s">
        <v>874</v>
      </c>
      <c r="I914">
        <v>10004001</v>
      </c>
      <c r="J914" t="str">
        <f>IF($I914=0,0,VLOOKUP($I914,[1]База!C:D,2,0))</f>
        <v>Кредит маблағи мақсадсиз сарфланган</v>
      </c>
      <c r="K914" t="str">
        <f>IF($I914=0,0,VLOOKUP(I914,[1]База!C:F,4,0))</f>
        <v>Оғир</v>
      </c>
      <c r="L914">
        <v>1</v>
      </c>
      <c r="M914">
        <v>28539.282890000002</v>
      </c>
      <c r="O914">
        <v>0</v>
      </c>
      <c r="P914">
        <f t="shared" si="17"/>
        <v>1</v>
      </c>
      <c r="Q914">
        <f t="shared" si="17"/>
        <v>28539.282890000002</v>
      </c>
      <c r="AI914" t="s">
        <v>9096</v>
      </c>
      <c r="AK914">
        <v>111</v>
      </c>
    </row>
    <row r="915" spans="1:37" x14ac:dyDescent="0.25">
      <c r="A915">
        <v>914</v>
      </c>
      <c r="B915" t="s">
        <v>16</v>
      </c>
      <c r="C915" t="s">
        <v>33</v>
      </c>
      <c r="D915">
        <v>2023</v>
      </c>
      <c r="F915" t="s">
        <v>780</v>
      </c>
      <c r="H915" t="s">
        <v>875</v>
      </c>
      <c r="I915">
        <v>10004001</v>
      </c>
      <c r="J915" t="str">
        <f>IF($I915=0,0,VLOOKUP($I915,[1]База!C:D,2,0))</f>
        <v>Кредит маблағи мақсадсиз сарфланган</v>
      </c>
      <c r="K915" t="str">
        <f>IF($I915=0,0,VLOOKUP(I915,[1]База!C:F,4,0))</f>
        <v>Оғир</v>
      </c>
      <c r="L915">
        <v>1</v>
      </c>
      <c r="M915">
        <v>24700</v>
      </c>
      <c r="O915">
        <v>0</v>
      </c>
      <c r="P915">
        <f t="shared" si="17"/>
        <v>1</v>
      </c>
      <c r="Q915">
        <f t="shared" si="17"/>
        <v>24700</v>
      </c>
      <c r="AI915" t="s">
        <v>9096</v>
      </c>
      <c r="AK915">
        <v>111</v>
      </c>
    </row>
    <row r="916" spans="1:37" x14ac:dyDescent="0.25">
      <c r="A916">
        <v>915</v>
      </c>
      <c r="B916" t="s">
        <v>16</v>
      </c>
      <c r="C916" t="s">
        <v>33</v>
      </c>
      <c r="D916">
        <v>2023</v>
      </c>
      <c r="F916" t="s">
        <v>780</v>
      </c>
      <c r="H916" t="s">
        <v>876</v>
      </c>
      <c r="I916">
        <v>10004001</v>
      </c>
      <c r="J916" t="str">
        <f>IF($I916=0,0,VLOOKUP($I916,[1]База!C:D,2,0))</f>
        <v>Кредит маблағи мақсадсиз сарфланган</v>
      </c>
      <c r="K916" t="str">
        <f>IF($I916=0,0,VLOOKUP(I916,[1]База!C:F,4,0))</f>
        <v>Оғир</v>
      </c>
      <c r="L916">
        <v>1</v>
      </c>
      <c r="M916">
        <v>23500</v>
      </c>
      <c r="O916">
        <v>0</v>
      </c>
      <c r="P916">
        <f t="shared" si="17"/>
        <v>1</v>
      </c>
      <c r="Q916">
        <f t="shared" si="17"/>
        <v>23500</v>
      </c>
      <c r="AI916" t="s">
        <v>9096</v>
      </c>
      <c r="AK916">
        <v>111</v>
      </c>
    </row>
    <row r="917" spans="1:37" x14ac:dyDescent="0.25">
      <c r="A917">
        <v>916</v>
      </c>
      <c r="B917" t="s">
        <v>16</v>
      </c>
      <c r="C917" t="s">
        <v>33</v>
      </c>
      <c r="D917">
        <v>2023</v>
      </c>
      <c r="F917" t="s">
        <v>780</v>
      </c>
      <c r="H917" t="s">
        <v>877</v>
      </c>
      <c r="I917">
        <v>10004001</v>
      </c>
      <c r="J917" t="str">
        <f>IF($I917=0,0,VLOOKUP($I917,[1]База!C:D,2,0))</f>
        <v>Кредит маблағи мақсадсиз сарфланган</v>
      </c>
      <c r="K917" t="str">
        <f>IF($I917=0,0,VLOOKUP(I917,[1]База!C:F,4,0))</f>
        <v>Оғир</v>
      </c>
      <c r="L917">
        <v>1</v>
      </c>
      <c r="M917">
        <v>29979.856990000004</v>
      </c>
      <c r="O917">
        <v>0</v>
      </c>
      <c r="P917">
        <f t="shared" si="17"/>
        <v>1</v>
      </c>
      <c r="Q917">
        <f t="shared" si="17"/>
        <v>29979.856990000004</v>
      </c>
      <c r="AI917" t="s">
        <v>9096</v>
      </c>
      <c r="AK917">
        <v>111</v>
      </c>
    </row>
    <row r="918" spans="1:37" x14ac:dyDescent="0.25">
      <c r="A918">
        <v>917</v>
      </c>
      <c r="B918" t="s">
        <v>16</v>
      </c>
      <c r="C918" t="s">
        <v>33</v>
      </c>
      <c r="D918">
        <v>2023</v>
      </c>
      <c r="F918" t="s">
        <v>780</v>
      </c>
      <c r="H918" t="s">
        <v>878</v>
      </c>
      <c r="I918">
        <v>10004001</v>
      </c>
      <c r="J918" t="str">
        <f>IF($I918=0,0,VLOOKUP($I918,[1]База!C:D,2,0))</f>
        <v>Кредит маблағи мақсадсиз сарфланган</v>
      </c>
      <c r="K918" t="str">
        <f>IF($I918=0,0,VLOOKUP(I918,[1]База!C:F,4,0))</f>
        <v>Оғир</v>
      </c>
      <c r="L918">
        <v>1</v>
      </c>
      <c r="M918">
        <v>20000</v>
      </c>
      <c r="O918">
        <v>0</v>
      </c>
      <c r="P918">
        <f t="shared" si="17"/>
        <v>1</v>
      </c>
      <c r="Q918">
        <f t="shared" si="17"/>
        <v>20000</v>
      </c>
      <c r="AI918" t="s">
        <v>9096</v>
      </c>
      <c r="AK918">
        <v>111</v>
      </c>
    </row>
    <row r="919" spans="1:37" x14ac:dyDescent="0.25">
      <c r="A919">
        <v>918</v>
      </c>
      <c r="B919" t="s">
        <v>16</v>
      </c>
      <c r="C919" t="s">
        <v>33</v>
      </c>
      <c r="D919">
        <v>2023</v>
      </c>
      <c r="F919" t="s">
        <v>780</v>
      </c>
      <c r="H919" t="s">
        <v>879</v>
      </c>
      <c r="I919">
        <v>10004001</v>
      </c>
      <c r="J919" t="str">
        <f>IF($I919=0,0,VLOOKUP($I919,[1]База!C:D,2,0))</f>
        <v>Кредит маблағи мақсадсиз сарфланган</v>
      </c>
      <c r="K919" t="str">
        <f>IF($I919=0,0,VLOOKUP(I919,[1]База!C:F,4,0))</f>
        <v>Оғир</v>
      </c>
      <c r="L919">
        <v>1</v>
      </c>
      <c r="M919">
        <v>28998.215219999998</v>
      </c>
      <c r="O919">
        <v>0</v>
      </c>
      <c r="P919">
        <f t="shared" si="17"/>
        <v>1</v>
      </c>
      <c r="Q919">
        <f t="shared" si="17"/>
        <v>28998.215219999998</v>
      </c>
      <c r="AI919" t="s">
        <v>9096</v>
      </c>
      <c r="AK919">
        <v>111</v>
      </c>
    </row>
    <row r="920" spans="1:37" x14ac:dyDescent="0.25">
      <c r="A920">
        <v>919</v>
      </c>
      <c r="B920" t="s">
        <v>16</v>
      </c>
      <c r="C920" t="s">
        <v>33</v>
      </c>
      <c r="D920">
        <v>2023</v>
      </c>
      <c r="F920" t="s">
        <v>780</v>
      </c>
      <c r="H920" t="s">
        <v>880</v>
      </c>
      <c r="I920">
        <v>10004001</v>
      </c>
      <c r="J920" t="str">
        <f>IF($I920=0,0,VLOOKUP($I920,[1]База!C:D,2,0))</f>
        <v>Кредит маблағи мақсадсиз сарфланган</v>
      </c>
      <c r="K920" t="str">
        <f>IF($I920=0,0,VLOOKUP(I920,[1]База!C:F,4,0))</f>
        <v>Оғир</v>
      </c>
      <c r="L920">
        <v>1</v>
      </c>
      <c r="M920">
        <v>26443.616060000004</v>
      </c>
      <c r="O920">
        <v>0</v>
      </c>
      <c r="P920">
        <f t="shared" si="17"/>
        <v>1</v>
      </c>
      <c r="Q920">
        <f t="shared" si="17"/>
        <v>26443.616060000004</v>
      </c>
      <c r="AI920" t="s">
        <v>9096</v>
      </c>
      <c r="AK920">
        <v>111</v>
      </c>
    </row>
    <row r="921" spans="1:37" x14ac:dyDescent="0.25">
      <c r="A921">
        <v>920</v>
      </c>
      <c r="B921" t="s">
        <v>16</v>
      </c>
      <c r="C921" t="s">
        <v>33</v>
      </c>
      <c r="D921">
        <v>2023</v>
      </c>
      <c r="F921" t="s">
        <v>780</v>
      </c>
      <c r="H921" t="s">
        <v>881</v>
      </c>
      <c r="I921">
        <v>10004001</v>
      </c>
      <c r="J921" t="str">
        <f>IF($I921=0,0,VLOOKUP($I921,[1]База!C:D,2,0))</f>
        <v>Кредит маблағи мақсадсиз сарфланган</v>
      </c>
      <c r="K921" t="str">
        <f>IF($I921=0,0,VLOOKUP(I921,[1]База!C:F,4,0))</f>
        <v>Оғир</v>
      </c>
      <c r="L921">
        <v>1</v>
      </c>
      <c r="M921">
        <v>20337.036179999999</v>
      </c>
      <c r="O921">
        <v>0</v>
      </c>
      <c r="P921">
        <f t="shared" si="17"/>
        <v>1</v>
      </c>
      <c r="Q921">
        <f t="shared" si="17"/>
        <v>20337.036179999999</v>
      </c>
      <c r="AI921" t="s">
        <v>9096</v>
      </c>
      <c r="AK921">
        <v>111</v>
      </c>
    </row>
    <row r="922" spans="1:37" x14ac:dyDescent="0.25">
      <c r="A922">
        <v>921</v>
      </c>
      <c r="B922" t="s">
        <v>16</v>
      </c>
      <c r="C922" t="s">
        <v>33</v>
      </c>
      <c r="D922">
        <v>2023</v>
      </c>
      <c r="F922" t="s">
        <v>780</v>
      </c>
      <c r="H922" t="s">
        <v>882</v>
      </c>
      <c r="I922">
        <v>10004001</v>
      </c>
      <c r="J922" t="str">
        <f>IF($I922=0,0,VLOOKUP($I922,[1]База!C:D,2,0))</f>
        <v>Кредит маблағи мақсадсиз сарфланган</v>
      </c>
      <c r="K922" t="str">
        <f>IF($I922=0,0,VLOOKUP(I922,[1]База!C:F,4,0))</f>
        <v>Оғир</v>
      </c>
      <c r="L922">
        <v>1</v>
      </c>
      <c r="M922">
        <v>27100</v>
      </c>
      <c r="O922">
        <v>0</v>
      </c>
      <c r="P922">
        <f t="shared" si="17"/>
        <v>1</v>
      </c>
      <c r="Q922">
        <f t="shared" si="17"/>
        <v>27100</v>
      </c>
      <c r="AI922" t="s">
        <v>9096</v>
      </c>
      <c r="AK922">
        <v>111</v>
      </c>
    </row>
    <row r="923" spans="1:37" x14ac:dyDescent="0.25">
      <c r="A923">
        <v>922</v>
      </c>
      <c r="B923" t="s">
        <v>16</v>
      </c>
      <c r="C923" t="s">
        <v>33</v>
      </c>
      <c r="D923">
        <v>2023</v>
      </c>
      <c r="F923" t="s">
        <v>780</v>
      </c>
      <c r="H923" t="s">
        <v>883</v>
      </c>
      <c r="I923">
        <v>10004001</v>
      </c>
      <c r="J923" t="str">
        <f>IF($I923=0,0,VLOOKUP($I923,[1]База!C:D,2,0))</f>
        <v>Кредит маблағи мақсадсиз сарфланган</v>
      </c>
      <c r="K923" t="str">
        <f>IF($I923=0,0,VLOOKUP(I923,[1]База!C:F,4,0))</f>
        <v>Оғир</v>
      </c>
      <c r="L923">
        <v>1</v>
      </c>
      <c r="M923">
        <v>29310</v>
      </c>
      <c r="O923">
        <v>0</v>
      </c>
      <c r="P923">
        <f t="shared" si="17"/>
        <v>1</v>
      </c>
      <c r="Q923">
        <f t="shared" si="17"/>
        <v>29310</v>
      </c>
      <c r="AI923" t="s">
        <v>9096</v>
      </c>
      <c r="AK923">
        <v>111</v>
      </c>
    </row>
    <row r="924" spans="1:37" x14ac:dyDescent="0.25">
      <c r="A924">
        <v>923</v>
      </c>
      <c r="B924" t="s">
        <v>16</v>
      </c>
      <c r="C924" t="s">
        <v>33</v>
      </c>
      <c r="D924">
        <v>2023</v>
      </c>
      <c r="F924" t="s">
        <v>780</v>
      </c>
      <c r="H924" t="s">
        <v>884</v>
      </c>
      <c r="I924">
        <v>10004001</v>
      </c>
      <c r="J924" t="str">
        <f>IF($I924=0,0,VLOOKUP($I924,[1]База!C:D,2,0))</f>
        <v>Кредит маблағи мақсадсиз сарфланган</v>
      </c>
      <c r="K924" t="str">
        <f>IF($I924=0,0,VLOOKUP(I924,[1]База!C:F,4,0))</f>
        <v>Оғир</v>
      </c>
      <c r="L924">
        <v>1</v>
      </c>
      <c r="M924">
        <v>30000</v>
      </c>
      <c r="O924">
        <v>0</v>
      </c>
      <c r="P924">
        <f t="shared" si="17"/>
        <v>1</v>
      </c>
      <c r="Q924">
        <f t="shared" si="17"/>
        <v>30000</v>
      </c>
      <c r="AI924" t="s">
        <v>9096</v>
      </c>
      <c r="AK924">
        <v>111</v>
      </c>
    </row>
    <row r="925" spans="1:37" x14ac:dyDescent="0.25">
      <c r="A925">
        <v>924</v>
      </c>
      <c r="B925" t="s">
        <v>16</v>
      </c>
      <c r="C925" t="s">
        <v>33</v>
      </c>
      <c r="D925">
        <v>2023</v>
      </c>
      <c r="F925" t="s">
        <v>780</v>
      </c>
      <c r="H925" t="s">
        <v>885</v>
      </c>
      <c r="I925">
        <v>10004001</v>
      </c>
      <c r="J925" t="str">
        <f>IF($I925=0,0,VLOOKUP($I925,[1]База!C:D,2,0))</f>
        <v>Кредит маблағи мақсадсиз сарфланган</v>
      </c>
      <c r="K925" t="str">
        <f>IF($I925=0,0,VLOOKUP(I925,[1]База!C:F,4,0))</f>
        <v>Оғир</v>
      </c>
      <c r="L925">
        <v>1</v>
      </c>
      <c r="M925">
        <v>29000</v>
      </c>
      <c r="O925">
        <v>0</v>
      </c>
      <c r="P925">
        <f t="shared" si="17"/>
        <v>1</v>
      </c>
      <c r="Q925">
        <f t="shared" si="17"/>
        <v>29000</v>
      </c>
      <c r="AI925" t="s">
        <v>9096</v>
      </c>
      <c r="AK925">
        <v>111</v>
      </c>
    </row>
    <row r="926" spans="1:37" x14ac:dyDescent="0.25">
      <c r="A926">
        <v>925</v>
      </c>
      <c r="B926" t="s">
        <v>16</v>
      </c>
      <c r="C926" t="s">
        <v>33</v>
      </c>
      <c r="D926">
        <v>2023</v>
      </c>
      <c r="F926" t="s">
        <v>780</v>
      </c>
      <c r="H926" t="s">
        <v>886</v>
      </c>
      <c r="I926">
        <v>10004001</v>
      </c>
      <c r="J926" t="str">
        <f>IF($I926=0,0,VLOOKUP($I926,[1]База!C:D,2,0))</f>
        <v>Кредит маблағи мақсадсиз сарфланган</v>
      </c>
      <c r="K926" t="str">
        <f>IF($I926=0,0,VLOOKUP(I926,[1]База!C:F,4,0))</f>
        <v>Оғир</v>
      </c>
      <c r="L926">
        <v>1</v>
      </c>
      <c r="M926">
        <v>29400</v>
      </c>
      <c r="O926">
        <v>0</v>
      </c>
      <c r="P926">
        <f t="shared" si="17"/>
        <v>1</v>
      </c>
      <c r="Q926">
        <f t="shared" si="17"/>
        <v>29400</v>
      </c>
      <c r="AI926" t="s">
        <v>9096</v>
      </c>
      <c r="AK926">
        <v>111</v>
      </c>
    </row>
    <row r="927" spans="1:37" x14ac:dyDescent="0.25">
      <c r="A927">
        <v>926</v>
      </c>
      <c r="B927" t="s">
        <v>16</v>
      </c>
      <c r="C927" t="s">
        <v>33</v>
      </c>
      <c r="D927">
        <v>2023</v>
      </c>
      <c r="F927" t="s">
        <v>780</v>
      </c>
      <c r="H927" t="s">
        <v>887</v>
      </c>
      <c r="I927">
        <v>10004001</v>
      </c>
      <c r="J927" t="str">
        <f>IF($I927=0,0,VLOOKUP($I927,[1]База!C:D,2,0))</f>
        <v>Кредит маблағи мақсадсиз сарфланган</v>
      </c>
      <c r="K927" t="str">
        <f>IF($I927=0,0,VLOOKUP(I927,[1]База!C:F,4,0))</f>
        <v>Оғир</v>
      </c>
      <c r="L927">
        <v>1</v>
      </c>
      <c r="M927">
        <v>22542.523829999998</v>
      </c>
      <c r="O927">
        <v>0</v>
      </c>
      <c r="P927">
        <f t="shared" si="17"/>
        <v>1</v>
      </c>
      <c r="Q927">
        <f t="shared" si="17"/>
        <v>22542.523829999998</v>
      </c>
      <c r="AI927" t="s">
        <v>9096</v>
      </c>
      <c r="AK927">
        <v>111</v>
      </c>
    </row>
    <row r="928" spans="1:37" x14ac:dyDescent="0.25">
      <c r="A928">
        <v>927</v>
      </c>
      <c r="B928" t="s">
        <v>16</v>
      </c>
      <c r="C928" t="s">
        <v>33</v>
      </c>
      <c r="D928">
        <v>2023</v>
      </c>
      <c r="F928" t="s">
        <v>780</v>
      </c>
      <c r="H928" t="s">
        <v>888</v>
      </c>
      <c r="I928">
        <v>10004001</v>
      </c>
      <c r="J928" t="str">
        <f>IF($I928=0,0,VLOOKUP($I928,[1]База!C:D,2,0))</f>
        <v>Кредит маблағи мақсадсиз сарфланган</v>
      </c>
      <c r="K928" t="str">
        <f>IF($I928=0,0,VLOOKUP(I928,[1]База!C:F,4,0))</f>
        <v>Оғир</v>
      </c>
      <c r="L928">
        <v>1</v>
      </c>
      <c r="M928">
        <v>22242.23389</v>
      </c>
      <c r="O928">
        <v>0</v>
      </c>
      <c r="P928">
        <f t="shared" si="17"/>
        <v>1</v>
      </c>
      <c r="Q928">
        <f t="shared" si="17"/>
        <v>22242.23389</v>
      </c>
      <c r="AI928" t="s">
        <v>9096</v>
      </c>
      <c r="AK928">
        <v>111</v>
      </c>
    </row>
    <row r="929" spans="1:37" x14ac:dyDescent="0.25">
      <c r="A929">
        <v>928</v>
      </c>
      <c r="B929" t="s">
        <v>16</v>
      </c>
      <c r="C929" t="s">
        <v>33</v>
      </c>
      <c r="D929">
        <v>2023</v>
      </c>
      <c r="F929" t="s">
        <v>780</v>
      </c>
      <c r="H929" t="s">
        <v>889</v>
      </c>
      <c r="I929">
        <v>10004001</v>
      </c>
      <c r="J929" t="str">
        <f>IF($I929=0,0,VLOOKUP($I929,[1]База!C:D,2,0))</f>
        <v>Кредит маблағи мақсадсиз сарфланган</v>
      </c>
      <c r="K929" t="str">
        <f>IF($I929=0,0,VLOOKUP(I929,[1]База!C:F,4,0))</f>
        <v>Оғир</v>
      </c>
      <c r="L929">
        <v>1</v>
      </c>
      <c r="M929">
        <v>30000</v>
      </c>
      <c r="O929">
        <v>0</v>
      </c>
      <c r="P929">
        <f t="shared" si="17"/>
        <v>1</v>
      </c>
      <c r="Q929">
        <f t="shared" si="17"/>
        <v>30000</v>
      </c>
      <c r="AI929" t="s">
        <v>9096</v>
      </c>
      <c r="AK929">
        <v>111</v>
      </c>
    </row>
    <row r="930" spans="1:37" x14ac:dyDescent="0.25">
      <c r="A930">
        <v>929</v>
      </c>
      <c r="B930" t="s">
        <v>16</v>
      </c>
      <c r="C930" t="s">
        <v>33</v>
      </c>
      <c r="D930">
        <v>2023</v>
      </c>
      <c r="F930" t="s">
        <v>780</v>
      </c>
      <c r="H930" t="s">
        <v>890</v>
      </c>
      <c r="I930">
        <v>10004001</v>
      </c>
      <c r="J930" t="str">
        <f>IF($I930=0,0,VLOOKUP($I930,[1]База!C:D,2,0))</f>
        <v>Кредит маблағи мақсадсиз сарфланган</v>
      </c>
      <c r="K930" t="str">
        <f>IF($I930=0,0,VLOOKUP(I930,[1]База!C:F,4,0))</f>
        <v>Оғир</v>
      </c>
      <c r="L930">
        <v>1</v>
      </c>
      <c r="M930">
        <v>20000</v>
      </c>
      <c r="O930">
        <v>0</v>
      </c>
      <c r="P930">
        <f t="shared" si="17"/>
        <v>1</v>
      </c>
      <c r="Q930">
        <f t="shared" si="17"/>
        <v>20000</v>
      </c>
      <c r="AI930" t="s">
        <v>9096</v>
      </c>
      <c r="AK930">
        <v>111</v>
      </c>
    </row>
    <row r="931" spans="1:37" x14ac:dyDescent="0.25">
      <c r="A931">
        <v>930</v>
      </c>
      <c r="B931" t="s">
        <v>16</v>
      </c>
      <c r="C931" t="s">
        <v>33</v>
      </c>
      <c r="D931">
        <v>2023</v>
      </c>
      <c r="F931" t="s">
        <v>780</v>
      </c>
      <c r="H931" t="s">
        <v>891</v>
      </c>
      <c r="I931">
        <v>10004001</v>
      </c>
      <c r="J931" t="str">
        <f>IF($I931=0,0,VLOOKUP($I931,[1]База!C:D,2,0))</f>
        <v>Кредит маблағи мақсадсиз сарфланган</v>
      </c>
      <c r="K931" t="str">
        <f>IF($I931=0,0,VLOOKUP(I931,[1]База!C:F,4,0))</f>
        <v>Оғир</v>
      </c>
      <c r="L931">
        <v>1</v>
      </c>
      <c r="M931">
        <v>24982.690409999999</v>
      </c>
      <c r="O931">
        <v>0</v>
      </c>
      <c r="P931">
        <f t="shared" si="17"/>
        <v>1</v>
      </c>
      <c r="Q931">
        <f t="shared" si="17"/>
        <v>24982.690409999999</v>
      </c>
      <c r="AI931" t="s">
        <v>9096</v>
      </c>
      <c r="AK931">
        <v>111</v>
      </c>
    </row>
    <row r="932" spans="1:37" x14ac:dyDescent="0.25">
      <c r="A932">
        <v>931</v>
      </c>
      <c r="B932" t="s">
        <v>16</v>
      </c>
      <c r="C932" t="s">
        <v>33</v>
      </c>
      <c r="D932">
        <v>2023</v>
      </c>
      <c r="F932" t="s">
        <v>780</v>
      </c>
      <c r="H932" t="s">
        <v>892</v>
      </c>
      <c r="I932">
        <v>10004001</v>
      </c>
      <c r="J932" t="str">
        <f>IF($I932=0,0,VLOOKUP($I932,[1]База!C:D,2,0))</f>
        <v>Кредит маблағи мақсадсиз сарфланган</v>
      </c>
      <c r="K932" t="str">
        <f>IF($I932=0,0,VLOOKUP(I932,[1]База!C:F,4,0))</f>
        <v>Оғир</v>
      </c>
      <c r="L932">
        <v>1</v>
      </c>
      <c r="M932">
        <v>14791.477220000001</v>
      </c>
      <c r="O932">
        <v>0</v>
      </c>
      <c r="P932">
        <f t="shared" si="17"/>
        <v>1</v>
      </c>
      <c r="Q932">
        <f t="shared" si="17"/>
        <v>14791.477220000001</v>
      </c>
      <c r="AI932" t="s">
        <v>9096</v>
      </c>
      <c r="AK932">
        <v>111</v>
      </c>
    </row>
    <row r="933" spans="1:37" x14ac:dyDescent="0.25">
      <c r="A933">
        <v>932</v>
      </c>
      <c r="B933" t="s">
        <v>16</v>
      </c>
      <c r="C933" t="s">
        <v>33</v>
      </c>
      <c r="D933">
        <v>2023</v>
      </c>
      <c r="F933" t="s">
        <v>780</v>
      </c>
      <c r="H933" t="s">
        <v>893</v>
      </c>
      <c r="I933">
        <v>10004001</v>
      </c>
      <c r="J933" t="str">
        <f>IF($I933=0,0,VLOOKUP($I933,[1]База!C:D,2,0))</f>
        <v>Кредит маблағи мақсадсиз сарфланган</v>
      </c>
      <c r="K933" t="str">
        <f>IF($I933=0,0,VLOOKUP(I933,[1]База!C:F,4,0))</f>
        <v>Оғир</v>
      </c>
      <c r="L933">
        <v>1</v>
      </c>
      <c r="M933">
        <v>27000</v>
      </c>
      <c r="O933">
        <v>0</v>
      </c>
      <c r="P933">
        <f t="shared" si="17"/>
        <v>1</v>
      </c>
      <c r="Q933">
        <f t="shared" si="17"/>
        <v>27000</v>
      </c>
      <c r="AI933" t="s">
        <v>9096</v>
      </c>
      <c r="AK933">
        <v>111</v>
      </c>
    </row>
    <row r="934" spans="1:37" x14ac:dyDescent="0.25">
      <c r="A934">
        <v>933</v>
      </c>
      <c r="B934" t="s">
        <v>16</v>
      </c>
      <c r="C934" t="s">
        <v>33</v>
      </c>
      <c r="D934">
        <v>2023</v>
      </c>
      <c r="F934" t="s">
        <v>780</v>
      </c>
      <c r="H934" t="s">
        <v>894</v>
      </c>
      <c r="I934">
        <v>10004001</v>
      </c>
      <c r="J934" t="str">
        <f>IF($I934=0,0,VLOOKUP($I934,[1]База!C:D,2,0))</f>
        <v>Кредит маблағи мақсадсиз сарфланган</v>
      </c>
      <c r="K934" t="str">
        <f>IF($I934=0,0,VLOOKUP(I934,[1]База!C:F,4,0))</f>
        <v>Оғир</v>
      </c>
      <c r="L934">
        <v>1</v>
      </c>
      <c r="M934">
        <v>26100</v>
      </c>
      <c r="O934">
        <v>0</v>
      </c>
      <c r="P934">
        <f t="shared" si="17"/>
        <v>1</v>
      </c>
      <c r="Q934">
        <f t="shared" si="17"/>
        <v>26100</v>
      </c>
      <c r="AI934" t="s">
        <v>9096</v>
      </c>
      <c r="AK934">
        <v>111</v>
      </c>
    </row>
    <row r="935" spans="1:37" x14ac:dyDescent="0.25">
      <c r="A935">
        <v>934</v>
      </c>
      <c r="B935" t="s">
        <v>16</v>
      </c>
      <c r="C935" t="s">
        <v>33</v>
      </c>
      <c r="D935">
        <v>2023</v>
      </c>
      <c r="F935" t="s">
        <v>780</v>
      </c>
      <c r="H935" t="s">
        <v>895</v>
      </c>
      <c r="I935">
        <v>10004001</v>
      </c>
      <c r="J935" t="str">
        <f>IF($I935=0,0,VLOOKUP($I935,[1]База!C:D,2,0))</f>
        <v>Кредит маблағи мақсадсиз сарфланган</v>
      </c>
      <c r="K935" t="str">
        <f>IF($I935=0,0,VLOOKUP(I935,[1]База!C:F,4,0))</f>
        <v>Оғир</v>
      </c>
      <c r="L935">
        <v>1</v>
      </c>
      <c r="M935">
        <v>25000</v>
      </c>
      <c r="O935">
        <v>0</v>
      </c>
      <c r="P935">
        <f t="shared" si="17"/>
        <v>1</v>
      </c>
      <c r="Q935">
        <f t="shared" si="17"/>
        <v>25000</v>
      </c>
      <c r="AI935" t="s">
        <v>9096</v>
      </c>
      <c r="AK935">
        <v>111</v>
      </c>
    </row>
    <row r="936" spans="1:37" x14ac:dyDescent="0.25">
      <c r="A936">
        <v>935</v>
      </c>
      <c r="B936" t="s">
        <v>16</v>
      </c>
      <c r="C936" t="s">
        <v>33</v>
      </c>
      <c r="D936">
        <v>2023</v>
      </c>
      <c r="F936" t="s">
        <v>780</v>
      </c>
      <c r="H936" t="s">
        <v>896</v>
      </c>
      <c r="I936">
        <v>10004001</v>
      </c>
      <c r="J936" t="str">
        <f>IF($I936=0,0,VLOOKUP($I936,[1]База!C:D,2,0))</f>
        <v>Кредит маблағи мақсадсиз сарфланган</v>
      </c>
      <c r="K936" t="str">
        <f>IF($I936=0,0,VLOOKUP(I936,[1]База!C:F,4,0))</f>
        <v>Оғир</v>
      </c>
      <c r="L936">
        <v>1</v>
      </c>
      <c r="M936">
        <v>27500</v>
      </c>
      <c r="O936">
        <v>0</v>
      </c>
      <c r="P936">
        <f t="shared" si="17"/>
        <v>1</v>
      </c>
      <c r="Q936">
        <f t="shared" si="17"/>
        <v>27500</v>
      </c>
      <c r="AI936" t="s">
        <v>9096</v>
      </c>
      <c r="AK936">
        <v>111</v>
      </c>
    </row>
    <row r="937" spans="1:37" x14ac:dyDescent="0.25">
      <c r="A937">
        <v>936</v>
      </c>
      <c r="B937" t="s">
        <v>16</v>
      </c>
      <c r="C937" t="s">
        <v>33</v>
      </c>
      <c r="D937">
        <v>2023</v>
      </c>
      <c r="F937" t="s">
        <v>780</v>
      </c>
      <c r="H937" t="s">
        <v>897</v>
      </c>
      <c r="I937">
        <v>10004001</v>
      </c>
      <c r="J937" t="str">
        <f>IF($I937=0,0,VLOOKUP($I937,[1]База!C:D,2,0))</f>
        <v>Кредит маблағи мақсадсиз сарфланган</v>
      </c>
      <c r="K937" t="str">
        <f>IF($I937=0,0,VLOOKUP(I937,[1]База!C:F,4,0))</f>
        <v>Оғир</v>
      </c>
      <c r="L937">
        <v>1</v>
      </c>
      <c r="M937">
        <v>11892.52126</v>
      </c>
      <c r="O937">
        <v>0</v>
      </c>
      <c r="P937">
        <f t="shared" si="17"/>
        <v>1</v>
      </c>
      <c r="Q937">
        <f t="shared" si="17"/>
        <v>11892.52126</v>
      </c>
      <c r="AI937" t="s">
        <v>9096</v>
      </c>
      <c r="AK937">
        <v>111</v>
      </c>
    </row>
    <row r="938" spans="1:37" x14ac:dyDescent="0.25">
      <c r="A938">
        <v>937</v>
      </c>
      <c r="B938" t="s">
        <v>16</v>
      </c>
      <c r="C938" t="s">
        <v>33</v>
      </c>
      <c r="D938">
        <v>2023</v>
      </c>
      <c r="F938" t="s">
        <v>780</v>
      </c>
      <c r="H938" t="s">
        <v>898</v>
      </c>
      <c r="I938">
        <v>10004001</v>
      </c>
      <c r="J938" t="str">
        <f>IF($I938=0,0,VLOOKUP($I938,[1]База!C:D,2,0))</f>
        <v>Кредит маблағи мақсадсиз сарфланган</v>
      </c>
      <c r="K938" t="str">
        <f>IF($I938=0,0,VLOOKUP(I938,[1]База!C:F,4,0))</f>
        <v>Оғир</v>
      </c>
      <c r="L938">
        <v>1</v>
      </c>
      <c r="M938">
        <v>10918.9488</v>
      </c>
      <c r="O938">
        <v>0</v>
      </c>
      <c r="P938">
        <f t="shared" si="17"/>
        <v>1</v>
      </c>
      <c r="Q938">
        <f t="shared" si="17"/>
        <v>10918.9488</v>
      </c>
      <c r="AI938" t="s">
        <v>9096</v>
      </c>
      <c r="AK938">
        <v>111</v>
      </c>
    </row>
    <row r="939" spans="1:37" x14ac:dyDescent="0.25">
      <c r="A939">
        <v>938</v>
      </c>
      <c r="B939" t="s">
        <v>16</v>
      </c>
      <c r="C939" t="s">
        <v>33</v>
      </c>
      <c r="D939">
        <v>2023</v>
      </c>
      <c r="F939" t="s">
        <v>780</v>
      </c>
      <c r="H939" t="s">
        <v>899</v>
      </c>
      <c r="I939">
        <v>10004001</v>
      </c>
      <c r="J939" t="str">
        <f>IF($I939=0,0,VLOOKUP($I939,[1]База!C:D,2,0))</f>
        <v>Кредит маблағи мақсадсиз сарфланган</v>
      </c>
      <c r="K939" t="str">
        <f>IF($I939=0,0,VLOOKUP(I939,[1]База!C:F,4,0))</f>
        <v>Оғир</v>
      </c>
      <c r="L939">
        <v>1</v>
      </c>
      <c r="M939">
        <v>16288.678189999999</v>
      </c>
      <c r="O939">
        <v>0</v>
      </c>
      <c r="P939">
        <f t="shared" si="17"/>
        <v>1</v>
      </c>
      <c r="Q939">
        <f t="shared" si="17"/>
        <v>16288.678189999999</v>
      </c>
      <c r="AI939" t="s">
        <v>9096</v>
      </c>
      <c r="AK939">
        <v>111</v>
      </c>
    </row>
    <row r="940" spans="1:37" x14ac:dyDescent="0.25">
      <c r="A940">
        <v>939</v>
      </c>
      <c r="B940" t="s">
        <v>16</v>
      </c>
      <c r="C940" t="s">
        <v>33</v>
      </c>
      <c r="D940">
        <v>2023</v>
      </c>
      <c r="F940" t="s">
        <v>780</v>
      </c>
      <c r="H940" t="s">
        <v>900</v>
      </c>
      <c r="I940">
        <v>10004001</v>
      </c>
      <c r="J940" t="str">
        <f>IF($I940=0,0,VLOOKUP($I940,[1]База!C:D,2,0))</f>
        <v>Кредит маблағи мақсадсиз сарфланган</v>
      </c>
      <c r="K940" t="str">
        <f>IF($I940=0,0,VLOOKUP(I940,[1]База!C:F,4,0))</f>
        <v>Оғир</v>
      </c>
      <c r="L940">
        <v>1</v>
      </c>
      <c r="M940">
        <v>21665.377519999998</v>
      </c>
      <c r="O940">
        <v>0</v>
      </c>
      <c r="P940">
        <f t="shared" si="17"/>
        <v>1</v>
      </c>
      <c r="Q940">
        <f t="shared" si="17"/>
        <v>21665.377519999998</v>
      </c>
      <c r="AI940" t="s">
        <v>9096</v>
      </c>
      <c r="AK940">
        <v>111</v>
      </c>
    </row>
    <row r="941" spans="1:37" x14ac:dyDescent="0.25">
      <c r="A941">
        <v>940</v>
      </c>
      <c r="B941" t="s">
        <v>16</v>
      </c>
      <c r="C941" t="s">
        <v>33</v>
      </c>
      <c r="D941">
        <v>2023</v>
      </c>
      <c r="F941" t="s">
        <v>780</v>
      </c>
      <c r="H941" t="s">
        <v>901</v>
      </c>
      <c r="I941">
        <v>10004001</v>
      </c>
      <c r="J941" t="str">
        <f>IF($I941=0,0,VLOOKUP($I941,[1]База!C:D,2,0))</f>
        <v>Кредит маблағи мақсадсиз сарфланган</v>
      </c>
      <c r="K941" t="str">
        <f>IF($I941=0,0,VLOOKUP(I941,[1]База!C:F,4,0))</f>
        <v>Оғир</v>
      </c>
      <c r="L941">
        <v>1</v>
      </c>
      <c r="M941">
        <v>20524.258100000003</v>
      </c>
      <c r="O941">
        <v>0</v>
      </c>
      <c r="P941">
        <f t="shared" si="17"/>
        <v>1</v>
      </c>
      <c r="Q941">
        <f t="shared" si="17"/>
        <v>20524.258100000003</v>
      </c>
      <c r="AI941" t="s">
        <v>9096</v>
      </c>
      <c r="AK941">
        <v>111</v>
      </c>
    </row>
    <row r="942" spans="1:37" x14ac:dyDescent="0.25">
      <c r="A942">
        <v>941</v>
      </c>
      <c r="B942" t="s">
        <v>16</v>
      </c>
      <c r="C942" t="s">
        <v>33</v>
      </c>
      <c r="D942">
        <v>2023</v>
      </c>
      <c r="F942" t="s">
        <v>780</v>
      </c>
      <c r="H942" t="s">
        <v>902</v>
      </c>
      <c r="I942">
        <v>10004001</v>
      </c>
      <c r="J942" t="str">
        <f>IF($I942=0,0,VLOOKUP($I942,[1]База!C:D,2,0))</f>
        <v>Кредит маблағи мақсадсиз сарфланган</v>
      </c>
      <c r="K942" t="str">
        <f>IF($I942=0,0,VLOOKUP(I942,[1]База!C:F,4,0))</f>
        <v>Оғир</v>
      </c>
      <c r="L942">
        <v>1</v>
      </c>
      <c r="M942">
        <v>22556.41043</v>
      </c>
      <c r="O942">
        <v>0</v>
      </c>
      <c r="P942">
        <f t="shared" si="17"/>
        <v>1</v>
      </c>
      <c r="Q942">
        <f t="shared" si="17"/>
        <v>22556.41043</v>
      </c>
      <c r="AI942" t="s">
        <v>9096</v>
      </c>
      <c r="AK942">
        <v>111</v>
      </c>
    </row>
    <row r="943" spans="1:37" x14ac:dyDescent="0.25">
      <c r="A943">
        <v>942</v>
      </c>
      <c r="B943" t="s">
        <v>16</v>
      </c>
      <c r="C943" t="s">
        <v>33</v>
      </c>
      <c r="D943">
        <v>2023</v>
      </c>
      <c r="F943" t="s">
        <v>780</v>
      </c>
      <c r="H943" t="s">
        <v>903</v>
      </c>
      <c r="I943">
        <v>10004001</v>
      </c>
      <c r="J943" t="str">
        <f>IF($I943=0,0,VLOOKUP($I943,[1]База!C:D,2,0))</f>
        <v>Кредит маблағи мақсадсиз сарфланган</v>
      </c>
      <c r="K943" t="str">
        <f>IF($I943=0,0,VLOOKUP(I943,[1]База!C:F,4,0))</f>
        <v>Оғир</v>
      </c>
      <c r="L943">
        <v>1</v>
      </c>
      <c r="M943">
        <v>10439.999</v>
      </c>
      <c r="O943">
        <v>0</v>
      </c>
      <c r="P943">
        <f t="shared" si="17"/>
        <v>1</v>
      </c>
      <c r="Q943">
        <f t="shared" si="17"/>
        <v>10439.999</v>
      </c>
      <c r="AI943" t="s">
        <v>9096</v>
      </c>
      <c r="AK943">
        <v>111</v>
      </c>
    </row>
    <row r="944" spans="1:37" x14ac:dyDescent="0.25">
      <c r="A944">
        <v>943</v>
      </c>
      <c r="B944" t="s">
        <v>16</v>
      </c>
      <c r="C944" t="s">
        <v>33</v>
      </c>
      <c r="D944">
        <v>2023</v>
      </c>
      <c r="F944" t="s">
        <v>780</v>
      </c>
      <c r="H944" t="s">
        <v>904</v>
      </c>
      <c r="I944">
        <v>10004001</v>
      </c>
      <c r="J944" t="str">
        <f>IF($I944=0,0,VLOOKUP($I944,[1]База!C:D,2,0))</f>
        <v>Кредит маблағи мақсадсиз сарфланган</v>
      </c>
      <c r="K944" t="str">
        <f>IF($I944=0,0,VLOOKUP(I944,[1]База!C:F,4,0))</f>
        <v>Оғир</v>
      </c>
      <c r="L944">
        <v>1</v>
      </c>
      <c r="M944">
        <v>27655.740869999998</v>
      </c>
      <c r="O944">
        <v>0</v>
      </c>
      <c r="P944">
        <f t="shared" si="17"/>
        <v>1</v>
      </c>
      <c r="Q944">
        <f t="shared" si="17"/>
        <v>27655.740869999998</v>
      </c>
      <c r="AI944" t="s">
        <v>9096</v>
      </c>
      <c r="AK944">
        <v>111</v>
      </c>
    </row>
    <row r="945" spans="1:37" x14ac:dyDescent="0.25">
      <c r="A945">
        <v>944</v>
      </c>
      <c r="B945" t="s">
        <v>16</v>
      </c>
      <c r="C945" t="s">
        <v>33</v>
      </c>
      <c r="D945">
        <v>2023</v>
      </c>
      <c r="F945" t="s">
        <v>780</v>
      </c>
      <c r="H945" t="s">
        <v>905</v>
      </c>
      <c r="I945">
        <v>10004001</v>
      </c>
      <c r="J945" t="str">
        <f>IF($I945=0,0,VLOOKUP($I945,[1]База!C:D,2,0))</f>
        <v>Кредит маблағи мақсадсиз сарфланган</v>
      </c>
      <c r="K945" t="str">
        <f>IF($I945=0,0,VLOOKUP(I945,[1]База!C:F,4,0))</f>
        <v>Оғир</v>
      </c>
      <c r="L945">
        <v>1</v>
      </c>
      <c r="M945">
        <v>19592.879149999997</v>
      </c>
      <c r="O945">
        <v>0</v>
      </c>
      <c r="P945">
        <f t="shared" si="17"/>
        <v>1</v>
      </c>
      <c r="Q945">
        <f t="shared" si="17"/>
        <v>19592.879149999997</v>
      </c>
      <c r="AI945" t="s">
        <v>9096</v>
      </c>
      <c r="AK945">
        <v>111</v>
      </c>
    </row>
    <row r="946" spans="1:37" x14ac:dyDescent="0.25">
      <c r="A946">
        <v>945</v>
      </c>
      <c r="B946" t="s">
        <v>16</v>
      </c>
      <c r="C946" t="s">
        <v>33</v>
      </c>
      <c r="D946">
        <v>2023</v>
      </c>
      <c r="F946" t="s">
        <v>780</v>
      </c>
      <c r="H946" t="s">
        <v>906</v>
      </c>
      <c r="I946">
        <v>10004001</v>
      </c>
      <c r="J946" t="str">
        <f>IF($I946=0,0,VLOOKUP($I946,[1]База!C:D,2,0))</f>
        <v>Кредит маблағи мақсадсиз сарфланган</v>
      </c>
      <c r="K946" t="str">
        <f>IF($I946=0,0,VLOOKUP(I946,[1]База!C:F,4,0))</f>
        <v>Оғир</v>
      </c>
      <c r="L946">
        <v>1</v>
      </c>
      <c r="M946">
        <v>25651.107230000001</v>
      </c>
      <c r="O946">
        <v>0</v>
      </c>
      <c r="P946">
        <f t="shared" si="17"/>
        <v>1</v>
      </c>
      <c r="Q946">
        <f t="shared" si="17"/>
        <v>25651.107230000001</v>
      </c>
      <c r="AI946" t="s">
        <v>9096</v>
      </c>
      <c r="AK946">
        <v>111</v>
      </c>
    </row>
    <row r="947" spans="1:37" x14ac:dyDescent="0.25">
      <c r="A947">
        <v>946</v>
      </c>
      <c r="B947" t="s">
        <v>16</v>
      </c>
      <c r="C947" t="s">
        <v>33</v>
      </c>
      <c r="D947">
        <v>2023</v>
      </c>
      <c r="F947" t="s">
        <v>780</v>
      </c>
      <c r="H947" t="s">
        <v>907</v>
      </c>
      <c r="I947">
        <v>10004001</v>
      </c>
      <c r="J947" t="str">
        <f>IF($I947=0,0,VLOOKUP($I947,[1]База!C:D,2,0))</f>
        <v>Кредит маблағи мақсадсиз сарфланган</v>
      </c>
      <c r="K947" t="str">
        <f>IF($I947=0,0,VLOOKUP(I947,[1]База!C:F,4,0))</f>
        <v>Оғир</v>
      </c>
      <c r="L947">
        <v>1</v>
      </c>
      <c r="M947">
        <v>29800</v>
      </c>
      <c r="O947">
        <v>0</v>
      </c>
      <c r="P947">
        <f t="shared" si="17"/>
        <v>1</v>
      </c>
      <c r="Q947">
        <f t="shared" si="17"/>
        <v>29800</v>
      </c>
      <c r="AI947" t="s">
        <v>9096</v>
      </c>
      <c r="AK947">
        <v>111</v>
      </c>
    </row>
    <row r="948" spans="1:37" x14ac:dyDescent="0.25">
      <c r="A948">
        <v>947</v>
      </c>
      <c r="B948" t="s">
        <v>16</v>
      </c>
      <c r="C948" t="s">
        <v>33</v>
      </c>
      <c r="D948">
        <v>2023</v>
      </c>
      <c r="F948" t="s">
        <v>780</v>
      </c>
      <c r="H948" t="s">
        <v>908</v>
      </c>
      <c r="I948">
        <v>10004001</v>
      </c>
      <c r="J948" t="str">
        <f>IF($I948=0,0,VLOOKUP($I948,[1]База!C:D,2,0))</f>
        <v>Кредит маблағи мақсадсиз сарфланган</v>
      </c>
      <c r="K948" t="str">
        <f>IF($I948=0,0,VLOOKUP(I948,[1]База!C:F,4,0))</f>
        <v>Оғир</v>
      </c>
      <c r="L948">
        <v>1</v>
      </c>
      <c r="M948">
        <v>29900</v>
      </c>
      <c r="O948">
        <v>0</v>
      </c>
      <c r="P948">
        <f t="shared" si="17"/>
        <v>1</v>
      </c>
      <c r="Q948">
        <f t="shared" si="17"/>
        <v>29900</v>
      </c>
      <c r="AI948" t="s">
        <v>9096</v>
      </c>
      <c r="AK948">
        <v>111</v>
      </c>
    </row>
    <row r="949" spans="1:37" x14ac:dyDescent="0.25">
      <c r="A949">
        <v>948</v>
      </c>
      <c r="B949" t="s">
        <v>16</v>
      </c>
      <c r="C949" t="s">
        <v>33</v>
      </c>
      <c r="D949">
        <v>2023</v>
      </c>
      <c r="F949" t="s">
        <v>780</v>
      </c>
      <c r="H949" t="s">
        <v>909</v>
      </c>
      <c r="I949">
        <v>10004001</v>
      </c>
      <c r="J949" t="str">
        <f>IF($I949=0,0,VLOOKUP($I949,[1]База!C:D,2,0))</f>
        <v>Кредит маблағи мақсадсиз сарфланган</v>
      </c>
      <c r="K949" t="str">
        <f>IF($I949=0,0,VLOOKUP(I949,[1]База!C:F,4,0))</f>
        <v>Оғир</v>
      </c>
      <c r="L949">
        <v>1</v>
      </c>
      <c r="M949">
        <v>22000</v>
      </c>
      <c r="O949">
        <v>0</v>
      </c>
      <c r="P949">
        <f t="shared" si="17"/>
        <v>1</v>
      </c>
      <c r="Q949">
        <f t="shared" si="17"/>
        <v>22000</v>
      </c>
      <c r="AI949" t="s">
        <v>9096</v>
      </c>
      <c r="AK949">
        <v>111</v>
      </c>
    </row>
    <row r="950" spans="1:37" x14ac:dyDescent="0.25">
      <c r="A950">
        <v>949</v>
      </c>
      <c r="B950" t="s">
        <v>16</v>
      </c>
      <c r="C950" t="s">
        <v>33</v>
      </c>
      <c r="D950">
        <v>2023</v>
      </c>
      <c r="F950" t="s">
        <v>780</v>
      </c>
      <c r="H950" t="s">
        <v>910</v>
      </c>
      <c r="I950">
        <v>10004001</v>
      </c>
      <c r="J950" t="str">
        <f>IF($I950=0,0,VLOOKUP($I950,[1]База!C:D,2,0))</f>
        <v>Кредит маблағи мақсадсиз сарфланган</v>
      </c>
      <c r="K950" t="str">
        <f>IF($I950=0,0,VLOOKUP(I950,[1]База!C:F,4,0))</f>
        <v>Оғир</v>
      </c>
      <c r="L950">
        <v>1</v>
      </c>
      <c r="M950">
        <v>29850</v>
      </c>
      <c r="O950">
        <v>0</v>
      </c>
      <c r="P950">
        <f t="shared" si="17"/>
        <v>1</v>
      </c>
      <c r="Q950">
        <f t="shared" si="17"/>
        <v>29850</v>
      </c>
      <c r="AI950" t="s">
        <v>9096</v>
      </c>
      <c r="AK950">
        <v>111</v>
      </c>
    </row>
    <row r="951" spans="1:37" x14ac:dyDescent="0.25">
      <c r="A951">
        <v>950</v>
      </c>
      <c r="B951" t="s">
        <v>16</v>
      </c>
      <c r="C951" t="s">
        <v>33</v>
      </c>
      <c r="D951">
        <v>2023</v>
      </c>
      <c r="F951" t="s">
        <v>780</v>
      </c>
      <c r="H951" t="s">
        <v>911</v>
      </c>
      <c r="I951">
        <v>10004001</v>
      </c>
      <c r="J951" t="str">
        <f>IF($I951=0,0,VLOOKUP($I951,[1]База!C:D,2,0))</f>
        <v>Кредит маблағи мақсадсиз сарфланган</v>
      </c>
      <c r="K951" t="str">
        <f>IF($I951=0,0,VLOOKUP(I951,[1]База!C:F,4,0))</f>
        <v>Оғир</v>
      </c>
      <c r="L951">
        <v>1</v>
      </c>
      <c r="M951">
        <v>23180</v>
      </c>
      <c r="O951">
        <v>0</v>
      </c>
      <c r="P951">
        <f t="shared" si="17"/>
        <v>1</v>
      </c>
      <c r="Q951">
        <f t="shared" si="17"/>
        <v>23180</v>
      </c>
      <c r="AI951" t="s">
        <v>9096</v>
      </c>
      <c r="AK951">
        <v>111</v>
      </c>
    </row>
    <row r="952" spans="1:37" x14ac:dyDescent="0.25">
      <c r="A952">
        <v>951</v>
      </c>
      <c r="B952" t="s">
        <v>16</v>
      </c>
      <c r="C952" t="s">
        <v>33</v>
      </c>
      <c r="D952">
        <v>2023</v>
      </c>
      <c r="F952" t="s">
        <v>780</v>
      </c>
      <c r="H952" t="s">
        <v>912</v>
      </c>
      <c r="I952">
        <v>10004001</v>
      </c>
      <c r="J952" t="str">
        <f>IF($I952=0,0,VLOOKUP($I952,[1]База!C:D,2,0))</f>
        <v>Кредит маблағи мақсадсиз сарфланган</v>
      </c>
      <c r="K952" t="str">
        <f>IF($I952=0,0,VLOOKUP(I952,[1]База!C:F,4,0))</f>
        <v>Оғир</v>
      </c>
      <c r="L952">
        <v>1</v>
      </c>
      <c r="M952">
        <v>29089.635739999998</v>
      </c>
      <c r="O952">
        <v>0</v>
      </c>
      <c r="P952">
        <f t="shared" si="17"/>
        <v>1</v>
      </c>
      <c r="Q952">
        <f t="shared" si="17"/>
        <v>29089.635739999998</v>
      </c>
      <c r="AI952" t="s">
        <v>9096</v>
      </c>
      <c r="AK952">
        <v>111</v>
      </c>
    </row>
    <row r="953" spans="1:37" x14ac:dyDescent="0.25">
      <c r="A953">
        <v>952</v>
      </c>
      <c r="B953" t="s">
        <v>16</v>
      </c>
      <c r="C953" t="s">
        <v>33</v>
      </c>
      <c r="D953">
        <v>2023</v>
      </c>
      <c r="F953" t="s">
        <v>780</v>
      </c>
      <c r="H953" t="s">
        <v>913</v>
      </c>
      <c r="I953">
        <v>10004001</v>
      </c>
      <c r="J953" t="str">
        <f>IF($I953=0,0,VLOOKUP($I953,[1]База!C:D,2,0))</f>
        <v>Кредит маблағи мақсадсиз сарфланган</v>
      </c>
      <c r="K953" t="str">
        <f>IF($I953=0,0,VLOOKUP(I953,[1]База!C:F,4,0))</f>
        <v>Оғир</v>
      </c>
      <c r="L953">
        <v>1</v>
      </c>
      <c r="M953">
        <v>28980</v>
      </c>
      <c r="O953">
        <v>0</v>
      </c>
      <c r="P953">
        <f t="shared" si="17"/>
        <v>1</v>
      </c>
      <c r="Q953">
        <f t="shared" si="17"/>
        <v>28980</v>
      </c>
      <c r="AI953" t="s">
        <v>9096</v>
      </c>
      <c r="AK953">
        <v>111</v>
      </c>
    </row>
    <row r="954" spans="1:37" x14ac:dyDescent="0.25">
      <c r="A954">
        <v>953</v>
      </c>
      <c r="B954" t="s">
        <v>16</v>
      </c>
      <c r="C954" t="s">
        <v>33</v>
      </c>
      <c r="D954">
        <v>2023</v>
      </c>
      <c r="F954" t="s">
        <v>780</v>
      </c>
      <c r="H954" t="s">
        <v>914</v>
      </c>
      <c r="I954">
        <v>10004001</v>
      </c>
      <c r="J954" t="str">
        <f>IF($I954=0,0,VLOOKUP($I954,[1]База!C:D,2,0))</f>
        <v>Кредит маблағи мақсадсиз сарфланган</v>
      </c>
      <c r="K954" t="str">
        <f>IF($I954=0,0,VLOOKUP(I954,[1]База!C:F,4,0))</f>
        <v>Оғир</v>
      </c>
      <c r="L954">
        <v>1</v>
      </c>
      <c r="M954">
        <v>28800.30932</v>
      </c>
      <c r="O954">
        <v>0</v>
      </c>
      <c r="P954">
        <f t="shared" si="17"/>
        <v>1</v>
      </c>
      <c r="Q954">
        <f t="shared" si="17"/>
        <v>28800.30932</v>
      </c>
      <c r="AI954" t="s">
        <v>9096</v>
      </c>
      <c r="AK954">
        <v>111</v>
      </c>
    </row>
    <row r="955" spans="1:37" x14ac:dyDescent="0.25">
      <c r="A955">
        <v>954</v>
      </c>
      <c r="B955" t="s">
        <v>16</v>
      </c>
      <c r="C955" t="s">
        <v>33</v>
      </c>
      <c r="D955">
        <v>2023</v>
      </c>
      <c r="F955" t="s">
        <v>780</v>
      </c>
      <c r="H955" t="s">
        <v>915</v>
      </c>
      <c r="I955">
        <v>10004001</v>
      </c>
      <c r="J955" t="str">
        <f>IF($I955=0,0,VLOOKUP($I955,[1]База!C:D,2,0))</f>
        <v>Кредит маблағи мақсадсиз сарфланган</v>
      </c>
      <c r="K955" t="str">
        <f>IF($I955=0,0,VLOOKUP(I955,[1]База!C:F,4,0))</f>
        <v>Оғир</v>
      </c>
      <c r="L955">
        <v>1</v>
      </c>
      <c r="M955">
        <v>29400</v>
      </c>
      <c r="O955">
        <v>0</v>
      </c>
      <c r="P955">
        <f t="shared" si="17"/>
        <v>1</v>
      </c>
      <c r="Q955">
        <f t="shared" si="17"/>
        <v>29400</v>
      </c>
      <c r="AI955" t="s">
        <v>9096</v>
      </c>
      <c r="AK955">
        <v>111</v>
      </c>
    </row>
    <row r="956" spans="1:37" x14ac:dyDescent="0.25">
      <c r="A956">
        <v>955</v>
      </c>
      <c r="B956" t="s">
        <v>16</v>
      </c>
      <c r="C956" t="s">
        <v>33</v>
      </c>
      <c r="D956">
        <v>2023</v>
      </c>
      <c r="F956" t="s">
        <v>780</v>
      </c>
      <c r="H956" t="s">
        <v>916</v>
      </c>
      <c r="I956">
        <v>10004001</v>
      </c>
      <c r="J956" t="str">
        <f>IF($I956=0,0,VLOOKUP($I956,[1]База!C:D,2,0))</f>
        <v>Кредит маблағи мақсадсиз сарфланган</v>
      </c>
      <c r="K956" t="str">
        <f>IF($I956=0,0,VLOOKUP(I956,[1]База!C:F,4,0))</f>
        <v>Оғир</v>
      </c>
      <c r="L956">
        <v>1</v>
      </c>
      <c r="M956">
        <v>26059.15814</v>
      </c>
      <c r="O956">
        <v>0</v>
      </c>
      <c r="P956">
        <f t="shared" si="17"/>
        <v>1</v>
      </c>
      <c r="Q956">
        <f t="shared" si="17"/>
        <v>26059.15814</v>
      </c>
      <c r="AI956" t="s">
        <v>9096</v>
      </c>
      <c r="AK956">
        <v>111</v>
      </c>
    </row>
    <row r="957" spans="1:37" x14ac:dyDescent="0.25">
      <c r="A957">
        <v>956</v>
      </c>
      <c r="B957" t="s">
        <v>16</v>
      </c>
      <c r="C957" t="s">
        <v>33</v>
      </c>
      <c r="D957">
        <v>2023</v>
      </c>
      <c r="F957" t="s">
        <v>780</v>
      </c>
      <c r="H957" t="s">
        <v>917</v>
      </c>
      <c r="I957">
        <v>10004001</v>
      </c>
      <c r="J957" t="str">
        <f>IF($I957=0,0,VLOOKUP($I957,[1]База!C:D,2,0))</f>
        <v>Кредит маблағи мақсадсиз сарфланган</v>
      </c>
      <c r="K957" t="str">
        <f>IF($I957=0,0,VLOOKUP(I957,[1]База!C:F,4,0))</f>
        <v>Оғир</v>
      </c>
      <c r="L957">
        <v>1</v>
      </c>
      <c r="M957">
        <v>19622.033520000001</v>
      </c>
      <c r="O957">
        <v>0</v>
      </c>
      <c r="P957">
        <f t="shared" si="17"/>
        <v>1</v>
      </c>
      <c r="Q957">
        <f t="shared" si="17"/>
        <v>19622.033520000001</v>
      </c>
      <c r="AI957" t="s">
        <v>9096</v>
      </c>
      <c r="AK957">
        <v>111</v>
      </c>
    </row>
    <row r="958" spans="1:37" x14ac:dyDescent="0.25">
      <c r="A958">
        <v>957</v>
      </c>
      <c r="B958" t="s">
        <v>16</v>
      </c>
      <c r="C958" t="s">
        <v>33</v>
      </c>
      <c r="D958">
        <v>2023</v>
      </c>
      <c r="F958" t="s">
        <v>780</v>
      </c>
      <c r="H958" t="s">
        <v>918</v>
      </c>
      <c r="I958">
        <v>10004001</v>
      </c>
      <c r="J958" t="str">
        <f>IF($I958=0,0,VLOOKUP($I958,[1]База!C:D,2,0))</f>
        <v>Кредит маблағи мақсадсиз сарфланган</v>
      </c>
      <c r="K958" t="str">
        <f>IF($I958=0,0,VLOOKUP(I958,[1]База!C:F,4,0))</f>
        <v>Оғир</v>
      </c>
      <c r="L958">
        <v>1</v>
      </c>
      <c r="M958">
        <v>23667.825069999999</v>
      </c>
      <c r="O958">
        <v>0</v>
      </c>
      <c r="P958">
        <f t="shared" si="17"/>
        <v>1</v>
      </c>
      <c r="Q958">
        <f t="shared" si="17"/>
        <v>23667.825069999999</v>
      </c>
      <c r="AI958" t="s">
        <v>9096</v>
      </c>
      <c r="AK958">
        <v>111</v>
      </c>
    </row>
    <row r="959" spans="1:37" x14ac:dyDescent="0.25">
      <c r="A959">
        <v>958</v>
      </c>
      <c r="B959" t="s">
        <v>16</v>
      </c>
      <c r="C959" t="s">
        <v>33</v>
      </c>
      <c r="D959">
        <v>2023</v>
      </c>
      <c r="F959" t="s">
        <v>780</v>
      </c>
      <c r="H959" t="s">
        <v>919</v>
      </c>
      <c r="I959">
        <v>10004001</v>
      </c>
      <c r="J959" t="str">
        <f>IF($I959=0,0,VLOOKUP($I959,[1]База!C:D,2,0))</f>
        <v>Кредит маблағи мақсадсиз сарфланган</v>
      </c>
      <c r="K959" t="str">
        <f>IF($I959=0,0,VLOOKUP(I959,[1]База!C:F,4,0))</f>
        <v>Оғир</v>
      </c>
      <c r="L959">
        <v>1</v>
      </c>
      <c r="M959">
        <v>29000</v>
      </c>
      <c r="O959">
        <v>0</v>
      </c>
      <c r="P959">
        <f t="shared" si="17"/>
        <v>1</v>
      </c>
      <c r="Q959">
        <f t="shared" si="17"/>
        <v>29000</v>
      </c>
      <c r="AI959" t="s">
        <v>9096</v>
      </c>
      <c r="AK959">
        <v>111</v>
      </c>
    </row>
    <row r="960" spans="1:37" x14ac:dyDescent="0.25">
      <c r="A960">
        <v>959</v>
      </c>
      <c r="B960" t="s">
        <v>16</v>
      </c>
      <c r="C960" t="s">
        <v>33</v>
      </c>
      <c r="D960">
        <v>2023</v>
      </c>
      <c r="F960" t="s">
        <v>780</v>
      </c>
      <c r="H960" t="s">
        <v>920</v>
      </c>
      <c r="I960">
        <v>10004001</v>
      </c>
      <c r="J960" t="str">
        <f>IF($I960=0,0,VLOOKUP($I960,[1]База!C:D,2,0))</f>
        <v>Кредит маблағи мақсадсиз сарфланган</v>
      </c>
      <c r="K960" t="str">
        <f>IF($I960=0,0,VLOOKUP(I960,[1]База!C:F,4,0))</f>
        <v>Оғир</v>
      </c>
      <c r="L960">
        <v>1</v>
      </c>
      <c r="M960">
        <v>27007.935759999997</v>
      </c>
      <c r="O960">
        <v>0</v>
      </c>
      <c r="P960">
        <f t="shared" si="17"/>
        <v>1</v>
      </c>
      <c r="Q960">
        <f t="shared" si="17"/>
        <v>27007.935759999997</v>
      </c>
      <c r="AI960" t="s">
        <v>9096</v>
      </c>
      <c r="AK960">
        <v>111</v>
      </c>
    </row>
    <row r="961" spans="1:37" x14ac:dyDescent="0.25">
      <c r="A961">
        <v>960</v>
      </c>
      <c r="B961" t="s">
        <v>16</v>
      </c>
      <c r="C961" t="s">
        <v>33</v>
      </c>
      <c r="D961">
        <v>2023</v>
      </c>
      <c r="F961" t="s">
        <v>780</v>
      </c>
      <c r="H961" t="s">
        <v>921</v>
      </c>
      <c r="I961">
        <v>10004001</v>
      </c>
      <c r="J961" t="str">
        <f>IF($I961=0,0,VLOOKUP($I961,[1]База!C:D,2,0))</f>
        <v>Кредит маблағи мақсадсиз сарфланган</v>
      </c>
      <c r="K961" t="str">
        <f>IF($I961=0,0,VLOOKUP(I961,[1]База!C:F,4,0))</f>
        <v>Оғир</v>
      </c>
      <c r="L961">
        <v>1</v>
      </c>
      <c r="M961">
        <v>28489.392619999999</v>
      </c>
      <c r="O961">
        <v>0</v>
      </c>
      <c r="P961">
        <f t="shared" si="17"/>
        <v>1</v>
      </c>
      <c r="Q961">
        <f t="shared" si="17"/>
        <v>28489.392619999999</v>
      </c>
      <c r="AI961" t="s">
        <v>9096</v>
      </c>
      <c r="AK961">
        <v>111</v>
      </c>
    </row>
    <row r="962" spans="1:37" x14ac:dyDescent="0.25">
      <c r="A962">
        <v>961</v>
      </c>
      <c r="B962" t="s">
        <v>16</v>
      </c>
      <c r="C962" t="s">
        <v>33</v>
      </c>
      <c r="D962">
        <v>2023</v>
      </c>
      <c r="F962" t="s">
        <v>780</v>
      </c>
      <c r="H962" t="s">
        <v>922</v>
      </c>
      <c r="I962">
        <v>10004001</v>
      </c>
      <c r="J962" t="str">
        <f>IF($I962=0,0,VLOOKUP($I962,[1]База!C:D,2,0))</f>
        <v>Кредит маблағи мақсадсиз сарфланган</v>
      </c>
      <c r="K962" t="str">
        <f>IF($I962=0,0,VLOOKUP(I962,[1]База!C:F,4,0))</f>
        <v>Оғир</v>
      </c>
      <c r="L962">
        <v>1</v>
      </c>
      <c r="M962">
        <v>14019.210710000001</v>
      </c>
      <c r="O962">
        <v>0</v>
      </c>
      <c r="P962">
        <f t="shared" ref="P962:Q1025" si="18">+L962-N962</f>
        <v>1</v>
      </c>
      <c r="Q962">
        <f t="shared" si="18"/>
        <v>14019.210710000001</v>
      </c>
      <c r="AI962" t="s">
        <v>9096</v>
      </c>
      <c r="AK962">
        <v>111</v>
      </c>
    </row>
    <row r="963" spans="1:37" x14ac:dyDescent="0.25">
      <c r="A963">
        <v>962</v>
      </c>
      <c r="B963" t="s">
        <v>16</v>
      </c>
      <c r="C963" t="s">
        <v>33</v>
      </c>
      <c r="D963">
        <v>2023</v>
      </c>
      <c r="F963" t="s">
        <v>780</v>
      </c>
      <c r="H963" t="s">
        <v>923</v>
      </c>
      <c r="I963">
        <v>10004001</v>
      </c>
      <c r="J963" t="str">
        <f>IF($I963=0,0,VLOOKUP($I963,[1]База!C:D,2,0))</f>
        <v>Кредит маблағи мақсадсиз сарфланган</v>
      </c>
      <c r="K963" t="str">
        <f>IF($I963=0,0,VLOOKUP(I963,[1]База!C:F,4,0))</f>
        <v>Оғир</v>
      </c>
      <c r="L963">
        <v>1</v>
      </c>
      <c r="M963">
        <v>27740</v>
      </c>
      <c r="O963">
        <v>0</v>
      </c>
      <c r="P963">
        <f t="shared" si="18"/>
        <v>1</v>
      </c>
      <c r="Q963">
        <f t="shared" si="18"/>
        <v>27740</v>
      </c>
      <c r="AI963" t="s">
        <v>9096</v>
      </c>
      <c r="AK963">
        <v>111</v>
      </c>
    </row>
    <row r="964" spans="1:37" x14ac:dyDescent="0.25">
      <c r="A964">
        <v>963</v>
      </c>
      <c r="B964" t="s">
        <v>16</v>
      </c>
      <c r="C964" t="s">
        <v>33</v>
      </c>
      <c r="D964">
        <v>2023</v>
      </c>
      <c r="F964" t="s">
        <v>780</v>
      </c>
      <c r="H964" t="s">
        <v>924</v>
      </c>
      <c r="I964">
        <v>10004001</v>
      </c>
      <c r="J964" t="str">
        <f>IF($I964=0,0,VLOOKUP($I964,[1]База!C:D,2,0))</f>
        <v>Кредит маблағи мақсадсиз сарфланган</v>
      </c>
      <c r="K964" t="str">
        <f>IF($I964=0,0,VLOOKUP(I964,[1]База!C:F,4,0))</f>
        <v>Оғир</v>
      </c>
      <c r="L964">
        <v>1</v>
      </c>
      <c r="M964">
        <v>29850</v>
      </c>
      <c r="O964">
        <v>0</v>
      </c>
      <c r="P964">
        <f t="shared" si="18"/>
        <v>1</v>
      </c>
      <c r="Q964">
        <f t="shared" si="18"/>
        <v>29850</v>
      </c>
      <c r="AI964" t="s">
        <v>9096</v>
      </c>
      <c r="AK964">
        <v>111</v>
      </c>
    </row>
    <row r="965" spans="1:37" x14ac:dyDescent="0.25">
      <c r="A965">
        <v>964</v>
      </c>
      <c r="B965" t="s">
        <v>16</v>
      </c>
      <c r="C965" t="s">
        <v>33</v>
      </c>
      <c r="D965">
        <v>2023</v>
      </c>
      <c r="F965" t="s">
        <v>780</v>
      </c>
      <c r="H965" t="s">
        <v>925</v>
      </c>
      <c r="I965">
        <v>10004001</v>
      </c>
      <c r="J965" t="str">
        <f>IF($I965=0,0,VLOOKUP($I965,[1]База!C:D,2,0))</f>
        <v>Кредит маблағи мақсадсиз сарфланган</v>
      </c>
      <c r="K965" t="str">
        <f>IF($I965=0,0,VLOOKUP(I965,[1]База!C:F,4,0))</f>
        <v>Оғир</v>
      </c>
      <c r="L965">
        <v>1</v>
      </c>
      <c r="M965">
        <v>24744.705670000003</v>
      </c>
      <c r="O965">
        <v>0</v>
      </c>
      <c r="P965">
        <f t="shared" si="18"/>
        <v>1</v>
      </c>
      <c r="Q965">
        <f t="shared" si="18"/>
        <v>24744.705670000003</v>
      </c>
      <c r="AI965" t="s">
        <v>9096</v>
      </c>
      <c r="AK965">
        <v>111</v>
      </c>
    </row>
    <row r="966" spans="1:37" x14ac:dyDescent="0.25">
      <c r="A966">
        <v>965</v>
      </c>
      <c r="B966" t="s">
        <v>16</v>
      </c>
      <c r="C966" t="s">
        <v>33</v>
      </c>
      <c r="D966">
        <v>2023</v>
      </c>
      <c r="F966" t="s">
        <v>780</v>
      </c>
      <c r="H966" t="s">
        <v>926</v>
      </c>
      <c r="I966">
        <v>10004001</v>
      </c>
      <c r="J966" t="str">
        <f>IF($I966=0,0,VLOOKUP($I966,[1]База!C:D,2,0))</f>
        <v>Кредит маблағи мақсадсиз сарфланган</v>
      </c>
      <c r="K966" t="str">
        <f>IF($I966=0,0,VLOOKUP(I966,[1]База!C:F,4,0))</f>
        <v>Оғир</v>
      </c>
      <c r="L966">
        <v>1</v>
      </c>
      <c r="M966">
        <v>22109.45176</v>
      </c>
      <c r="O966">
        <v>0</v>
      </c>
      <c r="P966">
        <f t="shared" si="18"/>
        <v>1</v>
      </c>
      <c r="Q966">
        <f t="shared" si="18"/>
        <v>22109.45176</v>
      </c>
      <c r="AI966" t="s">
        <v>9096</v>
      </c>
      <c r="AK966">
        <v>111</v>
      </c>
    </row>
    <row r="967" spans="1:37" x14ac:dyDescent="0.25">
      <c r="A967">
        <v>966</v>
      </c>
      <c r="B967" t="s">
        <v>16</v>
      </c>
      <c r="C967" t="s">
        <v>33</v>
      </c>
      <c r="D967">
        <v>2023</v>
      </c>
      <c r="F967" t="s">
        <v>780</v>
      </c>
      <c r="H967" t="s">
        <v>927</v>
      </c>
      <c r="I967">
        <v>10004001</v>
      </c>
      <c r="J967" t="str">
        <f>IF($I967=0,0,VLOOKUP($I967,[1]База!C:D,2,0))</f>
        <v>Кредит маблағи мақсадсиз сарфланган</v>
      </c>
      <c r="K967" t="str">
        <f>IF($I967=0,0,VLOOKUP(I967,[1]База!C:F,4,0))</f>
        <v>Оғир</v>
      </c>
      <c r="L967">
        <v>1</v>
      </c>
      <c r="M967">
        <v>30000</v>
      </c>
      <c r="O967">
        <v>0</v>
      </c>
      <c r="P967">
        <f t="shared" si="18"/>
        <v>1</v>
      </c>
      <c r="Q967">
        <f t="shared" si="18"/>
        <v>30000</v>
      </c>
      <c r="AI967" t="s">
        <v>9096</v>
      </c>
      <c r="AK967">
        <v>111</v>
      </c>
    </row>
    <row r="968" spans="1:37" x14ac:dyDescent="0.25">
      <c r="A968">
        <v>967</v>
      </c>
      <c r="B968" t="s">
        <v>16</v>
      </c>
      <c r="C968" t="s">
        <v>33</v>
      </c>
      <c r="D968">
        <v>2023</v>
      </c>
      <c r="F968" t="s">
        <v>780</v>
      </c>
      <c r="H968" t="s">
        <v>928</v>
      </c>
      <c r="I968">
        <v>10004001</v>
      </c>
      <c r="J968" t="str">
        <f>IF($I968=0,0,VLOOKUP($I968,[1]База!C:D,2,0))</f>
        <v>Кредит маблағи мақсадсиз сарфланган</v>
      </c>
      <c r="K968" t="str">
        <f>IF($I968=0,0,VLOOKUP(I968,[1]База!C:F,4,0))</f>
        <v>Оғир</v>
      </c>
      <c r="L968">
        <v>1</v>
      </c>
      <c r="M968">
        <v>29400</v>
      </c>
      <c r="O968">
        <v>0</v>
      </c>
      <c r="P968">
        <f t="shared" si="18"/>
        <v>1</v>
      </c>
      <c r="Q968">
        <f t="shared" si="18"/>
        <v>29400</v>
      </c>
      <c r="AI968" t="s">
        <v>9096</v>
      </c>
      <c r="AK968">
        <v>111</v>
      </c>
    </row>
    <row r="969" spans="1:37" x14ac:dyDescent="0.25">
      <c r="A969">
        <v>968</v>
      </c>
      <c r="B969" t="s">
        <v>16</v>
      </c>
      <c r="C969" t="s">
        <v>33</v>
      </c>
      <c r="D969">
        <v>2023</v>
      </c>
      <c r="F969" t="s">
        <v>780</v>
      </c>
      <c r="H969" t="s">
        <v>929</v>
      </c>
      <c r="I969">
        <v>10004001</v>
      </c>
      <c r="J969" t="str">
        <f>IF($I969=0,0,VLOOKUP($I969,[1]База!C:D,2,0))</f>
        <v>Кредит маблағи мақсадсиз сарфланган</v>
      </c>
      <c r="K969" t="str">
        <f>IF($I969=0,0,VLOOKUP(I969,[1]База!C:F,4,0))</f>
        <v>Оғир</v>
      </c>
      <c r="L969">
        <v>1</v>
      </c>
      <c r="M969">
        <v>25869.585999999999</v>
      </c>
      <c r="O969">
        <v>0</v>
      </c>
      <c r="P969">
        <f t="shared" si="18"/>
        <v>1</v>
      </c>
      <c r="Q969">
        <f t="shared" si="18"/>
        <v>25869.585999999999</v>
      </c>
      <c r="AI969" t="s">
        <v>9096</v>
      </c>
      <c r="AK969">
        <v>111</v>
      </c>
    </row>
    <row r="970" spans="1:37" x14ac:dyDescent="0.25">
      <c r="A970">
        <v>969</v>
      </c>
      <c r="B970" t="s">
        <v>16</v>
      </c>
      <c r="C970" t="s">
        <v>33</v>
      </c>
      <c r="D970">
        <v>2023</v>
      </c>
      <c r="F970" t="s">
        <v>780</v>
      </c>
      <c r="H970" t="s">
        <v>930</v>
      </c>
      <c r="I970">
        <v>10004001</v>
      </c>
      <c r="J970" t="str">
        <f>IF($I970=0,0,VLOOKUP($I970,[1]База!C:D,2,0))</f>
        <v>Кредит маблағи мақсадсиз сарфланган</v>
      </c>
      <c r="K970" t="str">
        <f>IF($I970=0,0,VLOOKUP(I970,[1]База!C:F,4,0))</f>
        <v>Оғир</v>
      </c>
      <c r="L970">
        <v>1</v>
      </c>
      <c r="M970">
        <v>4894.7585799999997</v>
      </c>
      <c r="O970">
        <v>0</v>
      </c>
      <c r="P970">
        <f t="shared" si="18"/>
        <v>1</v>
      </c>
      <c r="Q970">
        <f t="shared" si="18"/>
        <v>4894.7585799999997</v>
      </c>
      <c r="AI970" t="s">
        <v>9096</v>
      </c>
      <c r="AK970">
        <v>111</v>
      </c>
    </row>
    <row r="971" spans="1:37" x14ac:dyDescent="0.25">
      <c r="A971">
        <v>970</v>
      </c>
      <c r="B971" t="s">
        <v>16</v>
      </c>
      <c r="C971" t="s">
        <v>33</v>
      </c>
      <c r="D971">
        <v>2023</v>
      </c>
      <c r="F971" t="s">
        <v>780</v>
      </c>
      <c r="H971" t="s">
        <v>931</v>
      </c>
      <c r="I971">
        <v>10004001</v>
      </c>
      <c r="J971" t="str">
        <f>IF($I971=0,0,VLOOKUP($I971,[1]База!C:D,2,0))</f>
        <v>Кредит маблағи мақсадсиз сарфланган</v>
      </c>
      <c r="K971" t="str">
        <f>IF($I971=0,0,VLOOKUP(I971,[1]База!C:F,4,0))</f>
        <v>Оғир</v>
      </c>
      <c r="L971">
        <v>1</v>
      </c>
      <c r="M971">
        <v>21824.401850000002</v>
      </c>
      <c r="O971">
        <v>0</v>
      </c>
      <c r="P971">
        <f t="shared" si="18"/>
        <v>1</v>
      </c>
      <c r="Q971">
        <f t="shared" si="18"/>
        <v>21824.401850000002</v>
      </c>
      <c r="AI971" t="s">
        <v>9096</v>
      </c>
      <c r="AK971">
        <v>111</v>
      </c>
    </row>
    <row r="972" spans="1:37" x14ac:dyDescent="0.25">
      <c r="A972">
        <v>971</v>
      </c>
      <c r="B972" t="s">
        <v>16</v>
      </c>
      <c r="C972" t="s">
        <v>33</v>
      </c>
      <c r="D972">
        <v>2023</v>
      </c>
      <c r="F972" t="s">
        <v>780</v>
      </c>
      <c r="H972" t="s">
        <v>932</v>
      </c>
      <c r="I972">
        <v>10004001</v>
      </c>
      <c r="J972" t="str">
        <f>IF($I972=0,0,VLOOKUP($I972,[1]База!C:D,2,0))</f>
        <v>Кредит маблағи мақсадсиз сарфланган</v>
      </c>
      <c r="K972" t="str">
        <f>IF($I972=0,0,VLOOKUP(I972,[1]База!C:F,4,0))</f>
        <v>Оғир</v>
      </c>
      <c r="L972">
        <v>1</v>
      </c>
      <c r="M972">
        <v>29466.608319999999</v>
      </c>
      <c r="O972">
        <v>0</v>
      </c>
      <c r="P972">
        <f t="shared" si="18"/>
        <v>1</v>
      </c>
      <c r="Q972">
        <f t="shared" si="18"/>
        <v>29466.608319999999</v>
      </c>
      <c r="AI972" t="s">
        <v>9096</v>
      </c>
      <c r="AK972">
        <v>111</v>
      </c>
    </row>
    <row r="973" spans="1:37" x14ac:dyDescent="0.25">
      <c r="A973">
        <v>972</v>
      </c>
      <c r="B973" t="s">
        <v>16</v>
      </c>
      <c r="C973" t="s">
        <v>33</v>
      </c>
      <c r="D973">
        <v>2023</v>
      </c>
      <c r="F973" t="s">
        <v>780</v>
      </c>
      <c r="H973" t="s">
        <v>933</v>
      </c>
      <c r="I973">
        <v>10004001</v>
      </c>
      <c r="J973" t="str">
        <f>IF($I973=0,0,VLOOKUP($I973,[1]База!C:D,2,0))</f>
        <v>Кредит маблағи мақсадсиз сарфланган</v>
      </c>
      <c r="K973" t="str">
        <f>IF($I973=0,0,VLOOKUP(I973,[1]База!C:F,4,0))</f>
        <v>Оғир</v>
      </c>
      <c r="L973">
        <v>1</v>
      </c>
      <c r="M973">
        <v>24112.104299999999</v>
      </c>
      <c r="O973">
        <v>0</v>
      </c>
      <c r="P973">
        <f t="shared" si="18"/>
        <v>1</v>
      </c>
      <c r="Q973">
        <f t="shared" si="18"/>
        <v>24112.104299999999</v>
      </c>
      <c r="AI973" t="s">
        <v>9096</v>
      </c>
      <c r="AK973">
        <v>111</v>
      </c>
    </row>
    <row r="974" spans="1:37" x14ac:dyDescent="0.25">
      <c r="A974">
        <v>973</v>
      </c>
      <c r="B974" t="s">
        <v>16</v>
      </c>
      <c r="C974" t="s">
        <v>33</v>
      </c>
      <c r="D974">
        <v>2023</v>
      </c>
      <c r="F974" t="s">
        <v>780</v>
      </c>
      <c r="H974" t="s">
        <v>934</v>
      </c>
      <c r="I974">
        <v>10004001</v>
      </c>
      <c r="J974" t="str">
        <f>IF($I974=0,0,VLOOKUP($I974,[1]База!C:D,2,0))</f>
        <v>Кредит маблағи мақсадсиз сарфланган</v>
      </c>
      <c r="K974" t="str">
        <f>IF($I974=0,0,VLOOKUP(I974,[1]База!C:F,4,0))</f>
        <v>Оғир</v>
      </c>
      <c r="L974">
        <v>1</v>
      </c>
      <c r="M974">
        <v>28219.66966</v>
      </c>
      <c r="O974">
        <v>0</v>
      </c>
      <c r="P974">
        <f t="shared" si="18"/>
        <v>1</v>
      </c>
      <c r="Q974">
        <f t="shared" si="18"/>
        <v>28219.66966</v>
      </c>
      <c r="AI974" t="s">
        <v>9096</v>
      </c>
      <c r="AK974">
        <v>111</v>
      </c>
    </row>
    <row r="975" spans="1:37" x14ac:dyDescent="0.25">
      <c r="A975">
        <v>974</v>
      </c>
      <c r="B975" t="s">
        <v>16</v>
      </c>
      <c r="C975" t="s">
        <v>33</v>
      </c>
      <c r="D975">
        <v>2023</v>
      </c>
      <c r="F975" t="s">
        <v>780</v>
      </c>
      <c r="H975" t="s">
        <v>935</v>
      </c>
      <c r="I975">
        <v>10004001</v>
      </c>
      <c r="J975" t="str">
        <f>IF($I975=0,0,VLOOKUP($I975,[1]База!C:D,2,0))</f>
        <v>Кредит маблағи мақсадсиз сарфланган</v>
      </c>
      <c r="K975" t="str">
        <f>IF($I975=0,0,VLOOKUP(I975,[1]База!C:F,4,0))</f>
        <v>Оғир</v>
      </c>
      <c r="L975">
        <v>1</v>
      </c>
      <c r="M975">
        <v>29175.124800000001</v>
      </c>
      <c r="O975">
        <v>0</v>
      </c>
      <c r="P975">
        <f t="shared" si="18"/>
        <v>1</v>
      </c>
      <c r="Q975">
        <f t="shared" si="18"/>
        <v>29175.124800000001</v>
      </c>
      <c r="AI975" t="s">
        <v>9096</v>
      </c>
      <c r="AK975">
        <v>111</v>
      </c>
    </row>
    <row r="976" spans="1:37" x14ac:dyDescent="0.25">
      <c r="A976">
        <v>975</v>
      </c>
      <c r="B976" t="s">
        <v>16</v>
      </c>
      <c r="C976" t="s">
        <v>33</v>
      </c>
      <c r="D976">
        <v>2023</v>
      </c>
      <c r="F976" t="s">
        <v>780</v>
      </c>
      <c r="H976" t="s">
        <v>936</v>
      </c>
      <c r="I976">
        <v>10004001</v>
      </c>
      <c r="J976" t="str">
        <f>IF($I976=0,0,VLOOKUP($I976,[1]База!C:D,2,0))</f>
        <v>Кредит маблағи мақсадсиз сарфланган</v>
      </c>
      <c r="K976" t="str">
        <f>IF($I976=0,0,VLOOKUP(I976,[1]База!C:F,4,0))</f>
        <v>Оғир</v>
      </c>
      <c r="L976">
        <v>1</v>
      </c>
      <c r="M976">
        <v>24466.954120000002</v>
      </c>
      <c r="O976">
        <v>0</v>
      </c>
      <c r="P976">
        <f t="shared" si="18"/>
        <v>1</v>
      </c>
      <c r="Q976">
        <f t="shared" si="18"/>
        <v>24466.954120000002</v>
      </c>
      <c r="AI976" t="s">
        <v>9096</v>
      </c>
      <c r="AK976">
        <v>111</v>
      </c>
    </row>
    <row r="977" spans="1:37" x14ac:dyDescent="0.25">
      <c r="A977">
        <v>976</v>
      </c>
      <c r="B977" t="s">
        <v>16</v>
      </c>
      <c r="C977" t="s">
        <v>33</v>
      </c>
      <c r="D977">
        <v>2023</v>
      </c>
      <c r="F977" t="s">
        <v>780</v>
      </c>
      <c r="H977" t="s">
        <v>937</v>
      </c>
      <c r="I977">
        <v>10004001</v>
      </c>
      <c r="J977" t="str">
        <f>IF($I977=0,0,VLOOKUP($I977,[1]База!C:D,2,0))</f>
        <v>Кредит маблағи мақсадсиз сарфланган</v>
      </c>
      <c r="K977" t="str">
        <f>IF($I977=0,0,VLOOKUP(I977,[1]База!C:F,4,0))</f>
        <v>Оғир</v>
      </c>
      <c r="L977">
        <v>1</v>
      </c>
      <c r="M977">
        <v>22049.892480000002</v>
      </c>
      <c r="O977">
        <v>0</v>
      </c>
      <c r="P977">
        <f t="shared" si="18"/>
        <v>1</v>
      </c>
      <c r="Q977">
        <f t="shared" si="18"/>
        <v>22049.892480000002</v>
      </c>
      <c r="AI977" t="s">
        <v>9096</v>
      </c>
      <c r="AK977">
        <v>111</v>
      </c>
    </row>
    <row r="978" spans="1:37" x14ac:dyDescent="0.25">
      <c r="A978">
        <v>977</v>
      </c>
      <c r="B978" t="s">
        <v>16</v>
      </c>
      <c r="C978" t="s">
        <v>33</v>
      </c>
      <c r="D978">
        <v>2023</v>
      </c>
      <c r="F978" t="s">
        <v>780</v>
      </c>
      <c r="H978" t="s">
        <v>938</v>
      </c>
      <c r="I978">
        <v>10004001</v>
      </c>
      <c r="J978" t="str">
        <f>IF($I978=0,0,VLOOKUP($I978,[1]База!C:D,2,0))</f>
        <v>Кредит маблағи мақсадсиз сарфланган</v>
      </c>
      <c r="K978" t="str">
        <f>IF($I978=0,0,VLOOKUP(I978,[1]База!C:F,4,0))</f>
        <v>Оғир</v>
      </c>
      <c r="L978">
        <v>1</v>
      </c>
      <c r="M978">
        <v>18133.493320000001</v>
      </c>
      <c r="O978">
        <v>0</v>
      </c>
      <c r="P978">
        <f t="shared" si="18"/>
        <v>1</v>
      </c>
      <c r="Q978">
        <f t="shared" si="18"/>
        <v>18133.493320000001</v>
      </c>
      <c r="AI978" t="s">
        <v>9096</v>
      </c>
      <c r="AK978">
        <v>111</v>
      </c>
    </row>
    <row r="979" spans="1:37" x14ac:dyDescent="0.25">
      <c r="A979">
        <v>978</v>
      </c>
      <c r="B979" t="s">
        <v>16</v>
      </c>
      <c r="C979" t="s">
        <v>33</v>
      </c>
      <c r="D979">
        <v>2023</v>
      </c>
      <c r="F979" t="s">
        <v>780</v>
      </c>
      <c r="H979" t="s">
        <v>939</v>
      </c>
      <c r="I979">
        <v>10004001</v>
      </c>
      <c r="J979" t="str">
        <f>IF($I979=0,0,VLOOKUP($I979,[1]База!C:D,2,0))</f>
        <v>Кредит маблағи мақсадсиз сарфланган</v>
      </c>
      <c r="K979" t="str">
        <f>IF($I979=0,0,VLOOKUP(I979,[1]База!C:F,4,0))</f>
        <v>Оғир</v>
      </c>
      <c r="L979">
        <v>1</v>
      </c>
      <c r="M979">
        <v>16130.55766</v>
      </c>
      <c r="O979">
        <v>0</v>
      </c>
      <c r="P979">
        <f t="shared" si="18"/>
        <v>1</v>
      </c>
      <c r="Q979">
        <f t="shared" si="18"/>
        <v>16130.55766</v>
      </c>
      <c r="AI979" t="s">
        <v>9096</v>
      </c>
      <c r="AK979">
        <v>111</v>
      </c>
    </row>
    <row r="980" spans="1:37" x14ac:dyDescent="0.25">
      <c r="A980">
        <v>979</v>
      </c>
      <c r="B980" t="s">
        <v>16</v>
      </c>
      <c r="C980" t="s">
        <v>33</v>
      </c>
      <c r="D980">
        <v>2023</v>
      </c>
      <c r="F980" t="s">
        <v>780</v>
      </c>
      <c r="H980" t="s">
        <v>940</v>
      </c>
      <c r="I980">
        <v>10004001</v>
      </c>
      <c r="J980" t="str">
        <f>IF($I980=0,0,VLOOKUP($I980,[1]База!C:D,2,0))</f>
        <v>Кредит маблағи мақсадсиз сарфланган</v>
      </c>
      <c r="K980" t="str">
        <f>IF($I980=0,0,VLOOKUP(I980,[1]База!C:F,4,0))</f>
        <v>Оғир</v>
      </c>
      <c r="L980">
        <v>1</v>
      </c>
      <c r="M980">
        <v>25166.60053</v>
      </c>
      <c r="O980">
        <v>0</v>
      </c>
      <c r="P980">
        <f t="shared" si="18"/>
        <v>1</v>
      </c>
      <c r="Q980">
        <f t="shared" si="18"/>
        <v>25166.60053</v>
      </c>
      <c r="AI980" t="s">
        <v>9096</v>
      </c>
      <c r="AK980">
        <v>111</v>
      </c>
    </row>
    <row r="981" spans="1:37" x14ac:dyDescent="0.25">
      <c r="A981">
        <v>980</v>
      </c>
      <c r="B981" t="s">
        <v>16</v>
      </c>
      <c r="C981" t="s">
        <v>33</v>
      </c>
      <c r="D981">
        <v>2023</v>
      </c>
      <c r="F981" t="s">
        <v>780</v>
      </c>
      <c r="H981" t="s">
        <v>941</v>
      </c>
      <c r="I981">
        <v>10004001</v>
      </c>
      <c r="J981" t="str">
        <f>IF($I981=0,0,VLOOKUP($I981,[1]База!C:D,2,0))</f>
        <v>Кредит маблағи мақсадсиз сарфланган</v>
      </c>
      <c r="K981" t="str">
        <f>IF($I981=0,0,VLOOKUP(I981,[1]База!C:F,4,0))</f>
        <v>Оғир</v>
      </c>
      <c r="L981">
        <v>1</v>
      </c>
      <c r="M981">
        <v>5839.9717699999992</v>
      </c>
      <c r="O981">
        <v>0</v>
      </c>
      <c r="P981">
        <f t="shared" si="18"/>
        <v>1</v>
      </c>
      <c r="Q981">
        <f t="shared" si="18"/>
        <v>5839.9717699999992</v>
      </c>
      <c r="AI981" t="s">
        <v>9096</v>
      </c>
      <c r="AK981">
        <v>111</v>
      </c>
    </row>
    <row r="982" spans="1:37" x14ac:dyDescent="0.25">
      <c r="A982">
        <v>981</v>
      </c>
      <c r="B982" t="s">
        <v>16</v>
      </c>
      <c r="C982" t="s">
        <v>33</v>
      </c>
      <c r="D982">
        <v>2023</v>
      </c>
      <c r="F982" t="s">
        <v>780</v>
      </c>
      <c r="H982" t="s">
        <v>942</v>
      </c>
      <c r="I982">
        <v>10004001</v>
      </c>
      <c r="J982" t="str">
        <f>IF($I982=0,0,VLOOKUP($I982,[1]База!C:D,2,0))</f>
        <v>Кредит маблағи мақсадсиз сарфланган</v>
      </c>
      <c r="K982" t="str">
        <f>IF($I982=0,0,VLOOKUP(I982,[1]База!C:F,4,0))</f>
        <v>Оғир</v>
      </c>
      <c r="L982">
        <v>1</v>
      </c>
      <c r="M982">
        <v>28000</v>
      </c>
      <c r="O982">
        <v>0</v>
      </c>
      <c r="P982">
        <f t="shared" si="18"/>
        <v>1</v>
      </c>
      <c r="Q982">
        <f t="shared" si="18"/>
        <v>28000</v>
      </c>
      <c r="AI982" t="s">
        <v>9096</v>
      </c>
      <c r="AK982">
        <v>111</v>
      </c>
    </row>
    <row r="983" spans="1:37" x14ac:dyDescent="0.25">
      <c r="A983">
        <v>982</v>
      </c>
      <c r="B983" t="s">
        <v>16</v>
      </c>
      <c r="C983" t="s">
        <v>33</v>
      </c>
      <c r="D983">
        <v>2023</v>
      </c>
      <c r="F983" t="s">
        <v>780</v>
      </c>
      <c r="H983" t="s">
        <v>943</v>
      </c>
      <c r="I983">
        <v>10004001</v>
      </c>
      <c r="J983" t="str">
        <f>IF($I983=0,0,VLOOKUP($I983,[1]База!C:D,2,0))</f>
        <v>Кредит маблағи мақсадсиз сарфланган</v>
      </c>
      <c r="K983" t="str">
        <f>IF($I983=0,0,VLOOKUP(I983,[1]База!C:F,4,0))</f>
        <v>Оғир</v>
      </c>
      <c r="L983">
        <v>1</v>
      </c>
      <c r="M983">
        <v>30000</v>
      </c>
      <c r="O983">
        <v>0</v>
      </c>
      <c r="P983">
        <f t="shared" si="18"/>
        <v>1</v>
      </c>
      <c r="Q983">
        <f t="shared" si="18"/>
        <v>30000</v>
      </c>
      <c r="AI983" t="s">
        <v>9096</v>
      </c>
      <c r="AK983">
        <v>111</v>
      </c>
    </row>
    <row r="984" spans="1:37" x14ac:dyDescent="0.25">
      <c r="A984">
        <v>983</v>
      </c>
      <c r="B984" t="s">
        <v>16</v>
      </c>
      <c r="C984" t="s">
        <v>33</v>
      </c>
      <c r="D984">
        <v>2023</v>
      </c>
      <c r="F984" t="s">
        <v>780</v>
      </c>
      <c r="H984" t="s">
        <v>944</v>
      </c>
      <c r="I984">
        <v>10004001</v>
      </c>
      <c r="J984" t="str">
        <f>IF($I984=0,0,VLOOKUP($I984,[1]База!C:D,2,0))</f>
        <v>Кредит маблағи мақсадсиз сарфланган</v>
      </c>
      <c r="K984" t="str">
        <f>IF($I984=0,0,VLOOKUP(I984,[1]База!C:F,4,0))</f>
        <v>Оғир</v>
      </c>
      <c r="L984">
        <v>1</v>
      </c>
      <c r="M984">
        <v>17149.471020000001</v>
      </c>
      <c r="O984">
        <v>0</v>
      </c>
      <c r="P984">
        <f t="shared" si="18"/>
        <v>1</v>
      </c>
      <c r="Q984">
        <f t="shared" si="18"/>
        <v>17149.471020000001</v>
      </c>
      <c r="AI984" t="s">
        <v>9096</v>
      </c>
      <c r="AK984">
        <v>111</v>
      </c>
    </row>
    <row r="985" spans="1:37" x14ac:dyDescent="0.25">
      <c r="A985">
        <v>984</v>
      </c>
      <c r="B985" t="s">
        <v>16</v>
      </c>
      <c r="C985" t="s">
        <v>33</v>
      </c>
      <c r="D985">
        <v>2023</v>
      </c>
      <c r="F985" t="s">
        <v>780</v>
      </c>
      <c r="H985" t="s">
        <v>945</v>
      </c>
      <c r="I985">
        <v>10004001</v>
      </c>
      <c r="J985" t="str">
        <f>IF($I985=0,0,VLOOKUP($I985,[1]База!C:D,2,0))</f>
        <v>Кредит маблағи мақсадсиз сарфланган</v>
      </c>
      <c r="K985" t="str">
        <f>IF($I985=0,0,VLOOKUP(I985,[1]База!C:F,4,0))</f>
        <v>Оғир</v>
      </c>
      <c r="L985">
        <v>1</v>
      </c>
      <c r="M985">
        <v>20547.768239999998</v>
      </c>
      <c r="O985">
        <v>0</v>
      </c>
      <c r="P985">
        <f t="shared" si="18"/>
        <v>1</v>
      </c>
      <c r="Q985">
        <f t="shared" si="18"/>
        <v>20547.768239999998</v>
      </c>
      <c r="AI985" t="s">
        <v>9096</v>
      </c>
      <c r="AK985">
        <v>111</v>
      </c>
    </row>
    <row r="986" spans="1:37" x14ac:dyDescent="0.25">
      <c r="A986">
        <v>985</v>
      </c>
      <c r="B986" t="s">
        <v>16</v>
      </c>
      <c r="C986" t="s">
        <v>33</v>
      </c>
      <c r="D986">
        <v>2023</v>
      </c>
      <c r="F986" t="s">
        <v>780</v>
      </c>
      <c r="H986" t="s">
        <v>946</v>
      </c>
      <c r="I986">
        <v>10004001</v>
      </c>
      <c r="J986" t="str">
        <f>IF($I986=0,0,VLOOKUP($I986,[1]База!C:D,2,0))</f>
        <v>Кредит маблағи мақсадсиз сарфланган</v>
      </c>
      <c r="K986" t="str">
        <f>IF($I986=0,0,VLOOKUP(I986,[1]База!C:F,4,0))</f>
        <v>Оғир</v>
      </c>
      <c r="L986">
        <v>1</v>
      </c>
      <c r="M986">
        <v>21580</v>
      </c>
      <c r="O986">
        <v>0</v>
      </c>
      <c r="P986">
        <f t="shared" si="18"/>
        <v>1</v>
      </c>
      <c r="Q986">
        <f t="shared" si="18"/>
        <v>21580</v>
      </c>
      <c r="AI986" t="s">
        <v>9096</v>
      </c>
      <c r="AK986">
        <v>111</v>
      </c>
    </row>
    <row r="987" spans="1:37" x14ac:dyDescent="0.25">
      <c r="A987">
        <v>986</v>
      </c>
      <c r="B987" t="s">
        <v>16</v>
      </c>
      <c r="C987" t="s">
        <v>33</v>
      </c>
      <c r="D987">
        <v>2023</v>
      </c>
      <c r="F987" t="s">
        <v>780</v>
      </c>
      <c r="H987" t="s">
        <v>947</v>
      </c>
      <c r="I987">
        <v>10004001</v>
      </c>
      <c r="J987" t="str">
        <f>IF($I987=0,0,VLOOKUP($I987,[1]База!C:D,2,0))</f>
        <v>Кредит маблағи мақсадсиз сарфланган</v>
      </c>
      <c r="K987" t="str">
        <f>IF($I987=0,0,VLOOKUP(I987,[1]База!C:F,4,0))</f>
        <v>Оғир</v>
      </c>
      <c r="L987">
        <v>1</v>
      </c>
      <c r="M987">
        <v>20828.370930000001</v>
      </c>
      <c r="O987">
        <v>0</v>
      </c>
      <c r="P987">
        <f t="shared" si="18"/>
        <v>1</v>
      </c>
      <c r="Q987">
        <f t="shared" si="18"/>
        <v>20828.370930000001</v>
      </c>
      <c r="AI987" t="s">
        <v>9096</v>
      </c>
      <c r="AK987">
        <v>111</v>
      </c>
    </row>
    <row r="988" spans="1:37" x14ac:dyDescent="0.25">
      <c r="A988">
        <v>987</v>
      </c>
      <c r="B988" t="s">
        <v>16</v>
      </c>
      <c r="C988" t="s">
        <v>33</v>
      </c>
      <c r="D988">
        <v>2023</v>
      </c>
      <c r="F988" t="s">
        <v>780</v>
      </c>
      <c r="H988" t="s">
        <v>948</v>
      </c>
      <c r="I988">
        <v>10004001</v>
      </c>
      <c r="J988" t="str">
        <f>IF($I988=0,0,VLOOKUP($I988,[1]База!C:D,2,0))</f>
        <v>Кредит маблағи мақсадсиз сарфланган</v>
      </c>
      <c r="K988" t="str">
        <f>IF($I988=0,0,VLOOKUP(I988,[1]База!C:F,4,0))</f>
        <v>Оғир</v>
      </c>
      <c r="L988">
        <v>1</v>
      </c>
      <c r="M988">
        <v>22911.579010000001</v>
      </c>
      <c r="O988">
        <v>0</v>
      </c>
      <c r="P988">
        <f t="shared" si="18"/>
        <v>1</v>
      </c>
      <c r="Q988">
        <f t="shared" si="18"/>
        <v>22911.579010000001</v>
      </c>
      <c r="AI988" t="s">
        <v>9096</v>
      </c>
      <c r="AK988">
        <v>111</v>
      </c>
    </row>
    <row r="989" spans="1:37" x14ac:dyDescent="0.25">
      <c r="A989">
        <v>988</v>
      </c>
      <c r="B989" t="s">
        <v>16</v>
      </c>
      <c r="C989" t="s">
        <v>33</v>
      </c>
      <c r="D989">
        <v>2023</v>
      </c>
      <c r="F989" t="s">
        <v>780</v>
      </c>
      <c r="H989" t="s">
        <v>949</v>
      </c>
      <c r="I989">
        <v>10004001</v>
      </c>
      <c r="J989" t="str">
        <f>IF($I989=0,0,VLOOKUP($I989,[1]База!C:D,2,0))</f>
        <v>Кредит маблағи мақсадсиз сарфланган</v>
      </c>
      <c r="K989" t="str">
        <f>IF($I989=0,0,VLOOKUP(I989,[1]База!C:F,4,0))</f>
        <v>Оғир</v>
      </c>
      <c r="L989">
        <v>1</v>
      </c>
      <c r="M989">
        <v>20587.305100000001</v>
      </c>
      <c r="O989">
        <v>0</v>
      </c>
      <c r="P989">
        <f t="shared" si="18"/>
        <v>1</v>
      </c>
      <c r="Q989">
        <f t="shared" si="18"/>
        <v>20587.305100000001</v>
      </c>
      <c r="AI989" t="s">
        <v>9096</v>
      </c>
      <c r="AK989">
        <v>111</v>
      </c>
    </row>
    <row r="990" spans="1:37" x14ac:dyDescent="0.25">
      <c r="A990">
        <v>989</v>
      </c>
      <c r="B990" t="s">
        <v>16</v>
      </c>
      <c r="C990" t="s">
        <v>33</v>
      </c>
      <c r="D990">
        <v>2023</v>
      </c>
      <c r="F990" t="s">
        <v>780</v>
      </c>
      <c r="H990" t="s">
        <v>950</v>
      </c>
      <c r="I990">
        <v>10004001</v>
      </c>
      <c r="J990" t="str">
        <f>IF($I990=0,0,VLOOKUP($I990,[1]База!C:D,2,0))</f>
        <v>Кредит маблағи мақсадсиз сарфланган</v>
      </c>
      <c r="K990" t="str">
        <f>IF($I990=0,0,VLOOKUP(I990,[1]База!C:F,4,0))</f>
        <v>Оғир</v>
      </c>
      <c r="L990">
        <v>1</v>
      </c>
      <c r="M990">
        <v>20811.468550000001</v>
      </c>
      <c r="O990">
        <v>0</v>
      </c>
      <c r="P990">
        <f t="shared" si="18"/>
        <v>1</v>
      </c>
      <c r="Q990">
        <f t="shared" si="18"/>
        <v>20811.468550000001</v>
      </c>
      <c r="AI990" t="s">
        <v>9096</v>
      </c>
      <c r="AK990">
        <v>111</v>
      </c>
    </row>
    <row r="991" spans="1:37" x14ac:dyDescent="0.25">
      <c r="A991">
        <v>990</v>
      </c>
      <c r="B991" t="s">
        <v>16</v>
      </c>
      <c r="C991" t="s">
        <v>33</v>
      </c>
      <c r="D991">
        <v>2023</v>
      </c>
      <c r="F991" t="s">
        <v>780</v>
      </c>
      <c r="H991" t="s">
        <v>951</v>
      </c>
      <c r="I991">
        <v>10004001</v>
      </c>
      <c r="J991" t="str">
        <f>IF($I991=0,0,VLOOKUP($I991,[1]База!C:D,2,0))</f>
        <v>Кредит маблағи мақсадсиз сарфланган</v>
      </c>
      <c r="K991" t="str">
        <f>IF($I991=0,0,VLOOKUP(I991,[1]База!C:F,4,0))</f>
        <v>Оғир</v>
      </c>
      <c r="L991">
        <v>1</v>
      </c>
      <c r="M991">
        <v>16853.43449</v>
      </c>
      <c r="O991">
        <v>0</v>
      </c>
      <c r="P991">
        <f t="shared" si="18"/>
        <v>1</v>
      </c>
      <c r="Q991">
        <f t="shared" si="18"/>
        <v>16853.43449</v>
      </c>
      <c r="AI991" t="s">
        <v>9096</v>
      </c>
      <c r="AK991">
        <v>111</v>
      </c>
    </row>
    <row r="992" spans="1:37" x14ac:dyDescent="0.25">
      <c r="A992">
        <v>991</v>
      </c>
      <c r="B992" t="s">
        <v>16</v>
      </c>
      <c r="C992" t="s">
        <v>33</v>
      </c>
      <c r="D992">
        <v>2023</v>
      </c>
      <c r="F992" t="s">
        <v>780</v>
      </c>
      <c r="H992" t="s">
        <v>952</v>
      </c>
      <c r="I992">
        <v>10004001</v>
      </c>
      <c r="J992" t="str">
        <f>IF($I992=0,0,VLOOKUP($I992,[1]База!C:D,2,0))</f>
        <v>Кредит маблағи мақсадсиз сарфланган</v>
      </c>
      <c r="K992" t="str">
        <f>IF($I992=0,0,VLOOKUP(I992,[1]База!C:F,4,0))</f>
        <v>Оғир</v>
      </c>
      <c r="L992">
        <v>1</v>
      </c>
      <c r="M992">
        <v>13506.250340000001</v>
      </c>
      <c r="O992">
        <v>0</v>
      </c>
      <c r="P992">
        <f t="shared" si="18"/>
        <v>1</v>
      </c>
      <c r="Q992">
        <f t="shared" si="18"/>
        <v>13506.250340000001</v>
      </c>
      <c r="AI992" t="s">
        <v>9096</v>
      </c>
      <c r="AK992">
        <v>111</v>
      </c>
    </row>
    <row r="993" spans="1:37" x14ac:dyDescent="0.25">
      <c r="A993">
        <v>992</v>
      </c>
      <c r="B993" t="s">
        <v>16</v>
      </c>
      <c r="C993" t="s">
        <v>33</v>
      </c>
      <c r="D993">
        <v>2023</v>
      </c>
      <c r="F993" t="s">
        <v>780</v>
      </c>
      <c r="H993" t="s">
        <v>953</v>
      </c>
      <c r="I993">
        <v>10004001</v>
      </c>
      <c r="J993" t="str">
        <f>IF($I993=0,0,VLOOKUP($I993,[1]База!C:D,2,0))</f>
        <v>Кредит маблағи мақсадсиз сарфланган</v>
      </c>
      <c r="K993" t="str">
        <f>IF($I993=0,0,VLOOKUP(I993,[1]База!C:F,4,0))</f>
        <v>Оғир</v>
      </c>
      <c r="L993">
        <v>1</v>
      </c>
      <c r="M993">
        <v>28980</v>
      </c>
      <c r="O993">
        <v>0</v>
      </c>
      <c r="P993">
        <f t="shared" si="18"/>
        <v>1</v>
      </c>
      <c r="Q993">
        <f t="shared" si="18"/>
        <v>28980</v>
      </c>
      <c r="AI993" t="s">
        <v>9096</v>
      </c>
      <c r="AK993">
        <v>111</v>
      </c>
    </row>
    <row r="994" spans="1:37" x14ac:dyDescent="0.25">
      <c r="A994">
        <v>993</v>
      </c>
      <c r="B994" t="s">
        <v>16</v>
      </c>
      <c r="C994" t="s">
        <v>33</v>
      </c>
      <c r="D994">
        <v>2023</v>
      </c>
      <c r="F994" t="s">
        <v>780</v>
      </c>
      <c r="H994" t="s">
        <v>954</v>
      </c>
      <c r="I994">
        <v>10004001</v>
      </c>
      <c r="J994" t="str">
        <f>IF($I994=0,0,VLOOKUP($I994,[1]База!C:D,2,0))</f>
        <v>Кредит маблағи мақсадсиз сарфланган</v>
      </c>
      <c r="K994" t="str">
        <f>IF($I994=0,0,VLOOKUP(I994,[1]База!C:F,4,0))</f>
        <v>Оғир</v>
      </c>
      <c r="L994">
        <v>1</v>
      </c>
      <c r="M994">
        <v>29664.783960000001</v>
      </c>
      <c r="O994">
        <v>0</v>
      </c>
      <c r="P994">
        <f t="shared" si="18"/>
        <v>1</v>
      </c>
      <c r="Q994">
        <f t="shared" si="18"/>
        <v>29664.783960000001</v>
      </c>
      <c r="AI994" t="s">
        <v>9096</v>
      </c>
      <c r="AK994">
        <v>111</v>
      </c>
    </row>
    <row r="995" spans="1:37" x14ac:dyDescent="0.25">
      <c r="A995">
        <v>994</v>
      </c>
      <c r="B995" t="s">
        <v>16</v>
      </c>
      <c r="C995" t="s">
        <v>33</v>
      </c>
      <c r="D995">
        <v>2023</v>
      </c>
      <c r="F995" t="s">
        <v>780</v>
      </c>
      <c r="H995" t="s">
        <v>955</v>
      </c>
      <c r="I995">
        <v>10004001</v>
      </c>
      <c r="J995" t="str">
        <f>IF($I995=0,0,VLOOKUP($I995,[1]База!C:D,2,0))</f>
        <v>Кредит маблағи мақсадсиз сарфланган</v>
      </c>
      <c r="K995" t="str">
        <f>IF($I995=0,0,VLOOKUP(I995,[1]База!C:F,4,0))</f>
        <v>Оғир</v>
      </c>
      <c r="L995">
        <v>1</v>
      </c>
      <c r="M995">
        <v>22049.862260000002</v>
      </c>
      <c r="O995">
        <v>0</v>
      </c>
      <c r="P995">
        <f t="shared" si="18"/>
        <v>1</v>
      </c>
      <c r="Q995">
        <f t="shared" si="18"/>
        <v>22049.862260000002</v>
      </c>
      <c r="AI995" t="s">
        <v>9096</v>
      </c>
      <c r="AK995">
        <v>111</v>
      </c>
    </row>
    <row r="996" spans="1:37" x14ac:dyDescent="0.25">
      <c r="A996">
        <v>995</v>
      </c>
      <c r="B996" t="s">
        <v>16</v>
      </c>
      <c r="C996" t="s">
        <v>33</v>
      </c>
      <c r="D996">
        <v>2023</v>
      </c>
      <c r="F996" t="s">
        <v>780</v>
      </c>
      <c r="H996" t="s">
        <v>956</v>
      </c>
      <c r="I996">
        <v>10004001</v>
      </c>
      <c r="J996" t="str">
        <f>IF($I996=0,0,VLOOKUP($I996,[1]База!C:D,2,0))</f>
        <v>Кредит маблағи мақсадсиз сарфланган</v>
      </c>
      <c r="K996" t="str">
        <f>IF($I996=0,0,VLOOKUP(I996,[1]База!C:F,4,0))</f>
        <v>Оғир</v>
      </c>
      <c r="L996">
        <v>1</v>
      </c>
      <c r="M996">
        <v>24342.323039999999</v>
      </c>
      <c r="O996">
        <v>0</v>
      </c>
      <c r="P996">
        <f t="shared" si="18"/>
        <v>1</v>
      </c>
      <c r="Q996">
        <f t="shared" si="18"/>
        <v>24342.323039999999</v>
      </c>
      <c r="AI996" t="s">
        <v>9096</v>
      </c>
      <c r="AK996">
        <v>111</v>
      </c>
    </row>
    <row r="997" spans="1:37" x14ac:dyDescent="0.25">
      <c r="A997">
        <v>996</v>
      </c>
      <c r="B997" t="s">
        <v>16</v>
      </c>
      <c r="C997" t="s">
        <v>33</v>
      </c>
      <c r="D997">
        <v>2023</v>
      </c>
      <c r="F997" t="s">
        <v>780</v>
      </c>
      <c r="H997" t="s">
        <v>957</v>
      </c>
      <c r="I997">
        <v>10004001</v>
      </c>
      <c r="J997" t="str">
        <f>IF($I997=0,0,VLOOKUP($I997,[1]База!C:D,2,0))</f>
        <v>Кредит маблағи мақсадсиз сарфланган</v>
      </c>
      <c r="K997" t="str">
        <f>IF($I997=0,0,VLOOKUP(I997,[1]База!C:F,4,0))</f>
        <v>Оғир</v>
      </c>
      <c r="L997">
        <v>1</v>
      </c>
      <c r="M997">
        <v>13826.24079</v>
      </c>
      <c r="O997">
        <v>0</v>
      </c>
      <c r="P997">
        <f t="shared" si="18"/>
        <v>1</v>
      </c>
      <c r="Q997">
        <f t="shared" si="18"/>
        <v>13826.24079</v>
      </c>
      <c r="AI997" t="s">
        <v>9096</v>
      </c>
      <c r="AK997">
        <v>111</v>
      </c>
    </row>
    <row r="998" spans="1:37" x14ac:dyDescent="0.25">
      <c r="A998">
        <v>997</v>
      </c>
      <c r="B998" t="s">
        <v>16</v>
      </c>
      <c r="C998" t="s">
        <v>33</v>
      </c>
      <c r="D998">
        <v>2023</v>
      </c>
      <c r="F998" t="s">
        <v>780</v>
      </c>
      <c r="H998" t="s">
        <v>958</v>
      </c>
      <c r="I998">
        <v>10004001</v>
      </c>
      <c r="J998" t="str">
        <f>IF($I998=0,0,VLOOKUP($I998,[1]База!C:D,2,0))</f>
        <v>Кредит маблағи мақсадсиз сарфланган</v>
      </c>
      <c r="K998" t="str">
        <f>IF($I998=0,0,VLOOKUP(I998,[1]База!C:F,4,0))</f>
        <v>Оғир</v>
      </c>
      <c r="L998">
        <v>1</v>
      </c>
      <c r="M998">
        <v>26300</v>
      </c>
      <c r="O998">
        <v>0</v>
      </c>
      <c r="P998">
        <f t="shared" si="18"/>
        <v>1</v>
      </c>
      <c r="Q998">
        <f t="shared" si="18"/>
        <v>26300</v>
      </c>
      <c r="AI998" t="s">
        <v>9096</v>
      </c>
      <c r="AK998">
        <v>111</v>
      </c>
    </row>
    <row r="999" spans="1:37" x14ac:dyDescent="0.25">
      <c r="A999">
        <v>998</v>
      </c>
      <c r="B999" t="s">
        <v>16</v>
      </c>
      <c r="C999" t="s">
        <v>33</v>
      </c>
      <c r="D999">
        <v>2023</v>
      </c>
      <c r="F999" t="s">
        <v>780</v>
      </c>
      <c r="H999" t="s">
        <v>959</v>
      </c>
      <c r="I999">
        <v>10004001</v>
      </c>
      <c r="J999" t="str">
        <f>IF($I999=0,0,VLOOKUP($I999,[1]База!C:D,2,0))</f>
        <v>Кредит маблағи мақсадсиз сарфланган</v>
      </c>
      <c r="K999" t="str">
        <f>IF($I999=0,0,VLOOKUP(I999,[1]База!C:F,4,0))</f>
        <v>Оғир</v>
      </c>
      <c r="L999">
        <v>1</v>
      </c>
      <c r="M999">
        <v>17530</v>
      </c>
      <c r="O999">
        <v>0</v>
      </c>
      <c r="P999">
        <f t="shared" si="18"/>
        <v>1</v>
      </c>
      <c r="Q999">
        <f t="shared" si="18"/>
        <v>17530</v>
      </c>
      <c r="AI999" t="s">
        <v>9096</v>
      </c>
      <c r="AK999">
        <v>111</v>
      </c>
    </row>
    <row r="1000" spans="1:37" x14ac:dyDescent="0.25">
      <c r="A1000">
        <v>999</v>
      </c>
      <c r="B1000" t="s">
        <v>16</v>
      </c>
      <c r="C1000" t="s">
        <v>33</v>
      </c>
      <c r="D1000">
        <v>2023</v>
      </c>
      <c r="F1000" t="s">
        <v>780</v>
      </c>
      <c r="H1000" t="s">
        <v>960</v>
      </c>
      <c r="I1000">
        <v>10004001</v>
      </c>
      <c r="J1000" t="str">
        <f>IF($I1000=0,0,VLOOKUP($I1000,[1]База!C:D,2,0))</f>
        <v>Кредит маблағи мақсадсиз сарфланган</v>
      </c>
      <c r="K1000" t="str">
        <f>IF($I1000=0,0,VLOOKUP(I1000,[1]База!C:F,4,0))</f>
        <v>Оғир</v>
      </c>
      <c r="L1000">
        <v>1</v>
      </c>
      <c r="M1000">
        <v>23791.224249999999</v>
      </c>
      <c r="O1000">
        <v>0</v>
      </c>
      <c r="P1000">
        <f t="shared" si="18"/>
        <v>1</v>
      </c>
      <c r="Q1000">
        <f t="shared" si="18"/>
        <v>23791.224249999999</v>
      </c>
      <c r="AI1000" t="s">
        <v>9096</v>
      </c>
      <c r="AK1000">
        <v>111</v>
      </c>
    </row>
    <row r="1001" spans="1:37" x14ac:dyDescent="0.25">
      <c r="A1001">
        <v>1000</v>
      </c>
      <c r="B1001" t="s">
        <v>16</v>
      </c>
      <c r="C1001" t="s">
        <v>33</v>
      </c>
      <c r="D1001">
        <v>2023</v>
      </c>
      <c r="F1001" t="s">
        <v>780</v>
      </c>
      <c r="H1001" t="s">
        <v>961</v>
      </c>
      <c r="I1001">
        <v>10004001</v>
      </c>
      <c r="J1001" t="str">
        <f>IF($I1001=0,0,VLOOKUP($I1001,[1]База!C:D,2,0))</f>
        <v>Кредит маблағи мақсадсиз сарфланган</v>
      </c>
      <c r="K1001" t="str">
        <f>IF($I1001=0,0,VLOOKUP(I1001,[1]База!C:F,4,0))</f>
        <v>Оғир</v>
      </c>
      <c r="L1001">
        <v>1</v>
      </c>
      <c r="M1001">
        <v>29100</v>
      </c>
      <c r="O1001">
        <v>0</v>
      </c>
      <c r="P1001">
        <f t="shared" si="18"/>
        <v>1</v>
      </c>
      <c r="Q1001">
        <f t="shared" si="18"/>
        <v>29100</v>
      </c>
      <c r="AI1001" t="s">
        <v>9096</v>
      </c>
      <c r="AK1001">
        <v>111</v>
      </c>
    </row>
    <row r="1002" spans="1:37" x14ac:dyDescent="0.25">
      <c r="A1002">
        <v>1001</v>
      </c>
      <c r="B1002" t="s">
        <v>16</v>
      </c>
      <c r="C1002" t="s">
        <v>33</v>
      </c>
      <c r="D1002">
        <v>2023</v>
      </c>
      <c r="F1002" t="s">
        <v>780</v>
      </c>
      <c r="H1002" t="s">
        <v>962</v>
      </c>
      <c r="I1002">
        <v>10004001</v>
      </c>
      <c r="J1002" t="str">
        <f>IF($I1002=0,0,VLOOKUP($I1002,[1]База!C:D,2,0))</f>
        <v>Кредит маблағи мақсадсиз сарфланган</v>
      </c>
      <c r="K1002" t="str">
        <f>IF($I1002=0,0,VLOOKUP(I1002,[1]База!C:F,4,0))</f>
        <v>Оғир</v>
      </c>
      <c r="L1002">
        <v>1</v>
      </c>
      <c r="M1002">
        <v>29300</v>
      </c>
      <c r="O1002">
        <v>0</v>
      </c>
      <c r="P1002">
        <f t="shared" si="18"/>
        <v>1</v>
      </c>
      <c r="Q1002">
        <f t="shared" si="18"/>
        <v>29300</v>
      </c>
      <c r="AI1002" t="s">
        <v>9096</v>
      </c>
      <c r="AK1002">
        <v>111</v>
      </c>
    </row>
    <row r="1003" spans="1:37" x14ac:dyDescent="0.25">
      <c r="A1003">
        <v>1002</v>
      </c>
      <c r="B1003" t="s">
        <v>16</v>
      </c>
      <c r="C1003" t="s">
        <v>33</v>
      </c>
      <c r="D1003">
        <v>2023</v>
      </c>
      <c r="F1003" t="s">
        <v>780</v>
      </c>
      <c r="H1003" t="s">
        <v>963</v>
      </c>
      <c r="I1003">
        <v>10004001</v>
      </c>
      <c r="J1003" t="str">
        <f>IF($I1003=0,0,VLOOKUP($I1003,[1]База!C:D,2,0))</f>
        <v>Кредит маблағи мақсадсиз сарфланган</v>
      </c>
      <c r="K1003" t="str">
        <f>IF($I1003=0,0,VLOOKUP(I1003,[1]База!C:F,4,0))</f>
        <v>Оғир</v>
      </c>
      <c r="L1003">
        <v>1</v>
      </c>
      <c r="M1003">
        <v>28626.25246</v>
      </c>
      <c r="O1003">
        <v>0</v>
      </c>
      <c r="P1003">
        <f t="shared" si="18"/>
        <v>1</v>
      </c>
      <c r="Q1003">
        <f t="shared" si="18"/>
        <v>28626.25246</v>
      </c>
      <c r="AI1003" t="s">
        <v>9096</v>
      </c>
      <c r="AK1003">
        <v>111</v>
      </c>
    </row>
    <row r="1004" spans="1:37" x14ac:dyDescent="0.25">
      <c r="A1004">
        <v>1003</v>
      </c>
      <c r="B1004" t="s">
        <v>16</v>
      </c>
      <c r="C1004" t="s">
        <v>33</v>
      </c>
      <c r="D1004">
        <v>2023</v>
      </c>
      <c r="F1004" t="s">
        <v>780</v>
      </c>
      <c r="H1004" t="s">
        <v>964</v>
      </c>
      <c r="I1004">
        <v>10004001</v>
      </c>
      <c r="J1004" t="str">
        <f>IF($I1004=0,0,VLOOKUP($I1004,[1]База!C:D,2,0))</f>
        <v>Кредит маблағи мақсадсиз сарфланган</v>
      </c>
      <c r="K1004" t="str">
        <f>IF($I1004=0,0,VLOOKUP(I1004,[1]База!C:F,4,0))</f>
        <v>Оғир</v>
      </c>
      <c r="L1004">
        <v>1</v>
      </c>
      <c r="M1004">
        <v>26500</v>
      </c>
      <c r="O1004">
        <v>0</v>
      </c>
      <c r="P1004">
        <f t="shared" si="18"/>
        <v>1</v>
      </c>
      <c r="Q1004">
        <f t="shared" si="18"/>
        <v>26500</v>
      </c>
      <c r="AI1004" t="s">
        <v>9096</v>
      </c>
      <c r="AK1004">
        <v>111</v>
      </c>
    </row>
    <row r="1005" spans="1:37" x14ac:dyDescent="0.25">
      <c r="A1005">
        <v>1004</v>
      </c>
      <c r="B1005" t="s">
        <v>16</v>
      </c>
      <c r="C1005" t="s">
        <v>33</v>
      </c>
      <c r="D1005">
        <v>2023</v>
      </c>
      <c r="F1005" t="s">
        <v>780</v>
      </c>
      <c r="H1005" t="s">
        <v>965</v>
      </c>
      <c r="I1005">
        <v>10004001</v>
      </c>
      <c r="J1005" t="str">
        <f>IF($I1005=0,0,VLOOKUP($I1005,[1]База!C:D,2,0))</f>
        <v>Кредит маблағи мақсадсиз сарфланган</v>
      </c>
      <c r="K1005" t="str">
        <f>IF($I1005=0,0,VLOOKUP(I1005,[1]База!C:F,4,0))</f>
        <v>Оғир</v>
      </c>
      <c r="L1005">
        <v>1</v>
      </c>
      <c r="M1005">
        <v>24226.810630000004</v>
      </c>
      <c r="O1005">
        <v>0</v>
      </c>
      <c r="P1005">
        <f t="shared" si="18"/>
        <v>1</v>
      </c>
      <c r="Q1005">
        <f t="shared" si="18"/>
        <v>24226.810630000004</v>
      </c>
      <c r="AI1005" t="s">
        <v>9096</v>
      </c>
      <c r="AK1005">
        <v>111</v>
      </c>
    </row>
    <row r="1006" spans="1:37" x14ac:dyDescent="0.25">
      <c r="A1006">
        <v>1005</v>
      </c>
      <c r="B1006" t="s">
        <v>16</v>
      </c>
      <c r="C1006" t="s">
        <v>33</v>
      </c>
      <c r="D1006">
        <v>2023</v>
      </c>
      <c r="F1006" t="s">
        <v>780</v>
      </c>
      <c r="H1006" t="s">
        <v>966</v>
      </c>
      <c r="I1006">
        <v>10004001</v>
      </c>
      <c r="J1006" t="str">
        <f>IF($I1006=0,0,VLOOKUP($I1006,[1]База!C:D,2,0))</f>
        <v>Кредит маблағи мақсадсиз сарфланган</v>
      </c>
      <c r="K1006" t="str">
        <f>IF($I1006=0,0,VLOOKUP(I1006,[1]База!C:F,4,0))</f>
        <v>Оғир</v>
      </c>
      <c r="L1006">
        <v>1</v>
      </c>
      <c r="M1006">
        <v>29700</v>
      </c>
      <c r="O1006">
        <v>0</v>
      </c>
      <c r="P1006">
        <f t="shared" si="18"/>
        <v>1</v>
      </c>
      <c r="Q1006">
        <f t="shared" si="18"/>
        <v>29700</v>
      </c>
      <c r="AI1006" t="s">
        <v>9096</v>
      </c>
      <c r="AK1006">
        <v>111</v>
      </c>
    </row>
    <row r="1007" spans="1:37" x14ac:dyDescent="0.25">
      <c r="A1007">
        <v>1006</v>
      </c>
      <c r="B1007" t="s">
        <v>16</v>
      </c>
      <c r="C1007" t="s">
        <v>33</v>
      </c>
      <c r="D1007">
        <v>2023</v>
      </c>
      <c r="F1007" t="s">
        <v>780</v>
      </c>
      <c r="H1007" t="s">
        <v>967</v>
      </c>
      <c r="I1007">
        <v>10004001</v>
      </c>
      <c r="J1007" t="str">
        <f>IF($I1007=0,0,VLOOKUP($I1007,[1]База!C:D,2,0))</f>
        <v>Кредит маблағи мақсадсиз сарфланган</v>
      </c>
      <c r="K1007" t="str">
        <f>IF($I1007=0,0,VLOOKUP(I1007,[1]База!C:F,4,0))</f>
        <v>Оғир</v>
      </c>
      <c r="L1007">
        <v>1</v>
      </c>
      <c r="M1007">
        <v>27339.255300000001</v>
      </c>
      <c r="O1007">
        <v>0</v>
      </c>
      <c r="P1007">
        <f t="shared" si="18"/>
        <v>1</v>
      </c>
      <c r="Q1007">
        <f t="shared" si="18"/>
        <v>27339.255300000001</v>
      </c>
      <c r="AI1007" t="s">
        <v>9096</v>
      </c>
      <c r="AK1007">
        <v>111</v>
      </c>
    </row>
    <row r="1008" spans="1:37" x14ac:dyDescent="0.25">
      <c r="A1008">
        <v>1007</v>
      </c>
      <c r="B1008" t="s">
        <v>16</v>
      </c>
      <c r="C1008" t="s">
        <v>33</v>
      </c>
      <c r="D1008">
        <v>2023</v>
      </c>
      <c r="F1008" t="s">
        <v>780</v>
      </c>
      <c r="H1008" t="s">
        <v>968</v>
      </c>
      <c r="I1008">
        <v>10004001</v>
      </c>
      <c r="J1008" t="str">
        <f>IF($I1008=0,0,VLOOKUP($I1008,[1]База!C:D,2,0))</f>
        <v>Кредит маблағи мақсадсиз сарфланган</v>
      </c>
      <c r="K1008" t="str">
        <f>IF($I1008=0,0,VLOOKUP(I1008,[1]База!C:F,4,0))</f>
        <v>Оғир</v>
      </c>
      <c r="L1008">
        <v>1</v>
      </c>
      <c r="M1008">
        <v>29400</v>
      </c>
      <c r="O1008">
        <v>0</v>
      </c>
      <c r="P1008">
        <f t="shared" si="18"/>
        <v>1</v>
      </c>
      <c r="Q1008">
        <f t="shared" si="18"/>
        <v>29400</v>
      </c>
      <c r="AI1008" t="s">
        <v>9096</v>
      </c>
      <c r="AK1008">
        <v>111</v>
      </c>
    </row>
    <row r="1009" spans="1:37" x14ac:dyDescent="0.25">
      <c r="A1009">
        <v>1008</v>
      </c>
      <c r="B1009" t="s">
        <v>16</v>
      </c>
      <c r="C1009" t="s">
        <v>33</v>
      </c>
      <c r="D1009">
        <v>2023</v>
      </c>
      <c r="F1009" t="s">
        <v>780</v>
      </c>
      <c r="H1009" t="s">
        <v>969</v>
      </c>
      <c r="I1009">
        <v>10004001</v>
      </c>
      <c r="J1009" t="str">
        <f>IF($I1009=0,0,VLOOKUP($I1009,[1]База!C:D,2,0))</f>
        <v>Кредит маблағи мақсадсиз сарфланган</v>
      </c>
      <c r="K1009" t="str">
        <f>IF($I1009=0,0,VLOOKUP(I1009,[1]База!C:F,4,0))</f>
        <v>Оғир</v>
      </c>
      <c r="L1009">
        <v>1</v>
      </c>
      <c r="M1009">
        <v>19156.242389999999</v>
      </c>
      <c r="O1009">
        <v>0</v>
      </c>
      <c r="P1009">
        <f t="shared" si="18"/>
        <v>1</v>
      </c>
      <c r="Q1009">
        <f t="shared" si="18"/>
        <v>19156.242389999999</v>
      </c>
      <c r="AI1009" t="s">
        <v>9096</v>
      </c>
      <c r="AK1009">
        <v>111</v>
      </c>
    </row>
    <row r="1010" spans="1:37" x14ac:dyDescent="0.25">
      <c r="A1010">
        <v>1009</v>
      </c>
      <c r="B1010" t="s">
        <v>16</v>
      </c>
      <c r="C1010" t="s">
        <v>33</v>
      </c>
      <c r="D1010">
        <v>2023</v>
      </c>
      <c r="F1010" t="s">
        <v>780</v>
      </c>
      <c r="H1010" t="s">
        <v>970</v>
      </c>
      <c r="I1010">
        <v>10004001</v>
      </c>
      <c r="J1010" t="str">
        <f>IF($I1010=0,0,VLOOKUP($I1010,[1]База!C:D,2,0))</f>
        <v>Кредит маблағи мақсадсиз сарфланган</v>
      </c>
      <c r="K1010" t="str">
        <f>IF($I1010=0,0,VLOOKUP(I1010,[1]База!C:F,4,0))</f>
        <v>Оғир</v>
      </c>
      <c r="L1010">
        <v>1</v>
      </c>
      <c r="M1010">
        <v>22733.58885</v>
      </c>
      <c r="O1010">
        <v>0</v>
      </c>
      <c r="P1010">
        <f t="shared" si="18"/>
        <v>1</v>
      </c>
      <c r="Q1010">
        <f t="shared" si="18"/>
        <v>22733.58885</v>
      </c>
      <c r="AI1010" t="s">
        <v>9096</v>
      </c>
      <c r="AK1010">
        <v>111</v>
      </c>
    </row>
    <row r="1011" spans="1:37" x14ac:dyDescent="0.25">
      <c r="A1011">
        <v>1010</v>
      </c>
      <c r="B1011" t="s">
        <v>16</v>
      </c>
      <c r="C1011" t="s">
        <v>33</v>
      </c>
      <c r="D1011">
        <v>2023</v>
      </c>
      <c r="F1011" t="s">
        <v>780</v>
      </c>
      <c r="H1011" t="s">
        <v>971</v>
      </c>
      <c r="I1011">
        <v>10004001</v>
      </c>
      <c r="J1011" t="str">
        <f>IF($I1011=0,0,VLOOKUP($I1011,[1]База!C:D,2,0))</f>
        <v>Кредит маблағи мақсадсиз сарфланган</v>
      </c>
      <c r="K1011" t="str">
        <f>IF($I1011=0,0,VLOOKUP(I1011,[1]База!C:F,4,0))</f>
        <v>Оғир</v>
      </c>
      <c r="L1011">
        <v>1</v>
      </c>
      <c r="M1011">
        <v>29700</v>
      </c>
      <c r="O1011">
        <v>0</v>
      </c>
      <c r="P1011">
        <f t="shared" si="18"/>
        <v>1</v>
      </c>
      <c r="Q1011">
        <f t="shared" si="18"/>
        <v>29700</v>
      </c>
      <c r="AI1011" t="s">
        <v>9096</v>
      </c>
      <c r="AK1011">
        <v>111</v>
      </c>
    </row>
    <row r="1012" spans="1:37" x14ac:dyDescent="0.25">
      <c r="A1012">
        <v>1011</v>
      </c>
      <c r="B1012" t="s">
        <v>16</v>
      </c>
      <c r="C1012" t="s">
        <v>33</v>
      </c>
      <c r="D1012">
        <v>2023</v>
      </c>
      <c r="F1012" t="s">
        <v>780</v>
      </c>
      <c r="H1012" t="s">
        <v>972</v>
      </c>
      <c r="I1012">
        <v>10004001</v>
      </c>
      <c r="J1012" t="str">
        <f>IF($I1012=0,0,VLOOKUP($I1012,[1]База!C:D,2,0))</f>
        <v>Кредит маблағи мақсадсиз сарфланган</v>
      </c>
      <c r="K1012" t="str">
        <f>IF($I1012=0,0,VLOOKUP(I1012,[1]База!C:F,4,0))</f>
        <v>Оғир</v>
      </c>
      <c r="L1012">
        <v>1</v>
      </c>
      <c r="M1012">
        <v>12373.733880000002</v>
      </c>
      <c r="O1012">
        <v>0</v>
      </c>
      <c r="P1012">
        <f t="shared" si="18"/>
        <v>1</v>
      </c>
      <c r="Q1012">
        <f t="shared" si="18"/>
        <v>12373.733880000002</v>
      </c>
      <c r="AI1012" t="s">
        <v>9096</v>
      </c>
      <c r="AK1012">
        <v>111</v>
      </c>
    </row>
    <row r="1013" spans="1:37" x14ac:dyDescent="0.25">
      <c r="A1013">
        <v>1012</v>
      </c>
      <c r="B1013" t="s">
        <v>16</v>
      </c>
      <c r="C1013" t="s">
        <v>33</v>
      </c>
      <c r="D1013">
        <v>2023</v>
      </c>
      <c r="F1013" t="s">
        <v>780</v>
      </c>
      <c r="H1013" t="s">
        <v>973</v>
      </c>
      <c r="I1013">
        <v>10004001</v>
      </c>
      <c r="J1013" t="str">
        <f>IF($I1013=0,0,VLOOKUP($I1013,[1]База!C:D,2,0))</f>
        <v>Кредит маблағи мақсадсиз сарфланган</v>
      </c>
      <c r="K1013" t="str">
        <f>IF($I1013=0,0,VLOOKUP(I1013,[1]База!C:F,4,0))</f>
        <v>Оғир</v>
      </c>
      <c r="L1013">
        <v>1</v>
      </c>
      <c r="M1013">
        <v>13619.627289999999</v>
      </c>
      <c r="O1013">
        <v>0</v>
      </c>
      <c r="P1013">
        <f t="shared" si="18"/>
        <v>1</v>
      </c>
      <c r="Q1013">
        <f t="shared" si="18"/>
        <v>13619.627289999999</v>
      </c>
      <c r="AI1013" t="s">
        <v>9096</v>
      </c>
      <c r="AK1013">
        <v>111</v>
      </c>
    </row>
    <row r="1014" spans="1:37" x14ac:dyDescent="0.25">
      <c r="A1014">
        <v>1013</v>
      </c>
      <c r="B1014" t="s">
        <v>16</v>
      </c>
      <c r="C1014" t="s">
        <v>33</v>
      </c>
      <c r="D1014">
        <v>2023</v>
      </c>
      <c r="F1014" t="s">
        <v>780</v>
      </c>
      <c r="H1014" t="s">
        <v>974</v>
      </c>
      <c r="I1014">
        <v>10004001</v>
      </c>
      <c r="J1014" t="str">
        <f>IF($I1014=0,0,VLOOKUP($I1014,[1]База!C:D,2,0))</f>
        <v>Кредит маблағи мақсадсиз сарфланган</v>
      </c>
      <c r="K1014" t="str">
        <f>IF($I1014=0,0,VLOOKUP(I1014,[1]База!C:F,4,0))</f>
        <v>Оғир</v>
      </c>
      <c r="L1014">
        <v>1</v>
      </c>
      <c r="M1014">
        <v>26946</v>
      </c>
      <c r="O1014">
        <v>0</v>
      </c>
      <c r="P1014">
        <f t="shared" si="18"/>
        <v>1</v>
      </c>
      <c r="Q1014">
        <f t="shared" si="18"/>
        <v>26946</v>
      </c>
      <c r="AI1014" t="s">
        <v>9096</v>
      </c>
      <c r="AK1014">
        <v>111</v>
      </c>
    </row>
    <row r="1015" spans="1:37" x14ac:dyDescent="0.25">
      <c r="A1015">
        <v>1014</v>
      </c>
      <c r="B1015" t="s">
        <v>16</v>
      </c>
      <c r="C1015" t="s">
        <v>33</v>
      </c>
      <c r="D1015">
        <v>2023</v>
      </c>
      <c r="F1015" t="s">
        <v>780</v>
      </c>
      <c r="H1015" t="s">
        <v>975</v>
      </c>
      <c r="I1015">
        <v>10004001</v>
      </c>
      <c r="J1015" t="str">
        <f>IF($I1015=0,0,VLOOKUP($I1015,[1]База!C:D,2,0))</f>
        <v>Кредит маблағи мақсадсиз сарфланган</v>
      </c>
      <c r="K1015" t="str">
        <f>IF($I1015=0,0,VLOOKUP(I1015,[1]База!C:F,4,0))</f>
        <v>Оғир</v>
      </c>
      <c r="L1015">
        <v>1</v>
      </c>
      <c r="M1015">
        <v>28980</v>
      </c>
      <c r="O1015">
        <v>0</v>
      </c>
      <c r="P1015">
        <f t="shared" si="18"/>
        <v>1</v>
      </c>
      <c r="Q1015">
        <f t="shared" si="18"/>
        <v>28980</v>
      </c>
      <c r="AI1015" t="s">
        <v>9096</v>
      </c>
      <c r="AK1015">
        <v>111</v>
      </c>
    </row>
    <row r="1016" spans="1:37" x14ac:dyDescent="0.25">
      <c r="A1016">
        <v>1015</v>
      </c>
      <c r="B1016" t="s">
        <v>16</v>
      </c>
      <c r="C1016" t="s">
        <v>33</v>
      </c>
      <c r="D1016">
        <v>2023</v>
      </c>
      <c r="F1016" t="s">
        <v>780</v>
      </c>
      <c r="H1016" t="s">
        <v>976</v>
      </c>
      <c r="I1016">
        <v>10004001</v>
      </c>
      <c r="J1016" t="str">
        <f>IF($I1016=0,0,VLOOKUP($I1016,[1]База!C:D,2,0))</f>
        <v>Кредит маблағи мақсадсиз сарфланган</v>
      </c>
      <c r="K1016" t="str">
        <f>IF($I1016=0,0,VLOOKUP(I1016,[1]База!C:F,4,0))</f>
        <v>Оғир</v>
      </c>
      <c r="L1016">
        <v>1</v>
      </c>
      <c r="M1016">
        <v>27626.666000000001</v>
      </c>
      <c r="O1016">
        <v>0</v>
      </c>
      <c r="P1016">
        <f t="shared" si="18"/>
        <v>1</v>
      </c>
      <c r="Q1016">
        <f t="shared" si="18"/>
        <v>27626.666000000001</v>
      </c>
      <c r="AI1016" t="s">
        <v>9096</v>
      </c>
      <c r="AK1016">
        <v>111</v>
      </c>
    </row>
    <row r="1017" spans="1:37" x14ac:dyDescent="0.25">
      <c r="A1017">
        <v>1016</v>
      </c>
      <c r="B1017" t="s">
        <v>16</v>
      </c>
      <c r="C1017" t="s">
        <v>33</v>
      </c>
      <c r="D1017">
        <v>2023</v>
      </c>
      <c r="F1017" t="s">
        <v>780</v>
      </c>
      <c r="H1017" t="s">
        <v>977</v>
      </c>
      <c r="I1017">
        <v>10004001</v>
      </c>
      <c r="J1017" t="str">
        <f>IF($I1017=0,0,VLOOKUP($I1017,[1]База!C:D,2,0))</f>
        <v>Кредит маблағи мақсадсиз сарфланган</v>
      </c>
      <c r="K1017" t="str">
        <f>IF($I1017=0,0,VLOOKUP(I1017,[1]База!C:F,4,0))</f>
        <v>Оғир</v>
      </c>
      <c r="L1017">
        <v>1</v>
      </c>
      <c r="M1017">
        <v>24574.484380000002</v>
      </c>
      <c r="O1017">
        <v>0</v>
      </c>
      <c r="P1017">
        <f t="shared" si="18"/>
        <v>1</v>
      </c>
      <c r="Q1017">
        <f t="shared" si="18"/>
        <v>24574.484380000002</v>
      </c>
      <c r="AI1017" t="s">
        <v>9096</v>
      </c>
      <c r="AK1017">
        <v>111</v>
      </c>
    </row>
    <row r="1018" spans="1:37" x14ac:dyDescent="0.25">
      <c r="A1018">
        <v>1017</v>
      </c>
      <c r="B1018" t="s">
        <v>16</v>
      </c>
      <c r="C1018" t="s">
        <v>33</v>
      </c>
      <c r="D1018">
        <v>2023</v>
      </c>
      <c r="F1018" t="s">
        <v>780</v>
      </c>
      <c r="H1018" t="s">
        <v>978</v>
      </c>
      <c r="I1018">
        <v>10004001</v>
      </c>
      <c r="J1018" t="str">
        <f>IF($I1018=0,0,VLOOKUP($I1018,[1]База!C:D,2,0))</f>
        <v>Кредит маблағи мақсадсиз сарфланган</v>
      </c>
      <c r="K1018" t="str">
        <f>IF($I1018=0,0,VLOOKUP(I1018,[1]База!C:F,4,0))</f>
        <v>Оғир</v>
      </c>
      <c r="L1018">
        <v>1</v>
      </c>
      <c r="M1018">
        <v>27646.7163</v>
      </c>
      <c r="O1018">
        <v>0</v>
      </c>
      <c r="P1018">
        <f t="shared" si="18"/>
        <v>1</v>
      </c>
      <c r="Q1018">
        <f t="shared" si="18"/>
        <v>27646.7163</v>
      </c>
      <c r="AI1018" t="s">
        <v>9096</v>
      </c>
      <c r="AK1018">
        <v>111</v>
      </c>
    </row>
    <row r="1019" spans="1:37" x14ac:dyDescent="0.25">
      <c r="A1019">
        <v>1018</v>
      </c>
      <c r="B1019" t="s">
        <v>16</v>
      </c>
      <c r="C1019" t="s">
        <v>33</v>
      </c>
      <c r="D1019">
        <v>2023</v>
      </c>
      <c r="F1019" t="s">
        <v>780</v>
      </c>
      <c r="H1019" t="s">
        <v>979</v>
      </c>
      <c r="I1019">
        <v>10004001</v>
      </c>
      <c r="J1019" t="str">
        <f>IF($I1019=0,0,VLOOKUP($I1019,[1]База!C:D,2,0))</f>
        <v>Кредит маблағи мақсадсиз сарфланган</v>
      </c>
      <c r="K1019" t="str">
        <f>IF($I1019=0,0,VLOOKUP(I1019,[1]База!C:F,4,0))</f>
        <v>Оғир</v>
      </c>
      <c r="L1019">
        <v>1</v>
      </c>
      <c r="M1019">
        <v>28500</v>
      </c>
      <c r="O1019">
        <v>0</v>
      </c>
      <c r="P1019">
        <f t="shared" si="18"/>
        <v>1</v>
      </c>
      <c r="Q1019">
        <f t="shared" si="18"/>
        <v>28500</v>
      </c>
      <c r="AI1019" t="s">
        <v>9096</v>
      </c>
      <c r="AK1019">
        <v>111</v>
      </c>
    </row>
    <row r="1020" spans="1:37" x14ac:dyDescent="0.25">
      <c r="A1020">
        <v>1019</v>
      </c>
      <c r="B1020" t="s">
        <v>16</v>
      </c>
      <c r="C1020" t="s">
        <v>33</v>
      </c>
      <c r="D1020">
        <v>2023</v>
      </c>
      <c r="F1020" t="s">
        <v>780</v>
      </c>
      <c r="H1020" t="s">
        <v>980</v>
      </c>
      <c r="I1020">
        <v>10004001</v>
      </c>
      <c r="J1020" t="str">
        <f>IF($I1020=0,0,VLOOKUP($I1020,[1]База!C:D,2,0))</f>
        <v>Кредит маблағи мақсадсиз сарфланган</v>
      </c>
      <c r="K1020" t="str">
        <f>IF($I1020=0,0,VLOOKUP(I1020,[1]База!C:F,4,0))</f>
        <v>Оғир</v>
      </c>
      <c r="L1020">
        <v>1</v>
      </c>
      <c r="M1020">
        <v>26181.506530000002</v>
      </c>
      <c r="O1020">
        <v>0</v>
      </c>
      <c r="P1020">
        <f t="shared" si="18"/>
        <v>1</v>
      </c>
      <c r="Q1020">
        <f t="shared" si="18"/>
        <v>26181.506530000002</v>
      </c>
      <c r="AI1020" t="s">
        <v>9096</v>
      </c>
      <c r="AK1020">
        <v>111</v>
      </c>
    </row>
    <row r="1021" spans="1:37" x14ac:dyDescent="0.25">
      <c r="A1021">
        <v>1020</v>
      </c>
      <c r="B1021" t="s">
        <v>16</v>
      </c>
      <c r="C1021" t="s">
        <v>33</v>
      </c>
      <c r="D1021">
        <v>2023</v>
      </c>
      <c r="F1021" t="s">
        <v>780</v>
      </c>
      <c r="H1021" t="s">
        <v>981</v>
      </c>
      <c r="I1021">
        <v>10004001</v>
      </c>
      <c r="J1021" t="str">
        <f>IF($I1021=0,0,VLOOKUP($I1021,[1]База!C:D,2,0))</f>
        <v>Кредит маблағи мақсадсиз сарфланган</v>
      </c>
      <c r="K1021" t="str">
        <f>IF($I1021=0,0,VLOOKUP(I1021,[1]База!C:F,4,0))</f>
        <v>Оғир</v>
      </c>
      <c r="L1021">
        <v>1</v>
      </c>
      <c r="M1021">
        <v>29144.265490000002</v>
      </c>
      <c r="O1021">
        <v>0</v>
      </c>
      <c r="P1021">
        <f t="shared" si="18"/>
        <v>1</v>
      </c>
      <c r="Q1021">
        <f t="shared" si="18"/>
        <v>29144.265490000002</v>
      </c>
      <c r="AI1021" t="s">
        <v>9096</v>
      </c>
      <c r="AK1021">
        <v>111</v>
      </c>
    </row>
    <row r="1022" spans="1:37" x14ac:dyDescent="0.25">
      <c r="A1022">
        <v>1021</v>
      </c>
      <c r="B1022" t="s">
        <v>16</v>
      </c>
      <c r="C1022" t="s">
        <v>33</v>
      </c>
      <c r="D1022">
        <v>2023</v>
      </c>
      <c r="F1022" t="s">
        <v>780</v>
      </c>
      <c r="H1022" t="s">
        <v>982</v>
      </c>
      <c r="I1022">
        <v>10004001</v>
      </c>
      <c r="J1022" t="str">
        <f>IF($I1022=0,0,VLOOKUP($I1022,[1]База!C:D,2,0))</f>
        <v>Кредит маблағи мақсадсиз сарфланган</v>
      </c>
      <c r="K1022" t="str">
        <f>IF($I1022=0,0,VLOOKUP(I1022,[1]База!C:F,4,0))</f>
        <v>Оғир</v>
      </c>
      <c r="L1022">
        <v>1</v>
      </c>
      <c r="M1022">
        <v>30000</v>
      </c>
      <c r="O1022">
        <v>0</v>
      </c>
      <c r="P1022">
        <f t="shared" si="18"/>
        <v>1</v>
      </c>
      <c r="Q1022">
        <f t="shared" si="18"/>
        <v>30000</v>
      </c>
      <c r="AI1022" t="s">
        <v>9096</v>
      </c>
      <c r="AK1022">
        <v>111</v>
      </c>
    </row>
    <row r="1023" spans="1:37" x14ac:dyDescent="0.25">
      <c r="A1023">
        <v>1022</v>
      </c>
      <c r="B1023" t="s">
        <v>16</v>
      </c>
      <c r="C1023" t="s">
        <v>33</v>
      </c>
      <c r="D1023">
        <v>2023</v>
      </c>
      <c r="F1023" t="s">
        <v>780</v>
      </c>
      <c r="H1023" t="s">
        <v>983</v>
      </c>
      <c r="I1023">
        <v>10004001</v>
      </c>
      <c r="J1023" t="str">
        <f>IF($I1023=0,0,VLOOKUP($I1023,[1]База!C:D,2,0))</f>
        <v>Кредит маблағи мақсадсиз сарфланган</v>
      </c>
      <c r="K1023" t="str">
        <f>IF($I1023=0,0,VLOOKUP(I1023,[1]База!C:F,4,0))</f>
        <v>Оғир</v>
      </c>
      <c r="L1023">
        <v>1</v>
      </c>
      <c r="M1023">
        <v>28889.121640000001</v>
      </c>
      <c r="O1023">
        <v>0</v>
      </c>
      <c r="P1023">
        <f t="shared" si="18"/>
        <v>1</v>
      </c>
      <c r="Q1023">
        <f t="shared" si="18"/>
        <v>28889.121640000001</v>
      </c>
      <c r="AI1023" t="s">
        <v>9096</v>
      </c>
      <c r="AK1023">
        <v>111</v>
      </c>
    </row>
    <row r="1024" spans="1:37" x14ac:dyDescent="0.25">
      <c r="A1024">
        <v>1023</v>
      </c>
      <c r="B1024" t="s">
        <v>16</v>
      </c>
      <c r="C1024" t="s">
        <v>33</v>
      </c>
      <c r="D1024">
        <v>2023</v>
      </c>
      <c r="F1024" t="s">
        <v>780</v>
      </c>
      <c r="H1024" t="s">
        <v>984</v>
      </c>
      <c r="I1024">
        <v>10004001</v>
      </c>
      <c r="J1024" t="str">
        <f>IF($I1024=0,0,VLOOKUP($I1024,[1]База!C:D,2,0))</f>
        <v>Кредит маблағи мақсадсиз сарфланган</v>
      </c>
      <c r="K1024" t="str">
        <f>IF($I1024=0,0,VLOOKUP(I1024,[1]База!C:F,4,0))</f>
        <v>Оғир</v>
      </c>
      <c r="L1024">
        <v>1</v>
      </c>
      <c r="M1024">
        <v>25000</v>
      </c>
      <c r="O1024">
        <v>0</v>
      </c>
      <c r="P1024">
        <f t="shared" si="18"/>
        <v>1</v>
      </c>
      <c r="Q1024">
        <f t="shared" si="18"/>
        <v>25000</v>
      </c>
      <c r="AI1024" t="s">
        <v>9096</v>
      </c>
      <c r="AK1024">
        <v>111</v>
      </c>
    </row>
    <row r="1025" spans="1:37" x14ac:dyDescent="0.25">
      <c r="A1025">
        <v>1024</v>
      </c>
      <c r="B1025" t="s">
        <v>16</v>
      </c>
      <c r="C1025" t="s">
        <v>33</v>
      </c>
      <c r="D1025">
        <v>2023</v>
      </c>
      <c r="F1025" t="s">
        <v>780</v>
      </c>
      <c r="H1025" t="s">
        <v>985</v>
      </c>
      <c r="I1025">
        <v>10004001</v>
      </c>
      <c r="J1025" t="str">
        <f>IF($I1025=0,0,VLOOKUP($I1025,[1]База!C:D,2,0))</f>
        <v>Кредит маблағи мақсадсиз сарфланган</v>
      </c>
      <c r="K1025" t="str">
        <f>IF($I1025=0,0,VLOOKUP(I1025,[1]База!C:F,4,0))</f>
        <v>Оғир</v>
      </c>
      <c r="L1025">
        <v>1</v>
      </c>
      <c r="M1025">
        <v>19927.79464</v>
      </c>
      <c r="O1025">
        <v>0</v>
      </c>
      <c r="P1025">
        <f t="shared" si="18"/>
        <v>1</v>
      </c>
      <c r="Q1025">
        <f t="shared" si="18"/>
        <v>19927.79464</v>
      </c>
      <c r="AI1025" t="s">
        <v>9096</v>
      </c>
      <c r="AK1025">
        <v>111</v>
      </c>
    </row>
    <row r="1026" spans="1:37" x14ac:dyDescent="0.25">
      <c r="A1026">
        <v>1025</v>
      </c>
      <c r="B1026" t="s">
        <v>16</v>
      </c>
      <c r="C1026" t="s">
        <v>33</v>
      </c>
      <c r="D1026">
        <v>2023</v>
      </c>
      <c r="F1026" t="s">
        <v>780</v>
      </c>
      <c r="H1026" t="s">
        <v>986</v>
      </c>
      <c r="I1026">
        <v>10004001</v>
      </c>
      <c r="J1026" t="str">
        <f>IF($I1026=0,0,VLOOKUP($I1026,[1]База!C:D,2,0))</f>
        <v>Кредит маблағи мақсадсиз сарфланган</v>
      </c>
      <c r="K1026" t="str">
        <f>IF($I1026=0,0,VLOOKUP(I1026,[1]База!C:F,4,0))</f>
        <v>Оғир</v>
      </c>
      <c r="L1026">
        <v>1</v>
      </c>
      <c r="M1026">
        <v>25351.7925</v>
      </c>
      <c r="O1026">
        <v>0</v>
      </c>
      <c r="P1026">
        <f t="shared" ref="P1026:Q1089" si="19">+L1026-N1026</f>
        <v>1</v>
      </c>
      <c r="Q1026">
        <f t="shared" si="19"/>
        <v>25351.7925</v>
      </c>
      <c r="AI1026" t="s">
        <v>9096</v>
      </c>
      <c r="AK1026">
        <v>111</v>
      </c>
    </row>
    <row r="1027" spans="1:37" x14ac:dyDescent="0.25">
      <c r="A1027">
        <v>1026</v>
      </c>
      <c r="B1027" t="s">
        <v>16</v>
      </c>
      <c r="C1027" t="s">
        <v>33</v>
      </c>
      <c r="D1027">
        <v>2023</v>
      </c>
      <c r="F1027" t="s">
        <v>780</v>
      </c>
      <c r="H1027" t="s">
        <v>987</v>
      </c>
      <c r="I1027">
        <v>10004001</v>
      </c>
      <c r="J1027" t="str">
        <f>IF($I1027=0,0,VLOOKUP($I1027,[1]База!C:D,2,0))</f>
        <v>Кредит маблағи мақсадсиз сарфланган</v>
      </c>
      <c r="K1027" t="str">
        <f>IF($I1027=0,0,VLOOKUP(I1027,[1]База!C:F,4,0))</f>
        <v>Оғир</v>
      </c>
      <c r="L1027">
        <v>1</v>
      </c>
      <c r="M1027">
        <v>22558.93233</v>
      </c>
      <c r="O1027">
        <v>0</v>
      </c>
      <c r="P1027">
        <f t="shared" si="19"/>
        <v>1</v>
      </c>
      <c r="Q1027">
        <f t="shared" si="19"/>
        <v>22558.93233</v>
      </c>
      <c r="AI1027" t="s">
        <v>9096</v>
      </c>
      <c r="AK1027">
        <v>111</v>
      </c>
    </row>
    <row r="1028" spans="1:37" x14ac:dyDescent="0.25">
      <c r="A1028">
        <v>1027</v>
      </c>
      <c r="B1028" t="s">
        <v>16</v>
      </c>
      <c r="C1028" t="s">
        <v>33</v>
      </c>
      <c r="D1028">
        <v>2023</v>
      </c>
      <c r="F1028" t="s">
        <v>780</v>
      </c>
      <c r="H1028" t="s">
        <v>988</v>
      </c>
      <c r="I1028">
        <v>10004001</v>
      </c>
      <c r="J1028" t="str">
        <f>IF($I1028=0,0,VLOOKUP($I1028,[1]База!C:D,2,0))</f>
        <v>Кредит маблағи мақсадсиз сарфланган</v>
      </c>
      <c r="K1028" t="str">
        <f>IF($I1028=0,0,VLOOKUP(I1028,[1]База!C:F,4,0))</f>
        <v>Оғир</v>
      </c>
      <c r="L1028">
        <v>1</v>
      </c>
      <c r="M1028">
        <v>23645.0154</v>
      </c>
      <c r="O1028">
        <v>0</v>
      </c>
      <c r="P1028">
        <f t="shared" si="19"/>
        <v>1</v>
      </c>
      <c r="Q1028">
        <f t="shared" si="19"/>
        <v>23645.0154</v>
      </c>
      <c r="AI1028" t="s">
        <v>9096</v>
      </c>
      <c r="AK1028">
        <v>111</v>
      </c>
    </row>
    <row r="1029" spans="1:37" x14ac:dyDescent="0.25">
      <c r="A1029">
        <v>1028</v>
      </c>
      <c r="B1029" t="s">
        <v>16</v>
      </c>
      <c r="C1029" t="s">
        <v>33</v>
      </c>
      <c r="D1029">
        <v>2023</v>
      </c>
      <c r="F1029" t="s">
        <v>780</v>
      </c>
      <c r="H1029" t="s">
        <v>989</v>
      </c>
      <c r="I1029">
        <v>10004001</v>
      </c>
      <c r="J1029" t="str">
        <f>IF($I1029=0,0,VLOOKUP($I1029,[1]База!C:D,2,0))</f>
        <v>Кредит маблағи мақсадсиз сарфланган</v>
      </c>
      <c r="K1029" t="str">
        <f>IF($I1029=0,0,VLOOKUP(I1029,[1]База!C:F,4,0))</f>
        <v>Оғир</v>
      </c>
      <c r="L1029">
        <v>1</v>
      </c>
      <c r="M1029">
        <v>22542.45637</v>
      </c>
      <c r="O1029">
        <v>0</v>
      </c>
      <c r="P1029">
        <f t="shared" si="19"/>
        <v>1</v>
      </c>
      <c r="Q1029">
        <f t="shared" si="19"/>
        <v>22542.45637</v>
      </c>
      <c r="AI1029" t="s">
        <v>9096</v>
      </c>
      <c r="AK1029">
        <v>111</v>
      </c>
    </row>
    <row r="1030" spans="1:37" x14ac:dyDescent="0.25">
      <c r="A1030">
        <v>1029</v>
      </c>
      <c r="B1030" t="s">
        <v>16</v>
      </c>
      <c r="C1030" t="s">
        <v>33</v>
      </c>
      <c r="D1030">
        <v>2023</v>
      </c>
      <c r="F1030" t="s">
        <v>780</v>
      </c>
      <c r="H1030" t="s">
        <v>990</v>
      </c>
      <c r="I1030">
        <v>10004001</v>
      </c>
      <c r="J1030" t="str">
        <f>IF($I1030=0,0,VLOOKUP($I1030,[1]База!C:D,2,0))</f>
        <v>Кредит маблағи мақсадсиз сарфланган</v>
      </c>
      <c r="K1030" t="str">
        <f>IF($I1030=0,0,VLOOKUP(I1030,[1]База!C:F,4,0))</f>
        <v>Оғир</v>
      </c>
      <c r="L1030">
        <v>1</v>
      </c>
      <c r="M1030">
        <v>29553.125760000003</v>
      </c>
      <c r="O1030">
        <v>0</v>
      </c>
      <c r="P1030">
        <f t="shared" si="19"/>
        <v>1</v>
      </c>
      <c r="Q1030">
        <f t="shared" si="19"/>
        <v>29553.125760000003</v>
      </c>
      <c r="AI1030" t="s">
        <v>9096</v>
      </c>
      <c r="AK1030">
        <v>111</v>
      </c>
    </row>
    <row r="1031" spans="1:37" x14ac:dyDescent="0.25">
      <c r="A1031">
        <v>1030</v>
      </c>
      <c r="B1031" t="s">
        <v>16</v>
      </c>
      <c r="C1031" t="s">
        <v>33</v>
      </c>
      <c r="D1031">
        <v>2023</v>
      </c>
      <c r="F1031" t="s">
        <v>780</v>
      </c>
      <c r="H1031" t="s">
        <v>991</v>
      </c>
      <c r="I1031">
        <v>10004001</v>
      </c>
      <c r="J1031" t="str">
        <f>IF($I1031=0,0,VLOOKUP($I1031,[1]База!C:D,2,0))</f>
        <v>Кредит маблағи мақсадсиз сарфланган</v>
      </c>
      <c r="K1031" t="str">
        <f>IF($I1031=0,0,VLOOKUP(I1031,[1]База!C:F,4,0))</f>
        <v>Оғир</v>
      </c>
      <c r="L1031">
        <v>1</v>
      </c>
      <c r="M1031">
        <v>29830</v>
      </c>
      <c r="O1031">
        <v>0</v>
      </c>
      <c r="P1031">
        <f t="shared" si="19"/>
        <v>1</v>
      </c>
      <c r="Q1031">
        <f t="shared" si="19"/>
        <v>29830</v>
      </c>
      <c r="AI1031" t="s">
        <v>9096</v>
      </c>
      <c r="AK1031">
        <v>111</v>
      </c>
    </row>
    <row r="1032" spans="1:37" x14ac:dyDescent="0.25">
      <c r="A1032">
        <v>1031</v>
      </c>
      <c r="B1032" t="s">
        <v>16</v>
      </c>
      <c r="C1032" t="s">
        <v>33</v>
      </c>
      <c r="D1032">
        <v>2023</v>
      </c>
      <c r="F1032" t="s">
        <v>780</v>
      </c>
      <c r="H1032" t="s">
        <v>992</v>
      </c>
      <c r="I1032">
        <v>10004001</v>
      </c>
      <c r="J1032" t="str">
        <f>IF($I1032=0,0,VLOOKUP($I1032,[1]База!C:D,2,0))</f>
        <v>Кредит маблағи мақсадсиз сарфланган</v>
      </c>
      <c r="K1032" t="str">
        <f>IF($I1032=0,0,VLOOKUP(I1032,[1]База!C:F,4,0))</f>
        <v>Оғир</v>
      </c>
      <c r="L1032">
        <v>1</v>
      </c>
      <c r="M1032">
        <v>28850</v>
      </c>
      <c r="O1032">
        <v>0</v>
      </c>
      <c r="P1032">
        <f t="shared" si="19"/>
        <v>1</v>
      </c>
      <c r="Q1032">
        <f t="shared" si="19"/>
        <v>28850</v>
      </c>
      <c r="AI1032" t="s">
        <v>9096</v>
      </c>
      <c r="AK1032">
        <v>111</v>
      </c>
    </row>
    <row r="1033" spans="1:37" x14ac:dyDescent="0.25">
      <c r="A1033">
        <v>1032</v>
      </c>
      <c r="B1033" t="s">
        <v>16</v>
      </c>
      <c r="C1033" t="s">
        <v>33</v>
      </c>
      <c r="D1033">
        <v>2023</v>
      </c>
      <c r="F1033" t="s">
        <v>780</v>
      </c>
      <c r="H1033" t="s">
        <v>993</v>
      </c>
      <c r="I1033">
        <v>10004001</v>
      </c>
      <c r="J1033" t="str">
        <f>IF($I1033=0,0,VLOOKUP($I1033,[1]База!C:D,2,0))</f>
        <v>Кредит маблағи мақсадсиз сарфланган</v>
      </c>
      <c r="K1033" t="str">
        <f>IF($I1033=0,0,VLOOKUP(I1033,[1]База!C:F,4,0))</f>
        <v>Оғир</v>
      </c>
      <c r="L1033">
        <v>1</v>
      </c>
      <c r="M1033">
        <v>20000</v>
      </c>
      <c r="O1033">
        <v>0</v>
      </c>
      <c r="P1033">
        <f t="shared" si="19"/>
        <v>1</v>
      </c>
      <c r="Q1033">
        <f t="shared" si="19"/>
        <v>20000</v>
      </c>
      <c r="AI1033" t="s">
        <v>9096</v>
      </c>
      <c r="AK1033">
        <v>111</v>
      </c>
    </row>
    <row r="1034" spans="1:37" x14ac:dyDescent="0.25">
      <c r="A1034">
        <v>1033</v>
      </c>
      <c r="B1034" t="s">
        <v>16</v>
      </c>
      <c r="C1034" t="s">
        <v>33</v>
      </c>
      <c r="D1034">
        <v>2023</v>
      </c>
      <c r="F1034" t="s">
        <v>780</v>
      </c>
      <c r="H1034" t="s">
        <v>994</v>
      </c>
      <c r="I1034">
        <v>10004001</v>
      </c>
      <c r="J1034" t="str">
        <f>IF($I1034=0,0,VLOOKUP($I1034,[1]База!C:D,2,0))</f>
        <v>Кредит маблағи мақсадсиз сарфланган</v>
      </c>
      <c r="K1034" t="str">
        <f>IF($I1034=0,0,VLOOKUP(I1034,[1]База!C:F,4,0))</f>
        <v>Оғир</v>
      </c>
      <c r="L1034">
        <v>1</v>
      </c>
      <c r="M1034">
        <v>11969.889640000001</v>
      </c>
      <c r="O1034">
        <v>0</v>
      </c>
      <c r="P1034">
        <f t="shared" si="19"/>
        <v>1</v>
      </c>
      <c r="Q1034">
        <f t="shared" si="19"/>
        <v>11969.889640000001</v>
      </c>
      <c r="AI1034" t="s">
        <v>9096</v>
      </c>
      <c r="AK1034">
        <v>111</v>
      </c>
    </row>
    <row r="1035" spans="1:37" x14ac:dyDescent="0.25">
      <c r="A1035">
        <v>1034</v>
      </c>
      <c r="B1035" t="s">
        <v>16</v>
      </c>
      <c r="C1035" t="s">
        <v>33</v>
      </c>
      <c r="D1035">
        <v>2023</v>
      </c>
      <c r="F1035" t="s">
        <v>780</v>
      </c>
      <c r="H1035" t="s">
        <v>995</v>
      </c>
      <c r="I1035">
        <v>10004001</v>
      </c>
      <c r="J1035" t="str">
        <f>IF($I1035=0,0,VLOOKUP($I1035,[1]База!C:D,2,0))</f>
        <v>Кредит маблағи мақсадсиз сарфланган</v>
      </c>
      <c r="K1035" t="str">
        <f>IF($I1035=0,0,VLOOKUP(I1035,[1]База!C:F,4,0))</f>
        <v>Оғир</v>
      </c>
      <c r="L1035">
        <v>1</v>
      </c>
      <c r="M1035">
        <v>16115.290439999999</v>
      </c>
      <c r="O1035">
        <v>0</v>
      </c>
      <c r="P1035">
        <f t="shared" si="19"/>
        <v>1</v>
      </c>
      <c r="Q1035">
        <f t="shared" si="19"/>
        <v>16115.290439999999</v>
      </c>
      <c r="AI1035" t="s">
        <v>9096</v>
      </c>
      <c r="AK1035">
        <v>111</v>
      </c>
    </row>
    <row r="1036" spans="1:37" x14ac:dyDescent="0.25">
      <c r="A1036">
        <v>1035</v>
      </c>
      <c r="B1036" t="s">
        <v>16</v>
      </c>
      <c r="C1036" t="s">
        <v>33</v>
      </c>
      <c r="D1036">
        <v>2023</v>
      </c>
      <c r="F1036" t="s">
        <v>780</v>
      </c>
      <c r="H1036" t="s">
        <v>996</v>
      </c>
      <c r="I1036">
        <v>10004001</v>
      </c>
      <c r="J1036" t="str">
        <f>IF($I1036=0,0,VLOOKUP($I1036,[1]База!C:D,2,0))</f>
        <v>Кредит маблағи мақсадсиз сарфланган</v>
      </c>
      <c r="K1036" t="str">
        <f>IF($I1036=0,0,VLOOKUP(I1036,[1]База!C:F,4,0))</f>
        <v>Оғир</v>
      </c>
      <c r="L1036">
        <v>1</v>
      </c>
      <c r="M1036">
        <v>10559.20292</v>
      </c>
      <c r="O1036">
        <v>0</v>
      </c>
      <c r="P1036">
        <f t="shared" si="19"/>
        <v>1</v>
      </c>
      <c r="Q1036">
        <f t="shared" si="19"/>
        <v>10559.20292</v>
      </c>
      <c r="AI1036" t="s">
        <v>9096</v>
      </c>
      <c r="AK1036">
        <v>111</v>
      </c>
    </row>
    <row r="1037" spans="1:37" x14ac:dyDescent="0.25">
      <c r="A1037">
        <v>1036</v>
      </c>
      <c r="B1037" t="s">
        <v>16</v>
      </c>
      <c r="C1037" t="s">
        <v>33</v>
      </c>
      <c r="D1037">
        <v>2023</v>
      </c>
      <c r="F1037" t="s">
        <v>780</v>
      </c>
      <c r="H1037" t="s">
        <v>997</v>
      </c>
      <c r="I1037">
        <v>10004001</v>
      </c>
      <c r="J1037" t="str">
        <f>IF($I1037=0,0,VLOOKUP($I1037,[1]База!C:D,2,0))</f>
        <v>Кредит маблағи мақсадсиз сарфланган</v>
      </c>
      <c r="K1037" t="str">
        <f>IF($I1037=0,0,VLOOKUP(I1037,[1]База!C:F,4,0))</f>
        <v>Оғир</v>
      </c>
      <c r="L1037">
        <v>1</v>
      </c>
      <c r="M1037">
        <v>12457.29826</v>
      </c>
      <c r="O1037">
        <v>0</v>
      </c>
      <c r="P1037">
        <f t="shared" si="19"/>
        <v>1</v>
      </c>
      <c r="Q1037">
        <f t="shared" si="19"/>
        <v>12457.29826</v>
      </c>
      <c r="AI1037" t="s">
        <v>9096</v>
      </c>
      <c r="AK1037">
        <v>111</v>
      </c>
    </row>
    <row r="1038" spans="1:37" x14ac:dyDescent="0.25">
      <c r="A1038">
        <v>1037</v>
      </c>
      <c r="B1038" t="s">
        <v>16</v>
      </c>
      <c r="C1038" t="s">
        <v>33</v>
      </c>
      <c r="D1038">
        <v>2023</v>
      </c>
      <c r="F1038" t="s">
        <v>780</v>
      </c>
      <c r="H1038" t="s">
        <v>998</v>
      </c>
      <c r="I1038">
        <v>10004001</v>
      </c>
      <c r="J1038" t="str">
        <f>IF($I1038=0,0,VLOOKUP($I1038,[1]База!C:D,2,0))</f>
        <v>Кредит маблағи мақсадсиз сарфланган</v>
      </c>
      <c r="K1038" t="str">
        <f>IF($I1038=0,0,VLOOKUP(I1038,[1]База!C:F,4,0))</f>
        <v>Оғир</v>
      </c>
      <c r="L1038">
        <v>1</v>
      </c>
      <c r="M1038">
        <v>14289.23647</v>
      </c>
      <c r="O1038">
        <v>0</v>
      </c>
      <c r="P1038">
        <f t="shared" si="19"/>
        <v>1</v>
      </c>
      <c r="Q1038">
        <f t="shared" si="19"/>
        <v>14289.23647</v>
      </c>
      <c r="AI1038" t="s">
        <v>9096</v>
      </c>
      <c r="AK1038">
        <v>111</v>
      </c>
    </row>
    <row r="1039" spans="1:37" x14ac:dyDescent="0.25">
      <c r="A1039">
        <v>1038</v>
      </c>
      <c r="B1039" t="s">
        <v>16</v>
      </c>
      <c r="C1039" t="s">
        <v>33</v>
      </c>
      <c r="D1039">
        <v>2023</v>
      </c>
      <c r="F1039" t="s">
        <v>780</v>
      </c>
      <c r="H1039" t="s">
        <v>999</v>
      </c>
      <c r="I1039">
        <v>10004001</v>
      </c>
      <c r="J1039" t="str">
        <f>IF($I1039=0,0,VLOOKUP($I1039,[1]База!C:D,2,0))</f>
        <v>Кредит маблағи мақсадсиз сарфланган</v>
      </c>
      <c r="K1039" t="str">
        <f>IF($I1039=0,0,VLOOKUP(I1039,[1]База!C:F,4,0))</f>
        <v>Оғир</v>
      </c>
      <c r="L1039">
        <v>1</v>
      </c>
      <c r="M1039">
        <v>23670</v>
      </c>
      <c r="O1039">
        <v>0</v>
      </c>
      <c r="P1039">
        <f t="shared" si="19"/>
        <v>1</v>
      </c>
      <c r="Q1039">
        <f t="shared" si="19"/>
        <v>23670</v>
      </c>
      <c r="AI1039" t="s">
        <v>9096</v>
      </c>
      <c r="AK1039">
        <v>111</v>
      </c>
    </row>
    <row r="1040" spans="1:37" x14ac:dyDescent="0.25">
      <c r="A1040">
        <v>1039</v>
      </c>
      <c r="B1040" t="s">
        <v>16</v>
      </c>
      <c r="C1040" t="s">
        <v>33</v>
      </c>
      <c r="D1040">
        <v>2023</v>
      </c>
      <c r="F1040" t="s">
        <v>780</v>
      </c>
      <c r="H1040" t="s">
        <v>1000</v>
      </c>
      <c r="I1040">
        <v>10004001</v>
      </c>
      <c r="J1040" t="str">
        <f>IF($I1040=0,0,VLOOKUP($I1040,[1]База!C:D,2,0))</f>
        <v>Кредит маблағи мақсадсиз сарфланган</v>
      </c>
      <c r="K1040" t="str">
        <f>IF($I1040=0,0,VLOOKUP(I1040,[1]База!C:F,4,0))</f>
        <v>Оғир</v>
      </c>
      <c r="L1040">
        <v>1</v>
      </c>
      <c r="M1040">
        <v>24172.720850000002</v>
      </c>
      <c r="O1040">
        <v>0</v>
      </c>
      <c r="P1040">
        <f t="shared" si="19"/>
        <v>1</v>
      </c>
      <c r="Q1040">
        <f t="shared" si="19"/>
        <v>24172.720850000002</v>
      </c>
      <c r="AI1040" t="s">
        <v>9096</v>
      </c>
      <c r="AK1040">
        <v>111</v>
      </c>
    </row>
    <row r="1041" spans="1:37" x14ac:dyDescent="0.25">
      <c r="A1041">
        <v>1040</v>
      </c>
      <c r="B1041" t="s">
        <v>16</v>
      </c>
      <c r="C1041" t="s">
        <v>33</v>
      </c>
      <c r="D1041">
        <v>2023</v>
      </c>
      <c r="F1041" t="s">
        <v>780</v>
      </c>
      <c r="H1041" t="s">
        <v>1001</v>
      </c>
      <c r="I1041">
        <v>10004001</v>
      </c>
      <c r="J1041" t="str">
        <f>IF($I1041=0,0,VLOOKUP($I1041,[1]База!C:D,2,0))</f>
        <v>Кредит маблағи мақсадсиз сарфланган</v>
      </c>
      <c r="K1041" t="str">
        <f>IF($I1041=0,0,VLOOKUP(I1041,[1]База!C:F,4,0))</f>
        <v>Оғир</v>
      </c>
      <c r="L1041">
        <v>1</v>
      </c>
      <c r="M1041">
        <v>24000</v>
      </c>
      <c r="O1041">
        <v>0</v>
      </c>
      <c r="P1041">
        <f t="shared" si="19"/>
        <v>1</v>
      </c>
      <c r="Q1041">
        <f t="shared" si="19"/>
        <v>24000</v>
      </c>
      <c r="AI1041" t="s">
        <v>9096</v>
      </c>
      <c r="AK1041">
        <v>111</v>
      </c>
    </row>
    <row r="1042" spans="1:37" x14ac:dyDescent="0.25">
      <c r="A1042">
        <v>1041</v>
      </c>
      <c r="B1042" t="s">
        <v>16</v>
      </c>
      <c r="C1042" t="s">
        <v>33</v>
      </c>
      <c r="D1042">
        <v>2023</v>
      </c>
      <c r="F1042" t="s">
        <v>780</v>
      </c>
      <c r="H1042" t="s">
        <v>1002</v>
      </c>
      <c r="I1042">
        <v>10004001</v>
      </c>
      <c r="J1042" t="str">
        <f>IF($I1042=0,0,VLOOKUP($I1042,[1]База!C:D,2,0))</f>
        <v>Кредит маблағи мақсадсиз сарфланган</v>
      </c>
      <c r="K1042" t="str">
        <f>IF($I1042=0,0,VLOOKUP(I1042,[1]База!C:F,4,0))</f>
        <v>Оғир</v>
      </c>
      <c r="L1042">
        <v>1</v>
      </c>
      <c r="M1042">
        <v>19656.886710000002</v>
      </c>
      <c r="O1042">
        <v>0</v>
      </c>
      <c r="P1042">
        <f t="shared" si="19"/>
        <v>1</v>
      </c>
      <c r="Q1042">
        <f t="shared" si="19"/>
        <v>19656.886710000002</v>
      </c>
      <c r="AI1042" t="s">
        <v>9096</v>
      </c>
      <c r="AK1042">
        <v>111</v>
      </c>
    </row>
    <row r="1043" spans="1:37" x14ac:dyDescent="0.25">
      <c r="A1043">
        <v>1042</v>
      </c>
      <c r="B1043" t="s">
        <v>16</v>
      </c>
      <c r="C1043" t="s">
        <v>33</v>
      </c>
      <c r="D1043">
        <v>2023</v>
      </c>
      <c r="F1043" t="s">
        <v>780</v>
      </c>
      <c r="H1043" t="s">
        <v>1003</v>
      </c>
      <c r="I1043">
        <v>10004001</v>
      </c>
      <c r="J1043" t="str">
        <f>IF($I1043=0,0,VLOOKUP($I1043,[1]База!C:D,2,0))</f>
        <v>Кредит маблағи мақсадсиз сарфланган</v>
      </c>
      <c r="K1043" t="str">
        <f>IF($I1043=0,0,VLOOKUP(I1043,[1]База!C:F,4,0))</f>
        <v>Оғир</v>
      </c>
      <c r="L1043">
        <v>1</v>
      </c>
      <c r="M1043">
        <v>22330</v>
      </c>
      <c r="O1043">
        <v>0</v>
      </c>
      <c r="P1043">
        <f t="shared" si="19"/>
        <v>1</v>
      </c>
      <c r="Q1043">
        <f t="shared" si="19"/>
        <v>22330</v>
      </c>
      <c r="AI1043" t="s">
        <v>9096</v>
      </c>
      <c r="AK1043">
        <v>111</v>
      </c>
    </row>
    <row r="1044" spans="1:37" x14ac:dyDescent="0.25">
      <c r="A1044">
        <v>1043</v>
      </c>
      <c r="B1044" t="s">
        <v>16</v>
      </c>
      <c r="C1044" t="s">
        <v>33</v>
      </c>
      <c r="D1044">
        <v>2023</v>
      </c>
      <c r="F1044" t="s">
        <v>780</v>
      </c>
      <c r="H1044" t="s">
        <v>1004</v>
      </c>
      <c r="I1044">
        <v>10004001</v>
      </c>
      <c r="J1044" t="str">
        <f>IF($I1044=0,0,VLOOKUP($I1044,[1]База!C:D,2,0))</f>
        <v>Кредит маблағи мақсадсиз сарфланган</v>
      </c>
      <c r="K1044" t="str">
        <f>IF($I1044=0,0,VLOOKUP(I1044,[1]База!C:F,4,0))</f>
        <v>Оғир</v>
      </c>
      <c r="L1044">
        <v>1</v>
      </c>
      <c r="M1044">
        <v>31860.643530000001</v>
      </c>
      <c r="O1044">
        <v>0</v>
      </c>
      <c r="P1044">
        <f t="shared" si="19"/>
        <v>1</v>
      </c>
      <c r="Q1044">
        <f t="shared" si="19"/>
        <v>31860.643530000001</v>
      </c>
      <c r="AI1044" t="s">
        <v>9096</v>
      </c>
      <c r="AK1044">
        <v>111</v>
      </c>
    </row>
    <row r="1045" spans="1:37" x14ac:dyDescent="0.25">
      <c r="A1045">
        <v>1044</v>
      </c>
      <c r="B1045" t="s">
        <v>16</v>
      </c>
      <c r="C1045" t="s">
        <v>33</v>
      </c>
      <c r="D1045">
        <v>2023</v>
      </c>
      <c r="F1045" t="s">
        <v>780</v>
      </c>
      <c r="H1045" t="s">
        <v>1005</v>
      </c>
      <c r="I1045">
        <v>10004001</v>
      </c>
      <c r="J1045" t="str">
        <f>IF($I1045=0,0,VLOOKUP($I1045,[1]База!C:D,2,0))</f>
        <v>Кредит маблағи мақсадсиз сарфланган</v>
      </c>
      <c r="K1045" t="str">
        <f>IF($I1045=0,0,VLOOKUP(I1045,[1]База!C:F,4,0))</f>
        <v>Оғир</v>
      </c>
      <c r="L1045">
        <v>1</v>
      </c>
      <c r="M1045">
        <v>24022.140469999998</v>
      </c>
      <c r="O1045">
        <v>0</v>
      </c>
      <c r="P1045">
        <f t="shared" si="19"/>
        <v>1</v>
      </c>
      <c r="Q1045">
        <f t="shared" si="19"/>
        <v>24022.140469999998</v>
      </c>
      <c r="AI1045" t="s">
        <v>9096</v>
      </c>
      <c r="AK1045">
        <v>111</v>
      </c>
    </row>
    <row r="1046" spans="1:37" x14ac:dyDescent="0.25">
      <c r="A1046">
        <v>1045</v>
      </c>
      <c r="B1046" t="s">
        <v>16</v>
      </c>
      <c r="C1046" t="s">
        <v>33</v>
      </c>
      <c r="D1046">
        <v>2023</v>
      </c>
      <c r="F1046" t="s">
        <v>780</v>
      </c>
      <c r="H1046" t="s">
        <v>1006</v>
      </c>
      <c r="I1046">
        <v>10004001</v>
      </c>
      <c r="J1046" t="str">
        <f>IF($I1046=0,0,VLOOKUP($I1046,[1]База!C:D,2,0))</f>
        <v>Кредит маблағи мақсадсиз сарфланган</v>
      </c>
      <c r="K1046" t="str">
        <f>IF($I1046=0,0,VLOOKUP(I1046,[1]База!C:F,4,0))</f>
        <v>Оғир</v>
      </c>
      <c r="L1046">
        <v>1</v>
      </c>
      <c r="M1046">
        <v>26800</v>
      </c>
      <c r="O1046">
        <v>0</v>
      </c>
      <c r="P1046">
        <f t="shared" si="19"/>
        <v>1</v>
      </c>
      <c r="Q1046">
        <f t="shared" si="19"/>
        <v>26800</v>
      </c>
      <c r="AI1046" t="s">
        <v>9096</v>
      </c>
      <c r="AK1046">
        <v>111</v>
      </c>
    </row>
    <row r="1047" spans="1:37" x14ac:dyDescent="0.25">
      <c r="A1047">
        <v>1046</v>
      </c>
      <c r="B1047" t="s">
        <v>16</v>
      </c>
      <c r="C1047" t="s">
        <v>33</v>
      </c>
      <c r="D1047">
        <v>2023</v>
      </c>
      <c r="F1047" t="s">
        <v>780</v>
      </c>
      <c r="H1047" t="s">
        <v>1007</v>
      </c>
      <c r="I1047">
        <v>10004001</v>
      </c>
      <c r="J1047" t="str">
        <f>IF($I1047=0,0,VLOOKUP($I1047,[1]База!C:D,2,0))</f>
        <v>Кредит маблағи мақсадсиз сарфланган</v>
      </c>
      <c r="K1047" t="str">
        <f>IF($I1047=0,0,VLOOKUP(I1047,[1]База!C:F,4,0))</f>
        <v>Оғир</v>
      </c>
      <c r="L1047">
        <v>1</v>
      </c>
      <c r="M1047">
        <v>28604.749439999996</v>
      </c>
      <c r="O1047">
        <v>0</v>
      </c>
      <c r="P1047">
        <f t="shared" si="19"/>
        <v>1</v>
      </c>
      <c r="Q1047">
        <f t="shared" si="19"/>
        <v>28604.749439999996</v>
      </c>
      <c r="AI1047" t="s">
        <v>9096</v>
      </c>
      <c r="AK1047">
        <v>111</v>
      </c>
    </row>
    <row r="1048" spans="1:37" x14ac:dyDescent="0.25">
      <c r="A1048">
        <v>1047</v>
      </c>
      <c r="B1048" t="s">
        <v>16</v>
      </c>
      <c r="C1048" t="s">
        <v>33</v>
      </c>
      <c r="D1048">
        <v>2023</v>
      </c>
      <c r="F1048" t="s">
        <v>780</v>
      </c>
      <c r="H1048" t="s">
        <v>1008</v>
      </c>
      <c r="I1048">
        <v>10004001</v>
      </c>
      <c r="J1048" t="str">
        <f>IF($I1048=0,0,VLOOKUP($I1048,[1]База!C:D,2,0))</f>
        <v>Кредит маблағи мақсадсиз сарфланган</v>
      </c>
      <c r="K1048" t="str">
        <f>IF($I1048=0,0,VLOOKUP(I1048,[1]База!C:F,4,0))</f>
        <v>Оғир</v>
      </c>
      <c r="L1048">
        <v>1</v>
      </c>
      <c r="M1048">
        <v>23834.376219999998</v>
      </c>
      <c r="O1048">
        <v>0</v>
      </c>
      <c r="P1048">
        <f t="shared" si="19"/>
        <v>1</v>
      </c>
      <c r="Q1048">
        <f t="shared" si="19"/>
        <v>23834.376219999998</v>
      </c>
      <c r="AI1048" t="s">
        <v>9096</v>
      </c>
      <c r="AK1048">
        <v>111</v>
      </c>
    </row>
    <row r="1049" spans="1:37" x14ac:dyDescent="0.25">
      <c r="A1049">
        <v>1048</v>
      </c>
      <c r="B1049" t="s">
        <v>16</v>
      </c>
      <c r="C1049" t="s">
        <v>33</v>
      </c>
      <c r="D1049">
        <v>2023</v>
      </c>
      <c r="F1049" t="s">
        <v>780</v>
      </c>
      <c r="H1049" t="s">
        <v>1009</v>
      </c>
      <c r="I1049">
        <v>10004001</v>
      </c>
      <c r="J1049" t="str">
        <f>IF($I1049=0,0,VLOOKUP($I1049,[1]База!C:D,2,0))</f>
        <v>Кредит маблағи мақсадсиз сарфланган</v>
      </c>
      <c r="K1049" t="str">
        <f>IF($I1049=0,0,VLOOKUP(I1049,[1]База!C:F,4,0))</f>
        <v>Оғир</v>
      </c>
      <c r="L1049">
        <v>1</v>
      </c>
      <c r="M1049">
        <v>23252.947670000001</v>
      </c>
      <c r="O1049">
        <v>0</v>
      </c>
      <c r="P1049">
        <f t="shared" si="19"/>
        <v>1</v>
      </c>
      <c r="Q1049">
        <f t="shared" si="19"/>
        <v>23252.947670000001</v>
      </c>
      <c r="AI1049" t="s">
        <v>9096</v>
      </c>
      <c r="AK1049">
        <v>111</v>
      </c>
    </row>
    <row r="1050" spans="1:37" x14ac:dyDescent="0.25">
      <c r="A1050">
        <v>1049</v>
      </c>
      <c r="B1050" t="s">
        <v>16</v>
      </c>
      <c r="C1050" t="s">
        <v>33</v>
      </c>
      <c r="D1050">
        <v>2023</v>
      </c>
      <c r="F1050" t="s">
        <v>780</v>
      </c>
      <c r="H1050" t="s">
        <v>1010</v>
      </c>
      <c r="I1050">
        <v>10004001</v>
      </c>
      <c r="J1050" t="str">
        <f>IF($I1050=0,0,VLOOKUP($I1050,[1]База!C:D,2,0))</f>
        <v>Кредит маблағи мақсадсиз сарфланган</v>
      </c>
      <c r="K1050" t="str">
        <f>IF($I1050=0,0,VLOOKUP(I1050,[1]База!C:F,4,0))</f>
        <v>Оғир</v>
      </c>
      <c r="L1050">
        <v>1</v>
      </c>
      <c r="M1050">
        <v>29310</v>
      </c>
      <c r="O1050">
        <v>0</v>
      </c>
      <c r="P1050">
        <f t="shared" si="19"/>
        <v>1</v>
      </c>
      <c r="Q1050">
        <f t="shared" si="19"/>
        <v>29310</v>
      </c>
      <c r="AI1050" t="s">
        <v>9096</v>
      </c>
      <c r="AK1050">
        <v>111</v>
      </c>
    </row>
    <row r="1051" spans="1:37" x14ac:dyDescent="0.25">
      <c r="A1051">
        <v>1050</v>
      </c>
      <c r="B1051" t="s">
        <v>16</v>
      </c>
      <c r="C1051" t="s">
        <v>33</v>
      </c>
      <c r="D1051">
        <v>2023</v>
      </c>
      <c r="F1051" t="s">
        <v>780</v>
      </c>
      <c r="H1051" t="s">
        <v>1011</v>
      </c>
      <c r="I1051">
        <v>10004001</v>
      </c>
      <c r="J1051" t="str">
        <f>IF($I1051=0,0,VLOOKUP($I1051,[1]База!C:D,2,0))</f>
        <v>Кредит маблағи мақсадсиз сарфланган</v>
      </c>
      <c r="K1051" t="str">
        <f>IF($I1051=0,0,VLOOKUP(I1051,[1]База!C:F,4,0))</f>
        <v>Оғир</v>
      </c>
      <c r="L1051">
        <v>1</v>
      </c>
      <c r="M1051">
        <v>26998.972979999999</v>
      </c>
      <c r="O1051">
        <v>0</v>
      </c>
      <c r="P1051">
        <f t="shared" si="19"/>
        <v>1</v>
      </c>
      <c r="Q1051">
        <f t="shared" si="19"/>
        <v>26998.972979999999</v>
      </c>
      <c r="AI1051" t="s">
        <v>9096</v>
      </c>
      <c r="AK1051">
        <v>111</v>
      </c>
    </row>
    <row r="1052" spans="1:37" x14ac:dyDescent="0.25">
      <c r="A1052">
        <v>1051</v>
      </c>
      <c r="B1052" t="s">
        <v>16</v>
      </c>
      <c r="C1052" t="s">
        <v>33</v>
      </c>
      <c r="D1052">
        <v>2023</v>
      </c>
      <c r="F1052" t="s">
        <v>780</v>
      </c>
      <c r="H1052" t="s">
        <v>1012</v>
      </c>
      <c r="I1052">
        <v>10004001</v>
      </c>
      <c r="J1052" t="str">
        <f>IF($I1052=0,0,VLOOKUP($I1052,[1]База!C:D,2,0))</f>
        <v>Кредит маблағи мақсадсиз сарфланган</v>
      </c>
      <c r="K1052" t="str">
        <f>IF($I1052=0,0,VLOOKUP(I1052,[1]База!C:F,4,0))</f>
        <v>Оғир</v>
      </c>
      <c r="L1052">
        <v>1</v>
      </c>
      <c r="M1052">
        <v>26697.914920000003</v>
      </c>
      <c r="O1052">
        <v>0</v>
      </c>
      <c r="P1052">
        <f t="shared" si="19"/>
        <v>1</v>
      </c>
      <c r="Q1052">
        <f t="shared" si="19"/>
        <v>26697.914920000003</v>
      </c>
      <c r="AI1052" t="s">
        <v>9096</v>
      </c>
      <c r="AK1052">
        <v>111</v>
      </c>
    </row>
    <row r="1053" spans="1:37" x14ac:dyDescent="0.25">
      <c r="A1053">
        <v>1052</v>
      </c>
      <c r="B1053" t="s">
        <v>16</v>
      </c>
      <c r="C1053" t="s">
        <v>33</v>
      </c>
      <c r="D1053">
        <v>2023</v>
      </c>
      <c r="F1053" t="s">
        <v>780</v>
      </c>
      <c r="H1053" t="s">
        <v>1013</v>
      </c>
      <c r="I1053">
        <v>10004001</v>
      </c>
      <c r="J1053" t="str">
        <f>IF($I1053=0,0,VLOOKUP($I1053,[1]База!C:D,2,0))</f>
        <v>Кредит маблағи мақсадсиз сарфланган</v>
      </c>
      <c r="K1053" t="str">
        <f>IF($I1053=0,0,VLOOKUP(I1053,[1]База!C:F,4,0))</f>
        <v>Оғир</v>
      </c>
      <c r="L1053">
        <v>1</v>
      </c>
      <c r="M1053">
        <v>28134.611929999999</v>
      </c>
      <c r="O1053">
        <v>0</v>
      </c>
      <c r="P1053">
        <f t="shared" si="19"/>
        <v>1</v>
      </c>
      <c r="Q1053">
        <f t="shared" si="19"/>
        <v>28134.611929999999</v>
      </c>
      <c r="AI1053" t="s">
        <v>9096</v>
      </c>
      <c r="AK1053">
        <v>111</v>
      </c>
    </row>
    <row r="1054" spans="1:37" x14ac:dyDescent="0.25">
      <c r="A1054">
        <v>1053</v>
      </c>
      <c r="B1054" t="s">
        <v>16</v>
      </c>
      <c r="C1054" t="s">
        <v>33</v>
      </c>
      <c r="D1054">
        <v>2023</v>
      </c>
      <c r="F1054" t="s">
        <v>780</v>
      </c>
      <c r="H1054" t="s">
        <v>1014</v>
      </c>
      <c r="I1054">
        <v>10004001</v>
      </c>
      <c r="J1054" t="str">
        <f>IF($I1054=0,0,VLOOKUP($I1054,[1]База!C:D,2,0))</f>
        <v>Кредит маблағи мақсадсиз сарфланган</v>
      </c>
      <c r="K1054" t="str">
        <f>IF($I1054=0,0,VLOOKUP(I1054,[1]База!C:F,4,0))</f>
        <v>Оғир</v>
      </c>
      <c r="L1054">
        <v>1</v>
      </c>
      <c r="M1054">
        <v>22500</v>
      </c>
      <c r="O1054">
        <v>0</v>
      </c>
      <c r="P1054">
        <f t="shared" si="19"/>
        <v>1</v>
      </c>
      <c r="Q1054">
        <f t="shared" si="19"/>
        <v>22500</v>
      </c>
      <c r="AI1054" t="s">
        <v>9096</v>
      </c>
      <c r="AK1054">
        <v>111</v>
      </c>
    </row>
    <row r="1055" spans="1:37" x14ac:dyDescent="0.25">
      <c r="A1055">
        <v>1054</v>
      </c>
      <c r="B1055" t="s">
        <v>16</v>
      </c>
      <c r="C1055" t="s">
        <v>33</v>
      </c>
      <c r="D1055">
        <v>2023</v>
      </c>
      <c r="F1055" t="s">
        <v>780</v>
      </c>
      <c r="H1055" t="s">
        <v>1015</v>
      </c>
      <c r="I1055">
        <v>10004001</v>
      </c>
      <c r="J1055" t="str">
        <f>IF($I1055=0,0,VLOOKUP($I1055,[1]База!C:D,2,0))</f>
        <v>Кредит маблағи мақсадсиз сарфланган</v>
      </c>
      <c r="K1055" t="str">
        <f>IF($I1055=0,0,VLOOKUP(I1055,[1]База!C:F,4,0))</f>
        <v>Оғир</v>
      </c>
      <c r="L1055">
        <v>1</v>
      </c>
      <c r="M1055">
        <v>28134.146069999999</v>
      </c>
      <c r="O1055">
        <v>0</v>
      </c>
      <c r="P1055">
        <f t="shared" si="19"/>
        <v>1</v>
      </c>
      <c r="Q1055">
        <f t="shared" si="19"/>
        <v>28134.146069999999</v>
      </c>
      <c r="AI1055" t="s">
        <v>9096</v>
      </c>
      <c r="AK1055">
        <v>111</v>
      </c>
    </row>
    <row r="1056" spans="1:37" x14ac:dyDescent="0.25">
      <c r="A1056">
        <v>1055</v>
      </c>
      <c r="B1056" t="s">
        <v>16</v>
      </c>
      <c r="C1056" t="s">
        <v>33</v>
      </c>
      <c r="D1056">
        <v>2023</v>
      </c>
      <c r="F1056" t="s">
        <v>780</v>
      </c>
      <c r="H1056" t="s">
        <v>1016</v>
      </c>
      <c r="I1056">
        <v>10004001</v>
      </c>
      <c r="J1056" t="str">
        <f>IF($I1056=0,0,VLOOKUP($I1056,[1]База!C:D,2,0))</f>
        <v>Кредит маблағи мақсадсиз сарфланган</v>
      </c>
      <c r="K1056" t="str">
        <f>IF($I1056=0,0,VLOOKUP(I1056,[1]База!C:F,4,0))</f>
        <v>Оғир</v>
      </c>
      <c r="L1056">
        <v>1</v>
      </c>
      <c r="M1056">
        <v>22050</v>
      </c>
      <c r="O1056">
        <v>0</v>
      </c>
      <c r="P1056">
        <f t="shared" si="19"/>
        <v>1</v>
      </c>
      <c r="Q1056">
        <f t="shared" si="19"/>
        <v>22050</v>
      </c>
      <c r="AI1056" t="s">
        <v>9096</v>
      </c>
      <c r="AK1056">
        <v>111</v>
      </c>
    </row>
    <row r="1057" spans="1:37" x14ac:dyDescent="0.25">
      <c r="A1057">
        <v>1056</v>
      </c>
      <c r="B1057" t="s">
        <v>16</v>
      </c>
      <c r="C1057" t="s">
        <v>33</v>
      </c>
      <c r="D1057">
        <v>2023</v>
      </c>
      <c r="F1057" t="s">
        <v>780</v>
      </c>
      <c r="H1057" t="s">
        <v>1017</v>
      </c>
      <c r="I1057">
        <v>10004001</v>
      </c>
      <c r="J1057" t="str">
        <f>IF($I1057=0,0,VLOOKUP($I1057,[1]База!C:D,2,0))</f>
        <v>Кредит маблағи мақсадсиз сарфланган</v>
      </c>
      <c r="K1057" t="str">
        <f>IF($I1057=0,0,VLOOKUP(I1057,[1]База!C:F,4,0))</f>
        <v>Оғир</v>
      </c>
      <c r="L1057">
        <v>1</v>
      </c>
      <c r="M1057">
        <v>29200</v>
      </c>
      <c r="O1057">
        <v>0</v>
      </c>
      <c r="P1057">
        <f t="shared" si="19"/>
        <v>1</v>
      </c>
      <c r="Q1057">
        <f t="shared" si="19"/>
        <v>29200</v>
      </c>
      <c r="AI1057" t="s">
        <v>9096</v>
      </c>
      <c r="AK1057">
        <v>111</v>
      </c>
    </row>
    <row r="1058" spans="1:37" x14ac:dyDescent="0.25">
      <c r="A1058">
        <v>1057</v>
      </c>
      <c r="B1058" t="s">
        <v>16</v>
      </c>
      <c r="C1058" t="s">
        <v>33</v>
      </c>
      <c r="D1058">
        <v>2023</v>
      </c>
      <c r="F1058" t="s">
        <v>780</v>
      </c>
      <c r="H1058" t="s">
        <v>1018</v>
      </c>
      <c r="I1058">
        <v>10004001</v>
      </c>
      <c r="J1058" t="str">
        <f>IF($I1058=0,0,VLOOKUP($I1058,[1]База!C:D,2,0))</f>
        <v>Кредит маблағи мақсадсиз сарфланган</v>
      </c>
      <c r="K1058" t="str">
        <f>IF($I1058=0,0,VLOOKUP(I1058,[1]База!C:F,4,0))</f>
        <v>Оғир</v>
      </c>
      <c r="L1058">
        <v>1</v>
      </c>
      <c r="M1058">
        <v>29000</v>
      </c>
      <c r="O1058">
        <v>0</v>
      </c>
      <c r="P1058">
        <f t="shared" si="19"/>
        <v>1</v>
      </c>
      <c r="Q1058">
        <f t="shared" si="19"/>
        <v>29000</v>
      </c>
      <c r="AI1058" t="s">
        <v>9096</v>
      </c>
      <c r="AK1058">
        <v>111</v>
      </c>
    </row>
    <row r="1059" spans="1:37" x14ac:dyDescent="0.25">
      <c r="A1059">
        <v>1058</v>
      </c>
      <c r="B1059" t="s">
        <v>16</v>
      </c>
      <c r="C1059" t="s">
        <v>33</v>
      </c>
      <c r="D1059">
        <v>2023</v>
      </c>
      <c r="F1059" t="s">
        <v>780</v>
      </c>
      <c r="H1059" t="s">
        <v>1019</v>
      </c>
      <c r="I1059">
        <v>10004001</v>
      </c>
      <c r="J1059" t="str">
        <f>IF($I1059=0,0,VLOOKUP($I1059,[1]База!C:D,2,0))</f>
        <v>Кредит маблағи мақсадсиз сарфланган</v>
      </c>
      <c r="K1059" t="str">
        <f>IF($I1059=0,0,VLOOKUP(I1059,[1]База!C:F,4,0))</f>
        <v>Оғир</v>
      </c>
      <c r="L1059">
        <v>1</v>
      </c>
      <c r="M1059">
        <v>28500</v>
      </c>
      <c r="O1059">
        <v>0</v>
      </c>
      <c r="P1059">
        <f t="shared" si="19"/>
        <v>1</v>
      </c>
      <c r="Q1059">
        <f t="shared" si="19"/>
        <v>28500</v>
      </c>
      <c r="AI1059" t="s">
        <v>9096</v>
      </c>
      <c r="AK1059">
        <v>111</v>
      </c>
    </row>
    <row r="1060" spans="1:37" x14ac:dyDescent="0.25">
      <c r="A1060">
        <v>1059</v>
      </c>
      <c r="B1060" t="s">
        <v>16</v>
      </c>
      <c r="C1060" t="s">
        <v>33</v>
      </c>
      <c r="D1060">
        <v>2023</v>
      </c>
      <c r="F1060" t="s">
        <v>780</v>
      </c>
      <c r="H1060" t="s">
        <v>1020</v>
      </c>
      <c r="I1060">
        <v>10004001</v>
      </c>
      <c r="J1060" t="str">
        <f>IF($I1060=0,0,VLOOKUP($I1060,[1]База!C:D,2,0))</f>
        <v>Кредит маблағи мақсадсиз сарфланган</v>
      </c>
      <c r="K1060" t="str">
        <f>IF($I1060=0,0,VLOOKUP(I1060,[1]База!C:F,4,0))</f>
        <v>Оғир</v>
      </c>
      <c r="L1060">
        <v>1</v>
      </c>
      <c r="M1060">
        <v>24020.87083</v>
      </c>
      <c r="O1060">
        <v>0</v>
      </c>
      <c r="P1060">
        <f t="shared" si="19"/>
        <v>1</v>
      </c>
      <c r="Q1060">
        <f t="shared" si="19"/>
        <v>24020.87083</v>
      </c>
      <c r="AI1060" t="s">
        <v>9096</v>
      </c>
      <c r="AK1060">
        <v>111</v>
      </c>
    </row>
    <row r="1061" spans="1:37" x14ac:dyDescent="0.25">
      <c r="A1061">
        <v>1060</v>
      </c>
      <c r="B1061" t="s">
        <v>16</v>
      </c>
      <c r="C1061" t="s">
        <v>33</v>
      </c>
      <c r="D1061">
        <v>2023</v>
      </c>
      <c r="F1061" t="s">
        <v>780</v>
      </c>
      <c r="H1061" t="s">
        <v>1021</v>
      </c>
      <c r="I1061">
        <v>10004001</v>
      </c>
      <c r="J1061" t="str">
        <f>IF($I1061=0,0,VLOOKUP($I1061,[1]База!C:D,2,0))</f>
        <v>Кредит маблағи мақсадсиз сарфланган</v>
      </c>
      <c r="K1061" t="str">
        <f>IF($I1061=0,0,VLOOKUP(I1061,[1]База!C:F,4,0))</f>
        <v>Оғир</v>
      </c>
      <c r="L1061">
        <v>1</v>
      </c>
      <c r="M1061">
        <v>22000</v>
      </c>
      <c r="O1061">
        <v>0</v>
      </c>
      <c r="P1061">
        <f t="shared" si="19"/>
        <v>1</v>
      </c>
      <c r="Q1061">
        <f t="shared" si="19"/>
        <v>22000</v>
      </c>
      <c r="AI1061" t="s">
        <v>9096</v>
      </c>
      <c r="AK1061">
        <v>111</v>
      </c>
    </row>
    <row r="1062" spans="1:37" x14ac:dyDescent="0.25">
      <c r="A1062">
        <v>1061</v>
      </c>
      <c r="B1062" t="s">
        <v>16</v>
      </c>
      <c r="C1062" t="s">
        <v>33</v>
      </c>
      <c r="D1062">
        <v>2023</v>
      </c>
      <c r="F1062" t="s">
        <v>780</v>
      </c>
      <c r="H1062" t="s">
        <v>1022</v>
      </c>
      <c r="I1062">
        <v>10004001</v>
      </c>
      <c r="J1062" t="str">
        <f>IF($I1062=0,0,VLOOKUP($I1062,[1]База!C:D,2,0))</f>
        <v>Кредит маблағи мақсадсиз сарфланган</v>
      </c>
      <c r="K1062" t="str">
        <f>IF($I1062=0,0,VLOOKUP(I1062,[1]База!C:F,4,0))</f>
        <v>Оғир</v>
      </c>
      <c r="L1062">
        <v>1</v>
      </c>
      <c r="M1062">
        <v>29400</v>
      </c>
      <c r="O1062">
        <v>0</v>
      </c>
      <c r="P1062">
        <f t="shared" si="19"/>
        <v>1</v>
      </c>
      <c r="Q1062">
        <f t="shared" si="19"/>
        <v>29400</v>
      </c>
      <c r="AI1062" t="s">
        <v>9096</v>
      </c>
      <c r="AK1062">
        <v>111</v>
      </c>
    </row>
    <row r="1063" spans="1:37" x14ac:dyDescent="0.25">
      <c r="A1063">
        <v>1062</v>
      </c>
      <c r="B1063" t="s">
        <v>16</v>
      </c>
      <c r="C1063" t="s">
        <v>33</v>
      </c>
      <c r="D1063">
        <v>2023</v>
      </c>
      <c r="F1063" t="s">
        <v>780</v>
      </c>
      <c r="H1063" t="s">
        <v>1023</v>
      </c>
      <c r="I1063">
        <v>10004001</v>
      </c>
      <c r="J1063" t="str">
        <f>IF($I1063=0,0,VLOOKUP($I1063,[1]База!C:D,2,0))</f>
        <v>Кредит маблағи мақсадсиз сарфланган</v>
      </c>
      <c r="K1063" t="str">
        <f>IF($I1063=0,0,VLOOKUP(I1063,[1]База!C:F,4,0))</f>
        <v>Оғир</v>
      </c>
      <c r="L1063">
        <v>1</v>
      </c>
      <c r="M1063">
        <v>30350</v>
      </c>
      <c r="O1063">
        <v>0</v>
      </c>
      <c r="P1063">
        <f t="shared" si="19"/>
        <v>1</v>
      </c>
      <c r="Q1063">
        <f t="shared" si="19"/>
        <v>30350</v>
      </c>
      <c r="AI1063" t="s">
        <v>9096</v>
      </c>
      <c r="AK1063">
        <v>111</v>
      </c>
    </row>
    <row r="1064" spans="1:37" x14ac:dyDescent="0.25">
      <c r="A1064">
        <v>1063</v>
      </c>
      <c r="B1064" t="s">
        <v>16</v>
      </c>
      <c r="C1064" t="s">
        <v>33</v>
      </c>
      <c r="D1064">
        <v>2023</v>
      </c>
      <c r="F1064" t="s">
        <v>780</v>
      </c>
      <c r="H1064" t="s">
        <v>1024</v>
      </c>
      <c r="I1064">
        <v>10004001</v>
      </c>
      <c r="J1064" t="str">
        <f>IF($I1064=0,0,VLOOKUP($I1064,[1]База!C:D,2,0))</f>
        <v>Кредит маблағи мақсадсиз сарфланган</v>
      </c>
      <c r="K1064" t="str">
        <f>IF($I1064=0,0,VLOOKUP(I1064,[1]База!C:F,4,0))</f>
        <v>Оғир</v>
      </c>
      <c r="L1064">
        <v>1</v>
      </c>
      <c r="M1064">
        <v>15755.443569999999</v>
      </c>
      <c r="O1064">
        <v>0</v>
      </c>
      <c r="P1064">
        <f t="shared" si="19"/>
        <v>1</v>
      </c>
      <c r="Q1064">
        <f t="shared" si="19"/>
        <v>15755.443569999999</v>
      </c>
      <c r="AI1064" t="s">
        <v>9096</v>
      </c>
      <c r="AK1064">
        <v>111</v>
      </c>
    </row>
    <row r="1065" spans="1:37" x14ac:dyDescent="0.25">
      <c r="A1065">
        <v>1064</v>
      </c>
      <c r="B1065" t="s">
        <v>16</v>
      </c>
      <c r="C1065" t="s">
        <v>33</v>
      </c>
      <c r="D1065">
        <v>2023</v>
      </c>
      <c r="F1065" t="s">
        <v>780</v>
      </c>
      <c r="H1065" t="s">
        <v>1025</v>
      </c>
      <c r="I1065">
        <v>10004001</v>
      </c>
      <c r="J1065" t="str">
        <f>IF($I1065=0,0,VLOOKUP($I1065,[1]База!C:D,2,0))</f>
        <v>Кредит маблағи мақсадсиз сарфланган</v>
      </c>
      <c r="K1065" t="str">
        <f>IF($I1065=0,0,VLOOKUP(I1065,[1]База!C:F,4,0))</f>
        <v>Оғир</v>
      </c>
      <c r="L1065">
        <v>1</v>
      </c>
      <c r="M1065">
        <v>14688.14321</v>
      </c>
      <c r="O1065">
        <v>0</v>
      </c>
      <c r="P1065">
        <f t="shared" si="19"/>
        <v>1</v>
      </c>
      <c r="Q1065">
        <f t="shared" si="19"/>
        <v>14688.14321</v>
      </c>
      <c r="AI1065" t="s">
        <v>9096</v>
      </c>
      <c r="AK1065">
        <v>111</v>
      </c>
    </row>
    <row r="1066" spans="1:37" x14ac:dyDescent="0.25">
      <c r="A1066">
        <v>1065</v>
      </c>
      <c r="B1066" t="s">
        <v>16</v>
      </c>
      <c r="C1066" t="s">
        <v>33</v>
      </c>
      <c r="D1066">
        <v>2023</v>
      </c>
      <c r="F1066" t="s">
        <v>780</v>
      </c>
      <c r="H1066" t="s">
        <v>1026</v>
      </c>
      <c r="I1066">
        <v>10004001</v>
      </c>
      <c r="J1066" t="str">
        <f>IF($I1066=0,0,VLOOKUP($I1066,[1]База!C:D,2,0))</f>
        <v>Кредит маблағи мақсадсиз сарфланган</v>
      </c>
      <c r="K1066" t="str">
        <f>IF($I1066=0,0,VLOOKUP(I1066,[1]База!C:F,4,0))</f>
        <v>Оғир</v>
      </c>
      <c r="L1066">
        <v>1</v>
      </c>
      <c r="M1066">
        <v>29500</v>
      </c>
      <c r="O1066">
        <v>0</v>
      </c>
      <c r="P1066">
        <f t="shared" si="19"/>
        <v>1</v>
      </c>
      <c r="Q1066">
        <f t="shared" si="19"/>
        <v>29500</v>
      </c>
      <c r="AI1066" t="s">
        <v>9096</v>
      </c>
      <c r="AK1066">
        <v>111</v>
      </c>
    </row>
    <row r="1067" spans="1:37" x14ac:dyDescent="0.25">
      <c r="A1067">
        <v>1066</v>
      </c>
      <c r="B1067" t="s">
        <v>16</v>
      </c>
      <c r="C1067" t="s">
        <v>33</v>
      </c>
      <c r="D1067">
        <v>2023</v>
      </c>
      <c r="F1067" t="s">
        <v>780</v>
      </c>
      <c r="H1067" t="s">
        <v>1027</v>
      </c>
      <c r="I1067">
        <v>10004001</v>
      </c>
      <c r="J1067" t="str">
        <f>IF($I1067=0,0,VLOOKUP($I1067,[1]База!C:D,2,0))</f>
        <v>Кредит маблағи мақсадсиз сарфланган</v>
      </c>
      <c r="K1067" t="str">
        <f>IF($I1067=0,0,VLOOKUP(I1067,[1]База!C:F,4,0))</f>
        <v>Оғир</v>
      </c>
      <c r="L1067">
        <v>1</v>
      </c>
      <c r="M1067">
        <v>16190</v>
      </c>
      <c r="O1067">
        <v>0</v>
      </c>
      <c r="P1067">
        <f t="shared" si="19"/>
        <v>1</v>
      </c>
      <c r="Q1067">
        <f t="shared" si="19"/>
        <v>16190</v>
      </c>
      <c r="AI1067" t="s">
        <v>9096</v>
      </c>
      <c r="AK1067">
        <v>111</v>
      </c>
    </row>
    <row r="1068" spans="1:37" x14ac:dyDescent="0.25">
      <c r="A1068">
        <v>1067</v>
      </c>
      <c r="B1068" t="s">
        <v>16</v>
      </c>
      <c r="C1068" t="s">
        <v>33</v>
      </c>
      <c r="D1068">
        <v>2023</v>
      </c>
      <c r="F1068" t="s">
        <v>780</v>
      </c>
      <c r="H1068" t="s">
        <v>1028</v>
      </c>
      <c r="I1068">
        <v>10004001</v>
      </c>
      <c r="J1068" t="str">
        <f>IF($I1068=0,0,VLOOKUP($I1068,[1]База!C:D,2,0))</f>
        <v>Кредит маблағи мақсадсиз сарфланган</v>
      </c>
      <c r="K1068" t="str">
        <f>IF($I1068=0,0,VLOOKUP(I1068,[1]База!C:F,4,0))</f>
        <v>Оғир</v>
      </c>
      <c r="L1068">
        <v>1</v>
      </c>
      <c r="M1068">
        <v>30000</v>
      </c>
      <c r="O1068">
        <v>0</v>
      </c>
      <c r="P1068">
        <f t="shared" si="19"/>
        <v>1</v>
      </c>
      <c r="Q1068">
        <f t="shared" si="19"/>
        <v>30000</v>
      </c>
      <c r="AI1068" t="s">
        <v>9096</v>
      </c>
      <c r="AK1068">
        <v>111</v>
      </c>
    </row>
    <row r="1069" spans="1:37" x14ac:dyDescent="0.25">
      <c r="A1069">
        <v>1068</v>
      </c>
      <c r="B1069" t="s">
        <v>16</v>
      </c>
      <c r="C1069" t="s">
        <v>33</v>
      </c>
      <c r="D1069">
        <v>2023</v>
      </c>
      <c r="F1069" t="s">
        <v>780</v>
      </c>
      <c r="H1069" t="s">
        <v>1029</v>
      </c>
      <c r="I1069">
        <v>10004001</v>
      </c>
      <c r="J1069" t="str">
        <f>IF($I1069=0,0,VLOOKUP($I1069,[1]База!C:D,2,0))</f>
        <v>Кредит маблағи мақсадсиз сарфланган</v>
      </c>
      <c r="K1069" t="str">
        <f>IF($I1069=0,0,VLOOKUP(I1069,[1]База!C:F,4,0))</f>
        <v>Оғир</v>
      </c>
      <c r="L1069">
        <v>1</v>
      </c>
      <c r="M1069">
        <v>26500</v>
      </c>
      <c r="O1069">
        <v>0</v>
      </c>
      <c r="P1069">
        <f t="shared" si="19"/>
        <v>1</v>
      </c>
      <c r="Q1069">
        <f t="shared" si="19"/>
        <v>26500</v>
      </c>
      <c r="AI1069" t="s">
        <v>9096</v>
      </c>
      <c r="AK1069">
        <v>111</v>
      </c>
    </row>
    <row r="1070" spans="1:37" x14ac:dyDescent="0.25">
      <c r="A1070">
        <v>1069</v>
      </c>
      <c r="B1070" t="s">
        <v>16</v>
      </c>
      <c r="C1070" t="s">
        <v>33</v>
      </c>
      <c r="D1070">
        <v>2023</v>
      </c>
      <c r="F1070" t="s">
        <v>780</v>
      </c>
      <c r="H1070" t="s">
        <v>1030</v>
      </c>
      <c r="I1070">
        <v>10004001</v>
      </c>
      <c r="J1070" t="str">
        <f>IF($I1070=0,0,VLOOKUP($I1070,[1]База!C:D,2,0))</f>
        <v>Кредит маблағи мақсадсиз сарфланган</v>
      </c>
      <c r="K1070" t="str">
        <f>IF($I1070=0,0,VLOOKUP(I1070,[1]База!C:F,4,0))</f>
        <v>Оғир</v>
      </c>
      <c r="L1070">
        <v>1</v>
      </c>
      <c r="M1070">
        <v>29310</v>
      </c>
      <c r="O1070">
        <v>0</v>
      </c>
      <c r="P1070">
        <f t="shared" si="19"/>
        <v>1</v>
      </c>
      <c r="Q1070">
        <f t="shared" si="19"/>
        <v>29310</v>
      </c>
      <c r="AI1070" t="s">
        <v>9096</v>
      </c>
      <c r="AK1070">
        <v>111</v>
      </c>
    </row>
    <row r="1071" spans="1:37" x14ac:dyDescent="0.25">
      <c r="A1071">
        <v>1070</v>
      </c>
      <c r="B1071" t="s">
        <v>16</v>
      </c>
      <c r="C1071" t="s">
        <v>33</v>
      </c>
      <c r="D1071">
        <v>2023</v>
      </c>
      <c r="F1071" t="s">
        <v>780</v>
      </c>
      <c r="H1071" t="s">
        <v>1031</v>
      </c>
      <c r="I1071">
        <v>10004001</v>
      </c>
      <c r="J1071" t="str">
        <f>IF($I1071=0,0,VLOOKUP($I1071,[1]База!C:D,2,0))</f>
        <v>Кредит маблағи мақсадсиз сарфланган</v>
      </c>
      <c r="K1071" t="str">
        <f>IF($I1071=0,0,VLOOKUP(I1071,[1]База!C:F,4,0))</f>
        <v>Оғир</v>
      </c>
      <c r="L1071">
        <v>1</v>
      </c>
      <c r="M1071">
        <v>28000</v>
      </c>
      <c r="O1071">
        <v>0</v>
      </c>
      <c r="P1071">
        <f t="shared" si="19"/>
        <v>1</v>
      </c>
      <c r="Q1071">
        <f t="shared" si="19"/>
        <v>28000</v>
      </c>
      <c r="AI1071" t="s">
        <v>9096</v>
      </c>
      <c r="AK1071">
        <v>111</v>
      </c>
    </row>
    <row r="1072" spans="1:37" x14ac:dyDescent="0.25">
      <c r="A1072">
        <v>1071</v>
      </c>
      <c r="B1072" t="s">
        <v>16</v>
      </c>
      <c r="C1072" t="s">
        <v>33</v>
      </c>
      <c r="D1072">
        <v>2023</v>
      </c>
      <c r="F1072" t="s">
        <v>780</v>
      </c>
      <c r="H1072" t="s">
        <v>1032</v>
      </c>
      <c r="I1072">
        <v>10004001</v>
      </c>
      <c r="J1072" t="str">
        <f>IF($I1072=0,0,VLOOKUP($I1072,[1]База!C:D,2,0))</f>
        <v>Кредит маблағи мақсадсиз сарфланган</v>
      </c>
      <c r="K1072" t="str">
        <f>IF($I1072=0,0,VLOOKUP(I1072,[1]База!C:F,4,0))</f>
        <v>Оғир</v>
      </c>
      <c r="L1072">
        <v>1</v>
      </c>
      <c r="M1072">
        <v>22830</v>
      </c>
      <c r="O1072">
        <v>0</v>
      </c>
      <c r="P1072">
        <f t="shared" si="19"/>
        <v>1</v>
      </c>
      <c r="Q1072">
        <f t="shared" si="19"/>
        <v>22830</v>
      </c>
      <c r="AI1072" t="s">
        <v>9096</v>
      </c>
      <c r="AK1072">
        <v>111</v>
      </c>
    </row>
    <row r="1073" spans="1:37" x14ac:dyDescent="0.25">
      <c r="A1073">
        <v>1072</v>
      </c>
      <c r="B1073" t="s">
        <v>16</v>
      </c>
      <c r="C1073" t="s">
        <v>33</v>
      </c>
      <c r="D1073">
        <v>2023</v>
      </c>
      <c r="F1073" t="s">
        <v>780</v>
      </c>
      <c r="H1073" t="s">
        <v>1033</v>
      </c>
      <c r="I1073">
        <v>10004001</v>
      </c>
      <c r="J1073" t="str">
        <f>IF($I1073=0,0,VLOOKUP($I1073,[1]База!C:D,2,0))</f>
        <v>Кредит маблағи мақсадсиз сарфланган</v>
      </c>
      <c r="K1073" t="str">
        <f>IF($I1073=0,0,VLOOKUP(I1073,[1]База!C:F,4,0))</f>
        <v>Оғир</v>
      </c>
      <c r="L1073">
        <v>1</v>
      </c>
      <c r="M1073">
        <v>23630</v>
      </c>
      <c r="O1073">
        <v>0</v>
      </c>
      <c r="P1073">
        <f t="shared" si="19"/>
        <v>1</v>
      </c>
      <c r="Q1073">
        <f t="shared" si="19"/>
        <v>23630</v>
      </c>
      <c r="AI1073" t="s">
        <v>9096</v>
      </c>
      <c r="AK1073">
        <v>111</v>
      </c>
    </row>
    <row r="1074" spans="1:37" x14ac:dyDescent="0.25">
      <c r="A1074">
        <v>1073</v>
      </c>
      <c r="B1074" t="s">
        <v>16</v>
      </c>
      <c r="C1074" t="s">
        <v>33</v>
      </c>
      <c r="D1074">
        <v>2023</v>
      </c>
      <c r="F1074" t="s">
        <v>780</v>
      </c>
      <c r="H1074" t="s">
        <v>1034</v>
      </c>
      <c r="I1074">
        <v>10004001</v>
      </c>
      <c r="J1074" t="str">
        <f>IF($I1074=0,0,VLOOKUP($I1074,[1]База!C:D,2,0))</f>
        <v>Кредит маблағи мақсадсиз сарфланган</v>
      </c>
      <c r="K1074" t="str">
        <f>IF($I1074=0,0,VLOOKUP(I1074,[1]База!C:F,4,0))</f>
        <v>Оғир</v>
      </c>
      <c r="L1074">
        <v>1</v>
      </c>
      <c r="M1074">
        <v>20100</v>
      </c>
      <c r="O1074">
        <v>0</v>
      </c>
      <c r="P1074">
        <f t="shared" si="19"/>
        <v>1</v>
      </c>
      <c r="Q1074">
        <f t="shared" si="19"/>
        <v>20100</v>
      </c>
      <c r="AI1074" t="s">
        <v>9096</v>
      </c>
      <c r="AK1074">
        <v>111</v>
      </c>
    </row>
    <row r="1075" spans="1:37" x14ac:dyDescent="0.25">
      <c r="A1075">
        <v>1074</v>
      </c>
      <c r="B1075" t="s">
        <v>16</v>
      </c>
      <c r="C1075" t="s">
        <v>33</v>
      </c>
      <c r="D1075">
        <v>2023</v>
      </c>
      <c r="F1075" t="s">
        <v>780</v>
      </c>
      <c r="H1075" t="s">
        <v>1035</v>
      </c>
      <c r="I1075">
        <v>10004001</v>
      </c>
      <c r="J1075" t="str">
        <f>IF($I1075=0,0,VLOOKUP($I1075,[1]База!C:D,2,0))</f>
        <v>Кредит маблағи мақсадсиз сарфланган</v>
      </c>
      <c r="K1075" t="str">
        <f>IF($I1075=0,0,VLOOKUP(I1075,[1]База!C:F,4,0))</f>
        <v>Оғир</v>
      </c>
      <c r="L1075">
        <v>1</v>
      </c>
      <c r="M1075">
        <v>30000</v>
      </c>
      <c r="O1075">
        <v>0</v>
      </c>
      <c r="P1075">
        <f t="shared" si="19"/>
        <v>1</v>
      </c>
      <c r="Q1075">
        <f t="shared" si="19"/>
        <v>30000</v>
      </c>
      <c r="AI1075" t="s">
        <v>9096</v>
      </c>
      <c r="AK1075">
        <v>111</v>
      </c>
    </row>
    <row r="1076" spans="1:37" x14ac:dyDescent="0.25">
      <c r="A1076">
        <v>1075</v>
      </c>
      <c r="B1076" t="s">
        <v>16</v>
      </c>
      <c r="C1076" t="s">
        <v>33</v>
      </c>
      <c r="D1076">
        <v>2023</v>
      </c>
      <c r="F1076" t="s">
        <v>780</v>
      </c>
      <c r="H1076" t="s">
        <v>1036</v>
      </c>
      <c r="I1076">
        <v>10004001</v>
      </c>
      <c r="J1076" t="str">
        <f>IF($I1076=0,0,VLOOKUP($I1076,[1]База!C:D,2,0))</f>
        <v>Кредит маблағи мақсадсиз сарфланган</v>
      </c>
      <c r="K1076" t="str">
        <f>IF($I1076=0,0,VLOOKUP(I1076,[1]База!C:F,4,0))</f>
        <v>Оғир</v>
      </c>
      <c r="L1076">
        <v>1</v>
      </c>
      <c r="M1076">
        <v>30000</v>
      </c>
      <c r="O1076">
        <v>0</v>
      </c>
      <c r="P1076">
        <f t="shared" si="19"/>
        <v>1</v>
      </c>
      <c r="Q1076">
        <f t="shared" si="19"/>
        <v>30000</v>
      </c>
      <c r="AI1076" t="s">
        <v>9096</v>
      </c>
      <c r="AK1076">
        <v>111</v>
      </c>
    </row>
    <row r="1077" spans="1:37" x14ac:dyDescent="0.25">
      <c r="A1077">
        <v>1076</v>
      </c>
      <c r="B1077" t="s">
        <v>16</v>
      </c>
      <c r="C1077" t="s">
        <v>33</v>
      </c>
      <c r="D1077">
        <v>2023</v>
      </c>
      <c r="F1077" t="s">
        <v>780</v>
      </c>
      <c r="H1077" t="s">
        <v>1037</v>
      </c>
      <c r="I1077">
        <v>10004001</v>
      </c>
      <c r="J1077" t="str">
        <f>IF($I1077=0,0,VLOOKUP($I1077,[1]База!C:D,2,0))</f>
        <v>Кредит маблағи мақсадсиз сарфланган</v>
      </c>
      <c r="K1077" t="str">
        <f>IF($I1077=0,0,VLOOKUP(I1077,[1]База!C:F,4,0))</f>
        <v>Оғир</v>
      </c>
      <c r="L1077">
        <v>1</v>
      </c>
      <c r="M1077">
        <v>24639.775969999999</v>
      </c>
      <c r="O1077">
        <v>0</v>
      </c>
      <c r="P1077">
        <f t="shared" si="19"/>
        <v>1</v>
      </c>
      <c r="Q1077">
        <f t="shared" si="19"/>
        <v>24639.775969999999</v>
      </c>
      <c r="AI1077" t="s">
        <v>9096</v>
      </c>
      <c r="AK1077">
        <v>111</v>
      </c>
    </row>
    <row r="1078" spans="1:37" x14ac:dyDescent="0.25">
      <c r="A1078">
        <v>1077</v>
      </c>
      <c r="B1078" t="s">
        <v>16</v>
      </c>
      <c r="C1078" t="s">
        <v>33</v>
      </c>
      <c r="D1078">
        <v>2023</v>
      </c>
      <c r="F1078" t="s">
        <v>780</v>
      </c>
      <c r="H1078" t="s">
        <v>1038</v>
      </c>
      <c r="I1078">
        <v>10004001</v>
      </c>
      <c r="J1078" t="str">
        <f>IF($I1078=0,0,VLOOKUP($I1078,[1]База!C:D,2,0))</f>
        <v>Кредит маблағи мақсадсиз сарфланган</v>
      </c>
      <c r="K1078" t="str">
        <f>IF($I1078=0,0,VLOOKUP(I1078,[1]База!C:F,4,0))</f>
        <v>Оғир</v>
      </c>
      <c r="L1078">
        <v>1</v>
      </c>
      <c r="M1078">
        <v>21154.071379999998</v>
      </c>
      <c r="O1078">
        <v>0</v>
      </c>
      <c r="P1078">
        <f t="shared" si="19"/>
        <v>1</v>
      </c>
      <c r="Q1078">
        <f t="shared" si="19"/>
        <v>21154.071379999998</v>
      </c>
      <c r="AI1078" t="s">
        <v>9096</v>
      </c>
      <c r="AK1078">
        <v>111</v>
      </c>
    </row>
    <row r="1079" spans="1:37" x14ac:dyDescent="0.25">
      <c r="A1079">
        <v>1078</v>
      </c>
      <c r="B1079" t="s">
        <v>16</v>
      </c>
      <c r="C1079" t="s">
        <v>33</v>
      </c>
      <c r="D1079">
        <v>2023</v>
      </c>
      <c r="F1079" t="s">
        <v>780</v>
      </c>
      <c r="H1079" t="s">
        <v>1039</v>
      </c>
      <c r="I1079">
        <v>10004001</v>
      </c>
      <c r="J1079" t="str">
        <f>IF($I1079=0,0,VLOOKUP($I1079,[1]База!C:D,2,0))</f>
        <v>Кредит маблағи мақсадсиз сарфланган</v>
      </c>
      <c r="K1079" t="str">
        <f>IF($I1079=0,0,VLOOKUP(I1079,[1]База!C:F,4,0))</f>
        <v>Оғир</v>
      </c>
      <c r="L1079">
        <v>1</v>
      </c>
      <c r="M1079">
        <v>29800</v>
      </c>
      <c r="O1079">
        <v>0</v>
      </c>
      <c r="P1079">
        <f t="shared" si="19"/>
        <v>1</v>
      </c>
      <c r="Q1079">
        <f t="shared" si="19"/>
        <v>29800</v>
      </c>
      <c r="AI1079" t="s">
        <v>9096</v>
      </c>
      <c r="AK1079">
        <v>111</v>
      </c>
    </row>
    <row r="1080" spans="1:37" x14ac:dyDescent="0.25">
      <c r="A1080">
        <v>1079</v>
      </c>
      <c r="B1080" t="s">
        <v>16</v>
      </c>
      <c r="C1080" t="s">
        <v>33</v>
      </c>
      <c r="D1080">
        <v>2023</v>
      </c>
      <c r="F1080" t="s">
        <v>780</v>
      </c>
      <c r="H1080" t="s">
        <v>1040</v>
      </c>
      <c r="I1080">
        <v>10004001</v>
      </c>
      <c r="J1080" t="str">
        <f>IF($I1080=0,0,VLOOKUP($I1080,[1]База!C:D,2,0))</f>
        <v>Кредит маблағи мақсадсиз сарфланган</v>
      </c>
      <c r="K1080" t="str">
        <f>IF($I1080=0,0,VLOOKUP(I1080,[1]База!C:F,4,0))</f>
        <v>Оғир</v>
      </c>
      <c r="L1080">
        <v>1</v>
      </c>
      <c r="M1080">
        <v>29668.598910000001</v>
      </c>
      <c r="O1080">
        <v>0</v>
      </c>
      <c r="P1080">
        <f t="shared" si="19"/>
        <v>1</v>
      </c>
      <c r="Q1080">
        <f t="shared" si="19"/>
        <v>29668.598910000001</v>
      </c>
      <c r="AI1080" t="s">
        <v>9096</v>
      </c>
      <c r="AK1080">
        <v>111</v>
      </c>
    </row>
    <row r="1081" spans="1:37" x14ac:dyDescent="0.25">
      <c r="A1081">
        <v>1080</v>
      </c>
      <c r="B1081" t="s">
        <v>16</v>
      </c>
      <c r="C1081" t="s">
        <v>33</v>
      </c>
      <c r="D1081">
        <v>2023</v>
      </c>
      <c r="F1081" t="s">
        <v>780</v>
      </c>
      <c r="H1081" t="s">
        <v>1041</v>
      </c>
      <c r="I1081">
        <v>10004001</v>
      </c>
      <c r="J1081" t="str">
        <f>IF($I1081=0,0,VLOOKUP($I1081,[1]База!C:D,2,0))</f>
        <v>Кредит маблағи мақсадсиз сарфланган</v>
      </c>
      <c r="K1081" t="str">
        <f>IF($I1081=0,0,VLOOKUP(I1081,[1]База!C:F,4,0))</f>
        <v>Оғир</v>
      </c>
      <c r="L1081">
        <v>1</v>
      </c>
      <c r="M1081">
        <v>28500</v>
      </c>
      <c r="O1081">
        <v>0</v>
      </c>
      <c r="P1081">
        <f t="shared" si="19"/>
        <v>1</v>
      </c>
      <c r="Q1081">
        <f t="shared" si="19"/>
        <v>28500</v>
      </c>
      <c r="AI1081" t="s">
        <v>9096</v>
      </c>
      <c r="AK1081">
        <v>111</v>
      </c>
    </row>
    <row r="1082" spans="1:37" x14ac:dyDescent="0.25">
      <c r="A1082">
        <v>1081</v>
      </c>
      <c r="B1082" t="s">
        <v>16</v>
      </c>
      <c r="C1082" t="s">
        <v>33</v>
      </c>
      <c r="D1082">
        <v>2023</v>
      </c>
      <c r="F1082" t="s">
        <v>780</v>
      </c>
      <c r="H1082" t="s">
        <v>1042</v>
      </c>
      <c r="I1082">
        <v>10004001</v>
      </c>
      <c r="J1082" t="str">
        <f>IF($I1082=0,0,VLOOKUP($I1082,[1]База!C:D,2,0))</f>
        <v>Кредит маблағи мақсадсиз сарфланган</v>
      </c>
      <c r="K1082" t="str">
        <f>IF($I1082=0,0,VLOOKUP(I1082,[1]База!C:F,4,0))</f>
        <v>Оғир</v>
      </c>
      <c r="L1082">
        <v>1</v>
      </c>
      <c r="M1082">
        <v>13582.54226</v>
      </c>
      <c r="O1082">
        <v>0</v>
      </c>
      <c r="P1082">
        <f t="shared" si="19"/>
        <v>1</v>
      </c>
      <c r="Q1082">
        <f t="shared" si="19"/>
        <v>13582.54226</v>
      </c>
      <c r="AI1082" t="s">
        <v>9096</v>
      </c>
      <c r="AK1082">
        <v>111</v>
      </c>
    </row>
    <row r="1083" spans="1:37" x14ac:dyDescent="0.25">
      <c r="A1083">
        <v>1082</v>
      </c>
      <c r="B1083" t="s">
        <v>16</v>
      </c>
      <c r="C1083" t="s">
        <v>33</v>
      </c>
      <c r="D1083">
        <v>2023</v>
      </c>
      <c r="F1083" t="s">
        <v>780</v>
      </c>
      <c r="H1083" t="s">
        <v>1043</v>
      </c>
      <c r="I1083">
        <v>10004001</v>
      </c>
      <c r="J1083" t="str">
        <f>IF($I1083=0,0,VLOOKUP($I1083,[1]База!C:D,2,0))</f>
        <v>Кредит маблағи мақсадсиз сарфланган</v>
      </c>
      <c r="K1083" t="str">
        <f>IF($I1083=0,0,VLOOKUP(I1083,[1]База!C:F,4,0))</f>
        <v>Оғир</v>
      </c>
      <c r="L1083">
        <v>1</v>
      </c>
      <c r="M1083">
        <v>22863.198100000001</v>
      </c>
      <c r="O1083">
        <v>0</v>
      </c>
      <c r="P1083">
        <f t="shared" si="19"/>
        <v>1</v>
      </c>
      <c r="Q1083">
        <f t="shared" si="19"/>
        <v>22863.198100000001</v>
      </c>
      <c r="AI1083" t="s">
        <v>9096</v>
      </c>
      <c r="AK1083">
        <v>111</v>
      </c>
    </row>
    <row r="1084" spans="1:37" x14ac:dyDescent="0.25">
      <c r="A1084">
        <v>1083</v>
      </c>
      <c r="B1084" t="s">
        <v>16</v>
      </c>
      <c r="C1084" t="s">
        <v>33</v>
      </c>
      <c r="D1084">
        <v>2023</v>
      </c>
      <c r="F1084" t="s">
        <v>780</v>
      </c>
      <c r="H1084" t="s">
        <v>1044</v>
      </c>
      <c r="I1084">
        <v>10004001</v>
      </c>
      <c r="J1084" t="str">
        <f>IF($I1084=0,0,VLOOKUP($I1084,[1]База!C:D,2,0))</f>
        <v>Кредит маблағи мақсадсиз сарфланган</v>
      </c>
      <c r="K1084" t="str">
        <f>IF($I1084=0,0,VLOOKUP(I1084,[1]База!C:F,4,0))</f>
        <v>Оғир</v>
      </c>
      <c r="L1084">
        <v>1</v>
      </c>
      <c r="M1084">
        <v>21835.442769999998</v>
      </c>
      <c r="O1084">
        <v>0</v>
      </c>
      <c r="P1084">
        <f t="shared" si="19"/>
        <v>1</v>
      </c>
      <c r="Q1084">
        <f t="shared" si="19"/>
        <v>21835.442769999998</v>
      </c>
      <c r="AI1084" t="s">
        <v>9096</v>
      </c>
      <c r="AK1084">
        <v>111</v>
      </c>
    </row>
    <row r="1085" spans="1:37" x14ac:dyDescent="0.25">
      <c r="A1085">
        <v>1084</v>
      </c>
      <c r="B1085" t="s">
        <v>16</v>
      </c>
      <c r="C1085" t="s">
        <v>33</v>
      </c>
      <c r="D1085">
        <v>2023</v>
      </c>
      <c r="F1085" t="s">
        <v>780</v>
      </c>
      <c r="H1085" t="s">
        <v>1045</v>
      </c>
      <c r="I1085">
        <v>10004001</v>
      </c>
      <c r="J1085" t="str">
        <f>IF($I1085=0,0,VLOOKUP($I1085,[1]База!C:D,2,0))</f>
        <v>Кредит маблағи мақсадсиз сарфланган</v>
      </c>
      <c r="K1085" t="str">
        <f>IF($I1085=0,0,VLOOKUP(I1085,[1]База!C:F,4,0))</f>
        <v>Оғир</v>
      </c>
      <c r="L1085">
        <v>1</v>
      </c>
      <c r="M1085">
        <v>12467.87196</v>
      </c>
      <c r="O1085">
        <v>0</v>
      </c>
      <c r="P1085">
        <f t="shared" si="19"/>
        <v>1</v>
      </c>
      <c r="Q1085">
        <f t="shared" si="19"/>
        <v>12467.87196</v>
      </c>
      <c r="AI1085" t="s">
        <v>9096</v>
      </c>
      <c r="AK1085">
        <v>111</v>
      </c>
    </row>
    <row r="1086" spans="1:37" x14ac:dyDescent="0.25">
      <c r="A1086">
        <v>1085</v>
      </c>
      <c r="B1086" t="s">
        <v>16</v>
      </c>
      <c r="C1086" t="s">
        <v>33</v>
      </c>
      <c r="D1086">
        <v>2023</v>
      </c>
      <c r="F1086" t="s">
        <v>780</v>
      </c>
      <c r="H1086" t="s">
        <v>1046</v>
      </c>
      <c r="I1086">
        <v>10004001</v>
      </c>
      <c r="J1086" t="str">
        <f>IF($I1086=0,0,VLOOKUP($I1086,[1]База!C:D,2,0))</f>
        <v>Кредит маблағи мақсадсиз сарфланган</v>
      </c>
      <c r="K1086" t="str">
        <f>IF($I1086=0,0,VLOOKUP(I1086,[1]База!C:F,4,0))</f>
        <v>Оғир</v>
      </c>
      <c r="L1086">
        <v>1</v>
      </c>
      <c r="M1086">
        <v>11491.961359999999</v>
      </c>
      <c r="O1086">
        <v>0</v>
      </c>
      <c r="P1086">
        <f t="shared" si="19"/>
        <v>1</v>
      </c>
      <c r="Q1086">
        <f t="shared" si="19"/>
        <v>11491.961359999999</v>
      </c>
      <c r="AI1086" t="s">
        <v>9096</v>
      </c>
      <c r="AK1086">
        <v>111</v>
      </c>
    </row>
    <row r="1087" spans="1:37" x14ac:dyDescent="0.25">
      <c r="A1087">
        <v>1086</v>
      </c>
      <c r="B1087" t="s">
        <v>16</v>
      </c>
      <c r="C1087" t="s">
        <v>33</v>
      </c>
      <c r="D1087">
        <v>2023</v>
      </c>
      <c r="F1087" t="s">
        <v>780</v>
      </c>
      <c r="H1087" t="s">
        <v>1047</v>
      </c>
      <c r="I1087">
        <v>10004001</v>
      </c>
      <c r="J1087" t="str">
        <f>IF($I1087=0,0,VLOOKUP($I1087,[1]База!C:D,2,0))</f>
        <v>Кредит маблағи мақсадсиз сарфланган</v>
      </c>
      <c r="K1087" t="str">
        <f>IF($I1087=0,0,VLOOKUP(I1087,[1]База!C:F,4,0))</f>
        <v>Оғир</v>
      </c>
      <c r="L1087">
        <v>1</v>
      </c>
      <c r="M1087">
        <v>26670</v>
      </c>
      <c r="O1087">
        <v>0</v>
      </c>
      <c r="P1087">
        <f t="shared" si="19"/>
        <v>1</v>
      </c>
      <c r="Q1087">
        <f t="shared" si="19"/>
        <v>26670</v>
      </c>
      <c r="AI1087" t="s">
        <v>9096</v>
      </c>
      <c r="AK1087">
        <v>111</v>
      </c>
    </row>
    <row r="1088" spans="1:37" x14ac:dyDescent="0.25">
      <c r="A1088">
        <v>1087</v>
      </c>
      <c r="B1088" t="s">
        <v>16</v>
      </c>
      <c r="C1088" t="s">
        <v>33</v>
      </c>
      <c r="D1088">
        <v>2023</v>
      </c>
      <c r="F1088" t="s">
        <v>780</v>
      </c>
      <c r="H1088" t="s">
        <v>1048</v>
      </c>
      <c r="I1088">
        <v>10004001</v>
      </c>
      <c r="J1088" t="str">
        <f>IF($I1088=0,0,VLOOKUP($I1088,[1]База!C:D,2,0))</f>
        <v>Кредит маблағи мақсадсиз сарфланган</v>
      </c>
      <c r="K1088" t="str">
        <f>IF($I1088=0,0,VLOOKUP(I1088,[1]База!C:F,4,0))</f>
        <v>Оғир</v>
      </c>
      <c r="L1088">
        <v>1</v>
      </c>
      <c r="M1088">
        <v>19135.74826</v>
      </c>
      <c r="O1088">
        <v>0</v>
      </c>
      <c r="P1088">
        <f t="shared" si="19"/>
        <v>1</v>
      </c>
      <c r="Q1088">
        <f t="shared" si="19"/>
        <v>19135.74826</v>
      </c>
      <c r="AI1088" t="s">
        <v>9096</v>
      </c>
      <c r="AK1088">
        <v>111</v>
      </c>
    </row>
    <row r="1089" spans="1:37" x14ac:dyDescent="0.25">
      <c r="A1089">
        <v>1088</v>
      </c>
      <c r="B1089" t="s">
        <v>16</v>
      </c>
      <c r="C1089" t="s">
        <v>33</v>
      </c>
      <c r="D1089">
        <v>2023</v>
      </c>
      <c r="F1089" t="s">
        <v>780</v>
      </c>
      <c r="H1089" t="s">
        <v>1049</v>
      </c>
      <c r="I1089">
        <v>10004001</v>
      </c>
      <c r="J1089" t="str">
        <f>IF($I1089=0,0,VLOOKUP($I1089,[1]База!C:D,2,0))</f>
        <v>Кредит маблағи мақсадсиз сарфланган</v>
      </c>
      <c r="K1089" t="str">
        <f>IF($I1089=0,0,VLOOKUP(I1089,[1]База!C:F,4,0))</f>
        <v>Оғир</v>
      </c>
      <c r="L1089">
        <v>1</v>
      </c>
      <c r="M1089">
        <v>22800</v>
      </c>
      <c r="O1089">
        <v>0</v>
      </c>
      <c r="P1089">
        <f t="shared" si="19"/>
        <v>1</v>
      </c>
      <c r="Q1089">
        <f t="shared" si="19"/>
        <v>22800</v>
      </c>
      <c r="AI1089" t="s">
        <v>9096</v>
      </c>
      <c r="AK1089">
        <v>111</v>
      </c>
    </row>
    <row r="1090" spans="1:37" x14ac:dyDescent="0.25">
      <c r="A1090">
        <v>1089</v>
      </c>
      <c r="B1090" t="s">
        <v>16</v>
      </c>
      <c r="C1090" t="s">
        <v>33</v>
      </c>
      <c r="D1090">
        <v>2023</v>
      </c>
      <c r="F1090" t="s">
        <v>780</v>
      </c>
      <c r="H1090" t="s">
        <v>1050</v>
      </c>
      <c r="I1090">
        <v>10004001</v>
      </c>
      <c r="J1090" t="str">
        <f>IF($I1090=0,0,VLOOKUP($I1090,[1]База!C:D,2,0))</f>
        <v>Кредит маблағи мақсадсиз сарфланган</v>
      </c>
      <c r="K1090" t="str">
        <f>IF($I1090=0,0,VLOOKUP(I1090,[1]База!C:F,4,0))</f>
        <v>Оғир</v>
      </c>
      <c r="L1090">
        <v>1</v>
      </c>
      <c r="M1090">
        <v>23680</v>
      </c>
      <c r="O1090">
        <v>0</v>
      </c>
      <c r="P1090">
        <f t="shared" ref="P1090:Q1153" si="20">+L1090-N1090</f>
        <v>1</v>
      </c>
      <c r="Q1090">
        <f t="shared" si="20"/>
        <v>23680</v>
      </c>
      <c r="AI1090" t="s">
        <v>9096</v>
      </c>
      <c r="AK1090">
        <v>111</v>
      </c>
    </row>
    <row r="1091" spans="1:37" x14ac:dyDescent="0.25">
      <c r="A1091">
        <v>1090</v>
      </c>
      <c r="B1091" t="s">
        <v>16</v>
      </c>
      <c r="C1091" t="s">
        <v>33</v>
      </c>
      <c r="D1091">
        <v>2023</v>
      </c>
      <c r="F1091" t="s">
        <v>780</v>
      </c>
      <c r="H1091" t="s">
        <v>1051</v>
      </c>
      <c r="I1091">
        <v>10004001</v>
      </c>
      <c r="J1091" t="str">
        <f>IF($I1091=0,0,VLOOKUP($I1091,[1]База!C:D,2,0))</f>
        <v>Кредит маблағи мақсадсиз сарфланган</v>
      </c>
      <c r="K1091" t="str">
        <f>IF($I1091=0,0,VLOOKUP(I1091,[1]База!C:F,4,0))</f>
        <v>Оғир</v>
      </c>
      <c r="L1091">
        <v>1</v>
      </c>
      <c r="M1091">
        <v>16079.854710000001</v>
      </c>
      <c r="O1091">
        <v>0</v>
      </c>
      <c r="P1091">
        <f t="shared" si="20"/>
        <v>1</v>
      </c>
      <c r="Q1091">
        <f t="shared" si="20"/>
        <v>16079.854710000001</v>
      </c>
      <c r="AI1091" t="s">
        <v>9096</v>
      </c>
      <c r="AK1091">
        <v>111</v>
      </c>
    </row>
    <row r="1092" spans="1:37" x14ac:dyDescent="0.25">
      <c r="A1092">
        <v>1091</v>
      </c>
      <c r="B1092" t="s">
        <v>16</v>
      </c>
      <c r="C1092" t="s">
        <v>33</v>
      </c>
      <c r="D1092">
        <v>2023</v>
      </c>
      <c r="F1092" t="s">
        <v>780</v>
      </c>
      <c r="H1092" t="s">
        <v>1052</v>
      </c>
      <c r="I1092">
        <v>10004001</v>
      </c>
      <c r="J1092" t="str">
        <f>IF($I1092=0,0,VLOOKUP($I1092,[1]База!C:D,2,0))</f>
        <v>Кредит маблағи мақсадсиз сарфланган</v>
      </c>
      <c r="K1092" t="str">
        <f>IF($I1092=0,0,VLOOKUP(I1092,[1]База!C:F,4,0))</f>
        <v>Оғир</v>
      </c>
      <c r="L1092">
        <v>1</v>
      </c>
      <c r="M1092">
        <v>24200</v>
      </c>
      <c r="O1092">
        <v>0</v>
      </c>
      <c r="P1092">
        <f t="shared" si="20"/>
        <v>1</v>
      </c>
      <c r="Q1092">
        <f t="shared" si="20"/>
        <v>24200</v>
      </c>
      <c r="AI1092" t="s">
        <v>9096</v>
      </c>
      <c r="AK1092">
        <v>111</v>
      </c>
    </row>
    <row r="1093" spans="1:37" x14ac:dyDescent="0.25">
      <c r="A1093">
        <v>1092</v>
      </c>
      <c r="B1093" t="s">
        <v>16</v>
      </c>
      <c r="C1093" t="s">
        <v>33</v>
      </c>
      <c r="D1093">
        <v>2023</v>
      </c>
      <c r="F1093" t="s">
        <v>780</v>
      </c>
      <c r="H1093" t="s">
        <v>1053</v>
      </c>
      <c r="I1093">
        <v>10004001</v>
      </c>
      <c r="J1093" t="str">
        <f>IF($I1093=0,0,VLOOKUP($I1093,[1]База!C:D,2,0))</f>
        <v>Кредит маблағи мақсадсиз сарфланган</v>
      </c>
      <c r="K1093" t="str">
        <f>IF($I1093=0,0,VLOOKUP(I1093,[1]База!C:F,4,0))</f>
        <v>Оғир</v>
      </c>
      <c r="L1093">
        <v>1</v>
      </c>
      <c r="M1093">
        <v>22492.124390000001</v>
      </c>
      <c r="O1093">
        <v>0</v>
      </c>
      <c r="P1093">
        <f t="shared" si="20"/>
        <v>1</v>
      </c>
      <c r="Q1093">
        <f t="shared" si="20"/>
        <v>22492.124390000001</v>
      </c>
      <c r="AI1093" t="s">
        <v>9096</v>
      </c>
      <c r="AK1093">
        <v>111</v>
      </c>
    </row>
    <row r="1094" spans="1:37" x14ac:dyDescent="0.25">
      <c r="A1094">
        <v>1093</v>
      </c>
      <c r="B1094" t="s">
        <v>16</v>
      </c>
      <c r="C1094" t="s">
        <v>33</v>
      </c>
      <c r="D1094">
        <v>2023</v>
      </c>
      <c r="F1094" t="s">
        <v>780</v>
      </c>
      <c r="H1094" t="s">
        <v>1054</v>
      </c>
      <c r="I1094">
        <v>10004001</v>
      </c>
      <c r="J1094" t="str">
        <f>IF($I1094=0,0,VLOOKUP($I1094,[1]База!C:D,2,0))</f>
        <v>Кредит маблағи мақсадсиз сарфланган</v>
      </c>
      <c r="K1094" t="str">
        <f>IF($I1094=0,0,VLOOKUP(I1094,[1]База!C:F,4,0))</f>
        <v>Оғир</v>
      </c>
      <c r="L1094">
        <v>1</v>
      </c>
      <c r="M1094">
        <v>30000</v>
      </c>
      <c r="O1094">
        <v>0</v>
      </c>
      <c r="P1094">
        <f t="shared" si="20"/>
        <v>1</v>
      </c>
      <c r="Q1094">
        <f t="shared" si="20"/>
        <v>30000</v>
      </c>
      <c r="AI1094" t="s">
        <v>9096</v>
      </c>
      <c r="AK1094">
        <v>111</v>
      </c>
    </row>
    <row r="1095" spans="1:37" x14ac:dyDescent="0.25">
      <c r="A1095">
        <v>1094</v>
      </c>
      <c r="B1095" t="s">
        <v>16</v>
      </c>
      <c r="C1095" t="s">
        <v>33</v>
      </c>
      <c r="D1095">
        <v>2023</v>
      </c>
      <c r="F1095" t="s">
        <v>780</v>
      </c>
      <c r="H1095" t="s">
        <v>1055</v>
      </c>
      <c r="I1095">
        <v>10004001</v>
      </c>
      <c r="J1095" t="str">
        <f>IF($I1095=0,0,VLOOKUP($I1095,[1]База!C:D,2,0))</f>
        <v>Кредит маблағи мақсадсиз сарфланган</v>
      </c>
      <c r="K1095" t="str">
        <f>IF($I1095=0,0,VLOOKUP(I1095,[1]База!C:F,4,0))</f>
        <v>Оғир</v>
      </c>
      <c r="L1095">
        <v>1</v>
      </c>
      <c r="M1095">
        <v>28637.485689999998</v>
      </c>
      <c r="O1095">
        <v>0</v>
      </c>
      <c r="P1095">
        <f t="shared" si="20"/>
        <v>1</v>
      </c>
      <c r="Q1095">
        <f t="shared" si="20"/>
        <v>28637.485689999998</v>
      </c>
      <c r="AI1095" t="s">
        <v>9096</v>
      </c>
      <c r="AK1095">
        <v>111</v>
      </c>
    </row>
    <row r="1096" spans="1:37" x14ac:dyDescent="0.25">
      <c r="A1096">
        <v>1095</v>
      </c>
      <c r="B1096" t="s">
        <v>16</v>
      </c>
      <c r="C1096" t="s">
        <v>33</v>
      </c>
      <c r="D1096">
        <v>2023</v>
      </c>
      <c r="F1096" t="s">
        <v>780</v>
      </c>
      <c r="H1096" t="s">
        <v>1056</v>
      </c>
      <c r="I1096">
        <v>10004001</v>
      </c>
      <c r="J1096" t="str">
        <f>IF($I1096=0,0,VLOOKUP($I1096,[1]База!C:D,2,0))</f>
        <v>Кредит маблағи мақсадсиз сарфланган</v>
      </c>
      <c r="K1096" t="str">
        <f>IF($I1096=0,0,VLOOKUP(I1096,[1]База!C:F,4,0))</f>
        <v>Оғир</v>
      </c>
      <c r="L1096">
        <v>1</v>
      </c>
      <c r="M1096">
        <v>14048.002</v>
      </c>
      <c r="O1096">
        <v>0</v>
      </c>
      <c r="P1096">
        <f t="shared" si="20"/>
        <v>1</v>
      </c>
      <c r="Q1096">
        <f t="shared" si="20"/>
        <v>14048.002</v>
      </c>
      <c r="AI1096" t="s">
        <v>9096</v>
      </c>
      <c r="AK1096">
        <v>111</v>
      </c>
    </row>
    <row r="1097" spans="1:37" x14ac:dyDescent="0.25">
      <c r="A1097">
        <v>1096</v>
      </c>
      <c r="B1097" t="s">
        <v>16</v>
      </c>
      <c r="C1097" t="s">
        <v>33</v>
      </c>
      <c r="D1097">
        <v>2023</v>
      </c>
      <c r="F1097" t="s">
        <v>780</v>
      </c>
      <c r="H1097" t="s">
        <v>1057</v>
      </c>
      <c r="I1097">
        <v>10004001</v>
      </c>
      <c r="J1097" t="str">
        <f>IF($I1097=0,0,VLOOKUP($I1097,[1]База!C:D,2,0))</f>
        <v>Кредит маблағи мақсадсиз сарфланган</v>
      </c>
      <c r="K1097" t="str">
        <f>IF($I1097=0,0,VLOOKUP(I1097,[1]База!C:F,4,0))</f>
        <v>Оғир</v>
      </c>
      <c r="L1097">
        <v>1</v>
      </c>
      <c r="M1097">
        <v>29310</v>
      </c>
      <c r="O1097">
        <v>0</v>
      </c>
      <c r="P1097">
        <f t="shared" si="20"/>
        <v>1</v>
      </c>
      <c r="Q1097">
        <f t="shared" si="20"/>
        <v>29310</v>
      </c>
      <c r="AI1097" t="s">
        <v>9096</v>
      </c>
      <c r="AK1097">
        <v>111</v>
      </c>
    </row>
    <row r="1098" spans="1:37" x14ac:dyDescent="0.25">
      <c r="A1098">
        <v>1097</v>
      </c>
      <c r="B1098" t="s">
        <v>16</v>
      </c>
      <c r="C1098" t="s">
        <v>33</v>
      </c>
      <c r="D1098">
        <v>2023</v>
      </c>
      <c r="F1098" t="s">
        <v>780</v>
      </c>
      <c r="H1098" t="s">
        <v>1058</v>
      </c>
      <c r="I1098">
        <v>10004001</v>
      </c>
      <c r="J1098" t="str">
        <f>IF($I1098=0,0,VLOOKUP($I1098,[1]База!C:D,2,0))</f>
        <v>Кредит маблағи мақсадсиз сарфланган</v>
      </c>
      <c r="K1098" t="str">
        <f>IF($I1098=0,0,VLOOKUP(I1098,[1]База!C:F,4,0))</f>
        <v>Оғир</v>
      </c>
      <c r="L1098">
        <v>1</v>
      </c>
      <c r="M1098">
        <v>28509.091</v>
      </c>
      <c r="O1098">
        <v>0</v>
      </c>
      <c r="P1098">
        <f t="shared" si="20"/>
        <v>1</v>
      </c>
      <c r="Q1098">
        <f t="shared" si="20"/>
        <v>28509.091</v>
      </c>
      <c r="AI1098" t="s">
        <v>9096</v>
      </c>
      <c r="AK1098">
        <v>111</v>
      </c>
    </row>
    <row r="1099" spans="1:37" x14ac:dyDescent="0.25">
      <c r="A1099">
        <v>1098</v>
      </c>
      <c r="B1099" t="s">
        <v>16</v>
      </c>
      <c r="C1099" t="s">
        <v>33</v>
      </c>
      <c r="D1099">
        <v>2023</v>
      </c>
      <c r="F1099" t="s">
        <v>780</v>
      </c>
      <c r="H1099" t="s">
        <v>1059</v>
      </c>
      <c r="I1099">
        <v>10004001</v>
      </c>
      <c r="J1099" t="str">
        <f>IF($I1099=0,0,VLOOKUP($I1099,[1]База!C:D,2,0))</f>
        <v>Кредит маблағи мақсадсиз сарфланган</v>
      </c>
      <c r="K1099" t="str">
        <f>IF($I1099=0,0,VLOOKUP(I1099,[1]База!C:F,4,0))</f>
        <v>Оғир</v>
      </c>
      <c r="L1099">
        <v>1</v>
      </c>
      <c r="M1099">
        <v>25500</v>
      </c>
      <c r="O1099">
        <v>0</v>
      </c>
      <c r="P1099">
        <f t="shared" si="20"/>
        <v>1</v>
      </c>
      <c r="Q1099">
        <f t="shared" si="20"/>
        <v>25500</v>
      </c>
      <c r="AI1099" t="s">
        <v>9096</v>
      </c>
      <c r="AK1099">
        <v>111</v>
      </c>
    </row>
    <row r="1100" spans="1:37" x14ac:dyDescent="0.25">
      <c r="A1100">
        <v>1099</v>
      </c>
      <c r="B1100" t="s">
        <v>16</v>
      </c>
      <c r="C1100" t="s">
        <v>33</v>
      </c>
      <c r="D1100">
        <v>2023</v>
      </c>
      <c r="F1100" t="s">
        <v>780</v>
      </c>
      <c r="H1100" t="s">
        <v>1060</v>
      </c>
      <c r="I1100">
        <v>10004001</v>
      </c>
      <c r="J1100" t="str">
        <f>IF($I1100=0,0,VLOOKUP($I1100,[1]База!C:D,2,0))</f>
        <v>Кредит маблағи мақсадсиз сарфланган</v>
      </c>
      <c r="K1100" t="str">
        <f>IF($I1100=0,0,VLOOKUP(I1100,[1]База!C:F,4,0))</f>
        <v>Оғир</v>
      </c>
      <c r="L1100">
        <v>1</v>
      </c>
      <c r="M1100">
        <v>29700</v>
      </c>
      <c r="O1100">
        <v>0</v>
      </c>
      <c r="P1100">
        <f t="shared" si="20"/>
        <v>1</v>
      </c>
      <c r="Q1100">
        <f t="shared" si="20"/>
        <v>29700</v>
      </c>
      <c r="AI1100" t="s">
        <v>9096</v>
      </c>
      <c r="AK1100">
        <v>111</v>
      </c>
    </row>
    <row r="1101" spans="1:37" x14ac:dyDescent="0.25">
      <c r="A1101">
        <v>1100</v>
      </c>
      <c r="B1101" t="s">
        <v>16</v>
      </c>
      <c r="C1101" t="s">
        <v>33</v>
      </c>
      <c r="D1101">
        <v>2023</v>
      </c>
      <c r="F1101" t="s">
        <v>780</v>
      </c>
      <c r="H1101" t="s">
        <v>1061</v>
      </c>
      <c r="I1101">
        <v>10004001</v>
      </c>
      <c r="J1101" t="str">
        <f>IF($I1101=0,0,VLOOKUP($I1101,[1]База!C:D,2,0))</f>
        <v>Кредит маблағи мақсадсиз сарфланган</v>
      </c>
      <c r="K1101" t="str">
        <f>IF($I1101=0,0,VLOOKUP(I1101,[1]База!C:F,4,0))</f>
        <v>Оғир</v>
      </c>
      <c r="L1101">
        <v>1</v>
      </c>
      <c r="M1101">
        <v>29800</v>
      </c>
      <c r="O1101">
        <v>0</v>
      </c>
      <c r="P1101">
        <f t="shared" si="20"/>
        <v>1</v>
      </c>
      <c r="Q1101">
        <f t="shared" si="20"/>
        <v>29800</v>
      </c>
      <c r="AI1101" t="s">
        <v>9096</v>
      </c>
      <c r="AK1101">
        <v>111</v>
      </c>
    </row>
    <row r="1102" spans="1:37" x14ac:dyDescent="0.25">
      <c r="A1102">
        <v>1101</v>
      </c>
      <c r="B1102" t="s">
        <v>16</v>
      </c>
      <c r="C1102" t="s">
        <v>33</v>
      </c>
      <c r="D1102">
        <v>2023</v>
      </c>
      <c r="F1102" t="s">
        <v>780</v>
      </c>
      <c r="H1102" t="s">
        <v>1062</v>
      </c>
      <c r="I1102">
        <v>10004001</v>
      </c>
      <c r="J1102" t="str">
        <f>IF($I1102=0,0,VLOOKUP($I1102,[1]База!C:D,2,0))</f>
        <v>Кредит маблағи мақсадсиз сарфланган</v>
      </c>
      <c r="K1102" t="str">
        <f>IF($I1102=0,0,VLOOKUP(I1102,[1]База!C:F,4,0))</f>
        <v>Оғир</v>
      </c>
      <c r="L1102">
        <v>1</v>
      </c>
      <c r="M1102">
        <v>29400</v>
      </c>
      <c r="O1102">
        <v>0</v>
      </c>
      <c r="P1102">
        <f t="shared" si="20"/>
        <v>1</v>
      </c>
      <c r="Q1102">
        <f t="shared" si="20"/>
        <v>29400</v>
      </c>
      <c r="AI1102" t="s">
        <v>9096</v>
      </c>
      <c r="AK1102">
        <v>111</v>
      </c>
    </row>
    <row r="1103" spans="1:37" x14ac:dyDescent="0.25">
      <c r="A1103">
        <v>1102</v>
      </c>
      <c r="B1103" t="s">
        <v>16</v>
      </c>
      <c r="C1103" t="s">
        <v>33</v>
      </c>
      <c r="D1103">
        <v>2023</v>
      </c>
      <c r="F1103" t="s">
        <v>780</v>
      </c>
      <c r="H1103" t="s">
        <v>1063</v>
      </c>
      <c r="I1103">
        <v>10004001</v>
      </c>
      <c r="J1103" t="str">
        <f>IF($I1103=0,0,VLOOKUP($I1103,[1]База!C:D,2,0))</f>
        <v>Кредит маблағи мақсадсиз сарфланган</v>
      </c>
      <c r="K1103" t="str">
        <f>IF($I1103=0,0,VLOOKUP(I1103,[1]База!C:F,4,0))</f>
        <v>Оғир</v>
      </c>
      <c r="L1103">
        <v>1</v>
      </c>
      <c r="M1103">
        <v>24568.765829999997</v>
      </c>
      <c r="O1103">
        <v>0</v>
      </c>
      <c r="P1103">
        <f t="shared" si="20"/>
        <v>1</v>
      </c>
      <c r="Q1103">
        <f t="shared" si="20"/>
        <v>24568.765829999997</v>
      </c>
      <c r="AI1103" t="s">
        <v>9096</v>
      </c>
      <c r="AK1103">
        <v>111</v>
      </c>
    </row>
    <row r="1104" spans="1:37" x14ac:dyDescent="0.25">
      <c r="A1104">
        <v>1103</v>
      </c>
      <c r="B1104" t="s">
        <v>16</v>
      </c>
      <c r="C1104" t="s">
        <v>33</v>
      </c>
      <c r="D1104">
        <v>2023</v>
      </c>
      <c r="F1104" t="s">
        <v>780</v>
      </c>
      <c r="H1104" t="s">
        <v>1064</v>
      </c>
      <c r="I1104">
        <v>10004001</v>
      </c>
      <c r="J1104" t="str">
        <f>IF($I1104=0,0,VLOOKUP($I1104,[1]База!C:D,2,0))</f>
        <v>Кредит маблағи мақсадсиз сарфланган</v>
      </c>
      <c r="K1104" t="str">
        <f>IF($I1104=0,0,VLOOKUP(I1104,[1]База!C:F,4,0))</f>
        <v>Оғир</v>
      </c>
      <c r="L1104">
        <v>1</v>
      </c>
      <c r="M1104">
        <v>21148.031899999998</v>
      </c>
      <c r="O1104">
        <v>0</v>
      </c>
      <c r="P1104">
        <f t="shared" si="20"/>
        <v>1</v>
      </c>
      <c r="Q1104">
        <f t="shared" si="20"/>
        <v>21148.031899999998</v>
      </c>
      <c r="AI1104" t="s">
        <v>9096</v>
      </c>
      <c r="AK1104">
        <v>111</v>
      </c>
    </row>
    <row r="1105" spans="1:37" x14ac:dyDescent="0.25">
      <c r="A1105">
        <v>1104</v>
      </c>
      <c r="B1105" t="s">
        <v>16</v>
      </c>
      <c r="C1105" t="s">
        <v>33</v>
      </c>
      <c r="D1105">
        <v>2023</v>
      </c>
      <c r="F1105" t="s">
        <v>780</v>
      </c>
      <c r="H1105" t="s">
        <v>1065</v>
      </c>
      <c r="I1105">
        <v>10004001</v>
      </c>
      <c r="J1105" t="str">
        <f>IF($I1105=0,0,VLOOKUP($I1105,[1]База!C:D,2,0))</f>
        <v>Кредит маблағи мақсадсиз сарфланган</v>
      </c>
      <c r="K1105" t="str">
        <f>IF($I1105=0,0,VLOOKUP(I1105,[1]База!C:F,4,0))</f>
        <v>Оғир</v>
      </c>
      <c r="L1105">
        <v>1</v>
      </c>
      <c r="M1105">
        <v>29500</v>
      </c>
      <c r="O1105">
        <v>0</v>
      </c>
      <c r="P1105">
        <f t="shared" si="20"/>
        <v>1</v>
      </c>
      <c r="Q1105">
        <f t="shared" si="20"/>
        <v>29500</v>
      </c>
      <c r="AI1105" t="s">
        <v>9096</v>
      </c>
      <c r="AK1105">
        <v>111</v>
      </c>
    </row>
    <row r="1106" spans="1:37" x14ac:dyDescent="0.25">
      <c r="A1106">
        <v>1105</v>
      </c>
      <c r="B1106" t="s">
        <v>16</v>
      </c>
      <c r="C1106" t="s">
        <v>33</v>
      </c>
      <c r="D1106">
        <v>2023</v>
      </c>
      <c r="F1106" t="s">
        <v>780</v>
      </c>
      <c r="H1106" t="s">
        <v>1066</v>
      </c>
      <c r="I1106">
        <v>10004001</v>
      </c>
      <c r="J1106" t="str">
        <f>IF($I1106=0,0,VLOOKUP($I1106,[1]База!C:D,2,0))</f>
        <v>Кредит маблағи мақсадсиз сарфланган</v>
      </c>
      <c r="K1106" t="str">
        <f>IF($I1106=0,0,VLOOKUP(I1106,[1]База!C:F,4,0))</f>
        <v>Оғир</v>
      </c>
      <c r="L1106">
        <v>1</v>
      </c>
      <c r="M1106">
        <v>23238.675719999999</v>
      </c>
      <c r="O1106">
        <v>0</v>
      </c>
      <c r="P1106">
        <f t="shared" si="20"/>
        <v>1</v>
      </c>
      <c r="Q1106">
        <f t="shared" si="20"/>
        <v>23238.675719999999</v>
      </c>
      <c r="AI1106" t="s">
        <v>9096</v>
      </c>
      <c r="AK1106">
        <v>111</v>
      </c>
    </row>
    <row r="1107" spans="1:37" x14ac:dyDescent="0.25">
      <c r="A1107">
        <v>1106</v>
      </c>
      <c r="B1107" t="s">
        <v>16</v>
      </c>
      <c r="C1107" t="s">
        <v>33</v>
      </c>
      <c r="D1107">
        <v>2023</v>
      </c>
      <c r="F1107" t="s">
        <v>780</v>
      </c>
      <c r="H1107" t="s">
        <v>1067</v>
      </c>
      <c r="I1107">
        <v>10004001</v>
      </c>
      <c r="J1107" t="str">
        <f>IF($I1107=0,0,VLOOKUP($I1107,[1]База!C:D,2,0))</f>
        <v>Кредит маблағи мақсадсиз сарфланган</v>
      </c>
      <c r="K1107" t="str">
        <f>IF($I1107=0,0,VLOOKUP(I1107,[1]База!C:F,4,0))</f>
        <v>Оғир</v>
      </c>
      <c r="L1107">
        <v>1</v>
      </c>
      <c r="M1107">
        <v>24708.898880000001</v>
      </c>
      <c r="O1107">
        <v>0</v>
      </c>
      <c r="P1107">
        <f t="shared" si="20"/>
        <v>1</v>
      </c>
      <c r="Q1107">
        <f t="shared" si="20"/>
        <v>24708.898880000001</v>
      </c>
      <c r="AI1107" t="s">
        <v>9096</v>
      </c>
      <c r="AK1107">
        <v>111</v>
      </c>
    </row>
    <row r="1108" spans="1:37" x14ac:dyDescent="0.25">
      <c r="A1108">
        <v>1107</v>
      </c>
      <c r="B1108" t="s">
        <v>16</v>
      </c>
      <c r="C1108" t="s">
        <v>33</v>
      </c>
      <c r="D1108">
        <v>2023</v>
      </c>
      <c r="F1108" t="s">
        <v>780</v>
      </c>
      <c r="H1108" t="s">
        <v>1068</v>
      </c>
      <c r="I1108">
        <v>10004001</v>
      </c>
      <c r="J1108" t="str">
        <f>IF($I1108=0,0,VLOOKUP($I1108,[1]База!C:D,2,0))</f>
        <v>Кредит маблағи мақсадсиз сарфланган</v>
      </c>
      <c r="K1108" t="str">
        <f>IF($I1108=0,0,VLOOKUP(I1108,[1]База!C:F,4,0))</f>
        <v>Оғир</v>
      </c>
      <c r="L1108">
        <v>1</v>
      </c>
      <c r="M1108">
        <v>19671.518359999998</v>
      </c>
      <c r="O1108">
        <v>0</v>
      </c>
      <c r="P1108">
        <f t="shared" si="20"/>
        <v>1</v>
      </c>
      <c r="Q1108">
        <f t="shared" si="20"/>
        <v>19671.518359999998</v>
      </c>
      <c r="AI1108" t="s">
        <v>9096</v>
      </c>
      <c r="AK1108">
        <v>111</v>
      </c>
    </row>
    <row r="1109" spans="1:37" x14ac:dyDescent="0.25">
      <c r="A1109">
        <v>1108</v>
      </c>
      <c r="B1109" t="s">
        <v>16</v>
      </c>
      <c r="C1109" t="s">
        <v>33</v>
      </c>
      <c r="D1109">
        <v>2023</v>
      </c>
      <c r="F1109" t="s">
        <v>780</v>
      </c>
      <c r="H1109" t="s">
        <v>1069</v>
      </c>
      <c r="I1109">
        <v>10004001</v>
      </c>
      <c r="J1109" t="str">
        <f>IF($I1109=0,0,VLOOKUP($I1109,[1]База!C:D,2,0))</f>
        <v>Кредит маблағи мақсадсиз сарфланган</v>
      </c>
      <c r="K1109" t="str">
        <f>IF($I1109=0,0,VLOOKUP(I1109,[1]База!C:F,4,0))</f>
        <v>Оғир</v>
      </c>
      <c r="L1109">
        <v>1</v>
      </c>
      <c r="M1109">
        <v>4589.0892999999996</v>
      </c>
      <c r="O1109">
        <v>0</v>
      </c>
      <c r="P1109">
        <f t="shared" si="20"/>
        <v>1</v>
      </c>
      <c r="Q1109">
        <f t="shared" si="20"/>
        <v>4589.0892999999996</v>
      </c>
      <c r="AI1109" t="s">
        <v>9096</v>
      </c>
      <c r="AK1109">
        <v>111</v>
      </c>
    </row>
    <row r="1110" spans="1:37" x14ac:dyDescent="0.25">
      <c r="A1110">
        <v>1109</v>
      </c>
      <c r="B1110" t="s">
        <v>16</v>
      </c>
      <c r="C1110" t="s">
        <v>33</v>
      </c>
      <c r="D1110">
        <v>2023</v>
      </c>
      <c r="F1110" t="s">
        <v>780</v>
      </c>
      <c r="H1110" t="s">
        <v>1070</v>
      </c>
      <c r="I1110">
        <v>10004001</v>
      </c>
      <c r="J1110" t="str">
        <f>IF($I1110=0,0,VLOOKUP($I1110,[1]База!C:D,2,0))</f>
        <v>Кредит маблағи мақсадсиз сарфланган</v>
      </c>
      <c r="K1110" t="str">
        <f>IF($I1110=0,0,VLOOKUP(I1110,[1]База!C:F,4,0))</f>
        <v>Оғир</v>
      </c>
      <c r="L1110">
        <v>1</v>
      </c>
      <c r="M1110">
        <v>20162.457489999997</v>
      </c>
      <c r="O1110">
        <v>0</v>
      </c>
      <c r="P1110">
        <f t="shared" si="20"/>
        <v>1</v>
      </c>
      <c r="Q1110">
        <f t="shared" si="20"/>
        <v>20162.457489999997</v>
      </c>
      <c r="AI1110" t="s">
        <v>9096</v>
      </c>
      <c r="AK1110">
        <v>111</v>
      </c>
    </row>
    <row r="1111" spans="1:37" x14ac:dyDescent="0.25">
      <c r="A1111">
        <v>1110</v>
      </c>
      <c r="B1111" t="s">
        <v>16</v>
      </c>
      <c r="C1111" t="s">
        <v>33</v>
      </c>
      <c r="D1111">
        <v>2023</v>
      </c>
      <c r="F1111" t="s">
        <v>780</v>
      </c>
      <c r="H1111" t="s">
        <v>1071</v>
      </c>
      <c r="I1111">
        <v>10004001</v>
      </c>
      <c r="J1111" t="str">
        <f>IF($I1111=0,0,VLOOKUP($I1111,[1]База!C:D,2,0))</f>
        <v>Кредит маблағи мақсадсиз сарфланган</v>
      </c>
      <c r="K1111" t="str">
        <f>IF($I1111=0,0,VLOOKUP(I1111,[1]База!C:F,4,0))</f>
        <v>Оғир</v>
      </c>
      <c r="L1111">
        <v>1</v>
      </c>
      <c r="M1111">
        <v>14413.22033</v>
      </c>
      <c r="O1111">
        <v>0</v>
      </c>
      <c r="P1111">
        <f t="shared" si="20"/>
        <v>1</v>
      </c>
      <c r="Q1111">
        <f t="shared" si="20"/>
        <v>14413.22033</v>
      </c>
      <c r="AI1111" t="s">
        <v>9096</v>
      </c>
      <c r="AK1111">
        <v>111</v>
      </c>
    </row>
    <row r="1112" spans="1:37" x14ac:dyDescent="0.25">
      <c r="A1112">
        <v>1111</v>
      </c>
      <c r="B1112" t="s">
        <v>16</v>
      </c>
      <c r="C1112" t="s">
        <v>33</v>
      </c>
      <c r="D1112">
        <v>2023</v>
      </c>
      <c r="F1112" t="s">
        <v>780</v>
      </c>
      <c r="H1112" t="s">
        <v>1072</v>
      </c>
      <c r="I1112">
        <v>10004001</v>
      </c>
      <c r="J1112" t="str">
        <f>IF($I1112=0,0,VLOOKUP($I1112,[1]База!C:D,2,0))</f>
        <v>Кредит маблағи мақсадсиз сарфланган</v>
      </c>
      <c r="K1112" t="str">
        <f>IF($I1112=0,0,VLOOKUP(I1112,[1]База!C:F,4,0))</f>
        <v>Оғир</v>
      </c>
      <c r="L1112">
        <v>1</v>
      </c>
      <c r="M1112">
        <v>28961.764189999998</v>
      </c>
      <c r="O1112">
        <v>0</v>
      </c>
      <c r="P1112">
        <f t="shared" si="20"/>
        <v>1</v>
      </c>
      <c r="Q1112">
        <f t="shared" si="20"/>
        <v>28961.764189999998</v>
      </c>
      <c r="AI1112" t="s">
        <v>9096</v>
      </c>
      <c r="AK1112">
        <v>111</v>
      </c>
    </row>
    <row r="1113" spans="1:37" x14ac:dyDescent="0.25">
      <c r="A1113">
        <v>1112</v>
      </c>
      <c r="B1113" t="s">
        <v>16</v>
      </c>
      <c r="C1113" t="s">
        <v>33</v>
      </c>
      <c r="D1113">
        <v>2023</v>
      </c>
      <c r="F1113" t="s">
        <v>780</v>
      </c>
      <c r="H1113" t="s">
        <v>1073</v>
      </c>
      <c r="I1113">
        <v>10004001</v>
      </c>
      <c r="J1113" t="str">
        <f>IF($I1113=0,0,VLOOKUP($I1113,[1]База!C:D,2,0))</f>
        <v>Кредит маблағи мақсадсиз сарфланган</v>
      </c>
      <c r="K1113" t="str">
        <f>IF($I1113=0,0,VLOOKUP(I1113,[1]База!C:F,4,0))</f>
        <v>Оғир</v>
      </c>
      <c r="L1113">
        <v>1</v>
      </c>
      <c r="M1113">
        <v>29325.344249999998</v>
      </c>
      <c r="O1113">
        <v>0</v>
      </c>
      <c r="P1113">
        <f t="shared" si="20"/>
        <v>1</v>
      </c>
      <c r="Q1113">
        <f t="shared" si="20"/>
        <v>29325.344249999998</v>
      </c>
      <c r="AI1113" t="s">
        <v>9096</v>
      </c>
      <c r="AK1113">
        <v>111</v>
      </c>
    </row>
    <row r="1114" spans="1:37" x14ac:dyDescent="0.25">
      <c r="A1114">
        <v>1113</v>
      </c>
      <c r="B1114" t="s">
        <v>16</v>
      </c>
      <c r="C1114" t="s">
        <v>33</v>
      </c>
      <c r="D1114">
        <v>2023</v>
      </c>
      <c r="F1114" t="s">
        <v>780</v>
      </c>
      <c r="H1114" t="s">
        <v>1074</v>
      </c>
      <c r="I1114">
        <v>10004001</v>
      </c>
      <c r="J1114" t="str">
        <f>IF($I1114=0,0,VLOOKUP($I1114,[1]База!C:D,2,0))</f>
        <v>Кредит маблағи мақсадсиз сарфланган</v>
      </c>
      <c r="K1114" t="str">
        <f>IF($I1114=0,0,VLOOKUP(I1114,[1]База!C:F,4,0))</f>
        <v>Оғир</v>
      </c>
      <c r="L1114">
        <v>1</v>
      </c>
      <c r="M1114">
        <v>23579.740449999998</v>
      </c>
      <c r="O1114">
        <v>0</v>
      </c>
      <c r="P1114">
        <f t="shared" si="20"/>
        <v>1</v>
      </c>
      <c r="Q1114">
        <f t="shared" si="20"/>
        <v>23579.740449999998</v>
      </c>
      <c r="AI1114" t="s">
        <v>9096</v>
      </c>
      <c r="AK1114">
        <v>111</v>
      </c>
    </row>
    <row r="1115" spans="1:37" x14ac:dyDescent="0.25">
      <c r="A1115">
        <v>1114</v>
      </c>
      <c r="B1115" t="s">
        <v>16</v>
      </c>
      <c r="C1115" t="s">
        <v>33</v>
      </c>
      <c r="D1115">
        <v>2023</v>
      </c>
      <c r="F1115" t="s">
        <v>780</v>
      </c>
      <c r="H1115" t="s">
        <v>1075</v>
      </c>
      <c r="I1115">
        <v>10004001</v>
      </c>
      <c r="J1115" t="str">
        <f>IF($I1115=0,0,VLOOKUP($I1115,[1]База!C:D,2,0))</f>
        <v>Кредит маблағи мақсадсиз сарфланган</v>
      </c>
      <c r="K1115" t="str">
        <f>IF($I1115=0,0,VLOOKUP(I1115,[1]База!C:F,4,0))</f>
        <v>Оғир</v>
      </c>
      <c r="L1115">
        <v>1</v>
      </c>
      <c r="M1115">
        <v>6248.2575900000002</v>
      </c>
      <c r="O1115">
        <v>0</v>
      </c>
      <c r="P1115">
        <f t="shared" si="20"/>
        <v>1</v>
      </c>
      <c r="Q1115">
        <f t="shared" si="20"/>
        <v>6248.2575900000002</v>
      </c>
      <c r="AI1115" t="s">
        <v>9096</v>
      </c>
      <c r="AK1115">
        <v>111</v>
      </c>
    </row>
    <row r="1116" spans="1:37" x14ac:dyDescent="0.25">
      <c r="A1116">
        <v>1115</v>
      </c>
      <c r="B1116" t="s">
        <v>16</v>
      </c>
      <c r="C1116" t="s">
        <v>33</v>
      </c>
      <c r="D1116">
        <v>2023</v>
      </c>
      <c r="F1116" t="s">
        <v>780</v>
      </c>
      <c r="H1116" t="s">
        <v>1076</v>
      </c>
      <c r="I1116">
        <v>10004001</v>
      </c>
      <c r="J1116" t="str">
        <f>IF($I1116=0,0,VLOOKUP($I1116,[1]База!C:D,2,0))</f>
        <v>Кредит маблағи мақсадсиз сарфланган</v>
      </c>
      <c r="K1116" t="str">
        <f>IF($I1116=0,0,VLOOKUP(I1116,[1]База!C:F,4,0))</f>
        <v>Оғир</v>
      </c>
      <c r="L1116">
        <v>1</v>
      </c>
      <c r="M1116">
        <v>23247.775309999997</v>
      </c>
      <c r="O1116">
        <v>0</v>
      </c>
      <c r="P1116">
        <f t="shared" si="20"/>
        <v>1</v>
      </c>
      <c r="Q1116">
        <f t="shared" si="20"/>
        <v>23247.775309999997</v>
      </c>
      <c r="AI1116" t="s">
        <v>9096</v>
      </c>
      <c r="AK1116">
        <v>111</v>
      </c>
    </row>
    <row r="1117" spans="1:37" x14ac:dyDescent="0.25">
      <c r="A1117">
        <v>1116</v>
      </c>
      <c r="B1117" t="s">
        <v>16</v>
      </c>
      <c r="C1117" t="s">
        <v>33</v>
      </c>
      <c r="D1117">
        <v>2023</v>
      </c>
      <c r="F1117" t="s">
        <v>780</v>
      </c>
      <c r="H1117" t="s">
        <v>1077</v>
      </c>
      <c r="I1117">
        <v>10004001</v>
      </c>
      <c r="J1117" t="str">
        <f>IF($I1117=0,0,VLOOKUP($I1117,[1]База!C:D,2,0))</f>
        <v>Кредит маблағи мақсадсиз сарфланган</v>
      </c>
      <c r="K1117" t="str">
        <f>IF($I1117=0,0,VLOOKUP(I1117,[1]База!C:F,4,0))</f>
        <v>Оғир</v>
      </c>
      <c r="L1117">
        <v>1</v>
      </c>
      <c r="M1117">
        <v>29200</v>
      </c>
      <c r="O1117">
        <v>0</v>
      </c>
      <c r="P1117">
        <f t="shared" si="20"/>
        <v>1</v>
      </c>
      <c r="Q1117">
        <f t="shared" si="20"/>
        <v>29200</v>
      </c>
      <c r="AI1117" t="s">
        <v>9096</v>
      </c>
      <c r="AK1117">
        <v>111</v>
      </c>
    </row>
    <row r="1118" spans="1:37" x14ac:dyDescent="0.25">
      <c r="A1118">
        <v>1117</v>
      </c>
      <c r="B1118" t="s">
        <v>16</v>
      </c>
      <c r="C1118" t="s">
        <v>33</v>
      </c>
      <c r="D1118">
        <v>2023</v>
      </c>
      <c r="F1118" t="s">
        <v>780</v>
      </c>
      <c r="H1118" t="s">
        <v>1078</v>
      </c>
      <c r="I1118">
        <v>10004001</v>
      </c>
      <c r="J1118" t="str">
        <f>IF($I1118=0,0,VLOOKUP($I1118,[1]База!C:D,2,0))</f>
        <v>Кредит маблағи мақсадсиз сарфланган</v>
      </c>
      <c r="K1118" t="str">
        <f>IF($I1118=0,0,VLOOKUP(I1118,[1]База!C:F,4,0))</f>
        <v>Оғир</v>
      </c>
      <c r="L1118">
        <v>1</v>
      </c>
      <c r="M1118">
        <v>22800</v>
      </c>
      <c r="O1118">
        <v>0</v>
      </c>
      <c r="P1118">
        <f t="shared" si="20"/>
        <v>1</v>
      </c>
      <c r="Q1118">
        <f t="shared" si="20"/>
        <v>22800</v>
      </c>
      <c r="AI1118" t="s">
        <v>9096</v>
      </c>
      <c r="AK1118">
        <v>111</v>
      </c>
    </row>
    <row r="1119" spans="1:37" x14ac:dyDescent="0.25">
      <c r="A1119">
        <v>1118</v>
      </c>
      <c r="B1119" t="s">
        <v>16</v>
      </c>
      <c r="C1119" t="s">
        <v>33</v>
      </c>
      <c r="D1119">
        <v>2023</v>
      </c>
      <c r="F1119" t="s">
        <v>780</v>
      </c>
      <c r="H1119" t="s">
        <v>1079</v>
      </c>
      <c r="I1119">
        <v>10004001</v>
      </c>
      <c r="J1119" t="str">
        <f>IF($I1119=0,0,VLOOKUP($I1119,[1]База!C:D,2,0))</f>
        <v>Кредит маблағи мақсадсиз сарфланган</v>
      </c>
      <c r="K1119" t="str">
        <f>IF($I1119=0,0,VLOOKUP(I1119,[1]База!C:F,4,0))</f>
        <v>Оғир</v>
      </c>
      <c r="L1119">
        <v>1</v>
      </c>
      <c r="M1119">
        <v>29115.849030000001</v>
      </c>
      <c r="O1119">
        <v>0</v>
      </c>
      <c r="P1119">
        <f t="shared" si="20"/>
        <v>1</v>
      </c>
      <c r="Q1119">
        <f t="shared" si="20"/>
        <v>29115.849030000001</v>
      </c>
      <c r="AI1119" t="s">
        <v>9096</v>
      </c>
      <c r="AK1119">
        <v>111</v>
      </c>
    </row>
    <row r="1120" spans="1:37" x14ac:dyDescent="0.25">
      <c r="A1120">
        <v>1119</v>
      </c>
      <c r="B1120" t="s">
        <v>16</v>
      </c>
      <c r="C1120" t="s">
        <v>33</v>
      </c>
      <c r="D1120">
        <v>2023</v>
      </c>
      <c r="F1120" t="s">
        <v>780</v>
      </c>
      <c r="H1120" t="s">
        <v>1080</v>
      </c>
      <c r="I1120">
        <v>10004001</v>
      </c>
      <c r="J1120" t="str">
        <f>IF($I1120=0,0,VLOOKUP($I1120,[1]База!C:D,2,0))</f>
        <v>Кредит маблағи мақсадсиз сарфланган</v>
      </c>
      <c r="K1120" t="str">
        <f>IF($I1120=0,0,VLOOKUP(I1120,[1]База!C:F,4,0))</f>
        <v>Оғир</v>
      </c>
      <c r="L1120">
        <v>1</v>
      </c>
      <c r="M1120">
        <v>29177.38867</v>
      </c>
      <c r="O1120">
        <v>0</v>
      </c>
      <c r="P1120">
        <f t="shared" si="20"/>
        <v>1</v>
      </c>
      <c r="Q1120">
        <f t="shared" si="20"/>
        <v>29177.38867</v>
      </c>
      <c r="AI1120" t="s">
        <v>9096</v>
      </c>
      <c r="AK1120">
        <v>111</v>
      </c>
    </row>
    <row r="1121" spans="1:37" x14ac:dyDescent="0.25">
      <c r="A1121">
        <v>1120</v>
      </c>
      <c r="B1121" t="s">
        <v>16</v>
      </c>
      <c r="C1121" t="s">
        <v>33</v>
      </c>
      <c r="D1121">
        <v>2023</v>
      </c>
      <c r="F1121" t="s">
        <v>780</v>
      </c>
      <c r="H1121" t="s">
        <v>1081</v>
      </c>
      <c r="I1121">
        <v>10004001</v>
      </c>
      <c r="J1121" t="str">
        <f>IF($I1121=0,0,VLOOKUP($I1121,[1]База!C:D,2,0))</f>
        <v>Кредит маблағи мақсадсиз сарфланган</v>
      </c>
      <c r="K1121" t="str">
        <f>IF($I1121=0,0,VLOOKUP(I1121,[1]База!C:F,4,0))</f>
        <v>Оғир</v>
      </c>
      <c r="L1121">
        <v>1</v>
      </c>
      <c r="M1121">
        <v>25998.292850000002</v>
      </c>
      <c r="O1121">
        <v>0</v>
      </c>
      <c r="P1121">
        <f t="shared" si="20"/>
        <v>1</v>
      </c>
      <c r="Q1121">
        <f t="shared" si="20"/>
        <v>25998.292850000002</v>
      </c>
      <c r="AI1121" t="s">
        <v>9096</v>
      </c>
      <c r="AK1121">
        <v>111</v>
      </c>
    </row>
    <row r="1122" spans="1:37" x14ac:dyDescent="0.25">
      <c r="A1122">
        <v>1121</v>
      </c>
      <c r="B1122" t="s">
        <v>16</v>
      </c>
      <c r="C1122" t="s">
        <v>33</v>
      </c>
      <c r="D1122">
        <v>2023</v>
      </c>
      <c r="F1122" t="s">
        <v>780</v>
      </c>
      <c r="H1122" t="s">
        <v>1082</v>
      </c>
      <c r="I1122">
        <v>10004001</v>
      </c>
      <c r="J1122" t="str">
        <f>IF($I1122=0,0,VLOOKUP($I1122,[1]База!C:D,2,0))</f>
        <v>Кредит маблағи мақсадсиз сарфланган</v>
      </c>
      <c r="K1122" t="str">
        <f>IF($I1122=0,0,VLOOKUP(I1122,[1]База!C:F,4,0))</f>
        <v>Оғир</v>
      </c>
      <c r="L1122">
        <v>1</v>
      </c>
      <c r="M1122">
        <v>23970.184719999997</v>
      </c>
      <c r="O1122">
        <v>0</v>
      </c>
      <c r="P1122">
        <f t="shared" si="20"/>
        <v>1</v>
      </c>
      <c r="Q1122">
        <f t="shared" si="20"/>
        <v>23970.184719999997</v>
      </c>
      <c r="AI1122" t="s">
        <v>9096</v>
      </c>
      <c r="AK1122">
        <v>111</v>
      </c>
    </row>
    <row r="1123" spans="1:37" x14ac:dyDescent="0.25">
      <c r="A1123">
        <v>1122</v>
      </c>
      <c r="B1123" t="s">
        <v>16</v>
      </c>
      <c r="C1123" t="s">
        <v>33</v>
      </c>
      <c r="D1123">
        <v>2023</v>
      </c>
      <c r="F1123" t="s">
        <v>780</v>
      </c>
      <c r="H1123" t="s">
        <v>1083</v>
      </c>
      <c r="I1123">
        <v>10004001</v>
      </c>
      <c r="J1123" t="str">
        <f>IF($I1123=0,0,VLOOKUP($I1123,[1]База!C:D,2,0))</f>
        <v>Кредит маблағи мақсадсиз сарфланган</v>
      </c>
      <c r="K1123" t="str">
        <f>IF($I1123=0,0,VLOOKUP(I1123,[1]База!C:F,4,0))</f>
        <v>Оғир</v>
      </c>
      <c r="L1123">
        <v>1</v>
      </c>
      <c r="M1123">
        <v>29400</v>
      </c>
      <c r="O1123">
        <v>0</v>
      </c>
      <c r="P1123">
        <f t="shared" si="20"/>
        <v>1</v>
      </c>
      <c r="Q1123">
        <f t="shared" si="20"/>
        <v>29400</v>
      </c>
      <c r="AI1123" t="s">
        <v>9096</v>
      </c>
      <c r="AK1123">
        <v>111</v>
      </c>
    </row>
    <row r="1124" spans="1:37" x14ac:dyDescent="0.25">
      <c r="A1124">
        <v>1123</v>
      </c>
      <c r="B1124" t="s">
        <v>16</v>
      </c>
      <c r="C1124" t="s">
        <v>33</v>
      </c>
      <c r="D1124">
        <v>2023</v>
      </c>
      <c r="F1124" t="s">
        <v>780</v>
      </c>
      <c r="H1124" t="s">
        <v>1084</v>
      </c>
      <c r="I1124">
        <v>10004001</v>
      </c>
      <c r="J1124" t="str">
        <f>IF($I1124=0,0,VLOOKUP($I1124,[1]База!C:D,2,0))</f>
        <v>Кредит маблағи мақсадсиз сарфланган</v>
      </c>
      <c r="K1124" t="str">
        <f>IF($I1124=0,0,VLOOKUP(I1124,[1]База!C:F,4,0))</f>
        <v>Оғир</v>
      </c>
      <c r="L1124">
        <v>1</v>
      </c>
      <c r="M1124">
        <v>30000</v>
      </c>
      <c r="O1124">
        <v>0</v>
      </c>
      <c r="P1124">
        <f t="shared" si="20"/>
        <v>1</v>
      </c>
      <c r="Q1124">
        <f t="shared" si="20"/>
        <v>30000</v>
      </c>
      <c r="AI1124" t="s">
        <v>9096</v>
      </c>
      <c r="AK1124">
        <v>111</v>
      </c>
    </row>
    <row r="1125" spans="1:37" x14ac:dyDescent="0.25">
      <c r="A1125">
        <v>1124</v>
      </c>
      <c r="B1125" t="s">
        <v>16</v>
      </c>
      <c r="C1125" t="s">
        <v>33</v>
      </c>
      <c r="D1125">
        <v>2023</v>
      </c>
      <c r="F1125" t="s">
        <v>780</v>
      </c>
      <c r="H1125" t="s">
        <v>1085</v>
      </c>
      <c r="I1125">
        <v>10004001</v>
      </c>
      <c r="J1125" t="str">
        <f>IF($I1125=0,0,VLOOKUP($I1125,[1]База!C:D,2,0))</f>
        <v>Кредит маблағи мақсадсиз сарфланган</v>
      </c>
      <c r="K1125" t="str">
        <f>IF($I1125=0,0,VLOOKUP(I1125,[1]База!C:F,4,0))</f>
        <v>Оғир</v>
      </c>
      <c r="L1125">
        <v>1</v>
      </c>
      <c r="M1125">
        <v>30000</v>
      </c>
      <c r="O1125">
        <v>0</v>
      </c>
      <c r="P1125">
        <f t="shared" si="20"/>
        <v>1</v>
      </c>
      <c r="Q1125">
        <f t="shared" si="20"/>
        <v>30000</v>
      </c>
      <c r="AI1125" t="s">
        <v>9096</v>
      </c>
      <c r="AK1125">
        <v>111</v>
      </c>
    </row>
    <row r="1126" spans="1:37" x14ac:dyDescent="0.25">
      <c r="A1126">
        <v>1125</v>
      </c>
      <c r="B1126" t="s">
        <v>16</v>
      </c>
      <c r="C1126" t="s">
        <v>33</v>
      </c>
      <c r="D1126">
        <v>2023</v>
      </c>
      <c r="F1126" t="s">
        <v>780</v>
      </c>
      <c r="H1126" t="s">
        <v>1086</v>
      </c>
      <c r="I1126">
        <v>10004001</v>
      </c>
      <c r="J1126" t="str">
        <f>IF($I1126=0,0,VLOOKUP($I1126,[1]База!C:D,2,0))</f>
        <v>Кредит маблағи мақсадсиз сарфланган</v>
      </c>
      <c r="K1126" t="str">
        <f>IF($I1126=0,0,VLOOKUP(I1126,[1]База!C:F,4,0))</f>
        <v>Оғир</v>
      </c>
      <c r="L1126">
        <v>1</v>
      </c>
      <c r="M1126">
        <v>20029.263510000001</v>
      </c>
      <c r="O1126">
        <v>0</v>
      </c>
      <c r="P1126">
        <f t="shared" si="20"/>
        <v>1</v>
      </c>
      <c r="Q1126">
        <f t="shared" si="20"/>
        <v>20029.263510000001</v>
      </c>
      <c r="AI1126" t="s">
        <v>9096</v>
      </c>
      <c r="AK1126">
        <v>111</v>
      </c>
    </row>
    <row r="1127" spans="1:37" x14ac:dyDescent="0.25">
      <c r="A1127">
        <v>1126</v>
      </c>
      <c r="B1127" t="s">
        <v>16</v>
      </c>
      <c r="C1127" t="s">
        <v>33</v>
      </c>
      <c r="D1127">
        <v>2023</v>
      </c>
      <c r="F1127" t="s">
        <v>780</v>
      </c>
      <c r="H1127" t="s">
        <v>1087</v>
      </c>
      <c r="I1127">
        <v>10004001</v>
      </c>
      <c r="J1127" t="str">
        <f>IF($I1127=0,0,VLOOKUP($I1127,[1]База!C:D,2,0))</f>
        <v>Кредит маблағи мақсадсиз сарфланган</v>
      </c>
      <c r="K1127" t="str">
        <f>IF($I1127=0,0,VLOOKUP(I1127,[1]База!C:F,4,0))</f>
        <v>Оғир</v>
      </c>
      <c r="L1127">
        <v>1</v>
      </c>
      <c r="M1127">
        <v>24250</v>
      </c>
      <c r="O1127">
        <v>0</v>
      </c>
      <c r="P1127">
        <f t="shared" si="20"/>
        <v>1</v>
      </c>
      <c r="Q1127">
        <f t="shared" si="20"/>
        <v>24250</v>
      </c>
      <c r="AI1127" t="s">
        <v>9096</v>
      </c>
      <c r="AK1127">
        <v>111</v>
      </c>
    </row>
    <row r="1128" spans="1:37" x14ac:dyDescent="0.25">
      <c r="A1128">
        <v>1127</v>
      </c>
      <c r="B1128" t="s">
        <v>16</v>
      </c>
      <c r="C1128" t="s">
        <v>33</v>
      </c>
      <c r="D1128">
        <v>2023</v>
      </c>
      <c r="F1128" t="s">
        <v>780</v>
      </c>
      <c r="H1128" t="s">
        <v>1088</v>
      </c>
      <c r="I1128">
        <v>10004001</v>
      </c>
      <c r="J1128" t="str">
        <f>IF($I1128=0,0,VLOOKUP($I1128,[1]База!C:D,2,0))</f>
        <v>Кредит маблағи мақсадсиз сарфланган</v>
      </c>
      <c r="K1128" t="str">
        <f>IF($I1128=0,0,VLOOKUP(I1128,[1]База!C:F,4,0))</f>
        <v>Оғир</v>
      </c>
      <c r="L1128">
        <v>1</v>
      </c>
      <c r="M1128">
        <v>30000</v>
      </c>
      <c r="O1128">
        <v>0</v>
      </c>
      <c r="P1128">
        <f t="shared" si="20"/>
        <v>1</v>
      </c>
      <c r="Q1128">
        <f t="shared" si="20"/>
        <v>30000</v>
      </c>
      <c r="AI1128" t="s">
        <v>9096</v>
      </c>
      <c r="AK1128">
        <v>111</v>
      </c>
    </row>
    <row r="1129" spans="1:37" x14ac:dyDescent="0.25">
      <c r="A1129">
        <v>1128</v>
      </c>
      <c r="B1129" t="s">
        <v>16</v>
      </c>
      <c r="C1129" t="s">
        <v>33</v>
      </c>
      <c r="D1129">
        <v>2023</v>
      </c>
      <c r="F1129" t="s">
        <v>780</v>
      </c>
      <c r="H1129" t="s">
        <v>1089</v>
      </c>
      <c r="I1129">
        <v>10004001</v>
      </c>
      <c r="J1129" t="str">
        <f>IF($I1129=0,0,VLOOKUP($I1129,[1]База!C:D,2,0))</f>
        <v>Кредит маблағи мақсадсиз сарфланган</v>
      </c>
      <c r="K1129" t="str">
        <f>IF($I1129=0,0,VLOOKUP(I1129,[1]База!C:F,4,0))</f>
        <v>Оғир</v>
      </c>
      <c r="L1129">
        <v>1</v>
      </c>
      <c r="M1129">
        <v>29770.569149999999</v>
      </c>
      <c r="O1129">
        <v>0</v>
      </c>
      <c r="P1129">
        <f t="shared" si="20"/>
        <v>1</v>
      </c>
      <c r="Q1129">
        <f t="shared" si="20"/>
        <v>29770.569149999999</v>
      </c>
      <c r="AI1129" t="s">
        <v>9096</v>
      </c>
      <c r="AK1129">
        <v>111</v>
      </c>
    </row>
    <row r="1130" spans="1:37" x14ac:dyDescent="0.25">
      <c r="A1130">
        <v>1129</v>
      </c>
      <c r="B1130" t="s">
        <v>16</v>
      </c>
      <c r="C1130" t="s">
        <v>33</v>
      </c>
      <c r="D1130">
        <v>2023</v>
      </c>
      <c r="F1130" t="s">
        <v>780</v>
      </c>
      <c r="H1130" t="s">
        <v>1090</v>
      </c>
      <c r="I1130">
        <v>10004001</v>
      </c>
      <c r="J1130" t="str">
        <f>IF($I1130=0,0,VLOOKUP($I1130,[1]База!C:D,2,0))</f>
        <v>Кредит маблағи мақсадсиз сарфланган</v>
      </c>
      <c r="K1130" t="str">
        <f>IF($I1130=0,0,VLOOKUP(I1130,[1]База!C:F,4,0))</f>
        <v>Оғир</v>
      </c>
      <c r="L1130">
        <v>1</v>
      </c>
      <c r="M1130">
        <v>19760</v>
      </c>
      <c r="O1130">
        <v>0</v>
      </c>
      <c r="P1130">
        <f t="shared" si="20"/>
        <v>1</v>
      </c>
      <c r="Q1130">
        <f t="shared" si="20"/>
        <v>19760</v>
      </c>
      <c r="AI1130" t="s">
        <v>9096</v>
      </c>
      <c r="AK1130">
        <v>111</v>
      </c>
    </row>
    <row r="1131" spans="1:37" x14ac:dyDescent="0.25">
      <c r="A1131">
        <v>1130</v>
      </c>
      <c r="B1131" t="s">
        <v>16</v>
      </c>
      <c r="C1131" t="s">
        <v>33</v>
      </c>
      <c r="D1131">
        <v>2023</v>
      </c>
      <c r="F1131" t="s">
        <v>780</v>
      </c>
      <c r="H1131" t="s">
        <v>1091</v>
      </c>
      <c r="I1131">
        <v>10004001</v>
      </c>
      <c r="J1131" t="str">
        <f>IF($I1131=0,0,VLOOKUP($I1131,[1]База!C:D,2,0))</f>
        <v>Кредит маблағи мақсадсиз сарфланган</v>
      </c>
      <c r="K1131" t="str">
        <f>IF($I1131=0,0,VLOOKUP(I1131,[1]База!C:F,4,0))</f>
        <v>Оғир</v>
      </c>
      <c r="L1131">
        <v>1</v>
      </c>
      <c r="M1131">
        <v>24628.5615</v>
      </c>
      <c r="O1131">
        <v>0</v>
      </c>
      <c r="P1131">
        <f t="shared" si="20"/>
        <v>1</v>
      </c>
      <c r="Q1131">
        <f t="shared" si="20"/>
        <v>24628.5615</v>
      </c>
      <c r="AI1131" t="s">
        <v>9096</v>
      </c>
      <c r="AK1131">
        <v>111</v>
      </c>
    </row>
    <row r="1132" spans="1:37" x14ac:dyDescent="0.25">
      <c r="A1132">
        <v>1131</v>
      </c>
      <c r="B1132" t="s">
        <v>16</v>
      </c>
      <c r="C1132" t="s">
        <v>33</v>
      </c>
      <c r="D1132">
        <v>2023</v>
      </c>
      <c r="F1132" t="s">
        <v>780</v>
      </c>
      <c r="H1132" t="s">
        <v>1092</v>
      </c>
      <c r="I1132">
        <v>10004001</v>
      </c>
      <c r="J1132" t="str">
        <f>IF($I1132=0,0,VLOOKUP($I1132,[1]База!C:D,2,0))</f>
        <v>Кредит маблағи мақсадсиз сарфланган</v>
      </c>
      <c r="K1132" t="str">
        <f>IF($I1132=0,0,VLOOKUP(I1132,[1]База!C:F,4,0))</f>
        <v>Оғир</v>
      </c>
      <c r="L1132">
        <v>1</v>
      </c>
      <c r="M1132">
        <v>29000</v>
      </c>
      <c r="O1132">
        <v>0</v>
      </c>
      <c r="P1132">
        <f t="shared" si="20"/>
        <v>1</v>
      </c>
      <c r="Q1132">
        <f t="shared" si="20"/>
        <v>29000</v>
      </c>
      <c r="AI1132" t="s">
        <v>9096</v>
      </c>
      <c r="AK1132">
        <v>111</v>
      </c>
    </row>
    <row r="1133" spans="1:37" x14ac:dyDescent="0.25">
      <c r="A1133">
        <v>1132</v>
      </c>
      <c r="B1133" t="s">
        <v>16</v>
      </c>
      <c r="C1133" t="s">
        <v>33</v>
      </c>
      <c r="D1133">
        <v>2023</v>
      </c>
      <c r="F1133" t="s">
        <v>780</v>
      </c>
      <c r="H1133" t="s">
        <v>1093</v>
      </c>
      <c r="I1133">
        <v>10004001</v>
      </c>
      <c r="J1133" t="str">
        <f>IF($I1133=0,0,VLOOKUP($I1133,[1]База!C:D,2,0))</f>
        <v>Кредит маблағи мақсадсиз сарфланган</v>
      </c>
      <c r="K1133" t="str">
        <f>IF($I1133=0,0,VLOOKUP(I1133,[1]База!C:F,4,0))</f>
        <v>Оғир</v>
      </c>
      <c r="L1133">
        <v>1</v>
      </c>
      <c r="M1133">
        <v>29870</v>
      </c>
      <c r="O1133">
        <v>0</v>
      </c>
      <c r="P1133">
        <f t="shared" si="20"/>
        <v>1</v>
      </c>
      <c r="Q1133">
        <f t="shared" si="20"/>
        <v>29870</v>
      </c>
      <c r="AI1133" t="s">
        <v>9096</v>
      </c>
      <c r="AK1133">
        <v>111</v>
      </c>
    </row>
    <row r="1134" spans="1:37" x14ac:dyDescent="0.25">
      <c r="A1134">
        <v>1133</v>
      </c>
      <c r="B1134" t="s">
        <v>16</v>
      </c>
      <c r="C1134" t="s">
        <v>33</v>
      </c>
      <c r="D1134">
        <v>2023</v>
      </c>
      <c r="F1134" t="s">
        <v>780</v>
      </c>
      <c r="H1134" t="s">
        <v>1094</v>
      </c>
      <c r="I1134">
        <v>10004001</v>
      </c>
      <c r="J1134" t="str">
        <f>IF($I1134=0,0,VLOOKUP($I1134,[1]База!C:D,2,0))</f>
        <v>Кредит маблағи мақсадсиз сарфланган</v>
      </c>
      <c r="K1134" t="str">
        <f>IF($I1134=0,0,VLOOKUP(I1134,[1]База!C:F,4,0))</f>
        <v>Оғир</v>
      </c>
      <c r="L1134">
        <v>1</v>
      </c>
      <c r="M1134">
        <v>24800</v>
      </c>
      <c r="O1134">
        <v>0</v>
      </c>
      <c r="P1134">
        <f t="shared" si="20"/>
        <v>1</v>
      </c>
      <c r="Q1134">
        <f t="shared" si="20"/>
        <v>24800</v>
      </c>
      <c r="AI1134" t="s">
        <v>9096</v>
      </c>
      <c r="AK1134">
        <v>111</v>
      </c>
    </row>
    <row r="1135" spans="1:37" x14ac:dyDescent="0.25">
      <c r="A1135">
        <v>1134</v>
      </c>
      <c r="B1135" t="s">
        <v>16</v>
      </c>
      <c r="C1135" t="s">
        <v>33</v>
      </c>
      <c r="D1135">
        <v>2023</v>
      </c>
      <c r="F1135" t="s">
        <v>780</v>
      </c>
      <c r="H1135" t="s">
        <v>1095</v>
      </c>
      <c r="I1135">
        <v>10004001</v>
      </c>
      <c r="J1135" t="str">
        <f>IF($I1135=0,0,VLOOKUP($I1135,[1]База!C:D,2,0))</f>
        <v>Кредит маблағи мақсадсиз сарфланган</v>
      </c>
      <c r="K1135" t="str">
        <f>IF($I1135=0,0,VLOOKUP(I1135,[1]База!C:F,4,0))</f>
        <v>Оғир</v>
      </c>
      <c r="L1135">
        <v>1</v>
      </c>
      <c r="M1135">
        <v>26935.917740000001</v>
      </c>
      <c r="O1135">
        <v>0</v>
      </c>
      <c r="P1135">
        <f t="shared" si="20"/>
        <v>1</v>
      </c>
      <c r="Q1135">
        <f t="shared" si="20"/>
        <v>26935.917740000001</v>
      </c>
      <c r="AI1135" t="s">
        <v>9096</v>
      </c>
      <c r="AK1135">
        <v>111</v>
      </c>
    </row>
    <row r="1136" spans="1:37" x14ac:dyDescent="0.25">
      <c r="A1136">
        <v>1135</v>
      </c>
      <c r="B1136" t="s">
        <v>16</v>
      </c>
      <c r="C1136" t="s">
        <v>33</v>
      </c>
      <c r="D1136">
        <v>2023</v>
      </c>
      <c r="F1136" t="s">
        <v>780</v>
      </c>
      <c r="H1136" t="s">
        <v>1096</v>
      </c>
      <c r="I1136">
        <v>10004001</v>
      </c>
      <c r="J1136" t="str">
        <f>IF($I1136=0,0,VLOOKUP($I1136,[1]База!C:D,2,0))</f>
        <v>Кредит маблағи мақсадсиз сарфланган</v>
      </c>
      <c r="K1136" t="str">
        <f>IF($I1136=0,0,VLOOKUP(I1136,[1]База!C:F,4,0))</f>
        <v>Оғир</v>
      </c>
      <c r="L1136">
        <v>1</v>
      </c>
      <c r="M1136">
        <v>23582.115180000001</v>
      </c>
      <c r="O1136">
        <v>0</v>
      </c>
      <c r="P1136">
        <f t="shared" si="20"/>
        <v>1</v>
      </c>
      <c r="Q1136">
        <f t="shared" si="20"/>
        <v>23582.115180000001</v>
      </c>
      <c r="AI1136" t="s">
        <v>9096</v>
      </c>
      <c r="AK1136">
        <v>111</v>
      </c>
    </row>
    <row r="1137" spans="1:37" x14ac:dyDescent="0.25">
      <c r="A1137">
        <v>1136</v>
      </c>
      <c r="B1137" t="s">
        <v>16</v>
      </c>
      <c r="C1137" t="s">
        <v>33</v>
      </c>
      <c r="D1137">
        <v>2023</v>
      </c>
      <c r="F1137" t="s">
        <v>780</v>
      </c>
      <c r="H1137" t="s">
        <v>1097</v>
      </c>
      <c r="I1137">
        <v>10004001</v>
      </c>
      <c r="J1137" t="str">
        <f>IF($I1137=0,0,VLOOKUP($I1137,[1]База!C:D,2,0))</f>
        <v>Кредит маблағи мақсадсиз сарфланган</v>
      </c>
      <c r="K1137" t="str">
        <f>IF($I1137=0,0,VLOOKUP(I1137,[1]База!C:F,4,0))</f>
        <v>Оғир</v>
      </c>
      <c r="L1137">
        <v>1</v>
      </c>
      <c r="M1137">
        <v>28883.028350000001</v>
      </c>
      <c r="O1137">
        <v>0</v>
      </c>
      <c r="P1137">
        <f t="shared" si="20"/>
        <v>1</v>
      </c>
      <c r="Q1137">
        <f t="shared" si="20"/>
        <v>28883.028350000001</v>
      </c>
      <c r="AI1137" t="s">
        <v>9096</v>
      </c>
      <c r="AK1137">
        <v>111</v>
      </c>
    </row>
    <row r="1138" spans="1:37" x14ac:dyDescent="0.25">
      <c r="A1138">
        <v>1137</v>
      </c>
      <c r="B1138" t="s">
        <v>16</v>
      </c>
      <c r="C1138" t="s">
        <v>33</v>
      </c>
      <c r="D1138">
        <v>2023</v>
      </c>
      <c r="F1138" t="s">
        <v>780</v>
      </c>
      <c r="H1138" t="s">
        <v>1098</v>
      </c>
      <c r="I1138">
        <v>10004001</v>
      </c>
      <c r="J1138" t="str">
        <f>IF($I1138=0,0,VLOOKUP($I1138,[1]База!C:D,2,0))</f>
        <v>Кредит маблағи мақсадсиз сарфланган</v>
      </c>
      <c r="K1138" t="str">
        <f>IF($I1138=0,0,VLOOKUP(I1138,[1]База!C:F,4,0))</f>
        <v>Оғир</v>
      </c>
      <c r="L1138">
        <v>1</v>
      </c>
      <c r="M1138">
        <v>30984.6073</v>
      </c>
      <c r="O1138">
        <v>0</v>
      </c>
      <c r="P1138">
        <f t="shared" si="20"/>
        <v>1</v>
      </c>
      <c r="Q1138">
        <f t="shared" si="20"/>
        <v>30984.6073</v>
      </c>
      <c r="AI1138" t="s">
        <v>9096</v>
      </c>
      <c r="AK1138">
        <v>111</v>
      </c>
    </row>
    <row r="1139" spans="1:37" x14ac:dyDescent="0.25">
      <c r="A1139">
        <v>1138</v>
      </c>
      <c r="B1139" t="s">
        <v>16</v>
      </c>
      <c r="C1139" t="s">
        <v>33</v>
      </c>
      <c r="D1139">
        <v>2023</v>
      </c>
      <c r="F1139" t="s">
        <v>780</v>
      </c>
      <c r="H1139" t="s">
        <v>1099</v>
      </c>
      <c r="I1139">
        <v>10004001</v>
      </c>
      <c r="J1139" t="str">
        <f>IF($I1139=0,0,VLOOKUP($I1139,[1]База!C:D,2,0))</f>
        <v>Кредит маблағи мақсадсиз сарфланган</v>
      </c>
      <c r="K1139" t="str">
        <f>IF($I1139=0,0,VLOOKUP(I1139,[1]База!C:F,4,0))</f>
        <v>Оғир</v>
      </c>
      <c r="L1139">
        <v>1</v>
      </c>
      <c r="M1139">
        <v>29700</v>
      </c>
      <c r="O1139">
        <v>0</v>
      </c>
      <c r="P1139">
        <f t="shared" si="20"/>
        <v>1</v>
      </c>
      <c r="Q1139">
        <f t="shared" si="20"/>
        <v>29700</v>
      </c>
      <c r="AI1139" t="s">
        <v>9096</v>
      </c>
      <c r="AK1139">
        <v>111</v>
      </c>
    </row>
    <row r="1140" spans="1:37" x14ac:dyDescent="0.25">
      <c r="A1140">
        <v>1139</v>
      </c>
      <c r="B1140" t="s">
        <v>16</v>
      </c>
      <c r="C1140" t="s">
        <v>33</v>
      </c>
      <c r="D1140">
        <v>2023</v>
      </c>
      <c r="F1140" t="s">
        <v>780</v>
      </c>
      <c r="H1140" t="s">
        <v>1100</v>
      </c>
      <c r="I1140">
        <v>10004001</v>
      </c>
      <c r="J1140" t="str">
        <f>IF($I1140=0,0,VLOOKUP($I1140,[1]База!C:D,2,0))</f>
        <v>Кредит маблағи мақсадсиз сарфланган</v>
      </c>
      <c r="K1140" t="str">
        <f>IF($I1140=0,0,VLOOKUP(I1140,[1]База!C:F,4,0))</f>
        <v>Оғир</v>
      </c>
      <c r="L1140">
        <v>1</v>
      </c>
      <c r="M1140">
        <v>25566.668000000001</v>
      </c>
      <c r="O1140">
        <v>0</v>
      </c>
      <c r="P1140">
        <f t="shared" si="20"/>
        <v>1</v>
      </c>
      <c r="Q1140">
        <f t="shared" si="20"/>
        <v>25566.668000000001</v>
      </c>
      <c r="AI1140" t="s">
        <v>9096</v>
      </c>
      <c r="AK1140">
        <v>111</v>
      </c>
    </row>
    <row r="1141" spans="1:37" x14ac:dyDescent="0.25">
      <c r="A1141">
        <v>1140</v>
      </c>
      <c r="B1141" t="s">
        <v>16</v>
      </c>
      <c r="C1141" t="s">
        <v>33</v>
      </c>
      <c r="D1141">
        <v>2023</v>
      </c>
      <c r="F1141" t="s">
        <v>780</v>
      </c>
      <c r="H1141" t="s">
        <v>1101</v>
      </c>
      <c r="I1141">
        <v>10004001</v>
      </c>
      <c r="J1141" t="str">
        <f>IF($I1141=0,0,VLOOKUP($I1141,[1]База!C:D,2,0))</f>
        <v>Кредит маблағи мақсадсиз сарфланган</v>
      </c>
      <c r="K1141" t="str">
        <f>IF($I1141=0,0,VLOOKUP(I1141,[1]База!C:F,4,0))</f>
        <v>Оғир</v>
      </c>
      <c r="L1141">
        <v>1</v>
      </c>
      <c r="M1141">
        <v>10038.414480000001</v>
      </c>
      <c r="O1141">
        <v>0</v>
      </c>
      <c r="P1141">
        <f t="shared" si="20"/>
        <v>1</v>
      </c>
      <c r="Q1141">
        <f t="shared" si="20"/>
        <v>10038.414480000001</v>
      </c>
      <c r="AI1141" t="s">
        <v>9096</v>
      </c>
      <c r="AK1141">
        <v>111</v>
      </c>
    </row>
    <row r="1142" spans="1:37" x14ac:dyDescent="0.25">
      <c r="A1142">
        <v>1141</v>
      </c>
      <c r="B1142" t="s">
        <v>16</v>
      </c>
      <c r="C1142" t="s">
        <v>33</v>
      </c>
      <c r="D1142">
        <v>2023</v>
      </c>
      <c r="F1142" t="s">
        <v>780</v>
      </c>
      <c r="H1142" t="s">
        <v>1102</v>
      </c>
      <c r="I1142">
        <v>10004001</v>
      </c>
      <c r="J1142" t="str">
        <f>IF($I1142=0,0,VLOOKUP($I1142,[1]База!C:D,2,0))</f>
        <v>Кредит маблағи мақсадсиз сарфланган</v>
      </c>
      <c r="K1142" t="str">
        <f>IF($I1142=0,0,VLOOKUP(I1142,[1]База!C:F,4,0))</f>
        <v>Оғир</v>
      </c>
      <c r="L1142">
        <v>1</v>
      </c>
      <c r="M1142">
        <v>10919.00531</v>
      </c>
      <c r="O1142">
        <v>0</v>
      </c>
      <c r="P1142">
        <f t="shared" si="20"/>
        <v>1</v>
      </c>
      <c r="Q1142">
        <f t="shared" si="20"/>
        <v>10919.00531</v>
      </c>
      <c r="AI1142" t="s">
        <v>9096</v>
      </c>
      <c r="AK1142">
        <v>111</v>
      </c>
    </row>
    <row r="1143" spans="1:37" x14ac:dyDescent="0.25">
      <c r="A1143">
        <v>1142</v>
      </c>
      <c r="B1143" t="s">
        <v>16</v>
      </c>
      <c r="C1143" t="s">
        <v>33</v>
      </c>
      <c r="D1143">
        <v>2023</v>
      </c>
      <c r="F1143" t="s">
        <v>780</v>
      </c>
      <c r="H1143" t="s">
        <v>1103</v>
      </c>
      <c r="I1143">
        <v>10004001</v>
      </c>
      <c r="J1143" t="str">
        <f>IF($I1143=0,0,VLOOKUP($I1143,[1]База!C:D,2,0))</f>
        <v>Кредит маблағи мақсадсиз сарфланган</v>
      </c>
      <c r="K1143" t="str">
        <f>IF($I1143=0,0,VLOOKUP(I1143,[1]База!C:F,4,0))</f>
        <v>Оғир</v>
      </c>
      <c r="L1143">
        <v>1</v>
      </c>
      <c r="M1143">
        <v>11789.435589999999</v>
      </c>
      <c r="O1143">
        <v>0</v>
      </c>
      <c r="P1143">
        <f t="shared" si="20"/>
        <v>1</v>
      </c>
      <c r="Q1143">
        <f t="shared" si="20"/>
        <v>11789.435589999999</v>
      </c>
      <c r="AI1143" t="s">
        <v>9096</v>
      </c>
      <c r="AK1143">
        <v>111</v>
      </c>
    </row>
    <row r="1144" spans="1:37" x14ac:dyDescent="0.25">
      <c r="A1144">
        <v>1143</v>
      </c>
      <c r="B1144" t="s">
        <v>16</v>
      </c>
      <c r="C1144" t="s">
        <v>33</v>
      </c>
      <c r="D1144">
        <v>2023</v>
      </c>
      <c r="F1144" t="s">
        <v>780</v>
      </c>
      <c r="H1144" t="s">
        <v>1104</v>
      </c>
      <c r="I1144">
        <v>10004001</v>
      </c>
      <c r="J1144" t="str">
        <f>IF($I1144=0,0,VLOOKUP($I1144,[1]База!C:D,2,0))</f>
        <v>Кредит маблағи мақсадсиз сарфланган</v>
      </c>
      <c r="K1144" t="str">
        <f>IF($I1144=0,0,VLOOKUP(I1144,[1]База!C:F,4,0))</f>
        <v>Оғир</v>
      </c>
      <c r="L1144">
        <v>1</v>
      </c>
      <c r="M1144">
        <v>15200.904109999999</v>
      </c>
      <c r="O1144">
        <v>0</v>
      </c>
      <c r="P1144">
        <f t="shared" si="20"/>
        <v>1</v>
      </c>
      <c r="Q1144">
        <f t="shared" si="20"/>
        <v>15200.904109999999</v>
      </c>
      <c r="AI1144" t="s">
        <v>9096</v>
      </c>
      <c r="AK1144">
        <v>111</v>
      </c>
    </row>
    <row r="1145" spans="1:37" x14ac:dyDescent="0.25">
      <c r="A1145">
        <v>1144</v>
      </c>
      <c r="B1145" t="s">
        <v>16</v>
      </c>
      <c r="C1145" t="s">
        <v>33</v>
      </c>
      <c r="D1145">
        <v>2023</v>
      </c>
      <c r="F1145" t="s">
        <v>780</v>
      </c>
      <c r="H1145" t="s">
        <v>1105</v>
      </c>
      <c r="I1145">
        <v>10004001</v>
      </c>
      <c r="J1145" t="str">
        <f>IF($I1145=0,0,VLOOKUP($I1145,[1]База!C:D,2,0))</f>
        <v>Кредит маблағи мақсадсиз сарфланган</v>
      </c>
      <c r="K1145" t="str">
        <f>IF($I1145=0,0,VLOOKUP(I1145,[1]База!C:F,4,0))</f>
        <v>Оғир</v>
      </c>
      <c r="L1145">
        <v>1</v>
      </c>
      <c r="M1145">
        <v>11345.360619999999</v>
      </c>
      <c r="O1145">
        <v>0</v>
      </c>
      <c r="P1145">
        <f t="shared" si="20"/>
        <v>1</v>
      </c>
      <c r="Q1145">
        <f t="shared" si="20"/>
        <v>11345.360619999999</v>
      </c>
      <c r="AI1145" t="s">
        <v>9096</v>
      </c>
      <c r="AK1145">
        <v>111</v>
      </c>
    </row>
    <row r="1146" spans="1:37" x14ac:dyDescent="0.25">
      <c r="A1146">
        <v>1145</v>
      </c>
      <c r="B1146" t="s">
        <v>16</v>
      </c>
      <c r="C1146" t="s">
        <v>33</v>
      </c>
      <c r="D1146">
        <v>2023</v>
      </c>
      <c r="F1146" t="s">
        <v>780</v>
      </c>
      <c r="H1146" t="s">
        <v>1106</v>
      </c>
      <c r="I1146">
        <v>10004001</v>
      </c>
      <c r="J1146" t="str">
        <f>IF($I1146=0,0,VLOOKUP($I1146,[1]База!C:D,2,0))</f>
        <v>Кредит маблағи мақсадсиз сарфланган</v>
      </c>
      <c r="K1146" t="str">
        <f>IF($I1146=0,0,VLOOKUP(I1146,[1]База!C:F,4,0))</f>
        <v>Оғир</v>
      </c>
      <c r="L1146">
        <v>1</v>
      </c>
      <c r="M1146">
        <v>16511.742279999999</v>
      </c>
      <c r="O1146">
        <v>0</v>
      </c>
      <c r="P1146">
        <f t="shared" si="20"/>
        <v>1</v>
      </c>
      <c r="Q1146">
        <f t="shared" si="20"/>
        <v>16511.742279999999</v>
      </c>
      <c r="AI1146" t="s">
        <v>9096</v>
      </c>
      <c r="AK1146">
        <v>111</v>
      </c>
    </row>
    <row r="1147" spans="1:37" x14ac:dyDescent="0.25">
      <c r="A1147">
        <v>1146</v>
      </c>
      <c r="B1147" t="s">
        <v>16</v>
      </c>
      <c r="C1147" t="s">
        <v>33</v>
      </c>
      <c r="D1147">
        <v>2023</v>
      </c>
      <c r="F1147" t="s">
        <v>780</v>
      </c>
      <c r="H1147" t="s">
        <v>1107</v>
      </c>
      <c r="I1147">
        <v>10004001</v>
      </c>
      <c r="J1147" t="str">
        <f>IF($I1147=0,0,VLOOKUP($I1147,[1]База!C:D,2,0))</f>
        <v>Кредит маблағи мақсадсиз сарфланган</v>
      </c>
      <c r="K1147" t="str">
        <f>IF($I1147=0,0,VLOOKUP(I1147,[1]База!C:F,4,0))</f>
        <v>Оғир</v>
      </c>
      <c r="L1147">
        <v>1</v>
      </c>
      <c r="M1147">
        <v>20532.037969999998</v>
      </c>
      <c r="O1147">
        <v>0</v>
      </c>
      <c r="P1147">
        <f t="shared" si="20"/>
        <v>1</v>
      </c>
      <c r="Q1147">
        <f t="shared" si="20"/>
        <v>20532.037969999998</v>
      </c>
      <c r="AI1147" t="s">
        <v>9096</v>
      </c>
      <c r="AK1147">
        <v>111</v>
      </c>
    </row>
    <row r="1148" spans="1:37" x14ac:dyDescent="0.25">
      <c r="A1148">
        <v>1147</v>
      </c>
      <c r="B1148" t="s">
        <v>16</v>
      </c>
      <c r="C1148" t="s">
        <v>33</v>
      </c>
      <c r="D1148">
        <v>2023</v>
      </c>
      <c r="F1148" t="s">
        <v>780</v>
      </c>
      <c r="H1148" t="s">
        <v>1108</v>
      </c>
      <c r="I1148">
        <v>10004001</v>
      </c>
      <c r="J1148" t="str">
        <f>IF($I1148=0,0,VLOOKUP($I1148,[1]База!C:D,2,0))</f>
        <v>Кредит маблағи мақсадсиз сарфланган</v>
      </c>
      <c r="K1148" t="str">
        <f>IF($I1148=0,0,VLOOKUP(I1148,[1]База!C:F,4,0))</f>
        <v>Оғир</v>
      </c>
      <c r="L1148">
        <v>1</v>
      </c>
      <c r="M1148">
        <v>16365.224099999999</v>
      </c>
      <c r="O1148">
        <v>0</v>
      </c>
      <c r="P1148">
        <f t="shared" si="20"/>
        <v>1</v>
      </c>
      <c r="Q1148">
        <f t="shared" si="20"/>
        <v>16365.224099999999</v>
      </c>
      <c r="AI1148" t="s">
        <v>9096</v>
      </c>
      <c r="AK1148">
        <v>111</v>
      </c>
    </row>
    <row r="1149" spans="1:37" x14ac:dyDescent="0.25">
      <c r="A1149">
        <v>1148</v>
      </c>
      <c r="B1149" t="s">
        <v>16</v>
      </c>
      <c r="C1149" t="s">
        <v>33</v>
      </c>
      <c r="D1149">
        <v>2023</v>
      </c>
      <c r="F1149" t="s">
        <v>780</v>
      </c>
      <c r="H1149" t="s">
        <v>1109</v>
      </c>
      <c r="I1149">
        <v>10004001</v>
      </c>
      <c r="J1149" t="str">
        <f>IF($I1149=0,0,VLOOKUP($I1149,[1]База!C:D,2,0))</f>
        <v>Кредит маблағи мақсадсиз сарфланган</v>
      </c>
      <c r="K1149" t="str">
        <f>IF($I1149=0,0,VLOOKUP(I1149,[1]База!C:F,4,0))</f>
        <v>Оғир</v>
      </c>
      <c r="L1149">
        <v>1</v>
      </c>
      <c r="M1149">
        <v>20500</v>
      </c>
      <c r="O1149">
        <v>0</v>
      </c>
      <c r="P1149">
        <f t="shared" si="20"/>
        <v>1</v>
      </c>
      <c r="Q1149">
        <f t="shared" si="20"/>
        <v>20500</v>
      </c>
      <c r="AI1149" t="s">
        <v>9096</v>
      </c>
      <c r="AK1149">
        <v>111</v>
      </c>
    </row>
    <row r="1150" spans="1:37" x14ac:dyDescent="0.25">
      <c r="A1150">
        <v>1149</v>
      </c>
      <c r="B1150" t="s">
        <v>16</v>
      </c>
      <c r="C1150" t="s">
        <v>33</v>
      </c>
      <c r="D1150">
        <v>2023</v>
      </c>
      <c r="F1150" t="s">
        <v>780</v>
      </c>
      <c r="H1150" t="s">
        <v>1110</v>
      </c>
      <c r="I1150">
        <v>10004001</v>
      </c>
      <c r="J1150" t="str">
        <f>IF($I1150=0,0,VLOOKUP($I1150,[1]База!C:D,2,0))</f>
        <v>Кредит маблағи мақсадсиз сарфланган</v>
      </c>
      <c r="K1150" t="str">
        <f>IF($I1150=0,0,VLOOKUP(I1150,[1]База!C:F,4,0))</f>
        <v>Оғир</v>
      </c>
      <c r="L1150">
        <v>1</v>
      </c>
      <c r="M1150">
        <v>29800</v>
      </c>
      <c r="O1150">
        <v>0</v>
      </c>
      <c r="P1150">
        <f t="shared" si="20"/>
        <v>1</v>
      </c>
      <c r="Q1150">
        <f t="shared" si="20"/>
        <v>29800</v>
      </c>
      <c r="AI1150" t="s">
        <v>9096</v>
      </c>
      <c r="AK1150">
        <v>111</v>
      </c>
    </row>
    <row r="1151" spans="1:37" x14ac:dyDescent="0.25">
      <c r="A1151">
        <v>1150</v>
      </c>
      <c r="B1151" t="s">
        <v>16</v>
      </c>
      <c r="C1151" t="s">
        <v>33</v>
      </c>
      <c r="D1151">
        <v>2023</v>
      </c>
      <c r="F1151" t="s">
        <v>780</v>
      </c>
      <c r="H1151" t="s">
        <v>1111</v>
      </c>
      <c r="I1151">
        <v>10004001</v>
      </c>
      <c r="J1151" t="str">
        <f>IF($I1151=0,0,VLOOKUP($I1151,[1]База!C:D,2,0))</f>
        <v>Кредит маблағи мақсадсиз сарфланган</v>
      </c>
      <c r="K1151" t="str">
        <f>IF($I1151=0,0,VLOOKUP(I1151,[1]База!C:F,4,0))</f>
        <v>Оғир</v>
      </c>
      <c r="L1151">
        <v>1</v>
      </c>
      <c r="M1151">
        <v>22499.541920000003</v>
      </c>
      <c r="O1151">
        <v>0</v>
      </c>
      <c r="P1151">
        <f t="shared" si="20"/>
        <v>1</v>
      </c>
      <c r="Q1151">
        <f t="shared" si="20"/>
        <v>22499.541920000003</v>
      </c>
      <c r="AI1151" t="s">
        <v>9096</v>
      </c>
      <c r="AK1151">
        <v>111</v>
      </c>
    </row>
    <row r="1152" spans="1:37" x14ac:dyDescent="0.25">
      <c r="A1152">
        <v>1151</v>
      </c>
      <c r="B1152" t="s">
        <v>16</v>
      </c>
      <c r="C1152" t="s">
        <v>33</v>
      </c>
      <c r="D1152">
        <v>2023</v>
      </c>
      <c r="F1152" t="s">
        <v>780</v>
      </c>
      <c r="H1152" t="s">
        <v>1112</v>
      </c>
      <c r="I1152">
        <v>10004001</v>
      </c>
      <c r="J1152" t="str">
        <f>IF($I1152=0,0,VLOOKUP($I1152,[1]База!C:D,2,0))</f>
        <v>Кредит маблағи мақсадсиз сарфланган</v>
      </c>
      <c r="K1152" t="str">
        <f>IF($I1152=0,0,VLOOKUP(I1152,[1]База!C:F,4,0))</f>
        <v>Оғир</v>
      </c>
      <c r="L1152">
        <v>1</v>
      </c>
      <c r="M1152">
        <v>21490.560100000002</v>
      </c>
      <c r="O1152">
        <v>0</v>
      </c>
      <c r="P1152">
        <f t="shared" si="20"/>
        <v>1</v>
      </c>
      <c r="Q1152">
        <f t="shared" si="20"/>
        <v>21490.560100000002</v>
      </c>
      <c r="AI1152" t="s">
        <v>9096</v>
      </c>
      <c r="AK1152">
        <v>111</v>
      </c>
    </row>
    <row r="1153" spans="1:37" x14ac:dyDescent="0.25">
      <c r="A1153">
        <v>1152</v>
      </c>
      <c r="B1153" t="s">
        <v>16</v>
      </c>
      <c r="C1153" t="s">
        <v>33</v>
      </c>
      <c r="D1153">
        <v>2023</v>
      </c>
      <c r="F1153" t="s">
        <v>780</v>
      </c>
      <c r="H1153" t="s">
        <v>1113</v>
      </c>
      <c r="I1153">
        <v>10004001</v>
      </c>
      <c r="J1153" t="str">
        <f>IF($I1153=0,0,VLOOKUP($I1153,[1]База!C:D,2,0))</f>
        <v>Кредит маблағи мақсадсиз сарфланган</v>
      </c>
      <c r="K1153" t="str">
        <f>IF($I1153=0,0,VLOOKUP(I1153,[1]База!C:F,4,0))</f>
        <v>Оғир</v>
      </c>
      <c r="L1153">
        <v>1</v>
      </c>
      <c r="M1153">
        <v>22221.04954</v>
      </c>
      <c r="O1153">
        <v>0</v>
      </c>
      <c r="P1153">
        <f t="shared" si="20"/>
        <v>1</v>
      </c>
      <c r="Q1153">
        <f t="shared" si="20"/>
        <v>22221.04954</v>
      </c>
      <c r="AI1153" t="s">
        <v>9096</v>
      </c>
      <c r="AK1153">
        <v>111</v>
      </c>
    </row>
    <row r="1154" spans="1:37" x14ac:dyDescent="0.25">
      <c r="A1154">
        <v>1153</v>
      </c>
      <c r="B1154" t="s">
        <v>16</v>
      </c>
      <c r="C1154" t="s">
        <v>33</v>
      </c>
      <c r="D1154">
        <v>2023</v>
      </c>
      <c r="F1154" t="s">
        <v>780</v>
      </c>
      <c r="H1154" t="s">
        <v>1114</v>
      </c>
      <c r="I1154">
        <v>10004001</v>
      </c>
      <c r="J1154" t="str">
        <f>IF($I1154=0,0,VLOOKUP($I1154,[1]База!C:D,2,0))</f>
        <v>Кредит маблағи мақсадсиз сарфланган</v>
      </c>
      <c r="K1154" t="str">
        <f>IF($I1154=0,0,VLOOKUP(I1154,[1]База!C:F,4,0))</f>
        <v>Оғир</v>
      </c>
      <c r="L1154">
        <v>1</v>
      </c>
      <c r="M1154">
        <v>22409.178749999999</v>
      </c>
      <c r="O1154">
        <v>0</v>
      </c>
      <c r="P1154">
        <f t="shared" ref="P1154:Q1217" si="21">+L1154-N1154</f>
        <v>1</v>
      </c>
      <c r="Q1154">
        <f t="shared" si="21"/>
        <v>22409.178749999999</v>
      </c>
      <c r="AI1154" t="s">
        <v>9096</v>
      </c>
      <c r="AK1154">
        <v>111</v>
      </c>
    </row>
    <row r="1155" spans="1:37" x14ac:dyDescent="0.25">
      <c r="A1155">
        <v>1154</v>
      </c>
      <c r="B1155" t="s">
        <v>16</v>
      </c>
      <c r="C1155" t="s">
        <v>33</v>
      </c>
      <c r="D1155">
        <v>2023</v>
      </c>
      <c r="F1155" t="s">
        <v>780</v>
      </c>
      <c r="H1155" t="s">
        <v>1115</v>
      </c>
      <c r="I1155">
        <v>10004001</v>
      </c>
      <c r="J1155" t="str">
        <f>IF($I1155=0,0,VLOOKUP($I1155,[1]База!C:D,2,0))</f>
        <v>Кредит маблағи мақсадсиз сарфланган</v>
      </c>
      <c r="K1155" t="str">
        <f>IF($I1155=0,0,VLOOKUP(I1155,[1]База!C:F,4,0))</f>
        <v>Оғир</v>
      </c>
      <c r="L1155">
        <v>1</v>
      </c>
      <c r="M1155">
        <v>23146.666000000001</v>
      </c>
      <c r="O1155">
        <v>0</v>
      </c>
      <c r="P1155">
        <f t="shared" si="21"/>
        <v>1</v>
      </c>
      <c r="Q1155">
        <f t="shared" si="21"/>
        <v>23146.666000000001</v>
      </c>
      <c r="AI1155" t="s">
        <v>9096</v>
      </c>
      <c r="AK1155">
        <v>111</v>
      </c>
    </row>
    <row r="1156" spans="1:37" x14ac:dyDescent="0.25">
      <c r="A1156">
        <v>1155</v>
      </c>
      <c r="B1156" t="s">
        <v>16</v>
      </c>
      <c r="C1156" t="s">
        <v>33</v>
      </c>
      <c r="D1156">
        <v>2023</v>
      </c>
      <c r="F1156" t="s">
        <v>780</v>
      </c>
      <c r="H1156" t="s">
        <v>1116</v>
      </c>
      <c r="I1156">
        <v>10004001</v>
      </c>
      <c r="J1156" t="str">
        <f>IF($I1156=0,0,VLOOKUP($I1156,[1]База!C:D,2,0))</f>
        <v>Кредит маблағи мақсадсиз сарфланган</v>
      </c>
      <c r="K1156" t="str">
        <f>IF($I1156=0,0,VLOOKUP(I1156,[1]База!C:F,4,0))</f>
        <v>Оғир</v>
      </c>
      <c r="L1156">
        <v>1</v>
      </c>
      <c r="M1156">
        <v>24221.200820000002</v>
      </c>
      <c r="O1156">
        <v>0</v>
      </c>
      <c r="P1156">
        <f t="shared" si="21"/>
        <v>1</v>
      </c>
      <c r="Q1156">
        <f t="shared" si="21"/>
        <v>24221.200820000002</v>
      </c>
      <c r="AI1156" t="s">
        <v>9096</v>
      </c>
      <c r="AK1156">
        <v>111</v>
      </c>
    </row>
    <row r="1157" spans="1:37" x14ac:dyDescent="0.25">
      <c r="A1157">
        <v>1156</v>
      </c>
      <c r="B1157" t="s">
        <v>16</v>
      </c>
      <c r="C1157" t="s">
        <v>33</v>
      </c>
      <c r="D1157">
        <v>2023</v>
      </c>
      <c r="F1157" t="s">
        <v>780</v>
      </c>
      <c r="H1157" t="s">
        <v>1117</v>
      </c>
      <c r="I1157">
        <v>10004001</v>
      </c>
      <c r="J1157" t="str">
        <f>IF($I1157=0,0,VLOOKUP($I1157,[1]База!C:D,2,0))</f>
        <v>Кредит маблағи мақсадсиз сарфланган</v>
      </c>
      <c r="K1157" t="str">
        <f>IF($I1157=0,0,VLOOKUP(I1157,[1]База!C:F,4,0))</f>
        <v>Оғир</v>
      </c>
      <c r="L1157">
        <v>1</v>
      </c>
      <c r="M1157">
        <v>29497.027679999999</v>
      </c>
      <c r="O1157">
        <v>0</v>
      </c>
      <c r="P1157">
        <f t="shared" si="21"/>
        <v>1</v>
      </c>
      <c r="Q1157">
        <f t="shared" si="21"/>
        <v>29497.027679999999</v>
      </c>
      <c r="AI1157" t="s">
        <v>9096</v>
      </c>
      <c r="AK1157">
        <v>111</v>
      </c>
    </row>
    <row r="1158" spans="1:37" x14ac:dyDescent="0.25">
      <c r="A1158">
        <v>1157</v>
      </c>
      <c r="B1158" t="s">
        <v>16</v>
      </c>
      <c r="C1158" t="s">
        <v>33</v>
      </c>
      <c r="D1158">
        <v>2023</v>
      </c>
      <c r="F1158" t="s">
        <v>780</v>
      </c>
      <c r="H1158" t="s">
        <v>1118</v>
      </c>
      <c r="I1158">
        <v>10004001</v>
      </c>
      <c r="J1158" t="str">
        <f>IF($I1158=0,0,VLOOKUP($I1158,[1]База!C:D,2,0))</f>
        <v>Кредит маблағи мақсадсиз сарфланган</v>
      </c>
      <c r="K1158" t="str">
        <f>IF($I1158=0,0,VLOOKUP(I1158,[1]База!C:F,4,0))</f>
        <v>Оғир</v>
      </c>
      <c r="L1158">
        <v>1</v>
      </c>
      <c r="M1158">
        <v>29400</v>
      </c>
      <c r="O1158">
        <v>0</v>
      </c>
      <c r="P1158">
        <f t="shared" si="21"/>
        <v>1</v>
      </c>
      <c r="Q1158">
        <f t="shared" si="21"/>
        <v>29400</v>
      </c>
      <c r="AI1158" t="s">
        <v>9096</v>
      </c>
      <c r="AK1158">
        <v>111</v>
      </c>
    </row>
    <row r="1159" spans="1:37" x14ac:dyDescent="0.25">
      <c r="A1159">
        <v>1158</v>
      </c>
      <c r="B1159" t="s">
        <v>16</v>
      </c>
      <c r="C1159" t="s">
        <v>33</v>
      </c>
      <c r="D1159">
        <v>2023</v>
      </c>
      <c r="F1159" t="s">
        <v>780</v>
      </c>
      <c r="H1159" t="s">
        <v>1119</v>
      </c>
      <c r="I1159">
        <v>10004001</v>
      </c>
      <c r="J1159" t="str">
        <f>IF($I1159=0,0,VLOOKUP($I1159,[1]База!C:D,2,0))</f>
        <v>Кредит маблағи мақсадсиз сарфланган</v>
      </c>
      <c r="K1159" t="str">
        <f>IF($I1159=0,0,VLOOKUP(I1159,[1]База!C:F,4,0))</f>
        <v>Оғир</v>
      </c>
      <c r="L1159">
        <v>1</v>
      </c>
      <c r="M1159">
        <v>28704.793740000001</v>
      </c>
      <c r="O1159">
        <v>0</v>
      </c>
      <c r="P1159">
        <f t="shared" si="21"/>
        <v>1</v>
      </c>
      <c r="Q1159">
        <f t="shared" si="21"/>
        <v>28704.793740000001</v>
      </c>
      <c r="AI1159" t="s">
        <v>9096</v>
      </c>
      <c r="AK1159">
        <v>111</v>
      </c>
    </row>
    <row r="1160" spans="1:37" x14ac:dyDescent="0.25">
      <c r="A1160">
        <v>1159</v>
      </c>
      <c r="B1160" t="s">
        <v>16</v>
      </c>
      <c r="C1160" t="s">
        <v>33</v>
      </c>
      <c r="D1160">
        <v>2023</v>
      </c>
      <c r="F1160" t="s">
        <v>780</v>
      </c>
      <c r="H1160" t="s">
        <v>1120</v>
      </c>
      <c r="I1160">
        <v>10004001</v>
      </c>
      <c r="J1160" t="str">
        <f>IF($I1160=0,0,VLOOKUP($I1160,[1]База!C:D,2,0))</f>
        <v>Кредит маблағи мақсадсиз сарфланган</v>
      </c>
      <c r="K1160" t="str">
        <f>IF($I1160=0,0,VLOOKUP(I1160,[1]База!C:F,4,0))</f>
        <v>Оғир</v>
      </c>
      <c r="L1160">
        <v>1</v>
      </c>
      <c r="M1160">
        <v>23500</v>
      </c>
      <c r="O1160">
        <v>0</v>
      </c>
      <c r="P1160">
        <f t="shared" si="21"/>
        <v>1</v>
      </c>
      <c r="Q1160">
        <f t="shared" si="21"/>
        <v>23500</v>
      </c>
      <c r="AI1160" t="s">
        <v>9096</v>
      </c>
      <c r="AK1160">
        <v>111</v>
      </c>
    </row>
    <row r="1161" spans="1:37" x14ac:dyDescent="0.25">
      <c r="A1161">
        <v>1160</v>
      </c>
      <c r="B1161" t="s">
        <v>16</v>
      </c>
      <c r="C1161" t="s">
        <v>33</v>
      </c>
      <c r="D1161">
        <v>2023</v>
      </c>
      <c r="F1161" t="s">
        <v>780</v>
      </c>
      <c r="H1161" t="s">
        <v>1121</v>
      </c>
      <c r="I1161">
        <v>10004001</v>
      </c>
      <c r="J1161" t="str">
        <f>IF($I1161=0,0,VLOOKUP($I1161,[1]База!C:D,2,0))</f>
        <v>Кредит маблағи мақсадсиз сарфланган</v>
      </c>
      <c r="K1161" t="str">
        <f>IF($I1161=0,0,VLOOKUP(I1161,[1]База!C:F,4,0))</f>
        <v>Оғир</v>
      </c>
      <c r="L1161">
        <v>1</v>
      </c>
      <c r="M1161">
        <v>24453.392540000001</v>
      </c>
      <c r="O1161">
        <v>0</v>
      </c>
      <c r="P1161">
        <f t="shared" si="21"/>
        <v>1</v>
      </c>
      <c r="Q1161">
        <f t="shared" si="21"/>
        <v>24453.392540000001</v>
      </c>
      <c r="AI1161" t="s">
        <v>9096</v>
      </c>
      <c r="AK1161">
        <v>111</v>
      </c>
    </row>
    <row r="1162" spans="1:37" x14ac:dyDescent="0.25">
      <c r="A1162">
        <v>1161</v>
      </c>
      <c r="B1162" t="s">
        <v>16</v>
      </c>
      <c r="C1162" t="s">
        <v>33</v>
      </c>
      <c r="D1162">
        <v>2023</v>
      </c>
      <c r="F1162" t="s">
        <v>780</v>
      </c>
      <c r="H1162" t="s">
        <v>1122</v>
      </c>
      <c r="I1162">
        <v>10004001</v>
      </c>
      <c r="J1162" t="str">
        <f>IF($I1162=0,0,VLOOKUP($I1162,[1]База!C:D,2,0))</f>
        <v>Кредит маблағи мақсадсиз сарфланган</v>
      </c>
      <c r="K1162" t="str">
        <f>IF($I1162=0,0,VLOOKUP(I1162,[1]База!C:F,4,0))</f>
        <v>Оғир</v>
      </c>
      <c r="L1162">
        <v>1</v>
      </c>
      <c r="M1162">
        <v>28000</v>
      </c>
      <c r="O1162">
        <v>0</v>
      </c>
      <c r="P1162">
        <f t="shared" si="21"/>
        <v>1</v>
      </c>
      <c r="Q1162">
        <f t="shared" si="21"/>
        <v>28000</v>
      </c>
      <c r="AI1162" t="s">
        <v>9096</v>
      </c>
      <c r="AK1162">
        <v>111</v>
      </c>
    </row>
    <row r="1163" spans="1:37" x14ac:dyDescent="0.25">
      <c r="A1163">
        <v>1162</v>
      </c>
      <c r="B1163" t="s">
        <v>16</v>
      </c>
      <c r="C1163" t="s">
        <v>33</v>
      </c>
      <c r="D1163">
        <v>2023</v>
      </c>
      <c r="F1163" t="s">
        <v>780</v>
      </c>
      <c r="H1163" t="s">
        <v>1123</v>
      </c>
      <c r="I1163">
        <v>10004001</v>
      </c>
      <c r="J1163" t="str">
        <f>IF($I1163=0,0,VLOOKUP($I1163,[1]База!C:D,2,0))</f>
        <v>Кредит маблағи мақсадсиз сарфланган</v>
      </c>
      <c r="K1163" t="str">
        <f>IF($I1163=0,0,VLOOKUP(I1163,[1]База!C:F,4,0))</f>
        <v>Оғир</v>
      </c>
      <c r="L1163">
        <v>1</v>
      </c>
      <c r="M1163">
        <v>28937.161600000003</v>
      </c>
      <c r="O1163">
        <v>0</v>
      </c>
      <c r="P1163">
        <f t="shared" si="21"/>
        <v>1</v>
      </c>
      <c r="Q1163">
        <f t="shared" si="21"/>
        <v>28937.161600000003</v>
      </c>
      <c r="AI1163" t="s">
        <v>9096</v>
      </c>
      <c r="AK1163">
        <v>111</v>
      </c>
    </row>
    <row r="1164" spans="1:37" x14ac:dyDescent="0.25">
      <c r="A1164">
        <v>1163</v>
      </c>
      <c r="B1164" t="s">
        <v>16</v>
      </c>
      <c r="C1164" t="s">
        <v>33</v>
      </c>
      <c r="D1164">
        <v>2023</v>
      </c>
      <c r="F1164" t="s">
        <v>780</v>
      </c>
      <c r="H1164" t="s">
        <v>1124</v>
      </c>
      <c r="I1164">
        <v>10004001</v>
      </c>
      <c r="J1164" t="str">
        <f>IF($I1164=0,0,VLOOKUP($I1164,[1]База!C:D,2,0))</f>
        <v>Кредит маблағи мақсадсиз сарфланган</v>
      </c>
      <c r="K1164" t="str">
        <f>IF($I1164=0,0,VLOOKUP(I1164,[1]База!C:F,4,0))</f>
        <v>Оғир</v>
      </c>
      <c r="L1164">
        <v>1</v>
      </c>
      <c r="M1164">
        <v>22319.999</v>
      </c>
      <c r="O1164">
        <v>0</v>
      </c>
      <c r="P1164">
        <f t="shared" si="21"/>
        <v>1</v>
      </c>
      <c r="Q1164">
        <f t="shared" si="21"/>
        <v>22319.999</v>
      </c>
      <c r="AI1164" t="s">
        <v>9096</v>
      </c>
      <c r="AK1164">
        <v>111</v>
      </c>
    </row>
    <row r="1165" spans="1:37" x14ac:dyDescent="0.25">
      <c r="A1165">
        <v>1164</v>
      </c>
      <c r="B1165" t="s">
        <v>16</v>
      </c>
      <c r="C1165" t="s">
        <v>33</v>
      </c>
      <c r="D1165">
        <v>2023</v>
      </c>
      <c r="F1165" t="s">
        <v>780</v>
      </c>
      <c r="H1165" t="s">
        <v>1125</v>
      </c>
      <c r="I1165">
        <v>10004001</v>
      </c>
      <c r="J1165" t="str">
        <f>IF($I1165=0,0,VLOOKUP($I1165,[1]База!C:D,2,0))</f>
        <v>Кредит маблағи мақсадсиз сарфланган</v>
      </c>
      <c r="K1165" t="str">
        <f>IF($I1165=0,0,VLOOKUP(I1165,[1]База!C:F,4,0))</f>
        <v>Оғир</v>
      </c>
      <c r="L1165">
        <v>1</v>
      </c>
      <c r="M1165">
        <v>22480.784949999997</v>
      </c>
      <c r="O1165">
        <v>0</v>
      </c>
      <c r="P1165">
        <f t="shared" si="21"/>
        <v>1</v>
      </c>
      <c r="Q1165">
        <f t="shared" si="21"/>
        <v>22480.784949999997</v>
      </c>
      <c r="AI1165" t="s">
        <v>9096</v>
      </c>
      <c r="AK1165">
        <v>111</v>
      </c>
    </row>
    <row r="1166" spans="1:37" x14ac:dyDescent="0.25">
      <c r="A1166">
        <v>1165</v>
      </c>
      <c r="B1166" t="s">
        <v>16</v>
      </c>
      <c r="C1166" t="s">
        <v>33</v>
      </c>
      <c r="D1166">
        <v>2023</v>
      </c>
      <c r="F1166" t="s">
        <v>780</v>
      </c>
      <c r="H1166" t="s">
        <v>1126</v>
      </c>
      <c r="I1166">
        <v>10004001</v>
      </c>
      <c r="J1166" t="str">
        <f>IF($I1166=0,0,VLOOKUP($I1166,[1]База!C:D,2,0))</f>
        <v>Кредит маблағи мақсадсиз сарфланган</v>
      </c>
      <c r="K1166" t="str">
        <f>IF($I1166=0,0,VLOOKUP(I1166,[1]База!C:F,4,0))</f>
        <v>Оғир</v>
      </c>
      <c r="L1166">
        <v>1</v>
      </c>
      <c r="M1166">
        <v>16498.181380000002</v>
      </c>
      <c r="O1166">
        <v>0</v>
      </c>
      <c r="P1166">
        <f t="shared" si="21"/>
        <v>1</v>
      </c>
      <c r="Q1166">
        <f t="shared" si="21"/>
        <v>16498.181380000002</v>
      </c>
      <c r="AI1166" t="s">
        <v>9096</v>
      </c>
      <c r="AK1166">
        <v>111</v>
      </c>
    </row>
    <row r="1167" spans="1:37" x14ac:dyDescent="0.25">
      <c r="A1167">
        <v>1166</v>
      </c>
      <c r="B1167" t="s">
        <v>16</v>
      </c>
      <c r="C1167" t="s">
        <v>33</v>
      </c>
      <c r="D1167">
        <v>2023</v>
      </c>
      <c r="F1167" t="s">
        <v>780</v>
      </c>
      <c r="H1167" t="s">
        <v>1127</v>
      </c>
      <c r="I1167">
        <v>10004001</v>
      </c>
      <c r="J1167" t="str">
        <f>IF($I1167=0,0,VLOOKUP($I1167,[1]База!C:D,2,0))</f>
        <v>Кредит маблағи мақсадсиз сарфланган</v>
      </c>
      <c r="K1167" t="str">
        <f>IF($I1167=0,0,VLOOKUP(I1167,[1]База!C:F,4,0))</f>
        <v>Оғир</v>
      </c>
      <c r="L1167">
        <v>1</v>
      </c>
      <c r="M1167">
        <v>22570.095109999998</v>
      </c>
      <c r="O1167">
        <v>0</v>
      </c>
      <c r="P1167">
        <f t="shared" si="21"/>
        <v>1</v>
      </c>
      <c r="Q1167">
        <f t="shared" si="21"/>
        <v>22570.095109999998</v>
      </c>
      <c r="AI1167" t="s">
        <v>9096</v>
      </c>
      <c r="AK1167">
        <v>111</v>
      </c>
    </row>
    <row r="1168" spans="1:37" x14ac:dyDescent="0.25">
      <c r="A1168">
        <v>1167</v>
      </c>
      <c r="B1168" t="s">
        <v>16</v>
      </c>
      <c r="C1168" t="s">
        <v>33</v>
      </c>
      <c r="D1168">
        <v>2023</v>
      </c>
      <c r="F1168" t="s">
        <v>780</v>
      </c>
      <c r="H1168" t="s">
        <v>1128</v>
      </c>
      <c r="I1168">
        <v>10004001</v>
      </c>
      <c r="J1168" t="str">
        <f>IF($I1168=0,0,VLOOKUP($I1168,[1]База!C:D,2,0))</f>
        <v>Кредит маблағи мақсадсиз сарфланган</v>
      </c>
      <c r="K1168" t="str">
        <f>IF($I1168=0,0,VLOOKUP(I1168,[1]База!C:F,4,0))</f>
        <v>Оғир</v>
      </c>
      <c r="L1168">
        <v>1</v>
      </c>
      <c r="M1168">
        <v>18631.286760000003</v>
      </c>
      <c r="O1168">
        <v>0</v>
      </c>
      <c r="P1168">
        <f t="shared" si="21"/>
        <v>1</v>
      </c>
      <c r="Q1168">
        <f t="shared" si="21"/>
        <v>18631.286760000003</v>
      </c>
      <c r="AI1168" t="s">
        <v>9096</v>
      </c>
      <c r="AK1168">
        <v>111</v>
      </c>
    </row>
    <row r="1169" spans="1:37" x14ac:dyDescent="0.25">
      <c r="A1169">
        <v>1168</v>
      </c>
      <c r="B1169" t="s">
        <v>16</v>
      </c>
      <c r="C1169" t="s">
        <v>33</v>
      </c>
      <c r="D1169">
        <v>2023</v>
      </c>
      <c r="F1169" t="s">
        <v>780</v>
      </c>
      <c r="H1169" t="s">
        <v>1129</v>
      </c>
      <c r="I1169">
        <v>10004001</v>
      </c>
      <c r="J1169" t="str">
        <f>IF($I1169=0,0,VLOOKUP($I1169,[1]База!C:D,2,0))</f>
        <v>Кредит маблағи мақсадсиз сарфланган</v>
      </c>
      <c r="K1169" t="str">
        <f>IF($I1169=0,0,VLOOKUP(I1169,[1]База!C:F,4,0))</f>
        <v>Оғир</v>
      </c>
      <c r="L1169">
        <v>1</v>
      </c>
      <c r="M1169">
        <v>27411.332460000001</v>
      </c>
      <c r="O1169">
        <v>0</v>
      </c>
      <c r="P1169">
        <f t="shared" si="21"/>
        <v>1</v>
      </c>
      <c r="Q1169">
        <f t="shared" si="21"/>
        <v>27411.332460000001</v>
      </c>
      <c r="AI1169" t="s">
        <v>9096</v>
      </c>
      <c r="AK1169">
        <v>111</v>
      </c>
    </row>
    <row r="1170" spans="1:37" x14ac:dyDescent="0.25">
      <c r="A1170">
        <v>1169</v>
      </c>
      <c r="B1170" t="s">
        <v>16</v>
      </c>
      <c r="C1170" t="s">
        <v>33</v>
      </c>
      <c r="D1170">
        <v>2023</v>
      </c>
      <c r="F1170" t="s">
        <v>780</v>
      </c>
      <c r="H1170" t="s">
        <v>1130</v>
      </c>
      <c r="I1170">
        <v>10004001</v>
      </c>
      <c r="J1170" t="str">
        <f>IF($I1170=0,0,VLOOKUP($I1170,[1]База!C:D,2,0))</f>
        <v>Кредит маблағи мақсадсиз сарфланган</v>
      </c>
      <c r="K1170" t="str">
        <f>IF($I1170=0,0,VLOOKUP(I1170,[1]База!C:F,4,0))</f>
        <v>Оғир</v>
      </c>
      <c r="L1170">
        <v>1</v>
      </c>
      <c r="M1170">
        <v>27540.711039999998</v>
      </c>
      <c r="O1170">
        <v>0</v>
      </c>
      <c r="P1170">
        <f t="shared" si="21"/>
        <v>1</v>
      </c>
      <c r="Q1170">
        <f t="shared" si="21"/>
        <v>27540.711039999998</v>
      </c>
      <c r="AI1170" t="s">
        <v>9096</v>
      </c>
      <c r="AK1170">
        <v>111</v>
      </c>
    </row>
    <row r="1171" spans="1:37" x14ac:dyDescent="0.25">
      <c r="A1171">
        <v>1170</v>
      </c>
      <c r="B1171" t="s">
        <v>16</v>
      </c>
      <c r="C1171" t="s">
        <v>33</v>
      </c>
      <c r="D1171">
        <v>2023</v>
      </c>
      <c r="F1171" t="s">
        <v>780</v>
      </c>
      <c r="H1171" t="s">
        <v>1131</v>
      </c>
      <c r="I1171">
        <v>10004001</v>
      </c>
      <c r="J1171" t="str">
        <f>IF($I1171=0,0,VLOOKUP($I1171,[1]База!C:D,2,0))</f>
        <v>Кредит маблағи мақсадсиз сарфланган</v>
      </c>
      <c r="K1171" t="str">
        <f>IF($I1171=0,0,VLOOKUP(I1171,[1]База!C:F,4,0))</f>
        <v>Оғир</v>
      </c>
      <c r="L1171">
        <v>1</v>
      </c>
      <c r="M1171">
        <v>21164.883519999999</v>
      </c>
      <c r="O1171">
        <v>0</v>
      </c>
      <c r="P1171">
        <f t="shared" si="21"/>
        <v>1</v>
      </c>
      <c r="Q1171">
        <f t="shared" si="21"/>
        <v>21164.883519999999</v>
      </c>
      <c r="AI1171" t="s">
        <v>9096</v>
      </c>
      <c r="AK1171">
        <v>111</v>
      </c>
    </row>
    <row r="1172" spans="1:37" x14ac:dyDescent="0.25">
      <c r="A1172">
        <v>1171</v>
      </c>
      <c r="B1172" t="s">
        <v>16</v>
      </c>
      <c r="C1172" t="s">
        <v>33</v>
      </c>
      <c r="D1172">
        <v>2023</v>
      </c>
      <c r="F1172" t="s">
        <v>780</v>
      </c>
      <c r="H1172" t="s">
        <v>1132</v>
      </c>
      <c r="I1172">
        <v>10004001</v>
      </c>
      <c r="J1172" t="str">
        <f>IF($I1172=0,0,VLOOKUP($I1172,[1]База!C:D,2,0))</f>
        <v>Кредит маблағи мақсадсиз сарфланган</v>
      </c>
      <c r="K1172" t="str">
        <f>IF($I1172=0,0,VLOOKUP(I1172,[1]База!C:F,4,0))</f>
        <v>Оғир</v>
      </c>
      <c r="L1172">
        <v>1</v>
      </c>
      <c r="M1172">
        <v>18543.83095</v>
      </c>
      <c r="O1172">
        <v>0</v>
      </c>
      <c r="P1172">
        <f t="shared" si="21"/>
        <v>1</v>
      </c>
      <c r="Q1172">
        <f t="shared" si="21"/>
        <v>18543.83095</v>
      </c>
      <c r="AI1172" t="s">
        <v>9096</v>
      </c>
      <c r="AK1172">
        <v>111</v>
      </c>
    </row>
    <row r="1173" spans="1:37" x14ac:dyDescent="0.25">
      <c r="A1173">
        <v>1172</v>
      </c>
      <c r="B1173" t="s">
        <v>16</v>
      </c>
      <c r="C1173" t="s">
        <v>33</v>
      </c>
      <c r="D1173">
        <v>2023</v>
      </c>
      <c r="F1173" t="s">
        <v>780</v>
      </c>
      <c r="H1173" t="s">
        <v>1133</v>
      </c>
      <c r="I1173">
        <v>10004001</v>
      </c>
      <c r="J1173" t="str">
        <f>IF($I1173=0,0,VLOOKUP($I1173,[1]База!C:D,2,0))</f>
        <v>Кредит маблағи мақсадсиз сарфланган</v>
      </c>
      <c r="K1173" t="str">
        <f>IF($I1173=0,0,VLOOKUP(I1173,[1]База!C:F,4,0))</f>
        <v>Оғир</v>
      </c>
      <c r="L1173">
        <v>1</v>
      </c>
      <c r="M1173">
        <v>29663.71889</v>
      </c>
      <c r="O1173">
        <v>0</v>
      </c>
      <c r="P1173">
        <f t="shared" si="21"/>
        <v>1</v>
      </c>
      <c r="Q1173">
        <f t="shared" si="21"/>
        <v>29663.71889</v>
      </c>
      <c r="AI1173" t="s">
        <v>9096</v>
      </c>
      <c r="AK1173">
        <v>111</v>
      </c>
    </row>
    <row r="1174" spans="1:37" x14ac:dyDescent="0.25">
      <c r="A1174">
        <v>1173</v>
      </c>
      <c r="B1174" t="s">
        <v>16</v>
      </c>
      <c r="C1174" t="s">
        <v>33</v>
      </c>
      <c r="D1174">
        <v>2023</v>
      </c>
      <c r="F1174" t="s">
        <v>780</v>
      </c>
      <c r="H1174" t="s">
        <v>1134</v>
      </c>
      <c r="I1174">
        <v>10004001</v>
      </c>
      <c r="J1174" t="str">
        <f>IF($I1174=0,0,VLOOKUP($I1174,[1]База!C:D,2,0))</f>
        <v>Кредит маблағи мақсадсиз сарфланган</v>
      </c>
      <c r="K1174" t="str">
        <f>IF($I1174=0,0,VLOOKUP(I1174,[1]База!C:F,4,0))</f>
        <v>Оғир</v>
      </c>
      <c r="L1174">
        <v>1</v>
      </c>
      <c r="M1174">
        <v>24712.548360000001</v>
      </c>
      <c r="O1174">
        <v>0</v>
      </c>
      <c r="P1174">
        <f t="shared" si="21"/>
        <v>1</v>
      </c>
      <c r="Q1174">
        <f t="shared" si="21"/>
        <v>24712.548360000001</v>
      </c>
      <c r="AI1174" t="s">
        <v>9096</v>
      </c>
      <c r="AK1174">
        <v>111</v>
      </c>
    </row>
    <row r="1175" spans="1:37" x14ac:dyDescent="0.25">
      <c r="A1175">
        <v>1174</v>
      </c>
      <c r="B1175" t="s">
        <v>16</v>
      </c>
      <c r="C1175" t="s">
        <v>33</v>
      </c>
      <c r="D1175">
        <v>2023</v>
      </c>
      <c r="F1175" t="s">
        <v>780</v>
      </c>
      <c r="H1175" t="s">
        <v>1135</v>
      </c>
      <c r="I1175">
        <v>10004001</v>
      </c>
      <c r="J1175" t="str">
        <f>IF($I1175=0,0,VLOOKUP($I1175,[1]База!C:D,2,0))</f>
        <v>Кредит маблағи мақсадсиз сарфланган</v>
      </c>
      <c r="K1175" t="str">
        <f>IF($I1175=0,0,VLOOKUP(I1175,[1]База!C:F,4,0))</f>
        <v>Оғир</v>
      </c>
      <c r="L1175">
        <v>1</v>
      </c>
      <c r="M1175">
        <v>26700</v>
      </c>
      <c r="O1175">
        <v>0</v>
      </c>
      <c r="P1175">
        <f t="shared" si="21"/>
        <v>1</v>
      </c>
      <c r="Q1175">
        <f t="shared" si="21"/>
        <v>26700</v>
      </c>
      <c r="AI1175" t="s">
        <v>9096</v>
      </c>
      <c r="AK1175">
        <v>111</v>
      </c>
    </row>
    <row r="1176" spans="1:37" x14ac:dyDescent="0.25">
      <c r="A1176">
        <v>1175</v>
      </c>
      <c r="B1176" t="s">
        <v>16</v>
      </c>
      <c r="C1176" t="s">
        <v>33</v>
      </c>
      <c r="D1176">
        <v>2023</v>
      </c>
      <c r="F1176" t="s">
        <v>780</v>
      </c>
      <c r="H1176" t="s">
        <v>1136</v>
      </c>
      <c r="I1176">
        <v>10004001</v>
      </c>
      <c r="J1176" t="str">
        <f>IF($I1176=0,0,VLOOKUP($I1176,[1]База!C:D,2,0))</f>
        <v>Кредит маблағи мақсадсиз сарфланган</v>
      </c>
      <c r="K1176" t="str">
        <f>IF($I1176=0,0,VLOOKUP(I1176,[1]База!C:F,4,0))</f>
        <v>Оғир</v>
      </c>
      <c r="L1176">
        <v>1</v>
      </c>
      <c r="M1176">
        <v>27541.949509999999</v>
      </c>
      <c r="O1176">
        <v>0</v>
      </c>
      <c r="P1176">
        <f t="shared" si="21"/>
        <v>1</v>
      </c>
      <c r="Q1176">
        <f t="shared" si="21"/>
        <v>27541.949509999999</v>
      </c>
      <c r="AI1176" t="s">
        <v>9096</v>
      </c>
      <c r="AK1176">
        <v>111</v>
      </c>
    </row>
    <row r="1177" spans="1:37" x14ac:dyDescent="0.25">
      <c r="A1177">
        <v>1176</v>
      </c>
      <c r="B1177" t="s">
        <v>16</v>
      </c>
      <c r="C1177" t="s">
        <v>33</v>
      </c>
      <c r="D1177">
        <v>2023</v>
      </c>
      <c r="F1177" t="s">
        <v>780</v>
      </c>
      <c r="H1177" t="s">
        <v>1137</v>
      </c>
      <c r="I1177">
        <v>10004001</v>
      </c>
      <c r="J1177" t="str">
        <f>IF($I1177=0,0,VLOOKUP($I1177,[1]База!C:D,2,0))</f>
        <v>Кредит маблағи мақсадсиз сарфланган</v>
      </c>
      <c r="K1177" t="str">
        <f>IF($I1177=0,0,VLOOKUP(I1177,[1]База!C:F,4,0))</f>
        <v>Оғир</v>
      </c>
      <c r="L1177">
        <v>1</v>
      </c>
      <c r="M1177">
        <v>27250</v>
      </c>
      <c r="O1177">
        <v>0</v>
      </c>
      <c r="P1177">
        <f t="shared" si="21"/>
        <v>1</v>
      </c>
      <c r="Q1177">
        <f t="shared" si="21"/>
        <v>27250</v>
      </c>
      <c r="AI1177" t="s">
        <v>9096</v>
      </c>
      <c r="AK1177">
        <v>111</v>
      </c>
    </row>
    <row r="1178" spans="1:37" x14ac:dyDescent="0.25">
      <c r="A1178">
        <v>1177</v>
      </c>
      <c r="B1178" t="s">
        <v>16</v>
      </c>
      <c r="C1178" t="s">
        <v>33</v>
      </c>
      <c r="D1178">
        <v>2023</v>
      </c>
      <c r="F1178" t="s">
        <v>780</v>
      </c>
      <c r="H1178" t="s">
        <v>1138</v>
      </c>
      <c r="I1178">
        <v>10004001</v>
      </c>
      <c r="J1178" t="str">
        <f>IF($I1178=0,0,VLOOKUP($I1178,[1]База!C:D,2,0))</f>
        <v>Кредит маблағи мақсадсиз сарфланган</v>
      </c>
      <c r="K1178" t="str">
        <f>IF($I1178=0,0,VLOOKUP(I1178,[1]База!C:F,4,0))</f>
        <v>Оғир</v>
      </c>
      <c r="L1178">
        <v>1</v>
      </c>
      <c r="M1178">
        <v>18279.9712</v>
      </c>
      <c r="O1178">
        <v>0</v>
      </c>
      <c r="P1178">
        <f t="shared" si="21"/>
        <v>1</v>
      </c>
      <c r="Q1178">
        <f t="shared" si="21"/>
        <v>18279.9712</v>
      </c>
      <c r="AI1178" t="s">
        <v>9096</v>
      </c>
      <c r="AK1178">
        <v>111</v>
      </c>
    </row>
    <row r="1179" spans="1:37" x14ac:dyDescent="0.25">
      <c r="A1179">
        <v>1178</v>
      </c>
      <c r="B1179" t="s">
        <v>16</v>
      </c>
      <c r="C1179" t="s">
        <v>33</v>
      </c>
      <c r="D1179">
        <v>2023</v>
      </c>
      <c r="F1179" t="s">
        <v>780</v>
      </c>
      <c r="H1179" t="s">
        <v>1139</v>
      </c>
      <c r="I1179">
        <v>10004001</v>
      </c>
      <c r="J1179" t="str">
        <f>IF($I1179=0,0,VLOOKUP($I1179,[1]База!C:D,2,0))</f>
        <v>Кредит маблағи мақсадсиз сарфланган</v>
      </c>
      <c r="K1179" t="str">
        <f>IF($I1179=0,0,VLOOKUP(I1179,[1]База!C:F,4,0))</f>
        <v>Оғир</v>
      </c>
      <c r="L1179">
        <v>1</v>
      </c>
      <c r="M1179">
        <v>27000</v>
      </c>
      <c r="O1179">
        <v>0</v>
      </c>
      <c r="P1179">
        <f t="shared" si="21"/>
        <v>1</v>
      </c>
      <c r="Q1179">
        <f t="shared" si="21"/>
        <v>27000</v>
      </c>
      <c r="AI1179" t="s">
        <v>9096</v>
      </c>
      <c r="AK1179">
        <v>111</v>
      </c>
    </row>
    <row r="1180" spans="1:37" x14ac:dyDescent="0.25">
      <c r="A1180">
        <v>1179</v>
      </c>
      <c r="B1180" t="s">
        <v>16</v>
      </c>
      <c r="C1180" t="s">
        <v>33</v>
      </c>
      <c r="D1180">
        <v>2023</v>
      </c>
      <c r="F1180" t="s">
        <v>780</v>
      </c>
      <c r="H1180" t="s">
        <v>1140</v>
      </c>
      <c r="I1180">
        <v>10004001</v>
      </c>
      <c r="J1180" t="str">
        <f>IF($I1180=0,0,VLOOKUP($I1180,[1]База!C:D,2,0))</f>
        <v>Кредит маблағи мақсадсиз сарфланган</v>
      </c>
      <c r="K1180" t="str">
        <f>IF($I1180=0,0,VLOOKUP(I1180,[1]База!C:F,4,0))</f>
        <v>Оғир</v>
      </c>
      <c r="L1180">
        <v>1</v>
      </c>
      <c r="M1180">
        <v>30000</v>
      </c>
      <c r="O1180">
        <v>0</v>
      </c>
      <c r="P1180">
        <f t="shared" si="21"/>
        <v>1</v>
      </c>
      <c r="Q1180">
        <f t="shared" si="21"/>
        <v>30000</v>
      </c>
      <c r="AI1180" t="s">
        <v>9096</v>
      </c>
      <c r="AK1180">
        <v>111</v>
      </c>
    </row>
    <row r="1181" spans="1:37" x14ac:dyDescent="0.25">
      <c r="A1181">
        <v>1180</v>
      </c>
      <c r="B1181" t="s">
        <v>16</v>
      </c>
      <c r="C1181" t="s">
        <v>33</v>
      </c>
      <c r="D1181">
        <v>2023</v>
      </c>
      <c r="F1181" t="s">
        <v>780</v>
      </c>
      <c r="H1181" t="s">
        <v>1141</v>
      </c>
      <c r="I1181">
        <v>10004001</v>
      </c>
      <c r="J1181" t="str">
        <f>IF($I1181=0,0,VLOOKUP($I1181,[1]База!C:D,2,0))</f>
        <v>Кредит маблағи мақсадсиз сарфланган</v>
      </c>
      <c r="K1181" t="str">
        <f>IF($I1181=0,0,VLOOKUP(I1181,[1]База!C:F,4,0))</f>
        <v>Оғир</v>
      </c>
      <c r="L1181">
        <v>1</v>
      </c>
      <c r="M1181">
        <v>22070.423350000001</v>
      </c>
      <c r="O1181">
        <v>0</v>
      </c>
      <c r="P1181">
        <f t="shared" si="21"/>
        <v>1</v>
      </c>
      <c r="Q1181">
        <f t="shared" si="21"/>
        <v>22070.423350000001</v>
      </c>
      <c r="AI1181" t="s">
        <v>9096</v>
      </c>
      <c r="AK1181">
        <v>111</v>
      </c>
    </row>
    <row r="1182" spans="1:37" x14ac:dyDescent="0.25">
      <c r="A1182">
        <v>1181</v>
      </c>
      <c r="B1182" t="s">
        <v>16</v>
      </c>
      <c r="C1182" t="s">
        <v>33</v>
      </c>
      <c r="D1182">
        <v>2023</v>
      </c>
      <c r="F1182" t="s">
        <v>780</v>
      </c>
      <c r="H1182" t="s">
        <v>1142</v>
      </c>
      <c r="I1182">
        <v>10004001</v>
      </c>
      <c r="J1182" t="str">
        <f>IF($I1182=0,0,VLOOKUP($I1182,[1]База!C:D,2,0))</f>
        <v>Кредит маблағи мақсадсиз сарфланган</v>
      </c>
      <c r="K1182" t="str">
        <f>IF($I1182=0,0,VLOOKUP(I1182,[1]База!C:F,4,0))</f>
        <v>Оғир</v>
      </c>
      <c r="L1182">
        <v>1</v>
      </c>
      <c r="M1182">
        <v>25000</v>
      </c>
      <c r="O1182">
        <v>0</v>
      </c>
      <c r="P1182">
        <f t="shared" si="21"/>
        <v>1</v>
      </c>
      <c r="Q1182">
        <f t="shared" si="21"/>
        <v>25000</v>
      </c>
      <c r="AI1182" t="s">
        <v>9096</v>
      </c>
      <c r="AK1182">
        <v>111</v>
      </c>
    </row>
    <row r="1183" spans="1:37" x14ac:dyDescent="0.25">
      <c r="A1183">
        <v>1182</v>
      </c>
      <c r="B1183" t="s">
        <v>16</v>
      </c>
      <c r="C1183" t="s">
        <v>33</v>
      </c>
      <c r="D1183">
        <v>2023</v>
      </c>
      <c r="F1183" t="s">
        <v>780</v>
      </c>
      <c r="H1183" t="s">
        <v>1143</v>
      </c>
      <c r="I1183">
        <v>10004001</v>
      </c>
      <c r="J1183" t="str">
        <f>IF($I1183=0,0,VLOOKUP($I1183,[1]База!C:D,2,0))</f>
        <v>Кредит маблағи мақсадсиз сарфланган</v>
      </c>
      <c r="K1183" t="str">
        <f>IF($I1183=0,0,VLOOKUP(I1183,[1]База!C:F,4,0))</f>
        <v>Оғир</v>
      </c>
      <c r="L1183">
        <v>1</v>
      </c>
      <c r="M1183">
        <v>29300</v>
      </c>
      <c r="O1183">
        <v>0</v>
      </c>
      <c r="P1183">
        <f t="shared" si="21"/>
        <v>1</v>
      </c>
      <c r="Q1183">
        <f t="shared" si="21"/>
        <v>29300</v>
      </c>
      <c r="AI1183" t="s">
        <v>9096</v>
      </c>
      <c r="AK1183">
        <v>111</v>
      </c>
    </row>
    <row r="1184" spans="1:37" x14ac:dyDescent="0.25">
      <c r="A1184">
        <v>1183</v>
      </c>
      <c r="B1184" t="s">
        <v>16</v>
      </c>
      <c r="C1184" t="s">
        <v>33</v>
      </c>
      <c r="D1184">
        <v>2023</v>
      </c>
      <c r="F1184" t="s">
        <v>780</v>
      </c>
      <c r="H1184" t="s">
        <v>1144</v>
      </c>
      <c r="I1184">
        <v>10004001</v>
      </c>
      <c r="J1184" t="str">
        <f>IF($I1184=0,0,VLOOKUP($I1184,[1]База!C:D,2,0))</f>
        <v>Кредит маблағи мақсадсиз сарфланган</v>
      </c>
      <c r="K1184" t="str">
        <f>IF($I1184=0,0,VLOOKUP(I1184,[1]База!C:F,4,0))</f>
        <v>Оғир</v>
      </c>
      <c r="L1184">
        <v>1</v>
      </c>
      <c r="M1184">
        <v>29310</v>
      </c>
      <c r="O1184">
        <v>0</v>
      </c>
      <c r="P1184">
        <f t="shared" si="21"/>
        <v>1</v>
      </c>
      <c r="Q1184">
        <f t="shared" si="21"/>
        <v>29310</v>
      </c>
      <c r="AI1184" t="s">
        <v>9096</v>
      </c>
      <c r="AK1184">
        <v>111</v>
      </c>
    </row>
    <row r="1185" spans="1:37" x14ac:dyDescent="0.25">
      <c r="A1185">
        <v>1184</v>
      </c>
      <c r="B1185" t="s">
        <v>16</v>
      </c>
      <c r="C1185" t="s">
        <v>33</v>
      </c>
      <c r="D1185">
        <v>2023</v>
      </c>
      <c r="F1185" t="s">
        <v>780</v>
      </c>
      <c r="H1185" t="s">
        <v>1145</v>
      </c>
      <c r="I1185">
        <v>10004001</v>
      </c>
      <c r="J1185" t="str">
        <f>IF($I1185=0,0,VLOOKUP($I1185,[1]База!C:D,2,0))</f>
        <v>Кредит маблағи мақсадсиз сарфланган</v>
      </c>
      <c r="K1185" t="str">
        <f>IF($I1185=0,0,VLOOKUP(I1185,[1]База!C:F,4,0))</f>
        <v>Оғир</v>
      </c>
      <c r="L1185">
        <v>1</v>
      </c>
      <c r="M1185">
        <v>23826.351710000003</v>
      </c>
      <c r="O1185">
        <v>0</v>
      </c>
      <c r="P1185">
        <f t="shared" si="21"/>
        <v>1</v>
      </c>
      <c r="Q1185">
        <f t="shared" si="21"/>
        <v>23826.351710000003</v>
      </c>
      <c r="AI1185" t="s">
        <v>9096</v>
      </c>
      <c r="AK1185">
        <v>111</v>
      </c>
    </row>
    <row r="1186" spans="1:37" x14ac:dyDescent="0.25">
      <c r="A1186">
        <v>1185</v>
      </c>
      <c r="B1186" t="s">
        <v>16</v>
      </c>
      <c r="C1186" t="s">
        <v>33</v>
      </c>
      <c r="D1186">
        <v>2023</v>
      </c>
      <c r="F1186" t="s">
        <v>780</v>
      </c>
      <c r="H1186" t="s">
        <v>1146</v>
      </c>
      <c r="I1186">
        <v>10004001</v>
      </c>
      <c r="J1186" t="str">
        <f>IF($I1186=0,0,VLOOKUP($I1186,[1]База!C:D,2,0))</f>
        <v>Кредит маблағи мақсадсиз сарфланган</v>
      </c>
      <c r="K1186" t="str">
        <f>IF($I1186=0,0,VLOOKUP(I1186,[1]База!C:F,4,0))</f>
        <v>Оғир</v>
      </c>
      <c r="L1186">
        <v>1</v>
      </c>
      <c r="M1186">
        <v>29500</v>
      </c>
      <c r="O1186">
        <v>0</v>
      </c>
      <c r="P1186">
        <f t="shared" si="21"/>
        <v>1</v>
      </c>
      <c r="Q1186">
        <f t="shared" si="21"/>
        <v>29500</v>
      </c>
      <c r="AI1186" t="s">
        <v>9096</v>
      </c>
      <c r="AK1186">
        <v>111</v>
      </c>
    </row>
    <row r="1187" spans="1:37" x14ac:dyDescent="0.25">
      <c r="A1187">
        <v>1186</v>
      </c>
      <c r="B1187" t="s">
        <v>16</v>
      </c>
      <c r="C1187" t="s">
        <v>33</v>
      </c>
      <c r="D1187">
        <v>2023</v>
      </c>
      <c r="F1187" t="s">
        <v>780</v>
      </c>
      <c r="H1187" t="s">
        <v>1147</v>
      </c>
      <c r="I1187">
        <v>10004001</v>
      </c>
      <c r="J1187" t="str">
        <f>IF($I1187=0,0,VLOOKUP($I1187,[1]База!C:D,2,0))</f>
        <v>Кредит маблағи мақсадсиз сарфланган</v>
      </c>
      <c r="K1187" t="str">
        <f>IF($I1187=0,0,VLOOKUP(I1187,[1]База!C:F,4,0))</f>
        <v>Оғир</v>
      </c>
      <c r="L1187">
        <v>1</v>
      </c>
      <c r="M1187">
        <v>29310</v>
      </c>
      <c r="O1187">
        <v>0</v>
      </c>
      <c r="P1187">
        <f t="shared" si="21"/>
        <v>1</v>
      </c>
      <c r="Q1187">
        <f t="shared" si="21"/>
        <v>29310</v>
      </c>
      <c r="AI1187" t="s">
        <v>9096</v>
      </c>
      <c r="AK1187">
        <v>111</v>
      </c>
    </row>
    <row r="1188" spans="1:37" x14ac:dyDescent="0.25">
      <c r="A1188">
        <v>1187</v>
      </c>
      <c r="B1188" t="s">
        <v>16</v>
      </c>
      <c r="C1188" t="s">
        <v>33</v>
      </c>
      <c r="D1188">
        <v>2023</v>
      </c>
      <c r="F1188" t="s">
        <v>780</v>
      </c>
      <c r="H1188" t="s">
        <v>1148</v>
      </c>
      <c r="I1188">
        <v>10004001</v>
      </c>
      <c r="J1188" t="str">
        <f>IF($I1188=0,0,VLOOKUP($I1188,[1]База!C:D,2,0))</f>
        <v>Кредит маблағи мақсадсиз сарфланган</v>
      </c>
      <c r="K1188" t="str">
        <f>IF($I1188=0,0,VLOOKUP(I1188,[1]База!C:F,4,0))</f>
        <v>Оғир</v>
      </c>
      <c r="L1188">
        <v>1</v>
      </c>
      <c r="M1188">
        <v>29100</v>
      </c>
      <c r="O1188">
        <v>0</v>
      </c>
      <c r="P1188">
        <f t="shared" si="21"/>
        <v>1</v>
      </c>
      <c r="Q1188">
        <f t="shared" si="21"/>
        <v>29100</v>
      </c>
      <c r="AI1188" t="s">
        <v>9096</v>
      </c>
      <c r="AK1188">
        <v>111</v>
      </c>
    </row>
    <row r="1189" spans="1:37" x14ac:dyDescent="0.25">
      <c r="A1189">
        <v>1188</v>
      </c>
      <c r="B1189" t="s">
        <v>16</v>
      </c>
      <c r="C1189" t="s">
        <v>33</v>
      </c>
      <c r="D1189">
        <v>2023</v>
      </c>
      <c r="F1189" t="s">
        <v>780</v>
      </c>
      <c r="H1189" t="s">
        <v>1149</v>
      </c>
      <c r="I1189">
        <v>10004001</v>
      </c>
      <c r="J1189" t="str">
        <f>IF($I1189=0,0,VLOOKUP($I1189,[1]База!C:D,2,0))</f>
        <v>Кредит маблағи мақсадсиз сарфланган</v>
      </c>
      <c r="K1189" t="str">
        <f>IF($I1189=0,0,VLOOKUP(I1189,[1]База!C:F,4,0))</f>
        <v>Оғир</v>
      </c>
      <c r="L1189">
        <v>1</v>
      </c>
      <c r="M1189">
        <v>29310</v>
      </c>
      <c r="O1189">
        <v>0</v>
      </c>
      <c r="P1189">
        <f t="shared" si="21"/>
        <v>1</v>
      </c>
      <c r="Q1189">
        <f t="shared" si="21"/>
        <v>29310</v>
      </c>
      <c r="AI1189" t="s">
        <v>9096</v>
      </c>
      <c r="AK1189">
        <v>111</v>
      </c>
    </row>
    <row r="1190" spans="1:37" x14ac:dyDescent="0.25">
      <c r="A1190">
        <v>1189</v>
      </c>
      <c r="B1190" t="s">
        <v>16</v>
      </c>
      <c r="C1190" t="s">
        <v>33</v>
      </c>
      <c r="D1190">
        <v>2023</v>
      </c>
      <c r="F1190" t="s">
        <v>780</v>
      </c>
      <c r="H1190" t="s">
        <v>1150</v>
      </c>
      <c r="I1190">
        <v>10004001</v>
      </c>
      <c r="J1190" t="str">
        <f>IF($I1190=0,0,VLOOKUP($I1190,[1]База!C:D,2,0))</f>
        <v>Кредит маблағи мақсадсиз сарфланган</v>
      </c>
      <c r="K1190" t="str">
        <f>IF($I1190=0,0,VLOOKUP(I1190,[1]База!C:F,4,0))</f>
        <v>Оғир</v>
      </c>
      <c r="L1190">
        <v>1</v>
      </c>
      <c r="M1190">
        <v>29730</v>
      </c>
      <c r="O1190">
        <v>0</v>
      </c>
      <c r="P1190">
        <f t="shared" si="21"/>
        <v>1</v>
      </c>
      <c r="Q1190">
        <f t="shared" si="21"/>
        <v>29730</v>
      </c>
      <c r="AI1190" t="s">
        <v>9096</v>
      </c>
      <c r="AK1190">
        <v>111</v>
      </c>
    </row>
    <row r="1191" spans="1:37" x14ac:dyDescent="0.25">
      <c r="A1191">
        <v>1190</v>
      </c>
      <c r="B1191" t="s">
        <v>16</v>
      </c>
      <c r="C1191" t="s">
        <v>33</v>
      </c>
      <c r="D1191">
        <v>2023</v>
      </c>
      <c r="F1191" t="s">
        <v>780</v>
      </c>
      <c r="H1191" t="s">
        <v>1151</v>
      </c>
      <c r="I1191">
        <v>10004001</v>
      </c>
      <c r="J1191" t="str">
        <f>IF($I1191=0,0,VLOOKUP($I1191,[1]База!C:D,2,0))</f>
        <v>Кредит маблағи мақсадсиз сарфланган</v>
      </c>
      <c r="K1191" t="str">
        <f>IF($I1191=0,0,VLOOKUP(I1191,[1]База!C:F,4,0))</f>
        <v>Оғир</v>
      </c>
      <c r="L1191">
        <v>1</v>
      </c>
      <c r="M1191">
        <v>23780.498520000001</v>
      </c>
      <c r="O1191">
        <v>0</v>
      </c>
      <c r="P1191">
        <f t="shared" si="21"/>
        <v>1</v>
      </c>
      <c r="Q1191">
        <f t="shared" si="21"/>
        <v>23780.498520000001</v>
      </c>
      <c r="AI1191" t="s">
        <v>9096</v>
      </c>
      <c r="AK1191">
        <v>111</v>
      </c>
    </row>
    <row r="1192" spans="1:37" x14ac:dyDescent="0.25">
      <c r="A1192">
        <v>1191</v>
      </c>
      <c r="B1192" t="s">
        <v>16</v>
      </c>
      <c r="C1192" t="s">
        <v>33</v>
      </c>
      <c r="D1192">
        <v>2023</v>
      </c>
      <c r="F1192" t="s">
        <v>780</v>
      </c>
      <c r="H1192" t="s">
        <v>1152</v>
      </c>
      <c r="I1192">
        <v>10004001</v>
      </c>
      <c r="J1192" t="str">
        <f>IF($I1192=0,0,VLOOKUP($I1192,[1]База!C:D,2,0))</f>
        <v>Кредит маблағи мақсадсиз сарфланган</v>
      </c>
      <c r="K1192" t="str">
        <f>IF($I1192=0,0,VLOOKUP(I1192,[1]База!C:F,4,0))</f>
        <v>Оғир</v>
      </c>
      <c r="L1192">
        <v>1</v>
      </c>
      <c r="M1192">
        <v>30000</v>
      </c>
      <c r="O1192">
        <v>0</v>
      </c>
      <c r="P1192">
        <f t="shared" si="21"/>
        <v>1</v>
      </c>
      <c r="Q1192">
        <f t="shared" si="21"/>
        <v>30000</v>
      </c>
      <c r="AI1192" t="s">
        <v>9096</v>
      </c>
      <c r="AK1192">
        <v>111</v>
      </c>
    </row>
    <row r="1193" spans="1:37" x14ac:dyDescent="0.25">
      <c r="A1193">
        <v>1192</v>
      </c>
      <c r="B1193" t="s">
        <v>16</v>
      </c>
      <c r="C1193" t="s">
        <v>33</v>
      </c>
      <c r="D1193">
        <v>2023</v>
      </c>
      <c r="F1193" t="s">
        <v>780</v>
      </c>
      <c r="H1193" t="s">
        <v>1153</v>
      </c>
      <c r="I1193">
        <v>10004001</v>
      </c>
      <c r="J1193" t="str">
        <f>IF($I1193=0,0,VLOOKUP($I1193,[1]База!C:D,2,0))</f>
        <v>Кредит маблағи мақсадсиз сарфланган</v>
      </c>
      <c r="K1193" t="str">
        <f>IF($I1193=0,0,VLOOKUP(I1193,[1]База!C:F,4,0))</f>
        <v>Оғир</v>
      </c>
      <c r="L1193">
        <v>1</v>
      </c>
      <c r="M1193">
        <v>28200</v>
      </c>
      <c r="O1193">
        <v>0</v>
      </c>
      <c r="P1193">
        <f t="shared" si="21"/>
        <v>1</v>
      </c>
      <c r="Q1193">
        <f t="shared" si="21"/>
        <v>28200</v>
      </c>
      <c r="AI1193" t="s">
        <v>9096</v>
      </c>
      <c r="AK1193">
        <v>111</v>
      </c>
    </row>
    <row r="1194" spans="1:37" x14ac:dyDescent="0.25">
      <c r="A1194">
        <v>1193</v>
      </c>
      <c r="B1194" t="s">
        <v>16</v>
      </c>
      <c r="C1194" t="s">
        <v>33</v>
      </c>
      <c r="D1194">
        <v>2023</v>
      </c>
      <c r="F1194" t="s">
        <v>780</v>
      </c>
      <c r="H1194" t="s">
        <v>1154</v>
      </c>
      <c r="I1194">
        <v>10004001</v>
      </c>
      <c r="J1194" t="str">
        <f>IF($I1194=0,0,VLOOKUP($I1194,[1]База!C:D,2,0))</f>
        <v>Кредит маблағи мақсадсиз сарфланган</v>
      </c>
      <c r="K1194" t="str">
        <f>IF($I1194=0,0,VLOOKUP(I1194,[1]База!C:F,4,0))</f>
        <v>Оғир</v>
      </c>
      <c r="L1194">
        <v>1</v>
      </c>
      <c r="M1194">
        <v>14417.95448</v>
      </c>
      <c r="O1194">
        <v>0</v>
      </c>
      <c r="P1194">
        <f t="shared" si="21"/>
        <v>1</v>
      </c>
      <c r="Q1194">
        <f t="shared" si="21"/>
        <v>14417.95448</v>
      </c>
      <c r="AI1194" t="s">
        <v>9096</v>
      </c>
      <c r="AK1194">
        <v>111</v>
      </c>
    </row>
    <row r="1195" spans="1:37" x14ac:dyDescent="0.25">
      <c r="A1195">
        <v>1194</v>
      </c>
      <c r="B1195" t="s">
        <v>16</v>
      </c>
      <c r="C1195" t="s">
        <v>33</v>
      </c>
      <c r="D1195">
        <v>2023</v>
      </c>
      <c r="F1195" t="s">
        <v>780</v>
      </c>
      <c r="H1195" t="s">
        <v>1155</v>
      </c>
      <c r="I1195">
        <v>10004001</v>
      </c>
      <c r="J1195" t="str">
        <f>IF($I1195=0,0,VLOOKUP($I1195,[1]База!C:D,2,0))</f>
        <v>Кредит маблағи мақсадсиз сарфланган</v>
      </c>
      <c r="K1195" t="str">
        <f>IF($I1195=0,0,VLOOKUP(I1195,[1]База!C:F,4,0))</f>
        <v>Оғир</v>
      </c>
      <c r="L1195">
        <v>1</v>
      </c>
      <c r="M1195">
        <v>16077.349320000001</v>
      </c>
      <c r="O1195">
        <v>0</v>
      </c>
      <c r="P1195">
        <f t="shared" si="21"/>
        <v>1</v>
      </c>
      <c r="Q1195">
        <f t="shared" si="21"/>
        <v>16077.349320000001</v>
      </c>
      <c r="AI1195" t="s">
        <v>9096</v>
      </c>
      <c r="AK1195">
        <v>111</v>
      </c>
    </row>
    <row r="1196" spans="1:37" x14ac:dyDescent="0.25">
      <c r="A1196">
        <v>1195</v>
      </c>
      <c r="B1196" t="s">
        <v>16</v>
      </c>
      <c r="C1196" t="s">
        <v>33</v>
      </c>
      <c r="D1196">
        <v>2023</v>
      </c>
      <c r="F1196" t="s">
        <v>780</v>
      </c>
      <c r="H1196" t="s">
        <v>1156</v>
      </c>
      <c r="I1196">
        <v>10004001</v>
      </c>
      <c r="J1196" t="str">
        <f>IF($I1196=0,0,VLOOKUP($I1196,[1]База!C:D,2,0))</f>
        <v>Кредит маблағи мақсадсиз сарфланган</v>
      </c>
      <c r="K1196" t="str">
        <f>IF($I1196=0,0,VLOOKUP(I1196,[1]База!C:F,4,0))</f>
        <v>Оғир</v>
      </c>
      <c r="L1196">
        <v>1</v>
      </c>
      <c r="M1196">
        <v>12403.27513</v>
      </c>
      <c r="O1196">
        <v>0</v>
      </c>
      <c r="P1196">
        <f t="shared" si="21"/>
        <v>1</v>
      </c>
      <c r="Q1196">
        <f t="shared" si="21"/>
        <v>12403.27513</v>
      </c>
      <c r="AI1196" t="s">
        <v>9096</v>
      </c>
      <c r="AK1196">
        <v>111</v>
      </c>
    </row>
    <row r="1197" spans="1:37" x14ac:dyDescent="0.25">
      <c r="A1197">
        <v>1196</v>
      </c>
      <c r="B1197" t="s">
        <v>16</v>
      </c>
      <c r="C1197" t="s">
        <v>33</v>
      </c>
      <c r="D1197">
        <v>2023</v>
      </c>
      <c r="F1197" t="s">
        <v>780</v>
      </c>
      <c r="H1197" t="s">
        <v>1157</v>
      </c>
      <c r="I1197">
        <v>10004001</v>
      </c>
      <c r="J1197" t="str">
        <f>IF($I1197=0,0,VLOOKUP($I1197,[1]База!C:D,2,0))</f>
        <v>Кредит маблағи мақсадсиз сарфланган</v>
      </c>
      <c r="K1197" t="str">
        <f>IF($I1197=0,0,VLOOKUP(I1197,[1]База!C:F,4,0))</f>
        <v>Оғир</v>
      </c>
      <c r="L1197">
        <v>1</v>
      </c>
      <c r="M1197">
        <v>30000</v>
      </c>
      <c r="O1197">
        <v>0</v>
      </c>
      <c r="P1197">
        <f t="shared" si="21"/>
        <v>1</v>
      </c>
      <c r="Q1197">
        <f t="shared" si="21"/>
        <v>30000</v>
      </c>
      <c r="AI1197" t="s">
        <v>9096</v>
      </c>
      <c r="AK1197">
        <v>111</v>
      </c>
    </row>
    <row r="1198" spans="1:37" x14ac:dyDescent="0.25">
      <c r="A1198">
        <v>1197</v>
      </c>
      <c r="B1198" t="s">
        <v>16</v>
      </c>
      <c r="C1198" t="s">
        <v>33</v>
      </c>
      <c r="D1198">
        <v>2023</v>
      </c>
      <c r="F1198" t="s">
        <v>780</v>
      </c>
      <c r="H1198" t="s">
        <v>1158</v>
      </c>
      <c r="I1198">
        <v>10004001</v>
      </c>
      <c r="J1198" t="str">
        <f>IF($I1198=0,0,VLOOKUP($I1198,[1]База!C:D,2,0))</f>
        <v>Кредит маблағи мақсадсиз сарфланган</v>
      </c>
      <c r="K1198" t="str">
        <f>IF($I1198=0,0,VLOOKUP(I1198,[1]База!C:F,4,0))</f>
        <v>Оғир</v>
      </c>
      <c r="L1198">
        <v>1</v>
      </c>
      <c r="M1198">
        <v>9020.1577799999995</v>
      </c>
      <c r="O1198">
        <v>0</v>
      </c>
      <c r="P1198">
        <f t="shared" si="21"/>
        <v>1</v>
      </c>
      <c r="Q1198">
        <f t="shared" si="21"/>
        <v>9020.1577799999995</v>
      </c>
      <c r="AI1198" t="s">
        <v>9096</v>
      </c>
      <c r="AK1198">
        <v>111</v>
      </c>
    </row>
    <row r="1199" spans="1:37" x14ac:dyDescent="0.25">
      <c r="A1199">
        <v>1198</v>
      </c>
      <c r="B1199" t="s">
        <v>16</v>
      </c>
      <c r="C1199" t="s">
        <v>33</v>
      </c>
      <c r="D1199">
        <v>2023</v>
      </c>
      <c r="F1199" t="s">
        <v>780</v>
      </c>
      <c r="H1199" t="s">
        <v>1159</v>
      </c>
      <c r="I1199">
        <v>10004001</v>
      </c>
      <c r="J1199" t="str">
        <f>IF($I1199=0,0,VLOOKUP($I1199,[1]База!C:D,2,0))</f>
        <v>Кредит маблағи мақсадсиз сарфланган</v>
      </c>
      <c r="K1199" t="str">
        <f>IF($I1199=0,0,VLOOKUP(I1199,[1]База!C:F,4,0))</f>
        <v>Оғир</v>
      </c>
      <c r="L1199">
        <v>1</v>
      </c>
      <c r="M1199">
        <v>21320</v>
      </c>
      <c r="O1199">
        <v>0</v>
      </c>
      <c r="P1199">
        <f t="shared" si="21"/>
        <v>1</v>
      </c>
      <c r="Q1199">
        <f t="shared" si="21"/>
        <v>21320</v>
      </c>
      <c r="AI1199" t="s">
        <v>9096</v>
      </c>
      <c r="AK1199">
        <v>111</v>
      </c>
    </row>
    <row r="1200" spans="1:37" x14ac:dyDescent="0.25">
      <c r="A1200">
        <v>1199</v>
      </c>
      <c r="B1200" t="s">
        <v>16</v>
      </c>
      <c r="C1200" t="s">
        <v>33</v>
      </c>
      <c r="D1200">
        <v>2023</v>
      </c>
      <c r="F1200" t="s">
        <v>780</v>
      </c>
      <c r="H1200" t="s">
        <v>1160</v>
      </c>
      <c r="I1200">
        <v>10004001</v>
      </c>
      <c r="J1200" t="str">
        <f>IF($I1200=0,0,VLOOKUP($I1200,[1]База!C:D,2,0))</f>
        <v>Кредит маблағи мақсадсиз сарфланган</v>
      </c>
      <c r="K1200" t="str">
        <f>IF($I1200=0,0,VLOOKUP(I1200,[1]База!C:F,4,0))</f>
        <v>Оғир</v>
      </c>
      <c r="L1200">
        <v>1</v>
      </c>
      <c r="M1200">
        <v>22489.62948</v>
      </c>
      <c r="O1200">
        <v>0</v>
      </c>
      <c r="P1200">
        <f t="shared" si="21"/>
        <v>1</v>
      </c>
      <c r="Q1200">
        <f t="shared" si="21"/>
        <v>22489.62948</v>
      </c>
      <c r="AI1200" t="s">
        <v>9096</v>
      </c>
      <c r="AK1200">
        <v>111</v>
      </c>
    </row>
    <row r="1201" spans="1:37" x14ac:dyDescent="0.25">
      <c r="A1201">
        <v>1200</v>
      </c>
      <c r="B1201" t="s">
        <v>16</v>
      </c>
      <c r="C1201" t="s">
        <v>33</v>
      </c>
      <c r="D1201">
        <v>2023</v>
      </c>
      <c r="F1201" t="s">
        <v>780</v>
      </c>
      <c r="H1201" t="s">
        <v>1161</v>
      </c>
      <c r="I1201">
        <v>10004001</v>
      </c>
      <c r="J1201" t="str">
        <f>IF($I1201=0,0,VLOOKUP($I1201,[1]База!C:D,2,0))</f>
        <v>Кредит маблағи мақсадсиз сарфланган</v>
      </c>
      <c r="K1201" t="str">
        <f>IF($I1201=0,0,VLOOKUP(I1201,[1]База!C:F,4,0))</f>
        <v>Оғир</v>
      </c>
      <c r="L1201">
        <v>1</v>
      </c>
      <c r="M1201">
        <v>25222.50144</v>
      </c>
      <c r="O1201">
        <v>0</v>
      </c>
      <c r="P1201">
        <f t="shared" si="21"/>
        <v>1</v>
      </c>
      <c r="Q1201">
        <f t="shared" si="21"/>
        <v>25222.50144</v>
      </c>
      <c r="AI1201" t="s">
        <v>9096</v>
      </c>
      <c r="AK1201">
        <v>111</v>
      </c>
    </row>
    <row r="1202" spans="1:37" x14ac:dyDescent="0.25">
      <c r="A1202">
        <v>1201</v>
      </c>
      <c r="B1202" t="s">
        <v>16</v>
      </c>
      <c r="C1202" t="s">
        <v>33</v>
      </c>
      <c r="D1202">
        <v>2023</v>
      </c>
      <c r="F1202" t="s">
        <v>780</v>
      </c>
      <c r="H1202" t="s">
        <v>1162</v>
      </c>
      <c r="I1202">
        <v>10004001</v>
      </c>
      <c r="J1202" t="str">
        <f>IF($I1202=0,0,VLOOKUP($I1202,[1]База!C:D,2,0))</f>
        <v>Кредит маблағи мақсадсиз сарфланган</v>
      </c>
      <c r="K1202" t="str">
        <f>IF($I1202=0,0,VLOOKUP(I1202,[1]База!C:F,4,0))</f>
        <v>Оғир</v>
      </c>
      <c r="L1202">
        <v>1</v>
      </c>
      <c r="M1202">
        <v>29100</v>
      </c>
      <c r="O1202">
        <v>0</v>
      </c>
      <c r="P1202">
        <f t="shared" si="21"/>
        <v>1</v>
      </c>
      <c r="Q1202">
        <f t="shared" si="21"/>
        <v>29100</v>
      </c>
      <c r="AI1202" t="s">
        <v>9096</v>
      </c>
      <c r="AK1202">
        <v>111</v>
      </c>
    </row>
    <row r="1203" spans="1:37" x14ac:dyDescent="0.25">
      <c r="A1203">
        <v>1202</v>
      </c>
      <c r="B1203" t="s">
        <v>16</v>
      </c>
      <c r="C1203" t="s">
        <v>33</v>
      </c>
      <c r="D1203">
        <v>2023</v>
      </c>
      <c r="F1203" t="s">
        <v>780</v>
      </c>
      <c r="H1203" t="s">
        <v>1163</v>
      </c>
      <c r="I1203">
        <v>10004001</v>
      </c>
      <c r="J1203" t="str">
        <f>IF($I1203=0,0,VLOOKUP($I1203,[1]База!C:D,2,0))</f>
        <v>Кредит маблағи мақсадсиз сарфланган</v>
      </c>
      <c r="K1203" t="str">
        <f>IF($I1203=0,0,VLOOKUP(I1203,[1]База!C:F,4,0))</f>
        <v>Оғир</v>
      </c>
      <c r="L1203">
        <v>1</v>
      </c>
      <c r="M1203">
        <v>25155.786829999997</v>
      </c>
      <c r="O1203">
        <v>0</v>
      </c>
      <c r="P1203">
        <f t="shared" si="21"/>
        <v>1</v>
      </c>
      <c r="Q1203">
        <f t="shared" si="21"/>
        <v>25155.786829999997</v>
      </c>
      <c r="AI1203" t="s">
        <v>9096</v>
      </c>
      <c r="AK1203">
        <v>111</v>
      </c>
    </row>
    <row r="1204" spans="1:37" x14ac:dyDescent="0.25">
      <c r="A1204">
        <v>1203</v>
      </c>
      <c r="B1204" t="s">
        <v>16</v>
      </c>
      <c r="C1204" t="s">
        <v>33</v>
      </c>
      <c r="D1204">
        <v>2023</v>
      </c>
      <c r="F1204" t="s">
        <v>780</v>
      </c>
      <c r="H1204" t="s">
        <v>1164</v>
      </c>
      <c r="I1204">
        <v>10004001</v>
      </c>
      <c r="J1204" t="str">
        <f>IF($I1204=0,0,VLOOKUP($I1204,[1]База!C:D,2,0))</f>
        <v>Кредит маблағи мақсадсиз сарфланган</v>
      </c>
      <c r="K1204" t="str">
        <f>IF($I1204=0,0,VLOOKUP(I1204,[1]База!C:F,4,0))</f>
        <v>Оғир</v>
      </c>
      <c r="L1204">
        <v>1</v>
      </c>
      <c r="M1204">
        <v>26588.2179</v>
      </c>
      <c r="O1204">
        <v>0</v>
      </c>
      <c r="P1204">
        <f t="shared" si="21"/>
        <v>1</v>
      </c>
      <c r="Q1204">
        <f t="shared" si="21"/>
        <v>26588.2179</v>
      </c>
      <c r="AI1204" t="s">
        <v>9096</v>
      </c>
      <c r="AK1204">
        <v>111</v>
      </c>
    </row>
    <row r="1205" spans="1:37" x14ac:dyDescent="0.25">
      <c r="A1205">
        <v>1204</v>
      </c>
      <c r="B1205" t="s">
        <v>16</v>
      </c>
      <c r="C1205" t="s">
        <v>33</v>
      </c>
      <c r="D1205">
        <v>2023</v>
      </c>
      <c r="F1205" t="s">
        <v>780</v>
      </c>
      <c r="H1205" t="s">
        <v>1165</v>
      </c>
      <c r="I1205">
        <v>10004001</v>
      </c>
      <c r="J1205" t="str">
        <f>IF($I1205=0,0,VLOOKUP($I1205,[1]База!C:D,2,0))</f>
        <v>Кредит маблағи мақсадсиз сарфланган</v>
      </c>
      <c r="K1205" t="str">
        <f>IF($I1205=0,0,VLOOKUP(I1205,[1]База!C:F,4,0))</f>
        <v>Оғир</v>
      </c>
      <c r="L1205">
        <v>1</v>
      </c>
      <c r="M1205">
        <v>29100</v>
      </c>
      <c r="O1205">
        <v>0</v>
      </c>
      <c r="P1205">
        <f t="shared" si="21"/>
        <v>1</v>
      </c>
      <c r="Q1205">
        <f t="shared" si="21"/>
        <v>29100</v>
      </c>
      <c r="AI1205" t="s">
        <v>9096</v>
      </c>
      <c r="AK1205">
        <v>111</v>
      </c>
    </row>
    <row r="1206" spans="1:37" x14ac:dyDescent="0.25">
      <c r="A1206">
        <v>1205</v>
      </c>
      <c r="B1206" t="s">
        <v>16</v>
      </c>
      <c r="C1206" t="s">
        <v>33</v>
      </c>
      <c r="D1206">
        <v>2023</v>
      </c>
      <c r="F1206" t="s">
        <v>780</v>
      </c>
      <c r="H1206" t="s">
        <v>1166</v>
      </c>
      <c r="I1206">
        <v>10004001</v>
      </c>
      <c r="J1206" t="str">
        <f>IF($I1206=0,0,VLOOKUP($I1206,[1]База!C:D,2,0))</f>
        <v>Кредит маблағи мақсадсиз сарфланган</v>
      </c>
      <c r="K1206" t="str">
        <f>IF($I1206=0,0,VLOOKUP(I1206,[1]База!C:F,4,0))</f>
        <v>Оғир</v>
      </c>
      <c r="L1206">
        <v>1</v>
      </c>
      <c r="M1206">
        <v>20039.32674</v>
      </c>
      <c r="O1206">
        <v>0</v>
      </c>
      <c r="P1206">
        <f t="shared" si="21"/>
        <v>1</v>
      </c>
      <c r="Q1206">
        <f t="shared" si="21"/>
        <v>20039.32674</v>
      </c>
      <c r="AI1206" t="s">
        <v>9096</v>
      </c>
      <c r="AK1206">
        <v>111</v>
      </c>
    </row>
    <row r="1207" spans="1:37" x14ac:dyDescent="0.25">
      <c r="A1207">
        <v>1206</v>
      </c>
      <c r="B1207" t="s">
        <v>16</v>
      </c>
      <c r="C1207" t="s">
        <v>33</v>
      </c>
      <c r="D1207">
        <v>2023</v>
      </c>
      <c r="F1207" t="s">
        <v>780</v>
      </c>
      <c r="H1207" t="s">
        <v>1167</v>
      </c>
      <c r="I1207">
        <v>10004001</v>
      </c>
      <c r="J1207" t="str">
        <f>IF($I1207=0,0,VLOOKUP($I1207,[1]База!C:D,2,0))</f>
        <v>Кредит маблағи мақсадсиз сарфланган</v>
      </c>
      <c r="K1207" t="str">
        <f>IF($I1207=0,0,VLOOKUP(I1207,[1]База!C:F,4,0))</f>
        <v>Оғир</v>
      </c>
      <c r="L1207">
        <v>1</v>
      </c>
      <c r="M1207">
        <v>29830.285359999998</v>
      </c>
      <c r="O1207">
        <v>0</v>
      </c>
      <c r="P1207">
        <f t="shared" si="21"/>
        <v>1</v>
      </c>
      <c r="Q1207">
        <f t="shared" si="21"/>
        <v>29830.285359999998</v>
      </c>
      <c r="AI1207" t="s">
        <v>9096</v>
      </c>
      <c r="AK1207">
        <v>111</v>
      </c>
    </row>
    <row r="1208" spans="1:37" x14ac:dyDescent="0.25">
      <c r="A1208">
        <v>1207</v>
      </c>
      <c r="B1208" t="s">
        <v>16</v>
      </c>
      <c r="C1208" t="s">
        <v>33</v>
      </c>
      <c r="D1208">
        <v>2023</v>
      </c>
      <c r="F1208" t="s">
        <v>780</v>
      </c>
      <c r="H1208" t="s">
        <v>1168</v>
      </c>
      <c r="I1208">
        <v>10004001</v>
      </c>
      <c r="J1208" t="str">
        <f>IF($I1208=0,0,VLOOKUP($I1208,[1]База!C:D,2,0))</f>
        <v>Кредит маблағи мақсадсиз сарфланган</v>
      </c>
      <c r="K1208" t="str">
        <f>IF($I1208=0,0,VLOOKUP(I1208,[1]База!C:F,4,0))</f>
        <v>Оғир</v>
      </c>
      <c r="L1208">
        <v>1</v>
      </c>
      <c r="M1208">
        <v>23708.718840000001</v>
      </c>
      <c r="O1208">
        <v>0</v>
      </c>
      <c r="P1208">
        <f t="shared" si="21"/>
        <v>1</v>
      </c>
      <c r="Q1208">
        <f t="shared" si="21"/>
        <v>23708.718840000001</v>
      </c>
      <c r="AI1208" t="s">
        <v>9096</v>
      </c>
      <c r="AK1208">
        <v>111</v>
      </c>
    </row>
    <row r="1209" spans="1:37" x14ac:dyDescent="0.25">
      <c r="A1209">
        <v>1208</v>
      </c>
      <c r="B1209" t="s">
        <v>16</v>
      </c>
      <c r="C1209" t="s">
        <v>33</v>
      </c>
      <c r="D1209">
        <v>2023</v>
      </c>
      <c r="F1209" t="s">
        <v>780</v>
      </c>
      <c r="H1209" t="s">
        <v>1169</v>
      </c>
      <c r="I1209">
        <v>10004001</v>
      </c>
      <c r="J1209" t="str">
        <f>IF($I1209=0,0,VLOOKUP($I1209,[1]База!C:D,2,0))</f>
        <v>Кредит маблағи мақсадсиз сарфланган</v>
      </c>
      <c r="K1209" t="str">
        <f>IF($I1209=0,0,VLOOKUP(I1209,[1]База!C:F,4,0))</f>
        <v>Оғир</v>
      </c>
      <c r="L1209">
        <v>1</v>
      </c>
      <c r="M1209">
        <v>21214.36002</v>
      </c>
      <c r="O1209">
        <v>0</v>
      </c>
      <c r="P1209">
        <f t="shared" si="21"/>
        <v>1</v>
      </c>
      <c r="Q1209">
        <f t="shared" si="21"/>
        <v>21214.36002</v>
      </c>
      <c r="AI1209" t="s">
        <v>9096</v>
      </c>
      <c r="AK1209">
        <v>111</v>
      </c>
    </row>
    <row r="1210" spans="1:37" x14ac:dyDescent="0.25">
      <c r="A1210">
        <v>1209</v>
      </c>
      <c r="B1210" t="s">
        <v>16</v>
      </c>
      <c r="C1210" t="s">
        <v>33</v>
      </c>
      <c r="D1210">
        <v>2023</v>
      </c>
      <c r="F1210" t="s">
        <v>780</v>
      </c>
      <c r="H1210" t="s">
        <v>1170</v>
      </c>
      <c r="I1210">
        <v>10004001</v>
      </c>
      <c r="J1210" t="str">
        <f>IF($I1210=0,0,VLOOKUP($I1210,[1]База!C:D,2,0))</f>
        <v>Кредит маблағи мақсадсиз сарфланган</v>
      </c>
      <c r="K1210" t="str">
        <f>IF($I1210=0,0,VLOOKUP(I1210,[1]База!C:F,4,0))</f>
        <v>Оғир</v>
      </c>
      <c r="L1210">
        <v>1</v>
      </c>
      <c r="M1210">
        <v>23386.740260000002</v>
      </c>
      <c r="O1210">
        <v>0</v>
      </c>
      <c r="P1210">
        <f t="shared" si="21"/>
        <v>1</v>
      </c>
      <c r="Q1210">
        <f t="shared" si="21"/>
        <v>23386.740260000002</v>
      </c>
      <c r="AI1210" t="s">
        <v>9096</v>
      </c>
      <c r="AK1210">
        <v>111</v>
      </c>
    </row>
    <row r="1211" spans="1:37" x14ac:dyDescent="0.25">
      <c r="A1211">
        <v>1210</v>
      </c>
      <c r="B1211" t="s">
        <v>16</v>
      </c>
      <c r="C1211" t="s">
        <v>33</v>
      </c>
      <c r="D1211">
        <v>2023</v>
      </c>
      <c r="F1211" t="s">
        <v>780</v>
      </c>
      <c r="H1211" t="s">
        <v>1171</v>
      </c>
      <c r="I1211">
        <v>10004001</v>
      </c>
      <c r="J1211" t="str">
        <f>IF($I1211=0,0,VLOOKUP($I1211,[1]База!C:D,2,0))</f>
        <v>Кредит маблағи мақсадсиз сарфланган</v>
      </c>
      <c r="K1211" t="str">
        <f>IF($I1211=0,0,VLOOKUP(I1211,[1]База!C:F,4,0))</f>
        <v>Оғир</v>
      </c>
      <c r="L1211">
        <v>1</v>
      </c>
      <c r="M1211">
        <v>21308.147229999999</v>
      </c>
      <c r="O1211">
        <v>0</v>
      </c>
      <c r="P1211">
        <f t="shared" si="21"/>
        <v>1</v>
      </c>
      <c r="Q1211">
        <f t="shared" si="21"/>
        <v>21308.147229999999</v>
      </c>
      <c r="AI1211" t="s">
        <v>9096</v>
      </c>
      <c r="AK1211">
        <v>111</v>
      </c>
    </row>
    <row r="1212" spans="1:37" x14ac:dyDescent="0.25">
      <c r="A1212">
        <v>1211</v>
      </c>
      <c r="B1212" t="s">
        <v>16</v>
      </c>
      <c r="C1212" t="s">
        <v>33</v>
      </c>
      <c r="D1212">
        <v>2023</v>
      </c>
      <c r="F1212" t="s">
        <v>780</v>
      </c>
      <c r="H1212" t="s">
        <v>1172</v>
      </c>
      <c r="I1212">
        <v>10004001</v>
      </c>
      <c r="J1212" t="str">
        <f>IF($I1212=0,0,VLOOKUP($I1212,[1]База!C:D,2,0))</f>
        <v>Кредит маблағи мақсадсиз сарфланган</v>
      </c>
      <c r="K1212" t="str">
        <f>IF($I1212=0,0,VLOOKUP(I1212,[1]База!C:F,4,0))</f>
        <v>Оғир</v>
      </c>
      <c r="L1212">
        <v>1</v>
      </c>
      <c r="M1212">
        <v>21493.250949999998</v>
      </c>
      <c r="O1212">
        <v>0</v>
      </c>
      <c r="P1212">
        <f t="shared" si="21"/>
        <v>1</v>
      </c>
      <c r="Q1212">
        <f t="shared" si="21"/>
        <v>21493.250949999998</v>
      </c>
      <c r="AI1212" t="s">
        <v>9096</v>
      </c>
      <c r="AK1212">
        <v>111</v>
      </c>
    </row>
    <row r="1213" spans="1:37" x14ac:dyDescent="0.25">
      <c r="A1213">
        <v>1212</v>
      </c>
      <c r="B1213" t="s">
        <v>16</v>
      </c>
      <c r="C1213" t="s">
        <v>33</v>
      </c>
      <c r="D1213">
        <v>2023</v>
      </c>
      <c r="F1213" t="s">
        <v>780</v>
      </c>
      <c r="H1213" t="s">
        <v>1173</v>
      </c>
      <c r="I1213">
        <v>10004001</v>
      </c>
      <c r="J1213" t="str">
        <f>IF($I1213=0,0,VLOOKUP($I1213,[1]База!C:D,2,0))</f>
        <v>Кредит маблағи мақсадсиз сарфланган</v>
      </c>
      <c r="K1213" t="str">
        <f>IF($I1213=0,0,VLOOKUP(I1213,[1]База!C:F,4,0))</f>
        <v>Оғир</v>
      </c>
      <c r="L1213">
        <v>1</v>
      </c>
      <c r="M1213">
        <v>21951.14213</v>
      </c>
      <c r="O1213">
        <v>0</v>
      </c>
      <c r="P1213">
        <f t="shared" si="21"/>
        <v>1</v>
      </c>
      <c r="Q1213">
        <f t="shared" si="21"/>
        <v>21951.14213</v>
      </c>
      <c r="AI1213" t="s">
        <v>9096</v>
      </c>
      <c r="AK1213">
        <v>111</v>
      </c>
    </row>
    <row r="1214" spans="1:37" x14ac:dyDescent="0.25">
      <c r="A1214">
        <v>1213</v>
      </c>
      <c r="B1214" t="s">
        <v>16</v>
      </c>
      <c r="C1214" t="s">
        <v>33</v>
      </c>
      <c r="D1214">
        <v>2023</v>
      </c>
      <c r="F1214" t="s">
        <v>780</v>
      </c>
      <c r="H1214" t="s">
        <v>1174</v>
      </c>
      <c r="I1214">
        <v>10004001</v>
      </c>
      <c r="J1214" t="str">
        <f>IF($I1214=0,0,VLOOKUP($I1214,[1]База!C:D,2,0))</f>
        <v>Кредит маблағи мақсадсиз сарфланган</v>
      </c>
      <c r="K1214" t="str">
        <f>IF($I1214=0,0,VLOOKUP(I1214,[1]База!C:F,4,0))</f>
        <v>Оғир</v>
      </c>
      <c r="L1214">
        <v>1</v>
      </c>
      <c r="M1214">
        <v>21833.249629999998</v>
      </c>
      <c r="O1214">
        <v>0</v>
      </c>
      <c r="P1214">
        <f t="shared" si="21"/>
        <v>1</v>
      </c>
      <c r="Q1214">
        <f t="shared" si="21"/>
        <v>21833.249629999998</v>
      </c>
      <c r="AI1214" t="s">
        <v>9096</v>
      </c>
      <c r="AK1214">
        <v>111</v>
      </c>
    </row>
    <row r="1215" spans="1:37" x14ac:dyDescent="0.25">
      <c r="A1215">
        <v>1214</v>
      </c>
      <c r="B1215" t="s">
        <v>16</v>
      </c>
      <c r="C1215" t="s">
        <v>33</v>
      </c>
      <c r="D1215">
        <v>2023</v>
      </c>
      <c r="F1215" t="s">
        <v>780</v>
      </c>
      <c r="H1215" t="s">
        <v>1175</v>
      </c>
      <c r="I1215">
        <v>10004001</v>
      </c>
      <c r="J1215" t="str">
        <f>IF($I1215=0,0,VLOOKUP($I1215,[1]База!C:D,2,0))</f>
        <v>Кредит маблағи мақсадсиз сарфланган</v>
      </c>
      <c r="K1215" t="str">
        <f>IF($I1215=0,0,VLOOKUP(I1215,[1]База!C:F,4,0))</f>
        <v>Оғир</v>
      </c>
      <c r="L1215">
        <v>1</v>
      </c>
      <c r="M1215">
        <v>22607.03613</v>
      </c>
      <c r="O1215">
        <v>0</v>
      </c>
      <c r="P1215">
        <f t="shared" si="21"/>
        <v>1</v>
      </c>
      <c r="Q1215">
        <f t="shared" si="21"/>
        <v>22607.03613</v>
      </c>
      <c r="AI1215" t="s">
        <v>9096</v>
      </c>
      <c r="AK1215">
        <v>111</v>
      </c>
    </row>
    <row r="1216" spans="1:37" x14ac:dyDescent="0.25">
      <c r="A1216">
        <v>1215</v>
      </c>
      <c r="B1216" t="s">
        <v>16</v>
      </c>
      <c r="C1216" t="s">
        <v>33</v>
      </c>
      <c r="D1216">
        <v>2023</v>
      </c>
      <c r="F1216" t="s">
        <v>780</v>
      </c>
      <c r="H1216" t="s">
        <v>1176</v>
      </c>
      <c r="I1216">
        <v>10004001</v>
      </c>
      <c r="J1216" t="str">
        <f>IF($I1216=0,0,VLOOKUP($I1216,[1]База!C:D,2,0))</f>
        <v>Кредит маблағи мақсадсиз сарфланган</v>
      </c>
      <c r="K1216" t="str">
        <f>IF($I1216=0,0,VLOOKUP(I1216,[1]База!C:F,4,0))</f>
        <v>Оғир</v>
      </c>
      <c r="L1216">
        <v>1</v>
      </c>
      <c r="M1216">
        <v>25467.128059999999</v>
      </c>
      <c r="O1216">
        <v>0</v>
      </c>
      <c r="P1216">
        <f t="shared" si="21"/>
        <v>1</v>
      </c>
      <c r="Q1216">
        <f t="shared" si="21"/>
        <v>25467.128059999999</v>
      </c>
      <c r="AI1216" t="s">
        <v>9096</v>
      </c>
      <c r="AK1216">
        <v>111</v>
      </c>
    </row>
    <row r="1217" spans="1:37" x14ac:dyDescent="0.25">
      <c r="A1217">
        <v>1216</v>
      </c>
      <c r="B1217" t="s">
        <v>16</v>
      </c>
      <c r="C1217" t="s">
        <v>33</v>
      </c>
      <c r="D1217">
        <v>2023</v>
      </c>
      <c r="F1217" t="s">
        <v>780</v>
      </c>
      <c r="H1217" t="s">
        <v>1177</v>
      </c>
      <c r="I1217">
        <v>10004001</v>
      </c>
      <c r="J1217" t="str">
        <f>IF($I1217=0,0,VLOOKUP($I1217,[1]База!C:D,2,0))</f>
        <v>Кредит маблағи мақсадсиз сарфланган</v>
      </c>
      <c r="K1217" t="str">
        <f>IF($I1217=0,0,VLOOKUP(I1217,[1]База!C:F,4,0))</f>
        <v>Оғир</v>
      </c>
      <c r="L1217">
        <v>1</v>
      </c>
      <c r="M1217">
        <v>29319.862949999999</v>
      </c>
      <c r="O1217">
        <v>0</v>
      </c>
      <c r="P1217">
        <f t="shared" si="21"/>
        <v>1</v>
      </c>
      <c r="Q1217">
        <f t="shared" si="21"/>
        <v>29319.862949999999</v>
      </c>
      <c r="AI1217" t="s">
        <v>9096</v>
      </c>
      <c r="AK1217">
        <v>111</v>
      </c>
    </row>
    <row r="1218" spans="1:37" x14ac:dyDescent="0.25">
      <c r="A1218">
        <v>1217</v>
      </c>
      <c r="B1218" t="s">
        <v>16</v>
      </c>
      <c r="C1218" t="s">
        <v>33</v>
      </c>
      <c r="D1218">
        <v>2023</v>
      </c>
      <c r="F1218" t="s">
        <v>780</v>
      </c>
      <c r="H1218" t="s">
        <v>1178</v>
      </c>
      <c r="I1218">
        <v>10004001</v>
      </c>
      <c r="J1218" t="str">
        <f>IF($I1218=0,0,VLOOKUP($I1218,[1]База!C:D,2,0))</f>
        <v>Кредит маблағи мақсадсиз сарфланган</v>
      </c>
      <c r="K1218" t="str">
        <f>IF($I1218=0,0,VLOOKUP(I1218,[1]База!C:F,4,0))</f>
        <v>Оғир</v>
      </c>
      <c r="L1218">
        <v>1</v>
      </c>
      <c r="M1218">
        <v>19800</v>
      </c>
      <c r="O1218">
        <v>0</v>
      </c>
      <c r="P1218">
        <f t="shared" ref="P1218:Q1281" si="22">+L1218-N1218</f>
        <v>1</v>
      </c>
      <c r="Q1218">
        <f t="shared" si="22"/>
        <v>19800</v>
      </c>
      <c r="AI1218" t="s">
        <v>9096</v>
      </c>
      <c r="AK1218">
        <v>111</v>
      </c>
    </row>
    <row r="1219" spans="1:37" x14ac:dyDescent="0.25">
      <c r="A1219">
        <v>1218</v>
      </c>
      <c r="B1219" t="s">
        <v>16</v>
      </c>
      <c r="C1219" t="s">
        <v>33</v>
      </c>
      <c r="D1219">
        <v>2023</v>
      </c>
      <c r="F1219" t="s">
        <v>780</v>
      </c>
      <c r="H1219" t="s">
        <v>1179</v>
      </c>
      <c r="I1219">
        <v>10004001</v>
      </c>
      <c r="J1219" t="str">
        <f>IF($I1219=0,0,VLOOKUP($I1219,[1]База!C:D,2,0))</f>
        <v>Кредит маблағи мақсадсиз сарфланган</v>
      </c>
      <c r="K1219" t="str">
        <f>IF($I1219=0,0,VLOOKUP(I1219,[1]База!C:F,4,0))</f>
        <v>Оғир</v>
      </c>
      <c r="L1219">
        <v>1</v>
      </c>
      <c r="M1219">
        <v>19200</v>
      </c>
      <c r="O1219">
        <v>0</v>
      </c>
      <c r="P1219">
        <f t="shared" si="22"/>
        <v>1</v>
      </c>
      <c r="Q1219">
        <f t="shared" si="22"/>
        <v>19200</v>
      </c>
      <c r="AI1219" t="s">
        <v>9096</v>
      </c>
      <c r="AK1219">
        <v>111</v>
      </c>
    </row>
    <row r="1220" spans="1:37" x14ac:dyDescent="0.25">
      <c r="A1220">
        <v>1219</v>
      </c>
      <c r="B1220" t="s">
        <v>16</v>
      </c>
      <c r="C1220" t="s">
        <v>33</v>
      </c>
      <c r="D1220">
        <v>2023</v>
      </c>
      <c r="F1220" t="s">
        <v>780</v>
      </c>
      <c r="H1220" t="s">
        <v>1180</v>
      </c>
      <c r="I1220">
        <v>10004001</v>
      </c>
      <c r="J1220" t="str">
        <f>IF($I1220=0,0,VLOOKUP($I1220,[1]База!C:D,2,0))</f>
        <v>Кредит маблағи мақсадсиз сарфланган</v>
      </c>
      <c r="K1220" t="str">
        <f>IF($I1220=0,0,VLOOKUP(I1220,[1]База!C:F,4,0))</f>
        <v>Оғир</v>
      </c>
      <c r="L1220">
        <v>1</v>
      </c>
      <c r="M1220">
        <v>29800</v>
      </c>
      <c r="O1220">
        <v>0</v>
      </c>
      <c r="P1220">
        <f t="shared" si="22"/>
        <v>1</v>
      </c>
      <c r="Q1220">
        <f t="shared" si="22"/>
        <v>29800</v>
      </c>
      <c r="AI1220" t="s">
        <v>9096</v>
      </c>
      <c r="AK1220">
        <v>111</v>
      </c>
    </row>
    <row r="1221" spans="1:37" x14ac:dyDescent="0.25">
      <c r="A1221">
        <v>1220</v>
      </c>
      <c r="B1221" t="s">
        <v>16</v>
      </c>
      <c r="C1221" t="s">
        <v>33</v>
      </c>
      <c r="D1221">
        <v>2023</v>
      </c>
      <c r="F1221" t="s">
        <v>780</v>
      </c>
      <c r="H1221" t="s">
        <v>1181</v>
      </c>
      <c r="I1221">
        <v>10004003</v>
      </c>
      <c r="J1221" t="str">
        <f>IF($I1221=0,0,VLOOKUP($I1221,[1]База!C:D,2,0))</f>
        <v>Кредит мабалғи фуқаро хабардорлигисиз ажратилган</v>
      </c>
      <c r="K1221" t="str">
        <f>IF($I1221=0,0,VLOOKUP(I1221,[1]База!C:F,4,0))</f>
        <v>Оғир</v>
      </c>
      <c r="L1221">
        <v>1</v>
      </c>
      <c r="M1221">
        <v>29500</v>
      </c>
      <c r="O1221">
        <v>0</v>
      </c>
      <c r="P1221">
        <f t="shared" si="22"/>
        <v>1</v>
      </c>
      <c r="Q1221">
        <f t="shared" si="22"/>
        <v>29500</v>
      </c>
      <c r="AI1221" t="s">
        <v>9096</v>
      </c>
      <c r="AK1221">
        <v>111</v>
      </c>
    </row>
    <row r="1222" spans="1:37" x14ac:dyDescent="0.25">
      <c r="A1222">
        <v>1221</v>
      </c>
      <c r="B1222" t="s">
        <v>16</v>
      </c>
      <c r="C1222" t="s">
        <v>33</v>
      </c>
      <c r="D1222">
        <v>2023</v>
      </c>
      <c r="F1222" t="s">
        <v>780</v>
      </c>
      <c r="H1222" t="s">
        <v>1182</v>
      </c>
      <c r="I1222">
        <v>10004003</v>
      </c>
      <c r="J1222" t="str">
        <f>IF($I1222=0,0,VLOOKUP($I1222,[1]База!C:D,2,0))</f>
        <v>Кредит мабалғи фуқаро хабардорлигисиз ажратилган</v>
      </c>
      <c r="K1222" t="str">
        <f>IF($I1222=0,0,VLOOKUP(I1222,[1]База!C:F,4,0))</f>
        <v>Оғир</v>
      </c>
      <c r="L1222">
        <v>1</v>
      </c>
      <c r="M1222">
        <v>28714.750329999999</v>
      </c>
      <c r="O1222">
        <v>0</v>
      </c>
      <c r="P1222">
        <f t="shared" si="22"/>
        <v>1</v>
      </c>
      <c r="Q1222">
        <f t="shared" si="22"/>
        <v>28714.750329999999</v>
      </c>
      <c r="AI1222" t="s">
        <v>9096</v>
      </c>
      <c r="AK1222">
        <v>111</v>
      </c>
    </row>
    <row r="1223" spans="1:37" x14ac:dyDescent="0.25">
      <c r="A1223">
        <v>1222</v>
      </c>
      <c r="B1223" t="s">
        <v>16</v>
      </c>
      <c r="C1223" t="s">
        <v>33</v>
      </c>
      <c r="D1223">
        <v>2023</v>
      </c>
      <c r="F1223" t="s">
        <v>780</v>
      </c>
      <c r="H1223" t="s">
        <v>1183</v>
      </c>
      <c r="I1223">
        <v>10004003</v>
      </c>
      <c r="J1223" t="str">
        <f>IF($I1223=0,0,VLOOKUP($I1223,[1]База!C:D,2,0))</f>
        <v>Кредит мабалғи фуқаро хабардорлигисиз ажратилган</v>
      </c>
      <c r="K1223" t="str">
        <f>IF($I1223=0,0,VLOOKUP(I1223,[1]База!C:F,4,0))</f>
        <v>Оғир</v>
      </c>
      <c r="L1223">
        <v>1</v>
      </c>
      <c r="M1223">
        <v>18010</v>
      </c>
      <c r="O1223">
        <v>0</v>
      </c>
      <c r="P1223">
        <f t="shared" si="22"/>
        <v>1</v>
      </c>
      <c r="Q1223">
        <f t="shared" si="22"/>
        <v>18010</v>
      </c>
      <c r="AI1223" t="s">
        <v>9096</v>
      </c>
      <c r="AK1223">
        <v>111</v>
      </c>
    </row>
    <row r="1224" spans="1:37" x14ac:dyDescent="0.25">
      <c r="A1224">
        <v>1223</v>
      </c>
      <c r="B1224" t="s">
        <v>16</v>
      </c>
      <c r="C1224" t="s">
        <v>33</v>
      </c>
      <c r="D1224">
        <v>2023</v>
      </c>
      <c r="F1224" t="s">
        <v>780</v>
      </c>
      <c r="H1224" t="s">
        <v>1184</v>
      </c>
      <c r="I1224">
        <v>10004003</v>
      </c>
      <c r="J1224" t="str">
        <f>IF($I1224=0,0,VLOOKUP($I1224,[1]База!C:D,2,0))</f>
        <v>Кредит мабалғи фуқаро хабардорлигисиз ажратилган</v>
      </c>
      <c r="K1224" t="str">
        <f>IF($I1224=0,0,VLOOKUP(I1224,[1]База!C:F,4,0))</f>
        <v>Оғир</v>
      </c>
      <c r="L1224">
        <v>1</v>
      </c>
      <c r="M1224">
        <v>29750</v>
      </c>
      <c r="O1224">
        <v>0</v>
      </c>
      <c r="P1224">
        <f t="shared" si="22"/>
        <v>1</v>
      </c>
      <c r="Q1224">
        <f t="shared" si="22"/>
        <v>29750</v>
      </c>
      <c r="AI1224" t="s">
        <v>9096</v>
      </c>
      <c r="AK1224">
        <v>111</v>
      </c>
    </row>
    <row r="1225" spans="1:37" x14ac:dyDescent="0.25">
      <c r="A1225">
        <v>1224</v>
      </c>
      <c r="B1225" t="s">
        <v>16</v>
      </c>
      <c r="C1225" t="s">
        <v>33</v>
      </c>
      <c r="D1225">
        <v>2023</v>
      </c>
      <c r="F1225" t="s">
        <v>780</v>
      </c>
      <c r="H1225" t="s">
        <v>1185</v>
      </c>
      <c r="I1225">
        <v>10004003</v>
      </c>
      <c r="J1225" t="str">
        <f>IF($I1225=0,0,VLOOKUP($I1225,[1]База!C:D,2,0))</f>
        <v>Кредит мабалғи фуқаро хабардорлигисиз ажратилган</v>
      </c>
      <c r="K1225" t="str">
        <f>IF($I1225=0,0,VLOOKUP(I1225,[1]База!C:F,4,0))</f>
        <v>Оғир</v>
      </c>
      <c r="L1225">
        <v>1</v>
      </c>
      <c r="M1225">
        <v>27700</v>
      </c>
      <c r="O1225">
        <v>0</v>
      </c>
      <c r="P1225">
        <f t="shared" si="22"/>
        <v>1</v>
      </c>
      <c r="Q1225">
        <f t="shared" si="22"/>
        <v>27700</v>
      </c>
      <c r="AI1225" t="s">
        <v>9096</v>
      </c>
      <c r="AK1225">
        <v>111</v>
      </c>
    </row>
    <row r="1226" spans="1:37" x14ac:dyDescent="0.25">
      <c r="A1226">
        <v>1225</v>
      </c>
      <c r="B1226" t="s">
        <v>16</v>
      </c>
      <c r="C1226" t="s">
        <v>33</v>
      </c>
      <c r="D1226">
        <v>2023</v>
      </c>
      <c r="F1226" t="s">
        <v>780</v>
      </c>
      <c r="H1226" t="s">
        <v>1186</v>
      </c>
      <c r="I1226">
        <v>10004003</v>
      </c>
      <c r="J1226" t="str">
        <f>IF($I1226=0,0,VLOOKUP($I1226,[1]База!C:D,2,0))</f>
        <v>Кредит мабалғи фуқаро хабардорлигисиз ажратилган</v>
      </c>
      <c r="K1226" t="str">
        <f>IF($I1226=0,0,VLOOKUP(I1226,[1]База!C:F,4,0))</f>
        <v>Оғир</v>
      </c>
      <c r="L1226">
        <v>1</v>
      </c>
      <c r="M1226">
        <v>9624.9987500000007</v>
      </c>
      <c r="O1226">
        <v>0</v>
      </c>
      <c r="P1226">
        <f t="shared" si="22"/>
        <v>1</v>
      </c>
      <c r="Q1226">
        <f t="shared" si="22"/>
        <v>9624.9987500000007</v>
      </c>
      <c r="AI1226" t="s">
        <v>9096</v>
      </c>
      <c r="AK1226">
        <v>111</v>
      </c>
    </row>
    <row r="1227" spans="1:37" x14ac:dyDescent="0.25">
      <c r="A1227">
        <v>1226</v>
      </c>
      <c r="B1227" t="s">
        <v>16</v>
      </c>
      <c r="C1227" t="s">
        <v>33</v>
      </c>
      <c r="D1227">
        <v>2023</v>
      </c>
      <c r="F1227" t="s">
        <v>780</v>
      </c>
      <c r="H1227" t="s">
        <v>1187</v>
      </c>
      <c r="I1227">
        <v>10004003</v>
      </c>
      <c r="J1227" t="str">
        <f>IF($I1227=0,0,VLOOKUP($I1227,[1]База!C:D,2,0))</f>
        <v>Кредит мабалғи фуқаро хабардорлигисиз ажратилган</v>
      </c>
      <c r="K1227" t="str">
        <f>IF($I1227=0,0,VLOOKUP(I1227,[1]База!C:F,4,0))</f>
        <v>Оғир</v>
      </c>
      <c r="L1227">
        <v>1</v>
      </c>
      <c r="M1227">
        <v>29500</v>
      </c>
      <c r="O1227">
        <v>0</v>
      </c>
      <c r="P1227">
        <f t="shared" si="22"/>
        <v>1</v>
      </c>
      <c r="Q1227">
        <f t="shared" si="22"/>
        <v>29500</v>
      </c>
      <c r="AI1227" t="s">
        <v>9096</v>
      </c>
      <c r="AK1227">
        <v>111</v>
      </c>
    </row>
    <row r="1228" spans="1:37" x14ac:dyDescent="0.25">
      <c r="A1228">
        <v>1227</v>
      </c>
      <c r="B1228" t="s">
        <v>16</v>
      </c>
      <c r="C1228" t="s">
        <v>33</v>
      </c>
      <c r="D1228">
        <v>2023</v>
      </c>
      <c r="F1228" t="s">
        <v>780</v>
      </c>
      <c r="H1228" t="s">
        <v>1188</v>
      </c>
      <c r="I1228">
        <v>10004003</v>
      </c>
      <c r="J1228" t="str">
        <f>IF($I1228=0,0,VLOOKUP($I1228,[1]База!C:D,2,0))</f>
        <v>Кредит мабалғи фуқаро хабардорлигисиз ажратилган</v>
      </c>
      <c r="K1228" t="str">
        <f>IF($I1228=0,0,VLOOKUP(I1228,[1]База!C:F,4,0))</f>
        <v>Оғир</v>
      </c>
      <c r="L1228">
        <v>1</v>
      </c>
      <c r="M1228">
        <v>22188.50563</v>
      </c>
      <c r="O1228">
        <v>0</v>
      </c>
      <c r="P1228">
        <f t="shared" si="22"/>
        <v>1</v>
      </c>
      <c r="Q1228">
        <f t="shared" si="22"/>
        <v>22188.50563</v>
      </c>
      <c r="AI1228" t="s">
        <v>9096</v>
      </c>
      <c r="AK1228">
        <v>111</v>
      </c>
    </row>
    <row r="1229" spans="1:37" x14ac:dyDescent="0.25">
      <c r="A1229">
        <v>1228</v>
      </c>
      <c r="B1229" t="s">
        <v>16</v>
      </c>
      <c r="C1229" t="s">
        <v>33</v>
      </c>
      <c r="D1229">
        <v>2023</v>
      </c>
      <c r="F1229" t="s">
        <v>780</v>
      </c>
      <c r="H1229" t="s">
        <v>1189</v>
      </c>
      <c r="I1229">
        <v>10004003</v>
      </c>
      <c r="J1229" t="str">
        <f>IF($I1229=0,0,VLOOKUP($I1229,[1]База!C:D,2,0))</f>
        <v>Кредит мабалғи фуқаро хабардорлигисиз ажратилган</v>
      </c>
      <c r="K1229" t="str">
        <f>IF($I1229=0,0,VLOOKUP(I1229,[1]База!C:F,4,0))</f>
        <v>Оғир</v>
      </c>
      <c r="L1229">
        <v>1</v>
      </c>
      <c r="M1229">
        <v>30000</v>
      </c>
      <c r="O1229">
        <v>0</v>
      </c>
      <c r="P1229">
        <f t="shared" si="22"/>
        <v>1</v>
      </c>
      <c r="Q1229">
        <f t="shared" si="22"/>
        <v>30000</v>
      </c>
      <c r="AI1229" t="s">
        <v>9096</v>
      </c>
      <c r="AK1229">
        <v>111</v>
      </c>
    </row>
    <row r="1230" spans="1:37" x14ac:dyDescent="0.25">
      <c r="A1230">
        <v>1229</v>
      </c>
      <c r="B1230" t="s">
        <v>16</v>
      </c>
      <c r="C1230" t="s">
        <v>33</v>
      </c>
      <c r="D1230">
        <v>2023</v>
      </c>
      <c r="F1230" t="s">
        <v>780</v>
      </c>
      <c r="H1230" t="s">
        <v>1190</v>
      </c>
      <c r="I1230">
        <v>10004003</v>
      </c>
      <c r="J1230" t="str">
        <f>IF($I1230=0,0,VLOOKUP($I1230,[1]База!C:D,2,0))</f>
        <v>Кредит мабалғи фуқаро хабардорлигисиз ажратилган</v>
      </c>
      <c r="K1230" t="str">
        <f>IF($I1230=0,0,VLOOKUP(I1230,[1]База!C:F,4,0))</f>
        <v>Оғир</v>
      </c>
      <c r="L1230">
        <v>1</v>
      </c>
      <c r="M1230">
        <v>29135.99771</v>
      </c>
      <c r="O1230">
        <v>0</v>
      </c>
      <c r="P1230">
        <f t="shared" si="22"/>
        <v>1</v>
      </c>
      <c r="Q1230">
        <f t="shared" si="22"/>
        <v>29135.99771</v>
      </c>
      <c r="AI1230" t="s">
        <v>9096</v>
      </c>
      <c r="AK1230">
        <v>111</v>
      </c>
    </row>
    <row r="1231" spans="1:37" x14ac:dyDescent="0.25">
      <c r="A1231">
        <v>1230</v>
      </c>
      <c r="B1231" t="s">
        <v>16</v>
      </c>
      <c r="C1231" t="s">
        <v>33</v>
      </c>
      <c r="D1231">
        <v>2023</v>
      </c>
      <c r="F1231" t="s">
        <v>780</v>
      </c>
      <c r="H1231" t="s">
        <v>1191</v>
      </c>
      <c r="I1231">
        <v>10004003</v>
      </c>
      <c r="J1231" t="str">
        <f>IF($I1231=0,0,VLOOKUP($I1231,[1]База!C:D,2,0))</f>
        <v>Кредит мабалғи фуқаро хабардорлигисиз ажратилган</v>
      </c>
      <c r="K1231" t="str">
        <f>IF($I1231=0,0,VLOOKUP(I1231,[1]База!C:F,4,0))</f>
        <v>Оғир</v>
      </c>
      <c r="L1231">
        <v>1</v>
      </c>
      <c r="M1231">
        <v>24100</v>
      </c>
      <c r="O1231">
        <v>0</v>
      </c>
      <c r="P1231">
        <f t="shared" si="22"/>
        <v>1</v>
      </c>
      <c r="Q1231">
        <f t="shared" si="22"/>
        <v>24100</v>
      </c>
      <c r="AI1231" t="s">
        <v>9096</v>
      </c>
      <c r="AK1231">
        <v>111</v>
      </c>
    </row>
    <row r="1232" spans="1:37" x14ac:dyDescent="0.25">
      <c r="A1232">
        <v>1231</v>
      </c>
      <c r="B1232" t="s">
        <v>16</v>
      </c>
      <c r="C1232" t="s">
        <v>33</v>
      </c>
      <c r="D1232">
        <v>2023</v>
      </c>
      <c r="F1232" t="s">
        <v>780</v>
      </c>
      <c r="H1232" t="s">
        <v>1192</v>
      </c>
      <c r="I1232">
        <v>10004003</v>
      </c>
      <c r="J1232" t="str">
        <f>IF($I1232=0,0,VLOOKUP($I1232,[1]База!C:D,2,0))</f>
        <v>Кредит мабалғи фуқаро хабардорлигисиз ажратилган</v>
      </c>
      <c r="K1232" t="str">
        <f>IF($I1232=0,0,VLOOKUP(I1232,[1]База!C:F,4,0))</f>
        <v>Оғир</v>
      </c>
      <c r="L1232">
        <v>1</v>
      </c>
      <c r="M1232">
        <v>29700</v>
      </c>
      <c r="O1232">
        <v>0</v>
      </c>
      <c r="P1232">
        <f t="shared" si="22"/>
        <v>1</v>
      </c>
      <c r="Q1232">
        <f t="shared" si="22"/>
        <v>29700</v>
      </c>
      <c r="AI1232" t="s">
        <v>9096</v>
      </c>
      <c r="AK1232">
        <v>111</v>
      </c>
    </row>
    <row r="1233" spans="1:37" x14ac:dyDescent="0.25">
      <c r="A1233">
        <v>1232</v>
      </c>
      <c r="B1233" t="s">
        <v>16</v>
      </c>
      <c r="C1233" t="s">
        <v>33</v>
      </c>
      <c r="D1233">
        <v>2023</v>
      </c>
      <c r="F1233" t="s">
        <v>780</v>
      </c>
      <c r="H1233" t="s">
        <v>1193</v>
      </c>
      <c r="I1233">
        <v>10004003</v>
      </c>
      <c r="J1233" t="str">
        <f>IF($I1233=0,0,VLOOKUP($I1233,[1]База!C:D,2,0))</f>
        <v>Кредит мабалғи фуқаро хабардорлигисиз ажратилган</v>
      </c>
      <c r="K1233" t="str">
        <f>IF($I1233=0,0,VLOOKUP(I1233,[1]База!C:F,4,0))</f>
        <v>Оғир</v>
      </c>
      <c r="L1233">
        <v>1</v>
      </c>
      <c r="M1233">
        <v>7173.3796900000007</v>
      </c>
      <c r="O1233">
        <v>0</v>
      </c>
      <c r="P1233">
        <f t="shared" si="22"/>
        <v>1</v>
      </c>
      <c r="Q1233">
        <f t="shared" si="22"/>
        <v>7173.3796900000007</v>
      </c>
      <c r="AI1233" t="s">
        <v>9096</v>
      </c>
      <c r="AK1233">
        <v>111</v>
      </c>
    </row>
    <row r="1234" spans="1:37" x14ac:dyDescent="0.25">
      <c r="A1234">
        <v>1233</v>
      </c>
      <c r="B1234" t="s">
        <v>16</v>
      </c>
      <c r="C1234" t="s">
        <v>33</v>
      </c>
      <c r="D1234">
        <v>2023</v>
      </c>
      <c r="F1234" t="s">
        <v>780</v>
      </c>
      <c r="H1234" t="s">
        <v>1194</v>
      </c>
      <c r="I1234">
        <v>10004003</v>
      </c>
      <c r="J1234" t="str">
        <f>IF($I1234=0,0,VLOOKUP($I1234,[1]База!C:D,2,0))</f>
        <v>Кредит мабалғи фуқаро хабардорлигисиз ажратилган</v>
      </c>
      <c r="K1234" t="str">
        <f>IF($I1234=0,0,VLOOKUP(I1234,[1]База!C:F,4,0))</f>
        <v>Оғир</v>
      </c>
      <c r="L1234">
        <v>1</v>
      </c>
      <c r="M1234">
        <v>20637.038989999997</v>
      </c>
      <c r="O1234">
        <v>0</v>
      </c>
      <c r="P1234">
        <f t="shared" si="22"/>
        <v>1</v>
      </c>
      <c r="Q1234">
        <f t="shared" si="22"/>
        <v>20637.038989999997</v>
      </c>
      <c r="AI1234" t="s">
        <v>9096</v>
      </c>
      <c r="AK1234">
        <v>111</v>
      </c>
    </row>
    <row r="1235" spans="1:37" x14ac:dyDescent="0.25">
      <c r="A1235">
        <v>1234</v>
      </c>
      <c r="B1235" t="s">
        <v>16</v>
      </c>
      <c r="C1235" t="s">
        <v>33</v>
      </c>
      <c r="D1235">
        <v>2023</v>
      </c>
      <c r="F1235" t="s">
        <v>780</v>
      </c>
      <c r="H1235" t="s">
        <v>1195</v>
      </c>
      <c r="I1235">
        <v>10004003</v>
      </c>
      <c r="J1235" t="str">
        <f>IF($I1235=0,0,VLOOKUP($I1235,[1]База!C:D,2,0))</f>
        <v>Кредит мабалғи фуқаро хабардорлигисиз ажратилган</v>
      </c>
      <c r="K1235" t="str">
        <f>IF($I1235=0,0,VLOOKUP(I1235,[1]База!C:F,4,0))</f>
        <v>Оғир</v>
      </c>
      <c r="L1235">
        <v>1</v>
      </c>
      <c r="M1235">
        <v>6000</v>
      </c>
      <c r="O1235">
        <v>0</v>
      </c>
      <c r="P1235">
        <f t="shared" si="22"/>
        <v>1</v>
      </c>
      <c r="Q1235">
        <f t="shared" si="22"/>
        <v>6000</v>
      </c>
      <c r="AI1235" t="s">
        <v>9096</v>
      </c>
      <c r="AK1235">
        <v>111</v>
      </c>
    </row>
    <row r="1236" spans="1:37" x14ac:dyDescent="0.25">
      <c r="A1236">
        <v>1235</v>
      </c>
      <c r="B1236" t="s">
        <v>16</v>
      </c>
      <c r="C1236" t="s">
        <v>33</v>
      </c>
      <c r="D1236">
        <v>2023</v>
      </c>
      <c r="F1236" t="s">
        <v>780</v>
      </c>
      <c r="H1236" t="s">
        <v>1196</v>
      </c>
      <c r="I1236">
        <v>10004003</v>
      </c>
      <c r="J1236" t="str">
        <f>IF($I1236=0,0,VLOOKUP($I1236,[1]База!C:D,2,0))</f>
        <v>Кредит мабалғи фуқаро хабардорлигисиз ажратилган</v>
      </c>
      <c r="K1236" t="str">
        <f>IF($I1236=0,0,VLOOKUP(I1236,[1]База!C:F,4,0))</f>
        <v>Оғир</v>
      </c>
      <c r="L1236">
        <v>1</v>
      </c>
      <c r="M1236">
        <v>28800</v>
      </c>
      <c r="O1236">
        <v>0</v>
      </c>
      <c r="P1236">
        <f t="shared" si="22"/>
        <v>1</v>
      </c>
      <c r="Q1236">
        <f t="shared" si="22"/>
        <v>28800</v>
      </c>
      <c r="AI1236" t="s">
        <v>9096</v>
      </c>
      <c r="AK1236">
        <v>111</v>
      </c>
    </row>
    <row r="1237" spans="1:37" x14ac:dyDescent="0.25">
      <c r="A1237">
        <v>1236</v>
      </c>
      <c r="B1237" t="s">
        <v>16</v>
      </c>
      <c r="C1237" t="s">
        <v>33</v>
      </c>
      <c r="D1237">
        <v>2023</v>
      </c>
      <c r="F1237" t="s">
        <v>780</v>
      </c>
      <c r="H1237" t="s">
        <v>1197</v>
      </c>
      <c r="I1237">
        <v>10004003</v>
      </c>
      <c r="J1237" t="str">
        <f>IF($I1237=0,0,VLOOKUP($I1237,[1]База!C:D,2,0))</f>
        <v>Кредит мабалғи фуқаро хабардорлигисиз ажратилган</v>
      </c>
      <c r="K1237" t="str">
        <f>IF($I1237=0,0,VLOOKUP(I1237,[1]База!C:F,4,0))</f>
        <v>Оғир</v>
      </c>
      <c r="L1237">
        <v>1</v>
      </c>
      <c r="M1237">
        <v>28850</v>
      </c>
      <c r="O1237">
        <v>0</v>
      </c>
      <c r="P1237">
        <f t="shared" si="22"/>
        <v>1</v>
      </c>
      <c r="Q1237">
        <f t="shared" si="22"/>
        <v>28850</v>
      </c>
      <c r="AI1237" t="s">
        <v>9096</v>
      </c>
      <c r="AK1237">
        <v>111</v>
      </c>
    </row>
    <row r="1238" spans="1:37" x14ac:dyDescent="0.25">
      <c r="A1238">
        <v>1237</v>
      </c>
      <c r="B1238" t="s">
        <v>16</v>
      </c>
      <c r="C1238" t="s">
        <v>33</v>
      </c>
      <c r="D1238">
        <v>2023</v>
      </c>
      <c r="F1238" t="s">
        <v>780</v>
      </c>
      <c r="H1238" t="s">
        <v>1198</v>
      </c>
      <c r="I1238">
        <v>10004003</v>
      </c>
      <c r="J1238" t="str">
        <f>IF($I1238=0,0,VLOOKUP($I1238,[1]База!C:D,2,0))</f>
        <v>Кредит мабалғи фуқаро хабардорлигисиз ажратилган</v>
      </c>
      <c r="K1238" t="str">
        <f>IF($I1238=0,0,VLOOKUP(I1238,[1]База!C:F,4,0))</f>
        <v>Оғир</v>
      </c>
      <c r="L1238">
        <v>1</v>
      </c>
      <c r="M1238">
        <v>29850</v>
      </c>
      <c r="O1238">
        <v>0</v>
      </c>
      <c r="P1238">
        <f t="shared" si="22"/>
        <v>1</v>
      </c>
      <c r="Q1238">
        <f t="shared" si="22"/>
        <v>29850</v>
      </c>
      <c r="AI1238" t="s">
        <v>9096</v>
      </c>
      <c r="AK1238">
        <v>111</v>
      </c>
    </row>
    <row r="1239" spans="1:37" x14ac:dyDescent="0.25">
      <c r="A1239">
        <v>1238</v>
      </c>
      <c r="B1239" t="s">
        <v>16</v>
      </c>
      <c r="C1239" t="s">
        <v>33</v>
      </c>
      <c r="D1239">
        <v>2023</v>
      </c>
      <c r="F1239" t="s">
        <v>780</v>
      </c>
      <c r="H1239" t="s">
        <v>1199</v>
      </c>
      <c r="I1239">
        <v>10004003</v>
      </c>
      <c r="J1239" t="str">
        <f>IF($I1239=0,0,VLOOKUP($I1239,[1]База!C:D,2,0))</f>
        <v>Кредит мабалғи фуқаро хабардорлигисиз ажратилган</v>
      </c>
      <c r="K1239" t="str">
        <f>IF($I1239=0,0,VLOOKUP(I1239,[1]База!C:F,4,0))</f>
        <v>Оғир</v>
      </c>
      <c r="L1239">
        <v>1</v>
      </c>
      <c r="M1239">
        <v>29500</v>
      </c>
      <c r="O1239">
        <v>0</v>
      </c>
      <c r="P1239">
        <f t="shared" si="22"/>
        <v>1</v>
      </c>
      <c r="Q1239">
        <f t="shared" si="22"/>
        <v>29500</v>
      </c>
      <c r="AI1239" t="s">
        <v>9096</v>
      </c>
      <c r="AK1239">
        <v>111</v>
      </c>
    </row>
    <row r="1240" spans="1:37" x14ac:dyDescent="0.25">
      <c r="A1240">
        <v>1239</v>
      </c>
      <c r="B1240" t="s">
        <v>16</v>
      </c>
      <c r="C1240" t="s">
        <v>33</v>
      </c>
      <c r="D1240">
        <v>2023</v>
      </c>
      <c r="F1240" t="s">
        <v>780</v>
      </c>
      <c r="H1240" t="s">
        <v>1200</v>
      </c>
      <c r="I1240">
        <v>10004003</v>
      </c>
      <c r="J1240" t="str">
        <f>IF($I1240=0,0,VLOOKUP($I1240,[1]База!C:D,2,0))</f>
        <v>Кредит мабалғи фуқаро хабардорлигисиз ажратилган</v>
      </c>
      <c r="K1240" t="str">
        <f>IF($I1240=0,0,VLOOKUP(I1240,[1]База!C:F,4,0))</f>
        <v>Оғир</v>
      </c>
      <c r="L1240">
        <v>1</v>
      </c>
      <c r="M1240">
        <v>26400</v>
      </c>
      <c r="O1240">
        <v>0</v>
      </c>
      <c r="P1240">
        <f t="shared" si="22"/>
        <v>1</v>
      </c>
      <c r="Q1240">
        <f t="shared" si="22"/>
        <v>26400</v>
      </c>
      <c r="AI1240" t="s">
        <v>9096</v>
      </c>
      <c r="AK1240">
        <v>111</v>
      </c>
    </row>
    <row r="1241" spans="1:37" x14ac:dyDescent="0.25">
      <c r="A1241">
        <v>1240</v>
      </c>
      <c r="B1241" t="s">
        <v>16</v>
      </c>
      <c r="C1241" t="s">
        <v>33</v>
      </c>
      <c r="D1241">
        <v>2023</v>
      </c>
      <c r="F1241" t="s">
        <v>780</v>
      </c>
      <c r="H1241" t="s">
        <v>1201</v>
      </c>
      <c r="I1241">
        <v>10004003</v>
      </c>
      <c r="J1241" t="str">
        <f>IF($I1241=0,0,VLOOKUP($I1241,[1]База!C:D,2,0))</f>
        <v>Кредит мабалғи фуқаро хабардорлигисиз ажратилган</v>
      </c>
      <c r="K1241" t="str">
        <f>IF($I1241=0,0,VLOOKUP(I1241,[1]База!C:F,4,0))</f>
        <v>Оғир</v>
      </c>
      <c r="L1241">
        <v>1</v>
      </c>
      <c r="M1241">
        <v>18500</v>
      </c>
      <c r="O1241">
        <v>0</v>
      </c>
      <c r="P1241">
        <f t="shared" si="22"/>
        <v>1</v>
      </c>
      <c r="Q1241">
        <f t="shared" si="22"/>
        <v>18500</v>
      </c>
      <c r="AI1241" t="s">
        <v>9096</v>
      </c>
      <c r="AK1241">
        <v>111</v>
      </c>
    </row>
    <row r="1242" spans="1:37" x14ac:dyDescent="0.25">
      <c r="A1242">
        <v>1241</v>
      </c>
      <c r="B1242" t="s">
        <v>16</v>
      </c>
      <c r="C1242" t="s">
        <v>33</v>
      </c>
      <c r="D1242">
        <v>2023</v>
      </c>
      <c r="F1242" t="s">
        <v>780</v>
      </c>
      <c r="H1242" t="s">
        <v>1202</v>
      </c>
      <c r="I1242">
        <v>10004003</v>
      </c>
      <c r="J1242" t="str">
        <f>IF($I1242=0,0,VLOOKUP($I1242,[1]База!C:D,2,0))</f>
        <v>Кредит мабалғи фуқаро хабардорлигисиз ажратилган</v>
      </c>
      <c r="K1242" t="str">
        <f>IF($I1242=0,0,VLOOKUP(I1242,[1]База!C:F,4,0))</f>
        <v>Оғир</v>
      </c>
      <c r="L1242">
        <v>1</v>
      </c>
      <c r="M1242">
        <v>20000</v>
      </c>
      <c r="O1242">
        <v>0</v>
      </c>
      <c r="P1242">
        <f t="shared" si="22"/>
        <v>1</v>
      </c>
      <c r="Q1242">
        <f t="shared" si="22"/>
        <v>20000</v>
      </c>
      <c r="AI1242" t="s">
        <v>9096</v>
      </c>
      <c r="AK1242">
        <v>111</v>
      </c>
    </row>
    <row r="1243" spans="1:37" x14ac:dyDescent="0.25">
      <c r="A1243">
        <v>1242</v>
      </c>
      <c r="B1243" t="s">
        <v>16</v>
      </c>
      <c r="C1243" t="s">
        <v>33</v>
      </c>
      <c r="D1243">
        <v>2023</v>
      </c>
      <c r="F1243" t="s">
        <v>780</v>
      </c>
      <c r="H1243" t="s">
        <v>1203</v>
      </c>
      <c r="I1243">
        <v>10004003</v>
      </c>
      <c r="J1243" t="str">
        <f>IF($I1243=0,0,VLOOKUP($I1243,[1]База!C:D,2,0))</f>
        <v>Кредит мабалғи фуқаро хабардорлигисиз ажратилган</v>
      </c>
      <c r="K1243" t="str">
        <f>IF($I1243=0,0,VLOOKUP(I1243,[1]База!C:F,4,0))</f>
        <v>Оғир</v>
      </c>
      <c r="L1243">
        <v>1</v>
      </c>
      <c r="M1243">
        <v>29500</v>
      </c>
      <c r="O1243">
        <v>0</v>
      </c>
      <c r="P1243">
        <f t="shared" si="22"/>
        <v>1</v>
      </c>
      <c r="Q1243">
        <f t="shared" si="22"/>
        <v>29500</v>
      </c>
      <c r="AI1243" t="s">
        <v>9096</v>
      </c>
      <c r="AK1243">
        <v>111</v>
      </c>
    </row>
    <row r="1244" spans="1:37" x14ac:dyDescent="0.25">
      <c r="A1244">
        <v>1243</v>
      </c>
      <c r="B1244" t="s">
        <v>16</v>
      </c>
      <c r="C1244" t="s">
        <v>33</v>
      </c>
      <c r="D1244">
        <v>2023</v>
      </c>
      <c r="F1244" t="s">
        <v>780</v>
      </c>
      <c r="H1244" t="s">
        <v>1204</v>
      </c>
      <c r="I1244">
        <v>10004003</v>
      </c>
      <c r="J1244" t="str">
        <f>IF($I1244=0,0,VLOOKUP($I1244,[1]База!C:D,2,0))</f>
        <v>Кредит мабалғи фуқаро хабардорлигисиз ажратилган</v>
      </c>
      <c r="K1244" t="str">
        <f>IF($I1244=0,0,VLOOKUP(I1244,[1]База!C:F,4,0))</f>
        <v>Оғир</v>
      </c>
      <c r="L1244">
        <v>1</v>
      </c>
      <c r="M1244">
        <v>30000</v>
      </c>
      <c r="O1244">
        <v>0</v>
      </c>
      <c r="P1244">
        <f t="shared" si="22"/>
        <v>1</v>
      </c>
      <c r="Q1244">
        <f t="shared" si="22"/>
        <v>30000</v>
      </c>
      <c r="AI1244" t="s">
        <v>9096</v>
      </c>
      <c r="AK1244">
        <v>111</v>
      </c>
    </row>
    <row r="1245" spans="1:37" x14ac:dyDescent="0.25">
      <c r="A1245">
        <v>1244</v>
      </c>
      <c r="B1245" t="s">
        <v>16</v>
      </c>
      <c r="C1245" t="s">
        <v>33</v>
      </c>
      <c r="D1245">
        <v>2023</v>
      </c>
      <c r="F1245" t="s">
        <v>780</v>
      </c>
      <c r="H1245" t="s">
        <v>1205</v>
      </c>
      <c r="I1245">
        <v>10004003</v>
      </c>
      <c r="J1245" t="str">
        <f>IF($I1245=0,0,VLOOKUP($I1245,[1]База!C:D,2,0))</f>
        <v>Кредит мабалғи фуқаро хабардорлигисиз ажратилган</v>
      </c>
      <c r="K1245" t="str">
        <f>IF($I1245=0,0,VLOOKUP(I1245,[1]База!C:F,4,0))</f>
        <v>Оғир</v>
      </c>
      <c r="L1245">
        <v>1</v>
      </c>
      <c r="M1245">
        <v>29540</v>
      </c>
      <c r="O1245">
        <v>0</v>
      </c>
      <c r="P1245">
        <f t="shared" si="22"/>
        <v>1</v>
      </c>
      <c r="Q1245">
        <f t="shared" si="22"/>
        <v>29540</v>
      </c>
      <c r="AI1245" t="s">
        <v>9096</v>
      </c>
      <c r="AK1245">
        <v>111</v>
      </c>
    </row>
    <row r="1246" spans="1:37" x14ac:dyDescent="0.25">
      <c r="A1246">
        <v>1245</v>
      </c>
      <c r="B1246" t="s">
        <v>16</v>
      </c>
      <c r="C1246" t="s">
        <v>33</v>
      </c>
      <c r="D1246">
        <v>2023</v>
      </c>
      <c r="F1246" t="s">
        <v>780</v>
      </c>
      <c r="H1246" t="s">
        <v>1206</v>
      </c>
      <c r="I1246">
        <v>10004003</v>
      </c>
      <c r="J1246" t="str">
        <f>IF($I1246=0,0,VLOOKUP($I1246,[1]База!C:D,2,0))</f>
        <v>Кредит мабалғи фуқаро хабардорлигисиз ажратилган</v>
      </c>
      <c r="K1246" t="str">
        <f>IF($I1246=0,0,VLOOKUP(I1246,[1]База!C:F,4,0))</f>
        <v>Оғир</v>
      </c>
      <c r="L1246">
        <v>1</v>
      </c>
      <c r="M1246">
        <v>26008.938839999999</v>
      </c>
      <c r="O1246">
        <v>0</v>
      </c>
      <c r="P1246">
        <f t="shared" si="22"/>
        <v>1</v>
      </c>
      <c r="Q1246">
        <f t="shared" si="22"/>
        <v>26008.938839999999</v>
      </c>
      <c r="AI1246" t="s">
        <v>9096</v>
      </c>
      <c r="AK1246">
        <v>111</v>
      </c>
    </row>
    <row r="1247" spans="1:37" x14ac:dyDescent="0.25">
      <c r="A1247">
        <v>1246</v>
      </c>
      <c r="B1247" t="s">
        <v>16</v>
      </c>
      <c r="C1247" t="s">
        <v>33</v>
      </c>
      <c r="D1247">
        <v>2023</v>
      </c>
      <c r="F1247" t="s">
        <v>780</v>
      </c>
      <c r="H1247" t="s">
        <v>1207</v>
      </c>
      <c r="I1247">
        <v>10004003</v>
      </c>
      <c r="J1247" t="str">
        <f>IF($I1247=0,0,VLOOKUP($I1247,[1]База!C:D,2,0))</f>
        <v>Кредит мабалғи фуқаро хабардорлигисиз ажратилган</v>
      </c>
      <c r="K1247" t="str">
        <f>IF($I1247=0,0,VLOOKUP(I1247,[1]База!C:F,4,0))</f>
        <v>Оғир</v>
      </c>
      <c r="L1247">
        <v>1</v>
      </c>
      <c r="M1247">
        <v>29400</v>
      </c>
      <c r="O1247">
        <v>0</v>
      </c>
      <c r="P1247">
        <f t="shared" si="22"/>
        <v>1</v>
      </c>
      <c r="Q1247">
        <f t="shared" si="22"/>
        <v>29400</v>
      </c>
      <c r="AI1247" t="s">
        <v>9096</v>
      </c>
      <c r="AK1247">
        <v>111</v>
      </c>
    </row>
    <row r="1248" spans="1:37" x14ac:dyDescent="0.25">
      <c r="A1248">
        <v>1247</v>
      </c>
      <c r="B1248" t="s">
        <v>16</v>
      </c>
      <c r="C1248" t="s">
        <v>33</v>
      </c>
      <c r="D1248">
        <v>2023</v>
      </c>
      <c r="F1248" t="s">
        <v>780</v>
      </c>
      <c r="H1248" t="s">
        <v>1208</v>
      </c>
      <c r="I1248">
        <v>10004003</v>
      </c>
      <c r="J1248" t="str">
        <f>IF($I1248=0,0,VLOOKUP($I1248,[1]База!C:D,2,0))</f>
        <v>Кредит мабалғи фуқаро хабардорлигисиз ажратилган</v>
      </c>
      <c r="K1248" t="str">
        <f>IF($I1248=0,0,VLOOKUP(I1248,[1]База!C:F,4,0))</f>
        <v>Оғир</v>
      </c>
      <c r="L1248">
        <v>1</v>
      </c>
      <c r="M1248">
        <v>26168.609499999999</v>
      </c>
      <c r="O1248">
        <v>0</v>
      </c>
      <c r="P1248">
        <f t="shared" si="22"/>
        <v>1</v>
      </c>
      <c r="Q1248">
        <f t="shared" si="22"/>
        <v>26168.609499999999</v>
      </c>
      <c r="AI1248" t="s">
        <v>9096</v>
      </c>
      <c r="AK1248">
        <v>111</v>
      </c>
    </row>
    <row r="1249" spans="1:37" x14ac:dyDescent="0.25">
      <c r="A1249">
        <v>1248</v>
      </c>
      <c r="B1249" t="s">
        <v>16</v>
      </c>
      <c r="C1249" t="s">
        <v>33</v>
      </c>
      <c r="D1249">
        <v>2023</v>
      </c>
      <c r="F1249" t="s">
        <v>780</v>
      </c>
      <c r="H1249" t="s">
        <v>1209</v>
      </c>
      <c r="I1249">
        <v>10004003</v>
      </c>
      <c r="J1249" t="str">
        <f>IF($I1249=0,0,VLOOKUP($I1249,[1]База!C:D,2,0))</f>
        <v>Кредит мабалғи фуқаро хабардорлигисиз ажратилган</v>
      </c>
      <c r="K1249" t="str">
        <f>IF($I1249=0,0,VLOOKUP(I1249,[1]База!C:F,4,0))</f>
        <v>Оғир</v>
      </c>
      <c r="L1249">
        <v>1</v>
      </c>
      <c r="M1249">
        <v>29850</v>
      </c>
      <c r="O1249">
        <v>0</v>
      </c>
      <c r="P1249">
        <f t="shared" si="22"/>
        <v>1</v>
      </c>
      <c r="Q1249">
        <f t="shared" si="22"/>
        <v>29850</v>
      </c>
      <c r="AI1249" t="s">
        <v>9096</v>
      </c>
      <c r="AK1249">
        <v>111</v>
      </c>
    </row>
    <row r="1250" spans="1:37" x14ac:dyDescent="0.25">
      <c r="A1250">
        <v>1249</v>
      </c>
      <c r="B1250" t="s">
        <v>16</v>
      </c>
      <c r="C1250" t="s">
        <v>33</v>
      </c>
      <c r="D1250">
        <v>2023</v>
      </c>
      <c r="F1250" t="s">
        <v>780</v>
      </c>
      <c r="H1250" t="s">
        <v>1210</v>
      </c>
      <c r="I1250">
        <v>10004003</v>
      </c>
      <c r="J1250" t="str">
        <f>IF($I1250=0,0,VLOOKUP($I1250,[1]База!C:D,2,0))</f>
        <v>Кредит мабалғи фуқаро хабардорлигисиз ажратилган</v>
      </c>
      <c r="K1250" t="str">
        <f>IF($I1250=0,0,VLOOKUP(I1250,[1]База!C:F,4,0))</f>
        <v>Оғир</v>
      </c>
      <c r="L1250">
        <v>1</v>
      </c>
      <c r="M1250">
        <v>29562.032380000004</v>
      </c>
      <c r="O1250">
        <v>0</v>
      </c>
      <c r="P1250">
        <f t="shared" si="22"/>
        <v>1</v>
      </c>
      <c r="Q1250">
        <f t="shared" si="22"/>
        <v>29562.032380000004</v>
      </c>
      <c r="AI1250" t="s">
        <v>9096</v>
      </c>
      <c r="AK1250">
        <v>111</v>
      </c>
    </row>
    <row r="1251" spans="1:37" x14ac:dyDescent="0.25">
      <c r="A1251">
        <v>1250</v>
      </c>
      <c r="B1251" t="s">
        <v>16</v>
      </c>
      <c r="C1251" t="s">
        <v>33</v>
      </c>
      <c r="D1251">
        <v>2023</v>
      </c>
      <c r="F1251" t="s">
        <v>780</v>
      </c>
      <c r="H1251" t="s">
        <v>1211</v>
      </c>
      <c r="I1251">
        <v>10004003</v>
      </c>
      <c r="J1251" t="str">
        <f>IF($I1251=0,0,VLOOKUP($I1251,[1]База!C:D,2,0))</f>
        <v>Кредит мабалғи фуқаро хабардорлигисиз ажратилган</v>
      </c>
      <c r="K1251" t="str">
        <f>IF($I1251=0,0,VLOOKUP(I1251,[1]База!C:F,4,0))</f>
        <v>Оғир</v>
      </c>
      <c r="L1251">
        <v>1</v>
      </c>
      <c r="M1251">
        <v>21752.477490000001</v>
      </c>
      <c r="O1251">
        <v>0</v>
      </c>
      <c r="P1251">
        <f t="shared" si="22"/>
        <v>1</v>
      </c>
      <c r="Q1251">
        <f t="shared" si="22"/>
        <v>21752.477490000001</v>
      </c>
      <c r="AI1251" t="s">
        <v>9096</v>
      </c>
      <c r="AK1251">
        <v>111</v>
      </c>
    </row>
    <row r="1252" spans="1:37" x14ac:dyDescent="0.25">
      <c r="A1252">
        <v>1251</v>
      </c>
      <c r="B1252" t="s">
        <v>16</v>
      </c>
      <c r="C1252" t="s">
        <v>33</v>
      </c>
      <c r="D1252">
        <v>2023</v>
      </c>
      <c r="F1252" t="s">
        <v>780</v>
      </c>
      <c r="H1252" t="s">
        <v>1212</v>
      </c>
      <c r="I1252">
        <v>10004003</v>
      </c>
      <c r="J1252" t="str">
        <f>IF($I1252=0,0,VLOOKUP($I1252,[1]База!C:D,2,0))</f>
        <v>Кредит мабалғи фуқаро хабардорлигисиз ажратилган</v>
      </c>
      <c r="K1252" t="str">
        <f>IF($I1252=0,0,VLOOKUP(I1252,[1]База!C:F,4,0))</f>
        <v>Оғир</v>
      </c>
      <c r="L1252">
        <v>1</v>
      </c>
      <c r="M1252">
        <v>13077.04218</v>
      </c>
      <c r="O1252">
        <v>0</v>
      </c>
      <c r="P1252">
        <f t="shared" si="22"/>
        <v>1</v>
      </c>
      <c r="Q1252">
        <f t="shared" si="22"/>
        <v>13077.04218</v>
      </c>
      <c r="AI1252" t="s">
        <v>9096</v>
      </c>
      <c r="AK1252">
        <v>111</v>
      </c>
    </row>
    <row r="1253" spans="1:37" x14ac:dyDescent="0.25">
      <c r="A1253">
        <v>1252</v>
      </c>
      <c r="B1253" t="s">
        <v>16</v>
      </c>
      <c r="C1253" t="s">
        <v>33</v>
      </c>
      <c r="D1253">
        <v>2023</v>
      </c>
      <c r="F1253" t="s">
        <v>780</v>
      </c>
      <c r="H1253" t="s">
        <v>1213</v>
      </c>
      <c r="I1253">
        <v>10004003</v>
      </c>
      <c r="J1253" t="str">
        <f>IF($I1253=0,0,VLOOKUP($I1253,[1]База!C:D,2,0))</f>
        <v>Кредит мабалғи фуқаро хабардорлигисиз ажратилган</v>
      </c>
      <c r="K1253" t="str">
        <f>IF($I1253=0,0,VLOOKUP(I1253,[1]База!C:F,4,0))</f>
        <v>Оғир</v>
      </c>
      <c r="L1253">
        <v>1</v>
      </c>
      <c r="M1253">
        <v>19125.330170000001</v>
      </c>
      <c r="O1253">
        <v>0</v>
      </c>
      <c r="P1253">
        <f t="shared" si="22"/>
        <v>1</v>
      </c>
      <c r="Q1253">
        <f t="shared" si="22"/>
        <v>19125.330170000001</v>
      </c>
      <c r="AI1253" t="s">
        <v>9096</v>
      </c>
      <c r="AK1253">
        <v>111</v>
      </c>
    </row>
    <row r="1254" spans="1:37" x14ac:dyDescent="0.25">
      <c r="A1254">
        <v>1253</v>
      </c>
      <c r="B1254" t="s">
        <v>16</v>
      </c>
      <c r="C1254" t="s">
        <v>33</v>
      </c>
      <c r="D1254">
        <v>2023</v>
      </c>
      <c r="F1254" t="s">
        <v>780</v>
      </c>
      <c r="H1254" t="s">
        <v>1214</v>
      </c>
      <c r="I1254">
        <v>10004003</v>
      </c>
      <c r="J1254" t="str">
        <f>IF($I1254=0,0,VLOOKUP($I1254,[1]База!C:D,2,0))</f>
        <v>Кредит мабалғи фуқаро хабардорлигисиз ажратилган</v>
      </c>
      <c r="K1254" t="str">
        <f>IF($I1254=0,0,VLOOKUP(I1254,[1]База!C:F,4,0))</f>
        <v>Оғир</v>
      </c>
      <c r="L1254">
        <v>1</v>
      </c>
      <c r="M1254">
        <v>18900</v>
      </c>
      <c r="O1254">
        <v>0</v>
      </c>
      <c r="P1254">
        <f t="shared" si="22"/>
        <v>1</v>
      </c>
      <c r="Q1254">
        <f t="shared" si="22"/>
        <v>18900</v>
      </c>
      <c r="AI1254" t="s">
        <v>9096</v>
      </c>
      <c r="AK1254">
        <v>111</v>
      </c>
    </row>
    <row r="1255" spans="1:37" x14ac:dyDescent="0.25">
      <c r="A1255">
        <v>1254</v>
      </c>
      <c r="B1255" t="s">
        <v>16</v>
      </c>
      <c r="C1255" t="s">
        <v>33</v>
      </c>
      <c r="D1255">
        <v>2023</v>
      </c>
      <c r="F1255" t="s">
        <v>780</v>
      </c>
      <c r="H1255" t="s">
        <v>1215</v>
      </c>
      <c r="I1255">
        <v>10004003</v>
      </c>
      <c r="J1255" t="str">
        <f>IF($I1255=0,0,VLOOKUP($I1255,[1]База!C:D,2,0))</f>
        <v>Кредит мабалғи фуқаро хабардорлигисиз ажратилган</v>
      </c>
      <c r="K1255" t="str">
        <f>IF($I1255=0,0,VLOOKUP(I1255,[1]База!C:F,4,0))</f>
        <v>Оғир</v>
      </c>
      <c r="L1255">
        <v>1</v>
      </c>
      <c r="M1255">
        <v>15542.858</v>
      </c>
      <c r="O1255">
        <v>0</v>
      </c>
      <c r="P1255">
        <f t="shared" si="22"/>
        <v>1</v>
      </c>
      <c r="Q1255">
        <f t="shared" si="22"/>
        <v>15542.858</v>
      </c>
      <c r="AI1255" t="s">
        <v>9096</v>
      </c>
      <c r="AK1255">
        <v>111</v>
      </c>
    </row>
    <row r="1256" spans="1:37" x14ac:dyDescent="0.25">
      <c r="A1256">
        <v>1255</v>
      </c>
      <c r="B1256" t="s">
        <v>16</v>
      </c>
      <c r="C1256" t="s">
        <v>33</v>
      </c>
      <c r="D1256">
        <v>2023</v>
      </c>
      <c r="F1256" t="s">
        <v>780</v>
      </c>
      <c r="H1256" t="s">
        <v>1216</v>
      </c>
      <c r="I1256">
        <v>10005010</v>
      </c>
      <c r="J1256" t="str">
        <f>IF($I1256=0,0,VLOOKUP($I1256,[1]База!C:D,2,0))</f>
        <v>Муаммоли кредит белгиланган тартибда судга чиқарилмаган</v>
      </c>
      <c r="K1256" t="str">
        <f>IF($I1256=0,0,VLOOKUP(I1256,[1]База!C:F,4,0))</f>
        <v>Оғир</v>
      </c>
      <c r="L1256">
        <v>1</v>
      </c>
      <c r="M1256">
        <v>4477.8039400000007</v>
      </c>
      <c r="N1256">
        <v>1</v>
      </c>
      <c r="O1256">
        <v>4477.8039400000007</v>
      </c>
      <c r="P1256">
        <f t="shared" si="22"/>
        <v>0</v>
      </c>
      <c r="Q1256">
        <f t="shared" si="22"/>
        <v>0</v>
      </c>
      <c r="AI1256" t="s">
        <v>9096</v>
      </c>
      <c r="AK1256">
        <v>111</v>
      </c>
    </row>
    <row r="1257" spans="1:37" x14ac:dyDescent="0.25">
      <c r="A1257">
        <v>1256</v>
      </c>
      <c r="B1257" t="s">
        <v>16</v>
      </c>
      <c r="C1257" t="s">
        <v>33</v>
      </c>
      <c r="D1257">
        <v>2023</v>
      </c>
      <c r="F1257" t="s">
        <v>780</v>
      </c>
      <c r="H1257" t="s">
        <v>1217</v>
      </c>
      <c r="I1257">
        <v>10005010</v>
      </c>
      <c r="J1257" t="str">
        <f>IF($I1257=0,0,VLOOKUP($I1257,[1]База!C:D,2,0))</f>
        <v>Муаммоли кредит белгиланган тартибда судга чиқарилмаган</v>
      </c>
      <c r="K1257" t="str">
        <f>IF($I1257=0,0,VLOOKUP(I1257,[1]База!C:F,4,0))</f>
        <v>Оғир</v>
      </c>
      <c r="L1257">
        <v>1</v>
      </c>
      <c r="M1257">
        <v>3168.2136799999998</v>
      </c>
      <c r="N1257">
        <v>1</v>
      </c>
      <c r="O1257">
        <v>3168.2136799999998</v>
      </c>
      <c r="P1257">
        <f t="shared" si="22"/>
        <v>0</v>
      </c>
      <c r="Q1257">
        <f t="shared" si="22"/>
        <v>0</v>
      </c>
      <c r="AI1257" t="s">
        <v>9096</v>
      </c>
      <c r="AK1257">
        <v>111</v>
      </c>
    </row>
    <row r="1258" spans="1:37" x14ac:dyDescent="0.25">
      <c r="A1258">
        <v>1257</v>
      </c>
      <c r="B1258" t="s">
        <v>16</v>
      </c>
      <c r="C1258" t="s">
        <v>33</v>
      </c>
      <c r="D1258">
        <v>2023</v>
      </c>
      <c r="F1258" t="s">
        <v>780</v>
      </c>
      <c r="H1258" t="s">
        <v>1218</v>
      </c>
      <c r="I1258">
        <v>10005010</v>
      </c>
      <c r="J1258" t="str">
        <f>IF($I1258=0,0,VLOOKUP($I1258,[1]База!C:D,2,0))</f>
        <v>Муаммоли кредит белгиланган тартибда судга чиқарилмаган</v>
      </c>
      <c r="K1258" t="str">
        <f>IF($I1258=0,0,VLOOKUP(I1258,[1]База!C:F,4,0))</f>
        <v>Оғир</v>
      </c>
      <c r="L1258">
        <v>1</v>
      </c>
      <c r="M1258">
        <v>4490.6796799999993</v>
      </c>
      <c r="N1258">
        <v>1</v>
      </c>
      <c r="O1258">
        <v>4490.6796799999993</v>
      </c>
      <c r="P1258">
        <f t="shared" si="22"/>
        <v>0</v>
      </c>
      <c r="Q1258">
        <f t="shared" si="22"/>
        <v>0</v>
      </c>
      <c r="AI1258" t="s">
        <v>9096</v>
      </c>
      <c r="AK1258">
        <v>111</v>
      </c>
    </row>
    <row r="1259" spans="1:37" x14ac:dyDescent="0.25">
      <c r="A1259">
        <v>1258</v>
      </c>
      <c r="B1259" t="s">
        <v>16</v>
      </c>
      <c r="C1259" t="s">
        <v>33</v>
      </c>
      <c r="D1259">
        <v>2023</v>
      </c>
      <c r="F1259" t="s">
        <v>780</v>
      </c>
      <c r="H1259" t="s">
        <v>1219</v>
      </c>
      <c r="I1259">
        <v>10005010</v>
      </c>
      <c r="J1259" t="str">
        <f>IF($I1259=0,0,VLOOKUP($I1259,[1]База!C:D,2,0))</f>
        <v>Муаммоли кредит белгиланган тартибда судга чиқарилмаган</v>
      </c>
      <c r="K1259" t="str">
        <f>IF($I1259=0,0,VLOOKUP(I1259,[1]База!C:F,4,0))</f>
        <v>Оғир</v>
      </c>
      <c r="L1259">
        <v>1</v>
      </c>
      <c r="M1259">
        <v>23918.44872</v>
      </c>
      <c r="N1259">
        <v>1</v>
      </c>
      <c r="O1259">
        <v>23918.44872</v>
      </c>
      <c r="P1259">
        <f t="shared" si="22"/>
        <v>0</v>
      </c>
      <c r="Q1259">
        <f t="shared" si="22"/>
        <v>0</v>
      </c>
      <c r="AI1259" t="s">
        <v>9096</v>
      </c>
      <c r="AK1259">
        <v>111</v>
      </c>
    </row>
    <row r="1260" spans="1:37" x14ac:dyDescent="0.25">
      <c r="A1260">
        <v>1259</v>
      </c>
      <c r="B1260" t="s">
        <v>16</v>
      </c>
      <c r="C1260" t="s">
        <v>33</v>
      </c>
      <c r="D1260">
        <v>2023</v>
      </c>
      <c r="F1260" t="s">
        <v>780</v>
      </c>
      <c r="H1260" t="s">
        <v>1220</v>
      </c>
      <c r="I1260">
        <v>10005010</v>
      </c>
      <c r="J1260" t="str">
        <f>IF($I1260=0,0,VLOOKUP($I1260,[1]База!C:D,2,0))</f>
        <v>Муаммоли кредит белгиланган тартибда судга чиқарилмаган</v>
      </c>
      <c r="K1260" t="str">
        <f>IF($I1260=0,0,VLOOKUP(I1260,[1]База!C:F,4,0))</f>
        <v>Оғир</v>
      </c>
      <c r="L1260">
        <v>1</v>
      </c>
      <c r="M1260">
        <v>5085.5525800000005</v>
      </c>
      <c r="N1260">
        <v>1</v>
      </c>
      <c r="O1260">
        <v>5085.5525800000005</v>
      </c>
      <c r="P1260">
        <f t="shared" si="22"/>
        <v>0</v>
      </c>
      <c r="Q1260">
        <f t="shared" si="22"/>
        <v>0</v>
      </c>
      <c r="AI1260" t="s">
        <v>9096</v>
      </c>
      <c r="AK1260">
        <v>111</v>
      </c>
    </row>
    <row r="1261" spans="1:37" x14ac:dyDescent="0.25">
      <c r="A1261">
        <v>1260</v>
      </c>
      <c r="B1261" t="s">
        <v>16</v>
      </c>
      <c r="C1261" t="s">
        <v>33</v>
      </c>
      <c r="D1261">
        <v>2023</v>
      </c>
      <c r="F1261" t="s">
        <v>780</v>
      </c>
      <c r="H1261" t="s">
        <v>1221</v>
      </c>
      <c r="I1261">
        <v>10005010</v>
      </c>
      <c r="J1261" t="str">
        <f>IF($I1261=0,0,VLOOKUP($I1261,[1]База!C:D,2,0))</f>
        <v>Муаммоли кредит белгиланган тартибда судга чиқарилмаган</v>
      </c>
      <c r="K1261" t="str">
        <f>IF($I1261=0,0,VLOOKUP(I1261,[1]База!C:F,4,0))</f>
        <v>Оғир</v>
      </c>
      <c r="L1261">
        <v>1</v>
      </c>
      <c r="M1261">
        <v>6080.3372199999994</v>
      </c>
      <c r="N1261">
        <v>1</v>
      </c>
      <c r="O1261">
        <v>6080.3372199999994</v>
      </c>
      <c r="P1261">
        <f t="shared" si="22"/>
        <v>0</v>
      </c>
      <c r="Q1261">
        <f t="shared" si="22"/>
        <v>0</v>
      </c>
      <c r="AI1261" t="s">
        <v>9096</v>
      </c>
      <c r="AK1261">
        <v>111</v>
      </c>
    </row>
    <row r="1262" spans="1:37" x14ac:dyDescent="0.25">
      <c r="A1262">
        <v>1261</v>
      </c>
      <c r="B1262" t="s">
        <v>16</v>
      </c>
      <c r="C1262" t="s">
        <v>33</v>
      </c>
      <c r="D1262">
        <v>2023</v>
      </c>
      <c r="F1262" t="s">
        <v>780</v>
      </c>
      <c r="H1262" t="s">
        <v>1222</v>
      </c>
      <c r="I1262">
        <v>10005010</v>
      </c>
      <c r="J1262" t="str">
        <f>IF($I1262=0,0,VLOOKUP($I1262,[1]База!C:D,2,0))</f>
        <v>Муаммоли кредит белгиланган тартибда судга чиқарилмаган</v>
      </c>
      <c r="K1262" t="str">
        <f>IF($I1262=0,0,VLOOKUP(I1262,[1]База!C:F,4,0))</f>
        <v>Оғир</v>
      </c>
      <c r="L1262">
        <v>1</v>
      </c>
      <c r="M1262">
        <v>1339.0332599999999</v>
      </c>
      <c r="N1262">
        <v>1</v>
      </c>
      <c r="O1262">
        <v>1339.0332599999999</v>
      </c>
      <c r="P1262">
        <f t="shared" si="22"/>
        <v>0</v>
      </c>
      <c r="Q1262">
        <f t="shared" si="22"/>
        <v>0</v>
      </c>
      <c r="AI1262" t="s">
        <v>9096</v>
      </c>
      <c r="AK1262">
        <v>111</v>
      </c>
    </row>
    <row r="1263" spans="1:37" x14ac:dyDescent="0.25">
      <c r="A1263">
        <v>1262</v>
      </c>
      <c r="B1263" t="s">
        <v>16</v>
      </c>
      <c r="C1263" t="s">
        <v>33</v>
      </c>
      <c r="D1263">
        <v>2023</v>
      </c>
      <c r="F1263" t="s">
        <v>780</v>
      </c>
      <c r="H1263" t="s">
        <v>1223</v>
      </c>
      <c r="I1263">
        <v>10005010</v>
      </c>
      <c r="J1263" t="str">
        <f>IF($I1263=0,0,VLOOKUP($I1263,[1]База!C:D,2,0))</f>
        <v>Муаммоли кредит белгиланган тартибда судга чиқарилмаган</v>
      </c>
      <c r="K1263" t="str">
        <f>IF($I1263=0,0,VLOOKUP(I1263,[1]База!C:F,4,0))</f>
        <v>Оғир</v>
      </c>
      <c r="L1263">
        <v>1</v>
      </c>
      <c r="M1263">
        <v>5460.7922500000004</v>
      </c>
      <c r="N1263">
        <v>1</v>
      </c>
      <c r="O1263">
        <v>5460.7922500000004</v>
      </c>
      <c r="P1263">
        <f t="shared" si="22"/>
        <v>0</v>
      </c>
      <c r="Q1263">
        <f t="shared" si="22"/>
        <v>0</v>
      </c>
      <c r="AI1263" t="s">
        <v>9096</v>
      </c>
      <c r="AK1263">
        <v>111</v>
      </c>
    </row>
    <row r="1264" spans="1:37" x14ac:dyDescent="0.25">
      <c r="A1264">
        <v>1263</v>
      </c>
      <c r="B1264" t="s">
        <v>16</v>
      </c>
      <c r="C1264" t="s">
        <v>33</v>
      </c>
      <c r="D1264">
        <v>2023</v>
      </c>
      <c r="F1264" t="s">
        <v>780</v>
      </c>
      <c r="H1264" t="s">
        <v>1224</v>
      </c>
      <c r="I1264">
        <v>10005010</v>
      </c>
      <c r="J1264" t="str">
        <f>IF($I1264=0,0,VLOOKUP($I1264,[1]База!C:D,2,0))</f>
        <v>Муаммоли кредит белгиланган тартибда судга чиқарилмаган</v>
      </c>
      <c r="K1264" t="str">
        <f>IF($I1264=0,0,VLOOKUP(I1264,[1]База!C:F,4,0))</f>
        <v>Оғир</v>
      </c>
      <c r="L1264">
        <v>1</v>
      </c>
      <c r="M1264">
        <v>21591.610300000004</v>
      </c>
      <c r="N1264">
        <v>1</v>
      </c>
      <c r="O1264">
        <v>21591.610300000004</v>
      </c>
      <c r="P1264">
        <f t="shared" si="22"/>
        <v>0</v>
      </c>
      <c r="Q1264">
        <f t="shared" si="22"/>
        <v>0</v>
      </c>
      <c r="AI1264" t="s">
        <v>9096</v>
      </c>
      <c r="AK1264">
        <v>111</v>
      </c>
    </row>
    <row r="1265" spans="1:37" x14ac:dyDescent="0.25">
      <c r="A1265">
        <v>1264</v>
      </c>
      <c r="B1265" t="s">
        <v>16</v>
      </c>
      <c r="C1265" t="s">
        <v>33</v>
      </c>
      <c r="D1265">
        <v>2023</v>
      </c>
      <c r="F1265" t="s">
        <v>780</v>
      </c>
      <c r="H1265" t="s">
        <v>1225</v>
      </c>
      <c r="I1265">
        <v>10005010</v>
      </c>
      <c r="J1265" t="str">
        <f>IF($I1265=0,0,VLOOKUP($I1265,[1]База!C:D,2,0))</f>
        <v>Муаммоли кредит белгиланган тартибда судга чиқарилмаган</v>
      </c>
      <c r="K1265" t="str">
        <f>IF($I1265=0,0,VLOOKUP(I1265,[1]База!C:F,4,0))</f>
        <v>Оғир</v>
      </c>
      <c r="L1265">
        <v>1</v>
      </c>
      <c r="M1265">
        <v>1326.47551</v>
      </c>
      <c r="N1265">
        <v>1</v>
      </c>
      <c r="O1265">
        <v>1326.47551</v>
      </c>
      <c r="P1265">
        <f t="shared" si="22"/>
        <v>0</v>
      </c>
      <c r="Q1265">
        <f t="shared" si="22"/>
        <v>0</v>
      </c>
      <c r="AI1265" t="s">
        <v>9096</v>
      </c>
      <c r="AK1265">
        <v>111</v>
      </c>
    </row>
    <row r="1266" spans="1:37" x14ac:dyDescent="0.25">
      <c r="A1266">
        <v>1265</v>
      </c>
      <c r="B1266" t="s">
        <v>16</v>
      </c>
      <c r="C1266" t="s">
        <v>33</v>
      </c>
      <c r="D1266">
        <v>2023</v>
      </c>
      <c r="F1266" t="s">
        <v>780</v>
      </c>
      <c r="H1266" t="s">
        <v>1226</v>
      </c>
      <c r="I1266">
        <v>10005010</v>
      </c>
      <c r="J1266" t="str">
        <f>IF($I1266=0,0,VLOOKUP($I1266,[1]База!C:D,2,0))</f>
        <v>Муаммоли кредит белгиланган тартибда судга чиқарилмаган</v>
      </c>
      <c r="K1266" t="str">
        <f>IF($I1266=0,0,VLOOKUP(I1266,[1]База!C:F,4,0))</f>
        <v>Оғир</v>
      </c>
      <c r="L1266">
        <v>1</v>
      </c>
      <c r="M1266">
        <v>3432.9356600000001</v>
      </c>
      <c r="N1266">
        <v>1</v>
      </c>
      <c r="O1266">
        <v>3432.9356600000001</v>
      </c>
      <c r="P1266">
        <f t="shared" si="22"/>
        <v>0</v>
      </c>
      <c r="Q1266">
        <f t="shared" si="22"/>
        <v>0</v>
      </c>
      <c r="AI1266" t="s">
        <v>9096</v>
      </c>
      <c r="AK1266">
        <v>111</v>
      </c>
    </row>
    <row r="1267" spans="1:37" x14ac:dyDescent="0.25">
      <c r="A1267">
        <v>1266</v>
      </c>
      <c r="B1267" t="s">
        <v>16</v>
      </c>
      <c r="C1267" t="s">
        <v>33</v>
      </c>
      <c r="D1267">
        <v>2023</v>
      </c>
      <c r="F1267" t="s">
        <v>780</v>
      </c>
      <c r="H1267" t="s">
        <v>1227</v>
      </c>
      <c r="I1267">
        <v>10005010</v>
      </c>
      <c r="J1267" t="str">
        <f>IF($I1267=0,0,VLOOKUP($I1267,[1]База!C:D,2,0))</f>
        <v>Муаммоли кредит белгиланган тартибда судга чиқарилмаган</v>
      </c>
      <c r="K1267" t="str">
        <f>IF($I1267=0,0,VLOOKUP(I1267,[1]База!C:F,4,0))</f>
        <v>Оғир</v>
      </c>
      <c r="L1267">
        <v>1</v>
      </c>
      <c r="M1267">
        <v>38562.160939999994</v>
      </c>
      <c r="N1267">
        <v>1</v>
      </c>
      <c r="O1267">
        <v>38562.160939999994</v>
      </c>
      <c r="P1267">
        <f t="shared" si="22"/>
        <v>0</v>
      </c>
      <c r="Q1267">
        <f t="shared" si="22"/>
        <v>0</v>
      </c>
      <c r="AI1267" t="s">
        <v>9096</v>
      </c>
      <c r="AK1267">
        <v>111</v>
      </c>
    </row>
    <row r="1268" spans="1:37" x14ac:dyDescent="0.25">
      <c r="A1268">
        <v>1267</v>
      </c>
      <c r="B1268" t="s">
        <v>16</v>
      </c>
      <c r="C1268" t="s">
        <v>33</v>
      </c>
      <c r="D1268">
        <v>2023</v>
      </c>
      <c r="F1268" t="s">
        <v>780</v>
      </c>
      <c r="H1268" t="s">
        <v>1228</v>
      </c>
      <c r="I1268">
        <v>10005010</v>
      </c>
      <c r="J1268" t="str">
        <f>IF($I1268=0,0,VLOOKUP($I1268,[1]База!C:D,2,0))</f>
        <v>Муаммоли кредит белгиланган тартибда судга чиқарилмаган</v>
      </c>
      <c r="K1268" t="str">
        <f>IF($I1268=0,0,VLOOKUP(I1268,[1]База!C:F,4,0))</f>
        <v>Оғир</v>
      </c>
      <c r="L1268">
        <v>1</v>
      </c>
      <c r="M1268">
        <v>4566.5472399999999</v>
      </c>
      <c r="N1268">
        <v>1</v>
      </c>
      <c r="O1268">
        <v>4566.5472399999999</v>
      </c>
      <c r="P1268">
        <f t="shared" si="22"/>
        <v>0</v>
      </c>
      <c r="Q1268">
        <f t="shared" si="22"/>
        <v>0</v>
      </c>
      <c r="AI1268" t="s">
        <v>9096</v>
      </c>
      <c r="AK1268">
        <v>111</v>
      </c>
    </row>
    <row r="1269" spans="1:37" x14ac:dyDescent="0.25">
      <c r="A1269">
        <v>1268</v>
      </c>
      <c r="B1269" t="s">
        <v>16</v>
      </c>
      <c r="C1269" t="s">
        <v>33</v>
      </c>
      <c r="D1269">
        <v>2023</v>
      </c>
      <c r="F1269" t="s">
        <v>780</v>
      </c>
      <c r="H1269" t="s">
        <v>1229</v>
      </c>
      <c r="I1269">
        <v>10005010</v>
      </c>
      <c r="J1269" t="str">
        <f>IF($I1269=0,0,VLOOKUP($I1269,[1]База!C:D,2,0))</f>
        <v>Муаммоли кредит белгиланган тартибда судга чиқарилмаган</v>
      </c>
      <c r="K1269" t="str">
        <f>IF($I1269=0,0,VLOOKUP(I1269,[1]База!C:F,4,0))</f>
        <v>Оғир</v>
      </c>
      <c r="L1269">
        <v>1</v>
      </c>
      <c r="M1269">
        <v>3444.2151699999999</v>
      </c>
      <c r="N1269">
        <v>1</v>
      </c>
      <c r="O1269">
        <v>3444.2151699999999</v>
      </c>
      <c r="P1269">
        <f t="shared" si="22"/>
        <v>0</v>
      </c>
      <c r="Q1269">
        <f t="shared" si="22"/>
        <v>0</v>
      </c>
      <c r="AI1269" t="s">
        <v>9096</v>
      </c>
      <c r="AK1269">
        <v>111</v>
      </c>
    </row>
    <row r="1270" spans="1:37" x14ac:dyDescent="0.25">
      <c r="A1270">
        <v>1269</v>
      </c>
      <c r="B1270" t="s">
        <v>16</v>
      </c>
      <c r="C1270" t="s">
        <v>33</v>
      </c>
      <c r="D1270">
        <v>2023</v>
      </c>
      <c r="F1270" t="s">
        <v>780</v>
      </c>
      <c r="H1270" t="s">
        <v>1230</v>
      </c>
      <c r="I1270">
        <v>10005010</v>
      </c>
      <c r="J1270" t="str">
        <f>IF($I1270=0,0,VLOOKUP($I1270,[1]База!C:D,2,0))</f>
        <v>Муаммоли кредит белгиланган тартибда судга чиқарилмаган</v>
      </c>
      <c r="K1270" t="str">
        <f>IF($I1270=0,0,VLOOKUP(I1270,[1]База!C:F,4,0))</f>
        <v>Оғир</v>
      </c>
      <c r="L1270">
        <v>1</v>
      </c>
      <c r="M1270">
        <v>2072.2727</v>
      </c>
      <c r="N1270">
        <v>1</v>
      </c>
      <c r="O1270">
        <v>2072.2727</v>
      </c>
      <c r="P1270">
        <f t="shared" si="22"/>
        <v>0</v>
      </c>
      <c r="Q1270">
        <f t="shared" si="22"/>
        <v>0</v>
      </c>
      <c r="AI1270" t="s">
        <v>9096</v>
      </c>
      <c r="AK1270">
        <v>111</v>
      </c>
    </row>
    <row r="1271" spans="1:37" x14ac:dyDescent="0.25">
      <c r="A1271">
        <v>1270</v>
      </c>
      <c r="B1271" t="s">
        <v>16</v>
      </c>
      <c r="C1271" t="s">
        <v>33</v>
      </c>
      <c r="D1271">
        <v>2023</v>
      </c>
      <c r="F1271" t="s">
        <v>780</v>
      </c>
      <c r="H1271" t="s">
        <v>1231</v>
      </c>
      <c r="I1271">
        <v>10005010</v>
      </c>
      <c r="J1271" t="str">
        <f>IF($I1271=0,0,VLOOKUP($I1271,[1]База!C:D,2,0))</f>
        <v>Муаммоли кредит белгиланган тартибда судга чиқарилмаган</v>
      </c>
      <c r="K1271" t="str">
        <f>IF($I1271=0,0,VLOOKUP(I1271,[1]База!C:F,4,0))</f>
        <v>Оғир</v>
      </c>
      <c r="L1271">
        <v>1</v>
      </c>
      <c r="M1271">
        <v>1385.8018500000001</v>
      </c>
      <c r="N1271">
        <v>1</v>
      </c>
      <c r="O1271">
        <v>1385.8018500000001</v>
      </c>
      <c r="P1271">
        <f t="shared" si="22"/>
        <v>0</v>
      </c>
      <c r="Q1271">
        <f t="shared" si="22"/>
        <v>0</v>
      </c>
      <c r="AI1271" t="s">
        <v>9096</v>
      </c>
      <c r="AK1271">
        <v>111</v>
      </c>
    </row>
    <row r="1272" spans="1:37" x14ac:dyDescent="0.25">
      <c r="A1272">
        <v>1271</v>
      </c>
      <c r="B1272" t="s">
        <v>16</v>
      </c>
      <c r="C1272" t="s">
        <v>33</v>
      </c>
      <c r="D1272">
        <v>2023</v>
      </c>
      <c r="F1272" t="s">
        <v>780</v>
      </c>
      <c r="H1272" t="s">
        <v>1232</v>
      </c>
      <c r="I1272">
        <v>10005010</v>
      </c>
      <c r="J1272" t="str">
        <f>IF($I1272=0,0,VLOOKUP($I1272,[1]База!C:D,2,0))</f>
        <v>Муаммоли кредит белгиланган тартибда судга чиқарилмаган</v>
      </c>
      <c r="K1272" t="str">
        <f>IF($I1272=0,0,VLOOKUP(I1272,[1]База!C:F,4,0))</f>
        <v>Оғир</v>
      </c>
      <c r="L1272">
        <v>1</v>
      </c>
      <c r="M1272">
        <v>5109.7188399999995</v>
      </c>
      <c r="N1272">
        <v>1</v>
      </c>
      <c r="O1272">
        <v>5109.7188399999995</v>
      </c>
      <c r="P1272">
        <f t="shared" si="22"/>
        <v>0</v>
      </c>
      <c r="Q1272">
        <f t="shared" si="22"/>
        <v>0</v>
      </c>
      <c r="AI1272" t="s">
        <v>9096</v>
      </c>
      <c r="AK1272">
        <v>111</v>
      </c>
    </row>
    <row r="1273" spans="1:37" x14ac:dyDescent="0.25">
      <c r="A1273">
        <v>1272</v>
      </c>
      <c r="B1273" t="s">
        <v>16</v>
      </c>
      <c r="C1273" t="s">
        <v>33</v>
      </c>
      <c r="D1273">
        <v>2023</v>
      </c>
      <c r="F1273" t="s">
        <v>780</v>
      </c>
      <c r="H1273" t="s">
        <v>1233</v>
      </c>
      <c r="I1273">
        <v>10005010</v>
      </c>
      <c r="J1273" t="str">
        <f>IF($I1273=0,0,VLOOKUP($I1273,[1]База!C:D,2,0))</f>
        <v>Муаммоли кредит белгиланган тартибда судга чиқарилмаган</v>
      </c>
      <c r="K1273" t="str">
        <f>IF($I1273=0,0,VLOOKUP(I1273,[1]База!C:F,4,0))</f>
        <v>Оғир</v>
      </c>
      <c r="L1273">
        <v>1</v>
      </c>
      <c r="M1273">
        <v>1200.3995600000001</v>
      </c>
      <c r="N1273">
        <v>1</v>
      </c>
      <c r="O1273">
        <v>1200.3995600000001</v>
      </c>
      <c r="P1273">
        <f t="shared" si="22"/>
        <v>0</v>
      </c>
      <c r="Q1273">
        <f t="shared" si="22"/>
        <v>0</v>
      </c>
      <c r="AI1273" t="s">
        <v>9096</v>
      </c>
      <c r="AK1273">
        <v>111</v>
      </c>
    </row>
    <row r="1274" spans="1:37" x14ac:dyDescent="0.25">
      <c r="A1274">
        <v>1273</v>
      </c>
      <c r="B1274" t="s">
        <v>16</v>
      </c>
      <c r="C1274" t="s">
        <v>33</v>
      </c>
      <c r="D1274">
        <v>2023</v>
      </c>
      <c r="F1274" t="s">
        <v>780</v>
      </c>
      <c r="H1274" t="s">
        <v>1234</v>
      </c>
      <c r="I1274">
        <v>10005010</v>
      </c>
      <c r="J1274" t="str">
        <f>IF($I1274=0,0,VLOOKUP($I1274,[1]База!C:D,2,0))</f>
        <v>Муаммоли кредит белгиланган тартибда судга чиқарилмаган</v>
      </c>
      <c r="K1274" t="str">
        <f>IF($I1274=0,0,VLOOKUP(I1274,[1]База!C:F,4,0))</f>
        <v>Оғир</v>
      </c>
      <c r="L1274">
        <v>1</v>
      </c>
      <c r="M1274">
        <v>2474.9495999999999</v>
      </c>
      <c r="N1274">
        <v>1</v>
      </c>
      <c r="O1274">
        <v>2474.9495999999999</v>
      </c>
      <c r="P1274">
        <f t="shared" si="22"/>
        <v>0</v>
      </c>
      <c r="Q1274">
        <f t="shared" si="22"/>
        <v>0</v>
      </c>
      <c r="AI1274" t="s">
        <v>9096</v>
      </c>
      <c r="AK1274">
        <v>111</v>
      </c>
    </row>
    <row r="1275" spans="1:37" x14ac:dyDescent="0.25">
      <c r="A1275">
        <v>1274</v>
      </c>
      <c r="B1275" t="s">
        <v>16</v>
      </c>
      <c r="C1275" t="s">
        <v>33</v>
      </c>
      <c r="D1275">
        <v>2023</v>
      </c>
      <c r="F1275" t="s">
        <v>780</v>
      </c>
      <c r="H1275" t="s">
        <v>1235</v>
      </c>
      <c r="I1275">
        <v>10005010</v>
      </c>
      <c r="J1275" t="str">
        <f>IF($I1275=0,0,VLOOKUP($I1275,[1]База!C:D,2,0))</f>
        <v>Муаммоли кредит белгиланган тартибда судга чиқарилмаган</v>
      </c>
      <c r="K1275" t="str">
        <f>IF($I1275=0,0,VLOOKUP(I1275,[1]База!C:F,4,0))</f>
        <v>Оғир</v>
      </c>
      <c r="L1275">
        <v>1</v>
      </c>
      <c r="M1275">
        <v>25559.782380000001</v>
      </c>
      <c r="N1275">
        <v>1</v>
      </c>
      <c r="O1275">
        <v>25559.782380000001</v>
      </c>
      <c r="P1275">
        <f t="shared" si="22"/>
        <v>0</v>
      </c>
      <c r="Q1275">
        <f t="shared" si="22"/>
        <v>0</v>
      </c>
      <c r="AI1275" t="s">
        <v>9096</v>
      </c>
      <c r="AK1275">
        <v>111</v>
      </c>
    </row>
    <row r="1276" spans="1:37" x14ac:dyDescent="0.25">
      <c r="A1276">
        <v>1275</v>
      </c>
      <c r="B1276" t="s">
        <v>16</v>
      </c>
      <c r="C1276" t="s">
        <v>33</v>
      </c>
      <c r="D1276">
        <v>2023</v>
      </c>
      <c r="F1276" t="s">
        <v>780</v>
      </c>
      <c r="H1276" t="s">
        <v>1236</v>
      </c>
      <c r="I1276">
        <v>10005010</v>
      </c>
      <c r="J1276" t="str">
        <f>IF($I1276=0,0,VLOOKUP($I1276,[1]База!C:D,2,0))</f>
        <v>Муаммоли кредит белгиланган тартибда судга чиқарилмаган</v>
      </c>
      <c r="K1276" t="str">
        <f>IF($I1276=0,0,VLOOKUP(I1276,[1]База!C:F,4,0))</f>
        <v>Оғир</v>
      </c>
      <c r="L1276">
        <v>1</v>
      </c>
      <c r="M1276">
        <v>5353.7118399999999</v>
      </c>
      <c r="N1276">
        <v>1</v>
      </c>
      <c r="O1276">
        <v>5353.7118399999999</v>
      </c>
      <c r="P1276">
        <f t="shared" si="22"/>
        <v>0</v>
      </c>
      <c r="Q1276">
        <f t="shared" si="22"/>
        <v>0</v>
      </c>
      <c r="AI1276" t="s">
        <v>9096</v>
      </c>
      <c r="AK1276">
        <v>111</v>
      </c>
    </row>
    <row r="1277" spans="1:37" x14ac:dyDescent="0.25">
      <c r="A1277">
        <v>1276</v>
      </c>
      <c r="B1277" t="s">
        <v>16</v>
      </c>
      <c r="C1277" t="s">
        <v>33</v>
      </c>
      <c r="D1277">
        <v>2023</v>
      </c>
      <c r="F1277" t="s">
        <v>780</v>
      </c>
      <c r="H1277" t="s">
        <v>1237</v>
      </c>
      <c r="I1277">
        <v>10005010</v>
      </c>
      <c r="J1277" t="str">
        <f>IF($I1277=0,0,VLOOKUP($I1277,[1]База!C:D,2,0))</f>
        <v>Муаммоли кредит белгиланган тартибда судга чиқарилмаган</v>
      </c>
      <c r="K1277" t="str">
        <f>IF($I1277=0,0,VLOOKUP(I1277,[1]База!C:F,4,0))</f>
        <v>Оғир</v>
      </c>
      <c r="L1277">
        <v>1</v>
      </c>
      <c r="M1277">
        <v>1504.2822699999999</v>
      </c>
      <c r="N1277">
        <v>1</v>
      </c>
      <c r="O1277">
        <v>1504.2822699999999</v>
      </c>
      <c r="P1277">
        <f t="shared" si="22"/>
        <v>0</v>
      </c>
      <c r="Q1277">
        <f t="shared" si="22"/>
        <v>0</v>
      </c>
      <c r="AI1277" t="s">
        <v>9096</v>
      </c>
      <c r="AK1277">
        <v>111</v>
      </c>
    </row>
    <row r="1278" spans="1:37" x14ac:dyDescent="0.25">
      <c r="A1278">
        <v>1277</v>
      </c>
      <c r="B1278" t="s">
        <v>16</v>
      </c>
      <c r="C1278" t="s">
        <v>33</v>
      </c>
      <c r="D1278">
        <v>2023</v>
      </c>
      <c r="F1278" t="s">
        <v>780</v>
      </c>
      <c r="H1278" t="s">
        <v>1238</v>
      </c>
      <c r="I1278">
        <v>10005010</v>
      </c>
      <c r="J1278" t="str">
        <f>IF($I1278=0,0,VLOOKUP($I1278,[1]База!C:D,2,0))</f>
        <v>Муаммоли кредит белгиланган тартибда судга чиқарилмаган</v>
      </c>
      <c r="K1278" t="str">
        <f>IF($I1278=0,0,VLOOKUP(I1278,[1]База!C:F,4,0))</f>
        <v>Оғир</v>
      </c>
      <c r="L1278">
        <v>1</v>
      </c>
      <c r="M1278">
        <v>5119.0847199999998</v>
      </c>
      <c r="N1278">
        <v>1</v>
      </c>
      <c r="O1278">
        <v>5119.0847199999998</v>
      </c>
      <c r="P1278">
        <f t="shared" si="22"/>
        <v>0</v>
      </c>
      <c r="Q1278">
        <f t="shared" si="22"/>
        <v>0</v>
      </c>
      <c r="AI1278" t="s">
        <v>9096</v>
      </c>
      <c r="AK1278">
        <v>111</v>
      </c>
    </row>
    <row r="1279" spans="1:37" x14ac:dyDescent="0.25">
      <c r="A1279">
        <v>1278</v>
      </c>
      <c r="B1279" t="s">
        <v>16</v>
      </c>
      <c r="C1279" t="s">
        <v>33</v>
      </c>
      <c r="D1279">
        <v>2023</v>
      </c>
      <c r="F1279" t="s">
        <v>780</v>
      </c>
      <c r="H1279" t="s">
        <v>1239</v>
      </c>
      <c r="I1279">
        <v>10005010</v>
      </c>
      <c r="J1279" t="str">
        <f>IF($I1279=0,0,VLOOKUP($I1279,[1]База!C:D,2,0))</f>
        <v>Муаммоли кредит белгиланган тартибда судга чиқарилмаган</v>
      </c>
      <c r="K1279" t="str">
        <f>IF($I1279=0,0,VLOOKUP(I1279,[1]База!C:F,4,0))</f>
        <v>Оғир</v>
      </c>
      <c r="L1279">
        <v>1</v>
      </c>
      <c r="M1279">
        <v>1201.4148799999998</v>
      </c>
      <c r="N1279">
        <v>1</v>
      </c>
      <c r="O1279">
        <v>1201.4148799999998</v>
      </c>
      <c r="P1279">
        <f t="shared" si="22"/>
        <v>0</v>
      </c>
      <c r="Q1279">
        <f t="shared" si="22"/>
        <v>0</v>
      </c>
      <c r="AI1279" t="s">
        <v>9096</v>
      </c>
      <c r="AK1279">
        <v>111</v>
      </c>
    </row>
    <row r="1280" spans="1:37" x14ac:dyDescent="0.25">
      <c r="A1280">
        <v>1279</v>
      </c>
      <c r="B1280" t="s">
        <v>16</v>
      </c>
      <c r="C1280" t="s">
        <v>33</v>
      </c>
      <c r="D1280">
        <v>2023</v>
      </c>
      <c r="F1280" t="s">
        <v>780</v>
      </c>
      <c r="H1280" t="s">
        <v>1240</v>
      </c>
      <c r="I1280">
        <v>10005010</v>
      </c>
      <c r="J1280" t="str">
        <f>IF($I1280=0,0,VLOOKUP($I1280,[1]База!C:D,2,0))</f>
        <v>Муаммоли кредит белгиланган тартибда судга чиқарилмаган</v>
      </c>
      <c r="K1280" t="str">
        <f>IF($I1280=0,0,VLOOKUP(I1280,[1]База!C:F,4,0))</f>
        <v>Оғир</v>
      </c>
      <c r="L1280">
        <v>1</v>
      </c>
      <c r="M1280">
        <v>18853.707569999999</v>
      </c>
      <c r="N1280">
        <v>1</v>
      </c>
      <c r="O1280">
        <v>18853.707569999999</v>
      </c>
      <c r="P1280">
        <f t="shared" si="22"/>
        <v>0</v>
      </c>
      <c r="Q1280">
        <f t="shared" si="22"/>
        <v>0</v>
      </c>
      <c r="AI1280" t="s">
        <v>9096</v>
      </c>
      <c r="AK1280">
        <v>111</v>
      </c>
    </row>
    <row r="1281" spans="1:37" x14ac:dyDescent="0.25">
      <c r="A1281">
        <v>1280</v>
      </c>
      <c r="B1281" t="s">
        <v>16</v>
      </c>
      <c r="C1281" t="s">
        <v>33</v>
      </c>
      <c r="D1281">
        <v>2023</v>
      </c>
      <c r="F1281" t="s">
        <v>780</v>
      </c>
      <c r="H1281" t="s">
        <v>1241</v>
      </c>
      <c r="I1281">
        <v>10005010</v>
      </c>
      <c r="J1281" t="str">
        <f>IF($I1281=0,0,VLOOKUP($I1281,[1]База!C:D,2,0))</f>
        <v>Муаммоли кредит белгиланган тартибда судга чиқарилмаган</v>
      </c>
      <c r="K1281" t="str">
        <f>IF($I1281=0,0,VLOOKUP(I1281,[1]База!C:F,4,0))</f>
        <v>Оғир</v>
      </c>
      <c r="L1281">
        <v>1</v>
      </c>
      <c r="M1281">
        <v>16771.982669999998</v>
      </c>
      <c r="N1281">
        <v>1</v>
      </c>
      <c r="O1281">
        <v>16771.982669999998</v>
      </c>
      <c r="P1281">
        <f t="shared" si="22"/>
        <v>0</v>
      </c>
      <c r="Q1281">
        <f t="shared" si="22"/>
        <v>0</v>
      </c>
      <c r="AI1281" t="s">
        <v>9096</v>
      </c>
      <c r="AK1281">
        <v>111</v>
      </c>
    </row>
    <row r="1282" spans="1:37" x14ac:dyDescent="0.25">
      <c r="A1282">
        <v>1281</v>
      </c>
      <c r="B1282" t="s">
        <v>16</v>
      </c>
      <c r="C1282" t="s">
        <v>33</v>
      </c>
      <c r="D1282">
        <v>2023</v>
      </c>
      <c r="F1282" t="s">
        <v>780</v>
      </c>
      <c r="H1282" t="s">
        <v>1242</v>
      </c>
      <c r="I1282">
        <v>10005010</v>
      </c>
      <c r="J1282" t="str">
        <f>IF($I1282=0,0,VLOOKUP($I1282,[1]База!C:D,2,0))</f>
        <v>Муаммоли кредит белгиланган тартибда судга чиқарилмаган</v>
      </c>
      <c r="K1282" t="str">
        <f>IF($I1282=0,0,VLOOKUP(I1282,[1]База!C:F,4,0))</f>
        <v>Оғир</v>
      </c>
      <c r="L1282">
        <v>1</v>
      </c>
      <c r="M1282">
        <v>2374.7884100000001</v>
      </c>
      <c r="N1282">
        <v>1</v>
      </c>
      <c r="O1282">
        <v>2374.7884100000001</v>
      </c>
      <c r="P1282">
        <f t="shared" ref="P1282:Q1345" si="23">+L1282-N1282</f>
        <v>0</v>
      </c>
      <c r="Q1282">
        <f t="shared" si="23"/>
        <v>0</v>
      </c>
      <c r="AI1282" t="s">
        <v>9096</v>
      </c>
      <c r="AK1282">
        <v>111</v>
      </c>
    </row>
    <row r="1283" spans="1:37" x14ac:dyDescent="0.25">
      <c r="A1283">
        <v>1282</v>
      </c>
      <c r="B1283" t="s">
        <v>16</v>
      </c>
      <c r="C1283" t="s">
        <v>33</v>
      </c>
      <c r="D1283">
        <v>2023</v>
      </c>
      <c r="F1283" t="s">
        <v>780</v>
      </c>
      <c r="H1283" t="s">
        <v>1243</v>
      </c>
      <c r="I1283">
        <v>10005010</v>
      </c>
      <c r="J1283" t="str">
        <f>IF($I1283=0,0,VLOOKUP($I1283,[1]База!C:D,2,0))</f>
        <v>Муаммоли кредит белгиланган тартибда судга чиқарилмаган</v>
      </c>
      <c r="K1283" t="str">
        <f>IF($I1283=0,0,VLOOKUP(I1283,[1]База!C:F,4,0))</f>
        <v>Оғир</v>
      </c>
      <c r="L1283">
        <v>1</v>
      </c>
      <c r="M1283">
        <v>4968.5483400000003</v>
      </c>
      <c r="N1283">
        <v>1</v>
      </c>
      <c r="O1283">
        <v>4968.5483400000003</v>
      </c>
      <c r="P1283">
        <f t="shared" si="23"/>
        <v>0</v>
      </c>
      <c r="Q1283">
        <f t="shared" si="23"/>
        <v>0</v>
      </c>
      <c r="AI1283" t="s">
        <v>9096</v>
      </c>
      <c r="AK1283">
        <v>111</v>
      </c>
    </row>
    <row r="1284" spans="1:37" x14ac:dyDescent="0.25">
      <c r="A1284">
        <v>1283</v>
      </c>
      <c r="B1284" t="s">
        <v>16</v>
      </c>
      <c r="C1284" t="s">
        <v>33</v>
      </c>
      <c r="D1284">
        <v>2023</v>
      </c>
      <c r="F1284" t="s">
        <v>780</v>
      </c>
      <c r="H1284" t="s">
        <v>839</v>
      </c>
      <c r="I1284">
        <v>10005010</v>
      </c>
      <c r="J1284" t="str">
        <f>IF($I1284=0,0,VLOOKUP($I1284,[1]База!C:D,2,0))</f>
        <v>Муаммоли кредит белгиланган тартибда судга чиқарилмаган</v>
      </c>
      <c r="K1284" t="str">
        <f>IF($I1284=0,0,VLOOKUP(I1284,[1]База!C:F,4,0))</f>
        <v>Оғир</v>
      </c>
      <c r="L1284">
        <v>1</v>
      </c>
      <c r="M1284">
        <v>36303.830139999998</v>
      </c>
      <c r="N1284">
        <v>1</v>
      </c>
      <c r="O1284">
        <v>36303.830139999998</v>
      </c>
      <c r="P1284">
        <f t="shared" si="23"/>
        <v>0</v>
      </c>
      <c r="Q1284">
        <f t="shared" si="23"/>
        <v>0</v>
      </c>
      <c r="AI1284" t="s">
        <v>9096</v>
      </c>
      <c r="AK1284">
        <v>111</v>
      </c>
    </row>
    <row r="1285" spans="1:37" x14ac:dyDescent="0.25">
      <c r="A1285">
        <v>1284</v>
      </c>
      <c r="B1285" t="s">
        <v>16</v>
      </c>
      <c r="C1285" t="s">
        <v>33</v>
      </c>
      <c r="D1285">
        <v>2023</v>
      </c>
      <c r="F1285" t="s">
        <v>780</v>
      </c>
      <c r="H1285" t="s">
        <v>1244</v>
      </c>
      <c r="I1285">
        <v>10005010</v>
      </c>
      <c r="J1285" t="str">
        <f>IF($I1285=0,0,VLOOKUP($I1285,[1]База!C:D,2,0))</f>
        <v>Муаммоли кредит белгиланган тартибда судга чиқарилмаган</v>
      </c>
      <c r="K1285" t="str">
        <f>IF($I1285=0,0,VLOOKUP(I1285,[1]База!C:F,4,0))</f>
        <v>Оғир</v>
      </c>
      <c r="L1285">
        <v>1</v>
      </c>
      <c r="M1285">
        <v>32097.359960000002</v>
      </c>
      <c r="N1285">
        <v>1</v>
      </c>
      <c r="O1285">
        <v>32097.359960000002</v>
      </c>
      <c r="P1285">
        <f t="shared" si="23"/>
        <v>0</v>
      </c>
      <c r="Q1285">
        <f t="shared" si="23"/>
        <v>0</v>
      </c>
      <c r="AI1285" t="s">
        <v>9096</v>
      </c>
      <c r="AK1285">
        <v>111</v>
      </c>
    </row>
    <row r="1286" spans="1:37" x14ac:dyDescent="0.25">
      <c r="A1286">
        <v>1285</v>
      </c>
      <c r="B1286" t="s">
        <v>16</v>
      </c>
      <c r="C1286" t="s">
        <v>33</v>
      </c>
      <c r="D1286">
        <v>2023</v>
      </c>
      <c r="F1286" t="s">
        <v>780</v>
      </c>
      <c r="H1286" t="s">
        <v>1245</v>
      </c>
      <c r="I1286">
        <v>10005010</v>
      </c>
      <c r="J1286" t="str">
        <f>IF($I1286=0,0,VLOOKUP($I1286,[1]База!C:D,2,0))</f>
        <v>Муаммоли кредит белгиланган тартибда судга чиқарилмаган</v>
      </c>
      <c r="K1286" t="str">
        <f>IF($I1286=0,0,VLOOKUP(I1286,[1]База!C:F,4,0))</f>
        <v>Оғир</v>
      </c>
      <c r="L1286">
        <v>1</v>
      </c>
      <c r="M1286">
        <v>23821.316179999994</v>
      </c>
      <c r="N1286">
        <v>1</v>
      </c>
      <c r="O1286">
        <v>23821.316179999994</v>
      </c>
      <c r="P1286">
        <f t="shared" si="23"/>
        <v>0</v>
      </c>
      <c r="Q1286">
        <f t="shared" si="23"/>
        <v>0</v>
      </c>
      <c r="AI1286" t="s">
        <v>9096</v>
      </c>
      <c r="AK1286">
        <v>111</v>
      </c>
    </row>
    <row r="1287" spans="1:37" x14ac:dyDescent="0.25">
      <c r="A1287">
        <v>1286</v>
      </c>
      <c r="B1287" t="s">
        <v>16</v>
      </c>
      <c r="C1287" t="s">
        <v>33</v>
      </c>
      <c r="D1287">
        <v>2023</v>
      </c>
      <c r="F1287" t="s">
        <v>780</v>
      </c>
      <c r="H1287" t="s">
        <v>1246</v>
      </c>
      <c r="I1287">
        <v>10005010</v>
      </c>
      <c r="J1287" t="str">
        <f>IF($I1287=0,0,VLOOKUP($I1287,[1]База!C:D,2,0))</f>
        <v>Муаммоли кредит белгиланган тартибда судга чиқарилмаган</v>
      </c>
      <c r="K1287" t="str">
        <f>IF($I1287=0,0,VLOOKUP(I1287,[1]База!C:F,4,0))</f>
        <v>Оғир</v>
      </c>
      <c r="L1287">
        <v>1</v>
      </c>
      <c r="M1287">
        <v>19447.282780000001</v>
      </c>
      <c r="N1287">
        <v>1</v>
      </c>
      <c r="O1287">
        <v>19447.282780000001</v>
      </c>
      <c r="P1287">
        <f t="shared" si="23"/>
        <v>0</v>
      </c>
      <c r="Q1287">
        <f t="shared" si="23"/>
        <v>0</v>
      </c>
      <c r="AI1287" t="s">
        <v>9096</v>
      </c>
      <c r="AK1287">
        <v>111</v>
      </c>
    </row>
    <row r="1288" spans="1:37" x14ac:dyDescent="0.25">
      <c r="A1288">
        <v>1287</v>
      </c>
      <c r="B1288" t="s">
        <v>16</v>
      </c>
      <c r="C1288" t="s">
        <v>33</v>
      </c>
      <c r="D1288">
        <v>2023</v>
      </c>
      <c r="F1288" t="s">
        <v>780</v>
      </c>
      <c r="H1288" t="s">
        <v>1247</v>
      </c>
      <c r="I1288">
        <v>10005010</v>
      </c>
      <c r="J1288" t="str">
        <f>IF($I1288=0,0,VLOOKUP($I1288,[1]База!C:D,2,0))</f>
        <v>Муаммоли кредит белгиланган тартибда судга чиқарилмаган</v>
      </c>
      <c r="K1288" t="str">
        <f>IF($I1288=0,0,VLOOKUP(I1288,[1]База!C:F,4,0))</f>
        <v>Оғир</v>
      </c>
      <c r="L1288">
        <v>1</v>
      </c>
      <c r="M1288">
        <v>2666.8273799999997</v>
      </c>
      <c r="N1288">
        <v>1</v>
      </c>
      <c r="O1288">
        <v>2666.8273799999997</v>
      </c>
      <c r="P1288">
        <f t="shared" si="23"/>
        <v>0</v>
      </c>
      <c r="Q1288">
        <f t="shared" si="23"/>
        <v>0</v>
      </c>
      <c r="AI1288" t="s">
        <v>9096</v>
      </c>
      <c r="AK1288">
        <v>111</v>
      </c>
    </row>
    <row r="1289" spans="1:37" x14ac:dyDescent="0.25">
      <c r="A1289">
        <v>1288</v>
      </c>
      <c r="B1289" t="s">
        <v>16</v>
      </c>
      <c r="C1289" t="s">
        <v>33</v>
      </c>
      <c r="D1289">
        <v>2023</v>
      </c>
      <c r="F1289" t="s">
        <v>780</v>
      </c>
      <c r="H1289" t="s">
        <v>1183</v>
      </c>
      <c r="I1289">
        <v>10005010</v>
      </c>
      <c r="J1289" t="str">
        <f>IF($I1289=0,0,VLOOKUP($I1289,[1]База!C:D,2,0))</f>
        <v>Муаммоли кредит белгиланган тартибда судга чиқарилмаган</v>
      </c>
      <c r="K1289" t="str">
        <f>IF($I1289=0,0,VLOOKUP(I1289,[1]База!C:F,4,0))</f>
        <v>Оғир</v>
      </c>
      <c r="L1289">
        <v>1</v>
      </c>
      <c r="M1289">
        <v>28298.470960000002</v>
      </c>
      <c r="N1289">
        <v>1</v>
      </c>
      <c r="O1289">
        <v>28298.470960000002</v>
      </c>
      <c r="P1289">
        <f t="shared" si="23"/>
        <v>0</v>
      </c>
      <c r="Q1289">
        <f t="shared" si="23"/>
        <v>0</v>
      </c>
      <c r="AI1289" t="s">
        <v>9096</v>
      </c>
      <c r="AK1289">
        <v>111</v>
      </c>
    </row>
    <row r="1290" spans="1:37" x14ac:dyDescent="0.25">
      <c r="A1290">
        <v>1289</v>
      </c>
      <c r="B1290" t="s">
        <v>16</v>
      </c>
      <c r="C1290" t="s">
        <v>33</v>
      </c>
      <c r="D1290">
        <v>2023</v>
      </c>
      <c r="F1290" t="s">
        <v>780</v>
      </c>
      <c r="H1290" t="s">
        <v>1248</v>
      </c>
      <c r="I1290">
        <v>10005010</v>
      </c>
      <c r="J1290" t="str">
        <f>IF($I1290=0,0,VLOOKUP($I1290,[1]База!C:D,2,0))</f>
        <v>Муаммоли кредит белгиланган тартибда судга чиқарилмаган</v>
      </c>
      <c r="K1290" t="str">
        <f>IF($I1290=0,0,VLOOKUP(I1290,[1]База!C:F,4,0))</f>
        <v>Оғир</v>
      </c>
      <c r="L1290">
        <v>1</v>
      </c>
      <c r="M1290">
        <v>1554.1097600000001</v>
      </c>
      <c r="N1290">
        <v>1</v>
      </c>
      <c r="O1290">
        <v>1554.1097600000001</v>
      </c>
      <c r="P1290">
        <f t="shared" si="23"/>
        <v>0</v>
      </c>
      <c r="Q1290">
        <f t="shared" si="23"/>
        <v>0</v>
      </c>
      <c r="AI1290" t="s">
        <v>9096</v>
      </c>
      <c r="AK1290">
        <v>111</v>
      </c>
    </row>
    <row r="1291" spans="1:37" x14ac:dyDescent="0.25">
      <c r="A1291">
        <v>1290</v>
      </c>
      <c r="B1291" t="s">
        <v>16</v>
      </c>
      <c r="C1291" t="s">
        <v>33</v>
      </c>
      <c r="D1291">
        <v>2023</v>
      </c>
      <c r="F1291" t="s">
        <v>780</v>
      </c>
      <c r="H1291" t="s">
        <v>1249</v>
      </c>
      <c r="I1291">
        <v>10005010</v>
      </c>
      <c r="J1291" t="str">
        <f>IF($I1291=0,0,VLOOKUP($I1291,[1]База!C:D,2,0))</f>
        <v>Муаммоли кредит белгиланган тартибда судга чиқарилмаган</v>
      </c>
      <c r="K1291" t="str">
        <f>IF($I1291=0,0,VLOOKUP(I1291,[1]База!C:F,4,0))</f>
        <v>Оғир</v>
      </c>
      <c r="L1291">
        <v>1</v>
      </c>
      <c r="M1291">
        <v>4587.3840600000003</v>
      </c>
      <c r="N1291">
        <v>1</v>
      </c>
      <c r="O1291">
        <v>4587.3840600000003</v>
      </c>
      <c r="P1291">
        <f t="shared" si="23"/>
        <v>0</v>
      </c>
      <c r="Q1291">
        <f t="shared" si="23"/>
        <v>0</v>
      </c>
      <c r="AI1291" t="s">
        <v>9096</v>
      </c>
      <c r="AK1291">
        <v>111</v>
      </c>
    </row>
    <row r="1292" spans="1:37" x14ac:dyDescent="0.25">
      <c r="A1292">
        <v>1291</v>
      </c>
      <c r="B1292" t="s">
        <v>16</v>
      </c>
      <c r="C1292" t="s">
        <v>33</v>
      </c>
      <c r="D1292">
        <v>2023</v>
      </c>
      <c r="F1292" t="s">
        <v>780</v>
      </c>
      <c r="H1292" t="s">
        <v>1250</v>
      </c>
      <c r="I1292">
        <v>10005010</v>
      </c>
      <c r="J1292" t="str">
        <f>IF($I1292=0,0,VLOOKUP($I1292,[1]База!C:D,2,0))</f>
        <v>Муаммоли кредит белгиланган тартибда судга чиқарилмаган</v>
      </c>
      <c r="K1292" t="str">
        <f>IF($I1292=0,0,VLOOKUP(I1292,[1]База!C:F,4,0))</f>
        <v>Оғир</v>
      </c>
      <c r="L1292">
        <v>1</v>
      </c>
      <c r="M1292">
        <v>1976.1395599999998</v>
      </c>
      <c r="N1292">
        <v>1</v>
      </c>
      <c r="O1292">
        <v>1976.1395599999998</v>
      </c>
      <c r="P1292">
        <f t="shared" si="23"/>
        <v>0</v>
      </c>
      <c r="Q1292">
        <f t="shared" si="23"/>
        <v>0</v>
      </c>
      <c r="AI1292" t="s">
        <v>9096</v>
      </c>
      <c r="AK1292">
        <v>111</v>
      </c>
    </row>
    <row r="1293" spans="1:37" x14ac:dyDescent="0.25">
      <c r="A1293">
        <v>1292</v>
      </c>
      <c r="B1293" t="s">
        <v>16</v>
      </c>
      <c r="C1293" t="s">
        <v>33</v>
      </c>
      <c r="D1293">
        <v>2023</v>
      </c>
      <c r="F1293" t="s">
        <v>780</v>
      </c>
      <c r="H1293" t="s">
        <v>1251</v>
      </c>
      <c r="I1293">
        <v>10005010</v>
      </c>
      <c r="J1293" t="str">
        <f>IF($I1293=0,0,VLOOKUP($I1293,[1]База!C:D,2,0))</f>
        <v>Муаммоли кредит белгиланган тартибда судга чиқарилмаган</v>
      </c>
      <c r="K1293" t="str">
        <f>IF($I1293=0,0,VLOOKUP(I1293,[1]База!C:F,4,0))</f>
        <v>Оғир</v>
      </c>
      <c r="L1293">
        <v>1</v>
      </c>
      <c r="M1293">
        <v>3698.50281</v>
      </c>
      <c r="N1293">
        <v>1</v>
      </c>
      <c r="O1293">
        <v>3698.50281</v>
      </c>
      <c r="P1293">
        <f t="shared" si="23"/>
        <v>0</v>
      </c>
      <c r="Q1293">
        <f t="shared" si="23"/>
        <v>0</v>
      </c>
      <c r="AI1293" t="s">
        <v>9096</v>
      </c>
      <c r="AK1293">
        <v>111</v>
      </c>
    </row>
    <row r="1294" spans="1:37" x14ac:dyDescent="0.25">
      <c r="A1294">
        <v>1293</v>
      </c>
      <c r="B1294" t="s">
        <v>16</v>
      </c>
      <c r="C1294" t="s">
        <v>33</v>
      </c>
      <c r="D1294">
        <v>2023</v>
      </c>
      <c r="F1294" t="s">
        <v>780</v>
      </c>
      <c r="H1294" t="s">
        <v>1252</v>
      </c>
      <c r="I1294">
        <v>10005010</v>
      </c>
      <c r="J1294" t="str">
        <f>IF($I1294=0,0,VLOOKUP($I1294,[1]База!C:D,2,0))</f>
        <v>Муаммоли кредит белгиланган тартибда судга чиқарилмаган</v>
      </c>
      <c r="K1294" t="str">
        <f>IF($I1294=0,0,VLOOKUP(I1294,[1]База!C:F,4,0))</f>
        <v>Оғир</v>
      </c>
      <c r="L1294">
        <v>1</v>
      </c>
      <c r="M1294">
        <v>4130.4481300000007</v>
      </c>
      <c r="N1294">
        <v>1</v>
      </c>
      <c r="O1294">
        <v>4130.4481300000007</v>
      </c>
      <c r="P1294">
        <f t="shared" si="23"/>
        <v>0</v>
      </c>
      <c r="Q1294">
        <f t="shared" si="23"/>
        <v>0</v>
      </c>
      <c r="AI1294" t="s">
        <v>9096</v>
      </c>
      <c r="AK1294">
        <v>111</v>
      </c>
    </row>
    <row r="1295" spans="1:37" x14ac:dyDescent="0.25">
      <c r="A1295">
        <v>1294</v>
      </c>
      <c r="B1295" t="s">
        <v>16</v>
      </c>
      <c r="C1295" t="s">
        <v>33</v>
      </c>
      <c r="D1295">
        <v>2023</v>
      </c>
      <c r="F1295" t="s">
        <v>780</v>
      </c>
      <c r="H1295" t="s">
        <v>1253</v>
      </c>
      <c r="I1295">
        <v>10005010</v>
      </c>
      <c r="J1295" t="str">
        <f>IF($I1295=0,0,VLOOKUP($I1295,[1]База!C:D,2,0))</f>
        <v>Муаммоли кредит белгиланган тартибда судга чиқарилмаган</v>
      </c>
      <c r="K1295" t="str">
        <f>IF($I1295=0,0,VLOOKUP(I1295,[1]База!C:F,4,0))</f>
        <v>Оғир</v>
      </c>
      <c r="L1295">
        <v>1</v>
      </c>
      <c r="M1295">
        <v>2741.1274699999999</v>
      </c>
      <c r="N1295">
        <v>1</v>
      </c>
      <c r="O1295">
        <v>2741.1274699999999</v>
      </c>
      <c r="P1295">
        <f t="shared" si="23"/>
        <v>0</v>
      </c>
      <c r="Q1295">
        <f t="shared" si="23"/>
        <v>0</v>
      </c>
      <c r="AI1295" t="s">
        <v>9096</v>
      </c>
      <c r="AK1295">
        <v>111</v>
      </c>
    </row>
    <row r="1296" spans="1:37" x14ac:dyDescent="0.25">
      <c r="A1296">
        <v>1295</v>
      </c>
      <c r="B1296" t="s">
        <v>16</v>
      </c>
      <c r="C1296" t="s">
        <v>33</v>
      </c>
      <c r="D1296">
        <v>2023</v>
      </c>
      <c r="F1296" t="s">
        <v>780</v>
      </c>
      <c r="H1296" t="s">
        <v>847</v>
      </c>
      <c r="I1296">
        <v>10005010</v>
      </c>
      <c r="J1296" t="str">
        <f>IF($I1296=0,0,VLOOKUP($I1296,[1]База!C:D,2,0))</f>
        <v>Муаммоли кредит белгиланган тартибда судга чиқарилмаган</v>
      </c>
      <c r="K1296" t="str">
        <f>IF($I1296=0,0,VLOOKUP(I1296,[1]База!C:F,4,0))</f>
        <v>Оғир</v>
      </c>
      <c r="L1296">
        <v>1</v>
      </c>
      <c r="M1296">
        <v>18707.319589999999</v>
      </c>
      <c r="N1296">
        <v>1</v>
      </c>
      <c r="O1296">
        <v>18707.319589999999</v>
      </c>
      <c r="P1296">
        <f t="shared" si="23"/>
        <v>0</v>
      </c>
      <c r="Q1296">
        <f t="shared" si="23"/>
        <v>0</v>
      </c>
      <c r="AI1296" t="s">
        <v>9096</v>
      </c>
      <c r="AK1296">
        <v>111</v>
      </c>
    </row>
    <row r="1297" spans="1:37" x14ac:dyDescent="0.25">
      <c r="A1297">
        <v>1296</v>
      </c>
      <c r="B1297" t="s">
        <v>16</v>
      </c>
      <c r="C1297" t="s">
        <v>33</v>
      </c>
      <c r="D1297">
        <v>2023</v>
      </c>
      <c r="F1297" t="s">
        <v>780</v>
      </c>
      <c r="H1297" t="s">
        <v>1254</v>
      </c>
      <c r="I1297">
        <v>10005010</v>
      </c>
      <c r="J1297" t="str">
        <f>IF($I1297=0,0,VLOOKUP($I1297,[1]База!C:D,2,0))</f>
        <v>Муаммоли кредит белгиланган тартибда судга чиқарилмаган</v>
      </c>
      <c r="K1297" t="str">
        <f>IF($I1297=0,0,VLOOKUP(I1297,[1]База!C:F,4,0))</f>
        <v>Оғир</v>
      </c>
      <c r="L1297">
        <v>1</v>
      </c>
      <c r="M1297">
        <v>13542.2225</v>
      </c>
      <c r="N1297">
        <v>1</v>
      </c>
      <c r="O1297">
        <v>13542.2225</v>
      </c>
      <c r="P1297">
        <f t="shared" si="23"/>
        <v>0</v>
      </c>
      <c r="Q1297">
        <f t="shared" si="23"/>
        <v>0</v>
      </c>
      <c r="AI1297" t="s">
        <v>9096</v>
      </c>
      <c r="AK1297">
        <v>111</v>
      </c>
    </row>
    <row r="1298" spans="1:37" x14ac:dyDescent="0.25">
      <c r="A1298">
        <v>1297</v>
      </c>
      <c r="B1298" t="s">
        <v>16</v>
      </c>
      <c r="C1298" t="s">
        <v>33</v>
      </c>
      <c r="D1298">
        <v>2023</v>
      </c>
      <c r="F1298" t="s">
        <v>780</v>
      </c>
      <c r="H1298" t="s">
        <v>1255</v>
      </c>
      <c r="I1298">
        <v>10005010</v>
      </c>
      <c r="J1298" t="str">
        <f>IF($I1298=0,0,VLOOKUP($I1298,[1]База!C:D,2,0))</f>
        <v>Муаммоли кредит белгиланган тартибда судга чиқарилмаган</v>
      </c>
      <c r="K1298" t="str">
        <f>IF($I1298=0,0,VLOOKUP(I1298,[1]База!C:F,4,0))</f>
        <v>Оғир</v>
      </c>
      <c r="L1298">
        <v>1</v>
      </c>
      <c r="M1298">
        <v>1439.2695399999998</v>
      </c>
      <c r="N1298">
        <v>1</v>
      </c>
      <c r="O1298">
        <v>1439.2695399999998</v>
      </c>
      <c r="P1298">
        <f t="shared" si="23"/>
        <v>0</v>
      </c>
      <c r="Q1298">
        <f t="shared" si="23"/>
        <v>0</v>
      </c>
      <c r="AI1298" t="s">
        <v>9096</v>
      </c>
      <c r="AK1298">
        <v>111</v>
      </c>
    </row>
    <row r="1299" spans="1:37" x14ac:dyDescent="0.25">
      <c r="A1299">
        <v>1298</v>
      </c>
      <c r="B1299" t="s">
        <v>16</v>
      </c>
      <c r="C1299" t="s">
        <v>33</v>
      </c>
      <c r="D1299">
        <v>2023</v>
      </c>
      <c r="F1299" t="s">
        <v>780</v>
      </c>
      <c r="H1299" t="s">
        <v>850</v>
      </c>
      <c r="I1299">
        <v>10005010</v>
      </c>
      <c r="J1299" t="str">
        <f>IF($I1299=0,0,VLOOKUP($I1299,[1]База!C:D,2,0))</f>
        <v>Муаммоли кредит белгиланган тартибда судга чиқарилмаган</v>
      </c>
      <c r="K1299" t="str">
        <f>IF($I1299=0,0,VLOOKUP(I1299,[1]База!C:F,4,0))</f>
        <v>Оғир</v>
      </c>
      <c r="L1299">
        <v>1</v>
      </c>
      <c r="M1299">
        <v>29995.202260000002</v>
      </c>
      <c r="N1299">
        <v>1</v>
      </c>
      <c r="O1299">
        <v>29995.202260000002</v>
      </c>
      <c r="P1299">
        <f t="shared" si="23"/>
        <v>0</v>
      </c>
      <c r="Q1299">
        <f t="shared" si="23"/>
        <v>0</v>
      </c>
      <c r="AI1299" t="s">
        <v>9096</v>
      </c>
      <c r="AK1299">
        <v>111</v>
      </c>
    </row>
    <row r="1300" spans="1:37" x14ac:dyDescent="0.25">
      <c r="A1300">
        <v>1299</v>
      </c>
      <c r="B1300" t="s">
        <v>16</v>
      </c>
      <c r="C1300" t="s">
        <v>33</v>
      </c>
      <c r="D1300">
        <v>2023</v>
      </c>
      <c r="F1300" t="s">
        <v>780</v>
      </c>
      <c r="H1300" t="s">
        <v>851</v>
      </c>
      <c r="I1300">
        <v>10005010</v>
      </c>
      <c r="J1300" t="str">
        <f>IF($I1300=0,0,VLOOKUP($I1300,[1]База!C:D,2,0))</f>
        <v>Муаммоли кредит белгиланган тартибда судга чиқарилмаган</v>
      </c>
      <c r="K1300" t="str">
        <f>IF($I1300=0,0,VLOOKUP(I1300,[1]База!C:F,4,0))</f>
        <v>Оғир</v>
      </c>
      <c r="L1300">
        <v>1</v>
      </c>
      <c r="M1300">
        <v>38513.43103</v>
      </c>
      <c r="N1300">
        <v>1</v>
      </c>
      <c r="O1300">
        <v>38513.43103</v>
      </c>
      <c r="P1300">
        <f t="shared" si="23"/>
        <v>0</v>
      </c>
      <c r="Q1300">
        <f t="shared" si="23"/>
        <v>0</v>
      </c>
      <c r="AI1300" t="s">
        <v>9096</v>
      </c>
      <c r="AK1300">
        <v>111</v>
      </c>
    </row>
    <row r="1301" spans="1:37" x14ac:dyDescent="0.25">
      <c r="A1301">
        <v>1300</v>
      </c>
      <c r="B1301" t="s">
        <v>16</v>
      </c>
      <c r="C1301" t="s">
        <v>33</v>
      </c>
      <c r="D1301">
        <v>2023</v>
      </c>
      <c r="F1301" t="s">
        <v>780</v>
      </c>
      <c r="H1301" t="s">
        <v>852</v>
      </c>
      <c r="I1301">
        <v>10005010</v>
      </c>
      <c r="J1301" t="str">
        <f>IF($I1301=0,0,VLOOKUP($I1301,[1]База!C:D,2,0))</f>
        <v>Муаммоли кредит белгиланган тартибда судга чиқарилмаган</v>
      </c>
      <c r="K1301" t="str">
        <f>IF($I1301=0,0,VLOOKUP(I1301,[1]База!C:F,4,0))</f>
        <v>Оғир</v>
      </c>
      <c r="L1301">
        <v>1</v>
      </c>
      <c r="M1301">
        <v>26565.731349999998</v>
      </c>
      <c r="N1301">
        <v>1</v>
      </c>
      <c r="O1301">
        <v>26565.731349999998</v>
      </c>
      <c r="P1301">
        <f t="shared" si="23"/>
        <v>0</v>
      </c>
      <c r="Q1301">
        <f t="shared" si="23"/>
        <v>0</v>
      </c>
      <c r="AI1301" t="s">
        <v>9096</v>
      </c>
      <c r="AK1301">
        <v>111</v>
      </c>
    </row>
    <row r="1302" spans="1:37" x14ac:dyDescent="0.25">
      <c r="A1302">
        <v>1301</v>
      </c>
      <c r="B1302" t="s">
        <v>16</v>
      </c>
      <c r="C1302" t="s">
        <v>33</v>
      </c>
      <c r="D1302">
        <v>2023</v>
      </c>
      <c r="F1302" t="s">
        <v>780</v>
      </c>
      <c r="H1302" t="s">
        <v>853</v>
      </c>
      <c r="I1302">
        <v>10005010</v>
      </c>
      <c r="J1302" t="str">
        <f>IF($I1302=0,0,VLOOKUP($I1302,[1]База!C:D,2,0))</f>
        <v>Муаммоли кредит белгиланган тартибда судга чиқарилмаган</v>
      </c>
      <c r="K1302" t="str">
        <f>IF($I1302=0,0,VLOOKUP(I1302,[1]База!C:F,4,0))</f>
        <v>Оғир</v>
      </c>
      <c r="L1302">
        <v>1</v>
      </c>
      <c r="M1302">
        <v>25967.286929999998</v>
      </c>
      <c r="N1302">
        <v>1</v>
      </c>
      <c r="O1302">
        <v>25967.286929999998</v>
      </c>
      <c r="P1302">
        <f t="shared" si="23"/>
        <v>0</v>
      </c>
      <c r="Q1302">
        <f t="shared" si="23"/>
        <v>0</v>
      </c>
      <c r="AI1302" t="s">
        <v>9096</v>
      </c>
      <c r="AK1302">
        <v>111</v>
      </c>
    </row>
    <row r="1303" spans="1:37" x14ac:dyDescent="0.25">
      <c r="A1303">
        <v>1302</v>
      </c>
      <c r="B1303" t="s">
        <v>16</v>
      </c>
      <c r="C1303" t="s">
        <v>33</v>
      </c>
      <c r="D1303">
        <v>2023</v>
      </c>
      <c r="F1303" t="s">
        <v>780</v>
      </c>
      <c r="H1303" t="s">
        <v>1256</v>
      </c>
      <c r="I1303">
        <v>10005010</v>
      </c>
      <c r="J1303" t="str">
        <f>IF($I1303=0,0,VLOOKUP($I1303,[1]База!C:D,2,0))</f>
        <v>Муаммоли кредит белгиланган тартибда судга чиқарилмаган</v>
      </c>
      <c r="K1303" t="str">
        <f>IF($I1303=0,0,VLOOKUP(I1303,[1]База!C:F,4,0))</f>
        <v>Оғир</v>
      </c>
      <c r="L1303">
        <v>1</v>
      </c>
      <c r="M1303">
        <v>6606.2937000000002</v>
      </c>
      <c r="N1303">
        <v>1</v>
      </c>
      <c r="O1303">
        <v>6606.2937000000002</v>
      </c>
      <c r="P1303">
        <f t="shared" si="23"/>
        <v>0</v>
      </c>
      <c r="Q1303">
        <f t="shared" si="23"/>
        <v>0</v>
      </c>
      <c r="AI1303" t="s">
        <v>9096</v>
      </c>
      <c r="AK1303">
        <v>111</v>
      </c>
    </row>
    <row r="1304" spans="1:37" x14ac:dyDescent="0.25">
      <c r="A1304">
        <v>1303</v>
      </c>
      <c r="B1304" t="s">
        <v>16</v>
      </c>
      <c r="C1304" t="s">
        <v>33</v>
      </c>
      <c r="D1304">
        <v>2023</v>
      </c>
      <c r="F1304" t="s">
        <v>780</v>
      </c>
      <c r="H1304" t="s">
        <v>1257</v>
      </c>
      <c r="I1304">
        <v>10005010</v>
      </c>
      <c r="J1304" t="str">
        <f>IF($I1304=0,0,VLOOKUP($I1304,[1]База!C:D,2,0))</f>
        <v>Муаммоли кредит белгиланган тартибда судга чиқарилмаган</v>
      </c>
      <c r="K1304" t="str">
        <f>IF($I1304=0,0,VLOOKUP(I1304,[1]База!C:F,4,0))</f>
        <v>Оғир</v>
      </c>
      <c r="L1304">
        <v>1</v>
      </c>
      <c r="M1304">
        <v>2341.5796399999995</v>
      </c>
      <c r="N1304">
        <v>1</v>
      </c>
      <c r="O1304">
        <v>2341.5796399999995</v>
      </c>
      <c r="P1304">
        <f t="shared" si="23"/>
        <v>0</v>
      </c>
      <c r="Q1304">
        <f t="shared" si="23"/>
        <v>0</v>
      </c>
      <c r="AI1304" t="s">
        <v>9096</v>
      </c>
      <c r="AK1304">
        <v>111</v>
      </c>
    </row>
    <row r="1305" spans="1:37" x14ac:dyDescent="0.25">
      <c r="A1305">
        <v>1304</v>
      </c>
      <c r="B1305" t="s">
        <v>16</v>
      </c>
      <c r="C1305" t="s">
        <v>33</v>
      </c>
      <c r="D1305">
        <v>2023</v>
      </c>
      <c r="F1305" t="s">
        <v>780</v>
      </c>
      <c r="H1305" t="s">
        <v>1184</v>
      </c>
      <c r="I1305">
        <v>10005010</v>
      </c>
      <c r="J1305" t="str">
        <f>IF($I1305=0,0,VLOOKUP($I1305,[1]База!C:D,2,0))</f>
        <v>Муаммоли кредит белгиланган тартибда судга чиқарилмаган</v>
      </c>
      <c r="K1305" t="str">
        <f>IF($I1305=0,0,VLOOKUP(I1305,[1]База!C:F,4,0))</f>
        <v>Оғир</v>
      </c>
      <c r="L1305">
        <v>1</v>
      </c>
      <c r="M1305">
        <v>38097.141109999997</v>
      </c>
      <c r="N1305">
        <v>1</v>
      </c>
      <c r="O1305">
        <v>38097.141109999997</v>
      </c>
      <c r="P1305">
        <f t="shared" si="23"/>
        <v>0</v>
      </c>
      <c r="Q1305">
        <f t="shared" si="23"/>
        <v>0</v>
      </c>
      <c r="AI1305" t="s">
        <v>9096</v>
      </c>
      <c r="AK1305">
        <v>111</v>
      </c>
    </row>
    <row r="1306" spans="1:37" x14ac:dyDescent="0.25">
      <c r="A1306">
        <v>1305</v>
      </c>
      <c r="B1306" t="s">
        <v>16</v>
      </c>
      <c r="C1306" t="s">
        <v>33</v>
      </c>
      <c r="D1306">
        <v>2023</v>
      </c>
      <c r="F1306" t="s">
        <v>780</v>
      </c>
      <c r="H1306" t="s">
        <v>1258</v>
      </c>
      <c r="I1306">
        <v>10005010</v>
      </c>
      <c r="J1306" t="str">
        <f>IF($I1306=0,0,VLOOKUP($I1306,[1]База!C:D,2,0))</f>
        <v>Муаммоли кредит белгиланган тартибда судга чиқарилмаган</v>
      </c>
      <c r="K1306" t="str">
        <f>IF($I1306=0,0,VLOOKUP(I1306,[1]База!C:F,4,0))</f>
        <v>Оғир</v>
      </c>
      <c r="L1306">
        <v>1</v>
      </c>
      <c r="M1306">
        <v>1613.5346200000001</v>
      </c>
      <c r="N1306">
        <v>1</v>
      </c>
      <c r="O1306">
        <v>1613.5346200000001</v>
      </c>
      <c r="P1306">
        <f t="shared" si="23"/>
        <v>0</v>
      </c>
      <c r="Q1306">
        <f t="shared" si="23"/>
        <v>0</v>
      </c>
      <c r="AI1306" t="s">
        <v>9096</v>
      </c>
      <c r="AK1306">
        <v>111</v>
      </c>
    </row>
    <row r="1307" spans="1:37" x14ac:dyDescent="0.25">
      <c r="A1307">
        <v>1306</v>
      </c>
      <c r="B1307" t="s">
        <v>16</v>
      </c>
      <c r="C1307" t="s">
        <v>33</v>
      </c>
      <c r="D1307">
        <v>2023</v>
      </c>
      <c r="F1307" t="s">
        <v>780</v>
      </c>
      <c r="H1307" t="s">
        <v>1259</v>
      </c>
      <c r="I1307">
        <v>10005010</v>
      </c>
      <c r="J1307" t="str">
        <f>IF($I1307=0,0,VLOOKUP($I1307,[1]База!C:D,2,0))</f>
        <v>Муаммоли кредит белгиланган тартибда судга чиқарилмаган</v>
      </c>
      <c r="K1307" t="str">
        <f>IF($I1307=0,0,VLOOKUP(I1307,[1]База!C:F,4,0))</f>
        <v>Оғир</v>
      </c>
      <c r="L1307">
        <v>1</v>
      </c>
      <c r="M1307">
        <v>5333.79907</v>
      </c>
      <c r="N1307">
        <v>1</v>
      </c>
      <c r="O1307">
        <v>5333.79907</v>
      </c>
      <c r="P1307">
        <f t="shared" si="23"/>
        <v>0</v>
      </c>
      <c r="Q1307">
        <f t="shared" si="23"/>
        <v>0</v>
      </c>
      <c r="AI1307" t="s">
        <v>9096</v>
      </c>
      <c r="AK1307">
        <v>111</v>
      </c>
    </row>
    <row r="1308" spans="1:37" x14ac:dyDescent="0.25">
      <c r="A1308">
        <v>1307</v>
      </c>
      <c r="B1308" t="s">
        <v>16</v>
      </c>
      <c r="C1308" t="s">
        <v>33</v>
      </c>
      <c r="D1308">
        <v>2023</v>
      </c>
      <c r="F1308" t="s">
        <v>780</v>
      </c>
      <c r="H1308" t="s">
        <v>1260</v>
      </c>
      <c r="I1308">
        <v>10005010</v>
      </c>
      <c r="J1308" t="str">
        <f>IF($I1308=0,0,VLOOKUP($I1308,[1]База!C:D,2,0))</f>
        <v>Муаммоли кредит белгиланган тартибда судга чиқарилмаган</v>
      </c>
      <c r="K1308" t="str">
        <f>IF($I1308=0,0,VLOOKUP(I1308,[1]База!C:F,4,0))</f>
        <v>Оғир</v>
      </c>
      <c r="L1308">
        <v>1</v>
      </c>
      <c r="M1308">
        <v>22024.582039999998</v>
      </c>
      <c r="N1308">
        <v>1</v>
      </c>
      <c r="O1308">
        <v>22024.582039999998</v>
      </c>
      <c r="P1308">
        <f t="shared" si="23"/>
        <v>0</v>
      </c>
      <c r="Q1308">
        <f t="shared" si="23"/>
        <v>0</v>
      </c>
      <c r="AI1308" t="s">
        <v>9096</v>
      </c>
      <c r="AK1308">
        <v>111</v>
      </c>
    </row>
    <row r="1309" spans="1:37" x14ac:dyDescent="0.25">
      <c r="A1309">
        <v>1308</v>
      </c>
      <c r="B1309" t="s">
        <v>16</v>
      </c>
      <c r="C1309" t="s">
        <v>33</v>
      </c>
      <c r="D1309">
        <v>2023</v>
      </c>
      <c r="F1309" t="s">
        <v>780</v>
      </c>
      <c r="H1309" t="s">
        <v>1261</v>
      </c>
      <c r="I1309">
        <v>10005010</v>
      </c>
      <c r="J1309" t="str">
        <f>IF($I1309=0,0,VLOOKUP($I1309,[1]База!C:D,2,0))</f>
        <v>Муаммоли кредит белгиланган тартибда судга чиқарилмаган</v>
      </c>
      <c r="K1309" t="str">
        <f>IF($I1309=0,0,VLOOKUP(I1309,[1]База!C:F,4,0))</f>
        <v>Оғир</v>
      </c>
      <c r="L1309">
        <v>1</v>
      </c>
      <c r="M1309">
        <v>25063.74223</v>
      </c>
      <c r="N1309">
        <v>1</v>
      </c>
      <c r="O1309">
        <v>25063.74223</v>
      </c>
      <c r="P1309">
        <f t="shared" si="23"/>
        <v>0</v>
      </c>
      <c r="Q1309">
        <f t="shared" si="23"/>
        <v>0</v>
      </c>
      <c r="AI1309" t="s">
        <v>9096</v>
      </c>
      <c r="AK1309">
        <v>111</v>
      </c>
    </row>
    <row r="1310" spans="1:37" x14ac:dyDescent="0.25">
      <c r="A1310">
        <v>1309</v>
      </c>
      <c r="B1310" t="s">
        <v>16</v>
      </c>
      <c r="C1310" t="s">
        <v>33</v>
      </c>
      <c r="D1310">
        <v>2023</v>
      </c>
      <c r="F1310" t="s">
        <v>780</v>
      </c>
      <c r="H1310" t="s">
        <v>1262</v>
      </c>
      <c r="I1310">
        <v>10005010</v>
      </c>
      <c r="J1310" t="str">
        <f>IF($I1310=0,0,VLOOKUP($I1310,[1]База!C:D,2,0))</f>
        <v>Муаммоли кредит белгиланган тартибда судга чиқарилмаган</v>
      </c>
      <c r="K1310" t="str">
        <f>IF($I1310=0,0,VLOOKUP(I1310,[1]База!C:F,4,0))</f>
        <v>Оғир</v>
      </c>
      <c r="L1310">
        <v>1</v>
      </c>
      <c r="M1310">
        <v>15445.085459999998</v>
      </c>
      <c r="N1310">
        <v>1</v>
      </c>
      <c r="O1310">
        <v>15445.085459999998</v>
      </c>
      <c r="P1310">
        <f t="shared" si="23"/>
        <v>0</v>
      </c>
      <c r="Q1310">
        <f t="shared" si="23"/>
        <v>0</v>
      </c>
      <c r="AI1310" t="s">
        <v>9096</v>
      </c>
      <c r="AK1310">
        <v>111</v>
      </c>
    </row>
    <row r="1311" spans="1:37" x14ac:dyDescent="0.25">
      <c r="A1311">
        <v>1310</v>
      </c>
      <c r="B1311" t="s">
        <v>16</v>
      </c>
      <c r="C1311" t="s">
        <v>33</v>
      </c>
      <c r="D1311">
        <v>2023</v>
      </c>
      <c r="F1311" t="s">
        <v>780</v>
      </c>
      <c r="H1311" t="s">
        <v>1263</v>
      </c>
      <c r="I1311">
        <v>10005010</v>
      </c>
      <c r="J1311" t="str">
        <f>IF($I1311=0,0,VLOOKUP($I1311,[1]База!C:D,2,0))</f>
        <v>Муаммоли кредит белгиланган тартибда судга чиқарилмаган</v>
      </c>
      <c r="K1311" t="str">
        <f>IF($I1311=0,0,VLOOKUP(I1311,[1]База!C:F,4,0))</f>
        <v>Оғир</v>
      </c>
      <c r="L1311">
        <v>1</v>
      </c>
      <c r="M1311">
        <v>19194.986919999999</v>
      </c>
      <c r="N1311">
        <v>1</v>
      </c>
      <c r="O1311">
        <v>19194.986919999999</v>
      </c>
      <c r="P1311">
        <f t="shared" si="23"/>
        <v>0</v>
      </c>
      <c r="Q1311">
        <f t="shared" si="23"/>
        <v>0</v>
      </c>
      <c r="AI1311" t="s">
        <v>9096</v>
      </c>
      <c r="AK1311">
        <v>111</v>
      </c>
    </row>
    <row r="1312" spans="1:37" x14ac:dyDescent="0.25">
      <c r="A1312">
        <v>1311</v>
      </c>
      <c r="B1312" t="s">
        <v>16</v>
      </c>
      <c r="C1312" t="s">
        <v>33</v>
      </c>
      <c r="D1312">
        <v>2023</v>
      </c>
      <c r="F1312" t="s">
        <v>780</v>
      </c>
      <c r="H1312" t="s">
        <v>864</v>
      </c>
      <c r="I1312">
        <v>10005010</v>
      </c>
      <c r="J1312" t="str">
        <f>IF($I1312=0,0,VLOOKUP($I1312,[1]База!C:D,2,0))</f>
        <v>Муаммоли кредит белгиланган тартибда судга чиқарилмаган</v>
      </c>
      <c r="K1312" t="str">
        <f>IF($I1312=0,0,VLOOKUP(I1312,[1]База!C:F,4,0))</f>
        <v>Оғир</v>
      </c>
      <c r="L1312">
        <v>1</v>
      </c>
      <c r="M1312">
        <v>31112.931109999998</v>
      </c>
      <c r="N1312">
        <v>1</v>
      </c>
      <c r="O1312">
        <v>31112.931109999998</v>
      </c>
      <c r="P1312">
        <f t="shared" si="23"/>
        <v>0</v>
      </c>
      <c r="Q1312">
        <f t="shared" si="23"/>
        <v>0</v>
      </c>
      <c r="AI1312" t="s">
        <v>9096</v>
      </c>
      <c r="AK1312">
        <v>111</v>
      </c>
    </row>
    <row r="1313" spans="1:37" x14ac:dyDescent="0.25">
      <c r="A1313">
        <v>1312</v>
      </c>
      <c r="B1313" t="s">
        <v>16</v>
      </c>
      <c r="C1313" t="s">
        <v>33</v>
      </c>
      <c r="D1313">
        <v>2023</v>
      </c>
      <c r="F1313" t="s">
        <v>780</v>
      </c>
      <c r="H1313" t="s">
        <v>1264</v>
      </c>
      <c r="I1313">
        <v>10005010</v>
      </c>
      <c r="J1313" t="str">
        <f>IF($I1313=0,0,VLOOKUP($I1313,[1]База!C:D,2,0))</f>
        <v>Муаммоли кредит белгиланган тартибда судга чиқарилмаган</v>
      </c>
      <c r="K1313" t="str">
        <f>IF($I1313=0,0,VLOOKUP(I1313,[1]База!C:F,4,0))</f>
        <v>Оғир</v>
      </c>
      <c r="L1313">
        <v>1</v>
      </c>
      <c r="M1313">
        <v>21072.2088</v>
      </c>
      <c r="N1313">
        <v>1</v>
      </c>
      <c r="O1313">
        <v>21072.2088</v>
      </c>
      <c r="P1313">
        <f t="shared" si="23"/>
        <v>0</v>
      </c>
      <c r="Q1313">
        <f t="shared" si="23"/>
        <v>0</v>
      </c>
      <c r="AI1313" t="s">
        <v>9096</v>
      </c>
      <c r="AK1313">
        <v>111</v>
      </c>
    </row>
    <row r="1314" spans="1:37" x14ac:dyDescent="0.25">
      <c r="A1314">
        <v>1313</v>
      </c>
      <c r="B1314" t="s">
        <v>16</v>
      </c>
      <c r="C1314" t="s">
        <v>33</v>
      </c>
      <c r="D1314">
        <v>2023</v>
      </c>
      <c r="F1314" t="s">
        <v>780</v>
      </c>
      <c r="H1314" t="s">
        <v>1265</v>
      </c>
      <c r="I1314">
        <v>10005010</v>
      </c>
      <c r="J1314" t="str">
        <f>IF($I1314=0,0,VLOOKUP($I1314,[1]База!C:D,2,0))</f>
        <v>Муаммоли кредит белгиланган тартибда судга чиқарилмаган</v>
      </c>
      <c r="K1314" t="str">
        <f>IF($I1314=0,0,VLOOKUP(I1314,[1]База!C:F,4,0))</f>
        <v>Оғир</v>
      </c>
      <c r="L1314">
        <v>1</v>
      </c>
      <c r="M1314">
        <v>5955.5009199999995</v>
      </c>
      <c r="N1314">
        <v>1</v>
      </c>
      <c r="O1314">
        <v>5955.5009199999995</v>
      </c>
      <c r="P1314">
        <f t="shared" si="23"/>
        <v>0</v>
      </c>
      <c r="Q1314">
        <f t="shared" si="23"/>
        <v>0</v>
      </c>
      <c r="AI1314" t="s">
        <v>9096</v>
      </c>
      <c r="AK1314">
        <v>111</v>
      </c>
    </row>
    <row r="1315" spans="1:37" x14ac:dyDescent="0.25">
      <c r="A1315">
        <v>1314</v>
      </c>
      <c r="B1315" t="s">
        <v>16</v>
      </c>
      <c r="C1315" t="s">
        <v>33</v>
      </c>
      <c r="D1315">
        <v>2023</v>
      </c>
      <c r="F1315" t="s">
        <v>780</v>
      </c>
      <c r="H1315" t="s">
        <v>1266</v>
      </c>
      <c r="I1315">
        <v>10005010</v>
      </c>
      <c r="J1315" t="str">
        <f>IF($I1315=0,0,VLOOKUP($I1315,[1]База!C:D,2,0))</f>
        <v>Муаммоли кредит белгиланган тартибда судга чиқарилмаган</v>
      </c>
      <c r="K1315" t="str">
        <f>IF($I1315=0,0,VLOOKUP(I1315,[1]База!C:F,4,0))</f>
        <v>Оғир</v>
      </c>
      <c r="L1315">
        <v>1</v>
      </c>
      <c r="M1315">
        <v>4086.2784999999999</v>
      </c>
      <c r="N1315">
        <v>1</v>
      </c>
      <c r="O1315">
        <v>4086.2784999999999</v>
      </c>
      <c r="P1315">
        <f t="shared" si="23"/>
        <v>0</v>
      </c>
      <c r="Q1315">
        <f t="shared" si="23"/>
        <v>0</v>
      </c>
      <c r="AI1315" t="s">
        <v>9096</v>
      </c>
      <c r="AK1315">
        <v>111</v>
      </c>
    </row>
    <row r="1316" spans="1:37" x14ac:dyDescent="0.25">
      <c r="A1316">
        <v>1315</v>
      </c>
      <c r="B1316" t="s">
        <v>16</v>
      </c>
      <c r="C1316" t="s">
        <v>33</v>
      </c>
      <c r="D1316">
        <v>2023</v>
      </c>
      <c r="F1316" t="s">
        <v>780</v>
      </c>
      <c r="H1316" t="s">
        <v>1267</v>
      </c>
      <c r="I1316">
        <v>10005010</v>
      </c>
      <c r="J1316" t="str">
        <f>IF($I1316=0,0,VLOOKUP($I1316,[1]База!C:D,2,0))</f>
        <v>Муаммоли кредит белгиланган тартибда судга чиқарилмаган</v>
      </c>
      <c r="K1316" t="str">
        <f>IF($I1316=0,0,VLOOKUP(I1316,[1]База!C:F,4,0))</f>
        <v>Оғир</v>
      </c>
      <c r="L1316">
        <v>1</v>
      </c>
      <c r="M1316">
        <v>3363.2259399999998</v>
      </c>
      <c r="N1316">
        <v>1</v>
      </c>
      <c r="O1316">
        <v>3363.2259399999998</v>
      </c>
      <c r="P1316">
        <f t="shared" si="23"/>
        <v>0</v>
      </c>
      <c r="Q1316">
        <f t="shared" si="23"/>
        <v>0</v>
      </c>
      <c r="AI1316" t="s">
        <v>9096</v>
      </c>
      <c r="AK1316">
        <v>111</v>
      </c>
    </row>
    <row r="1317" spans="1:37" x14ac:dyDescent="0.25">
      <c r="A1317">
        <v>1316</v>
      </c>
      <c r="B1317" t="s">
        <v>16</v>
      </c>
      <c r="C1317" t="s">
        <v>33</v>
      </c>
      <c r="D1317">
        <v>2023</v>
      </c>
      <c r="F1317" t="s">
        <v>780</v>
      </c>
      <c r="H1317" t="s">
        <v>1268</v>
      </c>
      <c r="I1317">
        <v>10005010</v>
      </c>
      <c r="J1317" t="str">
        <f>IF($I1317=0,0,VLOOKUP($I1317,[1]База!C:D,2,0))</f>
        <v>Муаммоли кредит белгиланган тартибда судга чиқарилмаган</v>
      </c>
      <c r="K1317" t="str">
        <f>IF($I1317=0,0,VLOOKUP(I1317,[1]База!C:F,4,0))</f>
        <v>Оғир</v>
      </c>
      <c r="L1317">
        <v>1</v>
      </c>
      <c r="M1317">
        <v>1418.0824499999999</v>
      </c>
      <c r="N1317">
        <v>1</v>
      </c>
      <c r="O1317">
        <v>1418.0824499999999</v>
      </c>
      <c r="P1317">
        <f t="shared" si="23"/>
        <v>0</v>
      </c>
      <c r="Q1317">
        <f t="shared" si="23"/>
        <v>0</v>
      </c>
      <c r="AI1317" t="s">
        <v>9096</v>
      </c>
      <c r="AK1317">
        <v>111</v>
      </c>
    </row>
    <row r="1318" spans="1:37" x14ac:dyDescent="0.25">
      <c r="A1318">
        <v>1317</v>
      </c>
      <c r="B1318" t="s">
        <v>16</v>
      </c>
      <c r="C1318" t="s">
        <v>33</v>
      </c>
      <c r="D1318">
        <v>2023</v>
      </c>
      <c r="F1318" t="s">
        <v>780</v>
      </c>
      <c r="H1318" t="s">
        <v>1269</v>
      </c>
      <c r="I1318">
        <v>10005010</v>
      </c>
      <c r="J1318" t="str">
        <f>IF($I1318=0,0,VLOOKUP($I1318,[1]База!C:D,2,0))</f>
        <v>Муаммоли кредит белгиланган тартибда судга чиқарилмаган</v>
      </c>
      <c r="K1318" t="str">
        <f>IF($I1318=0,0,VLOOKUP(I1318,[1]База!C:F,4,0))</f>
        <v>Оғир</v>
      </c>
      <c r="L1318">
        <v>1</v>
      </c>
      <c r="M1318">
        <v>2465.01388</v>
      </c>
      <c r="N1318">
        <v>1</v>
      </c>
      <c r="O1318">
        <v>2465.01388</v>
      </c>
      <c r="P1318">
        <f t="shared" si="23"/>
        <v>0</v>
      </c>
      <c r="Q1318">
        <f t="shared" si="23"/>
        <v>0</v>
      </c>
      <c r="AI1318" t="s">
        <v>9096</v>
      </c>
      <c r="AK1318">
        <v>111</v>
      </c>
    </row>
    <row r="1319" spans="1:37" x14ac:dyDescent="0.25">
      <c r="A1319">
        <v>1318</v>
      </c>
      <c r="B1319" t="s">
        <v>16</v>
      </c>
      <c r="C1319" t="s">
        <v>33</v>
      </c>
      <c r="D1319">
        <v>2023</v>
      </c>
      <c r="F1319" t="s">
        <v>780</v>
      </c>
      <c r="H1319" t="s">
        <v>1270</v>
      </c>
      <c r="I1319">
        <v>10005010</v>
      </c>
      <c r="J1319" t="str">
        <f>IF($I1319=0,0,VLOOKUP($I1319,[1]База!C:D,2,0))</f>
        <v>Муаммоли кредит белгиланган тартибда судга чиқарилмаган</v>
      </c>
      <c r="K1319" t="str">
        <f>IF($I1319=0,0,VLOOKUP(I1319,[1]База!C:F,4,0))</f>
        <v>Оғир</v>
      </c>
      <c r="L1319">
        <v>1</v>
      </c>
      <c r="M1319">
        <v>23270.494910000001</v>
      </c>
      <c r="N1319">
        <v>1</v>
      </c>
      <c r="O1319">
        <v>23270.494910000001</v>
      </c>
      <c r="P1319">
        <f t="shared" si="23"/>
        <v>0</v>
      </c>
      <c r="Q1319">
        <f t="shared" si="23"/>
        <v>0</v>
      </c>
      <c r="AI1319" t="s">
        <v>9096</v>
      </c>
      <c r="AK1319">
        <v>111</v>
      </c>
    </row>
    <row r="1320" spans="1:37" x14ac:dyDescent="0.25">
      <c r="A1320">
        <v>1319</v>
      </c>
      <c r="B1320" t="s">
        <v>16</v>
      </c>
      <c r="C1320" t="s">
        <v>33</v>
      </c>
      <c r="D1320">
        <v>2023</v>
      </c>
      <c r="F1320" t="s">
        <v>780</v>
      </c>
      <c r="H1320" t="s">
        <v>1271</v>
      </c>
      <c r="I1320">
        <v>10005010</v>
      </c>
      <c r="J1320" t="str">
        <f>IF($I1320=0,0,VLOOKUP($I1320,[1]База!C:D,2,0))</f>
        <v>Муаммоли кредит белгиланган тартибда судга чиқарилмаган</v>
      </c>
      <c r="K1320" t="str">
        <f>IF($I1320=0,0,VLOOKUP(I1320,[1]База!C:F,4,0))</f>
        <v>Оғир</v>
      </c>
      <c r="L1320">
        <v>1</v>
      </c>
      <c r="M1320">
        <v>14330.774719999999</v>
      </c>
      <c r="N1320">
        <v>1</v>
      </c>
      <c r="O1320">
        <v>14330.774719999999</v>
      </c>
      <c r="P1320">
        <f t="shared" si="23"/>
        <v>0</v>
      </c>
      <c r="Q1320">
        <f t="shared" si="23"/>
        <v>0</v>
      </c>
      <c r="AI1320" t="s">
        <v>9096</v>
      </c>
      <c r="AK1320">
        <v>111</v>
      </c>
    </row>
    <row r="1321" spans="1:37" x14ac:dyDescent="0.25">
      <c r="A1321">
        <v>1320</v>
      </c>
      <c r="B1321" t="s">
        <v>16</v>
      </c>
      <c r="C1321" t="s">
        <v>33</v>
      </c>
      <c r="D1321">
        <v>2023</v>
      </c>
      <c r="F1321" t="s">
        <v>780</v>
      </c>
      <c r="H1321" t="s">
        <v>1272</v>
      </c>
      <c r="I1321">
        <v>10005010</v>
      </c>
      <c r="J1321" t="str">
        <f>IF($I1321=0,0,VLOOKUP($I1321,[1]База!C:D,2,0))</f>
        <v>Муаммоли кредит белгиланган тартибда судга чиқарилмаган</v>
      </c>
      <c r="K1321" t="str">
        <f>IF($I1321=0,0,VLOOKUP(I1321,[1]База!C:F,4,0))</f>
        <v>Оғир</v>
      </c>
      <c r="L1321">
        <v>1</v>
      </c>
      <c r="M1321">
        <v>6488.5485600000002</v>
      </c>
      <c r="N1321">
        <v>1</v>
      </c>
      <c r="O1321">
        <v>6488.5485600000002</v>
      </c>
      <c r="P1321">
        <f t="shared" si="23"/>
        <v>0</v>
      </c>
      <c r="Q1321">
        <f t="shared" si="23"/>
        <v>0</v>
      </c>
      <c r="AI1321" t="s">
        <v>9096</v>
      </c>
      <c r="AK1321">
        <v>111</v>
      </c>
    </row>
    <row r="1322" spans="1:37" x14ac:dyDescent="0.25">
      <c r="A1322">
        <v>1321</v>
      </c>
      <c r="B1322" t="s">
        <v>16</v>
      </c>
      <c r="C1322" t="s">
        <v>33</v>
      </c>
      <c r="D1322">
        <v>2023</v>
      </c>
      <c r="F1322" t="s">
        <v>780</v>
      </c>
      <c r="H1322" t="s">
        <v>1273</v>
      </c>
      <c r="I1322">
        <v>10005010</v>
      </c>
      <c r="J1322" t="str">
        <f>IF($I1322=0,0,VLOOKUP($I1322,[1]База!C:D,2,0))</f>
        <v>Муаммоли кредит белгиланган тартибда судга чиқарилмаган</v>
      </c>
      <c r="K1322" t="str">
        <f>IF($I1322=0,0,VLOOKUP(I1322,[1]База!C:F,4,0))</f>
        <v>Оғир</v>
      </c>
      <c r="L1322">
        <v>1</v>
      </c>
      <c r="M1322">
        <v>23766.885320000001</v>
      </c>
      <c r="N1322">
        <v>1</v>
      </c>
      <c r="O1322">
        <v>23766.885320000001</v>
      </c>
      <c r="P1322">
        <f t="shared" si="23"/>
        <v>0</v>
      </c>
      <c r="Q1322">
        <f t="shared" si="23"/>
        <v>0</v>
      </c>
      <c r="AI1322" t="s">
        <v>9096</v>
      </c>
      <c r="AK1322">
        <v>111</v>
      </c>
    </row>
    <row r="1323" spans="1:37" x14ac:dyDescent="0.25">
      <c r="A1323">
        <v>1322</v>
      </c>
      <c r="B1323" t="s">
        <v>16</v>
      </c>
      <c r="C1323" t="s">
        <v>33</v>
      </c>
      <c r="D1323">
        <v>2023</v>
      </c>
      <c r="F1323" t="s">
        <v>780</v>
      </c>
      <c r="H1323" t="s">
        <v>1274</v>
      </c>
      <c r="I1323">
        <v>10005010</v>
      </c>
      <c r="J1323" t="str">
        <f>IF($I1323=0,0,VLOOKUP($I1323,[1]База!C:D,2,0))</f>
        <v>Муаммоли кредит белгиланган тартибда судга чиқарилмаган</v>
      </c>
      <c r="K1323" t="str">
        <f>IF($I1323=0,0,VLOOKUP(I1323,[1]База!C:F,4,0))</f>
        <v>Оғир</v>
      </c>
      <c r="L1323">
        <v>1</v>
      </c>
      <c r="M1323">
        <v>1833.44913</v>
      </c>
      <c r="N1323">
        <v>1</v>
      </c>
      <c r="O1323">
        <v>1833.44913</v>
      </c>
      <c r="P1323">
        <f t="shared" si="23"/>
        <v>0</v>
      </c>
      <c r="Q1323">
        <f t="shared" si="23"/>
        <v>0</v>
      </c>
      <c r="AI1323" t="s">
        <v>9096</v>
      </c>
      <c r="AK1323">
        <v>111</v>
      </c>
    </row>
    <row r="1324" spans="1:37" x14ac:dyDescent="0.25">
      <c r="A1324">
        <v>1323</v>
      </c>
      <c r="B1324" t="s">
        <v>16</v>
      </c>
      <c r="C1324" t="s">
        <v>33</v>
      </c>
      <c r="D1324">
        <v>2023</v>
      </c>
      <c r="F1324" t="s">
        <v>780</v>
      </c>
      <c r="H1324" t="s">
        <v>1275</v>
      </c>
      <c r="I1324">
        <v>10005010</v>
      </c>
      <c r="J1324" t="str">
        <f>IF($I1324=0,0,VLOOKUP($I1324,[1]База!C:D,2,0))</f>
        <v>Муаммоли кредит белгиланган тартибда судга чиқарилмаган</v>
      </c>
      <c r="K1324" t="str">
        <f>IF($I1324=0,0,VLOOKUP(I1324,[1]База!C:F,4,0))</f>
        <v>Оғир</v>
      </c>
      <c r="L1324">
        <v>1</v>
      </c>
      <c r="M1324">
        <v>6481.9832900000001</v>
      </c>
      <c r="N1324">
        <v>1</v>
      </c>
      <c r="O1324">
        <v>6481.9832900000001</v>
      </c>
      <c r="P1324">
        <f t="shared" si="23"/>
        <v>0</v>
      </c>
      <c r="Q1324">
        <f t="shared" si="23"/>
        <v>0</v>
      </c>
      <c r="AI1324" t="s">
        <v>9096</v>
      </c>
      <c r="AK1324">
        <v>111</v>
      </c>
    </row>
    <row r="1325" spans="1:37" x14ac:dyDescent="0.25">
      <c r="A1325">
        <v>1324</v>
      </c>
      <c r="B1325" t="s">
        <v>16</v>
      </c>
      <c r="C1325" t="s">
        <v>33</v>
      </c>
      <c r="D1325">
        <v>2023</v>
      </c>
      <c r="F1325" t="s">
        <v>780</v>
      </c>
      <c r="H1325" t="s">
        <v>1276</v>
      </c>
      <c r="I1325">
        <v>10005010</v>
      </c>
      <c r="J1325" t="str">
        <f>IF($I1325=0,0,VLOOKUP($I1325,[1]База!C:D,2,0))</f>
        <v>Муаммоли кредит белгиланган тартибда судга чиқарилмаган</v>
      </c>
      <c r="K1325" t="str">
        <f>IF($I1325=0,0,VLOOKUP(I1325,[1]База!C:F,4,0))</f>
        <v>Оғир</v>
      </c>
      <c r="L1325">
        <v>1</v>
      </c>
      <c r="M1325">
        <v>6881.6299800000006</v>
      </c>
      <c r="N1325">
        <v>1</v>
      </c>
      <c r="O1325">
        <v>6881.6299800000006</v>
      </c>
      <c r="P1325">
        <f t="shared" si="23"/>
        <v>0</v>
      </c>
      <c r="Q1325">
        <f t="shared" si="23"/>
        <v>0</v>
      </c>
      <c r="AI1325" t="s">
        <v>9096</v>
      </c>
      <c r="AK1325">
        <v>111</v>
      </c>
    </row>
    <row r="1326" spans="1:37" x14ac:dyDescent="0.25">
      <c r="A1326">
        <v>1325</v>
      </c>
      <c r="B1326" t="s">
        <v>16</v>
      </c>
      <c r="C1326" t="s">
        <v>33</v>
      </c>
      <c r="D1326">
        <v>2023</v>
      </c>
      <c r="F1326" t="s">
        <v>780</v>
      </c>
      <c r="H1326" t="s">
        <v>1277</v>
      </c>
      <c r="I1326">
        <v>10005010</v>
      </c>
      <c r="J1326" t="str">
        <f>IF($I1326=0,0,VLOOKUP($I1326,[1]База!C:D,2,0))</f>
        <v>Муаммоли кредит белгиланган тартибда судга чиқарилмаган</v>
      </c>
      <c r="K1326" t="str">
        <f>IF($I1326=0,0,VLOOKUP(I1326,[1]База!C:F,4,0))</f>
        <v>Оғир</v>
      </c>
      <c r="L1326">
        <v>1</v>
      </c>
      <c r="M1326">
        <v>6294.4718600000006</v>
      </c>
      <c r="N1326">
        <v>1</v>
      </c>
      <c r="O1326">
        <v>6294.4718600000006</v>
      </c>
      <c r="P1326">
        <f t="shared" si="23"/>
        <v>0</v>
      </c>
      <c r="Q1326">
        <f t="shared" si="23"/>
        <v>0</v>
      </c>
      <c r="AI1326" t="s">
        <v>9096</v>
      </c>
      <c r="AK1326">
        <v>111</v>
      </c>
    </row>
    <row r="1327" spans="1:37" x14ac:dyDescent="0.25">
      <c r="A1327">
        <v>1326</v>
      </c>
      <c r="B1327" t="s">
        <v>16</v>
      </c>
      <c r="C1327" t="s">
        <v>33</v>
      </c>
      <c r="D1327">
        <v>2023</v>
      </c>
      <c r="F1327" t="s">
        <v>780</v>
      </c>
      <c r="H1327" t="s">
        <v>875</v>
      </c>
      <c r="I1327">
        <v>10005010</v>
      </c>
      <c r="J1327" t="str">
        <f>IF($I1327=0,0,VLOOKUP($I1327,[1]База!C:D,2,0))</f>
        <v>Муаммоли кредит белгиланган тартибда судга чиқарилмаган</v>
      </c>
      <c r="K1327" t="str">
        <f>IF($I1327=0,0,VLOOKUP(I1327,[1]База!C:F,4,0))</f>
        <v>Оғир</v>
      </c>
      <c r="L1327">
        <v>1</v>
      </c>
      <c r="M1327">
        <v>29520.59216</v>
      </c>
      <c r="N1327">
        <v>1</v>
      </c>
      <c r="O1327">
        <v>29520.59216</v>
      </c>
      <c r="P1327">
        <f t="shared" si="23"/>
        <v>0</v>
      </c>
      <c r="Q1327">
        <f t="shared" si="23"/>
        <v>0</v>
      </c>
      <c r="AI1327" t="s">
        <v>9096</v>
      </c>
      <c r="AK1327">
        <v>111</v>
      </c>
    </row>
    <row r="1328" spans="1:37" x14ac:dyDescent="0.25">
      <c r="A1328">
        <v>1327</v>
      </c>
      <c r="B1328" t="s">
        <v>16</v>
      </c>
      <c r="C1328" t="s">
        <v>33</v>
      </c>
      <c r="D1328">
        <v>2023</v>
      </c>
      <c r="F1328" t="s">
        <v>780</v>
      </c>
      <c r="H1328" t="s">
        <v>1278</v>
      </c>
      <c r="I1328">
        <v>10005010</v>
      </c>
      <c r="J1328" t="str">
        <f>IF($I1328=0,0,VLOOKUP($I1328,[1]База!C:D,2,0))</f>
        <v>Муаммоли кредит белгиланган тартибда судга чиқарилмаган</v>
      </c>
      <c r="K1328" t="str">
        <f>IF($I1328=0,0,VLOOKUP(I1328,[1]База!C:F,4,0))</f>
        <v>Оғир</v>
      </c>
      <c r="L1328">
        <v>1</v>
      </c>
      <c r="M1328">
        <v>1877.73224</v>
      </c>
      <c r="N1328">
        <v>1</v>
      </c>
      <c r="O1328">
        <v>1877.73224</v>
      </c>
      <c r="P1328">
        <f t="shared" si="23"/>
        <v>0</v>
      </c>
      <c r="Q1328">
        <f t="shared" si="23"/>
        <v>0</v>
      </c>
      <c r="AI1328" t="s">
        <v>9096</v>
      </c>
      <c r="AK1328">
        <v>111</v>
      </c>
    </row>
    <row r="1329" spans="1:37" x14ac:dyDescent="0.25">
      <c r="A1329">
        <v>1328</v>
      </c>
      <c r="B1329" t="s">
        <v>16</v>
      </c>
      <c r="C1329" t="s">
        <v>33</v>
      </c>
      <c r="D1329">
        <v>2023</v>
      </c>
      <c r="F1329" t="s">
        <v>780</v>
      </c>
      <c r="H1329" t="s">
        <v>1279</v>
      </c>
      <c r="I1329">
        <v>10005010</v>
      </c>
      <c r="J1329" t="str">
        <f>IF($I1329=0,0,VLOOKUP($I1329,[1]База!C:D,2,0))</f>
        <v>Муаммоли кредит белгиланган тартибда судга чиқарилмаган</v>
      </c>
      <c r="K1329" t="str">
        <f>IF($I1329=0,0,VLOOKUP(I1329,[1]База!C:F,4,0))</f>
        <v>Оғир</v>
      </c>
      <c r="L1329">
        <v>1</v>
      </c>
      <c r="M1329">
        <v>1805.6052099999999</v>
      </c>
      <c r="N1329">
        <v>1</v>
      </c>
      <c r="O1329">
        <v>1805.6052099999999</v>
      </c>
      <c r="P1329">
        <f t="shared" si="23"/>
        <v>0</v>
      </c>
      <c r="Q1329">
        <f t="shared" si="23"/>
        <v>0</v>
      </c>
      <c r="AI1329" t="s">
        <v>9096</v>
      </c>
      <c r="AK1329">
        <v>111</v>
      </c>
    </row>
    <row r="1330" spans="1:37" x14ac:dyDescent="0.25">
      <c r="A1330">
        <v>1329</v>
      </c>
      <c r="B1330" t="s">
        <v>16</v>
      </c>
      <c r="C1330" t="s">
        <v>33</v>
      </c>
      <c r="D1330">
        <v>2023</v>
      </c>
      <c r="F1330" t="s">
        <v>780</v>
      </c>
      <c r="H1330" t="s">
        <v>1280</v>
      </c>
      <c r="I1330">
        <v>10005010</v>
      </c>
      <c r="J1330" t="str">
        <f>IF($I1330=0,0,VLOOKUP($I1330,[1]База!C:D,2,0))</f>
        <v>Муаммоли кредит белгиланган тартибда судга чиқарилмаган</v>
      </c>
      <c r="K1330" t="str">
        <f>IF($I1330=0,0,VLOOKUP(I1330,[1]База!C:F,4,0))</f>
        <v>Оғир</v>
      </c>
      <c r="L1330">
        <v>1</v>
      </c>
      <c r="M1330">
        <v>4177.4194100000004</v>
      </c>
      <c r="N1330">
        <v>1</v>
      </c>
      <c r="O1330">
        <v>4177.4194100000004</v>
      </c>
      <c r="P1330">
        <f t="shared" si="23"/>
        <v>0</v>
      </c>
      <c r="Q1330">
        <f t="shared" si="23"/>
        <v>0</v>
      </c>
      <c r="AI1330" t="s">
        <v>9096</v>
      </c>
      <c r="AK1330">
        <v>111</v>
      </c>
    </row>
    <row r="1331" spans="1:37" x14ac:dyDescent="0.25">
      <c r="A1331">
        <v>1330</v>
      </c>
      <c r="B1331" t="s">
        <v>16</v>
      </c>
      <c r="C1331" t="s">
        <v>33</v>
      </c>
      <c r="D1331">
        <v>2023</v>
      </c>
      <c r="F1331" t="s">
        <v>780</v>
      </c>
      <c r="H1331" t="s">
        <v>1281</v>
      </c>
      <c r="I1331">
        <v>10005010</v>
      </c>
      <c r="J1331" t="str">
        <f>IF($I1331=0,0,VLOOKUP($I1331,[1]База!C:D,2,0))</f>
        <v>Муаммоли кредит белгиланган тартибда судга чиқарилмаган</v>
      </c>
      <c r="K1331" t="str">
        <f>IF($I1331=0,0,VLOOKUP(I1331,[1]База!C:F,4,0))</f>
        <v>Оғир</v>
      </c>
      <c r="L1331">
        <v>1</v>
      </c>
      <c r="M1331">
        <v>6235.8587600000001</v>
      </c>
      <c r="N1331">
        <v>1</v>
      </c>
      <c r="O1331">
        <v>6235.8587600000001</v>
      </c>
      <c r="P1331">
        <f t="shared" si="23"/>
        <v>0</v>
      </c>
      <c r="Q1331">
        <f t="shared" si="23"/>
        <v>0</v>
      </c>
      <c r="AI1331" t="s">
        <v>9096</v>
      </c>
      <c r="AK1331">
        <v>111</v>
      </c>
    </row>
    <row r="1332" spans="1:37" x14ac:dyDescent="0.25">
      <c r="A1332">
        <v>1331</v>
      </c>
      <c r="B1332" t="s">
        <v>16</v>
      </c>
      <c r="C1332" t="s">
        <v>33</v>
      </c>
      <c r="D1332">
        <v>2023</v>
      </c>
      <c r="F1332" t="s">
        <v>780</v>
      </c>
      <c r="H1332" t="s">
        <v>1282</v>
      </c>
      <c r="I1332">
        <v>10005010</v>
      </c>
      <c r="J1332" t="str">
        <f>IF($I1332=0,0,VLOOKUP($I1332,[1]База!C:D,2,0))</f>
        <v>Муаммоли кредит белгиланган тартибда судга чиқарилмаган</v>
      </c>
      <c r="K1332" t="str">
        <f>IF($I1332=0,0,VLOOKUP(I1332,[1]База!C:F,4,0))</f>
        <v>Оғир</v>
      </c>
      <c r="L1332">
        <v>1</v>
      </c>
      <c r="M1332">
        <v>2083.7978400000002</v>
      </c>
      <c r="N1332">
        <v>1</v>
      </c>
      <c r="O1332">
        <v>2083.7978400000002</v>
      </c>
      <c r="P1332">
        <f t="shared" si="23"/>
        <v>0</v>
      </c>
      <c r="Q1332">
        <f t="shared" si="23"/>
        <v>0</v>
      </c>
      <c r="AI1332" t="s">
        <v>9096</v>
      </c>
      <c r="AK1332">
        <v>111</v>
      </c>
    </row>
    <row r="1333" spans="1:37" x14ac:dyDescent="0.25">
      <c r="A1333">
        <v>1332</v>
      </c>
      <c r="B1333" t="s">
        <v>16</v>
      </c>
      <c r="C1333" t="s">
        <v>33</v>
      </c>
      <c r="D1333">
        <v>2023</v>
      </c>
      <c r="F1333" t="s">
        <v>780</v>
      </c>
      <c r="H1333" t="s">
        <v>1283</v>
      </c>
      <c r="I1333">
        <v>10005010</v>
      </c>
      <c r="J1333" t="str">
        <f>IF($I1333=0,0,VLOOKUP($I1333,[1]База!C:D,2,0))</f>
        <v>Муаммоли кредит белгиланган тартибда судга чиқарилмаган</v>
      </c>
      <c r="K1333" t="str">
        <f>IF($I1333=0,0,VLOOKUP(I1333,[1]База!C:F,4,0))</f>
        <v>Оғир</v>
      </c>
      <c r="L1333">
        <v>1</v>
      </c>
      <c r="M1333">
        <v>2438.1493700000001</v>
      </c>
      <c r="N1333">
        <v>1</v>
      </c>
      <c r="O1333">
        <v>2438.1493700000001</v>
      </c>
      <c r="P1333">
        <f t="shared" si="23"/>
        <v>0</v>
      </c>
      <c r="Q1333">
        <f t="shared" si="23"/>
        <v>0</v>
      </c>
      <c r="AI1333" t="s">
        <v>9096</v>
      </c>
      <c r="AK1333">
        <v>111</v>
      </c>
    </row>
    <row r="1334" spans="1:37" x14ac:dyDescent="0.25">
      <c r="A1334">
        <v>1333</v>
      </c>
      <c r="B1334" t="s">
        <v>16</v>
      </c>
      <c r="C1334" t="s">
        <v>33</v>
      </c>
      <c r="D1334">
        <v>2023</v>
      </c>
      <c r="F1334" t="s">
        <v>780</v>
      </c>
      <c r="H1334" t="s">
        <v>1284</v>
      </c>
      <c r="I1334">
        <v>10005010</v>
      </c>
      <c r="J1334" t="str">
        <f>IF($I1334=0,0,VLOOKUP($I1334,[1]База!C:D,2,0))</f>
        <v>Муаммоли кредит белгиланган тартибда судга чиқарилмаган</v>
      </c>
      <c r="K1334" t="str">
        <f>IF($I1334=0,0,VLOOKUP(I1334,[1]База!C:F,4,0))</f>
        <v>Оғир</v>
      </c>
      <c r="L1334">
        <v>1</v>
      </c>
      <c r="M1334">
        <v>2613.8276299999998</v>
      </c>
      <c r="N1334">
        <v>1</v>
      </c>
      <c r="O1334">
        <v>2613.8276299999998</v>
      </c>
      <c r="P1334">
        <f t="shared" si="23"/>
        <v>0</v>
      </c>
      <c r="Q1334">
        <f t="shared" si="23"/>
        <v>0</v>
      </c>
      <c r="AI1334" t="s">
        <v>9096</v>
      </c>
      <c r="AK1334">
        <v>111</v>
      </c>
    </row>
    <row r="1335" spans="1:37" x14ac:dyDescent="0.25">
      <c r="A1335">
        <v>1334</v>
      </c>
      <c r="B1335" t="s">
        <v>16</v>
      </c>
      <c r="C1335" t="s">
        <v>33</v>
      </c>
      <c r="D1335">
        <v>2023</v>
      </c>
      <c r="F1335" t="s">
        <v>780</v>
      </c>
      <c r="H1335" t="s">
        <v>1285</v>
      </c>
      <c r="I1335">
        <v>10005010</v>
      </c>
      <c r="J1335" t="str">
        <f>IF($I1335=0,0,VLOOKUP($I1335,[1]База!C:D,2,0))</f>
        <v>Муаммоли кредит белгиланган тартибда судга чиқарилмаган</v>
      </c>
      <c r="K1335" t="str">
        <f>IF($I1335=0,0,VLOOKUP(I1335,[1]База!C:F,4,0))</f>
        <v>Оғир</v>
      </c>
      <c r="L1335">
        <v>1</v>
      </c>
      <c r="M1335">
        <v>6779.8698100000001</v>
      </c>
      <c r="N1335">
        <v>1</v>
      </c>
      <c r="O1335">
        <v>6779.8698100000001</v>
      </c>
      <c r="P1335">
        <f t="shared" si="23"/>
        <v>0</v>
      </c>
      <c r="Q1335">
        <f t="shared" si="23"/>
        <v>0</v>
      </c>
      <c r="AI1335" t="s">
        <v>9096</v>
      </c>
      <c r="AK1335">
        <v>111</v>
      </c>
    </row>
    <row r="1336" spans="1:37" x14ac:dyDescent="0.25">
      <c r="A1336">
        <v>1335</v>
      </c>
      <c r="B1336" t="s">
        <v>16</v>
      </c>
      <c r="C1336" t="s">
        <v>33</v>
      </c>
      <c r="D1336">
        <v>2023</v>
      </c>
      <c r="F1336" t="s">
        <v>780</v>
      </c>
      <c r="H1336" t="s">
        <v>1286</v>
      </c>
      <c r="I1336">
        <v>10005010</v>
      </c>
      <c r="J1336" t="str">
        <f>IF($I1336=0,0,VLOOKUP($I1336,[1]База!C:D,2,0))</f>
        <v>Муаммоли кредит белгиланган тартибда судга чиқарилмаган</v>
      </c>
      <c r="K1336" t="str">
        <f>IF($I1336=0,0,VLOOKUP(I1336,[1]База!C:F,4,0))</f>
        <v>Оғир</v>
      </c>
      <c r="L1336">
        <v>1</v>
      </c>
      <c r="M1336">
        <v>27119.401320000001</v>
      </c>
      <c r="N1336">
        <v>1</v>
      </c>
      <c r="O1336">
        <v>27119.401320000001</v>
      </c>
      <c r="P1336">
        <f t="shared" si="23"/>
        <v>0</v>
      </c>
      <c r="Q1336">
        <f t="shared" si="23"/>
        <v>0</v>
      </c>
      <c r="AI1336" t="s">
        <v>9096</v>
      </c>
      <c r="AK1336">
        <v>111</v>
      </c>
    </row>
    <row r="1337" spans="1:37" x14ac:dyDescent="0.25">
      <c r="A1337">
        <v>1336</v>
      </c>
      <c r="B1337" t="s">
        <v>16</v>
      </c>
      <c r="C1337" t="s">
        <v>33</v>
      </c>
      <c r="D1337">
        <v>2023</v>
      </c>
      <c r="F1337" t="s">
        <v>780</v>
      </c>
      <c r="H1337" t="s">
        <v>1287</v>
      </c>
      <c r="I1337">
        <v>10005010</v>
      </c>
      <c r="J1337" t="str">
        <f>IF($I1337=0,0,VLOOKUP($I1337,[1]База!C:D,2,0))</f>
        <v>Муаммоли кредит белгиланган тартибда судга чиқарилмаган</v>
      </c>
      <c r="K1337" t="str">
        <f>IF($I1337=0,0,VLOOKUP(I1337,[1]База!C:F,4,0))</f>
        <v>Оғир</v>
      </c>
      <c r="L1337">
        <v>1</v>
      </c>
      <c r="M1337">
        <v>5170.9244600000002</v>
      </c>
      <c r="N1337">
        <v>1</v>
      </c>
      <c r="O1337">
        <v>5170.9244600000002</v>
      </c>
      <c r="P1337">
        <f t="shared" si="23"/>
        <v>0</v>
      </c>
      <c r="Q1337">
        <f t="shared" si="23"/>
        <v>0</v>
      </c>
      <c r="AI1337" t="s">
        <v>9096</v>
      </c>
      <c r="AK1337">
        <v>111</v>
      </c>
    </row>
    <row r="1338" spans="1:37" x14ac:dyDescent="0.25">
      <c r="A1338">
        <v>1337</v>
      </c>
      <c r="B1338" t="s">
        <v>16</v>
      </c>
      <c r="C1338" t="s">
        <v>33</v>
      </c>
      <c r="D1338">
        <v>2023</v>
      </c>
      <c r="F1338" t="s">
        <v>780</v>
      </c>
      <c r="H1338" t="s">
        <v>1288</v>
      </c>
      <c r="I1338">
        <v>10005010</v>
      </c>
      <c r="J1338" t="str">
        <f>IF($I1338=0,0,VLOOKUP($I1338,[1]База!C:D,2,0))</f>
        <v>Муаммоли кредит белгиланган тартибда судга чиқарилмаган</v>
      </c>
      <c r="K1338" t="str">
        <f>IF($I1338=0,0,VLOOKUP(I1338,[1]База!C:F,4,0))</f>
        <v>Оғир</v>
      </c>
      <c r="L1338">
        <v>1</v>
      </c>
      <c r="M1338">
        <v>5489.8771000000006</v>
      </c>
      <c r="N1338">
        <v>1</v>
      </c>
      <c r="O1338">
        <v>5489.8771000000006</v>
      </c>
      <c r="P1338">
        <f t="shared" si="23"/>
        <v>0</v>
      </c>
      <c r="Q1338">
        <f t="shared" si="23"/>
        <v>0</v>
      </c>
      <c r="AI1338" t="s">
        <v>9096</v>
      </c>
      <c r="AK1338">
        <v>111</v>
      </c>
    </row>
    <row r="1339" spans="1:37" x14ac:dyDescent="0.25">
      <c r="A1339">
        <v>1338</v>
      </c>
      <c r="B1339" t="s">
        <v>16</v>
      </c>
      <c r="C1339" t="s">
        <v>33</v>
      </c>
      <c r="D1339">
        <v>2023</v>
      </c>
      <c r="F1339" t="s">
        <v>780</v>
      </c>
      <c r="H1339" t="s">
        <v>1289</v>
      </c>
      <c r="I1339">
        <v>10005010</v>
      </c>
      <c r="J1339" t="str">
        <f>IF($I1339=0,0,VLOOKUP($I1339,[1]База!C:D,2,0))</f>
        <v>Муаммоли кредит белгиланган тартибда судга чиқарилмаган</v>
      </c>
      <c r="K1339" t="str">
        <f>IF($I1339=0,0,VLOOKUP(I1339,[1]База!C:F,4,0))</f>
        <v>Оғир</v>
      </c>
      <c r="L1339">
        <v>1</v>
      </c>
      <c r="M1339">
        <v>20423.49885</v>
      </c>
      <c r="N1339">
        <v>1</v>
      </c>
      <c r="O1339">
        <v>20423.49885</v>
      </c>
      <c r="P1339">
        <f t="shared" si="23"/>
        <v>0</v>
      </c>
      <c r="Q1339">
        <f t="shared" si="23"/>
        <v>0</v>
      </c>
      <c r="AI1339" t="s">
        <v>9096</v>
      </c>
      <c r="AK1339">
        <v>111</v>
      </c>
    </row>
    <row r="1340" spans="1:37" x14ac:dyDescent="0.25">
      <c r="A1340">
        <v>1339</v>
      </c>
      <c r="B1340" t="s">
        <v>16</v>
      </c>
      <c r="C1340" t="s">
        <v>33</v>
      </c>
      <c r="D1340">
        <v>2023</v>
      </c>
      <c r="F1340" t="s">
        <v>780</v>
      </c>
      <c r="H1340" t="s">
        <v>1290</v>
      </c>
      <c r="I1340">
        <v>10005010</v>
      </c>
      <c r="J1340" t="str">
        <f>IF($I1340=0,0,VLOOKUP($I1340,[1]База!C:D,2,0))</f>
        <v>Муаммоли кредит белгиланган тартибда судга чиқарилмаган</v>
      </c>
      <c r="K1340" t="str">
        <f>IF($I1340=0,0,VLOOKUP(I1340,[1]База!C:F,4,0))</f>
        <v>Оғир</v>
      </c>
      <c r="L1340">
        <v>1</v>
      </c>
      <c r="M1340">
        <v>4446.8494099999998</v>
      </c>
      <c r="N1340">
        <v>1</v>
      </c>
      <c r="O1340">
        <v>4446.8494099999998</v>
      </c>
      <c r="P1340">
        <f t="shared" si="23"/>
        <v>0</v>
      </c>
      <c r="Q1340">
        <f t="shared" si="23"/>
        <v>0</v>
      </c>
      <c r="AI1340" t="s">
        <v>9096</v>
      </c>
      <c r="AK1340">
        <v>111</v>
      </c>
    </row>
    <row r="1341" spans="1:37" x14ac:dyDescent="0.25">
      <c r="A1341">
        <v>1340</v>
      </c>
      <c r="B1341" t="s">
        <v>16</v>
      </c>
      <c r="C1341" t="s">
        <v>33</v>
      </c>
      <c r="D1341">
        <v>2023</v>
      </c>
      <c r="F1341" t="s">
        <v>780</v>
      </c>
      <c r="H1341" t="s">
        <v>1291</v>
      </c>
      <c r="I1341">
        <v>10005010</v>
      </c>
      <c r="J1341" t="str">
        <f>IF($I1341=0,0,VLOOKUP($I1341,[1]База!C:D,2,0))</f>
        <v>Муаммоли кредит белгиланган тартибда судга чиқарилмаган</v>
      </c>
      <c r="K1341" t="str">
        <f>IF($I1341=0,0,VLOOKUP(I1341,[1]База!C:F,4,0))</f>
        <v>Оғир</v>
      </c>
      <c r="L1341">
        <v>1</v>
      </c>
      <c r="M1341">
        <v>2099.6103700000003</v>
      </c>
      <c r="N1341">
        <v>1</v>
      </c>
      <c r="O1341">
        <v>2099.6103700000003</v>
      </c>
      <c r="P1341">
        <f t="shared" si="23"/>
        <v>0</v>
      </c>
      <c r="Q1341">
        <f t="shared" si="23"/>
        <v>0</v>
      </c>
      <c r="AI1341" t="s">
        <v>9096</v>
      </c>
      <c r="AK1341">
        <v>111</v>
      </c>
    </row>
    <row r="1342" spans="1:37" x14ac:dyDescent="0.25">
      <c r="A1342">
        <v>1341</v>
      </c>
      <c r="B1342" t="s">
        <v>16</v>
      </c>
      <c r="C1342" t="s">
        <v>33</v>
      </c>
      <c r="D1342">
        <v>2023</v>
      </c>
      <c r="F1342" t="s">
        <v>780</v>
      </c>
      <c r="H1342" t="s">
        <v>1292</v>
      </c>
      <c r="I1342">
        <v>10005010</v>
      </c>
      <c r="J1342" t="str">
        <f>IF($I1342=0,0,VLOOKUP($I1342,[1]База!C:D,2,0))</f>
        <v>Муаммоли кредит белгиланган тартибда судга чиқарилмаган</v>
      </c>
      <c r="K1342" t="str">
        <f>IF($I1342=0,0,VLOOKUP(I1342,[1]База!C:F,4,0))</f>
        <v>Оғир</v>
      </c>
      <c r="L1342">
        <v>1</v>
      </c>
      <c r="M1342">
        <v>4080.58032</v>
      </c>
      <c r="N1342">
        <v>1</v>
      </c>
      <c r="O1342">
        <v>4080.58032</v>
      </c>
      <c r="P1342">
        <f t="shared" si="23"/>
        <v>0</v>
      </c>
      <c r="Q1342">
        <f t="shared" si="23"/>
        <v>0</v>
      </c>
      <c r="AI1342" t="s">
        <v>9096</v>
      </c>
      <c r="AK1342">
        <v>111</v>
      </c>
    </row>
    <row r="1343" spans="1:37" x14ac:dyDescent="0.25">
      <c r="A1343">
        <v>1342</v>
      </c>
      <c r="B1343" t="s">
        <v>16</v>
      </c>
      <c r="C1343" t="s">
        <v>33</v>
      </c>
      <c r="D1343">
        <v>2023</v>
      </c>
      <c r="F1343" t="s">
        <v>780</v>
      </c>
      <c r="H1343" t="s">
        <v>1293</v>
      </c>
      <c r="I1343">
        <v>10005010</v>
      </c>
      <c r="J1343" t="str">
        <f>IF($I1343=0,0,VLOOKUP($I1343,[1]База!C:D,2,0))</f>
        <v>Муаммоли кредит белгиланган тартибда судга чиқарилмаган</v>
      </c>
      <c r="K1343" t="str">
        <f>IF($I1343=0,0,VLOOKUP(I1343,[1]База!C:F,4,0))</f>
        <v>Оғир</v>
      </c>
      <c r="L1343">
        <v>1</v>
      </c>
      <c r="M1343">
        <v>6270.3384100000003</v>
      </c>
      <c r="N1343">
        <v>1</v>
      </c>
      <c r="O1343">
        <v>6270.3384100000003</v>
      </c>
      <c r="P1343">
        <f t="shared" si="23"/>
        <v>0</v>
      </c>
      <c r="Q1343">
        <f t="shared" si="23"/>
        <v>0</v>
      </c>
      <c r="AI1343" t="s">
        <v>9096</v>
      </c>
      <c r="AK1343">
        <v>111</v>
      </c>
    </row>
    <row r="1344" spans="1:37" x14ac:dyDescent="0.25">
      <c r="A1344">
        <v>1343</v>
      </c>
      <c r="B1344" t="s">
        <v>16</v>
      </c>
      <c r="C1344" t="s">
        <v>33</v>
      </c>
      <c r="D1344">
        <v>2023</v>
      </c>
      <c r="F1344" t="s">
        <v>780</v>
      </c>
      <c r="H1344" t="s">
        <v>1294</v>
      </c>
      <c r="I1344">
        <v>10005010</v>
      </c>
      <c r="J1344" t="str">
        <f>IF($I1344=0,0,VLOOKUP($I1344,[1]База!C:D,2,0))</f>
        <v>Муаммоли кредит белгиланган тартибда судга чиқарилмаган</v>
      </c>
      <c r="K1344" t="str">
        <f>IF($I1344=0,0,VLOOKUP(I1344,[1]База!C:F,4,0))</f>
        <v>Оғир</v>
      </c>
      <c r="L1344">
        <v>1</v>
      </c>
      <c r="M1344">
        <v>19959.087620000002</v>
      </c>
      <c r="N1344">
        <v>1</v>
      </c>
      <c r="O1344">
        <v>19959.087620000002</v>
      </c>
      <c r="P1344">
        <f t="shared" si="23"/>
        <v>0</v>
      </c>
      <c r="Q1344">
        <f t="shared" si="23"/>
        <v>0</v>
      </c>
      <c r="AI1344" t="s">
        <v>9096</v>
      </c>
      <c r="AK1344">
        <v>111</v>
      </c>
    </row>
    <row r="1345" spans="1:37" x14ac:dyDescent="0.25">
      <c r="A1345">
        <v>1344</v>
      </c>
      <c r="B1345" t="s">
        <v>16</v>
      </c>
      <c r="C1345" t="s">
        <v>33</v>
      </c>
      <c r="D1345">
        <v>2023</v>
      </c>
      <c r="F1345" t="s">
        <v>780</v>
      </c>
      <c r="H1345" t="s">
        <v>1295</v>
      </c>
      <c r="I1345">
        <v>10005010</v>
      </c>
      <c r="J1345" t="str">
        <f>IF($I1345=0,0,VLOOKUP($I1345,[1]База!C:D,2,0))</f>
        <v>Муаммоли кредит белгиланган тартибда судга чиқарилмаган</v>
      </c>
      <c r="K1345" t="str">
        <f>IF($I1345=0,0,VLOOKUP(I1345,[1]База!C:F,4,0))</f>
        <v>Оғир</v>
      </c>
      <c r="L1345">
        <v>1</v>
      </c>
      <c r="M1345">
        <v>13729.390830000002</v>
      </c>
      <c r="N1345">
        <v>1</v>
      </c>
      <c r="O1345">
        <v>13729.390830000002</v>
      </c>
      <c r="P1345">
        <f t="shared" si="23"/>
        <v>0</v>
      </c>
      <c r="Q1345">
        <f t="shared" si="23"/>
        <v>0</v>
      </c>
      <c r="AI1345" t="s">
        <v>9096</v>
      </c>
      <c r="AK1345">
        <v>111</v>
      </c>
    </row>
    <row r="1346" spans="1:37" x14ac:dyDescent="0.25">
      <c r="A1346">
        <v>1345</v>
      </c>
      <c r="B1346" t="s">
        <v>16</v>
      </c>
      <c r="C1346" t="s">
        <v>33</v>
      </c>
      <c r="D1346">
        <v>2023</v>
      </c>
      <c r="F1346" t="s">
        <v>780</v>
      </c>
      <c r="H1346" t="s">
        <v>1296</v>
      </c>
      <c r="I1346">
        <v>10005010</v>
      </c>
      <c r="J1346" t="str">
        <f>IF($I1346=0,0,VLOOKUP($I1346,[1]База!C:D,2,0))</f>
        <v>Муаммоли кредит белгиланган тартибда судга чиқарилмаган</v>
      </c>
      <c r="K1346" t="str">
        <f>IF($I1346=0,0,VLOOKUP(I1346,[1]База!C:F,4,0))</f>
        <v>Оғир</v>
      </c>
      <c r="L1346">
        <v>1</v>
      </c>
      <c r="M1346">
        <v>18161.05488</v>
      </c>
      <c r="N1346">
        <v>1</v>
      </c>
      <c r="O1346">
        <v>18161.05488</v>
      </c>
      <c r="P1346">
        <f t="shared" ref="P1346:Q1409" si="24">+L1346-N1346</f>
        <v>0</v>
      </c>
      <c r="Q1346">
        <f t="shared" si="24"/>
        <v>0</v>
      </c>
      <c r="AI1346" t="s">
        <v>9096</v>
      </c>
      <c r="AK1346">
        <v>111</v>
      </c>
    </row>
    <row r="1347" spans="1:37" x14ac:dyDescent="0.25">
      <c r="A1347">
        <v>1346</v>
      </c>
      <c r="B1347" t="s">
        <v>16</v>
      </c>
      <c r="C1347" t="s">
        <v>33</v>
      </c>
      <c r="D1347">
        <v>2023</v>
      </c>
      <c r="F1347" t="s">
        <v>780</v>
      </c>
      <c r="H1347" t="s">
        <v>888</v>
      </c>
      <c r="I1347">
        <v>10005010</v>
      </c>
      <c r="J1347" t="str">
        <f>IF($I1347=0,0,VLOOKUP($I1347,[1]База!C:D,2,0))</f>
        <v>Муаммоли кредит белгиланган тартибда судга чиқарилмаган</v>
      </c>
      <c r="K1347" t="str">
        <f>IF($I1347=0,0,VLOOKUP(I1347,[1]База!C:F,4,0))</f>
        <v>Оғир</v>
      </c>
      <c r="L1347">
        <v>1</v>
      </c>
      <c r="M1347">
        <v>23453.716250000001</v>
      </c>
      <c r="N1347">
        <v>1</v>
      </c>
      <c r="O1347">
        <v>23453.716250000001</v>
      </c>
      <c r="P1347">
        <f t="shared" si="24"/>
        <v>0</v>
      </c>
      <c r="Q1347">
        <f t="shared" si="24"/>
        <v>0</v>
      </c>
      <c r="AI1347" t="s">
        <v>9096</v>
      </c>
      <c r="AK1347">
        <v>111</v>
      </c>
    </row>
    <row r="1348" spans="1:37" x14ac:dyDescent="0.25">
      <c r="A1348">
        <v>1347</v>
      </c>
      <c r="B1348" t="s">
        <v>16</v>
      </c>
      <c r="C1348" t="s">
        <v>33</v>
      </c>
      <c r="D1348">
        <v>2023</v>
      </c>
      <c r="F1348" t="s">
        <v>780</v>
      </c>
      <c r="H1348" t="s">
        <v>1297</v>
      </c>
      <c r="I1348">
        <v>10005010</v>
      </c>
      <c r="J1348" t="str">
        <f>IF($I1348=0,0,VLOOKUP($I1348,[1]База!C:D,2,0))</f>
        <v>Муаммоли кредит белгиланган тартибда судга чиқарилмаган</v>
      </c>
      <c r="K1348" t="str">
        <f>IF($I1348=0,0,VLOOKUP(I1348,[1]База!C:F,4,0))</f>
        <v>Оғир</v>
      </c>
      <c r="L1348">
        <v>1</v>
      </c>
      <c r="M1348">
        <v>3754.7945099999997</v>
      </c>
      <c r="N1348">
        <v>1</v>
      </c>
      <c r="O1348">
        <v>3754.7945099999997</v>
      </c>
      <c r="P1348">
        <f t="shared" si="24"/>
        <v>0</v>
      </c>
      <c r="Q1348">
        <f t="shared" si="24"/>
        <v>0</v>
      </c>
      <c r="AI1348" t="s">
        <v>9096</v>
      </c>
      <c r="AK1348">
        <v>111</v>
      </c>
    </row>
    <row r="1349" spans="1:37" x14ac:dyDescent="0.25">
      <c r="A1349">
        <v>1348</v>
      </c>
      <c r="B1349" t="s">
        <v>16</v>
      </c>
      <c r="C1349" t="s">
        <v>33</v>
      </c>
      <c r="D1349">
        <v>2023</v>
      </c>
      <c r="F1349" t="s">
        <v>780</v>
      </c>
      <c r="H1349" t="s">
        <v>1298</v>
      </c>
      <c r="I1349">
        <v>10005010</v>
      </c>
      <c r="J1349" t="str">
        <f>IF($I1349=0,0,VLOOKUP($I1349,[1]База!C:D,2,0))</f>
        <v>Муаммоли кредит белгиланган тартибда судга чиқарилмаган</v>
      </c>
      <c r="K1349" t="str">
        <f>IF($I1349=0,0,VLOOKUP(I1349,[1]База!C:F,4,0))</f>
        <v>Оғир</v>
      </c>
      <c r="L1349">
        <v>1</v>
      </c>
      <c r="M1349">
        <v>1452.6103599999999</v>
      </c>
      <c r="N1349">
        <v>1</v>
      </c>
      <c r="O1349">
        <v>1452.6103599999999</v>
      </c>
      <c r="P1349">
        <f t="shared" si="24"/>
        <v>0</v>
      </c>
      <c r="Q1349">
        <f t="shared" si="24"/>
        <v>0</v>
      </c>
      <c r="AI1349" t="s">
        <v>9096</v>
      </c>
      <c r="AK1349">
        <v>111</v>
      </c>
    </row>
    <row r="1350" spans="1:37" x14ac:dyDescent="0.25">
      <c r="A1350">
        <v>1349</v>
      </c>
      <c r="B1350" t="s">
        <v>16</v>
      </c>
      <c r="C1350" t="s">
        <v>33</v>
      </c>
      <c r="D1350">
        <v>2023</v>
      </c>
      <c r="F1350" t="s">
        <v>780</v>
      </c>
      <c r="H1350" t="s">
        <v>890</v>
      </c>
      <c r="I1350">
        <v>10005010</v>
      </c>
      <c r="J1350" t="str">
        <f>IF($I1350=0,0,VLOOKUP($I1350,[1]База!C:D,2,0))</f>
        <v>Муаммоли кредит белгиланган тартибда судга чиқарилмаган</v>
      </c>
      <c r="K1350" t="str">
        <f>IF($I1350=0,0,VLOOKUP(I1350,[1]База!C:F,4,0))</f>
        <v>Оғир</v>
      </c>
      <c r="L1350">
        <v>1</v>
      </c>
      <c r="M1350">
        <v>26200.78544</v>
      </c>
      <c r="N1350">
        <v>1</v>
      </c>
      <c r="O1350">
        <v>26200.78544</v>
      </c>
      <c r="P1350">
        <f t="shared" si="24"/>
        <v>0</v>
      </c>
      <c r="Q1350">
        <f t="shared" si="24"/>
        <v>0</v>
      </c>
      <c r="AI1350" t="s">
        <v>9096</v>
      </c>
      <c r="AK1350">
        <v>111</v>
      </c>
    </row>
    <row r="1351" spans="1:37" x14ac:dyDescent="0.25">
      <c r="A1351">
        <v>1350</v>
      </c>
      <c r="B1351" t="s">
        <v>16</v>
      </c>
      <c r="C1351" t="s">
        <v>33</v>
      </c>
      <c r="D1351">
        <v>2023</v>
      </c>
      <c r="F1351" t="s">
        <v>780</v>
      </c>
      <c r="H1351" t="s">
        <v>1299</v>
      </c>
      <c r="I1351">
        <v>10005010</v>
      </c>
      <c r="J1351" t="str">
        <f>IF($I1351=0,0,VLOOKUP($I1351,[1]База!C:D,2,0))</f>
        <v>Муаммоли кредит белгиланган тартибда судга чиқарилмаган</v>
      </c>
      <c r="K1351" t="str">
        <f>IF($I1351=0,0,VLOOKUP(I1351,[1]База!C:F,4,0))</f>
        <v>Оғир</v>
      </c>
      <c r="L1351">
        <v>1</v>
      </c>
      <c r="M1351">
        <v>29498.234350000002</v>
      </c>
      <c r="N1351">
        <v>1</v>
      </c>
      <c r="O1351">
        <v>29498.234350000002</v>
      </c>
      <c r="P1351">
        <f t="shared" si="24"/>
        <v>0</v>
      </c>
      <c r="Q1351">
        <f t="shared" si="24"/>
        <v>0</v>
      </c>
      <c r="AI1351" t="s">
        <v>9096</v>
      </c>
      <c r="AK1351">
        <v>111</v>
      </c>
    </row>
    <row r="1352" spans="1:37" x14ac:dyDescent="0.25">
      <c r="A1352">
        <v>1351</v>
      </c>
      <c r="B1352" t="s">
        <v>16</v>
      </c>
      <c r="C1352" t="s">
        <v>33</v>
      </c>
      <c r="D1352">
        <v>2023</v>
      </c>
      <c r="F1352" t="s">
        <v>780</v>
      </c>
      <c r="H1352" t="s">
        <v>1300</v>
      </c>
      <c r="I1352">
        <v>10005010</v>
      </c>
      <c r="J1352" t="str">
        <f>IF($I1352=0,0,VLOOKUP($I1352,[1]База!C:D,2,0))</f>
        <v>Муаммоли кредит белгиланган тартибда судга чиқарилмаган</v>
      </c>
      <c r="K1352" t="str">
        <f>IF($I1352=0,0,VLOOKUP(I1352,[1]База!C:F,4,0))</f>
        <v>Оғир</v>
      </c>
      <c r="L1352">
        <v>1</v>
      </c>
      <c r="M1352">
        <v>4575.2721400000009</v>
      </c>
      <c r="N1352">
        <v>1</v>
      </c>
      <c r="O1352">
        <v>4575.2721400000009</v>
      </c>
      <c r="P1352">
        <f t="shared" si="24"/>
        <v>0</v>
      </c>
      <c r="Q1352">
        <f t="shared" si="24"/>
        <v>0</v>
      </c>
      <c r="AI1352" t="s">
        <v>9096</v>
      </c>
      <c r="AK1352">
        <v>111</v>
      </c>
    </row>
    <row r="1353" spans="1:37" x14ac:dyDescent="0.25">
      <c r="A1353">
        <v>1352</v>
      </c>
      <c r="B1353" t="s">
        <v>16</v>
      </c>
      <c r="C1353" t="s">
        <v>33</v>
      </c>
      <c r="D1353">
        <v>2023</v>
      </c>
      <c r="F1353" t="s">
        <v>780</v>
      </c>
      <c r="H1353" t="s">
        <v>1301</v>
      </c>
      <c r="I1353">
        <v>10005010</v>
      </c>
      <c r="J1353" t="str">
        <f>IF($I1353=0,0,VLOOKUP($I1353,[1]База!C:D,2,0))</f>
        <v>Муаммоли кредит белгиланган тартибда судга чиқарилмаган</v>
      </c>
      <c r="K1353" t="str">
        <f>IF($I1353=0,0,VLOOKUP(I1353,[1]База!C:F,4,0))</f>
        <v>Оғир</v>
      </c>
      <c r="L1353">
        <v>1</v>
      </c>
      <c r="M1353">
        <v>233.88075000000001</v>
      </c>
      <c r="N1353">
        <v>1</v>
      </c>
      <c r="O1353">
        <v>233.88075000000001</v>
      </c>
      <c r="P1353">
        <f t="shared" si="24"/>
        <v>0</v>
      </c>
      <c r="Q1353">
        <f t="shared" si="24"/>
        <v>0</v>
      </c>
      <c r="AI1353" t="s">
        <v>9096</v>
      </c>
      <c r="AK1353">
        <v>111</v>
      </c>
    </row>
    <row r="1354" spans="1:37" x14ac:dyDescent="0.25">
      <c r="A1354">
        <v>1353</v>
      </c>
      <c r="B1354" t="s">
        <v>16</v>
      </c>
      <c r="C1354" t="s">
        <v>33</v>
      </c>
      <c r="D1354">
        <v>2023</v>
      </c>
      <c r="F1354" t="s">
        <v>780</v>
      </c>
      <c r="H1354" t="s">
        <v>1302</v>
      </c>
      <c r="I1354">
        <v>10005010</v>
      </c>
      <c r="J1354" t="str">
        <f>IF($I1354=0,0,VLOOKUP($I1354,[1]База!C:D,2,0))</f>
        <v>Муаммоли кредит белгиланган тартибда судга чиқарилмаган</v>
      </c>
      <c r="K1354" t="str">
        <f>IF($I1354=0,0,VLOOKUP(I1354,[1]База!C:F,4,0))</f>
        <v>Оғир</v>
      </c>
      <c r="L1354">
        <v>1</v>
      </c>
      <c r="M1354">
        <v>5088.4999900000003</v>
      </c>
      <c r="N1354">
        <v>1</v>
      </c>
      <c r="O1354">
        <v>5088.4999900000003</v>
      </c>
      <c r="P1354">
        <f t="shared" si="24"/>
        <v>0</v>
      </c>
      <c r="Q1354">
        <f t="shared" si="24"/>
        <v>0</v>
      </c>
      <c r="AI1354" t="s">
        <v>9096</v>
      </c>
      <c r="AK1354">
        <v>111</v>
      </c>
    </row>
    <row r="1355" spans="1:37" x14ac:dyDescent="0.25">
      <c r="A1355">
        <v>1354</v>
      </c>
      <c r="B1355" t="s">
        <v>16</v>
      </c>
      <c r="C1355" t="s">
        <v>33</v>
      </c>
      <c r="D1355">
        <v>2023</v>
      </c>
      <c r="F1355" t="s">
        <v>780</v>
      </c>
      <c r="H1355" t="s">
        <v>1303</v>
      </c>
      <c r="I1355">
        <v>10005010</v>
      </c>
      <c r="J1355" t="str">
        <f>IF($I1355=0,0,VLOOKUP($I1355,[1]База!C:D,2,0))</f>
        <v>Муаммоли кредит белгиланган тартибда судга чиқарилмаган</v>
      </c>
      <c r="K1355" t="str">
        <f>IF($I1355=0,0,VLOOKUP(I1355,[1]База!C:F,4,0))</f>
        <v>Оғир</v>
      </c>
      <c r="L1355">
        <v>1</v>
      </c>
      <c r="M1355">
        <v>2925.0890800000002</v>
      </c>
      <c r="N1355">
        <v>1</v>
      </c>
      <c r="O1355">
        <v>2925.0890800000002</v>
      </c>
      <c r="P1355">
        <f t="shared" si="24"/>
        <v>0</v>
      </c>
      <c r="Q1355">
        <f t="shared" si="24"/>
        <v>0</v>
      </c>
      <c r="AI1355" t="s">
        <v>9096</v>
      </c>
      <c r="AK1355">
        <v>111</v>
      </c>
    </row>
    <row r="1356" spans="1:37" x14ac:dyDescent="0.25">
      <c r="A1356">
        <v>1355</v>
      </c>
      <c r="B1356" t="s">
        <v>16</v>
      </c>
      <c r="C1356" t="s">
        <v>33</v>
      </c>
      <c r="D1356">
        <v>2023</v>
      </c>
      <c r="F1356" t="s">
        <v>780</v>
      </c>
      <c r="H1356" t="s">
        <v>1304</v>
      </c>
      <c r="I1356">
        <v>10005010</v>
      </c>
      <c r="J1356" t="str">
        <f>IF($I1356=0,0,VLOOKUP($I1356,[1]База!C:D,2,0))</f>
        <v>Муаммоли кредит белгиланган тартибда судга чиқарилмаган</v>
      </c>
      <c r="K1356" t="str">
        <f>IF($I1356=0,0,VLOOKUP(I1356,[1]База!C:F,4,0))</f>
        <v>Оғир</v>
      </c>
      <c r="L1356">
        <v>1</v>
      </c>
      <c r="M1356">
        <v>3548.7215499999998</v>
      </c>
      <c r="N1356">
        <v>1</v>
      </c>
      <c r="O1356">
        <v>3548.7215499999998</v>
      </c>
      <c r="P1356">
        <f t="shared" si="24"/>
        <v>0</v>
      </c>
      <c r="Q1356">
        <f t="shared" si="24"/>
        <v>0</v>
      </c>
      <c r="AI1356" t="s">
        <v>9096</v>
      </c>
      <c r="AK1356">
        <v>111</v>
      </c>
    </row>
    <row r="1357" spans="1:37" x14ac:dyDescent="0.25">
      <c r="A1357">
        <v>1356</v>
      </c>
      <c r="B1357" t="s">
        <v>16</v>
      </c>
      <c r="C1357" t="s">
        <v>33</v>
      </c>
      <c r="D1357">
        <v>2023</v>
      </c>
      <c r="F1357" t="s">
        <v>780</v>
      </c>
      <c r="H1357" t="s">
        <v>1305</v>
      </c>
      <c r="I1357">
        <v>10005010</v>
      </c>
      <c r="J1357" t="str">
        <f>IF($I1357=0,0,VLOOKUP($I1357,[1]База!C:D,2,0))</f>
        <v>Муаммоли кредит белгиланган тартибда судга чиқарилмаган</v>
      </c>
      <c r="K1357" t="str">
        <f>IF($I1357=0,0,VLOOKUP(I1357,[1]База!C:F,4,0))</f>
        <v>Оғир</v>
      </c>
      <c r="L1357">
        <v>1</v>
      </c>
      <c r="M1357">
        <v>3310.9159199999999</v>
      </c>
      <c r="N1357">
        <v>1</v>
      </c>
      <c r="O1357">
        <v>3310.9159199999999</v>
      </c>
      <c r="P1357">
        <f t="shared" si="24"/>
        <v>0</v>
      </c>
      <c r="Q1357">
        <f t="shared" si="24"/>
        <v>0</v>
      </c>
      <c r="AI1357" t="s">
        <v>9096</v>
      </c>
      <c r="AK1357">
        <v>111</v>
      </c>
    </row>
    <row r="1358" spans="1:37" x14ac:dyDescent="0.25">
      <c r="A1358">
        <v>1357</v>
      </c>
      <c r="B1358" t="s">
        <v>16</v>
      </c>
      <c r="C1358" t="s">
        <v>33</v>
      </c>
      <c r="D1358">
        <v>2023</v>
      </c>
      <c r="F1358" t="s">
        <v>780</v>
      </c>
      <c r="H1358" t="s">
        <v>1306</v>
      </c>
      <c r="I1358">
        <v>10005010</v>
      </c>
      <c r="J1358" t="str">
        <f>IF($I1358=0,0,VLOOKUP($I1358,[1]База!C:D,2,0))</f>
        <v>Муаммоли кредит белгиланган тартибда судга чиқарилмаган</v>
      </c>
      <c r="K1358" t="str">
        <f>IF($I1358=0,0,VLOOKUP(I1358,[1]База!C:F,4,0))</f>
        <v>Оғир</v>
      </c>
      <c r="L1358">
        <v>1</v>
      </c>
      <c r="M1358">
        <v>1137.38489</v>
      </c>
      <c r="N1358">
        <v>1</v>
      </c>
      <c r="O1358">
        <v>1137.38489</v>
      </c>
      <c r="P1358">
        <f t="shared" si="24"/>
        <v>0</v>
      </c>
      <c r="Q1358">
        <f t="shared" si="24"/>
        <v>0</v>
      </c>
      <c r="AI1358" t="s">
        <v>9096</v>
      </c>
      <c r="AK1358">
        <v>111</v>
      </c>
    </row>
    <row r="1359" spans="1:37" x14ac:dyDescent="0.25">
      <c r="A1359">
        <v>1358</v>
      </c>
      <c r="B1359" t="s">
        <v>16</v>
      </c>
      <c r="C1359" t="s">
        <v>33</v>
      </c>
      <c r="D1359">
        <v>2023</v>
      </c>
      <c r="F1359" t="s">
        <v>780</v>
      </c>
      <c r="H1359" t="s">
        <v>1307</v>
      </c>
      <c r="I1359">
        <v>10005010</v>
      </c>
      <c r="J1359" t="str">
        <f>IF($I1359=0,0,VLOOKUP($I1359,[1]База!C:D,2,0))</f>
        <v>Муаммоли кредит белгиланган тартибда судга чиқарилмаган</v>
      </c>
      <c r="K1359" t="str">
        <f>IF($I1359=0,0,VLOOKUP(I1359,[1]База!C:F,4,0))</f>
        <v>Оғир</v>
      </c>
      <c r="L1359">
        <v>1</v>
      </c>
      <c r="M1359">
        <v>4137.9287100000001</v>
      </c>
      <c r="N1359">
        <v>1</v>
      </c>
      <c r="O1359">
        <v>4137.9287100000001</v>
      </c>
      <c r="P1359">
        <f t="shared" si="24"/>
        <v>0</v>
      </c>
      <c r="Q1359">
        <f t="shared" si="24"/>
        <v>0</v>
      </c>
      <c r="AI1359" t="s">
        <v>9096</v>
      </c>
      <c r="AK1359">
        <v>111</v>
      </c>
    </row>
    <row r="1360" spans="1:37" x14ac:dyDescent="0.25">
      <c r="A1360">
        <v>1359</v>
      </c>
      <c r="B1360" t="s">
        <v>16</v>
      </c>
      <c r="C1360" t="s">
        <v>33</v>
      </c>
      <c r="D1360">
        <v>2023</v>
      </c>
      <c r="F1360" t="s">
        <v>780</v>
      </c>
      <c r="H1360" t="s">
        <v>1308</v>
      </c>
      <c r="I1360">
        <v>10005010</v>
      </c>
      <c r="J1360" t="str">
        <f>IF($I1360=0,0,VLOOKUP($I1360,[1]База!C:D,2,0))</f>
        <v>Муаммоли кредит белгиланган тартибда судга чиқарилмаган</v>
      </c>
      <c r="K1360" t="str">
        <f>IF($I1360=0,0,VLOOKUP(I1360,[1]База!C:F,4,0))</f>
        <v>Оғир</v>
      </c>
      <c r="L1360">
        <v>1</v>
      </c>
      <c r="M1360">
        <v>1868.67975</v>
      </c>
      <c r="N1360">
        <v>1</v>
      </c>
      <c r="O1360">
        <v>1868.67975</v>
      </c>
      <c r="P1360">
        <f t="shared" si="24"/>
        <v>0</v>
      </c>
      <c r="Q1360">
        <f t="shared" si="24"/>
        <v>0</v>
      </c>
      <c r="AI1360" t="s">
        <v>9096</v>
      </c>
      <c r="AK1360">
        <v>111</v>
      </c>
    </row>
    <row r="1361" spans="1:37" x14ac:dyDescent="0.25">
      <c r="A1361">
        <v>1360</v>
      </c>
      <c r="B1361" t="s">
        <v>16</v>
      </c>
      <c r="C1361" t="s">
        <v>33</v>
      </c>
      <c r="D1361">
        <v>2023</v>
      </c>
      <c r="F1361" t="s">
        <v>780</v>
      </c>
      <c r="H1361" t="s">
        <v>1309</v>
      </c>
      <c r="I1361">
        <v>10005010</v>
      </c>
      <c r="J1361" t="str">
        <f>IF($I1361=0,0,VLOOKUP($I1361,[1]База!C:D,2,0))</f>
        <v>Муаммоли кредит белгиланган тартибда судга чиқарилмаган</v>
      </c>
      <c r="K1361" t="str">
        <f>IF($I1361=0,0,VLOOKUP(I1361,[1]База!C:F,4,0))</f>
        <v>Оғир</v>
      </c>
      <c r="L1361">
        <v>1</v>
      </c>
      <c r="M1361">
        <v>32572.893690000001</v>
      </c>
      <c r="N1361">
        <v>1</v>
      </c>
      <c r="O1361">
        <v>32572.893690000001</v>
      </c>
      <c r="P1361">
        <f t="shared" si="24"/>
        <v>0</v>
      </c>
      <c r="Q1361">
        <f t="shared" si="24"/>
        <v>0</v>
      </c>
      <c r="AI1361" t="s">
        <v>9096</v>
      </c>
      <c r="AK1361">
        <v>111</v>
      </c>
    </row>
    <row r="1362" spans="1:37" x14ac:dyDescent="0.25">
      <c r="A1362">
        <v>1361</v>
      </c>
      <c r="B1362" t="s">
        <v>16</v>
      </c>
      <c r="C1362" t="s">
        <v>33</v>
      </c>
      <c r="D1362">
        <v>2023</v>
      </c>
      <c r="F1362" t="s">
        <v>780</v>
      </c>
      <c r="H1362" t="s">
        <v>1310</v>
      </c>
      <c r="I1362">
        <v>10005010</v>
      </c>
      <c r="J1362" t="str">
        <f>IF($I1362=0,0,VLOOKUP($I1362,[1]База!C:D,2,0))</f>
        <v>Муаммоли кредит белгиланган тартибда судга чиқарилмаган</v>
      </c>
      <c r="K1362" t="str">
        <f>IF($I1362=0,0,VLOOKUP(I1362,[1]База!C:F,4,0))</f>
        <v>Оғир</v>
      </c>
      <c r="L1362">
        <v>1</v>
      </c>
      <c r="M1362">
        <v>20543.63811</v>
      </c>
      <c r="N1362">
        <v>1</v>
      </c>
      <c r="O1362">
        <v>20543.63811</v>
      </c>
      <c r="P1362">
        <f t="shared" si="24"/>
        <v>0</v>
      </c>
      <c r="Q1362">
        <f t="shared" si="24"/>
        <v>0</v>
      </c>
      <c r="AI1362" t="s">
        <v>9096</v>
      </c>
      <c r="AK1362">
        <v>111</v>
      </c>
    </row>
    <row r="1363" spans="1:37" x14ac:dyDescent="0.25">
      <c r="A1363">
        <v>1362</v>
      </c>
      <c r="B1363" t="s">
        <v>16</v>
      </c>
      <c r="C1363" t="s">
        <v>33</v>
      </c>
      <c r="D1363">
        <v>2023</v>
      </c>
      <c r="F1363" t="s">
        <v>780</v>
      </c>
      <c r="H1363" t="s">
        <v>1311</v>
      </c>
      <c r="I1363">
        <v>10005010</v>
      </c>
      <c r="J1363" t="str">
        <f>IF($I1363=0,0,VLOOKUP($I1363,[1]База!C:D,2,0))</f>
        <v>Муаммоли кредит белгиланган тартибда судга чиқарилмаган</v>
      </c>
      <c r="K1363" t="str">
        <f>IF($I1363=0,0,VLOOKUP(I1363,[1]База!C:F,4,0))</f>
        <v>Оғир</v>
      </c>
      <c r="L1363">
        <v>1</v>
      </c>
      <c r="M1363">
        <v>19970.65278</v>
      </c>
      <c r="N1363">
        <v>1</v>
      </c>
      <c r="O1363">
        <v>19970.65278</v>
      </c>
      <c r="P1363">
        <f t="shared" si="24"/>
        <v>0</v>
      </c>
      <c r="Q1363">
        <f t="shared" si="24"/>
        <v>0</v>
      </c>
      <c r="AI1363" t="s">
        <v>9096</v>
      </c>
      <c r="AK1363">
        <v>111</v>
      </c>
    </row>
    <row r="1364" spans="1:37" x14ac:dyDescent="0.25">
      <c r="A1364">
        <v>1363</v>
      </c>
      <c r="B1364" t="s">
        <v>16</v>
      </c>
      <c r="C1364" t="s">
        <v>33</v>
      </c>
      <c r="D1364">
        <v>2023</v>
      </c>
      <c r="F1364" t="s">
        <v>780</v>
      </c>
      <c r="H1364" t="s">
        <v>1312</v>
      </c>
      <c r="I1364">
        <v>10005010</v>
      </c>
      <c r="J1364" t="str">
        <f>IF($I1364=0,0,VLOOKUP($I1364,[1]База!C:D,2,0))</f>
        <v>Муаммоли кредит белгиланган тартибда судга чиқарилмаган</v>
      </c>
      <c r="K1364" t="str">
        <f>IF($I1364=0,0,VLOOKUP(I1364,[1]База!C:F,4,0))</f>
        <v>Оғир</v>
      </c>
      <c r="L1364">
        <v>1</v>
      </c>
      <c r="M1364">
        <v>3321.0203600000004</v>
      </c>
      <c r="N1364">
        <v>1</v>
      </c>
      <c r="O1364">
        <v>3321.0203600000004</v>
      </c>
      <c r="P1364">
        <f t="shared" si="24"/>
        <v>0</v>
      </c>
      <c r="Q1364">
        <f t="shared" si="24"/>
        <v>0</v>
      </c>
      <c r="AI1364" t="s">
        <v>9096</v>
      </c>
      <c r="AK1364">
        <v>111</v>
      </c>
    </row>
    <row r="1365" spans="1:37" x14ac:dyDescent="0.25">
      <c r="A1365">
        <v>1364</v>
      </c>
      <c r="B1365" t="s">
        <v>16</v>
      </c>
      <c r="C1365" t="s">
        <v>33</v>
      </c>
      <c r="D1365">
        <v>2023</v>
      </c>
      <c r="F1365" t="s">
        <v>780</v>
      </c>
      <c r="H1365" t="s">
        <v>909</v>
      </c>
      <c r="I1365">
        <v>10005010</v>
      </c>
      <c r="J1365" t="str">
        <f>IF($I1365=0,0,VLOOKUP($I1365,[1]База!C:D,2,0))</f>
        <v>Муаммоли кредит белгиланган тартибда судга чиқарилмаган</v>
      </c>
      <c r="K1365" t="str">
        <f>IF($I1365=0,0,VLOOKUP(I1365,[1]База!C:F,4,0))</f>
        <v>Оғир</v>
      </c>
      <c r="L1365">
        <v>1</v>
      </c>
      <c r="M1365">
        <v>30184.05442</v>
      </c>
      <c r="N1365">
        <v>1</v>
      </c>
      <c r="O1365">
        <v>30184.05442</v>
      </c>
      <c r="P1365">
        <f t="shared" si="24"/>
        <v>0</v>
      </c>
      <c r="Q1365">
        <f t="shared" si="24"/>
        <v>0</v>
      </c>
      <c r="AI1365" t="s">
        <v>9096</v>
      </c>
      <c r="AK1365">
        <v>111</v>
      </c>
    </row>
    <row r="1366" spans="1:37" x14ac:dyDescent="0.25">
      <c r="A1366">
        <v>1365</v>
      </c>
      <c r="B1366" t="s">
        <v>16</v>
      </c>
      <c r="C1366" t="s">
        <v>33</v>
      </c>
      <c r="D1366">
        <v>2023</v>
      </c>
      <c r="F1366" t="s">
        <v>780</v>
      </c>
      <c r="H1366" t="s">
        <v>1313</v>
      </c>
      <c r="I1366">
        <v>10005010</v>
      </c>
      <c r="J1366" t="str">
        <f>IF($I1366=0,0,VLOOKUP($I1366,[1]База!C:D,2,0))</f>
        <v>Муаммоли кредит белгиланган тартибда судга чиқарилмаган</v>
      </c>
      <c r="K1366" t="str">
        <f>IF($I1366=0,0,VLOOKUP(I1366,[1]База!C:F,4,0))</f>
        <v>Оғир</v>
      </c>
      <c r="L1366">
        <v>1</v>
      </c>
      <c r="M1366">
        <v>2039.8422</v>
      </c>
      <c r="N1366">
        <v>1</v>
      </c>
      <c r="O1366">
        <v>2039.8422</v>
      </c>
      <c r="P1366">
        <f t="shared" si="24"/>
        <v>0</v>
      </c>
      <c r="Q1366">
        <f t="shared" si="24"/>
        <v>0</v>
      </c>
      <c r="AI1366" t="s">
        <v>9096</v>
      </c>
      <c r="AK1366">
        <v>111</v>
      </c>
    </row>
    <row r="1367" spans="1:37" x14ac:dyDescent="0.25">
      <c r="A1367">
        <v>1366</v>
      </c>
      <c r="B1367" t="s">
        <v>16</v>
      </c>
      <c r="C1367" t="s">
        <v>33</v>
      </c>
      <c r="D1367">
        <v>2023</v>
      </c>
      <c r="F1367" t="s">
        <v>780</v>
      </c>
      <c r="H1367" t="s">
        <v>1314</v>
      </c>
      <c r="I1367">
        <v>10005010</v>
      </c>
      <c r="J1367" t="str">
        <f>IF($I1367=0,0,VLOOKUP($I1367,[1]База!C:D,2,0))</f>
        <v>Муаммоли кредит белгиланган тартибда судга чиқарилмаган</v>
      </c>
      <c r="K1367" t="str">
        <f>IF($I1367=0,0,VLOOKUP(I1367,[1]База!C:F,4,0))</f>
        <v>Оғир</v>
      </c>
      <c r="L1367">
        <v>1</v>
      </c>
      <c r="M1367">
        <v>5477.0380200000009</v>
      </c>
      <c r="N1367">
        <v>1</v>
      </c>
      <c r="O1367">
        <v>5477.0380200000009</v>
      </c>
      <c r="P1367">
        <f t="shared" si="24"/>
        <v>0</v>
      </c>
      <c r="Q1367">
        <f t="shared" si="24"/>
        <v>0</v>
      </c>
      <c r="AI1367" t="s">
        <v>9096</v>
      </c>
      <c r="AK1367">
        <v>111</v>
      </c>
    </row>
    <row r="1368" spans="1:37" x14ac:dyDescent="0.25">
      <c r="A1368">
        <v>1367</v>
      </c>
      <c r="B1368" t="s">
        <v>16</v>
      </c>
      <c r="C1368" t="s">
        <v>33</v>
      </c>
      <c r="D1368">
        <v>2023</v>
      </c>
      <c r="F1368" t="s">
        <v>780</v>
      </c>
      <c r="H1368" t="s">
        <v>1315</v>
      </c>
      <c r="I1368">
        <v>10005010</v>
      </c>
      <c r="J1368" t="str">
        <f>IF($I1368=0,0,VLOOKUP($I1368,[1]База!C:D,2,0))</f>
        <v>Муаммоли кредит белгиланган тартибда судга чиқарилмаган</v>
      </c>
      <c r="K1368" t="str">
        <f>IF($I1368=0,0,VLOOKUP(I1368,[1]База!C:F,4,0))</f>
        <v>Оғир</v>
      </c>
      <c r="L1368">
        <v>1</v>
      </c>
      <c r="M1368">
        <v>4907.9449399999994</v>
      </c>
      <c r="N1368">
        <v>1</v>
      </c>
      <c r="O1368">
        <v>4907.9449399999994</v>
      </c>
      <c r="P1368">
        <f t="shared" si="24"/>
        <v>0</v>
      </c>
      <c r="Q1368">
        <f t="shared" si="24"/>
        <v>0</v>
      </c>
      <c r="AI1368" t="s">
        <v>9096</v>
      </c>
      <c r="AK1368">
        <v>111</v>
      </c>
    </row>
    <row r="1369" spans="1:37" x14ac:dyDescent="0.25">
      <c r="A1369">
        <v>1368</v>
      </c>
      <c r="B1369" t="s">
        <v>16</v>
      </c>
      <c r="C1369" t="s">
        <v>33</v>
      </c>
      <c r="D1369">
        <v>2023</v>
      </c>
      <c r="F1369" t="s">
        <v>780</v>
      </c>
      <c r="H1369" t="s">
        <v>1316</v>
      </c>
      <c r="I1369">
        <v>10005010</v>
      </c>
      <c r="J1369" t="str">
        <f>IF($I1369=0,0,VLOOKUP($I1369,[1]База!C:D,2,0))</f>
        <v>Муаммоли кредит белгиланган тартибда судга чиқарилмаган</v>
      </c>
      <c r="K1369" t="str">
        <f>IF($I1369=0,0,VLOOKUP(I1369,[1]База!C:F,4,0))</f>
        <v>Оғир</v>
      </c>
      <c r="L1369">
        <v>1</v>
      </c>
      <c r="M1369">
        <v>6277.8332499999997</v>
      </c>
      <c r="N1369">
        <v>1</v>
      </c>
      <c r="O1369">
        <v>6277.8332499999997</v>
      </c>
      <c r="P1369">
        <f t="shared" si="24"/>
        <v>0</v>
      </c>
      <c r="Q1369">
        <f t="shared" si="24"/>
        <v>0</v>
      </c>
      <c r="AI1369" t="s">
        <v>9096</v>
      </c>
      <c r="AK1369">
        <v>111</v>
      </c>
    </row>
    <row r="1370" spans="1:37" x14ac:dyDescent="0.25">
      <c r="A1370">
        <v>1369</v>
      </c>
      <c r="B1370" t="s">
        <v>16</v>
      </c>
      <c r="C1370" t="s">
        <v>33</v>
      </c>
      <c r="D1370">
        <v>2023</v>
      </c>
      <c r="F1370" t="s">
        <v>780</v>
      </c>
      <c r="H1370" t="s">
        <v>917</v>
      </c>
      <c r="I1370">
        <v>10005010</v>
      </c>
      <c r="J1370" t="str">
        <f>IF($I1370=0,0,VLOOKUP($I1370,[1]База!C:D,2,0))</f>
        <v>Муаммоли кредит белгиланган тартибда судга чиқарилмаган</v>
      </c>
      <c r="K1370" t="str">
        <f>IF($I1370=0,0,VLOOKUP(I1370,[1]База!C:F,4,0))</f>
        <v>Оғир</v>
      </c>
      <c r="L1370">
        <v>1</v>
      </c>
      <c r="M1370">
        <v>21635.615300000001</v>
      </c>
      <c r="N1370">
        <v>1</v>
      </c>
      <c r="O1370">
        <v>21635.615300000001</v>
      </c>
      <c r="P1370">
        <f t="shared" si="24"/>
        <v>0</v>
      </c>
      <c r="Q1370">
        <f t="shared" si="24"/>
        <v>0</v>
      </c>
      <c r="AI1370" t="s">
        <v>9096</v>
      </c>
      <c r="AK1370">
        <v>111</v>
      </c>
    </row>
    <row r="1371" spans="1:37" x14ac:dyDescent="0.25">
      <c r="A1371">
        <v>1370</v>
      </c>
      <c r="B1371" t="s">
        <v>16</v>
      </c>
      <c r="C1371" t="s">
        <v>33</v>
      </c>
      <c r="D1371">
        <v>2023</v>
      </c>
      <c r="F1371" t="s">
        <v>780</v>
      </c>
      <c r="H1371" t="s">
        <v>1317</v>
      </c>
      <c r="I1371">
        <v>10005010</v>
      </c>
      <c r="J1371" t="str">
        <f>IF($I1371=0,0,VLOOKUP($I1371,[1]База!C:D,2,0))</f>
        <v>Муаммоли кредит белгиланган тартибда судга чиқарилмаган</v>
      </c>
      <c r="K1371" t="str">
        <f>IF($I1371=0,0,VLOOKUP(I1371,[1]База!C:F,4,0))</f>
        <v>Оғир</v>
      </c>
      <c r="L1371">
        <v>1</v>
      </c>
      <c r="M1371">
        <v>13563.87052</v>
      </c>
      <c r="N1371">
        <v>1</v>
      </c>
      <c r="O1371">
        <v>13563.87052</v>
      </c>
      <c r="P1371">
        <f t="shared" si="24"/>
        <v>0</v>
      </c>
      <c r="Q1371">
        <f t="shared" si="24"/>
        <v>0</v>
      </c>
      <c r="AI1371" t="s">
        <v>9096</v>
      </c>
      <c r="AK1371">
        <v>111</v>
      </c>
    </row>
    <row r="1372" spans="1:37" x14ac:dyDescent="0.25">
      <c r="A1372">
        <v>1371</v>
      </c>
      <c r="B1372" t="s">
        <v>16</v>
      </c>
      <c r="C1372" t="s">
        <v>33</v>
      </c>
      <c r="D1372">
        <v>2023</v>
      </c>
      <c r="F1372" t="s">
        <v>780</v>
      </c>
      <c r="H1372" t="s">
        <v>1318</v>
      </c>
      <c r="I1372">
        <v>10005010</v>
      </c>
      <c r="J1372" t="str">
        <f>IF($I1372=0,0,VLOOKUP($I1372,[1]База!C:D,2,0))</f>
        <v>Муаммоли кредит белгиланган тартибда судга чиқарилмаган</v>
      </c>
      <c r="K1372" t="str">
        <f>IF($I1372=0,0,VLOOKUP(I1372,[1]База!C:F,4,0))</f>
        <v>Оғир</v>
      </c>
      <c r="L1372">
        <v>1</v>
      </c>
      <c r="M1372">
        <v>5307.4900299999999</v>
      </c>
      <c r="N1372">
        <v>1</v>
      </c>
      <c r="O1372">
        <v>5307.4900299999999</v>
      </c>
      <c r="P1372">
        <f t="shared" si="24"/>
        <v>0</v>
      </c>
      <c r="Q1372">
        <f t="shared" si="24"/>
        <v>0</v>
      </c>
      <c r="AI1372" t="s">
        <v>9096</v>
      </c>
      <c r="AK1372">
        <v>111</v>
      </c>
    </row>
    <row r="1373" spans="1:37" x14ac:dyDescent="0.25">
      <c r="A1373">
        <v>1372</v>
      </c>
      <c r="B1373" t="s">
        <v>16</v>
      </c>
      <c r="C1373" t="s">
        <v>33</v>
      </c>
      <c r="D1373">
        <v>2023</v>
      </c>
      <c r="F1373" t="s">
        <v>780</v>
      </c>
      <c r="H1373" t="s">
        <v>918</v>
      </c>
      <c r="I1373">
        <v>10005010</v>
      </c>
      <c r="J1373" t="str">
        <f>IF($I1373=0,0,VLOOKUP($I1373,[1]База!C:D,2,0))</f>
        <v>Муаммоли кредит белгиланган тартибда судга чиқарилмаган</v>
      </c>
      <c r="K1373" t="str">
        <f>IF($I1373=0,0,VLOOKUP(I1373,[1]База!C:F,4,0))</f>
        <v>Оғир</v>
      </c>
      <c r="L1373">
        <v>1</v>
      </c>
      <c r="M1373">
        <v>25288.868640000001</v>
      </c>
      <c r="N1373">
        <v>1</v>
      </c>
      <c r="O1373">
        <v>25288.868640000001</v>
      </c>
      <c r="P1373">
        <f t="shared" si="24"/>
        <v>0</v>
      </c>
      <c r="Q1373">
        <f t="shared" si="24"/>
        <v>0</v>
      </c>
      <c r="AI1373" t="s">
        <v>9096</v>
      </c>
      <c r="AK1373">
        <v>111</v>
      </c>
    </row>
    <row r="1374" spans="1:37" x14ac:dyDescent="0.25">
      <c r="A1374">
        <v>1373</v>
      </c>
      <c r="B1374" t="s">
        <v>16</v>
      </c>
      <c r="C1374" t="s">
        <v>33</v>
      </c>
      <c r="D1374">
        <v>2023</v>
      </c>
      <c r="F1374" t="s">
        <v>780</v>
      </c>
      <c r="H1374" t="s">
        <v>1319</v>
      </c>
      <c r="I1374">
        <v>10005010</v>
      </c>
      <c r="J1374" t="str">
        <f>IF($I1374=0,0,VLOOKUP($I1374,[1]База!C:D,2,0))</f>
        <v>Муаммоли кредит белгиланган тартибда судга чиқарилмаган</v>
      </c>
      <c r="K1374" t="str">
        <f>IF($I1374=0,0,VLOOKUP(I1374,[1]База!C:F,4,0))</f>
        <v>Оғир</v>
      </c>
      <c r="L1374">
        <v>1</v>
      </c>
      <c r="M1374">
        <v>24747.85008</v>
      </c>
      <c r="N1374">
        <v>1</v>
      </c>
      <c r="O1374">
        <v>24747.85008</v>
      </c>
      <c r="P1374">
        <f t="shared" si="24"/>
        <v>0</v>
      </c>
      <c r="Q1374">
        <f t="shared" si="24"/>
        <v>0</v>
      </c>
      <c r="AI1374" t="s">
        <v>9096</v>
      </c>
      <c r="AK1374">
        <v>111</v>
      </c>
    </row>
    <row r="1375" spans="1:37" x14ac:dyDescent="0.25">
      <c r="A1375">
        <v>1374</v>
      </c>
      <c r="B1375" t="s">
        <v>16</v>
      </c>
      <c r="C1375" t="s">
        <v>33</v>
      </c>
      <c r="D1375">
        <v>2023</v>
      </c>
      <c r="F1375" t="s">
        <v>780</v>
      </c>
      <c r="H1375" t="s">
        <v>1320</v>
      </c>
      <c r="I1375">
        <v>10005010</v>
      </c>
      <c r="J1375" t="str">
        <f>IF($I1375=0,0,VLOOKUP($I1375,[1]База!C:D,2,0))</f>
        <v>Муаммоли кредит белгиланган тартибда судга чиқарилмаган</v>
      </c>
      <c r="K1375" t="str">
        <f>IF($I1375=0,0,VLOOKUP(I1375,[1]База!C:F,4,0))</f>
        <v>Оғир</v>
      </c>
      <c r="L1375">
        <v>1</v>
      </c>
      <c r="M1375">
        <v>4515.2845199999992</v>
      </c>
      <c r="N1375">
        <v>1</v>
      </c>
      <c r="O1375">
        <v>4515.2845199999992</v>
      </c>
      <c r="P1375">
        <f t="shared" si="24"/>
        <v>0</v>
      </c>
      <c r="Q1375">
        <f t="shared" si="24"/>
        <v>0</v>
      </c>
      <c r="AI1375" t="s">
        <v>9096</v>
      </c>
      <c r="AK1375">
        <v>111</v>
      </c>
    </row>
    <row r="1376" spans="1:37" x14ac:dyDescent="0.25">
      <c r="A1376">
        <v>1375</v>
      </c>
      <c r="B1376" t="s">
        <v>16</v>
      </c>
      <c r="C1376" t="s">
        <v>33</v>
      </c>
      <c r="D1376">
        <v>2023</v>
      </c>
      <c r="F1376" t="s">
        <v>780</v>
      </c>
      <c r="H1376" t="s">
        <v>1321</v>
      </c>
      <c r="I1376">
        <v>10005010</v>
      </c>
      <c r="J1376" t="str">
        <f>IF($I1376=0,0,VLOOKUP($I1376,[1]База!C:D,2,0))</f>
        <v>Муаммоли кредит белгиланган тартибда судга чиқарилмаган</v>
      </c>
      <c r="K1376" t="str">
        <f>IF($I1376=0,0,VLOOKUP(I1376,[1]База!C:F,4,0))</f>
        <v>Оғир</v>
      </c>
      <c r="L1376">
        <v>1</v>
      </c>
      <c r="M1376">
        <v>2799.6120499999997</v>
      </c>
      <c r="N1376">
        <v>1</v>
      </c>
      <c r="O1376">
        <v>2799.6120499999997</v>
      </c>
      <c r="P1376">
        <f t="shared" si="24"/>
        <v>0</v>
      </c>
      <c r="Q1376">
        <f t="shared" si="24"/>
        <v>0</v>
      </c>
      <c r="AI1376" t="s">
        <v>9096</v>
      </c>
      <c r="AK1376">
        <v>111</v>
      </c>
    </row>
    <row r="1377" spans="1:37" x14ac:dyDescent="0.25">
      <c r="A1377">
        <v>1376</v>
      </c>
      <c r="B1377" t="s">
        <v>16</v>
      </c>
      <c r="C1377" t="s">
        <v>33</v>
      </c>
      <c r="D1377">
        <v>2023</v>
      </c>
      <c r="F1377" t="s">
        <v>780</v>
      </c>
      <c r="H1377" t="s">
        <v>1322</v>
      </c>
      <c r="I1377">
        <v>10005010</v>
      </c>
      <c r="J1377" t="str">
        <f>IF($I1377=0,0,VLOOKUP($I1377,[1]База!C:D,2,0))</f>
        <v>Муаммоли кредит белгиланган тартибда судга чиқарилмаган</v>
      </c>
      <c r="K1377" t="str">
        <f>IF($I1377=0,0,VLOOKUP(I1377,[1]База!C:F,4,0))</f>
        <v>Оғир</v>
      </c>
      <c r="L1377">
        <v>1</v>
      </c>
      <c r="M1377">
        <v>5178.4251799999993</v>
      </c>
      <c r="N1377">
        <v>1</v>
      </c>
      <c r="O1377">
        <v>5178.4251799999993</v>
      </c>
      <c r="P1377">
        <f t="shared" si="24"/>
        <v>0</v>
      </c>
      <c r="Q1377">
        <f t="shared" si="24"/>
        <v>0</v>
      </c>
      <c r="AI1377" t="s">
        <v>9096</v>
      </c>
      <c r="AK1377">
        <v>111</v>
      </c>
    </row>
    <row r="1378" spans="1:37" x14ac:dyDescent="0.25">
      <c r="A1378">
        <v>1377</v>
      </c>
      <c r="B1378" t="s">
        <v>16</v>
      </c>
      <c r="C1378" t="s">
        <v>33</v>
      </c>
      <c r="D1378">
        <v>2023</v>
      </c>
      <c r="F1378" t="s">
        <v>780</v>
      </c>
      <c r="H1378" t="s">
        <v>1323</v>
      </c>
      <c r="I1378">
        <v>10005010</v>
      </c>
      <c r="J1378" t="str">
        <f>IF($I1378=0,0,VLOOKUP($I1378,[1]База!C:D,2,0))</f>
        <v>Муаммоли кредит белгиланган тартибда судга чиқарилмаган</v>
      </c>
      <c r="K1378" t="str">
        <f>IF($I1378=0,0,VLOOKUP(I1378,[1]База!C:F,4,0))</f>
        <v>Оғир</v>
      </c>
      <c r="L1378">
        <v>1</v>
      </c>
      <c r="M1378">
        <v>31097.351770000001</v>
      </c>
      <c r="N1378">
        <v>1</v>
      </c>
      <c r="O1378">
        <v>31097.351770000001</v>
      </c>
      <c r="P1378">
        <f t="shared" si="24"/>
        <v>0</v>
      </c>
      <c r="Q1378">
        <f t="shared" si="24"/>
        <v>0</v>
      </c>
      <c r="AI1378" t="s">
        <v>9096</v>
      </c>
      <c r="AK1378">
        <v>111</v>
      </c>
    </row>
    <row r="1379" spans="1:37" x14ac:dyDescent="0.25">
      <c r="A1379">
        <v>1378</v>
      </c>
      <c r="B1379" t="s">
        <v>16</v>
      </c>
      <c r="C1379" t="s">
        <v>33</v>
      </c>
      <c r="D1379">
        <v>2023</v>
      </c>
      <c r="F1379" t="s">
        <v>780</v>
      </c>
      <c r="H1379" t="s">
        <v>1324</v>
      </c>
      <c r="I1379">
        <v>10005010</v>
      </c>
      <c r="J1379" t="str">
        <f>IF($I1379=0,0,VLOOKUP($I1379,[1]База!C:D,2,0))</f>
        <v>Муаммоли кредит белгиланган тартибда судга чиқарилмаган</v>
      </c>
      <c r="K1379" t="str">
        <f>IF($I1379=0,0,VLOOKUP(I1379,[1]База!C:F,4,0))</f>
        <v>Оғир</v>
      </c>
      <c r="L1379">
        <v>1</v>
      </c>
      <c r="M1379">
        <v>1208.3930399999999</v>
      </c>
      <c r="N1379">
        <v>1</v>
      </c>
      <c r="O1379">
        <v>1208.3930399999999</v>
      </c>
      <c r="P1379">
        <f t="shared" si="24"/>
        <v>0</v>
      </c>
      <c r="Q1379">
        <f t="shared" si="24"/>
        <v>0</v>
      </c>
      <c r="AI1379" t="s">
        <v>9096</v>
      </c>
      <c r="AK1379">
        <v>111</v>
      </c>
    </row>
    <row r="1380" spans="1:37" x14ac:dyDescent="0.25">
      <c r="A1380">
        <v>1379</v>
      </c>
      <c r="B1380" t="s">
        <v>16</v>
      </c>
      <c r="C1380" t="s">
        <v>33</v>
      </c>
      <c r="D1380">
        <v>2023</v>
      </c>
      <c r="F1380" t="s">
        <v>780</v>
      </c>
      <c r="H1380" t="s">
        <v>1325</v>
      </c>
      <c r="I1380">
        <v>10005010</v>
      </c>
      <c r="J1380" t="str">
        <f>IF($I1380=0,0,VLOOKUP($I1380,[1]База!C:D,2,0))</f>
        <v>Муаммоли кредит белгиланган тартибда судга чиқарилмаган</v>
      </c>
      <c r="K1380" t="str">
        <f>IF($I1380=0,0,VLOOKUP(I1380,[1]База!C:F,4,0))</f>
        <v>Оғир</v>
      </c>
      <c r="L1380">
        <v>1</v>
      </c>
      <c r="M1380">
        <v>23784.762329999998</v>
      </c>
      <c r="N1380">
        <v>1</v>
      </c>
      <c r="O1380">
        <v>23784.762329999998</v>
      </c>
      <c r="P1380">
        <f t="shared" si="24"/>
        <v>0</v>
      </c>
      <c r="Q1380">
        <f t="shared" si="24"/>
        <v>0</v>
      </c>
      <c r="AI1380" t="s">
        <v>9096</v>
      </c>
      <c r="AK1380">
        <v>111</v>
      </c>
    </row>
    <row r="1381" spans="1:37" x14ac:dyDescent="0.25">
      <c r="A1381">
        <v>1380</v>
      </c>
      <c r="B1381" t="s">
        <v>16</v>
      </c>
      <c r="C1381" t="s">
        <v>33</v>
      </c>
      <c r="D1381">
        <v>2023</v>
      </c>
      <c r="F1381" t="s">
        <v>780</v>
      </c>
      <c r="H1381" t="s">
        <v>1326</v>
      </c>
      <c r="I1381">
        <v>10005010</v>
      </c>
      <c r="J1381" t="str">
        <f>IF($I1381=0,0,VLOOKUP($I1381,[1]База!C:D,2,0))</f>
        <v>Муаммоли кредит белгиланган тартибда судга чиқарилмаган</v>
      </c>
      <c r="K1381" t="str">
        <f>IF($I1381=0,0,VLOOKUP(I1381,[1]База!C:F,4,0))</f>
        <v>Оғир</v>
      </c>
      <c r="L1381">
        <v>1</v>
      </c>
      <c r="M1381">
        <v>1978.6994499999998</v>
      </c>
      <c r="N1381">
        <v>1</v>
      </c>
      <c r="O1381">
        <v>1978.6994499999998</v>
      </c>
      <c r="P1381">
        <f t="shared" si="24"/>
        <v>0</v>
      </c>
      <c r="Q1381">
        <f t="shared" si="24"/>
        <v>0</v>
      </c>
      <c r="AI1381" t="s">
        <v>9096</v>
      </c>
      <c r="AK1381">
        <v>111</v>
      </c>
    </row>
    <row r="1382" spans="1:37" x14ac:dyDescent="0.25">
      <c r="A1382">
        <v>1381</v>
      </c>
      <c r="B1382" t="s">
        <v>16</v>
      </c>
      <c r="C1382" t="s">
        <v>33</v>
      </c>
      <c r="D1382">
        <v>2023</v>
      </c>
      <c r="F1382" t="s">
        <v>780</v>
      </c>
      <c r="H1382" t="s">
        <v>1327</v>
      </c>
      <c r="I1382">
        <v>10005010</v>
      </c>
      <c r="J1382" t="str">
        <f>IF($I1382=0,0,VLOOKUP($I1382,[1]База!C:D,2,0))</f>
        <v>Муаммоли кредит белгиланган тартибда судга чиқарилмаган</v>
      </c>
      <c r="K1382" t="str">
        <f>IF($I1382=0,0,VLOOKUP(I1382,[1]База!C:F,4,0))</f>
        <v>Оғир</v>
      </c>
      <c r="L1382">
        <v>1</v>
      </c>
      <c r="M1382">
        <v>1404.7101099999998</v>
      </c>
      <c r="N1382">
        <v>1</v>
      </c>
      <c r="O1382">
        <v>1404.7101099999998</v>
      </c>
      <c r="P1382">
        <f t="shared" si="24"/>
        <v>0</v>
      </c>
      <c r="Q1382">
        <f t="shared" si="24"/>
        <v>0</v>
      </c>
      <c r="AI1382" t="s">
        <v>9096</v>
      </c>
      <c r="AK1382">
        <v>111</v>
      </c>
    </row>
    <row r="1383" spans="1:37" x14ac:dyDescent="0.25">
      <c r="A1383">
        <v>1382</v>
      </c>
      <c r="B1383" t="s">
        <v>16</v>
      </c>
      <c r="C1383" t="s">
        <v>33</v>
      </c>
      <c r="D1383">
        <v>2023</v>
      </c>
      <c r="F1383" t="s">
        <v>780</v>
      </c>
      <c r="H1383" t="s">
        <v>1328</v>
      </c>
      <c r="I1383">
        <v>10005010</v>
      </c>
      <c r="J1383" t="str">
        <f>IF($I1383=0,0,VLOOKUP($I1383,[1]База!C:D,2,0))</f>
        <v>Муаммоли кредит белгиланган тартибда судга чиқарилмаган</v>
      </c>
      <c r="K1383" t="str">
        <f>IF($I1383=0,0,VLOOKUP(I1383,[1]База!C:F,4,0))</f>
        <v>Оғир</v>
      </c>
      <c r="L1383">
        <v>1</v>
      </c>
      <c r="M1383">
        <v>5458.6896900000002</v>
      </c>
      <c r="N1383">
        <v>1</v>
      </c>
      <c r="O1383">
        <v>5458.6896900000002</v>
      </c>
      <c r="P1383">
        <f t="shared" si="24"/>
        <v>0</v>
      </c>
      <c r="Q1383">
        <f t="shared" si="24"/>
        <v>0</v>
      </c>
      <c r="AI1383" t="s">
        <v>9096</v>
      </c>
      <c r="AK1383">
        <v>111</v>
      </c>
    </row>
    <row r="1384" spans="1:37" x14ac:dyDescent="0.25">
      <c r="A1384">
        <v>1383</v>
      </c>
      <c r="B1384" t="s">
        <v>16</v>
      </c>
      <c r="C1384" t="s">
        <v>33</v>
      </c>
      <c r="D1384">
        <v>2023</v>
      </c>
      <c r="F1384" t="s">
        <v>780</v>
      </c>
      <c r="H1384" t="s">
        <v>1329</v>
      </c>
      <c r="I1384">
        <v>10005010</v>
      </c>
      <c r="J1384" t="str">
        <f>IF($I1384=0,0,VLOOKUP($I1384,[1]База!C:D,2,0))</f>
        <v>Муаммоли кредит белгиланган тартибда судга чиқарилмаган</v>
      </c>
      <c r="K1384" t="str">
        <f>IF($I1384=0,0,VLOOKUP(I1384,[1]База!C:F,4,0))</f>
        <v>Оғир</v>
      </c>
      <c r="L1384">
        <v>1</v>
      </c>
      <c r="M1384">
        <v>5890.70478</v>
      </c>
      <c r="N1384">
        <v>1</v>
      </c>
      <c r="O1384">
        <v>5890.70478</v>
      </c>
      <c r="P1384">
        <f t="shared" si="24"/>
        <v>0</v>
      </c>
      <c r="Q1384">
        <f t="shared" si="24"/>
        <v>0</v>
      </c>
      <c r="AI1384" t="s">
        <v>9096</v>
      </c>
      <c r="AK1384">
        <v>111</v>
      </c>
    </row>
    <row r="1385" spans="1:37" x14ac:dyDescent="0.25">
      <c r="A1385">
        <v>1384</v>
      </c>
      <c r="B1385" t="s">
        <v>16</v>
      </c>
      <c r="C1385" t="s">
        <v>33</v>
      </c>
      <c r="D1385">
        <v>2023</v>
      </c>
      <c r="F1385" t="s">
        <v>780</v>
      </c>
      <c r="H1385" t="s">
        <v>1330</v>
      </c>
      <c r="I1385">
        <v>10005010</v>
      </c>
      <c r="J1385" t="str">
        <f>IF($I1385=0,0,VLOOKUP($I1385,[1]База!C:D,2,0))</f>
        <v>Муаммоли кредит белгиланган тартибда судга чиқарилмаган</v>
      </c>
      <c r="K1385" t="str">
        <f>IF($I1385=0,0,VLOOKUP(I1385,[1]База!C:F,4,0))</f>
        <v>Оғир</v>
      </c>
      <c r="L1385">
        <v>1</v>
      </c>
      <c r="M1385">
        <v>2104.5960800000003</v>
      </c>
      <c r="N1385">
        <v>1</v>
      </c>
      <c r="O1385">
        <v>2104.5960800000003</v>
      </c>
      <c r="P1385">
        <f t="shared" si="24"/>
        <v>0</v>
      </c>
      <c r="Q1385">
        <f t="shared" si="24"/>
        <v>0</v>
      </c>
      <c r="AI1385" t="s">
        <v>9096</v>
      </c>
      <c r="AK1385">
        <v>111</v>
      </c>
    </row>
    <row r="1386" spans="1:37" x14ac:dyDescent="0.25">
      <c r="A1386">
        <v>1385</v>
      </c>
      <c r="B1386" t="s">
        <v>16</v>
      </c>
      <c r="C1386" t="s">
        <v>33</v>
      </c>
      <c r="D1386">
        <v>2023</v>
      </c>
      <c r="F1386" t="s">
        <v>780</v>
      </c>
      <c r="H1386" t="s">
        <v>1331</v>
      </c>
      <c r="I1386">
        <v>10005010</v>
      </c>
      <c r="J1386" t="str">
        <f>IF($I1386=0,0,VLOOKUP($I1386,[1]База!C:D,2,0))</f>
        <v>Муаммоли кредит белгиланган тартибда судга чиқарилмаган</v>
      </c>
      <c r="K1386" t="str">
        <f>IF($I1386=0,0,VLOOKUP(I1386,[1]База!C:F,4,0))</f>
        <v>Оғир</v>
      </c>
      <c r="L1386">
        <v>1</v>
      </c>
      <c r="M1386">
        <v>2899.3966700000001</v>
      </c>
      <c r="N1386">
        <v>1</v>
      </c>
      <c r="O1386">
        <v>2899.3966700000001</v>
      </c>
      <c r="P1386">
        <f t="shared" si="24"/>
        <v>0</v>
      </c>
      <c r="Q1386">
        <f t="shared" si="24"/>
        <v>0</v>
      </c>
      <c r="AI1386" t="s">
        <v>9096</v>
      </c>
      <c r="AK1386">
        <v>111</v>
      </c>
    </row>
    <row r="1387" spans="1:37" x14ac:dyDescent="0.25">
      <c r="A1387">
        <v>1386</v>
      </c>
      <c r="B1387" t="s">
        <v>16</v>
      </c>
      <c r="C1387" t="s">
        <v>33</v>
      </c>
      <c r="D1387">
        <v>2023</v>
      </c>
      <c r="F1387" t="s">
        <v>780</v>
      </c>
      <c r="H1387" t="s">
        <v>1332</v>
      </c>
      <c r="I1387">
        <v>10005010</v>
      </c>
      <c r="J1387" t="str">
        <f>IF($I1387=0,0,VLOOKUP($I1387,[1]База!C:D,2,0))</f>
        <v>Муаммоли кредит белгиланган тартибда судга чиқарилмаган</v>
      </c>
      <c r="K1387" t="str">
        <f>IF($I1387=0,0,VLOOKUP(I1387,[1]База!C:F,4,0))</f>
        <v>Оғир</v>
      </c>
      <c r="L1387">
        <v>1</v>
      </c>
      <c r="M1387">
        <v>3527.5887600000001</v>
      </c>
      <c r="N1387">
        <v>1</v>
      </c>
      <c r="O1387">
        <v>3527.5887600000001</v>
      </c>
      <c r="P1387">
        <f t="shared" si="24"/>
        <v>0</v>
      </c>
      <c r="Q1387">
        <f t="shared" si="24"/>
        <v>0</v>
      </c>
      <c r="AI1387" t="s">
        <v>9096</v>
      </c>
      <c r="AK1387">
        <v>111</v>
      </c>
    </row>
    <row r="1388" spans="1:37" x14ac:dyDescent="0.25">
      <c r="A1388">
        <v>1387</v>
      </c>
      <c r="B1388" t="s">
        <v>16</v>
      </c>
      <c r="C1388" t="s">
        <v>33</v>
      </c>
      <c r="D1388">
        <v>2023</v>
      </c>
      <c r="F1388" t="s">
        <v>780</v>
      </c>
      <c r="H1388" t="s">
        <v>1333</v>
      </c>
      <c r="I1388">
        <v>10005010</v>
      </c>
      <c r="J1388" t="str">
        <f>IF($I1388=0,0,VLOOKUP($I1388,[1]База!C:D,2,0))</f>
        <v>Муаммоли кредит белгиланган тартибда судга чиқарилмаган</v>
      </c>
      <c r="K1388" t="str">
        <f>IF($I1388=0,0,VLOOKUP(I1388,[1]База!C:F,4,0))</f>
        <v>Оғир</v>
      </c>
      <c r="L1388">
        <v>1</v>
      </c>
      <c r="M1388">
        <v>4293.6913399999994</v>
      </c>
      <c r="N1388">
        <v>1</v>
      </c>
      <c r="O1388">
        <v>4293.6913399999994</v>
      </c>
      <c r="P1388">
        <f t="shared" si="24"/>
        <v>0</v>
      </c>
      <c r="Q1388">
        <f t="shared" si="24"/>
        <v>0</v>
      </c>
      <c r="AI1388" t="s">
        <v>9096</v>
      </c>
      <c r="AK1388">
        <v>111</v>
      </c>
    </row>
    <row r="1389" spans="1:37" x14ac:dyDescent="0.25">
      <c r="A1389">
        <v>1388</v>
      </c>
      <c r="B1389" t="s">
        <v>16</v>
      </c>
      <c r="C1389" t="s">
        <v>33</v>
      </c>
      <c r="D1389">
        <v>2023</v>
      </c>
      <c r="F1389" t="s">
        <v>780</v>
      </c>
      <c r="H1389" t="s">
        <v>1334</v>
      </c>
      <c r="I1389">
        <v>10005010</v>
      </c>
      <c r="J1389" t="str">
        <f>IF($I1389=0,0,VLOOKUP($I1389,[1]База!C:D,2,0))</f>
        <v>Муаммоли кредит белгиланган тартибда судга чиқарилмаган</v>
      </c>
      <c r="K1389" t="str">
        <f>IF($I1389=0,0,VLOOKUP(I1389,[1]База!C:F,4,0))</f>
        <v>Оғир</v>
      </c>
      <c r="L1389">
        <v>1</v>
      </c>
      <c r="M1389">
        <v>21886.239269999998</v>
      </c>
      <c r="N1389">
        <v>1</v>
      </c>
      <c r="O1389">
        <v>21886.239269999998</v>
      </c>
      <c r="P1389">
        <f t="shared" si="24"/>
        <v>0</v>
      </c>
      <c r="Q1389">
        <f t="shared" si="24"/>
        <v>0</v>
      </c>
      <c r="AI1389" t="s">
        <v>9096</v>
      </c>
      <c r="AK1389">
        <v>111</v>
      </c>
    </row>
    <row r="1390" spans="1:37" x14ac:dyDescent="0.25">
      <c r="A1390">
        <v>1389</v>
      </c>
      <c r="B1390" t="s">
        <v>16</v>
      </c>
      <c r="C1390" t="s">
        <v>33</v>
      </c>
      <c r="D1390">
        <v>2023</v>
      </c>
      <c r="F1390" t="s">
        <v>780</v>
      </c>
      <c r="H1390" t="s">
        <v>925</v>
      </c>
      <c r="I1390">
        <v>10005010</v>
      </c>
      <c r="J1390" t="str">
        <f>IF($I1390=0,0,VLOOKUP($I1390,[1]База!C:D,2,0))</f>
        <v>Муаммоли кредит белгиланган тартибда судга чиқарилмаган</v>
      </c>
      <c r="K1390" t="str">
        <f>IF($I1390=0,0,VLOOKUP(I1390,[1]База!C:F,4,0))</f>
        <v>Оғир</v>
      </c>
      <c r="L1390">
        <v>1</v>
      </c>
      <c r="M1390">
        <v>24886.934870000001</v>
      </c>
      <c r="N1390">
        <v>1</v>
      </c>
      <c r="O1390">
        <v>24886.934870000001</v>
      </c>
      <c r="P1390">
        <f t="shared" si="24"/>
        <v>0</v>
      </c>
      <c r="Q1390">
        <f t="shared" si="24"/>
        <v>0</v>
      </c>
      <c r="AI1390" t="s">
        <v>9096</v>
      </c>
      <c r="AK1390">
        <v>111</v>
      </c>
    </row>
    <row r="1391" spans="1:37" x14ac:dyDescent="0.25">
      <c r="A1391">
        <v>1390</v>
      </c>
      <c r="B1391" t="s">
        <v>16</v>
      </c>
      <c r="C1391" t="s">
        <v>33</v>
      </c>
      <c r="D1391">
        <v>2023</v>
      </c>
      <c r="F1391" t="s">
        <v>780</v>
      </c>
      <c r="H1391" t="s">
        <v>1335</v>
      </c>
      <c r="I1391">
        <v>10005010</v>
      </c>
      <c r="J1391" t="str">
        <f>IF($I1391=0,0,VLOOKUP($I1391,[1]База!C:D,2,0))</f>
        <v>Муаммоли кредит белгиланган тартибда судга чиқарилмаган</v>
      </c>
      <c r="K1391" t="str">
        <f>IF($I1391=0,0,VLOOKUP(I1391,[1]База!C:F,4,0))</f>
        <v>Оғир</v>
      </c>
      <c r="L1391">
        <v>1</v>
      </c>
      <c r="M1391">
        <v>1813.42779</v>
      </c>
      <c r="N1391">
        <v>1</v>
      </c>
      <c r="O1391">
        <v>1813.42779</v>
      </c>
      <c r="P1391">
        <f t="shared" si="24"/>
        <v>0</v>
      </c>
      <c r="Q1391">
        <f t="shared" si="24"/>
        <v>0</v>
      </c>
      <c r="AI1391" t="s">
        <v>9096</v>
      </c>
      <c r="AK1391">
        <v>111</v>
      </c>
    </row>
    <row r="1392" spans="1:37" x14ac:dyDescent="0.25">
      <c r="A1392">
        <v>1391</v>
      </c>
      <c r="B1392" t="s">
        <v>16</v>
      </c>
      <c r="C1392" t="s">
        <v>33</v>
      </c>
      <c r="D1392">
        <v>2023</v>
      </c>
      <c r="F1392" t="s">
        <v>780</v>
      </c>
      <c r="H1392" t="s">
        <v>926</v>
      </c>
      <c r="I1392">
        <v>10005010</v>
      </c>
      <c r="J1392" t="str">
        <f>IF($I1392=0,0,VLOOKUP($I1392,[1]База!C:D,2,0))</f>
        <v>Муаммоли кредит белгиланган тартибда судга чиқарилмаган</v>
      </c>
      <c r="K1392" t="str">
        <f>IF($I1392=0,0,VLOOKUP(I1392,[1]База!C:F,4,0))</f>
        <v>Оғир</v>
      </c>
      <c r="L1392">
        <v>1</v>
      </c>
      <c r="M1392">
        <v>27063.154580000002</v>
      </c>
      <c r="N1392">
        <v>1</v>
      </c>
      <c r="O1392">
        <v>27063.154580000002</v>
      </c>
      <c r="P1392">
        <f t="shared" si="24"/>
        <v>0</v>
      </c>
      <c r="Q1392">
        <f t="shared" si="24"/>
        <v>0</v>
      </c>
      <c r="AI1392" t="s">
        <v>9096</v>
      </c>
      <c r="AK1392">
        <v>111</v>
      </c>
    </row>
    <row r="1393" spans="1:37" x14ac:dyDescent="0.25">
      <c r="A1393">
        <v>1392</v>
      </c>
      <c r="B1393" t="s">
        <v>16</v>
      </c>
      <c r="C1393" t="s">
        <v>33</v>
      </c>
      <c r="D1393">
        <v>2023</v>
      </c>
      <c r="F1393" t="s">
        <v>780</v>
      </c>
      <c r="H1393" t="s">
        <v>1336</v>
      </c>
      <c r="I1393">
        <v>10005010</v>
      </c>
      <c r="J1393" t="str">
        <f>IF($I1393=0,0,VLOOKUP($I1393,[1]База!C:D,2,0))</f>
        <v>Муаммоли кредит белгиланган тартибда судга чиқарилмаган</v>
      </c>
      <c r="K1393" t="str">
        <f>IF($I1393=0,0,VLOOKUP(I1393,[1]База!C:F,4,0))</f>
        <v>Оғир</v>
      </c>
      <c r="L1393">
        <v>1</v>
      </c>
      <c r="M1393">
        <v>13078.39885</v>
      </c>
      <c r="N1393">
        <v>1</v>
      </c>
      <c r="O1393">
        <v>13078.39885</v>
      </c>
      <c r="P1393">
        <f t="shared" si="24"/>
        <v>0</v>
      </c>
      <c r="Q1393">
        <f t="shared" si="24"/>
        <v>0</v>
      </c>
      <c r="AI1393" t="s">
        <v>9096</v>
      </c>
      <c r="AK1393">
        <v>111</v>
      </c>
    </row>
    <row r="1394" spans="1:37" x14ac:dyDescent="0.25">
      <c r="A1394">
        <v>1393</v>
      </c>
      <c r="B1394" t="s">
        <v>16</v>
      </c>
      <c r="C1394" t="s">
        <v>33</v>
      </c>
      <c r="D1394">
        <v>2023</v>
      </c>
      <c r="F1394" t="s">
        <v>780</v>
      </c>
      <c r="H1394" t="s">
        <v>1337</v>
      </c>
      <c r="I1394">
        <v>10005010</v>
      </c>
      <c r="J1394" t="str">
        <f>IF($I1394=0,0,VLOOKUP($I1394,[1]База!C:D,2,0))</f>
        <v>Муаммоли кредит белгиланган тартибда судга чиқарилмаган</v>
      </c>
      <c r="K1394" t="str">
        <f>IF($I1394=0,0,VLOOKUP(I1394,[1]База!C:F,4,0))</f>
        <v>Оғир</v>
      </c>
      <c r="L1394">
        <v>1</v>
      </c>
      <c r="M1394">
        <v>1182.9812899999997</v>
      </c>
      <c r="N1394">
        <v>1</v>
      </c>
      <c r="O1394">
        <v>1182.9812899999997</v>
      </c>
      <c r="P1394">
        <f t="shared" si="24"/>
        <v>0</v>
      </c>
      <c r="Q1394">
        <f t="shared" si="24"/>
        <v>0</v>
      </c>
      <c r="AI1394" t="s">
        <v>9096</v>
      </c>
      <c r="AK1394">
        <v>111</v>
      </c>
    </row>
    <row r="1395" spans="1:37" x14ac:dyDescent="0.25">
      <c r="A1395">
        <v>1394</v>
      </c>
      <c r="B1395" t="s">
        <v>16</v>
      </c>
      <c r="C1395" t="s">
        <v>33</v>
      </c>
      <c r="D1395">
        <v>2023</v>
      </c>
      <c r="F1395" t="s">
        <v>780</v>
      </c>
      <c r="H1395" t="s">
        <v>1338</v>
      </c>
      <c r="I1395">
        <v>10005010</v>
      </c>
      <c r="J1395" t="str">
        <f>IF($I1395=0,0,VLOOKUP($I1395,[1]База!C:D,2,0))</f>
        <v>Муаммоли кредит белгиланган тартибда судга чиқарилмаган</v>
      </c>
      <c r="K1395" t="str">
        <f>IF($I1395=0,0,VLOOKUP(I1395,[1]База!C:F,4,0))</f>
        <v>Оғир</v>
      </c>
      <c r="L1395">
        <v>1</v>
      </c>
      <c r="M1395">
        <v>20561.59072</v>
      </c>
      <c r="N1395">
        <v>1</v>
      </c>
      <c r="O1395">
        <v>20561.59072</v>
      </c>
      <c r="P1395">
        <f t="shared" si="24"/>
        <v>0</v>
      </c>
      <c r="Q1395">
        <f t="shared" si="24"/>
        <v>0</v>
      </c>
      <c r="AI1395" t="s">
        <v>9096</v>
      </c>
      <c r="AK1395">
        <v>111</v>
      </c>
    </row>
    <row r="1396" spans="1:37" x14ac:dyDescent="0.25">
      <c r="A1396">
        <v>1395</v>
      </c>
      <c r="B1396" t="s">
        <v>16</v>
      </c>
      <c r="C1396" t="s">
        <v>33</v>
      </c>
      <c r="D1396">
        <v>2023</v>
      </c>
      <c r="F1396" t="s">
        <v>780</v>
      </c>
      <c r="H1396" t="s">
        <v>1339</v>
      </c>
      <c r="I1396">
        <v>10005010</v>
      </c>
      <c r="J1396" t="str">
        <f>IF($I1396=0,0,VLOOKUP($I1396,[1]База!C:D,2,0))</f>
        <v>Муаммоли кредит белгиланган тартибда судга чиқарилмаган</v>
      </c>
      <c r="K1396" t="str">
        <f>IF($I1396=0,0,VLOOKUP(I1396,[1]База!C:F,4,0))</f>
        <v>Оғир</v>
      </c>
      <c r="L1396">
        <v>1</v>
      </c>
      <c r="M1396">
        <v>13339.502219999998</v>
      </c>
      <c r="N1396">
        <v>1</v>
      </c>
      <c r="O1396">
        <v>13339.502219999998</v>
      </c>
      <c r="P1396">
        <f t="shared" si="24"/>
        <v>0</v>
      </c>
      <c r="Q1396">
        <f t="shared" si="24"/>
        <v>0</v>
      </c>
      <c r="AI1396" t="s">
        <v>9096</v>
      </c>
      <c r="AK1396">
        <v>111</v>
      </c>
    </row>
    <row r="1397" spans="1:37" x14ac:dyDescent="0.25">
      <c r="A1397">
        <v>1396</v>
      </c>
      <c r="B1397" t="s">
        <v>16</v>
      </c>
      <c r="C1397" t="s">
        <v>33</v>
      </c>
      <c r="D1397">
        <v>2023</v>
      </c>
      <c r="F1397" t="s">
        <v>780</v>
      </c>
      <c r="H1397" t="s">
        <v>1340</v>
      </c>
      <c r="I1397">
        <v>10005010</v>
      </c>
      <c r="J1397" t="str">
        <f>IF($I1397=0,0,VLOOKUP($I1397,[1]База!C:D,2,0))</f>
        <v>Муаммоли кредит белгиланган тартибда судга чиқарилмаган</v>
      </c>
      <c r="K1397" t="str">
        <f>IF($I1397=0,0,VLOOKUP(I1397,[1]База!C:F,4,0))</f>
        <v>Оғир</v>
      </c>
      <c r="L1397">
        <v>1</v>
      </c>
      <c r="M1397">
        <v>1409.2094500000003</v>
      </c>
      <c r="N1397">
        <v>1</v>
      </c>
      <c r="O1397">
        <v>1409.2094500000003</v>
      </c>
      <c r="P1397">
        <f t="shared" si="24"/>
        <v>0</v>
      </c>
      <c r="Q1397">
        <f t="shared" si="24"/>
        <v>0</v>
      </c>
      <c r="AI1397" t="s">
        <v>9096</v>
      </c>
      <c r="AK1397">
        <v>111</v>
      </c>
    </row>
    <row r="1398" spans="1:37" x14ac:dyDescent="0.25">
      <c r="A1398">
        <v>1397</v>
      </c>
      <c r="B1398" t="s">
        <v>16</v>
      </c>
      <c r="C1398" t="s">
        <v>33</v>
      </c>
      <c r="D1398">
        <v>2023</v>
      </c>
      <c r="F1398" t="s">
        <v>780</v>
      </c>
      <c r="H1398" t="s">
        <v>1341</v>
      </c>
      <c r="I1398">
        <v>10005010</v>
      </c>
      <c r="J1398" t="str">
        <f>IF($I1398=0,0,VLOOKUP($I1398,[1]База!C:D,2,0))</f>
        <v>Муаммоли кредит белгиланган тартибда судга чиқарилмаган</v>
      </c>
      <c r="K1398" t="str">
        <f>IF($I1398=0,0,VLOOKUP(I1398,[1]База!C:F,4,0))</f>
        <v>Оғир</v>
      </c>
      <c r="L1398">
        <v>1</v>
      </c>
      <c r="M1398">
        <v>6235.7890599999992</v>
      </c>
      <c r="N1398">
        <v>1</v>
      </c>
      <c r="O1398">
        <v>6235.7890599999992</v>
      </c>
      <c r="P1398">
        <f t="shared" si="24"/>
        <v>0</v>
      </c>
      <c r="Q1398">
        <f t="shared" si="24"/>
        <v>0</v>
      </c>
      <c r="AI1398" t="s">
        <v>9096</v>
      </c>
      <c r="AK1398">
        <v>111</v>
      </c>
    </row>
    <row r="1399" spans="1:37" x14ac:dyDescent="0.25">
      <c r="A1399">
        <v>1398</v>
      </c>
      <c r="B1399" t="s">
        <v>16</v>
      </c>
      <c r="C1399" t="s">
        <v>33</v>
      </c>
      <c r="D1399">
        <v>2023</v>
      </c>
      <c r="F1399" t="s">
        <v>780</v>
      </c>
      <c r="H1399" t="s">
        <v>1342</v>
      </c>
      <c r="I1399">
        <v>10005010</v>
      </c>
      <c r="J1399" t="str">
        <f>IF($I1399=0,0,VLOOKUP($I1399,[1]База!C:D,2,0))</f>
        <v>Муаммоли кредит белгиланган тартибда судга чиқарилмаган</v>
      </c>
      <c r="K1399" t="str">
        <f>IF($I1399=0,0,VLOOKUP(I1399,[1]База!C:F,4,0))</f>
        <v>Оғир</v>
      </c>
      <c r="L1399">
        <v>1</v>
      </c>
      <c r="M1399">
        <v>15356.231129999998</v>
      </c>
      <c r="N1399">
        <v>1</v>
      </c>
      <c r="O1399">
        <v>15356.231129999998</v>
      </c>
      <c r="P1399">
        <f t="shared" si="24"/>
        <v>0</v>
      </c>
      <c r="Q1399">
        <f t="shared" si="24"/>
        <v>0</v>
      </c>
      <c r="AI1399" t="s">
        <v>9096</v>
      </c>
      <c r="AK1399">
        <v>111</v>
      </c>
    </row>
    <row r="1400" spans="1:37" x14ac:dyDescent="0.25">
      <c r="A1400">
        <v>1399</v>
      </c>
      <c r="B1400" t="s">
        <v>16</v>
      </c>
      <c r="C1400" t="s">
        <v>33</v>
      </c>
      <c r="D1400">
        <v>2023</v>
      </c>
      <c r="F1400" t="s">
        <v>780</v>
      </c>
      <c r="H1400" t="s">
        <v>1343</v>
      </c>
      <c r="I1400">
        <v>10005010</v>
      </c>
      <c r="J1400" t="str">
        <f>IF($I1400=0,0,VLOOKUP($I1400,[1]База!C:D,2,0))</f>
        <v>Муаммоли кредит белгиланган тартибда судга чиқарилмаган</v>
      </c>
      <c r="K1400" t="str">
        <f>IF($I1400=0,0,VLOOKUP(I1400,[1]База!C:F,4,0))</f>
        <v>Оғир</v>
      </c>
      <c r="L1400">
        <v>1</v>
      </c>
      <c r="M1400">
        <v>8142.0066299999999</v>
      </c>
      <c r="N1400">
        <v>1</v>
      </c>
      <c r="O1400">
        <v>8142.0066299999999</v>
      </c>
      <c r="P1400">
        <f t="shared" si="24"/>
        <v>0</v>
      </c>
      <c r="Q1400">
        <f t="shared" si="24"/>
        <v>0</v>
      </c>
      <c r="AI1400" t="s">
        <v>9096</v>
      </c>
      <c r="AK1400">
        <v>111</v>
      </c>
    </row>
    <row r="1401" spans="1:37" x14ac:dyDescent="0.25">
      <c r="A1401">
        <v>1400</v>
      </c>
      <c r="B1401" t="s">
        <v>16</v>
      </c>
      <c r="C1401" t="s">
        <v>33</v>
      </c>
      <c r="D1401">
        <v>2023</v>
      </c>
      <c r="F1401" t="s">
        <v>780</v>
      </c>
      <c r="H1401" t="s">
        <v>1344</v>
      </c>
      <c r="I1401">
        <v>10005010</v>
      </c>
      <c r="J1401" t="str">
        <f>IF($I1401=0,0,VLOOKUP($I1401,[1]База!C:D,2,0))</f>
        <v>Муаммоли кредит белгиланган тартибда судга чиқарилмаган</v>
      </c>
      <c r="K1401" t="str">
        <f>IF($I1401=0,0,VLOOKUP(I1401,[1]База!C:F,4,0))</f>
        <v>Оғир</v>
      </c>
      <c r="L1401">
        <v>1</v>
      </c>
      <c r="M1401">
        <v>1539.1014399999999</v>
      </c>
      <c r="N1401">
        <v>1</v>
      </c>
      <c r="O1401">
        <v>1539.1014399999999</v>
      </c>
      <c r="P1401">
        <f t="shared" si="24"/>
        <v>0</v>
      </c>
      <c r="Q1401">
        <f t="shared" si="24"/>
        <v>0</v>
      </c>
      <c r="AI1401" t="s">
        <v>9096</v>
      </c>
      <c r="AK1401">
        <v>111</v>
      </c>
    </row>
    <row r="1402" spans="1:37" x14ac:dyDescent="0.25">
      <c r="A1402">
        <v>1401</v>
      </c>
      <c r="B1402" t="s">
        <v>16</v>
      </c>
      <c r="C1402" t="s">
        <v>33</v>
      </c>
      <c r="D1402">
        <v>2023</v>
      </c>
      <c r="F1402" t="s">
        <v>780</v>
      </c>
      <c r="H1402" t="s">
        <v>1345</v>
      </c>
      <c r="I1402">
        <v>10005010</v>
      </c>
      <c r="J1402" t="str">
        <f>IF($I1402=0,0,VLOOKUP($I1402,[1]База!C:D,2,0))</f>
        <v>Муаммоли кредит белгиланган тартибда судга чиқарилмаган</v>
      </c>
      <c r="K1402" t="str">
        <f>IF($I1402=0,0,VLOOKUP(I1402,[1]База!C:F,4,0))</f>
        <v>Оғир</v>
      </c>
      <c r="L1402">
        <v>1</v>
      </c>
      <c r="M1402">
        <v>14661.959550000001</v>
      </c>
      <c r="N1402">
        <v>1</v>
      </c>
      <c r="O1402">
        <v>14661.959550000001</v>
      </c>
      <c r="P1402">
        <f t="shared" si="24"/>
        <v>0</v>
      </c>
      <c r="Q1402">
        <f t="shared" si="24"/>
        <v>0</v>
      </c>
      <c r="AI1402" t="s">
        <v>9096</v>
      </c>
      <c r="AK1402">
        <v>111</v>
      </c>
    </row>
    <row r="1403" spans="1:37" x14ac:dyDescent="0.25">
      <c r="A1403">
        <v>1402</v>
      </c>
      <c r="B1403" t="s">
        <v>16</v>
      </c>
      <c r="C1403" t="s">
        <v>33</v>
      </c>
      <c r="D1403">
        <v>2023</v>
      </c>
      <c r="F1403" t="s">
        <v>780</v>
      </c>
      <c r="H1403" t="s">
        <v>1346</v>
      </c>
      <c r="I1403">
        <v>10005010</v>
      </c>
      <c r="J1403" t="str">
        <f>IF($I1403=0,0,VLOOKUP($I1403,[1]База!C:D,2,0))</f>
        <v>Муаммоли кредит белгиланган тартибда судга чиқарилмаган</v>
      </c>
      <c r="K1403" t="str">
        <f>IF($I1403=0,0,VLOOKUP(I1403,[1]База!C:F,4,0))</f>
        <v>Оғир</v>
      </c>
      <c r="L1403">
        <v>1</v>
      </c>
      <c r="M1403">
        <v>13481.098379999999</v>
      </c>
      <c r="N1403">
        <v>1</v>
      </c>
      <c r="O1403">
        <v>13481.098379999999</v>
      </c>
      <c r="P1403">
        <f t="shared" si="24"/>
        <v>0</v>
      </c>
      <c r="Q1403">
        <f t="shared" si="24"/>
        <v>0</v>
      </c>
      <c r="AI1403" t="s">
        <v>9096</v>
      </c>
      <c r="AK1403">
        <v>111</v>
      </c>
    </row>
    <row r="1404" spans="1:37" x14ac:dyDescent="0.25">
      <c r="A1404">
        <v>1403</v>
      </c>
      <c r="B1404" t="s">
        <v>16</v>
      </c>
      <c r="C1404" t="s">
        <v>33</v>
      </c>
      <c r="D1404">
        <v>2023</v>
      </c>
      <c r="F1404" t="s">
        <v>780</v>
      </c>
      <c r="H1404" t="s">
        <v>1347</v>
      </c>
      <c r="I1404">
        <v>10005010</v>
      </c>
      <c r="J1404" t="str">
        <f>IF($I1404=0,0,VLOOKUP($I1404,[1]База!C:D,2,0))</f>
        <v>Муаммоли кредит белгиланган тартибда судга чиқарилмаган</v>
      </c>
      <c r="K1404" t="str">
        <f>IF($I1404=0,0,VLOOKUP(I1404,[1]База!C:F,4,0))</f>
        <v>Оғир</v>
      </c>
      <c r="L1404">
        <v>1</v>
      </c>
      <c r="M1404">
        <v>20974.294040000001</v>
      </c>
      <c r="N1404">
        <v>1</v>
      </c>
      <c r="O1404">
        <v>20974.294040000001</v>
      </c>
      <c r="P1404">
        <f t="shared" si="24"/>
        <v>0</v>
      </c>
      <c r="Q1404">
        <f t="shared" si="24"/>
        <v>0</v>
      </c>
      <c r="AI1404" t="s">
        <v>9096</v>
      </c>
      <c r="AK1404">
        <v>111</v>
      </c>
    </row>
    <row r="1405" spans="1:37" x14ac:dyDescent="0.25">
      <c r="A1405">
        <v>1404</v>
      </c>
      <c r="B1405" t="s">
        <v>16</v>
      </c>
      <c r="C1405" t="s">
        <v>33</v>
      </c>
      <c r="D1405">
        <v>2023</v>
      </c>
      <c r="F1405" t="s">
        <v>780</v>
      </c>
      <c r="H1405" t="s">
        <v>1348</v>
      </c>
      <c r="I1405">
        <v>10005010</v>
      </c>
      <c r="J1405" t="str">
        <f>IF($I1405=0,0,VLOOKUP($I1405,[1]База!C:D,2,0))</f>
        <v>Муаммоли кредит белгиланган тартибда судга чиқарилмаган</v>
      </c>
      <c r="K1405" t="str">
        <f>IF($I1405=0,0,VLOOKUP(I1405,[1]База!C:F,4,0))</f>
        <v>Оғир</v>
      </c>
      <c r="L1405">
        <v>1</v>
      </c>
      <c r="M1405">
        <v>15873.431309999998</v>
      </c>
      <c r="N1405">
        <v>1</v>
      </c>
      <c r="O1405">
        <v>15873.431309999998</v>
      </c>
      <c r="P1405">
        <f t="shared" si="24"/>
        <v>0</v>
      </c>
      <c r="Q1405">
        <f t="shared" si="24"/>
        <v>0</v>
      </c>
      <c r="AI1405" t="s">
        <v>9096</v>
      </c>
      <c r="AK1405">
        <v>111</v>
      </c>
    </row>
    <row r="1406" spans="1:37" x14ac:dyDescent="0.25">
      <c r="A1406">
        <v>1405</v>
      </c>
      <c r="B1406" t="s">
        <v>16</v>
      </c>
      <c r="C1406" t="s">
        <v>33</v>
      </c>
      <c r="D1406">
        <v>2023</v>
      </c>
      <c r="F1406" t="s">
        <v>780</v>
      </c>
      <c r="H1406" t="s">
        <v>1349</v>
      </c>
      <c r="I1406">
        <v>10005010</v>
      </c>
      <c r="J1406" t="str">
        <f>IF($I1406=0,0,VLOOKUP($I1406,[1]База!C:D,2,0))</f>
        <v>Муаммоли кредит белгиланган тартибда судга чиқарилмаган</v>
      </c>
      <c r="K1406" t="str">
        <f>IF($I1406=0,0,VLOOKUP(I1406,[1]База!C:F,4,0))</f>
        <v>Оғир</v>
      </c>
      <c r="L1406">
        <v>1</v>
      </c>
      <c r="M1406">
        <v>2463.1112599999997</v>
      </c>
      <c r="N1406">
        <v>1</v>
      </c>
      <c r="O1406">
        <v>2463.1112599999997</v>
      </c>
      <c r="P1406">
        <f t="shared" si="24"/>
        <v>0</v>
      </c>
      <c r="Q1406">
        <f t="shared" si="24"/>
        <v>0</v>
      </c>
      <c r="AI1406" t="s">
        <v>9096</v>
      </c>
      <c r="AK1406">
        <v>111</v>
      </c>
    </row>
    <row r="1407" spans="1:37" x14ac:dyDescent="0.25">
      <c r="A1407">
        <v>1406</v>
      </c>
      <c r="B1407" t="s">
        <v>16</v>
      </c>
      <c r="C1407" t="s">
        <v>33</v>
      </c>
      <c r="D1407">
        <v>2023</v>
      </c>
      <c r="F1407" t="s">
        <v>780</v>
      </c>
      <c r="H1407" t="s">
        <v>1350</v>
      </c>
      <c r="I1407">
        <v>10005010</v>
      </c>
      <c r="J1407" t="str">
        <f>IF($I1407=0,0,VLOOKUP($I1407,[1]База!C:D,2,0))</f>
        <v>Муаммоли кредит белгиланган тартибда судга чиқарилмаган</v>
      </c>
      <c r="K1407" t="str">
        <f>IF($I1407=0,0,VLOOKUP(I1407,[1]База!C:F,4,0))</f>
        <v>Оғир</v>
      </c>
      <c r="L1407">
        <v>1</v>
      </c>
      <c r="M1407">
        <v>1838.99271</v>
      </c>
      <c r="N1407">
        <v>1</v>
      </c>
      <c r="O1407">
        <v>1838.99271</v>
      </c>
      <c r="P1407">
        <f t="shared" si="24"/>
        <v>0</v>
      </c>
      <c r="Q1407">
        <f t="shared" si="24"/>
        <v>0</v>
      </c>
      <c r="AI1407" t="s">
        <v>9096</v>
      </c>
      <c r="AK1407">
        <v>111</v>
      </c>
    </row>
    <row r="1408" spans="1:37" x14ac:dyDescent="0.25">
      <c r="A1408">
        <v>1407</v>
      </c>
      <c r="B1408" t="s">
        <v>16</v>
      </c>
      <c r="C1408" t="s">
        <v>33</v>
      </c>
      <c r="D1408">
        <v>2023</v>
      </c>
      <c r="F1408" t="s">
        <v>780</v>
      </c>
      <c r="H1408" t="s">
        <v>1351</v>
      </c>
      <c r="I1408">
        <v>10005010</v>
      </c>
      <c r="J1408" t="str">
        <f>IF($I1408=0,0,VLOOKUP($I1408,[1]База!C:D,2,0))</f>
        <v>Муаммоли кредит белгиланган тартибда судга чиқарилмаган</v>
      </c>
      <c r="K1408" t="str">
        <f>IF($I1408=0,0,VLOOKUP(I1408,[1]База!C:F,4,0))</f>
        <v>Оғир</v>
      </c>
      <c r="L1408">
        <v>1</v>
      </c>
      <c r="M1408">
        <v>3669.0796</v>
      </c>
      <c r="N1408">
        <v>1</v>
      </c>
      <c r="O1408">
        <v>3669.0796</v>
      </c>
      <c r="P1408">
        <f t="shared" si="24"/>
        <v>0</v>
      </c>
      <c r="Q1408">
        <f t="shared" si="24"/>
        <v>0</v>
      </c>
      <c r="AI1408" t="s">
        <v>9096</v>
      </c>
      <c r="AK1408">
        <v>111</v>
      </c>
    </row>
    <row r="1409" spans="1:37" x14ac:dyDescent="0.25">
      <c r="A1409">
        <v>1408</v>
      </c>
      <c r="B1409" t="s">
        <v>16</v>
      </c>
      <c r="C1409" t="s">
        <v>33</v>
      </c>
      <c r="D1409">
        <v>2023</v>
      </c>
      <c r="F1409" t="s">
        <v>780</v>
      </c>
      <c r="H1409" t="s">
        <v>1352</v>
      </c>
      <c r="I1409">
        <v>10005010</v>
      </c>
      <c r="J1409" t="str">
        <f>IF($I1409=0,0,VLOOKUP($I1409,[1]База!C:D,2,0))</f>
        <v>Муаммоли кредит белгиланган тартибда судга чиқарилмаган</v>
      </c>
      <c r="K1409" t="str">
        <f>IF($I1409=0,0,VLOOKUP(I1409,[1]База!C:F,4,0))</f>
        <v>Оғир</v>
      </c>
      <c r="L1409">
        <v>1</v>
      </c>
      <c r="M1409">
        <v>16760.594359999999</v>
      </c>
      <c r="N1409">
        <v>1</v>
      </c>
      <c r="O1409">
        <v>16760.594359999999</v>
      </c>
      <c r="P1409">
        <f t="shared" si="24"/>
        <v>0</v>
      </c>
      <c r="Q1409">
        <f t="shared" si="24"/>
        <v>0</v>
      </c>
      <c r="AI1409" t="s">
        <v>9096</v>
      </c>
      <c r="AK1409">
        <v>111</v>
      </c>
    </row>
    <row r="1410" spans="1:37" x14ac:dyDescent="0.25">
      <c r="A1410">
        <v>1409</v>
      </c>
      <c r="B1410" t="s">
        <v>16</v>
      </c>
      <c r="C1410" t="s">
        <v>33</v>
      </c>
      <c r="D1410">
        <v>2023</v>
      </c>
      <c r="F1410" t="s">
        <v>780</v>
      </c>
      <c r="H1410" t="s">
        <v>1353</v>
      </c>
      <c r="I1410">
        <v>10005010</v>
      </c>
      <c r="J1410" t="str">
        <f>IF($I1410=0,0,VLOOKUP($I1410,[1]База!C:D,2,0))</f>
        <v>Муаммоли кредит белгиланган тартибда судга чиқарилмаган</v>
      </c>
      <c r="K1410" t="str">
        <f>IF($I1410=0,0,VLOOKUP(I1410,[1]База!C:F,4,0))</f>
        <v>Оғир</v>
      </c>
      <c r="L1410">
        <v>1</v>
      </c>
      <c r="M1410">
        <v>19554.421839999999</v>
      </c>
      <c r="N1410">
        <v>1</v>
      </c>
      <c r="O1410">
        <v>19554.421839999999</v>
      </c>
      <c r="P1410">
        <f t="shared" ref="P1410:Q1473" si="25">+L1410-N1410</f>
        <v>0</v>
      </c>
      <c r="Q1410">
        <f t="shared" si="25"/>
        <v>0</v>
      </c>
      <c r="AI1410" t="s">
        <v>9096</v>
      </c>
      <c r="AK1410">
        <v>111</v>
      </c>
    </row>
    <row r="1411" spans="1:37" x14ac:dyDescent="0.25">
      <c r="A1411">
        <v>1410</v>
      </c>
      <c r="B1411" t="s">
        <v>16</v>
      </c>
      <c r="C1411" t="s">
        <v>33</v>
      </c>
      <c r="D1411">
        <v>2023</v>
      </c>
      <c r="F1411" t="s">
        <v>780</v>
      </c>
      <c r="H1411" t="s">
        <v>1354</v>
      </c>
      <c r="I1411">
        <v>10005010</v>
      </c>
      <c r="J1411" t="str">
        <f>IF($I1411=0,0,VLOOKUP($I1411,[1]База!C:D,2,0))</f>
        <v>Муаммоли кредит белгиланган тартибда судга чиқарилмаган</v>
      </c>
      <c r="K1411" t="str">
        <f>IF($I1411=0,0,VLOOKUP(I1411,[1]База!C:F,4,0))</f>
        <v>Оғир</v>
      </c>
      <c r="L1411">
        <v>1</v>
      </c>
      <c r="M1411">
        <v>27179.344979999998</v>
      </c>
      <c r="N1411">
        <v>1</v>
      </c>
      <c r="O1411">
        <v>27179.344979999998</v>
      </c>
      <c r="P1411">
        <f t="shared" si="25"/>
        <v>0</v>
      </c>
      <c r="Q1411">
        <f t="shared" si="25"/>
        <v>0</v>
      </c>
      <c r="AI1411" t="s">
        <v>9096</v>
      </c>
      <c r="AK1411">
        <v>111</v>
      </c>
    </row>
    <row r="1412" spans="1:37" x14ac:dyDescent="0.25">
      <c r="A1412">
        <v>1411</v>
      </c>
      <c r="B1412" t="s">
        <v>16</v>
      </c>
      <c r="C1412" t="s">
        <v>33</v>
      </c>
      <c r="D1412">
        <v>2023</v>
      </c>
      <c r="F1412" t="s">
        <v>780</v>
      </c>
      <c r="H1412" t="s">
        <v>1355</v>
      </c>
      <c r="I1412">
        <v>10005010</v>
      </c>
      <c r="J1412" t="str">
        <f>IF($I1412=0,0,VLOOKUP($I1412,[1]База!C:D,2,0))</f>
        <v>Муаммоли кредит белгиланган тартибда судга чиқарилмаган</v>
      </c>
      <c r="K1412" t="str">
        <f>IF($I1412=0,0,VLOOKUP(I1412,[1]База!C:F,4,0))</f>
        <v>Оғир</v>
      </c>
      <c r="L1412">
        <v>1</v>
      </c>
      <c r="M1412">
        <v>3771.64066</v>
      </c>
      <c r="N1412">
        <v>1</v>
      </c>
      <c r="O1412">
        <v>3771.64066</v>
      </c>
      <c r="P1412">
        <f t="shared" si="25"/>
        <v>0</v>
      </c>
      <c r="Q1412">
        <f t="shared" si="25"/>
        <v>0</v>
      </c>
      <c r="AI1412" t="s">
        <v>9096</v>
      </c>
      <c r="AK1412">
        <v>111</v>
      </c>
    </row>
    <row r="1413" spans="1:37" x14ac:dyDescent="0.25">
      <c r="A1413">
        <v>1412</v>
      </c>
      <c r="B1413" t="s">
        <v>16</v>
      </c>
      <c r="C1413" t="s">
        <v>33</v>
      </c>
      <c r="D1413">
        <v>2023</v>
      </c>
      <c r="F1413" t="s">
        <v>780</v>
      </c>
      <c r="H1413" t="s">
        <v>1356</v>
      </c>
      <c r="I1413">
        <v>10005010</v>
      </c>
      <c r="J1413" t="str">
        <f>IF($I1413=0,0,VLOOKUP($I1413,[1]База!C:D,2,0))</f>
        <v>Муаммоли кредит белгиланган тартибда судга чиқарилмаган</v>
      </c>
      <c r="K1413" t="str">
        <f>IF($I1413=0,0,VLOOKUP(I1413,[1]База!C:F,4,0))</f>
        <v>Оғир</v>
      </c>
      <c r="L1413">
        <v>1</v>
      </c>
      <c r="M1413">
        <v>16789.490539999999</v>
      </c>
      <c r="N1413">
        <v>1</v>
      </c>
      <c r="O1413">
        <v>16789.490539999999</v>
      </c>
      <c r="P1413">
        <f t="shared" si="25"/>
        <v>0</v>
      </c>
      <c r="Q1413">
        <f t="shared" si="25"/>
        <v>0</v>
      </c>
      <c r="AI1413" t="s">
        <v>9096</v>
      </c>
      <c r="AK1413">
        <v>111</v>
      </c>
    </row>
    <row r="1414" spans="1:37" x14ac:dyDescent="0.25">
      <c r="A1414">
        <v>1413</v>
      </c>
      <c r="B1414" t="s">
        <v>16</v>
      </c>
      <c r="C1414" t="s">
        <v>33</v>
      </c>
      <c r="D1414">
        <v>2023</v>
      </c>
      <c r="F1414" t="s">
        <v>780</v>
      </c>
      <c r="H1414" t="s">
        <v>1357</v>
      </c>
      <c r="I1414">
        <v>10005010</v>
      </c>
      <c r="J1414" t="str">
        <f>IF($I1414=0,0,VLOOKUP($I1414,[1]База!C:D,2,0))</f>
        <v>Муаммоли кредит белгиланган тартибда судга чиқарилмаган</v>
      </c>
      <c r="K1414" t="str">
        <f>IF($I1414=0,0,VLOOKUP(I1414,[1]База!C:F,4,0))</f>
        <v>Оғир</v>
      </c>
      <c r="L1414">
        <v>1</v>
      </c>
      <c r="M1414">
        <v>4455.7004900000002</v>
      </c>
      <c r="N1414">
        <v>1</v>
      </c>
      <c r="O1414">
        <v>4455.7004900000002</v>
      </c>
      <c r="P1414">
        <f t="shared" si="25"/>
        <v>0</v>
      </c>
      <c r="Q1414">
        <f t="shared" si="25"/>
        <v>0</v>
      </c>
      <c r="AI1414" t="s">
        <v>9096</v>
      </c>
      <c r="AK1414">
        <v>111</v>
      </c>
    </row>
    <row r="1415" spans="1:37" x14ac:dyDescent="0.25">
      <c r="A1415">
        <v>1414</v>
      </c>
      <c r="B1415" t="s">
        <v>16</v>
      </c>
      <c r="C1415" t="s">
        <v>33</v>
      </c>
      <c r="D1415">
        <v>2023</v>
      </c>
      <c r="F1415" t="s">
        <v>780</v>
      </c>
      <c r="H1415" t="s">
        <v>1358</v>
      </c>
      <c r="I1415">
        <v>10005010</v>
      </c>
      <c r="J1415" t="str">
        <f>IF($I1415=0,0,VLOOKUP($I1415,[1]База!C:D,2,0))</f>
        <v>Муаммоли кредит белгиланган тартибда судга чиқарилмаган</v>
      </c>
      <c r="K1415" t="str">
        <f>IF($I1415=0,0,VLOOKUP(I1415,[1]База!C:F,4,0))</f>
        <v>Оғир</v>
      </c>
      <c r="L1415">
        <v>1</v>
      </c>
      <c r="M1415">
        <v>8802.4111899999989</v>
      </c>
      <c r="N1415">
        <v>1</v>
      </c>
      <c r="O1415">
        <v>8802.4111899999989</v>
      </c>
      <c r="P1415">
        <f t="shared" si="25"/>
        <v>0</v>
      </c>
      <c r="Q1415">
        <f t="shared" si="25"/>
        <v>0</v>
      </c>
      <c r="AI1415" t="s">
        <v>9096</v>
      </c>
      <c r="AK1415">
        <v>111</v>
      </c>
    </row>
    <row r="1416" spans="1:37" x14ac:dyDescent="0.25">
      <c r="A1416">
        <v>1415</v>
      </c>
      <c r="B1416" t="s">
        <v>16</v>
      </c>
      <c r="C1416" t="s">
        <v>33</v>
      </c>
      <c r="D1416">
        <v>2023</v>
      </c>
      <c r="F1416" t="s">
        <v>780</v>
      </c>
      <c r="H1416" t="s">
        <v>1359</v>
      </c>
      <c r="I1416">
        <v>10005010</v>
      </c>
      <c r="J1416" t="str">
        <f>IF($I1416=0,0,VLOOKUP($I1416,[1]База!C:D,2,0))</f>
        <v>Муаммоли кредит белгиланган тартибда судга чиқарилмаган</v>
      </c>
      <c r="K1416" t="str">
        <f>IF($I1416=0,0,VLOOKUP(I1416,[1]База!C:F,4,0))</f>
        <v>Оғир</v>
      </c>
      <c r="L1416">
        <v>1</v>
      </c>
      <c r="M1416">
        <v>5589.5337599999993</v>
      </c>
      <c r="N1416">
        <v>1</v>
      </c>
      <c r="O1416">
        <v>5589.5337599999993</v>
      </c>
      <c r="P1416">
        <f t="shared" si="25"/>
        <v>0</v>
      </c>
      <c r="Q1416">
        <f t="shared" si="25"/>
        <v>0</v>
      </c>
      <c r="AI1416" t="s">
        <v>9096</v>
      </c>
      <c r="AK1416">
        <v>111</v>
      </c>
    </row>
    <row r="1417" spans="1:37" x14ac:dyDescent="0.25">
      <c r="A1417">
        <v>1416</v>
      </c>
      <c r="B1417" t="s">
        <v>16</v>
      </c>
      <c r="C1417" t="s">
        <v>33</v>
      </c>
      <c r="D1417">
        <v>2023</v>
      </c>
      <c r="F1417" t="s">
        <v>780</v>
      </c>
      <c r="H1417" t="s">
        <v>1360</v>
      </c>
      <c r="I1417">
        <v>10005010</v>
      </c>
      <c r="J1417" t="str">
        <f>IF($I1417=0,0,VLOOKUP($I1417,[1]База!C:D,2,0))</f>
        <v>Муаммоли кредит белгиланган тартибда судга чиқарилмаган</v>
      </c>
      <c r="K1417" t="str">
        <f>IF($I1417=0,0,VLOOKUP(I1417,[1]База!C:F,4,0))</f>
        <v>Оғир</v>
      </c>
      <c r="L1417">
        <v>1</v>
      </c>
      <c r="M1417">
        <v>6527.6689000000006</v>
      </c>
      <c r="N1417">
        <v>1</v>
      </c>
      <c r="O1417">
        <v>6527.6689000000006</v>
      </c>
      <c r="P1417">
        <f t="shared" si="25"/>
        <v>0</v>
      </c>
      <c r="Q1417">
        <f t="shared" si="25"/>
        <v>0</v>
      </c>
      <c r="AI1417" t="s">
        <v>9096</v>
      </c>
      <c r="AK1417">
        <v>111</v>
      </c>
    </row>
    <row r="1418" spans="1:37" x14ac:dyDescent="0.25">
      <c r="A1418">
        <v>1417</v>
      </c>
      <c r="B1418" t="s">
        <v>16</v>
      </c>
      <c r="C1418" t="s">
        <v>33</v>
      </c>
      <c r="D1418">
        <v>2023</v>
      </c>
      <c r="F1418" t="s">
        <v>780</v>
      </c>
      <c r="H1418" t="s">
        <v>1361</v>
      </c>
      <c r="I1418">
        <v>10005010</v>
      </c>
      <c r="J1418" t="str">
        <f>IF($I1418=0,0,VLOOKUP($I1418,[1]База!C:D,2,0))</f>
        <v>Муаммоли кредит белгиланган тартибда судга чиқарилмаган</v>
      </c>
      <c r="K1418" t="str">
        <f>IF($I1418=0,0,VLOOKUP(I1418,[1]База!C:F,4,0))</f>
        <v>Оғир</v>
      </c>
      <c r="L1418">
        <v>1</v>
      </c>
      <c r="M1418">
        <v>6815.9878900000003</v>
      </c>
      <c r="N1418">
        <v>1</v>
      </c>
      <c r="O1418">
        <v>6815.9878900000003</v>
      </c>
      <c r="P1418">
        <f t="shared" si="25"/>
        <v>0</v>
      </c>
      <c r="Q1418">
        <f t="shared" si="25"/>
        <v>0</v>
      </c>
      <c r="AI1418" t="s">
        <v>9096</v>
      </c>
      <c r="AK1418">
        <v>111</v>
      </c>
    </row>
    <row r="1419" spans="1:37" x14ac:dyDescent="0.25">
      <c r="A1419">
        <v>1418</v>
      </c>
      <c r="B1419" t="s">
        <v>16</v>
      </c>
      <c r="C1419" t="s">
        <v>33</v>
      </c>
      <c r="D1419">
        <v>2023</v>
      </c>
      <c r="F1419" t="s">
        <v>780</v>
      </c>
      <c r="H1419" t="s">
        <v>1362</v>
      </c>
      <c r="I1419">
        <v>10005010</v>
      </c>
      <c r="J1419" t="str">
        <f>IF($I1419=0,0,VLOOKUP($I1419,[1]База!C:D,2,0))</f>
        <v>Муаммоли кредит белгиланган тартибда судга чиқарилмаган</v>
      </c>
      <c r="K1419" t="str">
        <f>IF($I1419=0,0,VLOOKUP(I1419,[1]База!C:F,4,0))</f>
        <v>Оғир</v>
      </c>
      <c r="L1419">
        <v>1</v>
      </c>
      <c r="M1419">
        <v>3885.9246000000003</v>
      </c>
      <c r="N1419">
        <v>1</v>
      </c>
      <c r="O1419">
        <v>3885.9246000000003</v>
      </c>
      <c r="P1419">
        <f t="shared" si="25"/>
        <v>0</v>
      </c>
      <c r="Q1419">
        <f t="shared" si="25"/>
        <v>0</v>
      </c>
      <c r="AI1419" t="s">
        <v>9096</v>
      </c>
      <c r="AK1419">
        <v>111</v>
      </c>
    </row>
    <row r="1420" spans="1:37" x14ac:dyDescent="0.25">
      <c r="A1420">
        <v>1419</v>
      </c>
      <c r="B1420" t="s">
        <v>16</v>
      </c>
      <c r="C1420" t="s">
        <v>33</v>
      </c>
      <c r="D1420">
        <v>2023</v>
      </c>
      <c r="F1420" t="s">
        <v>780</v>
      </c>
      <c r="H1420" t="s">
        <v>1363</v>
      </c>
      <c r="I1420">
        <v>10005010</v>
      </c>
      <c r="J1420" t="str">
        <f>IF($I1420=0,0,VLOOKUP($I1420,[1]База!C:D,2,0))</f>
        <v>Муаммоли кредит белгиланган тартибда судга чиқарилмаган</v>
      </c>
      <c r="K1420" t="str">
        <f>IF($I1420=0,0,VLOOKUP(I1420,[1]База!C:F,4,0))</f>
        <v>Оғир</v>
      </c>
      <c r="L1420">
        <v>1</v>
      </c>
      <c r="M1420">
        <v>3186.3554899999999</v>
      </c>
      <c r="N1420">
        <v>1</v>
      </c>
      <c r="O1420">
        <v>3186.3554899999999</v>
      </c>
      <c r="P1420">
        <f t="shared" si="25"/>
        <v>0</v>
      </c>
      <c r="Q1420">
        <f t="shared" si="25"/>
        <v>0</v>
      </c>
      <c r="AI1420" t="s">
        <v>9096</v>
      </c>
      <c r="AK1420">
        <v>111</v>
      </c>
    </row>
    <row r="1421" spans="1:37" x14ac:dyDescent="0.25">
      <c r="A1421">
        <v>1420</v>
      </c>
      <c r="B1421" t="s">
        <v>16</v>
      </c>
      <c r="C1421" t="s">
        <v>33</v>
      </c>
      <c r="D1421">
        <v>2023</v>
      </c>
      <c r="F1421" t="s">
        <v>780</v>
      </c>
      <c r="H1421" t="s">
        <v>1364</v>
      </c>
      <c r="I1421">
        <v>10005010</v>
      </c>
      <c r="J1421" t="str">
        <f>IF($I1421=0,0,VLOOKUP($I1421,[1]База!C:D,2,0))</f>
        <v>Муаммоли кредит белгиланган тартибда судга чиқарилмаган</v>
      </c>
      <c r="K1421" t="str">
        <f>IF($I1421=0,0,VLOOKUP(I1421,[1]База!C:F,4,0))</f>
        <v>Оғир</v>
      </c>
      <c r="L1421">
        <v>1</v>
      </c>
      <c r="M1421">
        <v>29014.67079</v>
      </c>
      <c r="N1421">
        <v>1</v>
      </c>
      <c r="O1421">
        <v>29014.67079</v>
      </c>
      <c r="P1421">
        <f t="shared" si="25"/>
        <v>0</v>
      </c>
      <c r="Q1421">
        <f t="shared" si="25"/>
        <v>0</v>
      </c>
      <c r="AI1421" t="s">
        <v>9096</v>
      </c>
      <c r="AK1421">
        <v>111</v>
      </c>
    </row>
    <row r="1422" spans="1:37" x14ac:dyDescent="0.25">
      <c r="A1422">
        <v>1421</v>
      </c>
      <c r="B1422" t="s">
        <v>16</v>
      </c>
      <c r="C1422" t="s">
        <v>33</v>
      </c>
      <c r="D1422">
        <v>2023</v>
      </c>
      <c r="F1422" t="s">
        <v>780</v>
      </c>
      <c r="H1422" t="s">
        <v>1365</v>
      </c>
      <c r="I1422">
        <v>10005010</v>
      </c>
      <c r="J1422" t="str">
        <f>IF($I1422=0,0,VLOOKUP($I1422,[1]База!C:D,2,0))</f>
        <v>Муаммоли кредит белгиланган тартибда судга чиқарилмаган</v>
      </c>
      <c r="K1422" t="str">
        <f>IF($I1422=0,0,VLOOKUP(I1422,[1]База!C:F,4,0))</f>
        <v>Оғир</v>
      </c>
      <c r="L1422">
        <v>1</v>
      </c>
      <c r="M1422">
        <v>5969.8017299999992</v>
      </c>
      <c r="N1422">
        <v>1</v>
      </c>
      <c r="O1422">
        <v>5969.8017299999992</v>
      </c>
      <c r="P1422">
        <f t="shared" si="25"/>
        <v>0</v>
      </c>
      <c r="Q1422">
        <f t="shared" si="25"/>
        <v>0</v>
      </c>
      <c r="AI1422" t="s">
        <v>9096</v>
      </c>
      <c r="AK1422">
        <v>111</v>
      </c>
    </row>
    <row r="1423" spans="1:37" x14ac:dyDescent="0.25">
      <c r="A1423">
        <v>1422</v>
      </c>
      <c r="B1423" t="s">
        <v>16</v>
      </c>
      <c r="C1423" t="s">
        <v>33</v>
      </c>
      <c r="D1423">
        <v>2023</v>
      </c>
      <c r="F1423" t="s">
        <v>780</v>
      </c>
      <c r="H1423" t="s">
        <v>1366</v>
      </c>
      <c r="I1423">
        <v>10005010</v>
      </c>
      <c r="J1423" t="str">
        <f>IF($I1423=0,0,VLOOKUP($I1423,[1]База!C:D,2,0))</f>
        <v>Муаммоли кредит белгиланган тартибда судга чиқарилмаган</v>
      </c>
      <c r="K1423" t="str">
        <f>IF($I1423=0,0,VLOOKUP(I1423,[1]База!C:F,4,0))</f>
        <v>Оғир</v>
      </c>
      <c r="L1423">
        <v>1</v>
      </c>
      <c r="M1423">
        <v>6269.8523100000002</v>
      </c>
      <c r="N1423">
        <v>1</v>
      </c>
      <c r="O1423">
        <v>6269.8523100000002</v>
      </c>
      <c r="P1423">
        <f t="shared" si="25"/>
        <v>0</v>
      </c>
      <c r="Q1423">
        <f t="shared" si="25"/>
        <v>0</v>
      </c>
      <c r="AI1423" t="s">
        <v>9096</v>
      </c>
      <c r="AK1423">
        <v>111</v>
      </c>
    </row>
    <row r="1424" spans="1:37" x14ac:dyDescent="0.25">
      <c r="A1424">
        <v>1423</v>
      </c>
      <c r="B1424" t="s">
        <v>16</v>
      </c>
      <c r="C1424" t="s">
        <v>33</v>
      </c>
      <c r="D1424">
        <v>2023</v>
      </c>
      <c r="F1424" t="s">
        <v>780</v>
      </c>
      <c r="H1424" t="s">
        <v>1367</v>
      </c>
      <c r="I1424">
        <v>10005010</v>
      </c>
      <c r="J1424" t="str">
        <f>IF($I1424=0,0,VLOOKUP($I1424,[1]База!C:D,2,0))</f>
        <v>Муаммоли кредит белгиланган тартибда судга чиқарилмаган</v>
      </c>
      <c r="K1424" t="str">
        <f>IF($I1424=0,0,VLOOKUP(I1424,[1]База!C:F,4,0))</f>
        <v>Оғир</v>
      </c>
      <c r="L1424">
        <v>1</v>
      </c>
      <c r="M1424">
        <v>2848.6767300000001</v>
      </c>
      <c r="N1424">
        <v>1</v>
      </c>
      <c r="O1424">
        <v>2848.6767300000001</v>
      </c>
      <c r="P1424">
        <f t="shared" si="25"/>
        <v>0</v>
      </c>
      <c r="Q1424">
        <f t="shared" si="25"/>
        <v>0</v>
      </c>
      <c r="AI1424" t="s">
        <v>9096</v>
      </c>
      <c r="AK1424">
        <v>111</v>
      </c>
    </row>
    <row r="1425" spans="1:37" x14ac:dyDescent="0.25">
      <c r="A1425">
        <v>1424</v>
      </c>
      <c r="B1425" t="s">
        <v>16</v>
      </c>
      <c r="C1425" t="s">
        <v>33</v>
      </c>
      <c r="D1425">
        <v>2023</v>
      </c>
      <c r="F1425" t="s">
        <v>780</v>
      </c>
      <c r="H1425" t="s">
        <v>964</v>
      </c>
      <c r="I1425">
        <v>10005010</v>
      </c>
      <c r="J1425" t="str">
        <f>IF($I1425=0,0,VLOOKUP($I1425,[1]База!C:D,2,0))</f>
        <v>Муаммоли кредит белгиланган тартибда судга чиқарилмаган</v>
      </c>
      <c r="K1425" t="str">
        <f>IF($I1425=0,0,VLOOKUP(I1425,[1]База!C:F,4,0))</f>
        <v>Оғир</v>
      </c>
      <c r="L1425">
        <v>1</v>
      </c>
      <c r="M1425">
        <v>34247.783799999997</v>
      </c>
      <c r="N1425">
        <v>1</v>
      </c>
      <c r="O1425">
        <v>34247.783799999997</v>
      </c>
      <c r="P1425">
        <f t="shared" si="25"/>
        <v>0</v>
      </c>
      <c r="Q1425">
        <f t="shared" si="25"/>
        <v>0</v>
      </c>
      <c r="AI1425" t="s">
        <v>9096</v>
      </c>
      <c r="AK1425">
        <v>111</v>
      </c>
    </row>
    <row r="1426" spans="1:37" x14ac:dyDescent="0.25">
      <c r="A1426">
        <v>1425</v>
      </c>
      <c r="B1426" t="s">
        <v>16</v>
      </c>
      <c r="C1426" t="s">
        <v>33</v>
      </c>
      <c r="D1426">
        <v>2023</v>
      </c>
      <c r="F1426" t="s">
        <v>780</v>
      </c>
      <c r="H1426" t="s">
        <v>1368</v>
      </c>
      <c r="I1426">
        <v>10005010</v>
      </c>
      <c r="J1426" t="str">
        <f>IF($I1426=0,0,VLOOKUP($I1426,[1]База!C:D,2,0))</f>
        <v>Муаммоли кредит белгиланган тартибда судга чиқарилмаган</v>
      </c>
      <c r="K1426" t="str">
        <f>IF($I1426=0,0,VLOOKUP(I1426,[1]База!C:F,4,0))</f>
        <v>Оғир</v>
      </c>
      <c r="L1426">
        <v>1</v>
      </c>
      <c r="M1426">
        <v>34129.425889999999</v>
      </c>
      <c r="N1426">
        <v>1</v>
      </c>
      <c r="O1426">
        <v>34129.425889999999</v>
      </c>
      <c r="P1426">
        <f t="shared" si="25"/>
        <v>0</v>
      </c>
      <c r="Q1426">
        <f t="shared" si="25"/>
        <v>0</v>
      </c>
      <c r="AI1426" t="s">
        <v>9096</v>
      </c>
      <c r="AK1426">
        <v>111</v>
      </c>
    </row>
    <row r="1427" spans="1:37" x14ac:dyDescent="0.25">
      <c r="A1427">
        <v>1426</v>
      </c>
      <c r="B1427" t="s">
        <v>16</v>
      </c>
      <c r="C1427" t="s">
        <v>33</v>
      </c>
      <c r="D1427">
        <v>2023</v>
      </c>
      <c r="F1427" t="s">
        <v>780</v>
      </c>
      <c r="H1427" t="s">
        <v>1369</v>
      </c>
      <c r="I1427">
        <v>10005010</v>
      </c>
      <c r="J1427" t="str">
        <f>IF($I1427=0,0,VLOOKUP($I1427,[1]База!C:D,2,0))</f>
        <v>Муаммоли кредит белгиланган тартибда судга чиқарилмаган</v>
      </c>
      <c r="K1427" t="str">
        <f>IF($I1427=0,0,VLOOKUP(I1427,[1]База!C:F,4,0))</f>
        <v>Оғир</v>
      </c>
      <c r="L1427">
        <v>1</v>
      </c>
      <c r="M1427">
        <v>18402.922640000001</v>
      </c>
      <c r="N1427">
        <v>1</v>
      </c>
      <c r="O1427">
        <v>18402.922640000001</v>
      </c>
      <c r="P1427">
        <f t="shared" si="25"/>
        <v>0</v>
      </c>
      <c r="Q1427">
        <f t="shared" si="25"/>
        <v>0</v>
      </c>
      <c r="AI1427" t="s">
        <v>9096</v>
      </c>
      <c r="AK1427">
        <v>111</v>
      </c>
    </row>
    <row r="1428" spans="1:37" x14ac:dyDescent="0.25">
      <c r="A1428">
        <v>1427</v>
      </c>
      <c r="B1428" t="s">
        <v>16</v>
      </c>
      <c r="C1428" t="s">
        <v>33</v>
      </c>
      <c r="D1428">
        <v>2023</v>
      </c>
      <c r="F1428" t="s">
        <v>780</v>
      </c>
      <c r="H1428" t="s">
        <v>965</v>
      </c>
      <c r="I1428">
        <v>10005010</v>
      </c>
      <c r="J1428" t="str">
        <f>IF($I1428=0,0,VLOOKUP($I1428,[1]База!C:D,2,0))</f>
        <v>Муаммоли кредит белгиланган тартибда судга чиқарилмаган</v>
      </c>
      <c r="K1428" t="str">
        <f>IF($I1428=0,0,VLOOKUP(I1428,[1]База!C:F,4,0))</f>
        <v>Оғир</v>
      </c>
      <c r="L1428">
        <v>1</v>
      </c>
      <c r="M1428">
        <v>24719.417140000005</v>
      </c>
      <c r="N1428">
        <v>1</v>
      </c>
      <c r="O1428">
        <v>24719.417140000005</v>
      </c>
      <c r="P1428">
        <f t="shared" si="25"/>
        <v>0</v>
      </c>
      <c r="Q1428">
        <f t="shared" si="25"/>
        <v>0</v>
      </c>
      <c r="AI1428" t="s">
        <v>9096</v>
      </c>
      <c r="AK1428">
        <v>111</v>
      </c>
    </row>
    <row r="1429" spans="1:37" x14ac:dyDescent="0.25">
      <c r="A1429">
        <v>1428</v>
      </c>
      <c r="B1429" t="s">
        <v>16</v>
      </c>
      <c r="C1429" t="s">
        <v>33</v>
      </c>
      <c r="D1429">
        <v>2023</v>
      </c>
      <c r="F1429" t="s">
        <v>780</v>
      </c>
      <c r="H1429" t="s">
        <v>1370</v>
      </c>
      <c r="I1429">
        <v>10005010</v>
      </c>
      <c r="J1429" t="str">
        <f>IF($I1429=0,0,VLOOKUP($I1429,[1]База!C:D,2,0))</f>
        <v>Муаммоли кредит белгиланган тартибда судга чиқарилмаган</v>
      </c>
      <c r="K1429" t="str">
        <f>IF($I1429=0,0,VLOOKUP(I1429,[1]База!C:F,4,0))</f>
        <v>Оғир</v>
      </c>
      <c r="L1429">
        <v>1</v>
      </c>
      <c r="M1429">
        <v>2164.6154100000003</v>
      </c>
      <c r="N1429">
        <v>1</v>
      </c>
      <c r="O1429">
        <v>2164.6154100000003</v>
      </c>
      <c r="P1429">
        <f t="shared" si="25"/>
        <v>0</v>
      </c>
      <c r="Q1429">
        <f t="shared" si="25"/>
        <v>0</v>
      </c>
      <c r="AI1429" t="s">
        <v>9096</v>
      </c>
      <c r="AK1429">
        <v>111</v>
      </c>
    </row>
    <row r="1430" spans="1:37" x14ac:dyDescent="0.25">
      <c r="A1430">
        <v>1429</v>
      </c>
      <c r="B1430" t="s">
        <v>16</v>
      </c>
      <c r="C1430" t="s">
        <v>33</v>
      </c>
      <c r="D1430">
        <v>2023</v>
      </c>
      <c r="F1430" t="s">
        <v>780</v>
      </c>
      <c r="H1430" t="s">
        <v>1371</v>
      </c>
      <c r="I1430">
        <v>10005010</v>
      </c>
      <c r="J1430" t="str">
        <f>IF($I1430=0,0,VLOOKUP($I1430,[1]База!C:D,2,0))</f>
        <v>Муаммоли кредит белгиланган тартибда судга чиқарилмаган</v>
      </c>
      <c r="K1430" t="str">
        <f>IF($I1430=0,0,VLOOKUP(I1430,[1]База!C:F,4,0))</f>
        <v>Оғир</v>
      </c>
      <c r="L1430">
        <v>1</v>
      </c>
      <c r="M1430">
        <v>6316.1029500000004</v>
      </c>
      <c r="N1430">
        <v>1</v>
      </c>
      <c r="O1430">
        <v>6316.1029500000004</v>
      </c>
      <c r="P1430">
        <f t="shared" si="25"/>
        <v>0</v>
      </c>
      <c r="Q1430">
        <f t="shared" si="25"/>
        <v>0</v>
      </c>
      <c r="AI1430" t="s">
        <v>9096</v>
      </c>
      <c r="AK1430">
        <v>111</v>
      </c>
    </row>
    <row r="1431" spans="1:37" x14ac:dyDescent="0.25">
      <c r="A1431">
        <v>1430</v>
      </c>
      <c r="B1431" t="s">
        <v>16</v>
      </c>
      <c r="C1431" t="s">
        <v>33</v>
      </c>
      <c r="D1431">
        <v>2023</v>
      </c>
      <c r="F1431" t="s">
        <v>780</v>
      </c>
      <c r="H1431" t="s">
        <v>1196</v>
      </c>
      <c r="I1431">
        <v>10005010</v>
      </c>
      <c r="J1431" t="str">
        <f>IF($I1431=0,0,VLOOKUP($I1431,[1]База!C:D,2,0))</f>
        <v>Муаммоли кредит белгиланган тартибда судга чиқарилмаган</v>
      </c>
      <c r="K1431" t="str">
        <f>IF($I1431=0,0,VLOOKUP(I1431,[1]База!C:F,4,0))</f>
        <v>Оғир</v>
      </c>
      <c r="L1431">
        <v>1</v>
      </c>
      <c r="M1431">
        <v>38166.220549999998</v>
      </c>
      <c r="N1431">
        <v>1</v>
      </c>
      <c r="O1431">
        <v>38166.220549999998</v>
      </c>
      <c r="P1431">
        <f t="shared" si="25"/>
        <v>0</v>
      </c>
      <c r="Q1431">
        <f t="shared" si="25"/>
        <v>0</v>
      </c>
      <c r="AI1431" t="s">
        <v>9096</v>
      </c>
      <c r="AK1431">
        <v>111</v>
      </c>
    </row>
    <row r="1432" spans="1:37" x14ac:dyDescent="0.25">
      <c r="A1432">
        <v>1431</v>
      </c>
      <c r="B1432" t="s">
        <v>16</v>
      </c>
      <c r="C1432" t="s">
        <v>33</v>
      </c>
      <c r="D1432">
        <v>2023</v>
      </c>
      <c r="F1432" t="s">
        <v>780</v>
      </c>
      <c r="H1432" t="s">
        <v>1372</v>
      </c>
      <c r="I1432">
        <v>10005010</v>
      </c>
      <c r="J1432" t="str">
        <f>IF($I1432=0,0,VLOOKUP($I1432,[1]База!C:D,2,0))</f>
        <v>Муаммоли кредит белгиланган тартибда судга чиқарилмаган</v>
      </c>
      <c r="K1432" t="str">
        <f>IF($I1432=0,0,VLOOKUP(I1432,[1]База!C:F,4,0))</f>
        <v>Оғир</v>
      </c>
      <c r="L1432">
        <v>1</v>
      </c>
      <c r="M1432">
        <v>3530.3750299999997</v>
      </c>
      <c r="N1432">
        <v>1</v>
      </c>
      <c r="O1432">
        <v>3530.3750299999997</v>
      </c>
      <c r="P1432">
        <f t="shared" si="25"/>
        <v>0</v>
      </c>
      <c r="Q1432">
        <f t="shared" si="25"/>
        <v>0</v>
      </c>
      <c r="AI1432" t="s">
        <v>9096</v>
      </c>
      <c r="AK1432">
        <v>111</v>
      </c>
    </row>
    <row r="1433" spans="1:37" x14ac:dyDescent="0.25">
      <c r="A1433">
        <v>1432</v>
      </c>
      <c r="B1433" t="s">
        <v>16</v>
      </c>
      <c r="C1433" t="s">
        <v>33</v>
      </c>
      <c r="D1433">
        <v>2023</v>
      </c>
      <c r="F1433" t="s">
        <v>780</v>
      </c>
      <c r="H1433" t="s">
        <v>1373</v>
      </c>
      <c r="I1433">
        <v>10005010</v>
      </c>
      <c r="J1433" t="str">
        <f>IF($I1433=0,0,VLOOKUP($I1433,[1]База!C:D,2,0))</f>
        <v>Муаммоли кредит белгиланган тартибда судга чиқарилмаган</v>
      </c>
      <c r="K1433" t="str">
        <f>IF($I1433=0,0,VLOOKUP(I1433,[1]База!C:F,4,0))</f>
        <v>Оғир</v>
      </c>
      <c r="L1433">
        <v>1</v>
      </c>
      <c r="M1433">
        <v>1429.1543099999999</v>
      </c>
      <c r="N1433">
        <v>1</v>
      </c>
      <c r="O1433">
        <v>1429.1543099999999</v>
      </c>
      <c r="P1433">
        <f t="shared" si="25"/>
        <v>0</v>
      </c>
      <c r="Q1433">
        <f t="shared" si="25"/>
        <v>0</v>
      </c>
      <c r="AI1433" t="s">
        <v>9096</v>
      </c>
      <c r="AK1433">
        <v>111</v>
      </c>
    </row>
    <row r="1434" spans="1:37" x14ac:dyDescent="0.25">
      <c r="A1434">
        <v>1433</v>
      </c>
      <c r="B1434" t="s">
        <v>16</v>
      </c>
      <c r="C1434" t="s">
        <v>33</v>
      </c>
      <c r="D1434">
        <v>2023</v>
      </c>
      <c r="F1434" t="s">
        <v>780</v>
      </c>
      <c r="H1434" t="s">
        <v>1374</v>
      </c>
      <c r="I1434">
        <v>10005010</v>
      </c>
      <c r="J1434" t="str">
        <f>IF($I1434=0,0,VLOOKUP($I1434,[1]База!C:D,2,0))</f>
        <v>Муаммоли кредит белгиланган тартибда судга чиқарилмаган</v>
      </c>
      <c r="K1434" t="str">
        <f>IF($I1434=0,0,VLOOKUP(I1434,[1]База!C:F,4,0))</f>
        <v>Оғир</v>
      </c>
      <c r="L1434">
        <v>1</v>
      </c>
      <c r="M1434">
        <v>4423.5666300000003</v>
      </c>
      <c r="N1434">
        <v>1</v>
      </c>
      <c r="O1434">
        <v>4423.5666300000003</v>
      </c>
      <c r="P1434">
        <f t="shared" si="25"/>
        <v>0</v>
      </c>
      <c r="Q1434">
        <f t="shared" si="25"/>
        <v>0</v>
      </c>
      <c r="AI1434" t="s">
        <v>9096</v>
      </c>
      <c r="AK1434">
        <v>111</v>
      </c>
    </row>
    <row r="1435" spans="1:37" x14ac:dyDescent="0.25">
      <c r="A1435">
        <v>1434</v>
      </c>
      <c r="B1435" t="s">
        <v>16</v>
      </c>
      <c r="C1435" t="s">
        <v>33</v>
      </c>
      <c r="D1435">
        <v>2023</v>
      </c>
      <c r="F1435" t="s">
        <v>780</v>
      </c>
      <c r="H1435" t="s">
        <v>974</v>
      </c>
      <c r="I1435">
        <v>10005010</v>
      </c>
      <c r="J1435" t="str">
        <f>IF($I1435=0,0,VLOOKUP($I1435,[1]База!C:D,2,0))</f>
        <v>Муаммоли кредит белгиланган тартибда судга чиқарилмаган</v>
      </c>
      <c r="K1435" t="str">
        <f>IF($I1435=0,0,VLOOKUP(I1435,[1]База!C:F,4,0))</f>
        <v>Оғир</v>
      </c>
      <c r="L1435">
        <v>1</v>
      </c>
      <c r="M1435">
        <v>31472.421710000002</v>
      </c>
      <c r="N1435">
        <v>1</v>
      </c>
      <c r="O1435">
        <v>31472.421710000002</v>
      </c>
      <c r="P1435">
        <f t="shared" si="25"/>
        <v>0</v>
      </c>
      <c r="Q1435">
        <f t="shared" si="25"/>
        <v>0</v>
      </c>
      <c r="AI1435" t="s">
        <v>9096</v>
      </c>
      <c r="AK1435">
        <v>111</v>
      </c>
    </row>
    <row r="1436" spans="1:37" x14ac:dyDescent="0.25">
      <c r="A1436">
        <v>1435</v>
      </c>
      <c r="B1436" t="s">
        <v>16</v>
      </c>
      <c r="C1436" t="s">
        <v>33</v>
      </c>
      <c r="D1436">
        <v>2023</v>
      </c>
      <c r="F1436" t="s">
        <v>780</v>
      </c>
      <c r="H1436" t="s">
        <v>975</v>
      </c>
      <c r="I1436">
        <v>10005010</v>
      </c>
      <c r="J1436" t="str">
        <f>IF($I1436=0,0,VLOOKUP($I1436,[1]База!C:D,2,0))</f>
        <v>Муаммоли кредит белгиланган тартибда судга чиқарилмаган</v>
      </c>
      <c r="K1436" t="str">
        <f>IF($I1436=0,0,VLOOKUP(I1436,[1]База!C:F,4,0))</f>
        <v>Оғир</v>
      </c>
      <c r="L1436">
        <v>1</v>
      </c>
      <c r="M1436">
        <v>36102.385579999995</v>
      </c>
      <c r="N1436">
        <v>1</v>
      </c>
      <c r="O1436">
        <v>36102.385579999995</v>
      </c>
      <c r="P1436">
        <f t="shared" si="25"/>
        <v>0</v>
      </c>
      <c r="Q1436">
        <f t="shared" si="25"/>
        <v>0</v>
      </c>
      <c r="AI1436" t="s">
        <v>9096</v>
      </c>
      <c r="AK1436">
        <v>111</v>
      </c>
    </row>
    <row r="1437" spans="1:37" x14ac:dyDescent="0.25">
      <c r="A1437">
        <v>1436</v>
      </c>
      <c r="B1437" t="s">
        <v>16</v>
      </c>
      <c r="C1437" t="s">
        <v>33</v>
      </c>
      <c r="D1437">
        <v>2023</v>
      </c>
      <c r="F1437" t="s">
        <v>780</v>
      </c>
      <c r="H1437" t="s">
        <v>1375</v>
      </c>
      <c r="I1437">
        <v>10005010</v>
      </c>
      <c r="J1437" t="str">
        <f>IF($I1437=0,0,VLOOKUP($I1437,[1]База!C:D,2,0))</f>
        <v>Муаммоли кредит белгиланган тартибда судга чиқарилмаган</v>
      </c>
      <c r="K1437" t="str">
        <f>IF($I1437=0,0,VLOOKUP(I1437,[1]База!C:F,4,0))</f>
        <v>Оғир</v>
      </c>
      <c r="L1437">
        <v>1</v>
      </c>
      <c r="M1437">
        <v>1376.11166</v>
      </c>
      <c r="N1437">
        <v>1</v>
      </c>
      <c r="O1437">
        <v>1376.11166</v>
      </c>
      <c r="P1437">
        <f t="shared" si="25"/>
        <v>0</v>
      </c>
      <c r="Q1437">
        <f t="shared" si="25"/>
        <v>0</v>
      </c>
      <c r="AI1437" t="s">
        <v>9096</v>
      </c>
      <c r="AK1437">
        <v>111</v>
      </c>
    </row>
    <row r="1438" spans="1:37" x14ac:dyDescent="0.25">
      <c r="A1438">
        <v>1437</v>
      </c>
      <c r="B1438" t="s">
        <v>16</v>
      </c>
      <c r="C1438" t="s">
        <v>33</v>
      </c>
      <c r="D1438">
        <v>2023</v>
      </c>
      <c r="F1438" t="s">
        <v>780</v>
      </c>
      <c r="H1438" t="s">
        <v>1376</v>
      </c>
      <c r="I1438">
        <v>10005010</v>
      </c>
      <c r="J1438" t="str">
        <f>IF($I1438=0,0,VLOOKUP($I1438,[1]База!C:D,2,0))</f>
        <v>Муаммоли кредит белгиланган тартибда судга чиқарилмаган</v>
      </c>
      <c r="K1438" t="str">
        <f>IF($I1438=0,0,VLOOKUP(I1438,[1]База!C:F,4,0))</f>
        <v>Оғир</v>
      </c>
      <c r="L1438">
        <v>1</v>
      </c>
      <c r="M1438">
        <v>1119.9094300000002</v>
      </c>
      <c r="N1438">
        <v>1</v>
      </c>
      <c r="O1438">
        <v>1119.9094300000002</v>
      </c>
      <c r="P1438">
        <f t="shared" si="25"/>
        <v>0</v>
      </c>
      <c r="Q1438">
        <f t="shared" si="25"/>
        <v>0</v>
      </c>
      <c r="AI1438" t="s">
        <v>9096</v>
      </c>
      <c r="AK1438">
        <v>111</v>
      </c>
    </row>
    <row r="1439" spans="1:37" x14ac:dyDescent="0.25">
      <c r="A1439">
        <v>1438</v>
      </c>
      <c r="B1439" t="s">
        <v>16</v>
      </c>
      <c r="C1439" t="s">
        <v>33</v>
      </c>
      <c r="D1439">
        <v>2023</v>
      </c>
      <c r="F1439" t="s">
        <v>780</v>
      </c>
      <c r="H1439" t="s">
        <v>1377</v>
      </c>
      <c r="I1439">
        <v>10005010</v>
      </c>
      <c r="J1439" t="str">
        <f>IF($I1439=0,0,VLOOKUP($I1439,[1]База!C:D,2,0))</f>
        <v>Муаммоли кредит белгиланган тартибда судга чиқарилмаган</v>
      </c>
      <c r="K1439" t="str">
        <f>IF($I1439=0,0,VLOOKUP(I1439,[1]База!C:F,4,0))</f>
        <v>Оғир</v>
      </c>
      <c r="L1439">
        <v>1</v>
      </c>
      <c r="M1439">
        <v>1104.1569000000002</v>
      </c>
      <c r="N1439">
        <v>1</v>
      </c>
      <c r="O1439">
        <v>1104.1569000000002</v>
      </c>
      <c r="P1439">
        <f t="shared" si="25"/>
        <v>0</v>
      </c>
      <c r="Q1439">
        <f t="shared" si="25"/>
        <v>0</v>
      </c>
      <c r="AI1439" t="s">
        <v>9096</v>
      </c>
      <c r="AK1439">
        <v>111</v>
      </c>
    </row>
    <row r="1440" spans="1:37" x14ac:dyDescent="0.25">
      <c r="A1440">
        <v>1439</v>
      </c>
      <c r="B1440" t="s">
        <v>16</v>
      </c>
      <c r="C1440" t="s">
        <v>33</v>
      </c>
      <c r="D1440">
        <v>2023</v>
      </c>
      <c r="F1440" t="s">
        <v>780</v>
      </c>
      <c r="H1440" t="s">
        <v>977</v>
      </c>
      <c r="I1440">
        <v>10005010</v>
      </c>
      <c r="J1440" t="str">
        <f>IF($I1440=0,0,VLOOKUP($I1440,[1]База!C:D,2,0))</f>
        <v>Муаммоли кредит белгиланган тартибда судга чиқарилмаган</v>
      </c>
      <c r="K1440" t="str">
        <f>IF($I1440=0,0,VLOOKUP(I1440,[1]База!C:F,4,0))</f>
        <v>Оғир</v>
      </c>
      <c r="L1440">
        <v>1</v>
      </c>
      <c r="M1440">
        <v>25406.014510000001</v>
      </c>
      <c r="N1440">
        <v>1</v>
      </c>
      <c r="O1440">
        <v>25406.014510000001</v>
      </c>
      <c r="P1440">
        <f t="shared" si="25"/>
        <v>0</v>
      </c>
      <c r="Q1440">
        <f t="shared" si="25"/>
        <v>0</v>
      </c>
      <c r="AI1440" t="s">
        <v>9096</v>
      </c>
      <c r="AK1440">
        <v>111</v>
      </c>
    </row>
    <row r="1441" spans="1:37" x14ac:dyDescent="0.25">
      <c r="A1441">
        <v>1440</v>
      </c>
      <c r="B1441" t="s">
        <v>16</v>
      </c>
      <c r="C1441" t="s">
        <v>33</v>
      </c>
      <c r="D1441">
        <v>2023</v>
      </c>
      <c r="F1441" t="s">
        <v>780</v>
      </c>
      <c r="H1441" t="s">
        <v>1378</v>
      </c>
      <c r="I1441">
        <v>10005010</v>
      </c>
      <c r="J1441" t="str">
        <f>IF($I1441=0,0,VLOOKUP($I1441,[1]База!C:D,2,0))</f>
        <v>Муаммоли кредит белгиланган тартибда судга чиқарилмаган</v>
      </c>
      <c r="K1441" t="str">
        <f>IF($I1441=0,0,VLOOKUP(I1441,[1]База!C:F,4,0))</f>
        <v>Оғир</v>
      </c>
      <c r="L1441">
        <v>1</v>
      </c>
      <c r="M1441">
        <v>6716.1006399999997</v>
      </c>
      <c r="N1441">
        <v>1</v>
      </c>
      <c r="O1441">
        <v>6716.1006399999997</v>
      </c>
      <c r="P1441">
        <f t="shared" si="25"/>
        <v>0</v>
      </c>
      <c r="Q1441">
        <f t="shared" si="25"/>
        <v>0</v>
      </c>
      <c r="AI1441" t="s">
        <v>9096</v>
      </c>
      <c r="AK1441">
        <v>111</v>
      </c>
    </row>
    <row r="1442" spans="1:37" x14ac:dyDescent="0.25">
      <c r="A1442">
        <v>1441</v>
      </c>
      <c r="B1442" t="s">
        <v>16</v>
      </c>
      <c r="C1442" t="s">
        <v>33</v>
      </c>
      <c r="D1442">
        <v>2023</v>
      </c>
      <c r="F1442" t="s">
        <v>780</v>
      </c>
      <c r="H1442" t="s">
        <v>1379</v>
      </c>
      <c r="I1442">
        <v>10005010</v>
      </c>
      <c r="J1442" t="str">
        <f>IF($I1442=0,0,VLOOKUP($I1442,[1]База!C:D,2,0))</f>
        <v>Муаммоли кредит белгиланган тартибда судга чиқарилмаган</v>
      </c>
      <c r="K1442" t="str">
        <f>IF($I1442=0,0,VLOOKUP(I1442,[1]База!C:F,4,0))</f>
        <v>Оғир</v>
      </c>
      <c r="L1442">
        <v>1</v>
      </c>
      <c r="M1442">
        <v>21611.655159999998</v>
      </c>
      <c r="N1442">
        <v>1</v>
      </c>
      <c r="O1442">
        <v>21611.655159999998</v>
      </c>
      <c r="P1442">
        <f t="shared" si="25"/>
        <v>0</v>
      </c>
      <c r="Q1442">
        <f t="shared" si="25"/>
        <v>0</v>
      </c>
      <c r="AI1442" t="s">
        <v>9096</v>
      </c>
      <c r="AK1442">
        <v>111</v>
      </c>
    </row>
    <row r="1443" spans="1:37" x14ac:dyDescent="0.25">
      <c r="A1443">
        <v>1442</v>
      </c>
      <c r="B1443" t="s">
        <v>16</v>
      </c>
      <c r="C1443" t="s">
        <v>33</v>
      </c>
      <c r="D1443">
        <v>2023</v>
      </c>
      <c r="F1443" t="s">
        <v>780</v>
      </c>
      <c r="H1443" t="s">
        <v>1380</v>
      </c>
      <c r="I1443">
        <v>10005010</v>
      </c>
      <c r="J1443" t="str">
        <f>IF($I1443=0,0,VLOOKUP($I1443,[1]База!C:D,2,0))</f>
        <v>Муаммоли кредит белгиланган тартибда судга чиқарилмаган</v>
      </c>
      <c r="K1443" t="str">
        <f>IF($I1443=0,0,VLOOKUP(I1443,[1]База!C:F,4,0))</f>
        <v>Оғир</v>
      </c>
      <c r="L1443">
        <v>1</v>
      </c>
      <c r="M1443">
        <v>1794.63842</v>
      </c>
      <c r="N1443">
        <v>1</v>
      </c>
      <c r="O1443">
        <v>1794.63842</v>
      </c>
      <c r="P1443">
        <f t="shared" si="25"/>
        <v>0</v>
      </c>
      <c r="Q1443">
        <f t="shared" si="25"/>
        <v>0</v>
      </c>
      <c r="AI1443" t="s">
        <v>9096</v>
      </c>
      <c r="AK1443">
        <v>111</v>
      </c>
    </row>
    <row r="1444" spans="1:37" x14ac:dyDescent="0.25">
      <c r="A1444">
        <v>1443</v>
      </c>
      <c r="B1444" t="s">
        <v>16</v>
      </c>
      <c r="C1444" t="s">
        <v>33</v>
      </c>
      <c r="D1444">
        <v>2023</v>
      </c>
      <c r="F1444" t="s">
        <v>780</v>
      </c>
      <c r="H1444" t="s">
        <v>1381</v>
      </c>
      <c r="I1444">
        <v>10005010</v>
      </c>
      <c r="J1444" t="str">
        <f>IF($I1444=0,0,VLOOKUP($I1444,[1]База!C:D,2,0))</f>
        <v>Муаммоли кредит белгиланган тартибда судга чиқарилмаган</v>
      </c>
      <c r="K1444" t="str">
        <f>IF($I1444=0,0,VLOOKUP(I1444,[1]База!C:F,4,0))</f>
        <v>Оғир</v>
      </c>
      <c r="L1444">
        <v>1</v>
      </c>
      <c r="M1444">
        <v>4539.3978599999991</v>
      </c>
      <c r="N1444">
        <v>1</v>
      </c>
      <c r="O1444">
        <v>4539.3978599999991</v>
      </c>
      <c r="P1444">
        <f t="shared" si="25"/>
        <v>0</v>
      </c>
      <c r="Q1444">
        <f t="shared" si="25"/>
        <v>0</v>
      </c>
      <c r="AI1444" t="s">
        <v>9096</v>
      </c>
      <c r="AK1444">
        <v>111</v>
      </c>
    </row>
    <row r="1445" spans="1:37" x14ac:dyDescent="0.25">
      <c r="A1445">
        <v>1444</v>
      </c>
      <c r="B1445" t="s">
        <v>16</v>
      </c>
      <c r="C1445" t="s">
        <v>33</v>
      </c>
      <c r="D1445">
        <v>2023</v>
      </c>
      <c r="F1445" t="s">
        <v>780</v>
      </c>
      <c r="H1445" t="s">
        <v>1382</v>
      </c>
      <c r="I1445">
        <v>10005010</v>
      </c>
      <c r="J1445" t="str">
        <f>IF($I1445=0,0,VLOOKUP($I1445,[1]База!C:D,2,0))</f>
        <v>Муаммоли кредит белгиланган тартибда судга чиқарилмаган</v>
      </c>
      <c r="K1445" t="str">
        <f>IF($I1445=0,0,VLOOKUP(I1445,[1]База!C:F,4,0))</f>
        <v>Оғир</v>
      </c>
      <c r="L1445">
        <v>1</v>
      </c>
      <c r="M1445">
        <v>5599.3936100000001</v>
      </c>
      <c r="N1445">
        <v>1</v>
      </c>
      <c r="O1445">
        <v>5599.3936100000001</v>
      </c>
      <c r="P1445">
        <f t="shared" si="25"/>
        <v>0</v>
      </c>
      <c r="Q1445">
        <f t="shared" si="25"/>
        <v>0</v>
      </c>
      <c r="AI1445" t="s">
        <v>9096</v>
      </c>
      <c r="AK1445">
        <v>111</v>
      </c>
    </row>
    <row r="1446" spans="1:37" x14ac:dyDescent="0.25">
      <c r="A1446">
        <v>1445</v>
      </c>
      <c r="B1446" t="s">
        <v>16</v>
      </c>
      <c r="C1446" t="s">
        <v>33</v>
      </c>
      <c r="D1446">
        <v>2023</v>
      </c>
      <c r="F1446" t="s">
        <v>780</v>
      </c>
      <c r="H1446" t="s">
        <v>1383</v>
      </c>
      <c r="I1446">
        <v>10005010</v>
      </c>
      <c r="J1446" t="str">
        <f>IF($I1446=0,0,VLOOKUP($I1446,[1]База!C:D,2,0))</f>
        <v>Муаммоли кредит белгиланган тартибда судга чиқарилмаган</v>
      </c>
      <c r="K1446" t="str">
        <f>IF($I1446=0,0,VLOOKUP(I1446,[1]База!C:F,4,0))</f>
        <v>Оғир</v>
      </c>
      <c r="L1446">
        <v>1</v>
      </c>
      <c r="M1446">
        <v>6183.9648999999999</v>
      </c>
      <c r="N1446">
        <v>1</v>
      </c>
      <c r="O1446">
        <v>6183.9648999999999</v>
      </c>
      <c r="P1446">
        <f t="shared" si="25"/>
        <v>0</v>
      </c>
      <c r="Q1446">
        <f t="shared" si="25"/>
        <v>0</v>
      </c>
      <c r="AI1446" t="s">
        <v>9096</v>
      </c>
      <c r="AK1446">
        <v>111</v>
      </c>
    </row>
    <row r="1447" spans="1:37" x14ac:dyDescent="0.25">
      <c r="A1447">
        <v>1446</v>
      </c>
      <c r="B1447" t="s">
        <v>16</v>
      </c>
      <c r="C1447" t="s">
        <v>33</v>
      </c>
      <c r="D1447">
        <v>2023</v>
      </c>
      <c r="F1447" t="s">
        <v>780</v>
      </c>
      <c r="H1447" t="s">
        <v>1384</v>
      </c>
      <c r="I1447">
        <v>10005010</v>
      </c>
      <c r="J1447" t="str">
        <f>IF($I1447=0,0,VLOOKUP($I1447,[1]База!C:D,2,0))</f>
        <v>Муаммоли кредит белгиланган тартибда судга чиқарилмаган</v>
      </c>
      <c r="K1447" t="str">
        <f>IF($I1447=0,0,VLOOKUP(I1447,[1]База!C:F,4,0))</f>
        <v>Оғир</v>
      </c>
      <c r="L1447">
        <v>1</v>
      </c>
      <c r="M1447">
        <v>9304.0284900000006</v>
      </c>
      <c r="N1447">
        <v>1</v>
      </c>
      <c r="O1447">
        <v>9304.0284900000006</v>
      </c>
      <c r="P1447">
        <f t="shared" si="25"/>
        <v>0</v>
      </c>
      <c r="Q1447">
        <f t="shared" si="25"/>
        <v>0</v>
      </c>
      <c r="AI1447" t="s">
        <v>9096</v>
      </c>
      <c r="AK1447">
        <v>111</v>
      </c>
    </row>
    <row r="1448" spans="1:37" x14ac:dyDescent="0.25">
      <c r="A1448">
        <v>1447</v>
      </c>
      <c r="B1448" t="s">
        <v>16</v>
      </c>
      <c r="C1448" t="s">
        <v>33</v>
      </c>
      <c r="D1448">
        <v>2023</v>
      </c>
      <c r="F1448" t="s">
        <v>780</v>
      </c>
      <c r="H1448" t="s">
        <v>1385</v>
      </c>
      <c r="I1448">
        <v>10005010</v>
      </c>
      <c r="J1448" t="str">
        <f>IF($I1448=0,0,VLOOKUP($I1448,[1]База!C:D,2,0))</f>
        <v>Муаммоли кредит белгиланган тартибда судга чиқарилмаган</v>
      </c>
      <c r="K1448" t="str">
        <f>IF($I1448=0,0,VLOOKUP(I1448,[1]База!C:F,4,0))</f>
        <v>Оғир</v>
      </c>
      <c r="L1448">
        <v>1</v>
      </c>
      <c r="M1448">
        <v>360.41745000000003</v>
      </c>
      <c r="N1448">
        <v>1</v>
      </c>
      <c r="O1448">
        <v>360.41745000000003</v>
      </c>
      <c r="P1448">
        <f t="shared" si="25"/>
        <v>0</v>
      </c>
      <c r="Q1448">
        <f t="shared" si="25"/>
        <v>0</v>
      </c>
      <c r="AI1448" t="s">
        <v>9096</v>
      </c>
      <c r="AK1448">
        <v>111</v>
      </c>
    </row>
    <row r="1449" spans="1:37" x14ac:dyDescent="0.25">
      <c r="A1449">
        <v>1448</v>
      </c>
      <c r="B1449" t="s">
        <v>16</v>
      </c>
      <c r="C1449" t="s">
        <v>33</v>
      </c>
      <c r="D1449">
        <v>2023</v>
      </c>
      <c r="F1449" t="s">
        <v>780</v>
      </c>
      <c r="H1449" t="s">
        <v>1386</v>
      </c>
      <c r="I1449">
        <v>10005010</v>
      </c>
      <c r="J1449" t="str">
        <f>IF($I1449=0,0,VLOOKUP($I1449,[1]База!C:D,2,0))</f>
        <v>Муаммоли кредит белгиланган тартибда судга чиқарилмаган</v>
      </c>
      <c r="K1449" t="str">
        <f>IF($I1449=0,0,VLOOKUP(I1449,[1]База!C:F,4,0))</f>
        <v>Оғир</v>
      </c>
      <c r="L1449">
        <v>1</v>
      </c>
      <c r="M1449">
        <v>2658.3077999999996</v>
      </c>
      <c r="N1449">
        <v>1</v>
      </c>
      <c r="O1449">
        <v>2658.3077999999996</v>
      </c>
      <c r="P1449">
        <f t="shared" si="25"/>
        <v>0</v>
      </c>
      <c r="Q1449">
        <f t="shared" si="25"/>
        <v>0</v>
      </c>
      <c r="AI1449" t="s">
        <v>9096</v>
      </c>
      <c r="AK1449">
        <v>111</v>
      </c>
    </row>
    <row r="1450" spans="1:37" x14ac:dyDescent="0.25">
      <c r="A1450">
        <v>1449</v>
      </c>
      <c r="B1450" t="s">
        <v>16</v>
      </c>
      <c r="C1450" t="s">
        <v>33</v>
      </c>
      <c r="D1450">
        <v>2023</v>
      </c>
      <c r="F1450" t="s">
        <v>780</v>
      </c>
      <c r="H1450" t="s">
        <v>1387</v>
      </c>
      <c r="I1450">
        <v>10005010</v>
      </c>
      <c r="J1450" t="str">
        <f>IF($I1450=0,0,VLOOKUP($I1450,[1]База!C:D,2,0))</f>
        <v>Муаммоли кредит белгиланган тартибда судга чиқарилмаган</v>
      </c>
      <c r="K1450" t="str">
        <f>IF($I1450=0,0,VLOOKUP(I1450,[1]База!C:F,4,0))</f>
        <v>Оғир</v>
      </c>
      <c r="L1450">
        <v>1</v>
      </c>
      <c r="M1450">
        <v>5879.9444700000004</v>
      </c>
      <c r="N1450">
        <v>1</v>
      </c>
      <c r="O1450">
        <v>5879.9444700000004</v>
      </c>
      <c r="P1450">
        <f t="shared" si="25"/>
        <v>0</v>
      </c>
      <c r="Q1450">
        <f t="shared" si="25"/>
        <v>0</v>
      </c>
      <c r="AI1450" t="s">
        <v>9096</v>
      </c>
      <c r="AK1450">
        <v>111</v>
      </c>
    </row>
    <row r="1451" spans="1:37" x14ac:dyDescent="0.25">
      <c r="A1451">
        <v>1450</v>
      </c>
      <c r="B1451" t="s">
        <v>16</v>
      </c>
      <c r="C1451" t="s">
        <v>33</v>
      </c>
      <c r="D1451">
        <v>2023</v>
      </c>
      <c r="F1451" t="s">
        <v>780</v>
      </c>
      <c r="H1451" t="s">
        <v>1388</v>
      </c>
      <c r="I1451">
        <v>10005010</v>
      </c>
      <c r="J1451" t="str">
        <f>IF($I1451=0,0,VLOOKUP($I1451,[1]База!C:D,2,0))</f>
        <v>Муаммоли кредит белгиланган тартибда судга чиқарилмаган</v>
      </c>
      <c r="K1451" t="str">
        <f>IF($I1451=0,0,VLOOKUP(I1451,[1]База!C:F,4,0))</f>
        <v>Оғир</v>
      </c>
      <c r="L1451">
        <v>1</v>
      </c>
      <c r="M1451">
        <v>3099.0216600000003</v>
      </c>
      <c r="N1451">
        <v>1</v>
      </c>
      <c r="O1451">
        <v>3099.0216600000003</v>
      </c>
      <c r="P1451">
        <f t="shared" si="25"/>
        <v>0</v>
      </c>
      <c r="Q1451">
        <f t="shared" si="25"/>
        <v>0</v>
      </c>
      <c r="AI1451" t="s">
        <v>9096</v>
      </c>
      <c r="AK1451">
        <v>111</v>
      </c>
    </row>
    <row r="1452" spans="1:37" x14ac:dyDescent="0.25">
      <c r="A1452">
        <v>1451</v>
      </c>
      <c r="B1452" t="s">
        <v>16</v>
      </c>
      <c r="C1452" t="s">
        <v>33</v>
      </c>
      <c r="D1452">
        <v>2023</v>
      </c>
      <c r="F1452" t="s">
        <v>780</v>
      </c>
      <c r="H1452" t="s">
        <v>1389</v>
      </c>
      <c r="I1452">
        <v>10005010</v>
      </c>
      <c r="J1452" t="str">
        <f>IF($I1452=0,0,VLOOKUP($I1452,[1]База!C:D,2,0))</f>
        <v>Муаммоли кредит белгиланган тартибда судга чиқарилмаган</v>
      </c>
      <c r="K1452" t="str">
        <f>IF($I1452=0,0,VLOOKUP(I1452,[1]База!C:F,4,0))</f>
        <v>Оғир</v>
      </c>
      <c r="L1452">
        <v>1</v>
      </c>
      <c r="M1452">
        <v>9190.8044600000012</v>
      </c>
      <c r="N1452">
        <v>1</v>
      </c>
      <c r="O1452">
        <v>9190.8044600000012</v>
      </c>
      <c r="P1452">
        <f t="shared" si="25"/>
        <v>0</v>
      </c>
      <c r="Q1452">
        <f t="shared" si="25"/>
        <v>0</v>
      </c>
      <c r="AI1452" t="s">
        <v>9096</v>
      </c>
      <c r="AK1452">
        <v>111</v>
      </c>
    </row>
    <row r="1453" spans="1:37" x14ac:dyDescent="0.25">
      <c r="A1453">
        <v>1452</v>
      </c>
      <c r="B1453" t="s">
        <v>16</v>
      </c>
      <c r="C1453" t="s">
        <v>33</v>
      </c>
      <c r="D1453">
        <v>2023</v>
      </c>
      <c r="F1453" t="s">
        <v>780</v>
      </c>
      <c r="H1453" t="s">
        <v>993</v>
      </c>
      <c r="I1453">
        <v>10005010</v>
      </c>
      <c r="J1453" t="str">
        <f>IF($I1453=0,0,VLOOKUP($I1453,[1]База!C:D,2,0))</f>
        <v>Муаммоли кредит белгиланган тартибда судга чиқарилмаган</v>
      </c>
      <c r="K1453" t="str">
        <f>IF($I1453=0,0,VLOOKUP(I1453,[1]База!C:F,4,0))</f>
        <v>Оғир</v>
      </c>
      <c r="L1453">
        <v>1</v>
      </c>
      <c r="M1453">
        <v>27194.985009999997</v>
      </c>
      <c r="N1453">
        <v>1</v>
      </c>
      <c r="O1453">
        <v>27194.985009999997</v>
      </c>
      <c r="P1453">
        <f t="shared" si="25"/>
        <v>0</v>
      </c>
      <c r="Q1453">
        <f t="shared" si="25"/>
        <v>0</v>
      </c>
      <c r="AI1453" t="s">
        <v>9096</v>
      </c>
      <c r="AK1453">
        <v>111</v>
      </c>
    </row>
    <row r="1454" spans="1:37" x14ac:dyDescent="0.25">
      <c r="A1454">
        <v>1453</v>
      </c>
      <c r="B1454" t="s">
        <v>16</v>
      </c>
      <c r="C1454" t="s">
        <v>33</v>
      </c>
      <c r="D1454">
        <v>2023</v>
      </c>
      <c r="F1454" t="s">
        <v>780</v>
      </c>
      <c r="H1454" t="s">
        <v>1390</v>
      </c>
      <c r="I1454">
        <v>10005010</v>
      </c>
      <c r="J1454" t="str">
        <f>IF($I1454=0,0,VLOOKUP($I1454,[1]База!C:D,2,0))</f>
        <v>Муаммоли кредит белгиланган тартибда судга чиқарилмаган</v>
      </c>
      <c r="K1454" t="str">
        <f>IF($I1454=0,0,VLOOKUP(I1454,[1]База!C:F,4,0))</f>
        <v>Оғир</v>
      </c>
      <c r="L1454">
        <v>1</v>
      </c>
      <c r="M1454">
        <v>6384.0327300000008</v>
      </c>
      <c r="N1454">
        <v>1</v>
      </c>
      <c r="O1454">
        <v>6384.0327300000008</v>
      </c>
      <c r="P1454">
        <f t="shared" si="25"/>
        <v>0</v>
      </c>
      <c r="Q1454">
        <f t="shared" si="25"/>
        <v>0</v>
      </c>
      <c r="AI1454" t="s">
        <v>9096</v>
      </c>
      <c r="AK1454">
        <v>111</v>
      </c>
    </row>
    <row r="1455" spans="1:37" x14ac:dyDescent="0.25">
      <c r="A1455">
        <v>1454</v>
      </c>
      <c r="B1455" t="s">
        <v>16</v>
      </c>
      <c r="C1455" t="s">
        <v>33</v>
      </c>
      <c r="D1455">
        <v>2023</v>
      </c>
      <c r="F1455" t="s">
        <v>780</v>
      </c>
      <c r="H1455" t="s">
        <v>995</v>
      </c>
      <c r="I1455">
        <v>10005010</v>
      </c>
      <c r="J1455" t="str">
        <f>IF($I1455=0,0,VLOOKUP($I1455,[1]База!C:D,2,0))</f>
        <v>Муаммоли кредит белгиланган тартибда судга чиқарилмаган</v>
      </c>
      <c r="K1455" t="str">
        <f>IF($I1455=0,0,VLOOKUP(I1455,[1]База!C:F,4,0))</f>
        <v>Оғир</v>
      </c>
      <c r="L1455">
        <v>1</v>
      </c>
      <c r="M1455">
        <v>18741.100509999997</v>
      </c>
      <c r="N1455">
        <v>1</v>
      </c>
      <c r="O1455">
        <v>18741.100509999997</v>
      </c>
      <c r="P1455">
        <f t="shared" si="25"/>
        <v>0</v>
      </c>
      <c r="Q1455">
        <f t="shared" si="25"/>
        <v>0</v>
      </c>
      <c r="AI1455" t="s">
        <v>9096</v>
      </c>
      <c r="AK1455">
        <v>111</v>
      </c>
    </row>
    <row r="1456" spans="1:37" x14ac:dyDescent="0.25">
      <c r="A1456">
        <v>1455</v>
      </c>
      <c r="B1456" t="s">
        <v>16</v>
      </c>
      <c r="C1456" t="s">
        <v>33</v>
      </c>
      <c r="D1456">
        <v>2023</v>
      </c>
      <c r="F1456" t="s">
        <v>780</v>
      </c>
      <c r="H1456" t="s">
        <v>1391</v>
      </c>
      <c r="I1456">
        <v>10005010</v>
      </c>
      <c r="J1456" t="str">
        <f>IF($I1456=0,0,VLOOKUP($I1456,[1]База!C:D,2,0))</f>
        <v>Муаммоли кредит белгиланган тартибда судга чиқарилмаган</v>
      </c>
      <c r="K1456" t="str">
        <f>IF($I1456=0,0,VLOOKUP(I1456,[1]База!C:F,4,0))</f>
        <v>Оғир</v>
      </c>
      <c r="L1456">
        <v>1</v>
      </c>
      <c r="M1456">
        <v>14896.654160000002</v>
      </c>
      <c r="N1456">
        <v>1</v>
      </c>
      <c r="O1456">
        <v>14896.654160000002</v>
      </c>
      <c r="P1456">
        <f t="shared" si="25"/>
        <v>0</v>
      </c>
      <c r="Q1456">
        <f t="shared" si="25"/>
        <v>0</v>
      </c>
      <c r="AI1456" t="s">
        <v>9096</v>
      </c>
      <c r="AK1456">
        <v>111</v>
      </c>
    </row>
    <row r="1457" spans="1:37" x14ac:dyDescent="0.25">
      <c r="A1457">
        <v>1456</v>
      </c>
      <c r="B1457" t="s">
        <v>16</v>
      </c>
      <c r="C1457" t="s">
        <v>33</v>
      </c>
      <c r="D1457">
        <v>2023</v>
      </c>
      <c r="F1457" t="s">
        <v>780</v>
      </c>
      <c r="H1457" t="s">
        <v>999</v>
      </c>
      <c r="I1457">
        <v>10005010</v>
      </c>
      <c r="J1457" t="str">
        <f>IF($I1457=0,0,VLOOKUP($I1457,[1]База!C:D,2,0))</f>
        <v>Муаммоли кредит белгиланган тартибда судга чиқарилмаган</v>
      </c>
      <c r="K1457" t="str">
        <f>IF($I1457=0,0,VLOOKUP(I1457,[1]База!C:F,4,0))</f>
        <v>Оғир</v>
      </c>
      <c r="L1457">
        <v>1</v>
      </c>
      <c r="M1457">
        <v>31706.658239999997</v>
      </c>
      <c r="N1457">
        <v>1</v>
      </c>
      <c r="O1457">
        <v>31706.658239999997</v>
      </c>
      <c r="P1457">
        <f t="shared" si="25"/>
        <v>0</v>
      </c>
      <c r="Q1457">
        <f t="shared" si="25"/>
        <v>0</v>
      </c>
      <c r="AI1457" t="s">
        <v>9096</v>
      </c>
      <c r="AK1457">
        <v>111</v>
      </c>
    </row>
    <row r="1458" spans="1:37" x14ac:dyDescent="0.25">
      <c r="A1458">
        <v>1457</v>
      </c>
      <c r="B1458" t="s">
        <v>16</v>
      </c>
      <c r="C1458" t="s">
        <v>33</v>
      </c>
      <c r="D1458">
        <v>2023</v>
      </c>
      <c r="F1458" t="s">
        <v>780</v>
      </c>
      <c r="H1458" t="s">
        <v>1392</v>
      </c>
      <c r="I1458">
        <v>10005010</v>
      </c>
      <c r="J1458" t="str">
        <f>IF($I1458=0,0,VLOOKUP($I1458,[1]База!C:D,2,0))</f>
        <v>Муаммоли кредит белгиланган тартибда судга чиқарилмаган</v>
      </c>
      <c r="K1458" t="str">
        <f>IF($I1458=0,0,VLOOKUP(I1458,[1]База!C:F,4,0))</f>
        <v>Оғир</v>
      </c>
      <c r="L1458">
        <v>1</v>
      </c>
      <c r="M1458">
        <v>13566.509410000001</v>
      </c>
      <c r="N1458">
        <v>1</v>
      </c>
      <c r="O1458">
        <v>13566.509410000001</v>
      </c>
      <c r="P1458">
        <f t="shared" si="25"/>
        <v>0</v>
      </c>
      <c r="Q1458">
        <f t="shared" si="25"/>
        <v>0</v>
      </c>
      <c r="AI1458" t="s">
        <v>9096</v>
      </c>
      <c r="AK1458">
        <v>111</v>
      </c>
    </row>
    <row r="1459" spans="1:37" x14ac:dyDescent="0.25">
      <c r="A1459">
        <v>1458</v>
      </c>
      <c r="B1459" t="s">
        <v>16</v>
      </c>
      <c r="C1459" t="s">
        <v>33</v>
      </c>
      <c r="D1459">
        <v>2023</v>
      </c>
      <c r="F1459" t="s">
        <v>780</v>
      </c>
      <c r="H1459" t="s">
        <v>1393</v>
      </c>
      <c r="I1459">
        <v>10005010</v>
      </c>
      <c r="J1459" t="str">
        <f>IF($I1459=0,0,VLOOKUP($I1459,[1]База!C:D,2,0))</f>
        <v>Муаммоли кредит белгиланган тартибда судга чиқарилмаган</v>
      </c>
      <c r="K1459" t="str">
        <f>IF($I1459=0,0,VLOOKUP(I1459,[1]База!C:F,4,0))</f>
        <v>Оғир</v>
      </c>
      <c r="L1459">
        <v>1</v>
      </c>
      <c r="M1459">
        <v>18078.103349999998</v>
      </c>
      <c r="N1459">
        <v>1</v>
      </c>
      <c r="O1459">
        <v>18078.103349999998</v>
      </c>
      <c r="P1459">
        <f t="shared" si="25"/>
        <v>0</v>
      </c>
      <c r="Q1459">
        <f t="shared" si="25"/>
        <v>0</v>
      </c>
      <c r="AI1459" t="s">
        <v>9096</v>
      </c>
      <c r="AK1459">
        <v>111</v>
      </c>
    </row>
    <row r="1460" spans="1:37" x14ac:dyDescent="0.25">
      <c r="A1460">
        <v>1459</v>
      </c>
      <c r="B1460" t="s">
        <v>16</v>
      </c>
      <c r="C1460" t="s">
        <v>33</v>
      </c>
      <c r="D1460">
        <v>2023</v>
      </c>
      <c r="F1460" t="s">
        <v>780</v>
      </c>
      <c r="H1460" t="s">
        <v>1394</v>
      </c>
      <c r="I1460">
        <v>10005010</v>
      </c>
      <c r="J1460" t="str">
        <f>IF($I1460=0,0,VLOOKUP($I1460,[1]База!C:D,2,0))</f>
        <v>Муаммоли кредит белгиланган тартибда судга чиқарилмаган</v>
      </c>
      <c r="K1460" t="str">
        <f>IF($I1460=0,0,VLOOKUP(I1460,[1]База!C:F,4,0))</f>
        <v>Оғир</v>
      </c>
      <c r="L1460">
        <v>1</v>
      </c>
      <c r="M1460">
        <v>1733.8667000000003</v>
      </c>
      <c r="N1460">
        <v>1</v>
      </c>
      <c r="O1460">
        <v>1733.8667000000003</v>
      </c>
      <c r="P1460">
        <f t="shared" si="25"/>
        <v>0</v>
      </c>
      <c r="Q1460">
        <f t="shared" si="25"/>
        <v>0</v>
      </c>
      <c r="AI1460" t="s">
        <v>9096</v>
      </c>
      <c r="AK1460">
        <v>111</v>
      </c>
    </row>
    <row r="1461" spans="1:37" x14ac:dyDescent="0.25">
      <c r="A1461">
        <v>1460</v>
      </c>
      <c r="B1461" t="s">
        <v>16</v>
      </c>
      <c r="C1461" t="s">
        <v>33</v>
      </c>
      <c r="D1461">
        <v>2023</v>
      </c>
      <c r="F1461" t="s">
        <v>780</v>
      </c>
      <c r="H1461" t="s">
        <v>1395</v>
      </c>
      <c r="I1461">
        <v>10005010</v>
      </c>
      <c r="J1461" t="str">
        <f>IF($I1461=0,0,VLOOKUP($I1461,[1]База!C:D,2,0))</f>
        <v>Муаммоли кредит белгиланган тартибда судга чиқарилмаган</v>
      </c>
      <c r="K1461" t="str">
        <f>IF($I1461=0,0,VLOOKUP(I1461,[1]База!C:F,4,0))</f>
        <v>Оғир</v>
      </c>
      <c r="L1461">
        <v>1</v>
      </c>
      <c r="M1461">
        <v>6418.5071600000001</v>
      </c>
      <c r="N1461">
        <v>1</v>
      </c>
      <c r="O1461">
        <v>6418.5071600000001</v>
      </c>
      <c r="P1461">
        <f t="shared" si="25"/>
        <v>0</v>
      </c>
      <c r="Q1461">
        <f t="shared" si="25"/>
        <v>0</v>
      </c>
      <c r="AI1461" t="s">
        <v>9096</v>
      </c>
      <c r="AK1461">
        <v>111</v>
      </c>
    </row>
    <row r="1462" spans="1:37" x14ac:dyDescent="0.25">
      <c r="A1462">
        <v>1461</v>
      </c>
      <c r="B1462" t="s">
        <v>16</v>
      </c>
      <c r="C1462" t="s">
        <v>33</v>
      </c>
      <c r="D1462">
        <v>2023</v>
      </c>
      <c r="F1462" t="s">
        <v>780</v>
      </c>
      <c r="H1462" t="s">
        <v>1396</v>
      </c>
      <c r="I1462">
        <v>10005010</v>
      </c>
      <c r="J1462" t="str">
        <f>IF($I1462=0,0,VLOOKUP($I1462,[1]База!C:D,2,0))</f>
        <v>Муаммоли кредит белгиланган тартибда судга чиқарилмаган</v>
      </c>
      <c r="K1462" t="str">
        <f>IF($I1462=0,0,VLOOKUP(I1462,[1]База!C:F,4,0))</f>
        <v>Оғир</v>
      </c>
      <c r="L1462">
        <v>1</v>
      </c>
      <c r="M1462">
        <v>22591.536020000003</v>
      </c>
      <c r="N1462">
        <v>1</v>
      </c>
      <c r="O1462">
        <v>22591.536020000003</v>
      </c>
      <c r="P1462">
        <f t="shared" si="25"/>
        <v>0</v>
      </c>
      <c r="Q1462">
        <f t="shared" si="25"/>
        <v>0</v>
      </c>
      <c r="AI1462" t="s">
        <v>9096</v>
      </c>
      <c r="AK1462">
        <v>111</v>
      </c>
    </row>
    <row r="1463" spans="1:37" x14ac:dyDescent="0.25">
      <c r="A1463">
        <v>1462</v>
      </c>
      <c r="B1463" t="s">
        <v>16</v>
      </c>
      <c r="C1463" t="s">
        <v>33</v>
      </c>
      <c r="D1463">
        <v>2023</v>
      </c>
      <c r="F1463" t="s">
        <v>780</v>
      </c>
      <c r="H1463" t="s">
        <v>1008</v>
      </c>
      <c r="I1463">
        <v>10005010</v>
      </c>
      <c r="J1463" t="str">
        <f>IF($I1463=0,0,VLOOKUP($I1463,[1]База!C:D,2,0))</f>
        <v>Муаммоли кредит белгиланган тартибда судга чиқарилмаган</v>
      </c>
      <c r="K1463" t="str">
        <f>IF($I1463=0,0,VLOOKUP(I1463,[1]База!C:F,4,0))</f>
        <v>Оғир</v>
      </c>
      <c r="L1463">
        <v>1</v>
      </c>
      <c r="M1463">
        <v>27216.685109999999</v>
      </c>
      <c r="N1463">
        <v>1</v>
      </c>
      <c r="O1463">
        <v>27216.685109999999</v>
      </c>
      <c r="P1463">
        <f t="shared" si="25"/>
        <v>0</v>
      </c>
      <c r="Q1463">
        <f t="shared" si="25"/>
        <v>0</v>
      </c>
      <c r="AI1463" t="s">
        <v>9096</v>
      </c>
      <c r="AK1463">
        <v>111</v>
      </c>
    </row>
    <row r="1464" spans="1:37" x14ac:dyDescent="0.25">
      <c r="A1464">
        <v>1463</v>
      </c>
      <c r="B1464" t="s">
        <v>16</v>
      </c>
      <c r="C1464" t="s">
        <v>33</v>
      </c>
      <c r="D1464">
        <v>2023</v>
      </c>
      <c r="F1464" t="s">
        <v>780</v>
      </c>
      <c r="H1464" t="s">
        <v>1397</v>
      </c>
      <c r="I1464">
        <v>10005010</v>
      </c>
      <c r="J1464" t="str">
        <f>IF($I1464=0,0,VLOOKUP($I1464,[1]База!C:D,2,0))</f>
        <v>Муаммоли кредит белгиланган тартибда судга чиқарилмаган</v>
      </c>
      <c r="K1464" t="str">
        <f>IF($I1464=0,0,VLOOKUP(I1464,[1]База!C:F,4,0))</f>
        <v>Оғир</v>
      </c>
      <c r="L1464">
        <v>1</v>
      </c>
      <c r="M1464">
        <v>1117.3987400000001</v>
      </c>
      <c r="N1464">
        <v>1</v>
      </c>
      <c r="O1464">
        <v>1117.3987400000001</v>
      </c>
      <c r="P1464">
        <f t="shared" si="25"/>
        <v>0</v>
      </c>
      <c r="Q1464">
        <f t="shared" si="25"/>
        <v>0</v>
      </c>
      <c r="AI1464" t="s">
        <v>9096</v>
      </c>
      <c r="AK1464">
        <v>111</v>
      </c>
    </row>
    <row r="1465" spans="1:37" x14ac:dyDescent="0.25">
      <c r="A1465">
        <v>1464</v>
      </c>
      <c r="B1465" t="s">
        <v>16</v>
      </c>
      <c r="C1465" t="s">
        <v>33</v>
      </c>
      <c r="D1465">
        <v>2023</v>
      </c>
      <c r="F1465" t="s">
        <v>780</v>
      </c>
      <c r="H1465" t="s">
        <v>1398</v>
      </c>
      <c r="I1465">
        <v>10005010</v>
      </c>
      <c r="J1465" t="str">
        <f>IF($I1465=0,0,VLOOKUP($I1465,[1]База!C:D,2,0))</f>
        <v>Муаммоли кредит белгиланган тартибда судга чиқарилмаган</v>
      </c>
      <c r="K1465" t="str">
        <f>IF($I1465=0,0,VLOOKUP(I1465,[1]База!C:F,4,0))</f>
        <v>Оғир</v>
      </c>
      <c r="L1465">
        <v>1</v>
      </c>
      <c r="M1465">
        <v>1818.6554799999999</v>
      </c>
      <c r="N1465">
        <v>1</v>
      </c>
      <c r="O1465">
        <v>1818.6554799999999</v>
      </c>
      <c r="P1465">
        <f t="shared" si="25"/>
        <v>0</v>
      </c>
      <c r="Q1465">
        <f t="shared" si="25"/>
        <v>0</v>
      </c>
      <c r="AI1465" t="s">
        <v>9096</v>
      </c>
      <c r="AK1465">
        <v>111</v>
      </c>
    </row>
    <row r="1466" spans="1:37" x14ac:dyDescent="0.25">
      <c r="A1466">
        <v>1465</v>
      </c>
      <c r="B1466" t="s">
        <v>16</v>
      </c>
      <c r="C1466" t="s">
        <v>33</v>
      </c>
      <c r="D1466">
        <v>2023</v>
      </c>
      <c r="F1466" t="s">
        <v>780</v>
      </c>
      <c r="H1466" t="s">
        <v>1399</v>
      </c>
      <c r="I1466">
        <v>10005010</v>
      </c>
      <c r="J1466" t="str">
        <f>IF($I1466=0,0,VLOOKUP($I1466,[1]База!C:D,2,0))</f>
        <v>Муаммоли кредит белгиланган тартибда судга чиқарилмаган</v>
      </c>
      <c r="K1466" t="str">
        <f>IF($I1466=0,0,VLOOKUP(I1466,[1]База!C:F,4,0))</f>
        <v>Оғир</v>
      </c>
      <c r="L1466">
        <v>1</v>
      </c>
      <c r="M1466">
        <v>4658.9103900000009</v>
      </c>
      <c r="N1466">
        <v>1</v>
      </c>
      <c r="O1466">
        <v>4658.9103900000009</v>
      </c>
      <c r="P1466">
        <f t="shared" si="25"/>
        <v>0</v>
      </c>
      <c r="Q1466">
        <f t="shared" si="25"/>
        <v>0</v>
      </c>
      <c r="AI1466" t="s">
        <v>9096</v>
      </c>
      <c r="AK1466">
        <v>111</v>
      </c>
    </row>
    <row r="1467" spans="1:37" x14ac:dyDescent="0.25">
      <c r="A1467">
        <v>1466</v>
      </c>
      <c r="B1467" t="s">
        <v>16</v>
      </c>
      <c r="C1467" t="s">
        <v>33</v>
      </c>
      <c r="D1467">
        <v>2023</v>
      </c>
      <c r="F1467" t="s">
        <v>780</v>
      </c>
      <c r="H1467" t="s">
        <v>1400</v>
      </c>
      <c r="I1467">
        <v>10005010</v>
      </c>
      <c r="J1467" t="str">
        <f>IF($I1467=0,0,VLOOKUP($I1467,[1]База!C:D,2,0))</f>
        <v>Муаммоли кредит белгиланган тартибда судга чиқарилмаган</v>
      </c>
      <c r="K1467" t="str">
        <f>IF($I1467=0,0,VLOOKUP(I1467,[1]База!C:F,4,0))</f>
        <v>Оғир</v>
      </c>
      <c r="L1467">
        <v>1</v>
      </c>
      <c r="M1467">
        <v>1194.9205300000001</v>
      </c>
      <c r="N1467">
        <v>1</v>
      </c>
      <c r="O1467">
        <v>1194.9205300000001</v>
      </c>
      <c r="P1467">
        <f t="shared" si="25"/>
        <v>0</v>
      </c>
      <c r="Q1467">
        <f t="shared" si="25"/>
        <v>0</v>
      </c>
      <c r="AI1467" t="s">
        <v>9096</v>
      </c>
      <c r="AK1467">
        <v>111</v>
      </c>
    </row>
    <row r="1468" spans="1:37" x14ac:dyDescent="0.25">
      <c r="A1468">
        <v>1467</v>
      </c>
      <c r="B1468" t="s">
        <v>16</v>
      </c>
      <c r="C1468" t="s">
        <v>33</v>
      </c>
      <c r="D1468">
        <v>2023</v>
      </c>
      <c r="F1468" t="s">
        <v>780</v>
      </c>
      <c r="H1468" t="s">
        <v>1010</v>
      </c>
      <c r="I1468">
        <v>10005010</v>
      </c>
      <c r="J1468" t="str">
        <f>IF($I1468=0,0,VLOOKUP($I1468,[1]База!C:D,2,0))</f>
        <v>Муаммоли кредит белгиланган тартибда судга чиқарилмаган</v>
      </c>
      <c r="K1468" t="str">
        <f>IF($I1468=0,0,VLOOKUP(I1468,[1]База!C:F,4,0))</f>
        <v>Оғир</v>
      </c>
      <c r="L1468">
        <v>1</v>
      </c>
      <c r="M1468">
        <v>33526.180370000002</v>
      </c>
      <c r="N1468">
        <v>1</v>
      </c>
      <c r="O1468">
        <v>33526.180370000002</v>
      </c>
      <c r="P1468">
        <f t="shared" si="25"/>
        <v>0</v>
      </c>
      <c r="Q1468">
        <f t="shared" si="25"/>
        <v>0</v>
      </c>
      <c r="AI1468" t="s">
        <v>9096</v>
      </c>
      <c r="AK1468">
        <v>111</v>
      </c>
    </row>
    <row r="1469" spans="1:37" x14ac:dyDescent="0.25">
      <c r="A1469">
        <v>1468</v>
      </c>
      <c r="B1469" t="s">
        <v>16</v>
      </c>
      <c r="C1469" t="s">
        <v>33</v>
      </c>
      <c r="D1469">
        <v>2023</v>
      </c>
      <c r="F1469" t="s">
        <v>780</v>
      </c>
      <c r="H1469" t="s">
        <v>1401</v>
      </c>
      <c r="I1469">
        <v>10005010</v>
      </c>
      <c r="J1469" t="str">
        <f>IF($I1469=0,0,VLOOKUP($I1469,[1]База!C:D,2,0))</f>
        <v>Муаммоли кредит белгиланган тартибда судга чиқарилмаган</v>
      </c>
      <c r="K1469" t="str">
        <f>IF($I1469=0,0,VLOOKUP(I1469,[1]База!C:F,4,0))</f>
        <v>Оғир</v>
      </c>
      <c r="L1469">
        <v>1</v>
      </c>
      <c r="M1469">
        <v>28918.440760000001</v>
      </c>
      <c r="N1469">
        <v>1</v>
      </c>
      <c r="O1469">
        <v>28918.440760000001</v>
      </c>
      <c r="P1469">
        <f t="shared" si="25"/>
        <v>0</v>
      </c>
      <c r="Q1469">
        <f t="shared" si="25"/>
        <v>0</v>
      </c>
      <c r="AI1469" t="s">
        <v>9096</v>
      </c>
      <c r="AK1469">
        <v>111</v>
      </c>
    </row>
    <row r="1470" spans="1:37" x14ac:dyDescent="0.25">
      <c r="A1470">
        <v>1469</v>
      </c>
      <c r="B1470" t="s">
        <v>16</v>
      </c>
      <c r="C1470" t="s">
        <v>33</v>
      </c>
      <c r="D1470">
        <v>2023</v>
      </c>
      <c r="F1470" t="s">
        <v>780</v>
      </c>
      <c r="H1470" t="s">
        <v>1012</v>
      </c>
      <c r="I1470">
        <v>10005010</v>
      </c>
      <c r="J1470" t="str">
        <f>IF($I1470=0,0,VLOOKUP($I1470,[1]База!C:D,2,0))</f>
        <v>Муаммоли кредит белгиланган тартибда судга чиқарилмаган</v>
      </c>
      <c r="K1470" t="str">
        <f>IF($I1470=0,0,VLOOKUP(I1470,[1]База!C:F,4,0))</f>
        <v>Оғир</v>
      </c>
      <c r="L1470">
        <v>1</v>
      </c>
      <c r="M1470">
        <v>30073.03557</v>
      </c>
      <c r="N1470">
        <v>1</v>
      </c>
      <c r="O1470">
        <v>30073.03557</v>
      </c>
      <c r="P1470">
        <f t="shared" si="25"/>
        <v>0</v>
      </c>
      <c r="Q1470">
        <f t="shared" si="25"/>
        <v>0</v>
      </c>
      <c r="AI1470" t="s">
        <v>9096</v>
      </c>
      <c r="AK1470">
        <v>111</v>
      </c>
    </row>
    <row r="1471" spans="1:37" x14ac:dyDescent="0.25">
      <c r="A1471">
        <v>1470</v>
      </c>
      <c r="B1471" t="s">
        <v>16</v>
      </c>
      <c r="C1471" t="s">
        <v>33</v>
      </c>
      <c r="D1471">
        <v>2023</v>
      </c>
      <c r="F1471" t="s">
        <v>780</v>
      </c>
      <c r="H1471" t="s">
        <v>1402</v>
      </c>
      <c r="I1471">
        <v>10005010</v>
      </c>
      <c r="J1471" t="str">
        <f>IF($I1471=0,0,VLOOKUP($I1471,[1]База!C:D,2,0))</f>
        <v>Муаммоли кредит белгиланган тартибда судга чиқарилмаган</v>
      </c>
      <c r="K1471" t="str">
        <f>IF($I1471=0,0,VLOOKUP(I1471,[1]База!C:F,4,0))</f>
        <v>Оғир</v>
      </c>
      <c r="L1471">
        <v>1</v>
      </c>
      <c r="M1471">
        <v>19769.444640000002</v>
      </c>
      <c r="N1471">
        <v>1</v>
      </c>
      <c r="O1471">
        <v>19769.444640000002</v>
      </c>
      <c r="P1471">
        <f t="shared" si="25"/>
        <v>0</v>
      </c>
      <c r="Q1471">
        <f t="shared" si="25"/>
        <v>0</v>
      </c>
      <c r="AI1471" t="s">
        <v>9096</v>
      </c>
      <c r="AK1471">
        <v>111</v>
      </c>
    </row>
    <row r="1472" spans="1:37" x14ac:dyDescent="0.25">
      <c r="A1472">
        <v>1471</v>
      </c>
      <c r="B1472" t="s">
        <v>16</v>
      </c>
      <c r="C1472" t="s">
        <v>33</v>
      </c>
      <c r="D1472">
        <v>2023</v>
      </c>
      <c r="F1472" t="s">
        <v>780</v>
      </c>
      <c r="H1472" t="s">
        <v>1403</v>
      </c>
      <c r="I1472">
        <v>10005010</v>
      </c>
      <c r="J1472" t="str">
        <f>IF($I1472=0,0,VLOOKUP($I1472,[1]База!C:D,2,0))</f>
        <v>Муаммоли кредит белгиланган тартибда судга чиқарилмаган</v>
      </c>
      <c r="K1472" t="str">
        <f>IF($I1472=0,0,VLOOKUP(I1472,[1]База!C:F,4,0))</f>
        <v>Оғир</v>
      </c>
      <c r="L1472">
        <v>1</v>
      </c>
      <c r="M1472">
        <v>6516.8881500000007</v>
      </c>
      <c r="N1472">
        <v>1</v>
      </c>
      <c r="O1472">
        <v>6516.8881500000007</v>
      </c>
      <c r="P1472">
        <f t="shared" si="25"/>
        <v>0</v>
      </c>
      <c r="Q1472">
        <f t="shared" si="25"/>
        <v>0</v>
      </c>
      <c r="AI1472" t="s">
        <v>9096</v>
      </c>
      <c r="AK1472">
        <v>111</v>
      </c>
    </row>
    <row r="1473" spans="1:37" x14ac:dyDescent="0.25">
      <c r="A1473">
        <v>1472</v>
      </c>
      <c r="B1473" t="s">
        <v>16</v>
      </c>
      <c r="C1473" t="s">
        <v>33</v>
      </c>
      <c r="D1473">
        <v>2023</v>
      </c>
      <c r="F1473" t="s">
        <v>780</v>
      </c>
      <c r="H1473" t="s">
        <v>1404</v>
      </c>
      <c r="I1473">
        <v>10005010</v>
      </c>
      <c r="J1473" t="str">
        <f>IF($I1473=0,0,VLOOKUP($I1473,[1]База!C:D,2,0))</f>
        <v>Муаммоли кредит белгиланган тартибда судга чиқарилмаган</v>
      </c>
      <c r="K1473" t="str">
        <f>IF($I1473=0,0,VLOOKUP(I1473,[1]База!C:F,4,0))</f>
        <v>Оғир</v>
      </c>
      <c r="L1473">
        <v>1</v>
      </c>
      <c r="M1473">
        <v>39210.679769999995</v>
      </c>
      <c r="N1473">
        <v>1</v>
      </c>
      <c r="O1473">
        <v>39210.679769999995</v>
      </c>
      <c r="P1473">
        <f t="shared" si="25"/>
        <v>0</v>
      </c>
      <c r="Q1473">
        <f t="shared" si="25"/>
        <v>0</v>
      </c>
      <c r="AI1473" t="s">
        <v>9096</v>
      </c>
      <c r="AK1473">
        <v>111</v>
      </c>
    </row>
    <row r="1474" spans="1:37" x14ac:dyDescent="0.25">
      <c r="A1474">
        <v>1473</v>
      </c>
      <c r="B1474" t="s">
        <v>16</v>
      </c>
      <c r="C1474" t="s">
        <v>33</v>
      </c>
      <c r="D1474">
        <v>2023</v>
      </c>
      <c r="F1474" t="s">
        <v>780</v>
      </c>
      <c r="H1474" t="s">
        <v>1405</v>
      </c>
      <c r="I1474">
        <v>10005010</v>
      </c>
      <c r="J1474" t="str">
        <f>IF($I1474=0,0,VLOOKUP($I1474,[1]База!C:D,2,0))</f>
        <v>Муаммоли кредит белгиланган тартибда судга чиқарилмаган</v>
      </c>
      <c r="K1474" t="str">
        <f>IF($I1474=0,0,VLOOKUP(I1474,[1]База!C:F,4,0))</f>
        <v>Оғир</v>
      </c>
      <c r="L1474">
        <v>1</v>
      </c>
      <c r="M1474">
        <v>20870.699720000004</v>
      </c>
      <c r="N1474">
        <v>1</v>
      </c>
      <c r="O1474">
        <v>20870.699720000004</v>
      </c>
      <c r="P1474">
        <f t="shared" ref="P1474:Q1537" si="26">+L1474-N1474</f>
        <v>0</v>
      </c>
      <c r="Q1474">
        <f t="shared" si="26"/>
        <v>0</v>
      </c>
      <c r="AI1474" t="s">
        <v>9096</v>
      </c>
      <c r="AK1474">
        <v>111</v>
      </c>
    </row>
    <row r="1475" spans="1:37" x14ac:dyDescent="0.25">
      <c r="A1475">
        <v>1474</v>
      </c>
      <c r="B1475" t="s">
        <v>16</v>
      </c>
      <c r="C1475" t="s">
        <v>33</v>
      </c>
      <c r="D1475">
        <v>2023</v>
      </c>
      <c r="F1475" t="s">
        <v>780</v>
      </c>
      <c r="H1475" t="s">
        <v>1406</v>
      </c>
      <c r="I1475">
        <v>10005010</v>
      </c>
      <c r="J1475" t="str">
        <f>IF($I1475=0,0,VLOOKUP($I1475,[1]База!C:D,2,0))</f>
        <v>Муаммоли кредит белгиланган тартибда судга чиқарилмаган</v>
      </c>
      <c r="K1475" t="str">
        <f>IF($I1475=0,0,VLOOKUP(I1475,[1]База!C:F,4,0))</f>
        <v>Оғир</v>
      </c>
      <c r="L1475">
        <v>1</v>
      </c>
      <c r="M1475">
        <v>5679.4298699999999</v>
      </c>
      <c r="N1475">
        <v>1</v>
      </c>
      <c r="O1475">
        <v>5679.4298699999999</v>
      </c>
      <c r="P1475">
        <f t="shared" si="26"/>
        <v>0</v>
      </c>
      <c r="Q1475">
        <f t="shared" si="26"/>
        <v>0</v>
      </c>
      <c r="AI1475" t="s">
        <v>9096</v>
      </c>
      <c r="AK1475">
        <v>111</v>
      </c>
    </row>
    <row r="1476" spans="1:37" x14ac:dyDescent="0.25">
      <c r="A1476">
        <v>1475</v>
      </c>
      <c r="B1476" t="s">
        <v>16</v>
      </c>
      <c r="C1476" t="s">
        <v>33</v>
      </c>
      <c r="D1476">
        <v>2023</v>
      </c>
      <c r="F1476" t="s">
        <v>780</v>
      </c>
      <c r="H1476" t="s">
        <v>1407</v>
      </c>
      <c r="I1476">
        <v>10005010</v>
      </c>
      <c r="J1476" t="str">
        <f>IF($I1476=0,0,VLOOKUP($I1476,[1]База!C:D,2,0))</f>
        <v>Муаммоли кредит белгиланган тартибда судга чиқарилмаган</v>
      </c>
      <c r="K1476" t="str">
        <f>IF($I1476=0,0,VLOOKUP(I1476,[1]База!C:F,4,0))</f>
        <v>Оғир</v>
      </c>
      <c r="L1476">
        <v>1</v>
      </c>
      <c r="M1476">
        <v>23080.008969999999</v>
      </c>
      <c r="N1476">
        <v>1</v>
      </c>
      <c r="O1476">
        <v>23080.008969999999</v>
      </c>
      <c r="P1476">
        <f t="shared" si="26"/>
        <v>0</v>
      </c>
      <c r="Q1476">
        <f t="shared" si="26"/>
        <v>0</v>
      </c>
      <c r="AI1476" t="s">
        <v>9096</v>
      </c>
      <c r="AK1476">
        <v>111</v>
      </c>
    </row>
    <row r="1477" spans="1:37" x14ac:dyDescent="0.25">
      <c r="A1477">
        <v>1476</v>
      </c>
      <c r="B1477" t="s">
        <v>16</v>
      </c>
      <c r="C1477" t="s">
        <v>33</v>
      </c>
      <c r="D1477">
        <v>2023</v>
      </c>
      <c r="F1477" t="s">
        <v>780</v>
      </c>
      <c r="H1477" t="s">
        <v>1408</v>
      </c>
      <c r="I1477">
        <v>10005010</v>
      </c>
      <c r="J1477" t="str">
        <f>IF($I1477=0,0,VLOOKUP($I1477,[1]База!C:D,2,0))</f>
        <v>Муаммоли кредит белгиланган тартибда судга чиқарилмаган</v>
      </c>
      <c r="K1477" t="str">
        <f>IF($I1477=0,0,VLOOKUP(I1477,[1]База!C:F,4,0))</f>
        <v>Оғир</v>
      </c>
      <c r="L1477">
        <v>1</v>
      </c>
      <c r="M1477">
        <v>1111.4266499999999</v>
      </c>
      <c r="N1477">
        <v>1</v>
      </c>
      <c r="O1477">
        <v>1111.4266499999999</v>
      </c>
      <c r="P1477">
        <f t="shared" si="26"/>
        <v>0</v>
      </c>
      <c r="Q1477">
        <f t="shared" si="26"/>
        <v>0</v>
      </c>
      <c r="AI1477" t="s">
        <v>9096</v>
      </c>
      <c r="AK1477">
        <v>111</v>
      </c>
    </row>
    <row r="1478" spans="1:37" x14ac:dyDescent="0.25">
      <c r="A1478">
        <v>1477</v>
      </c>
      <c r="B1478" t="s">
        <v>16</v>
      </c>
      <c r="C1478" t="s">
        <v>33</v>
      </c>
      <c r="D1478">
        <v>2023</v>
      </c>
      <c r="F1478" t="s">
        <v>780</v>
      </c>
      <c r="H1478" t="s">
        <v>1409</v>
      </c>
      <c r="I1478">
        <v>10005010</v>
      </c>
      <c r="J1478" t="str">
        <f>IF($I1478=0,0,VLOOKUP($I1478,[1]База!C:D,2,0))</f>
        <v>Муаммоли кредит белгиланган тартибда судга чиқарилмаган</v>
      </c>
      <c r="K1478" t="str">
        <f>IF($I1478=0,0,VLOOKUP(I1478,[1]База!C:F,4,0))</f>
        <v>Оғир</v>
      </c>
      <c r="L1478">
        <v>1</v>
      </c>
      <c r="M1478">
        <v>5765.3508400000001</v>
      </c>
      <c r="N1478">
        <v>1</v>
      </c>
      <c r="O1478">
        <v>5765.3508400000001</v>
      </c>
      <c r="P1478">
        <f t="shared" si="26"/>
        <v>0</v>
      </c>
      <c r="Q1478">
        <f t="shared" si="26"/>
        <v>0</v>
      </c>
      <c r="AI1478" t="s">
        <v>9096</v>
      </c>
      <c r="AK1478">
        <v>111</v>
      </c>
    </row>
    <row r="1479" spans="1:37" x14ac:dyDescent="0.25">
      <c r="A1479">
        <v>1478</v>
      </c>
      <c r="B1479" t="s">
        <v>16</v>
      </c>
      <c r="C1479" t="s">
        <v>33</v>
      </c>
      <c r="D1479">
        <v>2023</v>
      </c>
      <c r="F1479" t="s">
        <v>780</v>
      </c>
      <c r="H1479" t="s">
        <v>1410</v>
      </c>
      <c r="I1479">
        <v>10005010</v>
      </c>
      <c r="J1479" t="str">
        <f>IF($I1479=0,0,VLOOKUP($I1479,[1]База!C:D,2,0))</f>
        <v>Муаммоли кредит белгиланган тартибда судга чиқарилмаган</v>
      </c>
      <c r="K1479" t="str">
        <f>IF($I1479=0,0,VLOOKUP(I1479,[1]База!C:F,4,0))</f>
        <v>Оғир</v>
      </c>
      <c r="L1479">
        <v>1</v>
      </c>
      <c r="M1479">
        <v>3176.74046</v>
      </c>
      <c r="N1479">
        <v>1</v>
      </c>
      <c r="O1479">
        <v>3176.74046</v>
      </c>
      <c r="P1479">
        <f t="shared" si="26"/>
        <v>0</v>
      </c>
      <c r="Q1479">
        <f t="shared" si="26"/>
        <v>0</v>
      </c>
      <c r="AI1479" t="s">
        <v>9096</v>
      </c>
      <c r="AK1479">
        <v>111</v>
      </c>
    </row>
    <row r="1480" spans="1:37" x14ac:dyDescent="0.25">
      <c r="A1480">
        <v>1479</v>
      </c>
      <c r="B1480" t="s">
        <v>16</v>
      </c>
      <c r="C1480" t="s">
        <v>33</v>
      </c>
      <c r="D1480">
        <v>2023</v>
      </c>
      <c r="F1480" t="s">
        <v>780</v>
      </c>
      <c r="H1480" t="s">
        <v>1411</v>
      </c>
      <c r="I1480">
        <v>10005010</v>
      </c>
      <c r="J1480" t="str">
        <f>IF($I1480=0,0,VLOOKUP($I1480,[1]База!C:D,2,0))</f>
        <v>Муаммоли кредит белгиланган тартибда судга чиқарилмаган</v>
      </c>
      <c r="K1480" t="str">
        <f>IF($I1480=0,0,VLOOKUP(I1480,[1]База!C:F,4,0))</f>
        <v>Оғир</v>
      </c>
      <c r="L1480">
        <v>1</v>
      </c>
      <c r="M1480">
        <v>3200.4418799999999</v>
      </c>
      <c r="N1480">
        <v>1</v>
      </c>
      <c r="O1480">
        <v>3200.4418799999999</v>
      </c>
      <c r="P1480">
        <f t="shared" si="26"/>
        <v>0</v>
      </c>
      <c r="Q1480">
        <f t="shared" si="26"/>
        <v>0</v>
      </c>
      <c r="AI1480" t="s">
        <v>9096</v>
      </c>
      <c r="AK1480">
        <v>111</v>
      </c>
    </row>
    <row r="1481" spans="1:37" x14ac:dyDescent="0.25">
      <c r="A1481">
        <v>1480</v>
      </c>
      <c r="B1481" t="s">
        <v>16</v>
      </c>
      <c r="C1481" t="s">
        <v>33</v>
      </c>
      <c r="D1481">
        <v>2023</v>
      </c>
      <c r="F1481" t="s">
        <v>780</v>
      </c>
      <c r="H1481" t="s">
        <v>1412</v>
      </c>
      <c r="I1481">
        <v>10005010</v>
      </c>
      <c r="J1481" t="str">
        <f>IF($I1481=0,0,VLOOKUP($I1481,[1]База!C:D,2,0))</f>
        <v>Муаммоли кредит белгиланган тартибда судга чиқарилмаган</v>
      </c>
      <c r="K1481" t="str">
        <f>IF($I1481=0,0,VLOOKUP(I1481,[1]База!C:F,4,0))</f>
        <v>Оғир</v>
      </c>
      <c r="L1481">
        <v>1</v>
      </c>
      <c r="M1481">
        <v>6330.3991299999998</v>
      </c>
      <c r="N1481">
        <v>1</v>
      </c>
      <c r="O1481">
        <v>6330.3991299999998</v>
      </c>
      <c r="P1481">
        <f t="shared" si="26"/>
        <v>0</v>
      </c>
      <c r="Q1481">
        <f t="shared" si="26"/>
        <v>0</v>
      </c>
      <c r="AI1481" t="s">
        <v>9096</v>
      </c>
      <c r="AK1481">
        <v>111</v>
      </c>
    </row>
    <row r="1482" spans="1:37" x14ac:dyDescent="0.25">
      <c r="A1482">
        <v>1481</v>
      </c>
      <c r="B1482" t="s">
        <v>16</v>
      </c>
      <c r="C1482" t="s">
        <v>33</v>
      </c>
      <c r="D1482">
        <v>2023</v>
      </c>
      <c r="F1482" t="s">
        <v>780</v>
      </c>
      <c r="H1482" t="s">
        <v>1022</v>
      </c>
      <c r="I1482">
        <v>10005010</v>
      </c>
      <c r="J1482" t="str">
        <f>IF($I1482=0,0,VLOOKUP($I1482,[1]База!C:D,2,0))</f>
        <v>Муаммоли кредит белгиланган тартибда судга чиқарилмаган</v>
      </c>
      <c r="K1482" t="str">
        <f>IF($I1482=0,0,VLOOKUP(I1482,[1]База!C:F,4,0))</f>
        <v>Оғир</v>
      </c>
      <c r="L1482">
        <v>1</v>
      </c>
      <c r="M1482">
        <v>36815.595110000002</v>
      </c>
      <c r="N1482">
        <v>1</v>
      </c>
      <c r="O1482">
        <v>36815.595110000002</v>
      </c>
      <c r="P1482">
        <f t="shared" si="26"/>
        <v>0</v>
      </c>
      <c r="Q1482">
        <f t="shared" si="26"/>
        <v>0</v>
      </c>
      <c r="AI1482" t="s">
        <v>9096</v>
      </c>
      <c r="AK1482">
        <v>111</v>
      </c>
    </row>
    <row r="1483" spans="1:37" x14ac:dyDescent="0.25">
      <c r="A1483">
        <v>1482</v>
      </c>
      <c r="B1483" t="s">
        <v>16</v>
      </c>
      <c r="C1483" t="s">
        <v>33</v>
      </c>
      <c r="D1483">
        <v>2023</v>
      </c>
      <c r="F1483" t="s">
        <v>780</v>
      </c>
      <c r="H1483" t="s">
        <v>1413</v>
      </c>
      <c r="I1483">
        <v>10005010</v>
      </c>
      <c r="J1483" t="str">
        <f>IF($I1483=0,0,VLOOKUP($I1483,[1]База!C:D,2,0))</f>
        <v>Муаммоли кредит белгиланган тартибда судга чиқарилмаган</v>
      </c>
      <c r="K1483" t="str">
        <f>IF($I1483=0,0,VLOOKUP(I1483,[1]База!C:F,4,0))</f>
        <v>Оғир</v>
      </c>
      <c r="L1483">
        <v>1</v>
      </c>
      <c r="M1483">
        <v>1721.00208</v>
      </c>
      <c r="N1483">
        <v>1</v>
      </c>
      <c r="O1483">
        <v>1721.00208</v>
      </c>
      <c r="P1483">
        <f t="shared" si="26"/>
        <v>0</v>
      </c>
      <c r="Q1483">
        <f t="shared" si="26"/>
        <v>0</v>
      </c>
      <c r="AI1483" t="s">
        <v>9096</v>
      </c>
      <c r="AK1483">
        <v>111</v>
      </c>
    </row>
    <row r="1484" spans="1:37" x14ac:dyDescent="0.25">
      <c r="A1484">
        <v>1483</v>
      </c>
      <c r="B1484" t="s">
        <v>16</v>
      </c>
      <c r="C1484" t="s">
        <v>33</v>
      </c>
      <c r="D1484">
        <v>2023</v>
      </c>
      <c r="F1484" t="s">
        <v>780</v>
      </c>
      <c r="H1484" t="s">
        <v>1414</v>
      </c>
      <c r="I1484">
        <v>10005010</v>
      </c>
      <c r="J1484" t="str">
        <f>IF($I1484=0,0,VLOOKUP($I1484,[1]База!C:D,2,0))</f>
        <v>Муаммоли кредит белгиланган тартибда судга чиқарилмаган</v>
      </c>
      <c r="K1484" t="str">
        <f>IF($I1484=0,0,VLOOKUP(I1484,[1]База!C:F,4,0))</f>
        <v>Оғир</v>
      </c>
      <c r="L1484">
        <v>1</v>
      </c>
      <c r="M1484">
        <v>2957.0029100000002</v>
      </c>
      <c r="N1484">
        <v>1</v>
      </c>
      <c r="O1484">
        <v>2957.0029100000002</v>
      </c>
      <c r="P1484">
        <f t="shared" si="26"/>
        <v>0</v>
      </c>
      <c r="Q1484">
        <f t="shared" si="26"/>
        <v>0</v>
      </c>
      <c r="AI1484" t="s">
        <v>9096</v>
      </c>
      <c r="AK1484">
        <v>111</v>
      </c>
    </row>
    <row r="1485" spans="1:37" x14ac:dyDescent="0.25">
      <c r="A1485">
        <v>1484</v>
      </c>
      <c r="B1485" t="s">
        <v>16</v>
      </c>
      <c r="C1485" t="s">
        <v>33</v>
      </c>
      <c r="D1485">
        <v>2023</v>
      </c>
      <c r="F1485" t="s">
        <v>780</v>
      </c>
      <c r="H1485" t="s">
        <v>1415</v>
      </c>
      <c r="I1485">
        <v>10005010</v>
      </c>
      <c r="J1485" t="str">
        <f>IF($I1485=0,0,VLOOKUP($I1485,[1]База!C:D,2,0))</f>
        <v>Муаммоли кредит белгиланган тартибда судга чиқарилмаган</v>
      </c>
      <c r="K1485" t="str">
        <f>IF($I1485=0,0,VLOOKUP(I1485,[1]База!C:F,4,0))</f>
        <v>Оғир</v>
      </c>
      <c r="L1485">
        <v>1</v>
      </c>
      <c r="M1485">
        <v>1783.9304299999999</v>
      </c>
      <c r="N1485">
        <v>1</v>
      </c>
      <c r="O1485">
        <v>1783.9304299999999</v>
      </c>
      <c r="P1485">
        <f t="shared" si="26"/>
        <v>0</v>
      </c>
      <c r="Q1485">
        <f t="shared" si="26"/>
        <v>0</v>
      </c>
      <c r="AI1485" t="s">
        <v>9096</v>
      </c>
      <c r="AK1485">
        <v>111</v>
      </c>
    </row>
    <row r="1486" spans="1:37" x14ac:dyDescent="0.25">
      <c r="A1486">
        <v>1485</v>
      </c>
      <c r="B1486" t="s">
        <v>16</v>
      </c>
      <c r="C1486" t="s">
        <v>33</v>
      </c>
      <c r="D1486">
        <v>2023</v>
      </c>
      <c r="F1486" t="s">
        <v>780</v>
      </c>
      <c r="H1486" t="s">
        <v>1416</v>
      </c>
      <c r="I1486">
        <v>10005010</v>
      </c>
      <c r="J1486" t="str">
        <f>IF($I1486=0,0,VLOOKUP($I1486,[1]База!C:D,2,0))</f>
        <v>Муаммоли кредит белгиланган тартибда судга чиқарилмаган</v>
      </c>
      <c r="K1486" t="str">
        <f>IF($I1486=0,0,VLOOKUP(I1486,[1]База!C:F,4,0))</f>
        <v>Оғир</v>
      </c>
      <c r="L1486">
        <v>1</v>
      </c>
      <c r="M1486">
        <v>1042.90302</v>
      </c>
      <c r="N1486">
        <v>1</v>
      </c>
      <c r="O1486">
        <v>1042.90302</v>
      </c>
      <c r="P1486">
        <f t="shared" si="26"/>
        <v>0</v>
      </c>
      <c r="Q1486">
        <f t="shared" si="26"/>
        <v>0</v>
      </c>
      <c r="AI1486" t="s">
        <v>9096</v>
      </c>
      <c r="AK1486">
        <v>111</v>
      </c>
    </row>
    <row r="1487" spans="1:37" x14ac:dyDescent="0.25">
      <c r="A1487">
        <v>1486</v>
      </c>
      <c r="B1487" t="s">
        <v>16</v>
      </c>
      <c r="C1487" t="s">
        <v>33</v>
      </c>
      <c r="D1487">
        <v>2023</v>
      </c>
      <c r="F1487" t="s">
        <v>780</v>
      </c>
      <c r="H1487" t="s">
        <v>1417</v>
      </c>
      <c r="I1487">
        <v>10005010</v>
      </c>
      <c r="J1487" t="str">
        <f>IF($I1487=0,0,VLOOKUP($I1487,[1]База!C:D,2,0))</f>
        <v>Муаммоли кредит белгиланган тартибда судга чиқарилмаган</v>
      </c>
      <c r="K1487" t="str">
        <f>IF($I1487=0,0,VLOOKUP(I1487,[1]База!C:F,4,0))</f>
        <v>Оғир</v>
      </c>
      <c r="L1487">
        <v>1</v>
      </c>
      <c r="M1487">
        <v>3921.8928000000001</v>
      </c>
      <c r="N1487">
        <v>1</v>
      </c>
      <c r="O1487">
        <v>3921.8928000000001</v>
      </c>
      <c r="P1487">
        <f t="shared" si="26"/>
        <v>0</v>
      </c>
      <c r="Q1487">
        <f t="shared" si="26"/>
        <v>0</v>
      </c>
      <c r="AI1487" t="s">
        <v>9096</v>
      </c>
      <c r="AK1487">
        <v>111</v>
      </c>
    </row>
    <row r="1488" spans="1:37" x14ac:dyDescent="0.25">
      <c r="A1488">
        <v>1487</v>
      </c>
      <c r="B1488" t="s">
        <v>16</v>
      </c>
      <c r="C1488" t="s">
        <v>33</v>
      </c>
      <c r="D1488">
        <v>2023</v>
      </c>
      <c r="F1488" t="s">
        <v>780</v>
      </c>
      <c r="H1488" t="s">
        <v>1418</v>
      </c>
      <c r="I1488">
        <v>10005010</v>
      </c>
      <c r="J1488" t="str">
        <f>IF($I1488=0,0,VLOOKUP($I1488,[1]База!C:D,2,0))</f>
        <v>Муаммоли кредит белгиланган тартибда судга чиқарилмаган</v>
      </c>
      <c r="K1488" t="str">
        <f>IF($I1488=0,0,VLOOKUP(I1488,[1]База!C:F,4,0))</f>
        <v>Оғир</v>
      </c>
      <c r="L1488">
        <v>1</v>
      </c>
      <c r="M1488">
        <v>6316.2934100000002</v>
      </c>
      <c r="N1488">
        <v>1</v>
      </c>
      <c r="O1488">
        <v>6316.2934100000002</v>
      </c>
      <c r="P1488">
        <f t="shared" si="26"/>
        <v>0</v>
      </c>
      <c r="Q1488">
        <f t="shared" si="26"/>
        <v>0</v>
      </c>
      <c r="AI1488" t="s">
        <v>9096</v>
      </c>
      <c r="AK1488">
        <v>111</v>
      </c>
    </row>
    <row r="1489" spans="1:37" x14ac:dyDescent="0.25">
      <c r="A1489">
        <v>1488</v>
      </c>
      <c r="B1489" t="s">
        <v>16</v>
      </c>
      <c r="C1489" t="s">
        <v>33</v>
      </c>
      <c r="D1489">
        <v>2023</v>
      </c>
      <c r="F1489" t="s">
        <v>780</v>
      </c>
      <c r="H1489" t="s">
        <v>1419</v>
      </c>
      <c r="I1489">
        <v>10005010</v>
      </c>
      <c r="J1489" t="str">
        <f>IF($I1489=0,0,VLOOKUP($I1489,[1]База!C:D,2,0))</f>
        <v>Муаммоли кредит белгиланган тартибда судга чиқарилмаган</v>
      </c>
      <c r="K1489" t="str">
        <f>IF($I1489=0,0,VLOOKUP(I1489,[1]База!C:F,4,0))</f>
        <v>Оғир</v>
      </c>
      <c r="L1489">
        <v>1</v>
      </c>
      <c r="M1489">
        <v>4664.3502400000007</v>
      </c>
      <c r="N1489">
        <v>1</v>
      </c>
      <c r="O1489">
        <v>4664.3502400000007</v>
      </c>
      <c r="P1489">
        <f t="shared" si="26"/>
        <v>0</v>
      </c>
      <c r="Q1489">
        <f t="shared" si="26"/>
        <v>0</v>
      </c>
      <c r="AI1489" t="s">
        <v>9096</v>
      </c>
      <c r="AK1489">
        <v>111</v>
      </c>
    </row>
    <row r="1490" spans="1:37" x14ac:dyDescent="0.25">
      <c r="A1490">
        <v>1489</v>
      </c>
      <c r="B1490" t="s">
        <v>16</v>
      </c>
      <c r="C1490" t="s">
        <v>33</v>
      </c>
      <c r="D1490">
        <v>2023</v>
      </c>
      <c r="F1490" t="s">
        <v>780</v>
      </c>
      <c r="H1490" t="s">
        <v>1420</v>
      </c>
      <c r="I1490">
        <v>10005010</v>
      </c>
      <c r="J1490" t="str">
        <f>IF($I1490=0,0,VLOOKUP($I1490,[1]База!C:D,2,0))</f>
        <v>Муаммоли кредит белгиланган тартибда судга чиқарилмаган</v>
      </c>
      <c r="K1490" t="str">
        <f>IF($I1490=0,0,VLOOKUP(I1490,[1]База!C:F,4,0))</f>
        <v>Оғир</v>
      </c>
      <c r="L1490">
        <v>1</v>
      </c>
      <c r="M1490">
        <v>13261.21681</v>
      </c>
      <c r="N1490">
        <v>1</v>
      </c>
      <c r="O1490">
        <v>13261.21681</v>
      </c>
      <c r="P1490">
        <f t="shared" si="26"/>
        <v>0</v>
      </c>
      <c r="Q1490">
        <f t="shared" si="26"/>
        <v>0</v>
      </c>
      <c r="AI1490" t="s">
        <v>9096</v>
      </c>
      <c r="AK1490">
        <v>111</v>
      </c>
    </row>
    <row r="1491" spans="1:37" x14ac:dyDescent="0.25">
      <c r="A1491">
        <v>1490</v>
      </c>
      <c r="B1491" t="s">
        <v>16</v>
      </c>
      <c r="C1491" t="s">
        <v>33</v>
      </c>
      <c r="D1491">
        <v>2023</v>
      </c>
      <c r="F1491" t="s">
        <v>780</v>
      </c>
      <c r="H1491" t="s">
        <v>1421</v>
      </c>
      <c r="I1491">
        <v>10005010</v>
      </c>
      <c r="J1491" t="str">
        <f>IF($I1491=0,0,VLOOKUP($I1491,[1]База!C:D,2,0))</f>
        <v>Муаммоли кредит белгиланган тартибда судга чиқарилмаган</v>
      </c>
      <c r="K1491" t="str">
        <f>IF($I1491=0,0,VLOOKUP(I1491,[1]База!C:F,4,0))</f>
        <v>Оғир</v>
      </c>
      <c r="L1491">
        <v>1</v>
      </c>
      <c r="M1491">
        <v>2390.3278500000001</v>
      </c>
      <c r="N1491">
        <v>1</v>
      </c>
      <c r="O1491">
        <v>2390.3278500000001</v>
      </c>
      <c r="P1491">
        <f t="shared" si="26"/>
        <v>0</v>
      </c>
      <c r="Q1491">
        <f t="shared" si="26"/>
        <v>0</v>
      </c>
      <c r="AI1491" t="s">
        <v>9096</v>
      </c>
      <c r="AK1491">
        <v>111</v>
      </c>
    </row>
    <row r="1492" spans="1:37" x14ac:dyDescent="0.25">
      <c r="A1492">
        <v>1491</v>
      </c>
      <c r="B1492" t="s">
        <v>16</v>
      </c>
      <c r="C1492" t="s">
        <v>33</v>
      </c>
      <c r="D1492">
        <v>2023</v>
      </c>
      <c r="F1492" t="s">
        <v>780</v>
      </c>
      <c r="H1492" t="s">
        <v>1422</v>
      </c>
      <c r="I1492">
        <v>10005010</v>
      </c>
      <c r="J1492" t="str">
        <f>IF($I1492=0,0,VLOOKUP($I1492,[1]База!C:D,2,0))</f>
        <v>Муаммоли кредит белгиланган тартибда судга чиқарилмаган</v>
      </c>
      <c r="K1492" t="str">
        <f>IF($I1492=0,0,VLOOKUP(I1492,[1]База!C:F,4,0))</f>
        <v>Оғир</v>
      </c>
      <c r="L1492">
        <v>1</v>
      </c>
      <c r="M1492">
        <v>1923.54627</v>
      </c>
      <c r="N1492">
        <v>1</v>
      </c>
      <c r="O1492">
        <v>1923.54627</v>
      </c>
      <c r="P1492">
        <f t="shared" si="26"/>
        <v>0</v>
      </c>
      <c r="Q1492">
        <f t="shared" si="26"/>
        <v>0</v>
      </c>
      <c r="AI1492" t="s">
        <v>9096</v>
      </c>
      <c r="AK1492">
        <v>111</v>
      </c>
    </row>
    <row r="1493" spans="1:37" x14ac:dyDescent="0.25">
      <c r="A1493">
        <v>1492</v>
      </c>
      <c r="B1493" t="s">
        <v>16</v>
      </c>
      <c r="C1493" t="s">
        <v>33</v>
      </c>
      <c r="D1493">
        <v>2023</v>
      </c>
      <c r="F1493" t="s">
        <v>780</v>
      </c>
      <c r="H1493" t="s">
        <v>1423</v>
      </c>
      <c r="I1493">
        <v>10005010</v>
      </c>
      <c r="J1493" t="str">
        <f>IF($I1493=0,0,VLOOKUP($I1493,[1]База!C:D,2,0))</f>
        <v>Муаммоли кредит белгиланган тартибда судга чиқарилмаган</v>
      </c>
      <c r="K1493" t="str">
        <f>IF($I1493=0,0,VLOOKUP(I1493,[1]База!C:F,4,0))</f>
        <v>Оғир</v>
      </c>
      <c r="L1493">
        <v>1</v>
      </c>
      <c r="M1493">
        <v>10736.370249999998</v>
      </c>
      <c r="N1493">
        <v>1</v>
      </c>
      <c r="O1493">
        <v>10736.370249999998</v>
      </c>
      <c r="P1493">
        <f t="shared" si="26"/>
        <v>0</v>
      </c>
      <c r="Q1493">
        <f t="shared" si="26"/>
        <v>0</v>
      </c>
      <c r="AI1493" t="s">
        <v>9096</v>
      </c>
      <c r="AK1493">
        <v>111</v>
      </c>
    </row>
    <row r="1494" spans="1:37" x14ac:dyDescent="0.25">
      <c r="A1494">
        <v>1493</v>
      </c>
      <c r="B1494" t="s">
        <v>16</v>
      </c>
      <c r="C1494" t="s">
        <v>33</v>
      </c>
      <c r="D1494">
        <v>2023</v>
      </c>
      <c r="F1494" t="s">
        <v>780</v>
      </c>
      <c r="H1494" t="s">
        <v>1424</v>
      </c>
      <c r="I1494">
        <v>10005010</v>
      </c>
      <c r="J1494" t="str">
        <f>IF($I1494=0,0,VLOOKUP($I1494,[1]База!C:D,2,0))</f>
        <v>Муаммоли кредит белгиланган тартибда судга чиқарилмаган</v>
      </c>
      <c r="K1494" t="str">
        <f>IF($I1494=0,0,VLOOKUP(I1494,[1]База!C:F,4,0))</f>
        <v>Оғир</v>
      </c>
      <c r="L1494">
        <v>1</v>
      </c>
      <c r="M1494">
        <v>13251.944939999999</v>
      </c>
      <c r="N1494">
        <v>1</v>
      </c>
      <c r="O1494">
        <v>13251.944939999999</v>
      </c>
      <c r="P1494">
        <f t="shared" si="26"/>
        <v>0</v>
      </c>
      <c r="Q1494">
        <f t="shared" si="26"/>
        <v>0</v>
      </c>
      <c r="AI1494" t="s">
        <v>9096</v>
      </c>
      <c r="AK1494">
        <v>111</v>
      </c>
    </row>
    <row r="1495" spans="1:37" x14ac:dyDescent="0.25">
      <c r="A1495">
        <v>1494</v>
      </c>
      <c r="B1495" t="s">
        <v>16</v>
      </c>
      <c r="C1495" t="s">
        <v>33</v>
      </c>
      <c r="D1495">
        <v>2023</v>
      </c>
      <c r="F1495" t="s">
        <v>780</v>
      </c>
      <c r="H1495" t="s">
        <v>1425</v>
      </c>
      <c r="I1495">
        <v>10005010</v>
      </c>
      <c r="J1495" t="str">
        <f>IF($I1495=0,0,VLOOKUP($I1495,[1]База!C:D,2,0))</f>
        <v>Муаммоли кредит белгиланган тартибда судга чиқарилмаган</v>
      </c>
      <c r="K1495" t="str">
        <f>IF($I1495=0,0,VLOOKUP(I1495,[1]База!C:F,4,0))</f>
        <v>Оғир</v>
      </c>
      <c r="L1495">
        <v>1</v>
      </c>
      <c r="M1495">
        <v>1611.9421400000001</v>
      </c>
      <c r="N1495">
        <v>1</v>
      </c>
      <c r="O1495">
        <v>1611.9421400000001</v>
      </c>
      <c r="P1495">
        <f t="shared" si="26"/>
        <v>0</v>
      </c>
      <c r="Q1495">
        <f t="shared" si="26"/>
        <v>0</v>
      </c>
      <c r="AI1495" t="s">
        <v>9096</v>
      </c>
      <c r="AK1495">
        <v>111</v>
      </c>
    </row>
    <row r="1496" spans="1:37" x14ac:dyDescent="0.25">
      <c r="A1496">
        <v>1495</v>
      </c>
      <c r="B1496" t="s">
        <v>16</v>
      </c>
      <c r="C1496" t="s">
        <v>33</v>
      </c>
      <c r="D1496">
        <v>2023</v>
      </c>
      <c r="F1496" t="s">
        <v>780</v>
      </c>
      <c r="H1496" t="s">
        <v>1027</v>
      </c>
      <c r="I1496">
        <v>10005010</v>
      </c>
      <c r="J1496" t="str">
        <f>IF($I1496=0,0,VLOOKUP($I1496,[1]База!C:D,2,0))</f>
        <v>Муаммоли кредит белгиланган тартибда судга чиқарилмаган</v>
      </c>
      <c r="K1496" t="str">
        <f>IF($I1496=0,0,VLOOKUP(I1496,[1]База!C:F,4,0))</f>
        <v>Оғир</v>
      </c>
      <c r="L1496">
        <v>1</v>
      </c>
      <c r="M1496">
        <v>19253.838920000002</v>
      </c>
      <c r="N1496">
        <v>1</v>
      </c>
      <c r="O1496">
        <v>19253.838920000002</v>
      </c>
      <c r="P1496">
        <f t="shared" si="26"/>
        <v>0</v>
      </c>
      <c r="Q1496">
        <f t="shared" si="26"/>
        <v>0</v>
      </c>
      <c r="AI1496" t="s">
        <v>9096</v>
      </c>
      <c r="AK1496">
        <v>111</v>
      </c>
    </row>
    <row r="1497" spans="1:37" x14ac:dyDescent="0.25">
      <c r="A1497">
        <v>1496</v>
      </c>
      <c r="B1497" t="s">
        <v>16</v>
      </c>
      <c r="C1497" t="s">
        <v>33</v>
      </c>
      <c r="D1497">
        <v>2023</v>
      </c>
      <c r="F1497" t="s">
        <v>780</v>
      </c>
      <c r="H1497" t="s">
        <v>1029</v>
      </c>
      <c r="I1497">
        <v>10005010</v>
      </c>
      <c r="J1497" t="str">
        <f>IF($I1497=0,0,VLOOKUP($I1497,[1]База!C:D,2,0))</f>
        <v>Муаммоли кредит белгиланган тартибда судга чиқарилмаган</v>
      </c>
      <c r="K1497" t="str">
        <f>IF($I1497=0,0,VLOOKUP(I1497,[1]База!C:F,4,0))</f>
        <v>Оғир</v>
      </c>
      <c r="L1497">
        <v>1</v>
      </c>
      <c r="M1497">
        <v>33675.636469999998</v>
      </c>
      <c r="N1497">
        <v>1</v>
      </c>
      <c r="O1497">
        <v>33675.636469999998</v>
      </c>
      <c r="P1497">
        <f t="shared" si="26"/>
        <v>0</v>
      </c>
      <c r="Q1497">
        <f t="shared" si="26"/>
        <v>0</v>
      </c>
      <c r="AI1497" t="s">
        <v>9096</v>
      </c>
      <c r="AK1497">
        <v>111</v>
      </c>
    </row>
    <row r="1498" spans="1:37" x14ac:dyDescent="0.25">
      <c r="A1498">
        <v>1497</v>
      </c>
      <c r="B1498" t="s">
        <v>16</v>
      </c>
      <c r="C1498" t="s">
        <v>33</v>
      </c>
      <c r="D1498">
        <v>2023</v>
      </c>
      <c r="F1498" t="s">
        <v>780</v>
      </c>
      <c r="H1498" t="s">
        <v>1426</v>
      </c>
      <c r="I1498">
        <v>10005010</v>
      </c>
      <c r="J1498" t="str">
        <f>IF($I1498=0,0,VLOOKUP($I1498,[1]База!C:D,2,0))</f>
        <v>Муаммоли кредит белгиланган тартибда судга чиқарилмаган</v>
      </c>
      <c r="K1498" t="str">
        <f>IF($I1498=0,0,VLOOKUP(I1498,[1]База!C:F,4,0))</f>
        <v>Оғир</v>
      </c>
      <c r="L1498">
        <v>1</v>
      </c>
      <c r="M1498">
        <v>3547.7548499999998</v>
      </c>
      <c r="N1498">
        <v>1</v>
      </c>
      <c r="O1498">
        <v>3547.7548499999998</v>
      </c>
      <c r="P1498">
        <f t="shared" si="26"/>
        <v>0</v>
      </c>
      <c r="Q1498">
        <f t="shared" si="26"/>
        <v>0</v>
      </c>
      <c r="AI1498" t="s">
        <v>9096</v>
      </c>
      <c r="AK1498">
        <v>111</v>
      </c>
    </row>
    <row r="1499" spans="1:37" x14ac:dyDescent="0.25">
      <c r="A1499">
        <v>1498</v>
      </c>
      <c r="B1499" t="s">
        <v>16</v>
      </c>
      <c r="C1499" t="s">
        <v>33</v>
      </c>
      <c r="D1499">
        <v>2023</v>
      </c>
      <c r="F1499" t="s">
        <v>780</v>
      </c>
      <c r="H1499" t="s">
        <v>1427</v>
      </c>
      <c r="I1499">
        <v>10005010</v>
      </c>
      <c r="J1499" t="str">
        <f>IF($I1499=0,0,VLOOKUP($I1499,[1]База!C:D,2,0))</f>
        <v>Муаммоли кредит белгиланган тартибда судга чиқарилмаган</v>
      </c>
      <c r="K1499" t="str">
        <f>IF($I1499=0,0,VLOOKUP(I1499,[1]База!C:F,4,0))</f>
        <v>Оғир</v>
      </c>
      <c r="L1499">
        <v>1</v>
      </c>
      <c r="M1499">
        <v>3648.5997499999999</v>
      </c>
      <c r="N1499">
        <v>1</v>
      </c>
      <c r="O1499">
        <v>3648.5997499999999</v>
      </c>
      <c r="P1499">
        <f t="shared" si="26"/>
        <v>0</v>
      </c>
      <c r="Q1499">
        <f t="shared" si="26"/>
        <v>0</v>
      </c>
      <c r="AI1499" t="s">
        <v>9096</v>
      </c>
      <c r="AK1499">
        <v>111</v>
      </c>
    </row>
    <row r="1500" spans="1:37" x14ac:dyDescent="0.25">
      <c r="A1500">
        <v>1499</v>
      </c>
      <c r="B1500" t="s">
        <v>16</v>
      </c>
      <c r="C1500" t="s">
        <v>33</v>
      </c>
      <c r="D1500">
        <v>2023</v>
      </c>
      <c r="F1500" t="s">
        <v>780</v>
      </c>
      <c r="H1500" t="s">
        <v>1428</v>
      </c>
      <c r="I1500">
        <v>10005010</v>
      </c>
      <c r="J1500" t="str">
        <f>IF($I1500=0,0,VLOOKUP($I1500,[1]База!C:D,2,0))</f>
        <v>Муаммоли кредит белгиланган тартибда судга чиқарилмаган</v>
      </c>
      <c r="K1500" t="str">
        <f>IF($I1500=0,0,VLOOKUP(I1500,[1]База!C:F,4,0))</f>
        <v>Оғир</v>
      </c>
      <c r="L1500">
        <v>1</v>
      </c>
      <c r="M1500">
        <v>18899.987410000002</v>
      </c>
      <c r="N1500">
        <v>1</v>
      </c>
      <c r="O1500">
        <v>18899.987410000002</v>
      </c>
      <c r="P1500">
        <f t="shared" si="26"/>
        <v>0</v>
      </c>
      <c r="Q1500">
        <f t="shared" si="26"/>
        <v>0</v>
      </c>
      <c r="AI1500" t="s">
        <v>9096</v>
      </c>
      <c r="AK1500">
        <v>111</v>
      </c>
    </row>
    <row r="1501" spans="1:37" x14ac:dyDescent="0.25">
      <c r="A1501">
        <v>1500</v>
      </c>
      <c r="B1501" t="s">
        <v>16</v>
      </c>
      <c r="C1501" t="s">
        <v>33</v>
      </c>
      <c r="D1501">
        <v>2023</v>
      </c>
      <c r="F1501" t="s">
        <v>780</v>
      </c>
      <c r="H1501" t="s">
        <v>1429</v>
      </c>
      <c r="I1501">
        <v>10005010</v>
      </c>
      <c r="J1501" t="str">
        <f>IF($I1501=0,0,VLOOKUP($I1501,[1]База!C:D,2,0))</f>
        <v>Муаммоли кредит белгиланган тартибда судга чиқарилмаган</v>
      </c>
      <c r="K1501" t="str">
        <f>IF($I1501=0,0,VLOOKUP(I1501,[1]База!C:F,4,0))</f>
        <v>Оғир</v>
      </c>
      <c r="L1501">
        <v>1</v>
      </c>
      <c r="M1501">
        <v>25652.707400000003</v>
      </c>
      <c r="N1501">
        <v>1</v>
      </c>
      <c r="O1501">
        <v>25652.707400000003</v>
      </c>
      <c r="P1501">
        <f t="shared" si="26"/>
        <v>0</v>
      </c>
      <c r="Q1501">
        <f t="shared" si="26"/>
        <v>0</v>
      </c>
      <c r="AI1501" t="s">
        <v>9096</v>
      </c>
      <c r="AK1501">
        <v>111</v>
      </c>
    </row>
    <row r="1502" spans="1:37" x14ac:dyDescent="0.25">
      <c r="A1502">
        <v>1501</v>
      </c>
      <c r="B1502" t="s">
        <v>16</v>
      </c>
      <c r="C1502" t="s">
        <v>33</v>
      </c>
      <c r="D1502">
        <v>2023</v>
      </c>
      <c r="F1502" t="s">
        <v>780</v>
      </c>
      <c r="H1502" t="s">
        <v>1430</v>
      </c>
      <c r="I1502">
        <v>10005010</v>
      </c>
      <c r="J1502" t="str">
        <f>IF($I1502=0,0,VLOOKUP($I1502,[1]База!C:D,2,0))</f>
        <v>Муаммоли кредит белгиланган тартибда судга чиқарилмаган</v>
      </c>
      <c r="K1502" t="str">
        <f>IF($I1502=0,0,VLOOKUP(I1502,[1]База!C:F,4,0))</f>
        <v>Оғир</v>
      </c>
      <c r="L1502">
        <v>1</v>
      </c>
      <c r="M1502">
        <v>4155.4445299999998</v>
      </c>
      <c r="N1502">
        <v>1</v>
      </c>
      <c r="O1502">
        <v>4155.4445299999998</v>
      </c>
      <c r="P1502">
        <f t="shared" si="26"/>
        <v>0</v>
      </c>
      <c r="Q1502">
        <f t="shared" si="26"/>
        <v>0</v>
      </c>
      <c r="AI1502" t="s">
        <v>9096</v>
      </c>
      <c r="AK1502">
        <v>111</v>
      </c>
    </row>
    <row r="1503" spans="1:37" x14ac:dyDescent="0.25">
      <c r="A1503">
        <v>1502</v>
      </c>
      <c r="B1503" t="s">
        <v>16</v>
      </c>
      <c r="C1503" t="s">
        <v>33</v>
      </c>
      <c r="D1503">
        <v>2023</v>
      </c>
      <c r="F1503" t="s">
        <v>780</v>
      </c>
      <c r="H1503" t="s">
        <v>1431</v>
      </c>
      <c r="I1503">
        <v>10005010</v>
      </c>
      <c r="J1503" t="str">
        <f>IF($I1503=0,0,VLOOKUP($I1503,[1]База!C:D,2,0))</f>
        <v>Муаммоли кредит белгиланган тартибда судга чиқарилмаган</v>
      </c>
      <c r="K1503" t="str">
        <f>IF($I1503=0,0,VLOOKUP(I1503,[1]База!C:F,4,0))</f>
        <v>Оғир</v>
      </c>
      <c r="L1503">
        <v>1</v>
      </c>
      <c r="M1503">
        <v>5787.74946</v>
      </c>
      <c r="N1503">
        <v>1</v>
      </c>
      <c r="O1503">
        <v>5787.74946</v>
      </c>
      <c r="P1503">
        <f t="shared" si="26"/>
        <v>0</v>
      </c>
      <c r="Q1503">
        <f t="shared" si="26"/>
        <v>0</v>
      </c>
      <c r="AI1503" t="s">
        <v>9096</v>
      </c>
      <c r="AK1503">
        <v>111</v>
      </c>
    </row>
    <row r="1504" spans="1:37" x14ac:dyDescent="0.25">
      <c r="A1504">
        <v>1503</v>
      </c>
      <c r="B1504" t="s">
        <v>16</v>
      </c>
      <c r="C1504" t="s">
        <v>33</v>
      </c>
      <c r="D1504">
        <v>2023</v>
      </c>
      <c r="F1504" t="s">
        <v>780</v>
      </c>
      <c r="H1504" t="s">
        <v>1040</v>
      </c>
      <c r="I1504">
        <v>10005010</v>
      </c>
      <c r="J1504" t="str">
        <f>IF($I1504=0,0,VLOOKUP($I1504,[1]База!C:D,2,0))</f>
        <v>Муаммоли кредит белгиланган тартибда судга чиқарилмаган</v>
      </c>
      <c r="K1504" t="str">
        <f>IF($I1504=0,0,VLOOKUP(I1504,[1]База!C:F,4,0))</f>
        <v>Оғир</v>
      </c>
      <c r="L1504">
        <v>1</v>
      </c>
      <c r="M1504">
        <v>37338.839540000001</v>
      </c>
      <c r="N1504">
        <v>1</v>
      </c>
      <c r="O1504">
        <v>37338.839540000001</v>
      </c>
      <c r="P1504">
        <f t="shared" si="26"/>
        <v>0</v>
      </c>
      <c r="Q1504">
        <f t="shared" si="26"/>
        <v>0</v>
      </c>
      <c r="AI1504" t="s">
        <v>9096</v>
      </c>
      <c r="AK1504">
        <v>111</v>
      </c>
    </row>
    <row r="1505" spans="1:37" x14ac:dyDescent="0.25">
      <c r="A1505">
        <v>1504</v>
      </c>
      <c r="B1505" t="s">
        <v>16</v>
      </c>
      <c r="C1505" t="s">
        <v>33</v>
      </c>
      <c r="D1505">
        <v>2023</v>
      </c>
      <c r="F1505" t="s">
        <v>780</v>
      </c>
      <c r="H1505" t="s">
        <v>1041</v>
      </c>
      <c r="I1505">
        <v>10005010</v>
      </c>
      <c r="J1505" t="str">
        <f>IF($I1505=0,0,VLOOKUP($I1505,[1]База!C:D,2,0))</f>
        <v>Муаммоли кредит белгиланган тартибда судга чиқарилмаган</v>
      </c>
      <c r="K1505" t="str">
        <f>IF($I1505=0,0,VLOOKUP(I1505,[1]База!C:F,4,0))</f>
        <v>Оғир</v>
      </c>
      <c r="L1505">
        <v>1</v>
      </c>
      <c r="M1505">
        <v>35869.091970000001</v>
      </c>
      <c r="N1505">
        <v>1</v>
      </c>
      <c r="O1505">
        <v>35869.091970000001</v>
      </c>
      <c r="P1505">
        <f t="shared" si="26"/>
        <v>0</v>
      </c>
      <c r="Q1505">
        <f t="shared" si="26"/>
        <v>0</v>
      </c>
      <c r="AI1505" t="s">
        <v>9096</v>
      </c>
      <c r="AK1505">
        <v>111</v>
      </c>
    </row>
    <row r="1506" spans="1:37" x14ac:dyDescent="0.25">
      <c r="A1506">
        <v>1505</v>
      </c>
      <c r="B1506" t="s">
        <v>16</v>
      </c>
      <c r="C1506" t="s">
        <v>33</v>
      </c>
      <c r="D1506">
        <v>2023</v>
      </c>
      <c r="F1506" t="s">
        <v>780</v>
      </c>
      <c r="H1506" t="s">
        <v>1432</v>
      </c>
      <c r="I1506">
        <v>10005010</v>
      </c>
      <c r="J1506" t="str">
        <f>IF($I1506=0,0,VLOOKUP($I1506,[1]База!C:D,2,0))</f>
        <v>Муаммоли кредит белгиланган тартибда судга чиқарилмаган</v>
      </c>
      <c r="K1506" t="str">
        <f>IF($I1506=0,0,VLOOKUP(I1506,[1]База!C:F,4,0))</f>
        <v>Оғир</v>
      </c>
      <c r="L1506">
        <v>1</v>
      </c>
      <c r="M1506">
        <v>6962.8658399999995</v>
      </c>
      <c r="N1506">
        <v>1</v>
      </c>
      <c r="O1506">
        <v>6962.8658399999995</v>
      </c>
      <c r="P1506">
        <f t="shared" si="26"/>
        <v>0</v>
      </c>
      <c r="Q1506">
        <f t="shared" si="26"/>
        <v>0</v>
      </c>
      <c r="AI1506" t="s">
        <v>9096</v>
      </c>
      <c r="AK1506">
        <v>111</v>
      </c>
    </row>
    <row r="1507" spans="1:37" x14ac:dyDescent="0.25">
      <c r="A1507">
        <v>1506</v>
      </c>
      <c r="B1507" t="s">
        <v>16</v>
      </c>
      <c r="C1507" t="s">
        <v>33</v>
      </c>
      <c r="D1507">
        <v>2023</v>
      </c>
      <c r="F1507" t="s">
        <v>780</v>
      </c>
      <c r="H1507" t="s">
        <v>1433</v>
      </c>
      <c r="I1507">
        <v>10005010</v>
      </c>
      <c r="J1507" t="str">
        <f>IF($I1507=0,0,VLOOKUP($I1507,[1]База!C:D,2,0))</f>
        <v>Муаммоли кредит белгиланган тартибда судга чиқарилмаган</v>
      </c>
      <c r="K1507" t="str">
        <f>IF($I1507=0,0,VLOOKUP(I1507,[1]База!C:F,4,0))</f>
        <v>Оғир</v>
      </c>
      <c r="L1507">
        <v>1</v>
      </c>
      <c r="M1507">
        <v>28311.006649999999</v>
      </c>
      <c r="N1507">
        <v>1</v>
      </c>
      <c r="O1507">
        <v>28311.006649999999</v>
      </c>
      <c r="P1507">
        <f t="shared" si="26"/>
        <v>0</v>
      </c>
      <c r="Q1507">
        <f t="shared" si="26"/>
        <v>0</v>
      </c>
      <c r="AI1507" t="s">
        <v>9096</v>
      </c>
      <c r="AK1507">
        <v>111</v>
      </c>
    </row>
    <row r="1508" spans="1:37" x14ac:dyDescent="0.25">
      <c r="A1508">
        <v>1507</v>
      </c>
      <c r="B1508" t="s">
        <v>16</v>
      </c>
      <c r="C1508" t="s">
        <v>33</v>
      </c>
      <c r="D1508">
        <v>2023</v>
      </c>
      <c r="F1508" t="s">
        <v>780</v>
      </c>
      <c r="H1508" t="s">
        <v>1434</v>
      </c>
      <c r="I1508">
        <v>10005010</v>
      </c>
      <c r="J1508" t="str">
        <f>IF($I1508=0,0,VLOOKUP($I1508,[1]База!C:D,2,0))</f>
        <v>Муаммоли кредит белгиланган тартибда судга чиқарилмаган</v>
      </c>
      <c r="K1508" t="str">
        <f>IF($I1508=0,0,VLOOKUP(I1508,[1]База!C:F,4,0))</f>
        <v>Оғир</v>
      </c>
      <c r="L1508">
        <v>1</v>
      </c>
      <c r="M1508">
        <v>5414.7379199999996</v>
      </c>
      <c r="N1508">
        <v>1</v>
      </c>
      <c r="O1508">
        <v>5414.7379199999996</v>
      </c>
      <c r="P1508">
        <f t="shared" si="26"/>
        <v>0</v>
      </c>
      <c r="Q1508">
        <f t="shared" si="26"/>
        <v>0</v>
      </c>
      <c r="AI1508" t="s">
        <v>9096</v>
      </c>
      <c r="AK1508">
        <v>111</v>
      </c>
    </row>
    <row r="1509" spans="1:37" x14ac:dyDescent="0.25">
      <c r="A1509">
        <v>1508</v>
      </c>
      <c r="B1509" t="s">
        <v>16</v>
      </c>
      <c r="C1509" t="s">
        <v>33</v>
      </c>
      <c r="D1509">
        <v>2023</v>
      </c>
      <c r="F1509" t="s">
        <v>780</v>
      </c>
      <c r="H1509" t="s">
        <v>1435</v>
      </c>
      <c r="I1509">
        <v>10005010</v>
      </c>
      <c r="J1509" t="str">
        <f>IF($I1509=0,0,VLOOKUP($I1509,[1]База!C:D,2,0))</f>
        <v>Муаммоли кредит белгиланган тартибда судга чиқарилмаган</v>
      </c>
      <c r="K1509" t="str">
        <f>IF($I1509=0,0,VLOOKUP(I1509,[1]База!C:F,4,0))</f>
        <v>Оғир</v>
      </c>
      <c r="L1509">
        <v>1</v>
      </c>
      <c r="M1509">
        <v>1551.7916</v>
      </c>
      <c r="N1509">
        <v>1</v>
      </c>
      <c r="O1509">
        <v>1551.7916</v>
      </c>
      <c r="P1509">
        <f t="shared" si="26"/>
        <v>0</v>
      </c>
      <c r="Q1509">
        <f t="shared" si="26"/>
        <v>0</v>
      </c>
      <c r="AI1509" t="s">
        <v>9096</v>
      </c>
      <c r="AK1509">
        <v>111</v>
      </c>
    </row>
    <row r="1510" spans="1:37" x14ac:dyDescent="0.25">
      <c r="A1510">
        <v>1509</v>
      </c>
      <c r="B1510" t="s">
        <v>16</v>
      </c>
      <c r="C1510" t="s">
        <v>33</v>
      </c>
      <c r="D1510">
        <v>2023</v>
      </c>
      <c r="F1510" t="s">
        <v>780</v>
      </c>
      <c r="H1510" t="s">
        <v>1436</v>
      </c>
      <c r="I1510">
        <v>10005010</v>
      </c>
      <c r="J1510" t="str">
        <f>IF($I1510=0,0,VLOOKUP($I1510,[1]База!C:D,2,0))</f>
        <v>Муаммоли кредит белгиланган тартибда судга чиқарилмаган</v>
      </c>
      <c r="K1510" t="str">
        <f>IF($I1510=0,0,VLOOKUP(I1510,[1]База!C:F,4,0))</f>
        <v>Оғир</v>
      </c>
      <c r="L1510">
        <v>1</v>
      </c>
      <c r="M1510">
        <v>35880.389439999999</v>
      </c>
      <c r="N1510">
        <v>1</v>
      </c>
      <c r="O1510">
        <v>35880.389439999999</v>
      </c>
      <c r="P1510">
        <f t="shared" si="26"/>
        <v>0</v>
      </c>
      <c r="Q1510">
        <f t="shared" si="26"/>
        <v>0</v>
      </c>
      <c r="AI1510" t="s">
        <v>9096</v>
      </c>
      <c r="AK1510">
        <v>111</v>
      </c>
    </row>
    <row r="1511" spans="1:37" x14ac:dyDescent="0.25">
      <c r="A1511">
        <v>1510</v>
      </c>
      <c r="B1511" t="s">
        <v>16</v>
      </c>
      <c r="C1511" t="s">
        <v>33</v>
      </c>
      <c r="D1511">
        <v>2023</v>
      </c>
      <c r="F1511" t="s">
        <v>780</v>
      </c>
      <c r="H1511" t="s">
        <v>1203</v>
      </c>
      <c r="I1511">
        <v>10005010</v>
      </c>
      <c r="J1511" t="str">
        <f>IF($I1511=0,0,VLOOKUP($I1511,[1]База!C:D,2,0))</f>
        <v>Муаммоли кредит белгиланган тартибда судга чиқарилмаган</v>
      </c>
      <c r="K1511" t="str">
        <f>IF($I1511=0,0,VLOOKUP(I1511,[1]База!C:F,4,0))</f>
        <v>Оғир</v>
      </c>
      <c r="L1511">
        <v>1</v>
      </c>
      <c r="M1511">
        <v>39603.486130000005</v>
      </c>
      <c r="N1511">
        <v>1</v>
      </c>
      <c r="O1511">
        <v>39603.486130000005</v>
      </c>
      <c r="P1511">
        <f t="shared" si="26"/>
        <v>0</v>
      </c>
      <c r="Q1511">
        <f t="shared" si="26"/>
        <v>0</v>
      </c>
      <c r="AI1511" t="s">
        <v>9096</v>
      </c>
      <c r="AK1511">
        <v>111</v>
      </c>
    </row>
    <row r="1512" spans="1:37" x14ac:dyDescent="0.25">
      <c r="A1512">
        <v>1511</v>
      </c>
      <c r="B1512" t="s">
        <v>16</v>
      </c>
      <c r="C1512" t="s">
        <v>33</v>
      </c>
      <c r="D1512">
        <v>2023</v>
      </c>
      <c r="F1512" t="s">
        <v>780</v>
      </c>
      <c r="H1512" t="s">
        <v>1437</v>
      </c>
      <c r="I1512">
        <v>10005010</v>
      </c>
      <c r="J1512" t="str">
        <f>IF($I1512=0,0,VLOOKUP($I1512,[1]База!C:D,2,0))</f>
        <v>Муаммоли кредит белгиланган тартибда судга чиқарилмаган</v>
      </c>
      <c r="K1512" t="str">
        <f>IF($I1512=0,0,VLOOKUP(I1512,[1]База!C:F,4,0))</f>
        <v>Оғир</v>
      </c>
      <c r="L1512">
        <v>1</v>
      </c>
      <c r="M1512">
        <v>34342.074209999999</v>
      </c>
      <c r="N1512">
        <v>1</v>
      </c>
      <c r="O1512">
        <v>34342.074209999999</v>
      </c>
      <c r="P1512">
        <f t="shared" si="26"/>
        <v>0</v>
      </c>
      <c r="Q1512">
        <f t="shared" si="26"/>
        <v>0</v>
      </c>
      <c r="AI1512" t="s">
        <v>9096</v>
      </c>
      <c r="AK1512">
        <v>111</v>
      </c>
    </row>
    <row r="1513" spans="1:37" x14ac:dyDescent="0.25">
      <c r="A1513">
        <v>1512</v>
      </c>
      <c r="B1513" t="s">
        <v>16</v>
      </c>
      <c r="C1513" t="s">
        <v>33</v>
      </c>
      <c r="D1513">
        <v>2023</v>
      </c>
      <c r="F1513" t="s">
        <v>780</v>
      </c>
      <c r="H1513" t="s">
        <v>1050</v>
      </c>
      <c r="I1513">
        <v>10005010</v>
      </c>
      <c r="J1513" t="str">
        <f>IF($I1513=0,0,VLOOKUP($I1513,[1]База!C:D,2,0))</f>
        <v>Муаммоли кредит белгиланган тартибда судга чиқарилмаган</v>
      </c>
      <c r="K1513" t="str">
        <f>IF($I1513=0,0,VLOOKUP(I1513,[1]База!C:F,4,0))</f>
        <v>Оғир</v>
      </c>
      <c r="L1513">
        <v>1</v>
      </c>
      <c r="M1513">
        <v>31797.443139999999</v>
      </c>
      <c r="N1513">
        <v>1</v>
      </c>
      <c r="O1513">
        <v>31797.443139999999</v>
      </c>
      <c r="P1513">
        <f t="shared" si="26"/>
        <v>0</v>
      </c>
      <c r="Q1513">
        <f t="shared" si="26"/>
        <v>0</v>
      </c>
      <c r="AI1513" t="s">
        <v>9096</v>
      </c>
      <c r="AK1513">
        <v>111</v>
      </c>
    </row>
    <row r="1514" spans="1:37" x14ac:dyDescent="0.25">
      <c r="A1514">
        <v>1513</v>
      </c>
      <c r="B1514" t="s">
        <v>16</v>
      </c>
      <c r="C1514" t="s">
        <v>33</v>
      </c>
      <c r="D1514">
        <v>2023</v>
      </c>
      <c r="F1514" t="s">
        <v>780</v>
      </c>
      <c r="H1514" t="s">
        <v>1438</v>
      </c>
      <c r="I1514">
        <v>10005010</v>
      </c>
      <c r="J1514" t="str">
        <f>IF($I1514=0,0,VLOOKUP($I1514,[1]База!C:D,2,0))</f>
        <v>Муаммоли кредит белгиланган тартибда судга чиқарилмаган</v>
      </c>
      <c r="K1514" t="str">
        <f>IF($I1514=0,0,VLOOKUP(I1514,[1]База!C:F,4,0))</f>
        <v>Оғир</v>
      </c>
      <c r="L1514">
        <v>1</v>
      </c>
      <c r="M1514">
        <v>13211.44023</v>
      </c>
      <c r="N1514">
        <v>1</v>
      </c>
      <c r="O1514">
        <v>13211.44023</v>
      </c>
      <c r="P1514">
        <f t="shared" si="26"/>
        <v>0</v>
      </c>
      <c r="Q1514">
        <f t="shared" si="26"/>
        <v>0</v>
      </c>
      <c r="AI1514" t="s">
        <v>9096</v>
      </c>
      <c r="AK1514">
        <v>111</v>
      </c>
    </row>
    <row r="1515" spans="1:37" x14ac:dyDescent="0.25">
      <c r="A1515">
        <v>1514</v>
      </c>
      <c r="B1515" t="s">
        <v>16</v>
      </c>
      <c r="C1515" t="s">
        <v>33</v>
      </c>
      <c r="D1515">
        <v>2023</v>
      </c>
      <c r="F1515" t="s">
        <v>780</v>
      </c>
      <c r="H1515" t="s">
        <v>1051</v>
      </c>
      <c r="I1515">
        <v>10005010</v>
      </c>
      <c r="J1515" t="str">
        <f>IF($I1515=0,0,VLOOKUP($I1515,[1]База!C:D,2,0))</f>
        <v>Муаммоли кредит белгиланган тартибда судга чиқарилмаган</v>
      </c>
      <c r="K1515" t="str">
        <f>IF($I1515=0,0,VLOOKUP(I1515,[1]База!C:F,4,0))</f>
        <v>Оғир</v>
      </c>
      <c r="L1515">
        <v>1</v>
      </c>
      <c r="M1515">
        <v>17992.647980000002</v>
      </c>
      <c r="N1515">
        <v>1</v>
      </c>
      <c r="O1515">
        <v>17992.647980000002</v>
      </c>
      <c r="P1515">
        <f t="shared" si="26"/>
        <v>0</v>
      </c>
      <c r="Q1515">
        <f t="shared" si="26"/>
        <v>0</v>
      </c>
      <c r="AI1515" t="s">
        <v>9096</v>
      </c>
      <c r="AK1515">
        <v>111</v>
      </c>
    </row>
    <row r="1516" spans="1:37" x14ac:dyDescent="0.25">
      <c r="A1516">
        <v>1515</v>
      </c>
      <c r="B1516" t="s">
        <v>16</v>
      </c>
      <c r="C1516" t="s">
        <v>33</v>
      </c>
      <c r="D1516">
        <v>2023</v>
      </c>
      <c r="F1516" t="s">
        <v>780</v>
      </c>
      <c r="H1516" t="s">
        <v>1439</v>
      </c>
      <c r="I1516">
        <v>10005010</v>
      </c>
      <c r="J1516" t="str">
        <f>IF($I1516=0,0,VLOOKUP($I1516,[1]База!C:D,2,0))</f>
        <v>Муаммоли кредит белгиланган тартибда судга чиқарилмаган</v>
      </c>
      <c r="K1516" t="str">
        <f>IF($I1516=0,0,VLOOKUP(I1516,[1]База!C:F,4,0))</f>
        <v>Оғир</v>
      </c>
      <c r="L1516">
        <v>1</v>
      </c>
      <c r="M1516">
        <v>4918.5366199999999</v>
      </c>
      <c r="N1516">
        <v>1</v>
      </c>
      <c r="O1516">
        <v>4918.5366199999999</v>
      </c>
      <c r="P1516">
        <f t="shared" si="26"/>
        <v>0</v>
      </c>
      <c r="Q1516">
        <f t="shared" si="26"/>
        <v>0</v>
      </c>
      <c r="AI1516" t="s">
        <v>9096</v>
      </c>
      <c r="AK1516">
        <v>111</v>
      </c>
    </row>
    <row r="1517" spans="1:37" x14ac:dyDescent="0.25">
      <c r="A1517">
        <v>1516</v>
      </c>
      <c r="B1517" t="s">
        <v>16</v>
      </c>
      <c r="C1517" t="s">
        <v>33</v>
      </c>
      <c r="D1517">
        <v>2023</v>
      </c>
      <c r="F1517" t="s">
        <v>780</v>
      </c>
      <c r="H1517" t="s">
        <v>1440</v>
      </c>
      <c r="I1517">
        <v>10005010</v>
      </c>
      <c r="J1517" t="str">
        <f>IF($I1517=0,0,VLOOKUP($I1517,[1]База!C:D,2,0))</f>
        <v>Муаммоли кредит белгиланган тартибда судга чиқарилмаган</v>
      </c>
      <c r="K1517" t="str">
        <f>IF($I1517=0,0,VLOOKUP(I1517,[1]База!C:F,4,0))</f>
        <v>Оғир</v>
      </c>
      <c r="L1517">
        <v>1</v>
      </c>
      <c r="M1517">
        <v>2257.7768899999996</v>
      </c>
      <c r="N1517">
        <v>1</v>
      </c>
      <c r="O1517">
        <v>2257.7768899999996</v>
      </c>
      <c r="P1517">
        <f t="shared" si="26"/>
        <v>0</v>
      </c>
      <c r="Q1517">
        <f t="shared" si="26"/>
        <v>0</v>
      </c>
      <c r="AI1517" t="s">
        <v>9096</v>
      </c>
      <c r="AK1517">
        <v>111</v>
      </c>
    </row>
    <row r="1518" spans="1:37" x14ac:dyDescent="0.25">
      <c r="A1518">
        <v>1517</v>
      </c>
      <c r="B1518" t="s">
        <v>16</v>
      </c>
      <c r="C1518" t="s">
        <v>33</v>
      </c>
      <c r="D1518">
        <v>2023</v>
      </c>
      <c r="F1518" t="s">
        <v>780</v>
      </c>
      <c r="H1518" t="s">
        <v>1441</v>
      </c>
      <c r="I1518">
        <v>10005010</v>
      </c>
      <c r="J1518" t="str">
        <f>IF($I1518=0,0,VLOOKUP($I1518,[1]База!C:D,2,0))</f>
        <v>Муаммоли кредит белгиланган тартибда судга чиқарилмаган</v>
      </c>
      <c r="K1518" t="str">
        <f>IF($I1518=0,0,VLOOKUP(I1518,[1]База!C:F,4,0))</f>
        <v>Оғир</v>
      </c>
      <c r="L1518">
        <v>1</v>
      </c>
      <c r="M1518">
        <v>3513.9766100000002</v>
      </c>
      <c r="N1518">
        <v>1</v>
      </c>
      <c r="O1518">
        <v>3513.9766100000002</v>
      </c>
      <c r="P1518">
        <f t="shared" si="26"/>
        <v>0</v>
      </c>
      <c r="Q1518">
        <f t="shared" si="26"/>
        <v>0</v>
      </c>
      <c r="AI1518" t="s">
        <v>9096</v>
      </c>
      <c r="AK1518">
        <v>111</v>
      </c>
    </row>
    <row r="1519" spans="1:37" x14ac:dyDescent="0.25">
      <c r="A1519">
        <v>1518</v>
      </c>
      <c r="B1519" t="s">
        <v>16</v>
      </c>
      <c r="C1519" t="s">
        <v>33</v>
      </c>
      <c r="D1519">
        <v>2023</v>
      </c>
      <c r="F1519" t="s">
        <v>780</v>
      </c>
      <c r="H1519" t="s">
        <v>1055</v>
      </c>
      <c r="I1519">
        <v>10005010</v>
      </c>
      <c r="J1519" t="str">
        <f>IF($I1519=0,0,VLOOKUP($I1519,[1]База!C:D,2,0))</f>
        <v>Муаммоли кредит белгиланган тартибда судга чиқарилмаган</v>
      </c>
      <c r="K1519" t="str">
        <f>IF($I1519=0,0,VLOOKUP(I1519,[1]База!C:F,4,0))</f>
        <v>Оғир</v>
      </c>
      <c r="L1519">
        <v>1</v>
      </c>
      <c r="M1519">
        <v>33087.556219999999</v>
      </c>
      <c r="N1519">
        <v>1</v>
      </c>
      <c r="O1519">
        <v>33087.556219999999</v>
      </c>
      <c r="P1519">
        <f t="shared" si="26"/>
        <v>0</v>
      </c>
      <c r="Q1519">
        <f t="shared" si="26"/>
        <v>0</v>
      </c>
      <c r="AI1519" t="s">
        <v>9096</v>
      </c>
      <c r="AK1519">
        <v>111</v>
      </c>
    </row>
    <row r="1520" spans="1:37" x14ac:dyDescent="0.25">
      <c r="A1520">
        <v>1519</v>
      </c>
      <c r="B1520" t="s">
        <v>16</v>
      </c>
      <c r="C1520" t="s">
        <v>33</v>
      </c>
      <c r="D1520">
        <v>2023</v>
      </c>
      <c r="F1520" t="s">
        <v>780</v>
      </c>
      <c r="H1520" t="s">
        <v>1442</v>
      </c>
      <c r="I1520">
        <v>10005010</v>
      </c>
      <c r="J1520" t="str">
        <f>IF($I1520=0,0,VLOOKUP($I1520,[1]База!C:D,2,0))</f>
        <v>Муаммоли кредит белгиланган тартибда судга чиқарилмаган</v>
      </c>
      <c r="K1520" t="str">
        <f>IF($I1520=0,0,VLOOKUP(I1520,[1]База!C:F,4,0))</f>
        <v>Оғир</v>
      </c>
      <c r="L1520">
        <v>1</v>
      </c>
      <c r="M1520">
        <v>6218.8946500000002</v>
      </c>
      <c r="N1520">
        <v>1</v>
      </c>
      <c r="O1520">
        <v>6218.8946500000002</v>
      </c>
      <c r="P1520">
        <f t="shared" si="26"/>
        <v>0</v>
      </c>
      <c r="Q1520">
        <f t="shared" si="26"/>
        <v>0</v>
      </c>
      <c r="AI1520" t="s">
        <v>9096</v>
      </c>
      <c r="AK1520">
        <v>111</v>
      </c>
    </row>
    <row r="1521" spans="1:37" x14ac:dyDescent="0.25">
      <c r="A1521">
        <v>1520</v>
      </c>
      <c r="B1521" t="s">
        <v>16</v>
      </c>
      <c r="C1521" t="s">
        <v>33</v>
      </c>
      <c r="D1521">
        <v>2023</v>
      </c>
      <c r="F1521" t="s">
        <v>780</v>
      </c>
      <c r="H1521" t="s">
        <v>1059</v>
      </c>
      <c r="I1521">
        <v>10005010</v>
      </c>
      <c r="J1521" t="str">
        <f>IF($I1521=0,0,VLOOKUP($I1521,[1]База!C:D,2,0))</f>
        <v>Муаммоли кредит белгиланган тартибда судга чиқарилмаган</v>
      </c>
      <c r="K1521" t="str">
        <f>IF($I1521=0,0,VLOOKUP(I1521,[1]База!C:F,4,0))</f>
        <v>Оғир</v>
      </c>
      <c r="L1521">
        <v>1</v>
      </c>
      <c r="M1521">
        <v>34468.656539999996</v>
      </c>
      <c r="N1521">
        <v>1</v>
      </c>
      <c r="O1521">
        <v>34468.656539999996</v>
      </c>
      <c r="P1521">
        <f t="shared" si="26"/>
        <v>0</v>
      </c>
      <c r="Q1521">
        <f t="shared" si="26"/>
        <v>0</v>
      </c>
      <c r="AI1521" t="s">
        <v>9096</v>
      </c>
      <c r="AK1521">
        <v>111</v>
      </c>
    </row>
    <row r="1522" spans="1:37" x14ac:dyDescent="0.25">
      <c r="A1522">
        <v>1521</v>
      </c>
      <c r="B1522" t="s">
        <v>16</v>
      </c>
      <c r="C1522" t="s">
        <v>33</v>
      </c>
      <c r="D1522">
        <v>2023</v>
      </c>
      <c r="F1522" t="s">
        <v>780</v>
      </c>
      <c r="H1522" t="s">
        <v>1443</v>
      </c>
      <c r="I1522">
        <v>10005010</v>
      </c>
      <c r="J1522" t="str">
        <f>IF($I1522=0,0,VLOOKUP($I1522,[1]База!C:D,2,0))</f>
        <v>Муаммоли кредит белгиланган тартибда судга чиқарилмаган</v>
      </c>
      <c r="K1522" t="str">
        <f>IF($I1522=0,0,VLOOKUP(I1522,[1]База!C:F,4,0))</f>
        <v>Оғир</v>
      </c>
      <c r="L1522">
        <v>1</v>
      </c>
      <c r="M1522">
        <v>2727.0681300000001</v>
      </c>
      <c r="N1522">
        <v>1</v>
      </c>
      <c r="O1522">
        <v>2727.0681300000001</v>
      </c>
      <c r="P1522">
        <f t="shared" si="26"/>
        <v>0</v>
      </c>
      <c r="Q1522">
        <f t="shared" si="26"/>
        <v>0</v>
      </c>
      <c r="AI1522" t="s">
        <v>9096</v>
      </c>
      <c r="AK1522">
        <v>111</v>
      </c>
    </row>
    <row r="1523" spans="1:37" x14ac:dyDescent="0.25">
      <c r="A1523">
        <v>1522</v>
      </c>
      <c r="B1523" t="s">
        <v>16</v>
      </c>
      <c r="C1523" t="s">
        <v>33</v>
      </c>
      <c r="D1523">
        <v>2023</v>
      </c>
      <c r="F1523" t="s">
        <v>780</v>
      </c>
      <c r="H1523" t="s">
        <v>1444</v>
      </c>
      <c r="I1523">
        <v>10005010</v>
      </c>
      <c r="J1523" t="str">
        <f>IF($I1523=0,0,VLOOKUP($I1523,[1]База!C:D,2,0))</f>
        <v>Муаммоли кредит белгиланган тартибда судга чиқарилмаган</v>
      </c>
      <c r="K1523" t="str">
        <f>IF($I1523=0,0,VLOOKUP(I1523,[1]База!C:F,4,0))</f>
        <v>Оғир</v>
      </c>
      <c r="L1523">
        <v>1</v>
      </c>
      <c r="M1523">
        <v>38858.837590000003</v>
      </c>
      <c r="N1523">
        <v>1</v>
      </c>
      <c r="O1523">
        <v>38858.837590000003</v>
      </c>
      <c r="P1523">
        <f t="shared" si="26"/>
        <v>0</v>
      </c>
      <c r="Q1523">
        <f t="shared" si="26"/>
        <v>0</v>
      </c>
      <c r="AI1523" t="s">
        <v>9096</v>
      </c>
      <c r="AK1523">
        <v>111</v>
      </c>
    </row>
    <row r="1524" spans="1:37" x14ac:dyDescent="0.25">
      <c r="A1524">
        <v>1523</v>
      </c>
      <c r="B1524" t="s">
        <v>16</v>
      </c>
      <c r="C1524" t="s">
        <v>33</v>
      </c>
      <c r="D1524">
        <v>2023</v>
      </c>
      <c r="F1524" t="s">
        <v>780</v>
      </c>
      <c r="H1524" t="s">
        <v>1445</v>
      </c>
      <c r="I1524">
        <v>10005010</v>
      </c>
      <c r="J1524" t="str">
        <f>IF($I1524=0,0,VLOOKUP($I1524,[1]База!C:D,2,0))</f>
        <v>Муаммоли кредит белгиланган тартибда судга чиқарилмаган</v>
      </c>
      <c r="K1524" t="str">
        <f>IF($I1524=0,0,VLOOKUP(I1524,[1]База!C:F,4,0))</f>
        <v>Оғир</v>
      </c>
      <c r="L1524">
        <v>1</v>
      </c>
      <c r="M1524">
        <v>6018.92004</v>
      </c>
      <c r="N1524">
        <v>1</v>
      </c>
      <c r="O1524">
        <v>6018.92004</v>
      </c>
      <c r="P1524">
        <f t="shared" si="26"/>
        <v>0</v>
      </c>
      <c r="Q1524">
        <f t="shared" si="26"/>
        <v>0</v>
      </c>
      <c r="AI1524" t="s">
        <v>9096</v>
      </c>
      <c r="AK1524">
        <v>111</v>
      </c>
    </row>
    <row r="1525" spans="1:37" x14ac:dyDescent="0.25">
      <c r="A1525">
        <v>1524</v>
      </c>
      <c r="B1525" t="s">
        <v>16</v>
      </c>
      <c r="C1525" t="s">
        <v>33</v>
      </c>
      <c r="D1525">
        <v>2023</v>
      </c>
      <c r="F1525" t="s">
        <v>780</v>
      </c>
      <c r="H1525" t="s">
        <v>1446</v>
      </c>
      <c r="I1525">
        <v>10005010</v>
      </c>
      <c r="J1525" t="str">
        <f>IF($I1525=0,0,VLOOKUP($I1525,[1]База!C:D,2,0))</f>
        <v>Муаммоли кредит белгиланган тартибда судга чиқарилмаган</v>
      </c>
      <c r="K1525" t="str">
        <f>IF($I1525=0,0,VLOOKUP(I1525,[1]База!C:F,4,0))</f>
        <v>Оғир</v>
      </c>
      <c r="L1525">
        <v>1</v>
      </c>
      <c r="M1525">
        <v>21850.947569999997</v>
      </c>
      <c r="N1525">
        <v>1</v>
      </c>
      <c r="O1525">
        <v>21850.947569999997</v>
      </c>
      <c r="P1525">
        <f t="shared" si="26"/>
        <v>0</v>
      </c>
      <c r="Q1525">
        <f t="shared" si="26"/>
        <v>0</v>
      </c>
      <c r="AI1525" t="s">
        <v>9096</v>
      </c>
      <c r="AK1525">
        <v>111</v>
      </c>
    </row>
    <row r="1526" spans="1:37" x14ac:dyDescent="0.25">
      <c r="A1526">
        <v>1525</v>
      </c>
      <c r="B1526" t="s">
        <v>16</v>
      </c>
      <c r="C1526" t="s">
        <v>33</v>
      </c>
      <c r="D1526">
        <v>2023</v>
      </c>
      <c r="F1526" t="s">
        <v>780</v>
      </c>
      <c r="H1526" t="s">
        <v>1447</v>
      </c>
      <c r="I1526">
        <v>10005010</v>
      </c>
      <c r="J1526" t="str">
        <f>IF($I1526=0,0,VLOOKUP($I1526,[1]База!C:D,2,0))</f>
        <v>Муаммоли кредит белгиланган тартибда судга чиқарилмаган</v>
      </c>
      <c r="K1526" t="str">
        <f>IF($I1526=0,0,VLOOKUP(I1526,[1]База!C:F,4,0))</f>
        <v>Оғир</v>
      </c>
      <c r="L1526">
        <v>1</v>
      </c>
      <c r="M1526">
        <v>11925.921629999999</v>
      </c>
      <c r="N1526">
        <v>1</v>
      </c>
      <c r="O1526">
        <v>11925.921629999999</v>
      </c>
      <c r="P1526">
        <f t="shared" si="26"/>
        <v>0</v>
      </c>
      <c r="Q1526">
        <f t="shared" si="26"/>
        <v>0</v>
      </c>
      <c r="AI1526" t="s">
        <v>9096</v>
      </c>
      <c r="AK1526">
        <v>111</v>
      </c>
    </row>
    <row r="1527" spans="1:37" x14ac:dyDescent="0.25">
      <c r="A1527">
        <v>1526</v>
      </c>
      <c r="B1527" t="s">
        <v>16</v>
      </c>
      <c r="C1527" t="s">
        <v>33</v>
      </c>
      <c r="D1527">
        <v>2023</v>
      </c>
      <c r="F1527" t="s">
        <v>780</v>
      </c>
      <c r="H1527" t="s">
        <v>1448</v>
      </c>
      <c r="I1527">
        <v>10005010</v>
      </c>
      <c r="J1527" t="str">
        <f>IF($I1527=0,0,VLOOKUP($I1527,[1]База!C:D,2,0))</f>
        <v>Муаммоли кредит белгиланган тартибда судга чиқарилмаган</v>
      </c>
      <c r="K1527" t="str">
        <f>IF($I1527=0,0,VLOOKUP(I1527,[1]База!C:F,4,0))</f>
        <v>Оғир</v>
      </c>
      <c r="L1527">
        <v>1</v>
      </c>
      <c r="M1527">
        <v>4500.3658299999997</v>
      </c>
      <c r="N1527">
        <v>1</v>
      </c>
      <c r="O1527">
        <v>4500.3658299999997</v>
      </c>
      <c r="P1527">
        <f t="shared" si="26"/>
        <v>0</v>
      </c>
      <c r="Q1527">
        <f t="shared" si="26"/>
        <v>0</v>
      </c>
      <c r="AI1527" t="s">
        <v>9096</v>
      </c>
      <c r="AK1527">
        <v>111</v>
      </c>
    </row>
    <row r="1528" spans="1:37" x14ac:dyDescent="0.25">
      <c r="A1528">
        <v>1527</v>
      </c>
      <c r="B1528" t="s">
        <v>16</v>
      </c>
      <c r="C1528" t="s">
        <v>33</v>
      </c>
      <c r="D1528">
        <v>2023</v>
      </c>
      <c r="F1528" t="s">
        <v>780</v>
      </c>
      <c r="H1528" t="s">
        <v>1449</v>
      </c>
      <c r="I1528">
        <v>10005010</v>
      </c>
      <c r="J1528" t="str">
        <f>IF($I1528=0,0,VLOOKUP($I1528,[1]База!C:D,2,0))</f>
        <v>Муаммоли кредит белгиланган тартибда судга чиқарилмаган</v>
      </c>
      <c r="K1528" t="str">
        <f>IF($I1528=0,0,VLOOKUP(I1528,[1]База!C:F,4,0))</f>
        <v>Оғир</v>
      </c>
      <c r="L1528">
        <v>1</v>
      </c>
      <c r="M1528">
        <v>23441.191999999999</v>
      </c>
      <c r="N1528">
        <v>1</v>
      </c>
      <c r="O1528">
        <v>23441.191999999999</v>
      </c>
      <c r="P1528">
        <f t="shared" si="26"/>
        <v>0</v>
      </c>
      <c r="Q1528">
        <f t="shared" si="26"/>
        <v>0</v>
      </c>
      <c r="AI1528" t="s">
        <v>9096</v>
      </c>
      <c r="AK1528">
        <v>111</v>
      </c>
    </row>
    <row r="1529" spans="1:37" x14ac:dyDescent="0.25">
      <c r="A1529">
        <v>1528</v>
      </c>
      <c r="B1529" t="s">
        <v>16</v>
      </c>
      <c r="C1529" t="s">
        <v>33</v>
      </c>
      <c r="D1529">
        <v>2023</v>
      </c>
      <c r="F1529" t="s">
        <v>780</v>
      </c>
      <c r="H1529" t="s">
        <v>1450</v>
      </c>
      <c r="I1529">
        <v>10005010</v>
      </c>
      <c r="J1529" t="str">
        <f>IF($I1529=0,0,VLOOKUP($I1529,[1]База!C:D,2,0))</f>
        <v>Муаммоли кредит белгиланган тартибда судга чиқарилмаган</v>
      </c>
      <c r="K1529" t="str">
        <f>IF($I1529=0,0,VLOOKUP(I1529,[1]База!C:F,4,0))</f>
        <v>Оғир</v>
      </c>
      <c r="L1529">
        <v>1</v>
      </c>
      <c r="M1529">
        <v>1449.7587599999997</v>
      </c>
      <c r="N1529">
        <v>1</v>
      </c>
      <c r="O1529">
        <v>1449.7587599999997</v>
      </c>
      <c r="P1529">
        <f t="shared" si="26"/>
        <v>0</v>
      </c>
      <c r="Q1529">
        <f t="shared" si="26"/>
        <v>0</v>
      </c>
      <c r="AI1529" t="s">
        <v>9096</v>
      </c>
      <c r="AK1529">
        <v>111</v>
      </c>
    </row>
    <row r="1530" spans="1:37" x14ac:dyDescent="0.25">
      <c r="A1530">
        <v>1529</v>
      </c>
      <c r="B1530" t="s">
        <v>16</v>
      </c>
      <c r="C1530" t="s">
        <v>33</v>
      </c>
      <c r="D1530">
        <v>2023</v>
      </c>
      <c r="F1530" t="s">
        <v>780</v>
      </c>
      <c r="H1530" t="s">
        <v>1451</v>
      </c>
      <c r="I1530">
        <v>10005010</v>
      </c>
      <c r="J1530" t="str">
        <f>IF($I1530=0,0,VLOOKUP($I1530,[1]База!C:D,2,0))</f>
        <v>Муаммоли кредит белгиланган тартибда судга чиқарилмаган</v>
      </c>
      <c r="K1530" t="str">
        <f>IF($I1530=0,0,VLOOKUP(I1530,[1]База!C:F,4,0))</f>
        <v>Оғир</v>
      </c>
      <c r="L1530">
        <v>1</v>
      </c>
      <c r="M1530">
        <v>4313.2223199999999</v>
      </c>
      <c r="N1530">
        <v>1</v>
      </c>
      <c r="O1530">
        <v>4313.2223199999999</v>
      </c>
      <c r="P1530">
        <f t="shared" si="26"/>
        <v>0</v>
      </c>
      <c r="Q1530">
        <f t="shared" si="26"/>
        <v>0</v>
      </c>
      <c r="AI1530" t="s">
        <v>9096</v>
      </c>
      <c r="AK1530">
        <v>111</v>
      </c>
    </row>
    <row r="1531" spans="1:37" x14ac:dyDescent="0.25">
      <c r="A1531">
        <v>1530</v>
      </c>
      <c r="B1531" t="s">
        <v>16</v>
      </c>
      <c r="C1531" t="s">
        <v>33</v>
      </c>
      <c r="D1531">
        <v>2023</v>
      </c>
      <c r="F1531" t="s">
        <v>780</v>
      </c>
      <c r="H1531" t="s">
        <v>1452</v>
      </c>
      <c r="I1531">
        <v>10005010</v>
      </c>
      <c r="J1531" t="str">
        <f>IF($I1531=0,0,VLOOKUP($I1531,[1]База!C:D,2,0))</f>
        <v>Муаммоли кредит белгиланган тартибда судга чиқарилмаган</v>
      </c>
      <c r="K1531" t="str">
        <f>IF($I1531=0,0,VLOOKUP(I1531,[1]База!C:F,4,0))</f>
        <v>Оғир</v>
      </c>
      <c r="L1531">
        <v>1</v>
      </c>
      <c r="M1531">
        <v>22378.71559</v>
      </c>
      <c r="N1531">
        <v>1</v>
      </c>
      <c r="O1531">
        <v>22378.71559</v>
      </c>
      <c r="P1531">
        <f t="shared" si="26"/>
        <v>0</v>
      </c>
      <c r="Q1531">
        <f t="shared" si="26"/>
        <v>0</v>
      </c>
      <c r="AI1531" t="s">
        <v>9096</v>
      </c>
      <c r="AK1531">
        <v>111</v>
      </c>
    </row>
    <row r="1532" spans="1:37" x14ac:dyDescent="0.25">
      <c r="A1532">
        <v>1531</v>
      </c>
      <c r="B1532" t="s">
        <v>16</v>
      </c>
      <c r="C1532" t="s">
        <v>33</v>
      </c>
      <c r="D1532">
        <v>2023</v>
      </c>
      <c r="F1532" t="s">
        <v>780</v>
      </c>
      <c r="H1532" t="s">
        <v>1453</v>
      </c>
      <c r="I1532">
        <v>10005010</v>
      </c>
      <c r="J1532" t="str">
        <f>IF($I1532=0,0,VLOOKUP($I1532,[1]База!C:D,2,0))</f>
        <v>Муаммоли кредит белгиланган тартибда судга чиқарилмаган</v>
      </c>
      <c r="K1532" t="str">
        <f>IF($I1532=0,0,VLOOKUP(I1532,[1]База!C:F,4,0))</f>
        <v>Оғир</v>
      </c>
      <c r="L1532">
        <v>1</v>
      </c>
      <c r="M1532">
        <v>1748.4276</v>
      </c>
      <c r="N1532">
        <v>1</v>
      </c>
      <c r="O1532">
        <v>1748.4276</v>
      </c>
      <c r="P1532">
        <f t="shared" si="26"/>
        <v>0</v>
      </c>
      <c r="Q1532">
        <f t="shared" si="26"/>
        <v>0</v>
      </c>
      <c r="AI1532" t="s">
        <v>9096</v>
      </c>
      <c r="AK1532">
        <v>111</v>
      </c>
    </row>
    <row r="1533" spans="1:37" x14ac:dyDescent="0.25">
      <c r="A1533">
        <v>1532</v>
      </c>
      <c r="B1533" t="s">
        <v>16</v>
      </c>
      <c r="C1533" t="s">
        <v>33</v>
      </c>
      <c r="D1533">
        <v>2023</v>
      </c>
      <c r="F1533" t="s">
        <v>780</v>
      </c>
      <c r="H1533" t="s">
        <v>1454</v>
      </c>
      <c r="I1533">
        <v>10005010</v>
      </c>
      <c r="J1533" t="str">
        <f>IF($I1533=0,0,VLOOKUP($I1533,[1]База!C:D,2,0))</f>
        <v>Муаммоли кредит белгиланган тартибда судга чиқарилмаган</v>
      </c>
      <c r="K1533" t="str">
        <f>IF($I1533=0,0,VLOOKUP(I1533,[1]База!C:F,4,0))</f>
        <v>Оғир</v>
      </c>
      <c r="L1533">
        <v>1</v>
      </c>
      <c r="M1533">
        <v>3779.7083399999997</v>
      </c>
      <c r="N1533">
        <v>1</v>
      </c>
      <c r="O1533">
        <v>3779.7083399999997</v>
      </c>
      <c r="P1533">
        <f t="shared" si="26"/>
        <v>0</v>
      </c>
      <c r="Q1533">
        <f t="shared" si="26"/>
        <v>0</v>
      </c>
      <c r="AI1533" t="s">
        <v>9096</v>
      </c>
      <c r="AK1533">
        <v>111</v>
      </c>
    </row>
    <row r="1534" spans="1:37" x14ac:dyDescent="0.25">
      <c r="A1534">
        <v>1533</v>
      </c>
      <c r="B1534" t="s">
        <v>16</v>
      </c>
      <c r="C1534" t="s">
        <v>33</v>
      </c>
      <c r="D1534">
        <v>2023</v>
      </c>
      <c r="F1534" t="s">
        <v>780</v>
      </c>
      <c r="H1534" t="s">
        <v>1455</v>
      </c>
      <c r="I1534">
        <v>10005010</v>
      </c>
      <c r="J1534" t="str">
        <f>IF($I1534=0,0,VLOOKUP($I1534,[1]База!C:D,2,0))</f>
        <v>Муаммоли кредит белгиланган тартибда судга чиқарилмаган</v>
      </c>
      <c r="K1534" t="str">
        <f>IF($I1534=0,0,VLOOKUP(I1534,[1]База!C:F,4,0))</f>
        <v>Оғир</v>
      </c>
      <c r="L1534">
        <v>1</v>
      </c>
      <c r="M1534">
        <v>14250.535219999998</v>
      </c>
      <c r="N1534">
        <v>1</v>
      </c>
      <c r="O1534">
        <v>14250.535219999998</v>
      </c>
      <c r="P1534">
        <f t="shared" si="26"/>
        <v>0</v>
      </c>
      <c r="Q1534">
        <f t="shared" si="26"/>
        <v>0</v>
      </c>
      <c r="AI1534" t="s">
        <v>9096</v>
      </c>
      <c r="AK1534">
        <v>111</v>
      </c>
    </row>
    <row r="1535" spans="1:37" x14ac:dyDescent="0.25">
      <c r="A1535">
        <v>1534</v>
      </c>
      <c r="B1535" t="s">
        <v>16</v>
      </c>
      <c r="C1535" t="s">
        <v>33</v>
      </c>
      <c r="D1535">
        <v>2023</v>
      </c>
      <c r="F1535" t="s">
        <v>780</v>
      </c>
      <c r="H1535" t="s">
        <v>1456</v>
      </c>
      <c r="I1535">
        <v>10005010</v>
      </c>
      <c r="J1535" t="str">
        <f>IF($I1535=0,0,VLOOKUP($I1535,[1]База!C:D,2,0))</f>
        <v>Муаммоли кредит белгиланган тартибда судга чиқарилмаган</v>
      </c>
      <c r="K1535" t="str">
        <f>IF($I1535=0,0,VLOOKUP(I1535,[1]База!C:F,4,0))</f>
        <v>Оғир</v>
      </c>
      <c r="L1535">
        <v>1</v>
      </c>
      <c r="M1535">
        <v>7649.570029999999</v>
      </c>
      <c r="N1535">
        <v>1</v>
      </c>
      <c r="O1535">
        <v>7649.570029999999</v>
      </c>
      <c r="P1535">
        <f t="shared" si="26"/>
        <v>0</v>
      </c>
      <c r="Q1535">
        <f t="shared" si="26"/>
        <v>0</v>
      </c>
      <c r="AI1535" t="s">
        <v>9096</v>
      </c>
      <c r="AK1535">
        <v>111</v>
      </c>
    </row>
    <row r="1536" spans="1:37" x14ac:dyDescent="0.25">
      <c r="A1536">
        <v>1535</v>
      </c>
      <c r="B1536" t="s">
        <v>16</v>
      </c>
      <c r="C1536" t="s">
        <v>33</v>
      </c>
      <c r="D1536">
        <v>2023</v>
      </c>
      <c r="F1536" t="s">
        <v>780</v>
      </c>
      <c r="H1536" t="s">
        <v>1457</v>
      </c>
      <c r="I1536">
        <v>10005010</v>
      </c>
      <c r="J1536" t="str">
        <f>IF($I1536=0,0,VLOOKUP($I1536,[1]База!C:D,2,0))</f>
        <v>Муаммоли кредит белгиланган тартибда судга чиқарилмаган</v>
      </c>
      <c r="K1536" t="str">
        <f>IF($I1536=0,0,VLOOKUP(I1536,[1]База!C:F,4,0))</f>
        <v>Оғир</v>
      </c>
      <c r="L1536">
        <v>1</v>
      </c>
      <c r="M1536">
        <v>4439.3591000000006</v>
      </c>
      <c r="N1536">
        <v>1</v>
      </c>
      <c r="O1536">
        <v>4439.3591000000006</v>
      </c>
      <c r="P1536">
        <f t="shared" si="26"/>
        <v>0</v>
      </c>
      <c r="Q1536">
        <f t="shared" si="26"/>
        <v>0</v>
      </c>
      <c r="AI1536" t="s">
        <v>9096</v>
      </c>
      <c r="AK1536">
        <v>111</v>
      </c>
    </row>
    <row r="1537" spans="1:37" x14ac:dyDescent="0.25">
      <c r="A1537">
        <v>1536</v>
      </c>
      <c r="B1537" t="s">
        <v>16</v>
      </c>
      <c r="C1537" t="s">
        <v>33</v>
      </c>
      <c r="D1537">
        <v>2023</v>
      </c>
      <c r="F1537" t="s">
        <v>780</v>
      </c>
      <c r="H1537" t="s">
        <v>1458</v>
      </c>
      <c r="I1537">
        <v>10005010</v>
      </c>
      <c r="J1537" t="str">
        <f>IF($I1537=0,0,VLOOKUP($I1537,[1]База!C:D,2,0))</f>
        <v>Муаммоли кредит белгиланган тартибда судга чиқарилмаган</v>
      </c>
      <c r="K1537" t="str">
        <f>IF($I1537=0,0,VLOOKUP(I1537,[1]База!C:F,4,0))</f>
        <v>Оғир</v>
      </c>
      <c r="L1537">
        <v>1</v>
      </c>
      <c r="M1537">
        <v>2353.6204600000001</v>
      </c>
      <c r="N1537">
        <v>1</v>
      </c>
      <c r="O1537">
        <v>2353.6204600000001</v>
      </c>
      <c r="P1537">
        <f t="shared" si="26"/>
        <v>0</v>
      </c>
      <c r="Q1537">
        <f t="shared" si="26"/>
        <v>0</v>
      </c>
      <c r="AI1537" t="s">
        <v>9096</v>
      </c>
      <c r="AK1537">
        <v>111</v>
      </c>
    </row>
    <row r="1538" spans="1:37" x14ac:dyDescent="0.25">
      <c r="A1538">
        <v>1537</v>
      </c>
      <c r="B1538" t="s">
        <v>16</v>
      </c>
      <c r="C1538" t="s">
        <v>33</v>
      </c>
      <c r="D1538">
        <v>2023</v>
      </c>
      <c r="F1538" t="s">
        <v>780</v>
      </c>
      <c r="H1538" t="s">
        <v>1459</v>
      </c>
      <c r="I1538">
        <v>10005010</v>
      </c>
      <c r="J1538" t="str">
        <f>IF($I1538=0,0,VLOOKUP($I1538,[1]База!C:D,2,0))</f>
        <v>Муаммоли кредит белгиланган тартибда судга чиқарилмаган</v>
      </c>
      <c r="K1538" t="str">
        <f>IF($I1538=0,0,VLOOKUP(I1538,[1]База!C:F,4,0))</f>
        <v>Оғир</v>
      </c>
      <c r="L1538">
        <v>1</v>
      </c>
      <c r="M1538">
        <v>11415.43802</v>
      </c>
      <c r="N1538">
        <v>1</v>
      </c>
      <c r="O1538">
        <v>11415.43802</v>
      </c>
      <c r="P1538">
        <f t="shared" ref="P1538:Q1601" si="27">+L1538-N1538</f>
        <v>0</v>
      </c>
      <c r="Q1538">
        <f t="shared" si="27"/>
        <v>0</v>
      </c>
      <c r="AI1538" t="s">
        <v>9096</v>
      </c>
      <c r="AK1538">
        <v>111</v>
      </c>
    </row>
    <row r="1539" spans="1:37" x14ac:dyDescent="0.25">
      <c r="A1539">
        <v>1538</v>
      </c>
      <c r="B1539" t="s">
        <v>16</v>
      </c>
      <c r="C1539" t="s">
        <v>33</v>
      </c>
      <c r="D1539">
        <v>2023</v>
      </c>
      <c r="F1539" t="s">
        <v>780</v>
      </c>
      <c r="H1539" t="s">
        <v>1460</v>
      </c>
      <c r="I1539">
        <v>10005010</v>
      </c>
      <c r="J1539" t="str">
        <f>IF($I1539=0,0,VLOOKUP($I1539,[1]База!C:D,2,0))</f>
        <v>Муаммоли кредит белгиланган тартибда судга чиқарилмаган</v>
      </c>
      <c r="K1539" t="str">
        <f>IF($I1539=0,0,VLOOKUP(I1539,[1]База!C:F,4,0))</f>
        <v>Оғир</v>
      </c>
      <c r="L1539">
        <v>1</v>
      </c>
      <c r="M1539">
        <v>3833.3225499999999</v>
      </c>
      <c r="N1539">
        <v>1</v>
      </c>
      <c r="O1539">
        <v>3833.3225499999999</v>
      </c>
      <c r="P1539">
        <f t="shared" si="27"/>
        <v>0</v>
      </c>
      <c r="Q1539">
        <f t="shared" si="27"/>
        <v>0</v>
      </c>
      <c r="AI1539" t="s">
        <v>9096</v>
      </c>
      <c r="AK1539">
        <v>111</v>
      </c>
    </row>
    <row r="1540" spans="1:37" x14ac:dyDescent="0.25">
      <c r="A1540">
        <v>1539</v>
      </c>
      <c r="B1540" t="s">
        <v>16</v>
      </c>
      <c r="C1540" t="s">
        <v>33</v>
      </c>
      <c r="D1540">
        <v>2023</v>
      </c>
      <c r="F1540" t="s">
        <v>780</v>
      </c>
      <c r="H1540" t="s">
        <v>1461</v>
      </c>
      <c r="I1540">
        <v>10005010</v>
      </c>
      <c r="J1540" t="str">
        <f>IF($I1540=0,0,VLOOKUP($I1540,[1]База!C:D,2,0))</f>
        <v>Муаммоли кредит белгиланган тартибда судга чиқарилмаган</v>
      </c>
      <c r="K1540" t="str">
        <f>IF($I1540=0,0,VLOOKUP(I1540,[1]База!C:F,4,0))</f>
        <v>Оғир</v>
      </c>
      <c r="L1540">
        <v>1</v>
      </c>
      <c r="M1540">
        <v>6229.9079599999995</v>
      </c>
      <c r="N1540">
        <v>1</v>
      </c>
      <c r="O1540">
        <v>6229.9079599999995</v>
      </c>
      <c r="P1540">
        <f t="shared" si="27"/>
        <v>0</v>
      </c>
      <c r="Q1540">
        <f t="shared" si="27"/>
        <v>0</v>
      </c>
      <c r="AI1540" t="s">
        <v>9096</v>
      </c>
      <c r="AK1540">
        <v>111</v>
      </c>
    </row>
    <row r="1541" spans="1:37" x14ac:dyDescent="0.25">
      <c r="A1541">
        <v>1540</v>
      </c>
      <c r="B1541" t="s">
        <v>16</v>
      </c>
      <c r="C1541" t="s">
        <v>33</v>
      </c>
      <c r="D1541">
        <v>2023</v>
      </c>
      <c r="F1541" t="s">
        <v>780</v>
      </c>
      <c r="H1541" t="s">
        <v>1462</v>
      </c>
      <c r="I1541">
        <v>10005010</v>
      </c>
      <c r="J1541" t="str">
        <f>IF($I1541=0,0,VLOOKUP($I1541,[1]База!C:D,2,0))</f>
        <v>Муаммоли кредит белгиланган тартибда судга чиқарилмаган</v>
      </c>
      <c r="K1541" t="str">
        <f>IF($I1541=0,0,VLOOKUP(I1541,[1]База!C:F,4,0))</f>
        <v>Оғир</v>
      </c>
      <c r="L1541">
        <v>1</v>
      </c>
      <c r="M1541">
        <v>1973.78979</v>
      </c>
      <c r="N1541">
        <v>1</v>
      </c>
      <c r="O1541">
        <v>1973.78979</v>
      </c>
      <c r="P1541">
        <f t="shared" si="27"/>
        <v>0</v>
      </c>
      <c r="Q1541">
        <f t="shared" si="27"/>
        <v>0</v>
      </c>
      <c r="AI1541" t="s">
        <v>9096</v>
      </c>
      <c r="AK1541">
        <v>111</v>
      </c>
    </row>
    <row r="1542" spans="1:37" x14ac:dyDescent="0.25">
      <c r="A1542">
        <v>1541</v>
      </c>
      <c r="B1542" t="s">
        <v>16</v>
      </c>
      <c r="C1542" t="s">
        <v>33</v>
      </c>
      <c r="D1542">
        <v>2023</v>
      </c>
      <c r="F1542" t="s">
        <v>780</v>
      </c>
      <c r="H1542" t="s">
        <v>1463</v>
      </c>
      <c r="I1542">
        <v>10005010</v>
      </c>
      <c r="J1542" t="str">
        <f>IF($I1542=0,0,VLOOKUP($I1542,[1]База!C:D,2,0))</f>
        <v>Муаммоли кредит белгиланган тартибда судга чиқарилмаган</v>
      </c>
      <c r="K1542" t="str">
        <f>IF($I1542=0,0,VLOOKUP(I1542,[1]База!C:F,4,0))</f>
        <v>Оғир</v>
      </c>
      <c r="L1542">
        <v>1</v>
      </c>
      <c r="M1542">
        <v>7498.0106599999999</v>
      </c>
      <c r="N1542">
        <v>1</v>
      </c>
      <c r="O1542">
        <v>7498.0106599999999</v>
      </c>
      <c r="P1542">
        <f t="shared" si="27"/>
        <v>0</v>
      </c>
      <c r="Q1542">
        <f t="shared" si="27"/>
        <v>0</v>
      </c>
      <c r="AI1542" t="s">
        <v>9096</v>
      </c>
      <c r="AK1542">
        <v>111</v>
      </c>
    </row>
    <row r="1543" spans="1:37" x14ac:dyDescent="0.25">
      <c r="A1543">
        <v>1542</v>
      </c>
      <c r="B1543" t="s">
        <v>16</v>
      </c>
      <c r="C1543" t="s">
        <v>33</v>
      </c>
      <c r="D1543">
        <v>2023</v>
      </c>
      <c r="F1543" t="s">
        <v>780</v>
      </c>
      <c r="H1543" t="s">
        <v>1464</v>
      </c>
      <c r="I1543">
        <v>10005010</v>
      </c>
      <c r="J1543" t="str">
        <f>IF($I1543=0,0,VLOOKUP($I1543,[1]База!C:D,2,0))</f>
        <v>Муаммоли кредит белгиланган тартибда судга чиқарилмаган</v>
      </c>
      <c r="K1543" t="str">
        <f>IF($I1543=0,0,VLOOKUP(I1543,[1]База!C:F,4,0))</f>
        <v>Оғир</v>
      </c>
      <c r="L1543">
        <v>1</v>
      </c>
      <c r="M1543">
        <v>35218.37988</v>
      </c>
      <c r="N1543">
        <v>1</v>
      </c>
      <c r="O1543">
        <v>35218.37988</v>
      </c>
      <c r="P1543">
        <f t="shared" si="27"/>
        <v>0</v>
      </c>
      <c r="Q1543">
        <f t="shared" si="27"/>
        <v>0</v>
      </c>
      <c r="AI1543" t="s">
        <v>9096</v>
      </c>
      <c r="AK1543">
        <v>111</v>
      </c>
    </row>
    <row r="1544" spans="1:37" x14ac:dyDescent="0.25">
      <c r="A1544">
        <v>1543</v>
      </c>
      <c r="B1544" t="s">
        <v>16</v>
      </c>
      <c r="C1544" t="s">
        <v>33</v>
      </c>
      <c r="D1544">
        <v>2023</v>
      </c>
      <c r="F1544" t="s">
        <v>780</v>
      </c>
      <c r="H1544" t="s">
        <v>1080</v>
      </c>
      <c r="I1544">
        <v>10005010</v>
      </c>
      <c r="J1544" t="str">
        <f>IF($I1544=0,0,VLOOKUP($I1544,[1]База!C:D,2,0))</f>
        <v>Муаммоли кредит белгиланган тартибда судга чиқарилмаган</v>
      </c>
      <c r="K1544" t="str">
        <f>IF($I1544=0,0,VLOOKUP(I1544,[1]База!C:F,4,0))</f>
        <v>Оғир</v>
      </c>
      <c r="L1544">
        <v>1</v>
      </c>
      <c r="M1544">
        <v>32397.850990000003</v>
      </c>
      <c r="N1544">
        <v>1</v>
      </c>
      <c r="O1544">
        <v>32397.850990000003</v>
      </c>
      <c r="P1544">
        <f t="shared" si="27"/>
        <v>0</v>
      </c>
      <c r="Q1544">
        <f t="shared" si="27"/>
        <v>0</v>
      </c>
      <c r="AI1544" t="s">
        <v>9096</v>
      </c>
      <c r="AK1544">
        <v>111</v>
      </c>
    </row>
    <row r="1545" spans="1:37" x14ac:dyDescent="0.25">
      <c r="A1545">
        <v>1544</v>
      </c>
      <c r="B1545" t="s">
        <v>16</v>
      </c>
      <c r="C1545" t="s">
        <v>33</v>
      </c>
      <c r="D1545">
        <v>2023</v>
      </c>
      <c r="F1545" t="s">
        <v>780</v>
      </c>
      <c r="H1545" t="s">
        <v>1465</v>
      </c>
      <c r="I1545">
        <v>10005010</v>
      </c>
      <c r="J1545" t="str">
        <f>IF($I1545=0,0,VLOOKUP($I1545,[1]База!C:D,2,0))</f>
        <v>Муаммоли кредит белгиланган тартибда судга чиқарилмаган</v>
      </c>
      <c r="K1545" t="str">
        <f>IF($I1545=0,0,VLOOKUP(I1545,[1]База!C:F,4,0))</f>
        <v>Оғир</v>
      </c>
      <c r="L1545">
        <v>1</v>
      </c>
      <c r="M1545">
        <v>3311.8316099999997</v>
      </c>
      <c r="N1545">
        <v>1</v>
      </c>
      <c r="O1545">
        <v>3311.8316099999997</v>
      </c>
      <c r="P1545">
        <f t="shared" si="27"/>
        <v>0</v>
      </c>
      <c r="Q1545">
        <f t="shared" si="27"/>
        <v>0</v>
      </c>
      <c r="AI1545" t="s">
        <v>9096</v>
      </c>
      <c r="AK1545">
        <v>111</v>
      </c>
    </row>
    <row r="1546" spans="1:37" x14ac:dyDescent="0.25">
      <c r="A1546">
        <v>1545</v>
      </c>
      <c r="B1546" t="s">
        <v>16</v>
      </c>
      <c r="C1546" t="s">
        <v>33</v>
      </c>
      <c r="D1546">
        <v>2023</v>
      </c>
      <c r="F1546" t="s">
        <v>780</v>
      </c>
      <c r="H1546" t="s">
        <v>1466</v>
      </c>
      <c r="I1546">
        <v>10005010</v>
      </c>
      <c r="J1546" t="str">
        <f>IF($I1546=0,0,VLOOKUP($I1546,[1]База!C:D,2,0))</f>
        <v>Муаммоли кредит белгиланган тартибда судга чиқарилмаган</v>
      </c>
      <c r="K1546" t="str">
        <f>IF($I1546=0,0,VLOOKUP(I1546,[1]База!C:F,4,0))</f>
        <v>Оғир</v>
      </c>
      <c r="L1546">
        <v>1</v>
      </c>
      <c r="M1546">
        <v>10224.745789999999</v>
      </c>
      <c r="N1546">
        <v>1</v>
      </c>
      <c r="O1546">
        <v>10224.745789999999</v>
      </c>
      <c r="P1546">
        <f t="shared" si="27"/>
        <v>0</v>
      </c>
      <c r="Q1546">
        <f t="shared" si="27"/>
        <v>0</v>
      </c>
      <c r="AI1546" t="s">
        <v>9096</v>
      </c>
      <c r="AK1546">
        <v>111</v>
      </c>
    </row>
    <row r="1547" spans="1:37" x14ac:dyDescent="0.25">
      <c r="A1547">
        <v>1546</v>
      </c>
      <c r="B1547" t="s">
        <v>16</v>
      </c>
      <c r="C1547" t="s">
        <v>33</v>
      </c>
      <c r="D1547">
        <v>2023</v>
      </c>
      <c r="F1547" t="s">
        <v>780</v>
      </c>
      <c r="H1547" t="s">
        <v>1467</v>
      </c>
      <c r="I1547">
        <v>10005010</v>
      </c>
      <c r="J1547" t="str">
        <f>IF($I1547=0,0,VLOOKUP($I1547,[1]База!C:D,2,0))</f>
        <v>Муаммоли кредит белгиланган тартибда судга чиқарилмаган</v>
      </c>
      <c r="K1547" t="str">
        <f>IF($I1547=0,0,VLOOKUP(I1547,[1]База!C:F,4,0))</f>
        <v>Оғир</v>
      </c>
      <c r="L1547">
        <v>1</v>
      </c>
      <c r="M1547">
        <v>4646.5356600000005</v>
      </c>
      <c r="N1547">
        <v>1</v>
      </c>
      <c r="O1547">
        <v>4646.5356600000005</v>
      </c>
      <c r="P1547">
        <f t="shared" si="27"/>
        <v>0</v>
      </c>
      <c r="Q1547">
        <f t="shared" si="27"/>
        <v>0</v>
      </c>
      <c r="AI1547" t="s">
        <v>9096</v>
      </c>
      <c r="AK1547">
        <v>111</v>
      </c>
    </row>
    <row r="1548" spans="1:37" x14ac:dyDescent="0.25">
      <c r="A1548">
        <v>1547</v>
      </c>
      <c r="B1548" t="s">
        <v>16</v>
      </c>
      <c r="C1548" t="s">
        <v>33</v>
      </c>
      <c r="D1548">
        <v>2023</v>
      </c>
      <c r="F1548" t="s">
        <v>780</v>
      </c>
      <c r="H1548" t="s">
        <v>1468</v>
      </c>
      <c r="I1548">
        <v>10005010</v>
      </c>
      <c r="J1548" t="str">
        <f>IF($I1548=0,0,VLOOKUP($I1548,[1]База!C:D,2,0))</f>
        <v>Муаммоли кредит белгиланган тартибда судга чиқарилмаган</v>
      </c>
      <c r="K1548" t="str">
        <f>IF($I1548=0,0,VLOOKUP(I1548,[1]База!C:F,4,0))</f>
        <v>Оғир</v>
      </c>
      <c r="L1548">
        <v>1</v>
      </c>
      <c r="M1548">
        <v>2055.5686900000001</v>
      </c>
      <c r="N1548">
        <v>1</v>
      </c>
      <c r="O1548">
        <v>2055.5686900000001</v>
      </c>
      <c r="P1548">
        <f t="shared" si="27"/>
        <v>0</v>
      </c>
      <c r="Q1548">
        <f t="shared" si="27"/>
        <v>0</v>
      </c>
      <c r="AI1548" t="s">
        <v>9096</v>
      </c>
      <c r="AK1548">
        <v>111</v>
      </c>
    </row>
    <row r="1549" spans="1:37" x14ac:dyDescent="0.25">
      <c r="A1549">
        <v>1548</v>
      </c>
      <c r="B1549" t="s">
        <v>16</v>
      </c>
      <c r="C1549" t="s">
        <v>33</v>
      </c>
      <c r="D1549">
        <v>2023</v>
      </c>
      <c r="F1549" t="s">
        <v>780</v>
      </c>
      <c r="H1549" t="s">
        <v>1469</v>
      </c>
      <c r="I1549">
        <v>10005010</v>
      </c>
      <c r="J1549" t="str">
        <f>IF($I1549=0,0,VLOOKUP($I1549,[1]База!C:D,2,0))</f>
        <v>Муаммоли кредит белгиланган тартибда судга чиқарилмаган</v>
      </c>
      <c r="K1549" t="str">
        <f>IF($I1549=0,0,VLOOKUP(I1549,[1]База!C:F,4,0))</f>
        <v>Оғир</v>
      </c>
      <c r="L1549">
        <v>1</v>
      </c>
      <c r="M1549">
        <v>20550.45693</v>
      </c>
      <c r="N1549">
        <v>1</v>
      </c>
      <c r="O1549">
        <v>20550.45693</v>
      </c>
      <c r="P1549">
        <f t="shared" si="27"/>
        <v>0</v>
      </c>
      <c r="Q1549">
        <f t="shared" si="27"/>
        <v>0</v>
      </c>
      <c r="AI1549" t="s">
        <v>9096</v>
      </c>
      <c r="AK1549">
        <v>111</v>
      </c>
    </row>
    <row r="1550" spans="1:37" x14ac:dyDescent="0.25">
      <c r="A1550">
        <v>1549</v>
      </c>
      <c r="B1550" t="s">
        <v>16</v>
      </c>
      <c r="C1550" t="s">
        <v>33</v>
      </c>
      <c r="D1550">
        <v>2023</v>
      </c>
      <c r="F1550" t="s">
        <v>780</v>
      </c>
      <c r="H1550" t="s">
        <v>1470</v>
      </c>
      <c r="I1550">
        <v>10005010</v>
      </c>
      <c r="J1550" t="str">
        <f>IF($I1550=0,0,VLOOKUP($I1550,[1]База!C:D,2,0))</f>
        <v>Муаммоли кредит белгиланган тартибда судга чиқарилмаган</v>
      </c>
      <c r="K1550" t="str">
        <f>IF($I1550=0,0,VLOOKUP(I1550,[1]База!C:F,4,0))</f>
        <v>Оғир</v>
      </c>
      <c r="L1550">
        <v>1</v>
      </c>
      <c r="M1550">
        <v>21002.573769999999</v>
      </c>
      <c r="N1550">
        <v>1</v>
      </c>
      <c r="O1550">
        <v>21002.573769999999</v>
      </c>
      <c r="P1550">
        <f t="shared" si="27"/>
        <v>0</v>
      </c>
      <c r="Q1550">
        <f t="shared" si="27"/>
        <v>0</v>
      </c>
      <c r="AI1550" t="s">
        <v>9096</v>
      </c>
      <c r="AK1550">
        <v>111</v>
      </c>
    </row>
    <row r="1551" spans="1:37" x14ac:dyDescent="0.25">
      <c r="A1551">
        <v>1550</v>
      </c>
      <c r="B1551" t="s">
        <v>16</v>
      </c>
      <c r="C1551" t="s">
        <v>33</v>
      </c>
      <c r="D1551">
        <v>2023</v>
      </c>
      <c r="F1551" t="s">
        <v>780</v>
      </c>
      <c r="H1551" t="s">
        <v>1408</v>
      </c>
      <c r="I1551">
        <v>10005010</v>
      </c>
      <c r="J1551" t="str">
        <f>IF($I1551=0,0,VLOOKUP($I1551,[1]База!C:D,2,0))</f>
        <v>Муаммоли кредит белгиланган тартибда судга чиқарилмаган</v>
      </c>
      <c r="K1551" t="str">
        <f>IF($I1551=0,0,VLOOKUP(I1551,[1]База!C:F,4,0))</f>
        <v>Оғир</v>
      </c>
      <c r="L1551">
        <v>1</v>
      </c>
      <c r="M1551">
        <v>11910.202230000001</v>
      </c>
      <c r="N1551">
        <v>1</v>
      </c>
      <c r="O1551">
        <v>11910.202230000001</v>
      </c>
      <c r="P1551">
        <f t="shared" si="27"/>
        <v>0</v>
      </c>
      <c r="Q1551">
        <f t="shared" si="27"/>
        <v>0</v>
      </c>
      <c r="AI1551" t="s">
        <v>9096</v>
      </c>
      <c r="AK1551">
        <v>111</v>
      </c>
    </row>
    <row r="1552" spans="1:37" x14ac:dyDescent="0.25">
      <c r="A1552">
        <v>1551</v>
      </c>
      <c r="B1552" t="s">
        <v>16</v>
      </c>
      <c r="C1552" t="s">
        <v>33</v>
      </c>
      <c r="D1552">
        <v>2023</v>
      </c>
      <c r="F1552" t="s">
        <v>780</v>
      </c>
      <c r="H1552" t="s">
        <v>1471</v>
      </c>
      <c r="I1552">
        <v>10005010</v>
      </c>
      <c r="J1552" t="str">
        <f>IF($I1552=0,0,VLOOKUP($I1552,[1]База!C:D,2,0))</f>
        <v>Муаммоли кредит белгиланган тартибда судга чиқарилмаган</v>
      </c>
      <c r="K1552" t="str">
        <f>IF($I1552=0,0,VLOOKUP(I1552,[1]База!C:F,4,0))</f>
        <v>Оғир</v>
      </c>
      <c r="L1552">
        <v>1</v>
      </c>
      <c r="M1552">
        <v>4137.6650399999999</v>
      </c>
      <c r="N1552">
        <v>1</v>
      </c>
      <c r="O1552">
        <v>4137.6650399999999</v>
      </c>
      <c r="P1552">
        <f t="shared" si="27"/>
        <v>0</v>
      </c>
      <c r="Q1552">
        <f t="shared" si="27"/>
        <v>0</v>
      </c>
      <c r="AI1552" t="s">
        <v>9096</v>
      </c>
      <c r="AK1552">
        <v>111</v>
      </c>
    </row>
    <row r="1553" spans="1:37" x14ac:dyDescent="0.25">
      <c r="A1553">
        <v>1552</v>
      </c>
      <c r="B1553" t="s">
        <v>16</v>
      </c>
      <c r="C1553" t="s">
        <v>33</v>
      </c>
      <c r="D1553">
        <v>2023</v>
      </c>
      <c r="F1553" t="s">
        <v>780</v>
      </c>
      <c r="H1553" t="s">
        <v>1472</v>
      </c>
      <c r="I1553">
        <v>10005010</v>
      </c>
      <c r="J1553" t="str">
        <f>IF($I1553=0,0,VLOOKUP($I1553,[1]База!C:D,2,0))</f>
        <v>Муаммоли кредит белгиланган тартибда судга чиқарилмаган</v>
      </c>
      <c r="K1553" t="str">
        <f>IF($I1553=0,0,VLOOKUP(I1553,[1]База!C:F,4,0))</f>
        <v>Оғир</v>
      </c>
      <c r="L1553">
        <v>1</v>
      </c>
      <c r="M1553">
        <v>8780.8250000000007</v>
      </c>
      <c r="N1553">
        <v>1</v>
      </c>
      <c r="O1553">
        <v>8780.8250000000007</v>
      </c>
      <c r="P1553">
        <f t="shared" si="27"/>
        <v>0</v>
      </c>
      <c r="Q1553">
        <f t="shared" si="27"/>
        <v>0</v>
      </c>
      <c r="AI1553" t="s">
        <v>9096</v>
      </c>
      <c r="AK1553">
        <v>111</v>
      </c>
    </row>
    <row r="1554" spans="1:37" x14ac:dyDescent="0.25">
      <c r="A1554">
        <v>1553</v>
      </c>
      <c r="B1554" t="s">
        <v>16</v>
      </c>
      <c r="C1554" t="s">
        <v>33</v>
      </c>
      <c r="D1554">
        <v>2023</v>
      </c>
      <c r="F1554" t="s">
        <v>780</v>
      </c>
      <c r="H1554" t="s">
        <v>1473</v>
      </c>
      <c r="I1554">
        <v>10005010</v>
      </c>
      <c r="J1554" t="str">
        <f>IF($I1554=0,0,VLOOKUP($I1554,[1]База!C:D,2,0))</f>
        <v>Муаммоли кредит белгиланган тартибда судга чиқарилмаган</v>
      </c>
      <c r="K1554" t="str">
        <f>IF($I1554=0,0,VLOOKUP(I1554,[1]База!C:F,4,0))</f>
        <v>Оғир</v>
      </c>
      <c r="L1554">
        <v>1</v>
      </c>
      <c r="M1554">
        <v>20641.175400000004</v>
      </c>
      <c r="N1554">
        <v>1</v>
      </c>
      <c r="O1554">
        <v>20641.175400000004</v>
      </c>
      <c r="P1554">
        <f t="shared" si="27"/>
        <v>0</v>
      </c>
      <c r="Q1554">
        <f t="shared" si="27"/>
        <v>0</v>
      </c>
      <c r="AI1554" t="s">
        <v>9096</v>
      </c>
      <c r="AK1554">
        <v>111</v>
      </c>
    </row>
    <row r="1555" spans="1:37" x14ac:dyDescent="0.25">
      <c r="A1555">
        <v>1554</v>
      </c>
      <c r="B1555" t="s">
        <v>16</v>
      </c>
      <c r="C1555" t="s">
        <v>33</v>
      </c>
      <c r="D1555">
        <v>2023</v>
      </c>
      <c r="F1555" t="s">
        <v>780</v>
      </c>
      <c r="H1555" t="s">
        <v>1095</v>
      </c>
      <c r="I1555">
        <v>10005010</v>
      </c>
      <c r="J1555" t="str">
        <f>IF($I1555=0,0,VLOOKUP($I1555,[1]База!C:D,2,0))</f>
        <v>Муаммоли кредит белгиланган тартибда судга чиқарилмаган</v>
      </c>
      <c r="K1555" t="str">
        <f>IF($I1555=0,0,VLOOKUP(I1555,[1]База!C:F,4,0))</f>
        <v>Оғир</v>
      </c>
      <c r="L1555">
        <v>1</v>
      </c>
      <c r="M1555">
        <v>31435.591670000002</v>
      </c>
      <c r="N1555">
        <v>1</v>
      </c>
      <c r="O1555">
        <v>31435.591670000002</v>
      </c>
      <c r="P1555">
        <f t="shared" si="27"/>
        <v>0</v>
      </c>
      <c r="Q1555">
        <f t="shared" si="27"/>
        <v>0</v>
      </c>
      <c r="AI1555" t="s">
        <v>9096</v>
      </c>
      <c r="AK1555">
        <v>111</v>
      </c>
    </row>
    <row r="1556" spans="1:37" x14ac:dyDescent="0.25">
      <c r="A1556">
        <v>1555</v>
      </c>
      <c r="B1556" t="s">
        <v>16</v>
      </c>
      <c r="C1556" t="s">
        <v>33</v>
      </c>
      <c r="D1556">
        <v>2023</v>
      </c>
      <c r="F1556" t="s">
        <v>780</v>
      </c>
      <c r="H1556" t="s">
        <v>1474</v>
      </c>
      <c r="I1556">
        <v>10005010</v>
      </c>
      <c r="J1556" t="str">
        <f>IF($I1556=0,0,VLOOKUP($I1556,[1]База!C:D,2,0))</f>
        <v>Муаммоли кредит белгиланган тартибда судга чиқарилмаган</v>
      </c>
      <c r="K1556" t="str">
        <f>IF($I1556=0,0,VLOOKUP(I1556,[1]База!C:F,4,0))</f>
        <v>Оғир</v>
      </c>
      <c r="L1556">
        <v>1</v>
      </c>
      <c r="M1556">
        <v>7093.0354299999999</v>
      </c>
      <c r="N1556">
        <v>1</v>
      </c>
      <c r="O1556">
        <v>7093.0354299999999</v>
      </c>
      <c r="P1556">
        <f t="shared" si="27"/>
        <v>0</v>
      </c>
      <c r="Q1556">
        <f t="shared" si="27"/>
        <v>0</v>
      </c>
      <c r="AI1556" t="s">
        <v>9096</v>
      </c>
      <c r="AK1556">
        <v>111</v>
      </c>
    </row>
    <row r="1557" spans="1:37" x14ac:dyDescent="0.25">
      <c r="A1557">
        <v>1556</v>
      </c>
      <c r="B1557" t="s">
        <v>16</v>
      </c>
      <c r="C1557" t="s">
        <v>33</v>
      </c>
      <c r="D1557">
        <v>2023</v>
      </c>
      <c r="F1557" t="s">
        <v>780</v>
      </c>
      <c r="H1557" t="s">
        <v>1475</v>
      </c>
      <c r="I1557">
        <v>10005010</v>
      </c>
      <c r="J1557" t="str">
        <f>IF($I1557=0,0,VLOOKUP($I1557,[1]База!C:D,2,0))</f>
        <v>Муаммоли кредит белгиланган тартибда судга чиқарилмаган</v>
      </c>
      <c r="K1557" t="str">
        <f>IF($I1557=0,0,VLOOKUP(I1557,[1]База!C:F,4,0))</f>
        <v>Оғир</v>
      </c>
      <c r="L1557">
        <v>1</v>
      </c>
      <c r="M1557">
        <v>6278.1551799999997</v>
      </c>
      <c r="N1557">
        <v>1</v>
      </c>
      <c r="O1557">
        <v>6278.1551799999997</v>
      </c>
      <c r="P1557">
        <f t="shared" si="27"/>
        <v>0</v>
      </c>
      <c r="Q1557">
        <f t="shared" si="27"/>
        <v>0</v>
      </c>
      <c r="AI1557" t="s">
        <v>9096</v>
      </c>
      <c r="AK1557">
        <v>111</v>
      </c>
    </row>
    <row r="1558" spans="1:37" x14ac:dyDescent="0.25">
      <c r="A1558">
        <v>1557</v>
      </c>
      <c r="B1558" t="s">
        <v>16</v>
      </c>
      <c r="C1558" t="s">
        <v>33</v>
      </c>
      <c r="D1558">
        <v>2023</v>
      </c>
      <c r="F1558" t="s">
        <v>780</v>
      </c>
      <c r="H1558" t="s">
        <v>1476</v>
      </c>
      <c r="I1558">
        <v>10005010</v>
      </c>
      <c r="J1558" t="str">
        <f>IF($I1558=0,0,VLOOKUP($I1558,[1]База!C:D,2,0))</f>
        <v>Муаммоли кредит белгиланган тартибда судга чиқарилмаган</v>
      </c>
      <c r="K1558" t="str">
        <f>IF($I1558=0,0,VLOOKUP(I1558,[1]База!C:F,4,0))</f>
        <v>Оғир</v>
      </c>
      <c r="L1558">
        <v>1</v>
      </c>
      <c r="M1558">
        <v>6234.8604100000002</v>
      </c>
      <c r="N1558">
        <v>1</v>
      </c>
      <c r="O1558">
        <v>6234.8604100000002</v>
      </c>
      <c r="P1558">
        <f t="shared" si="27"/>
        <v>0</v>
      </c>
      <c r="Q1558">
        <f t="shared" si="27"/>
        <v>0</v>
      </c>
      <c r="AI1558" t="s">
        <v>9096</v>
      </c>
      <c r="AK1558">
        <v>111</v>
      </c>
    </row>
    <row r="1559" spans="1:37" x14ac:dyDescent="0.25">
      <c r="A1559">
        <v>1558</v>
      </c>
      <c r="B1559" t="s">
        <v>16</v>
      </c>
      <c r="C1559" t="s">
        <v>33</v>
      </c>
      <c r="D1559">
        <v>2023</v>
      </c>
      <c r="F1559" t="s">
        <v>780</v>
      </c>
      <c r="H1559" t="s">
        <v>1477</v>
      </c>
      <c r="I1559">
        <v>10005010</v>
      </c>
      <c r="J1559" t="str">
        <f>IF($I1559=0,0,VLOOKUP($I1559,[1]База!C:D,2,0))</f>
        <v>Муаммоли кредит белгиланган тартибда судга чиқарилмаган</v>
      </c>
      <c r="K1559" t="str">
        <f>IF($I1559=0,0,VLOOKUP(I1559,[1]База!C:F,4,0))</f>
        <v>Оғир</v>
      </c>
      <c r="L1559">
        <v>1</v>
      </c>
      <c r="M1559">
        <v>28190.757109999999</v>
      </c>
      <c r="N1559">
        <v>1</v>
      </c>
      <c r="O1559">
        <v>28190.757109999999</v>
      </c>
      <c r="P1559">
        <f t="shared" si="27"/>
        <v>0</v>
      </c>
      <c r="Q1559">
        <f t="shared" si="27"/>
        <v>0</v>
      </c>
      <c r="AI1559" t="s">
        <v>9096</v>
      </c>
      <c r="AK1559">
        <v>111</v>
      </c>
    </row>
    <row r="1560" spans="1:37" x14ac:dyDescent="0.25">
      <c r="A1560">
        <v>1559</v>
      </c>
      <c r="B1560" t="s">
        <v>16</v>
      </c>
      <c r="C1560" t="s">
        <v>33</v>
      </c>
      <c r="D1560">
        <v>2023</v>
      </c>
      <c r="F1560" t="s">
        <v>780</v>
      </c>
      <c r="H1560" t="s">
        <v>1478</v>
      </c>
      <c r="I1560">
        <v>10005010</v>
      </c>
      <c r="J1560" t="str">
        <f>IF($I1560=0,0,VLOOKUP($I1560,[1]База!C:D,2,0))</f>
        <v>Муаммоли кредит белгиланган тартибда судга чиқарилмаган</v>
      </c>
      <c r="K1560" t="str">
        <f>IF($I1560=0,0,VLOOKUP(I1560,[1]База!C:F,4,0))</f>
        <v>Оғир</v>
      </c>
      <c r="L1560">
        <v>1</v>
      </c>
      <c r="M1560">
        <v>19393.069860000003</v>
      </c>
      <c r="N1560">
        <v>1</v>
      </c>
      <c r="O1560">
        <v>19393.069860000003</v>
      </c>
      <c r="P1560">
        <f t="shared" si="27"/>
        <v>0</v>
      </c>
      <c r="Q1560">
        <f t="shared" si="27"/>
        <v>0</v>
      </c>
      <c r="AI1560" t="s">
        <v>9096</v>
      </c>
      <c r="AK1560">
        <v>111</v>
      </c>
    </row>
    <row r="1561" spans="1:37" x14ac:dyDescent="0.25">
      <c r="A1561">
        <v>1560</v>
      </c>
      <c r="B1561" t="s">
        <v>16</v>
      </c>
      <c r="C1561" t="s">
        <v>33</v>
      </c>
      <c r="D1561">
        <v>2023</v>
      </c>
      <c r="F1561" t="s">
        <v>780</v>
      </c>
      <c r="H1561" t="s">
        <v>1099</v>
      </c>
      <c r="I1561">
        <v>10005010</v>
      </c>
      <c r="J1561" t="str">
        <f>IF($I1561=0,0,VLOOKUP($I1561,[1]База!C:D,2,0))</f>
        <v>Муаммоли кредит белгиланган тартибда судга чиқарилмаган</v>
      </c>
      <c r="K1561" t="str">
        <f>IF($I1561=0,0,VLOOKUP(I1561,[1]База!C:F,4,0))</f>
        <v>Оғир</v>
      </c>
      <c r="L1561">
        <v>1</v>
      </c>
      <c r="M1561">
        <v>37694.48558</v>
      </c>
      <c r="N1561">
        <v>1</v>
      </c>
      <c r="O1561">
        <v>37694.48558</v>
      </c>
      <c r="P1561">
        <f t="shared" si="27"/>
        <v>0</v>
      </c>
      <c r="Q1561">
        <f t="shared" si="27"/>
        <v>0</v>
      </c>
      <c r="AI1561" t="s">
        <v>9096</v>
      </c>
      <c r="AK1561">
        <v>111</v>
      </c>
    </row>
    <row r="1562" spans="1:37" x14ac:dyDescent="0.25">
      <c r="A1562">
        <v>1561</v>
      </c>
      <c r="B1562" t="s">
        <v>16</v>
      </c>
      <c r="C1562" t="s">
        <v>33</v>
      </c>
      <c r="D1562">
        <v>2023</v>
      </c>
      <c r="F1562" t="s">
        <v>780</v>
      </c>
      <c r="H1562" t="s">
        <v>1479</v>
      </c>
      <c r="I1562">
        <v>10005010</v>
      </c>
      <c r="J1562" t="str">
        <f>IF($I1562=0,0,VLOOKUP($I1562,[1]База!C:D,2,0))</f>
        <v>Муаммоли кредит белгиланган тартибда судга чиқарилмаган</v>
      </c>
      <c r="K1562" t="str">
        <f>IF($I1562=0,0,VLOOKUP(I1562,[1]База!C:F,4,0))</f>
        <v>Оғир</v>
      </c>
      <c r="L1562">
        <v>1</v>
      </c>
      <c r="M1562">
        <v>26455.98272</v>
      </c>
      <c r="N1562">
        <v>1</v>
      </c>
      <c r="O1562">
        <v>26455.98272</v>
      </c>
      <c r="P1562">
        <f t="shared" si="27"/>
        <v>0</v>
      </c>
      <c r="Q1562">
        <f t="shared" si="27"/>
        <v>0</v>
      </c>
      <c r="AI1562" t="s">
        <v>9096</v>
      </c>
      <c r="AK1562">
        <v>111</v>
      </c>
    </row>
    <row r="1563" spans="1:37" x14ac:dyDescent="0.25">
      <c r="A1563">
        <v>1562</v>
      </c>
      <c r="B1563" t="s">
        <v>16</v>
      </c>
      <c r="C1563" t="s">
        <v>33</v>
      </c>
      <c r="D1563">
        <v>2023</v>
      </c>
      <c r="F1563" t="s">
        <v>780</v>
      </c>
      <c r="H1563" t="s">
        <v>1480</v>
      </c>
      <c r="I1563">
        <v>10005010</v>
      </c>
      <c r="J1563" t="str">
        <f>IF($I1563=0,0,VLOOKUP($I1563,[1]База!C:D,2,0))</f>
        <v>Муаммоли кредит белгиланган тартибда судга чиқарилмаган</v>
      </c>
      <c r="K1563" t="str">
        <f>IF($I1563=0,0,VLOOKUP(I1563,[1]База!C:F,4,0))</f>
        <v>Оғир</v>
      </c>
      <c r="L1563">
        <v>1</v>
      </c>
      <c r="M1563">
        <v>19227.26082</v>
      </c>
      <c r="N1563">
        <v>1</v>
      </c>
      <c r="O1563">
        <v>19227.26082</v>
      </c>
      <c r="P1563">
        <f t="shared" si="27"/>
        <v>0</v>
      </c>
      <c r="Q1563">
        <f t="shared" si="27"/>
        <v>0</v>
      </c>
      <c r="AI1563" t="s">
        <v>9096</v>
      </c>
      <c r="AK1563">
        <v>111</v>
      </c>
    </row>
    <row r="1564" spans="1:37" x14ac:dyDescent="0.25">
      <c r="A1564">
        <v>1563</v>
      </c>
      <c r="B1564" t="s">
        <v>16</v>
      </c>
      <c r="C1564" t="s">
        <v>33</v>
      </c>
      <c r="D1564">
        <v>2023</v>
      </c>
      <c r="F1564" t="s">
        <v>780</v>
      </c>
      <c r="H1564" t="s">
        <v>1481</v>
      </c>
      <c r="I1564">
        <v>10005010</v>
      </c>
      <c r="J1564" t="str">
        <f>IF($I1564=0,0,VLOOKUP($I1564,[1]База!C:D,2,0))</f>
        <v>Муаммоли кредит белгиланган тартибда судга чиқарилмаган</v>
      </c>
      <c r="K1564" t="str">
        <f>IF($I1564=0,0,VLOOKUP(I1564,[1]База!C:F,4,0))</f>
        <v>Оғир</v>
      </c>
      <c r="L1564">
        <v>1</v>
      </c>
      <c r="M1564">
        <v>1578.0064600000003</v>
      </c>
      <c r="N1564">
        <v>1</v>
      </c>
      <c r="O1564">
        <v>1578.0064600000003</v>
      </c>
      <c r="P1564">
        <f t="shared" si="27"/>
        <v>0</v>
      </c>
      <c r="Q1564">
        <f t="shared" si="27"/>
        <v>0</v>
      </c>
      <c r="AI1564" t="s">
        <v>9096</v>
      </c>
      <c r="AK1564">
        <v>111</v>
      </c>
    </row>
    <row r="1565" spans="1:37" x14ac:dyDescent="0.25">
      <c r="A1565">
        <v>1564</v>
      </c>
      <c r="B1565" t="s">
        <v>16</v>
      </c>
      <c r="C1565" t="s">
        <v>33</v>
      </c>
      <c r="D1565">
        <v>2023</v>
      </c>
      <c r="F1565" t="s">
        <v>780</v>
      </c>
      <c r="H1565" t="s">
        <v>1482</v>
      </c>
      <c r="I1565">
        <v>10005010</v>
      </c>
      <c r="J1565" t="str">
        <f>IF($I1565=0,0,VLOOKUP($I1565,[1]База!C:D,2,0))</f>
        <v>Муаммоли кредит белгиланган тартибда судга чиқарилмаган</v>
      </c>
      <c r="K1565" t="str">
        <f>IF($I1565=0,0,VLOOKUP(I1565,[1]База!C:F,4,0))</f>
        <v>Оғир</v>
      </c>
      <c r="L1565">
        <v>1</v>
      </c>
      <c r="M1565">
        <v>2052.8308999999999</v>
      </c>
      <c r="N1565">
        <v>1</v>
      </c>
      <c r="O1565">
        <v>2052.8308999999999</v>
      </c>
      <c r="P1565">
        <f t="shared" si="27"/>
        <v>0</v>
      </c>
      <c r="Q1565">
        <f t="shared" si="27"/>
        <v>0</v>
      </c>
      <c r="AI1565" t="s">
        <v>9096</v>
      </c>
      <c r="AK1565">
        <v>111</v>
      </c>
    </row>
    <row r="1566" spans="1:37" x14ac:dyDescent="0.25">
      <c r="A1566">
        <v>1565</v>
      </c>
      <c r="B1566" t="s">
        <v>16</v>
      </c>
      <c r="C1566" t="s">
        <v>33</v>
      </c>
      <c r="D1566">
        <v>2023</v>
      </c>
      <c r="F1566" t="s">
        <v>780</v>
      </c>
      <c r="H1566" t="s">
        <v>1483</v>
      </c>
      <c r="I1566">
        <v>10005010</v>
      </c>
      <c r="J1566" t="str">
        <f>IF($I1566=0,0,VLOOKUP($I1566,[1]База!C:D,2,0))</f>
        <v>Муаммоли кредит белгиланган тартибда судга чиқарилмаган</v>
      </c>
      <c r="K1566" t="str">
        <f>IF($I1566=0,0,VLOOKUP(I1566,[1]База!C:F,4,0))</f>
        <v>Оғир</v>
      </c>
      <c r="L1566">
        <v>1</v>
      </c>
      <c r="M1566">
        <v>2571.9443499999998</v>
      </c>
      <c r="N1566">
        <v>1</v>
      </c>
      <c r="O1566">
        <v>2571.9443499999998</v>
      </c>
      <c r="P1566">
        <f t="shared" si="27"/>
        <v>0</v>
      </c>
      <c r="Q1566">
        <f t="shared" si="27"/>
        <v>0</v>
      </c>
      <c r="AI1566" t="s">
        <v>9096</v>
      </c>
      <c r="AK1566">
        <v>111</v>
      </c>
    </row>
    <row r="1567" spans="1:37" x14ac:dyDescent="0.25">
      <c r="A1567">
        <v>1566</v>
      </c>
      <c r="B1567" t="s">
        <v>16</v>
      </c>
      <c r="C1567" t="s">
        <v>33</v>
      </c>
      <c r="D1567">
        <v>2023</v>
      </c>
      <c r="F1567" t="s">
        <v>780</v>
      </c>
      <c r="H1567" t="s">
        <v>1484</v>
      </c>
      <c r="I1567">
        <v>10005010</v>
      </c>
      <c r="J1567" t="str">
        <f>IF($I1567=0,0,VLOOKUP($I1567,[1]База!C:D,2,0))</f>
        <v>Муаммоли кредит белгиланган тартибда судга чиқарилмаган</v>
      </c>
      <c r="K1567" t="str">
        <f>IF($I1567=0,0,VLOOKUP(I1567,[1]База!C:F,4,0))</f>
        <v>Оғир</v>
      </c>
      <c r="L1567">
        <v>1</v>
      </c>
      <c r="M1567">
        <v>1340.8111699999999</v>
      </c>
      <c r="N1567">
        <v>1</v>
      </c>
      <c r="O1567">
        <v>1340.8111699999999</v>
      </c>
      <c r="P1567">
        <f t="shared" si="27"/>
        <v>0</v>
      </c>
      <c r="Q1567">
        <f t="shared" si="27"/>
        <v>0</v>
      </c>
      <c r="AI1567" t="s">
        <v>9096</v>
      </c>
      <c r="AK1567">
        <v>111</v>
      </c>
    </row>
    <row r="1568" spans="1:37" x14ac:dyDescent="0.25">
      <c r="A1568">
        <v>1567</v>
      </c>
      <c r="B1568" t="s">
        <v>16</v>
      </c>
      <c r="C1568" t="s">
        <v>33</v>
      </c>
      <c r="D1568">
        <v>2023</v>
      </c>
      <c r="F1568" t="s">
        <v>780</v>
      </c>
      <c r="H1568" t="s">
        <v>1485</v>
      </c>
      <c r="I1568">
        <v>10005010</v>
      </c>
      <c r="J1568" t="str">
        <f>IF($I1568=0,0,VLOOKUP($I1568,[1]База!C:D,2,0))</f>
        <v>Муаммоли кредит белгиланган тартибда судга чиқарилмаган</v>
      </c>
      <c r="K1568" t="str">
        <f>IF($I1568=0,0,VLOOKUP(I1568,[1]База!C:F,4,0))</f>
        <v>Оғир</v>
      </c>
      <c r="L1568">
        <v>1</v>
      </c>
      <c r="M1568">
        <v>20272.44008</v>
      </c>
      <c r="N1568">
        <v>1</v>
      </c>
      <c r="O1568">
        <v>20272.44008</v>
      </c>
      <c r="P1568">
        <f t="shared" si="27"/>
        <v>0</v>
      </c>
      <c r="Q1568">
        <f t="shared" si="27"/>
        <v>0</v>
      </c>
      <c r="AI1568" t="s">
        <v>9096</v>
      </c>
      <c r="AK1568">
        <v>111</v>
      </c>
    </row>
    <row r="1569" spans="1:37" x14ac:dyDescent="0.25">
      <c r="A1569">
        <v>1568</v>
      </c>
      <c r="B1569" t="s">
        <v>16</v>
      </c>
      <c r="C1569" t="s">
        <v>33</v>
      </c>
      <c r="D1569">
        <v>2023</v>
      </c>
      <c r="F1569" t="s">
        <v>780</v>
      </c>
      <c r="H1569" t="s">
        <v>1486</v>
      </c>
      <c r="I1569">
        <v>10005010</v>
      </c>
      <c r="J1569" t="str">
        <f>IF($I1569=0,0,VLOOKUP($I1569,[1]База!C:D,2,0))</f>
        <v>Муаммоли кредит белгиланган тартибда судга чиқарилмаган</v>
      </c>
      <c r="K1569" t="str">
        <f>IF($I1569=0,0,VLOOKUP(I1569,[1]База!C:F,4,0))</f>
        <v>Оғир</v>
      </c>
      <c r="L1569">
        <v>1</v>
      </c>
      <c r="M1569">
        <v>1088.88309</v>
      </c>
      <c r="N1569">
        <v>1</v>
      </c>
      <c r="O1569">
        <v>1088.88309</v>
      </c>
      <c r="P1569">
        <f t="shared" si="27"/>
        <v>0</v>
      </c>
      <c r="Q1569">
        <f t="shared" si="27"/>
        <v>0</v>
      </c>
      <c r="AI1569" t="s">
        <v>9096</v>
      </c>
      <c r="AK1569">
        <v>111</v>
      </c>
    </row>
    <row r="1570" spans="1:37" x14ac:dyDescent="0.25">
      <c r="A1570">
        <v>1569</v>
      </c>
      <c r="B1570" t="s">
        <v>16</v>
      </c>
      <c r="C1570" t="s">
        <v>33</v>
      </c>
      <c r="D1570">
        <v>2023</v>
      </c>
      <c r="F1570" t="s">
        <v>780</v>
      </c>
      <c r="H1570" t="s">
        <v>1487</v>
      </c>
      <c r="I1570">
        <v>10005010</v>
      </c>
      <c r="J1570" t="str">
        <f>IF($I1570=0,0,VLOOKUP($I1570,[1]База!C:D,2,0))</f>
        <v>Муаммоли кредит белгиланган тартибда судга чиқарилмаган</v>
      </c>
      <c r="K1570" t="str">
        <f>IF($I1570=0,0,VLOOKUP(I1570,[1]База!C:F,4,0))</f>
        <v>Оғир</v>
      </c>
      <c r="L1570">
        <v>1</v>
      </c>
      <c r="M1570">
        <v>6293.6236600000002</v>
      </c>
      <c r="N1570">
        <v>1</v>
      </c>
      <c r="O1570">
        <v>6293.6236600000002</v>
      </c>
      <c r="P1570">
        <f t="shared" si="27"/>
        <v>0</v>
      </c>
      <c r="Q1570">
        <f t="shared" si="27"/>
        <v>0</v>
      </c>
      <c r="AI1570" t="s">
        <v>9096</v>
      </c>
      <c r="AK1570">
        <v>111</v>
      </c>
    </row>
    <row r="1571" spans="1:37" x14ac:dyDescent="0.25">
      <c r="A1571">
        <v>1570</v>
      </c>
      <c r="B1571" t="s">
        <v>16</v>
      </c>
      <c r="C1571" t="s">
        <v>33</v>
      </c>
      <c r="D1571">
        <v>2023</v>
      </c>
      <c r="F1571" t="s">
        <v>780</v>
      </c>
      <c r="H1571" t="s">
        <v>1488</v>
      </c>
      <c r="I1571">
        <v>10005010</v>
      </c>
      <c r="J1571" t="str">
        <f>IF($I1571=0,0,VLOOKUP($I1571,[1]База!C:D,2,0))</f>
        <v>Муаммоли кредит белгиланган тартибда судга чиқарилмаган</v>
      </c>
      <c r="K1571" t="str">
        <f>IF($I1571=0,0,VLOOKUP(I1571,[1]База!C:F,4,0))</f>
        <v>Оғир</v>
      </c>
      <c r="L1571">
        <v>1</v>
      </c>
      <c r="M1571">
        <v>2391.1543999999999</v>
      </c>
      <c r="N1571">
        <v>1</v>
      </c>
      <c r="O1571">
        <v>2391.1543999999999</v>
      </c>
      <c r="P1571">
        <f t="shared" si="27"/>
        <v>0</v>
      </c>
      <c r="Q1571">
        <f t="shared" si="27"/>
        <v>0</v>
      </c>
      <c r="AI1571" t="s">
        <v>9096</v>
      </c>
      <c r="AK1571">
        <v>111</v>
      </c>
    </row>
    <row r="1572" spans="1:37" x14ac:dyDescent="0.25">
      <c r="A1572">
        <v>1571</v>
      </c>
      <c r="B1572" t="s">
        <v>16</v>
      </c>
      <c r="C1572" t="s">
        <v>33</v>
      </c>
      <c r="D1572">
        <v>2023</v>
      </c>
      <c r="F1572" t="s">
        <v>780</v>
      </c>
      <c r="H1572" t="s">
        <v>1103</v>
      </c>
      <c r="I1572">
        <v>10005010</v>
      </c>
      <c r="J1572" t="str">
        <f>IF($I1572=0,0,VLOOKUP($I1572,[1]База!C:D,2,0))</f>
        <v>Муаммоли кредит белгиланган тартибда судга чиқарилмаган</v>
      </c>
      <c r="K1572" t="str">
        <f>IF($I1572=0,0,VLOOKUP(I1572,[1]База!C:F,4,0))</f>
        <v>Оғир</v>
      </c>
      <c r="L1572">
        <v>1</v>
      </c>
      <c r="M1572">
        <v>12873.032140000001</v>
      </c>
      <c r="N1572">
        <v>1</v>
      </c>
      <c r="O1572">
        <v>12873.032140000001</v>
      </c>
      <c r="P1572">
        <f t="shared" si="27"/>
        <v>0</v>
      </c>
      <c r="Q1572">
        <f t="shared" si="27"/>
        <v>0</v>
      </c>
      <c r="AI1572" t="s">
        <v>9096</v>
      </c>
      <c r="AK1572">
        <v>111</v>
      </c>
    </row>
    <row r="1573" spans="1:37" x14ac:dyDescent="0.25">
      <c r="A1573">
        <v>1572</v>
      </c>
      <c r="B1573" t="s">
        <v>16</v>
      </c>
      <c r="C1573" t="s">
        <v>33</v>
      </c>
      <c r="D1573">
        <v>2023</v>
      </c>
      <c r="F1573" t="s">
        <v>780</v>
      </c>
      <c r="H1573" t="s">
        <v>1489</v>
      </c>
      <c r="I1573">
        <v>10005010</v>
      </c>
      <c r="J1573" t="str">
        <f>IF($I1573=0,0,VLOOKUP($I1573,[1]База!C:D,2,0))</f>
        <v>Муаммоли кредит белгиланган тартибда судга чиқарилмаган</v>
      </c>
      <c r="K1573" t="str">
        <f>IF($I1573=0,0,VLOOKUP(I1573,[1]База!C:F,4,0))</f>
        <v>Оғир</v>
      </c>
      <c r="L1573">
        <v>1</v>
      </c>
      <c r="M1573">
        <v>4845.7358199999999</v>
      </c>
      <c r="N1573">
        <v>1</v>
      </c>
      <c r="O1573">
        <v>4845.7358199999999</v>
      </c>
      <c r="P1573">
        <f t="shared" si="27"/>
        <v>0</v>
      </c>
      <c r="Q1573">
        <f t="shared" si="27"/>
        <v>0</v>
      </c>
      <c r="AI1573" t="s">
        <v>9096</v>
      </c>
      <c r="AK1573">
        <v>111</v>
      </c>
    </row>
    <row r="1574" spans="1:37" x14ac:dyDescent="0.25">
      <c r="A1574">
        <v>1573</v>
      </c>
      <c r="B1574" t="s">
        <v>16</v>
      </c>
      <c r="C1574" t="s">
        <v>33</v>
      </c>
      <c r="D1574">
        <v>2023</v>
      </c>
      <c r="F1574" t="s">
        <v>780</v>
      </c>
      <c r="H1574" t="s">
        <v>1490</v>
      </c>
      <c r="I1574">
        <v>10005010</v>
      </c>
      <c r="J1574" t="str">
        <f>IF($I1574=0,0,VLOOKUP($I1574,[1]База!C:D,2,0))</f>
        <v>Муаммоли кредит белгиланган тартибда судга чиқарилмаган</v>
      </c>
      <c r="K1574" t="str">
        <f>IF($I1574=0,0,VLOOKUP(I1574,[1]База!C:F,4,0))</f>
        <v>Оғир</v>
      </c>
      <c r="L1574">
        <v>1</v>
      </c>
      <c r="M1574">
        <v>1226.68956</v>
      </c>
      <c r="N1574">
        <v>1</v>
      </c>
      <c r="O1574">
        <v>1226.68956</v>
      </c>
      <c r="P1574">
        <f t="shared" si="27"/>
        <v>0</v>
      </c>
      <c r="Q1574">
        <f t="shared" si="27"/>
        <v>0</v>
      </c>
      <c r="AI1574" t="s">
        <v>9096</v>
      </c>
      <c r="AK1574">
        <v>111</v>
      </c>
    </row>
    <row r="1575" spans="1:37" x14ac:dyDescent="0.25">
      <c r="A1575">
        <v>1574</v>
      </c>
      <c r="B1575" t="s">
        <v>16</v>
      </c>
      <c r="C1575" t="s">
        <v>33</v>
      </c>
      <c r="D1575">
        <v>2023</v>
      </c>
      <c r="F1575" t="s">
        <v>780</v>
      </c>
      <c r="H1575" t="s">
        <v>1106</v>
      </c>
      <c r="I1575">
        <v>10005010</v>
      </c>
      <c r="J1575" t="str">
        <f>IF($I1575=0,0,VLOOKUP($I1575,[1]База!C:D,2,0))</f>
        <v>Муаммоли кредит белгиланган тартибда судга чиқарилмаган</v>
      </c>
      <c r="K1575" t="str">
        <f>IF($I1575=0,0,VLOOKUP(I1575,[1]База!C:F,4,0))</f>
        <v>Оғир</v>
      </c>
      <c r="L1575">
        <v>1</v>
      </c>
      <c r="M1575">
        <v>19964.26757</v>
      </c>
      <c r="N1575">
        <v>1</v>
      </c>
      <c r="O1575">
        <v>19964.26757</v>
      </c>
      <c r="P1575">
        <f t="shared" si="27"/>
        <v>0</v>
      </c>
      <c r="Q1575">
        <f t="shared" si="27"/>
        <v>0</v>
      </c>
      <c r="AI1575" t="s">
        <v>9096</v>
      </c>
      <c r="AK1575">
        <v>111</v>
      </c>
    </row>
    <row r="1576" spans="1:37" x14ac:dyDescent="0.25">
      <c r="A1576">
        <v>1575</v>
      </c>
      <c r="B1576" t="s">
        <v>16</v>
      </c>
      <c r="C1576" t="s">
        <v>33</v>
      </c>
      <c r="D1576">
        <v>2023</v>
      </c>
      <c r="F1576" t="s">
        <v>780</v>
      </c>
      <c r="H1576" t="s">
        <v>1491</v>
      </c>
      <c r="I1576">
        <v>10005010</v>
      </c>
      <c r="J1576" t="str">
        <f>IF($I1576=0,0,VLOOKUP($I1576,[1]База!C:D,2,0))</f>
        <v>Муаммоли кредит белгиланган тартибда судга чиқарилмаган</v>
      </c>
      <c r="K1576" t="str">
        <f>IF($I1576=0,0,VLOOKUP(I1576,[1]База!C:F,4,0))</f>
        <v>Оғир</v>
      </c>
      <c r="L1576">
        <v>1</v>
      </c>
      <c r="M1576">
        <v>19925.39057</v>
      </c>
      <c r="N1576">
        <v>1</v>
      </c>
      <c r="O1576">
        <v>19925.39057</v>
      </c>
      <c r="P1576">
        <f t="shared" si="27"/>
        <v>0</v>
      </c>
      <c r="Q1576">
        <f t="shared" si="27"/>
        <v>0</v>
      </c>
      <c r="AI1576" t="s">
        <v>9096</v>
      </c>
      <c r="AK1576">
        <v>111</v>
      </c>
    </row>
    <row r="1577" spans="1:37" x14ac:dyDescent="0.25">
      <c r="A1577">
        <v>1576</v>
      </c>
      <c r="B1577" t="s">
        <v>16</v>
      </c>
      <c r="C1577" t="s">
        <v>33</v>
      </c>
      <c r="D1577">
        <v>2023</v>
      </c>
      <c r="F1577" t="s">
        <v>780</v>
      </c>
      <c r="H1577" t="s">
        <v>1492</v>
      </c>
      <c r="I1577">
        <v>10005010</v>
      </c>
      <c r="J1577" t="str">
        <f>IF($I1577=0,0,VLOOKUP($I1577,[1]База!C:D,2,0))</f>
        <v>Муаммоли кредит белгиланган тартибда судга чиқарилмаган</v>
      </c>
      <c r="K1577" t="str">
        <f>IF($I1577=0,0,VLOOKUP(I1577,[1]База!C:F,4,0))</f>
        <v>Оғир</v>
      </c>
      <c r="L1577">
        <v>1</v>
      </c>
      <c r="M1577">
        <v>14659.22667</v>
      </c>
      <c r="N1577">
        <v>1</v>
      </c>
      <c r="O1577">
        <v>14659.22667</v>
      </c>
      <c r="P1577">
        <f t="shared" si="27"/>
        <v>0</v>
      </c>
      <c r="Q1577">
        <f t="shared" si="27"/>
        <v>0</v>
      </c>
      <c r="AI1577" t="s">
        <v>9096</v>
      </c>
      <c r="AK1577">
        <v>111</v>
      </c>
    </row>
    <row r="1578" spans="1:37" x14ac:dyDescent="0.25">
      <c r="A1578">
        <v>1577</v>
      </c>
      <c r="B1578" t="s">
        <v>16</v>
      </c>
      <c r="C1578" t="s">
        <v>33</v>
      </c>
      <c r="D1578">
        <v>2023</v>
      </c>
      <c r="F1578" t="s">
        <v>780</v>
      </c>
      <c r="H1578" t="s">
        <v>1493</v>
      </c>
      <c r="I1578">
        <v>10005010</v>
      </c>
      <c r="J1578" t="str">
        <f>IF($I1578=0,0,VLOOKUP($I1578,[1]База!C:D,2,0))</f>
        <v>Муаммоли кредит белгиланган тартибда судга чиқарилмаган</v>
      </c>
      <c r="K1578" t="str">
        <f>IF($I1578=0,0,VLOOKUP(I1578,[1]База!C:F,4,0))</f>
        <v>Оғир</v>
      </c>
      <c r="L1578">
        <v>1</v>
      </c>
      <c r="M1578">
        <v>6757.0088499999993</v>
      </c>
      <c r="N1578">
        <v>1</v>
      </c>
      <c r="O1578">
        <v>6757.0088499999993</v>
      </c>
      <c r="P1578">
        <f t="shared" si="27"/>
        <v>0</v>
      </c>
      <c r="Q1578">
        <f t="shared" si="27"/>
        <v>0</v>
      </c>
      <c r="AI1578" t="s">
        <v>9096</v>
      </c>
      <c r="AK1578">
        <v>111</v>
      </c>
    </row>
    <row r="1579" spans="1:37" x14ac:dyDescent="0.25">
      <c r="A1579">
        <v>1578</v>
      </c>
      <c r="B1579" t="s">
        <v>16</v>
      </c>
      <c r="C1579" t="s">
        <v>33</v>
      </c>
      <c r="D1579">
        <v>2023</v>
      </c>
      <c r="F1579" t="s">
        <v>780</v>
      </c>
      <c r="H1579" t="s">
        <v>1494</v>
      </c>
      <c r="I1579">
        <v>10005010</v>
      </c>
      <c r="J1579" t="str">
        <f>IF($I1579=0,0,VLOOKUP($I1579,[1]База!C:D,2,0))</f>
        <v>Муаммоли кредит белгиланган тартибда судга чиқарилмаган</v>
      </c>
      <c r="K1579" t="str">
        <f>IF($I1579=0,0,VLOOKUP(I1579,[1]База!C:F,4,0))</f>
        <v>Оғир</v>
      </c>
      <c r="L1579">
        <v>1</v>
      </c>
      <c r="M1579">
        <v>38724.528730000005</v>
      </c>
      <c r="N1579">
        <v>1</v>
      </c>
      <c r="O1579">
        <v>38724.528730000005</v>
      </c>
      <c r="P1579">
        <f t="shared" si="27"/>
        <v>0</v>
      </c>
      <c r="Q1579">
        <f t="shared" si="27"/>
        <v>0</v>
      </c>
      <c r="AI1579" t="s">
        <v>9096</v>
      </c>
      <c r="AK1579">
        <v>111</v>
      </c>
    </row>
    <row r="1580" spans="1:37" x14ac:dyDescent="0.25">
      <c r="A1580">
        <v>1579</v>
      </c>
      <c r="B1580" t="s">
        <v>16</v>
      </c>
      <c r="C1580" t="s">
        <v>33</v>
      </c>
      <c r="D1580">
        <v>2023</v>
      </c>
      <c r="F1580" t="s">
        <v>780</v>
      </c>
      <c r="H1580" t="s">
        <v>1495</v>
      </c>
      <c r="I1580">
        <v>10005010</v>
      </c>
      <c r="J1580" t="str">
        <f>IF($I1580=0,0,VLOOKUP($I1580,[1]База!C:D,2,0))</f>
        <v>Муаммоли кредит белгиланган тартибда судга чиқарилмаган</v>
      </c>
      <c r="K1580" t="str">
        <f>IF($I1580=0,0,VLOOKUP(I1580,[1]База!C:F,4,0))</f>
        <v>Оғир</v>
      </c>
      <c r="L1580">
        <v>1</v>
      </c>
      <c r="M1580">
        <v>2564.9512799999998</v>
      </c>
      <c r="N1580">
        <v>1</v>
      </c>
      <c r="O1580">
        <v>2564.9512799999998</v>
      </c>
      <c r="P1580">
        <f t="shared" si="27"/>
        <v>0</v>
      </c>
      <c r="Q1580">
        <f t="shared" si="27"/>
        <v>0</v>
      </c>
      <c r="AI1580" t="s">
        <v>9096</v>
      </c>
      <c r="AK1580">
        <v>111</v>
      </c>
    </row>
    <row r="1581" spans="1:37" x14ac:dyDescent="0.25">
      <c r="A1581">
        <v>1580</v>
      </c>
      <c r="B1581" t="s">
        <v>16</v>
      </c>
      <c r="C1581" t="s">
        <v>33</v>
      </c>
      <c r="D1581">
        <v>2023</v>
      </c>
      <c r="F1581" t="s">
        <v>780</v>
      </c>
      <c r="H1581" t="s">
        <v>1496</v>
      </c>
      <c r="I1581">
        <v>10005010</v>
      </c>
      <c r="J1581" t="str">
        <f>IF($I1581=0,0,VLOOKUP($I1581,[1]База!C:D,2,0))</f>
        <v>Муаммоли кредит белгиланган тартибда судга чиқарилмаган</v>
      </c>
      <c r="K1581" t="str">
        <f>IF($I1581=0,0,VLOOKUP(I1581,[1]База!C:F,4,0))</f>
        <v>Оғир</v>
      </c>
      <c r="L1581">
        <v>1</v>
      </c>
      <c r="M1581">
        <v>29522.593669999998</v>
      </c>
      <c r="N1581">
        <v>1</v>
      </c>
      <c r="O1581">
        <v>29522.593669999998</v>
      </c>
      <c r="P1581">
        <f t="shared" si="27"/>
        <v>0</v>
      </c>
      <c r="Q1581">
        <f t="shared" si="27"/>
        <v>0</v>
      </c>
      <c r="AI1581" t="s">
        <v>9096</v>
      </c>
      <c r="AK1581">
        <v>111</v>
      </c>
    </row>
    <row r="1582" spans="1:37" x14ac:dyDescent="0.25">
      <c r="A1582">
        <v>1581</v>
      </c>
      <c r="B1582" t="s">
        <v>16</v>
      </c>
      <c r="C1582" t="s">
        <v>33</v>
      </c>
      <c r="D1582">
        <v>2023</v>
      </c>
      <c r="F1582" t="s">
        <v>780</v>
      </c>
      <c r="H1582" t="s">
        <v>1497</v>
      </c>
      <c r="I1582">
        <v>10005010</v>
      </c>
      <c r="J1582" t="str">
        <f>IF($I1582=0,0,VLOOKUP($I1582,[1]База!C:D,2,0))</f>
        <v>Муаммоли кредит белгиланган тартибда судга чиқарилмаган</v>
      </c>
      <c r="K1582" t="str">
        <f>IF($I1582=0,0,VLOOKUP(I1582,[1]База!C:F,4,0))</f>
        <v>Оғир</v>
      </c>
      <c r="L1582">
        <v>1</v>
      </c>
      <c r="M1582">
        <v>21346.656630000001</v>
      </c>
      <c r="N1582">
        <v>1</v>
      </c>
      <c r="O1582">
        <v>21346.656630000001</v>
      </c>
      <c r="P1582">
        <f t="shared" si="27"/>
        <v>0</v>
      </c>
      <c r="Q1582">
        <f t="shared" si="27"/>
        <v>0</v>
      </c>
      <c r="AI1582" t="s">
        <v>9096</v>
      </c>
      <c r="AK1582">
        <v>111</v>
      </c>
    </row>
    <row r="1583" spans="1:37" x14ac:dyDescent="0.25">
      <c r="A1583">
        <v>1582</v>
      </c>
      <c r="B1583" t="s">
        <v>16</v>
      </c>
      <c r="C1583" t="s">
        <v>33</v>
      </c>
      <c r="D1583">
        <v>2023</v>
      </c>
      <c r="F1583" t="s">
        <v>780</v>
      </c>
      <c r="H1583" t="s">
        <v>1498</v>
      </c>
      <c r="I1583">
        <v>10005010</v>
      </c>
      <c r="J1583" t="str">
        <f>IF($I1583=0,0,VLOOKUP($I1583,[1]База!C:D,2,0))</f>
        <v>Муаммоли кредит белгиланган тартибда судга чиқарилмаган</v>
      </c>
      <c r="K1583" t="str">
        <f>IF($I1583=0,0,VLOOKUP(I1583,[1]База!C:F,4,0))</f>
        <v>Оғир</v>
      </c>
      <c r="L1583">
        <v>1</v>
      </c>
      <c r="M1583">
        <v>26865.780139999999</v>
      </c>
      <c r="N1583">
        <v>1</v>
      </c>
      <c r="O1583">
        <v>26865.780139999999</v>
      </c>
      <c r="P1583">
        <f t="shared" si="27"/>
        <v>0</v>
      </c>
      <c r="Q1583">
        <f t="shared" si="27"/>
        <v>0</v>
      </c>
      <c r="AI1583" t="s">
        <v>9096</v>
      </c>
      <c r="AK1583">
        <v>111</v>
      </c>
    </row>
    <row r="1584" spans="1:37" x14ac:dyDescent="0.25">
      <c r="A1584">
        <v>1583</v>
      </c>
      <c r="B1584" t="s">
        <v>16</v>
      </c>
      <c r="C1584" t="s">
        <v>33</v>
      </c>
      <c r="D1584">
        <v>2023</v>
      </c>
      <c r="F1584" t="s">
        <v>780</v>
      </c>
      <c r="H1584" t="s">
        <v>1499</v>
      </c>
      <c r="I1584">
        <v>10005010</v>
      </c>
      <c r="J1584" t="str">
        <f>IF($I1584=0,0,VLOOKUP($I1584,[1]База!C:D,2,0))</f>
        <v>Муаммоли кредит белгиланган тартибда судга чиқарилмаган</v>
      </c>
      <c r="K1584" t="str">
        <f>IF($I1584=0,0,VLOOKUP(I1584,[1]База!C:F,4,0))</f>
        <v>Оғир</v>
      </c>
      <c r="L1584">
        <v>1</v>
      </c>
      <c r="M1584">
        <v>1868.53793</v>
      </c>
      <c r="N1584">
        <v>1</v>
      </c>
      <c r="O1584">
        <v>1868.53793</v>
      </c>
      <c r="P1584">
        <f t="shared" si="27"/>
        <v>0</v>
      </c>
      <c r="Q1584">
        <f t="shared" si="27"/>
        <v>0</v>
      </c>
      <c r="AI1584" t="s">
        <v>9096</v>
      </c>
      <c r="AK1584">
        <v>111</v>
      </c>
    </row>
    <row r="1585" spans="1:37" x14ac:dyDescent="0.25">
      <c r="A1585">
        <v>1584</v>
      </c>
      <c r="B1585" t="s">
        <v>16</v>
      </c>
      <c r="C1585" t="s">
        <v>33</v>
      </c>
      <c r="D1585">
        <v>2023</v>
      </c>
      <c r="F1585" t="s">
        <v>780</v>
      </c>
      <c r="H1585" t="s">
        <v>1500</v>
      </c>
      <c r="I1585">
        <v>10005010</v>
      </c>
      <c r="J1585" t="str">
        <f>IF($I1585=0,0,VLOOKUP($I1585,[1]База!C:D,2,0))</f>
        <v>Муаммоли кредит белгиланган тартибда судга чиқарилмаган</v>
      </c>
      <c r="K1585" t="str">
        <f>IF($I1585=0,0,VLOOKUP(I1585,[1]База!C:F,4,0))</f>
        <v>Оғир</v>
      </c>
      <c r="L1585">
        <v>1</v>
      </c>
      <c r="M1585">
        <v>6430.3157499999998</v>
      </c>
      <c r="N1585">
        <v>1</v>
      </c>
      <c r="O1585">
        <v>6430.3157499999998</v>
      </c>
      <c r="P1585">
        <f t="shared" si="27"/>
        <v>0</v>
      </c>
      <c r="Q1585">
        <f t="shared" si="27"/>
        <v>0</v>
      </c>
      <c r="AI1585" t="s">
        <v>9096</v>
      </c>
      <c r="AK1585">
        <v>111</v>
      </c>
    </row>
    <row r="1586" spans="1:37" x14ac:dyDescent="0.25">
      <c r="A1586">
        <v>1585</v>
      </c>
      <c r="B1586" t="s">
        <v>16</v>
      </c>
      <c r="C1586" t="s">
        <v>33</v>
      </c>
      <c r="D1586">
        <v>2023</v>
      </c>
      <c r="F1586" t="s">
        <v>780</v>
      </c>
      <c r="H1586" t="s">
        <v>1501</v>
      </c>
      <c r="I1586">
        <v>10005010</v>
      </c>
      <c r="J1586" t="str">
        <f>IF($I1586=0,0,VLOOKUP($I1586,[1]База!C:D,2,0))</f>
        <v>Муаммоли кредит белгиланган тартибда судга чиқарилмаган</v>
      </c>
      <c r="K1586" t="str">
        <f>IF($I1586=0,0,VLOOKUP(I1586,[1]База!C:F,4,0))</f>
        <v>Оғир</v>
      </c>
      <c r="L1586">
        <v>1</v>
      </c>
      <c r="M1586">
        <v>4696.8468300000004</v>
      </c>
      <c r="N1586">
        <v>1</v>
      </c>
      <c r="O1586">
        <v>4696.8468300000004</v>
      </c>
      <c r="P1586">
        <f t="shared" si="27"/>
        <v>0</v>
      </c>
      <c r="Q1586">
        <f t="shared" si="27"/>
        <v>0</v>
      </c>
      <c r="AI1586" t="s">
        <v>9096</v>
      </c>
      <c r="AK1586">
        <v>111</v>
      </c>
    </row>
    <row r="1587" spans="1:37" x14ac:dyDescent="0.25">
      <c r="A1587">
        <v>1586</v>
      </c>
      <c r="B1587" t="s">
        <v>16</v>
      </c>
      <c r="C1587" t="s">
        <v>33</v>
      </c>
      <c r="D1587">
        <v>2023</v>
      </c>
      <c r="F1587" t="s">
        <v>780</v>
      </c>
      <c r="H1587" t="s">
        <v>1502</v>
      </c>
      <c r="I1587">
        <v>10005010</v>
      </c>
      <c r="J1587" t="str">
        <f>IF($I1587=0,0,VLOOKUP($I1587,[1]База!C:D,2,0))</f>
        <v>Муаммоли кредит белгиланган тартибда судга чиқарилмаган</v>
      </c>
      <c r="K1587" t="str">
        <f>IF($I1587=0,0,VLOOKUP(I1587,[1]База!C:F,4,0))</f>
        <v>Оғир</v>
      </c>
      <c r="L1587">
        <v>1</v>
      </c>
      <c r="M1587">
        <v>3732.1911600000003</v>
      </c>
      <c r="N1587">
        <v>1</v>
      </c>
      <c r="O1587">
        <v>3732.1911600000003</v>
      </c>
      <c r="P1587">
        <f t="shared" si="27"/>
        <v>0</v>
      </c>
      <c r="Q1587">
        <f t="shared" si="27"/>
        <v>0</v>
      </c>
      <c r="AI1587" t="s">
        <v>9096</v>
      </c>
      <c r="AK1587">
        <v>111</v>
      </c>
    </row>
    <row r="1588" spans="1:37" x14ac:dyDescent="0.25">
      <c r="A1588">
        <v>1587</v>
      </c>
      <c r="B1588" t="s">
        <v>16</v>
      </c>
      <c r="C1588" t="s">
        <v>33</v>
      </c>
      <c r="D1588">
        <v>2023</v>
      </c>
      <c r="F1588" t="s">
        <v>780</v>
      </c>
      <c r="H1588" t="s">
        <v>1503</v>
      </c>
      <c r="I1588">
        <v>10005010</v>
      </c>
      <c r="J1588" t="str">
        <f>IF($I1588=0,0,VLOOKUP($I1588,[1]База!C:D,2,0))</f>
        <v>Муаммоли кредит белгиланган тартибда судга чиқарилмаган</v>
      </c>
      <c r="K1588" t="str">
        <f>IF($I1588=0,0,VLOOKUP(I1588,[1]База!C:F,4,0))</f>
        <v>Оғир</v>
      </c>
      <c r="L1588">
        <v>1</v>
      </c>
      <c r="M1588">
        <v>1559.29629</v>
      </c>
      <c r="N1588">
        <v>1</v>
      </c>
      <c r="O1588">
        <v>1559.29629</v>
      </c>
      <c r="P1588">
        <f t="shared" si="27"/>
        <v>0</v>
      </c>
      <c r="Q1588">
        <f t="shared" si="27"/>
        <v>0</v>
      </c>
      <c r="AI1588" t="s">
        <v>9096</v>
      </c>
      <c r="AK1588">
        <v>111</v>
      </c>
    </row>
    <row r="1589" spans="1:37" x14ac:dyDescent="0.25">
      <c r="A1589">
        <v>1588</v>
      </c>
      <c r="B1589" t="s">
        <v>16</v>
      </c>
      <c r="C1589" t="s">
        <v>33</v>
      </c>
      <c r="D1589">
        <v>2023</v>
      </c>
      <c r="F1589" t="s">
        <v>780</v>
      </c>
      <c r="H1589" t="s">
        <v>1504</v>
      </c>
      <c r="I1589">
        <v>10005010</v>
      </c>
      <c r="J1589" t="str">
        <f>IF($I1589=0,0,VLOOKUP($I1589,[1]База!C:D,2,0))</f>
        <v>Муаммоли кредит белгиланган тартибда судга чиқарилмаган</v>
      </c>
      <c r="K1589" t="str">
        <f>IF($I1589=0,0,VLOOKUP(I1589,[1]База!C:F,4,0))</f>
        <v>Оғир</v>
      </c>
      <c r="L1589">
        <v>1</v>
      </c>
      <c r="M1589">
        <v>1392.98227</v>
      </c>
      <c r="N1589">
        <v>1</v>
      </c>
      <c r="O1589">
        <v>1392.98227</v>
      </c>
      <c r="P1589">
        <f t="shared" si="27"/>
        <v>0</v>
      </c>
      <c r="Q1589">
        <f t="shared" si="27"/>
        <v>0</v>
      </c>
      <c r="AI1589" t="s">
        <v>9096</v>
      </c>
      <c r="AK1589">
        <v>111</v>
      </c>
    </row>
    <row r="1590" spans="1:37" x14ac:dyDescent="0.25">
      <c r="A1590">
        <v>1589</v>
      </c>
      <c r="B1590" t="s">
        <v>16</v>
      </c>
      <c r="C1590" t="s">
        <v>33</v>
      </c>
      <c r="D1590">
        <v>2023</v>
      </c>
      <c r="F1590" t="s">
        <v>780</v>
      </c>
      <c r="H1590" t="s">
        <v>1505</v>
      </c>
      <c r="I1590">
        <v>10005010</v>
      </c>
      <c r="J1590" t="str">
        <f>IF($I1590=0,0,VLOOKUP($I1590,[1]База!C:D,2,0))</f>
        <v>Муаммоли кредит белгиланган тартибда судга чиқарилмаган</v>
      </c>
      <c r="K1590" t="str">
        <f>IF($I1590=0,0,VLOOKUP(I1590,[1]База!C:F,4,0))</f>
        <v>Оғир</v>
      </c>
      <c r="L1590">
        <v>1</v>
      </c>
      <c r="M1590">
        <v>3521.1545499999997</v>
      </c>
      <c r="N1590">
        <v>1</v>
      </c>
      <c r="O1590">
        <v>3521.1545499999997</v>
      </c>
      <c r="P1590">
        <f t="shared" si="27"/>
        <v>0</v>
      </c>
      <c r="Q1590">
        <f t="shared" si="27"/>
        <v>0</v>
      </c>
      <c r="AI1590" t="s">
        <v>9096</v>
      </c>
      <c r="AK1590">
        <v>111</v>
      </c>
    </row>
    <row r="1591" spans="1:37" x14ac:dyDescent="0.25">
      <c r="A1591">
        <v>1590</v>
      </c>
      <c r="B1591" t="s">
        <v>16</v>
      </c>
      <c r="C1591" t="s">
        <v>33</v>
      </c>
      <c r="D1591">
        <v>2023</v>
      </c>
      <c r="F1591" t="s">
        <v>780</v>
      </c>
      <c r="H1591" t="s">
        <v>1506</v>
      </c>
      <c r="I1591">
        <v>10005010</v>
      </c>
      <c r="J1591" t="str">
        <f>IF($I1591=0,0,VLOOKUP($I1591,[1]База!C:D,2,0))</f>
        <v>Муаммоли кредит белгиланган тартибда судга чиқарилмаган</v>
      </c>
      <c r="K1591" t="str">
        <f>IF($I1591=0,0,VLOOKUP(I1591,[1]База!C:F,4,0))</f>
        <v>Оғир</v>
      </c>
      <c r="L1591">
        <v>1</v>
      </c>
      <c r="M1591">
        <v>11964.57588</v>
      </c>
      <c r="N1591">
        <v>1</v>
      </c>
      <c r="O1591">
        <v>11964.57588</v>
      </c>
      <c r="P1591">
        <f t="shared" si="27"/>
        <v>0</v>
      </c>
      <c r="Q1591">
        <f t="shared" si="27"/>
        <v>0</v>
      </c>
      <c r="AI1591" t="s">
        <v>9096</v>
      </c>
      <c r="AK1591">
        <v>111</v>
      </c>
    </row>
    <row r="1592" spans="1:37" x14ac:dyDescent="0.25">
      <c r="A1592">
        <v>1591</v>
      </c>
      <c r="B1592" t="s">
        <v>16</v>
      </c>
      <c r="C1592" t="s">
        <v>33</v>
      </c>
      <c r="D1592">
        <v>2023</v>
      </c>
      <c r="F1592" t="s">
        <v>780</v>
      </c>
      <c r="H1592" t="s">
        <v>1507</v>
      </c>
      <c r="I1592">
        <v>10005010</v>
      </c>
      <c r="J1592" t="str">
        <f>IF($I1592=0,0,VLOOKUP($I1592,[1]База!C:D,2,0))</f>
        <v>Муаммоли кредит белгиланган тартибда судга чиқарилмаган</v>
      </c>
      <c r="K1592" t="str">
        <f>IF($I1592=0,0,VLOOKUP(I1592,[1]База!C:F,4,0))</f>
        <v>Оғир</v>
      </c>
      <c r="L1592">
        <v>1</v>
      </c>
      <c r="M1592">
        <v>1521.6401300000002</v>
      </c>
      <c r="N1592">
        <v>1</v>
      </c>
      <c r="O1592">
        <v>1521.6401300000002</v>
      </c>
      <c r="P1592">
        <f t="shared" si="27"/>
        <v>0</v>
      </c>
      <c r="Q1592">
        <f t="shared" si="27"/>
        <v>0</v>
      </c>
      <c r="AI1592" t="s">
        <v>9096</v>
      </c>
      <c r="AK1592">
        <v>111</v>
      </c>
    </row>
    <row r="1593" spans="1:37" x14ac:dyDescent="0.25">
      <c r="A1593">
        <v>1592</v>
      </c>
      <c r="B1593" t="s">
        <v>16</v>
      </c>
      <c r="C1593" t="s">
        <v>33</v>
      </c>
      <c r="D1593">
        <v>2023</v>
      </c>
      <c r="F1593" t="s">
        <v>780</v>
      </c>
      <c r="H1593" t="s">
        <v>1508</v>
      </c>
      <c r="I1593">
        <v>10005010</v>
      </c>
      <c r="J1593" t="str">
        <f>IF($I1593=0,0,VLOOKUP($I1593,[1]База!C:D,2,0))</f>
        <v>Муаммоли кредит белгиланган тартибда судга чиқарилмаган</v>
      </c>
      <c r="K1593" t="str">
        <f>IF($I1593=0,0,VLOOKUP(I1593,[1]База!C:F,4,0))</f>
        <v>Оғир</v>
      </c>
      <c r="L1593">
        <v>1</v>
      </c>
      <c r="M1593">
        <v>1969.41256</v>
      </c>
      <c r="N1593">
        <v>1</v>
      </c>
      <c r="O1593">
        <v>1969.41256</v>
      </c>
      <c r="P1593">
        <f t="shared" si="27"/>
        <v>0</v>
      </c>
      <c r="Q1593">
        <f t="shared" si="27"/>
        <v>0</v>
      </c>
      <c r="AI1593" t="s">
        <v>9096</v>
      </c>
      <c r="AK1593">
        <v>111</v>
      </c>
    </row>
    <row r="1594" spans="1:37" x14ac:dyDescent="0.25">
      <c r="A1594">
        <v>1593</v>
      </c>
      <c r="B1594" t="s">
        <v>16</v>
      </c>
      <c r="C1594" t="s">
        <v>33</v>
      </c>
      <c r="D1594">
        <v>2023</v>
      </c>
      <c r="F1594" t="s">
        <v>780</v>
      </c>
      <c r="H1594" t="s">
        <v>1509</v>
      </c>
      <c r="I1594">
        <v>10005010</v>
      </c>
      <c r="J1594" t="str">
        <f>IF($I1594=0,0,VLOOKUP($I1594,[1]База!C:D,2,0))</f>
        <v>Муаммоли кредит белгиланган тартибда судга чиқарилмаган</v>
      </c>
      <c r="K1594" t="str">
        <f>IF($I1594=0,0,VLOOKUP(I1594,[1]База!C:F,4,0))</f>
        <v>Оғир</v>
      </c>
      <c r="L1594">
        <v>1</v>
      </c>
      <c r="M1594">
        <v>20854.690490000001</v>
      </c>
      <c r="N1594">
        <v>1</v>
      </c>
      <c r="O1594">
        <v>20854.690490000001</v>
      </c>
      <c r="P1594">
        <f t="shared" si="27"/>
        <v>0</v>
      </c>
      <c r="Q1594">
        <f t="shared" si="27"/>
        <v>0</v>
      </c>
      <c r="AI1594" t="s">
        <v>9096</v>
      </c>
      <c r="AK1594">
        <v>111</v>
      </c>
    </row>
    <row r="1595" spans="1:37" x14ac:dyDescent="0.25">
      <c r="A1595">
        <v>1594</v>
      </c>
      <c r="B1595" t="s">
        <v>16</v>
      </c>
      <c r="C1595" t="s">
        <v>33</v>
      </c>
      <c r="D1595">
        <v>2023</v>
      </c>
      <c r="F1595" t="s">
        <v>780</v>
      </c>
      <c r="H1595" t="s">
        <v>1510</v>
      </c>
      <c r="I1595">
        <v>10005010</v>
      </c>
      <c r="J1595" t="str">
        <f>IF($I1595=0,0,VLOOKUP($I1595,[1]База!C:D,2,0))</f>
        <v>Муаммоли кредит белгиланган тартибда судга чиқарилмаган</v>
      </c>
      <c r="K1595" t="str">
        <f>IF($I1595=0,0,VLOOKUP(I1595,[1]База!C:F,4,0))</f>
        <v>Оғир</v>
      </c>
      <c r="L1595">
        <v>1</v>
      </c>
      <c r="M1595">
        <v>2344.2723700000001</v>
      </c>
      <c r="N1595">
        <v>1</v>
      </c>
      <c r="O1595">
        <v>2344.2723700000001</v>
      </c>
      <c r="P1595">
        <f t="shared" si="27"/>
        <v>0</v>
      </c>
      <c r="Q1595">
        <f t="shared" si="27"/>
        <v>0</v>
      </c>
      <c r="AI1595" t="s">
        <v>9096</v>
      </c>
      <c r="AK1595">
        <v>111</v>
      </c>
    </row>
    <row r="1596" spans="1:37" x14ac:dyDescent="0.25">
      <c r="A1596">
        <v>1595</v>
      </c>
      <c r="B1596" t="s">
        <v>16</v>
      </c>
      <c r="C1596" t="s">
        <v>33</v>
      </c>
      <c r="D1596">
        <v>2023</v>
      </c>
      <c r="F1596" t="s">
        <v>780</v>
      </c>
      <c r="H1596" t="s">
        <v>1511</v>
      </c>
      <c r="I1596">
        <v>10005010</v>
      </c>
      <c r="J1596" t="str">
        <f>IF($I1596=0,0,VLOOKUP($I1596,[1]База!C:D,2,0))</f>
        <v>Муаммоли кредит белгиланган тартибда судга чиқарилмаган</v>
      </c>
      <c r="K1596" t="str">
        <f>IF($I1596=0,0,VLOOKUP(I1596,[1]База!C:F,4,0))</f>
        <v>Оғир</v>
      </c>
      <c r="L1596">
        <v>1</v>
      </c>
      <c r="M1596">
        <v>29140.313190000001</v>
      </c>
      <c r="N1596">
        <v>1</v>
      </c>
      <c r="O1596">
        <v>29140.313190000001</v>
      </c>
      <c r="P1596">
        <f t="shared" si="27"/>
        <v>0</v>
      </c>
      <c r="Q1596">
        <f t="shared" si="27"/>
        <v>0</v>
      </c>
      <c r="AI1596" t="s">
        <v>9096</v>
      </c>
      <c r="AK1596">
        <v>111</v>
      </c>
    </row>
    <row r="1597" spans="1:37" x14ac:dyDescent="0.25">
      <c r="A1597">
        <v>1596</v>
      </c>
      <c r="B1597" t="s">
        <v>16</v>
      </c>
      <c r="C1597" t="s">
        <v>33</v>
      </c>
      <c r="D1597">
        <v>2023</v>
      </c>
      <c r="F1597" t="s">
        <v>780</v>
      </c>
      <c r="H1597" t="s">
        <v>1512</v>
      </c>
      <c r="I1597">
        <v>10005010</v>
      </c>
      <c r="J1597" t="str">
        <f>IF($I1597=0,0,VLOOKUP($I1597,[1]База!C:D,2,0))</f>
        <v>Муаммоли кредит белгиланган тартибда судга чиқарилмаган</v>
      </c>
      <c r="K1597" t="str">
        <f>IF($I1597=0,0,VLOOKUP(I1597,[1]База!C:F,4,0))</f>
        <v>Оғир</v>
      </c>
      <c r="L1597">
        <v>1</v>
      </c>
      <c r="M1597">
        <v>24666.420459999998</v>
      </c>
      <c r="N1597">
        <v>1</v>
      </c>
      <c r="O1597">
        <v>24666.420459999998</v>
      </c>
      <c r="P1597">
        <f t="shared" si="27"/>
        <v>0</v>
      </c>
      <c r="Q1597">
        <f t="shared" si="27"/>
        <v>0</v>
      </c>
      <c r="AI1597" t="s">
        <v>9096</v>
      </c>
      <c r="AK1597">
        <v>111</v>
      </c>
    </row>
    <row r="1598" spans="1:37" x14ac:dyDescent="0.25">
      <c r="A1598">
        <v>1597</v>
      </c>
      <c r="B1598" t="s">
        <v>16</v>
      </c>
      <c r="C1598" t="s">
        <v>33</v>
      </c>
      <c r="D1598">
        <v>2023</v>
      </c>
      <c r="F1598" t="s">
        <v>780</v>
      </c>
      <c r="H1598" t="s">
        <v>1513</v>
      </c>
      <c r="I1598">
        <v>10005010</v>
      </c>
      <c r="J1598" t="str">
        <f>IF($I1598=0,0,VLOOKUP($I1598,[1]База!C:D,2,0))</f>
        <v>Муаммоли кредит белгиланган тартибда судга чиқарилмаган</v>
      </c>
      <c r="K1598" t="str">
        <f>IF($I1598=0,0,VLOOKUP(I1598,[1]База!C:F,4,0))</f>
        <v>Оғир</v>
      </c>
      <c r="L1598">
        <v>1</v>
      </c>
      <c r="M1598">
        <v>5570.9588600000006</v>
      </c>
      <c r="N1598">
        <v>1</v>
      </c>
      <c r="O1598">
        <v>5570.9588600000006</v>
      </c>
      <c r="P1598">
        <f t="shared" si="27"/>
        <v>0</v>
      </c>
      <c r="Q1598">
        <f t="shared" si="27"/>
        <v>0</v>
      </c>
      <c r="AI1598" t="s">
        <v>9096</v>
      </c>
      <c r="AK1598">
        <v>111</v>
      </c>
    </row>
    <row r="1599" spans="1:37" x14ac:dyDescent="0.25">
      <c r="A1599">
        <v>1598</v>
      </c>
      <c r="B1599" t="s">
        <v>16</v>
      </c>
      <c r="C1599" t="s">
        <v>33</v>
      </c>
      <c r="D1599">
        <v>2023</v>
      </c>
      <c r="F1599" t="s">
        <v>780</v>
      </c>
      <c r="H1599" t="s">
        <v>1514</v>
      </c>
      <c r="I1599">
        <v>10005010</v>
      </c>
      <c r="J1599" t="str">
        <f>IF($I1599=0,0,VLOOKUP($I1599,[1]База!C:D,2,0))</f>
        <v>Муаммоли кредит белгиланган тартибда судга чиқарилмаган</v>
      </c>
      <c r="K1599" t="str">
        <f>IF($I1599=0,0,VLOOKUP(I1599,[1]База!C:F,4,0))</f>
        <v>Оғир</v>
      </c>
      <c r="L1599">
        <v>1</v>
      </c>
      <c r="M1599">
        <v>4358.1253200000001</v>
      </c>
      <c r="N1599">
        <v>1</v>
      </c>
      <c r="O1599">
        <v>4358.1253200000001</v>
      </c>
      <c r="P1599">
        <f t="shared" si="27"/>
        <v>0</v>
      </c>
      <c r="Q1599">
        <f t="shared" si="27"/>
        <v>0</v>
      </c>
      <c r="AI1599" t="s">
        <v>9096</v>
      </c>
      <c r="AK1599">
        <v>111</v>
      </c>
    </row>
    <row r="1600" spans="1:37" x14ac:dyDescent="0.25">
      <c r="A1600">
        <v>1599</v>
      </c>
      <c r="B1600" t="s">
        <v>16</v>
      </c>
      <c r="C1600" t="s">
        <v>33</v>
      </c>
      <c r="D1600">
        <v>2023</v>
      </c>
      <c r="F1600" t="s">
        <v>780</v>
      </c>
      <c r="H1600" t="s">
        <v>1515</v>
      </c>
      <c r="I1600">
        <v>10005010</v>
      </c>
      <c r="J1600" t="str">
        <f>IF($I1600=0,0,VLOOKUP($I1600,[1]База!C:D,2,0))</f>
        <v>Муаммоли кредит белгиланган тартибда судга чиқарилмаган</v>
      </c>
      <c r="K1600" t="str">
        <f>IF($I1600=0,0,VLOOKUP(I1600,[1]База!C:F,4,0))</f>
        <v>Оғир</v>
      </c>
      <c r="L1600">
        <v>1</v>
      </c>
      <c r="M1600">
        <v>3241.0431899999999</v>
      </c>
      <c r="N1600">
        <v>1</v>
      </c>
      <c r="O1600">
        <v>3241.0431899999999</v>
      </c>
      <c r="P1600">
        <f t="shared" si="27"/>
        <v>0</v>
      </c>
      <c r="Q1600">
        <f t="shared" si="27"/>
        <v>0</v>
      </c>
      <c r="AI1600" t="s">
        <v>9096</v>
      </c>
      <c r="AK1600">
        <v>111</v>
      </c>
    </row>
    <row r="1601" spans="1:37" x14ac:dyDescent="0.25">
      <c r="A1601">
        <v>1600</v>
      </c>
      <c r="B1601" t="s">
        <v>16</v>
      </c>
      <c r="C1601" t="s">
        <v>33</v>
      </c>
      <c r="D1601">
        <v>2023</v>
      </c>
      <c r="F1601" t="s">
        <v>780</v>
      </c>
      <c r="H1601" t="s">
        <v>1130</v>
      </c>
      <c r="I1601">
        <v>10005010</v>
      </c>
      <c r="J1601" t="str">
        <f>IF($I1601=0,0,VLOOKUP($I1601,[1]База!C:D,2,0))</f>
        <v>Муаммоли кредит белгиланган тартибда судга чиқарилмаган</v>
      </c>
      <c r="K1601" t="str">
        <f>IF($I1601=0,0,VLOOKUP(I1601,[1]База!C:F,4,0))</f>
        <v>Оғир</v>
      </c>
      <c r="L1601">
        <v>1</v>
      </c>
      <c r="M1601">
        <v>31082.591519999998</v>
      </c>
      <c r="N1601">
        <v>1</v>
      </c>
      <c r="O1601">
        <v>31082.591519999998</v>
      </c>
      <c r="P1601">
        <f t="shared" si="27"/>
        <v>0</v>
      </c>
      <c r="Q1601">
        <f t="shared" si="27"/>
        <v>0</v>
      </c>
      <c r="AI1601" t="s">
        <v>9096</v>
      </c>
      <c r="AK1601">
        <v>111</v>
      </c>
    </row>
    <row r="1602" spans="1:37" x14ac:dyDescent="0.25">
      <c r="A1602">
        <v>1601</v>
      </c>
      <c r="B1602" t="s">
        <v>16</v>
      </c>
      <c r="C1602" t="s">
        <v>33</v>
      </c>
      <c r="D1602">
        <v>2023</v>
      </c>
      <c r="F1602" t="s">
        <v>780</v>
      </c>
      <c r="H1602" t="s">
        <v>1516</v>
      </c>
      <c r="I1602">
        <v>10005010</v>
      </c>
      <c r="J1602" t="str">
        <f>IF($I1602=0,0,VLOOKUP($I1602,[1]База!C:D,2,0))</f>
        <v>Муаммоли кредит белгиланган тартибда судга чиқарилмаган</v>
      </c>
      <c r="K1602" t="str">
        <f>IF($I1602=0,0,VLOOKUP(I1602,[1]База!C:F,4,0))</f>
        <v>Оғир</v>
      </c>
      <c r="L1602">
        <v>1</v>
      </c>
      <c r="M1602">
        <v>30031.814619999997</v>
      </c>
      <c r="N1602">
        <v>1</v>
      </c>
      <c r="O1602">
        <v>30031.814619999997</v>
      </c>
      <c r="P1602">
        <f t="shared" ref="P1602:Q1665" si="28">+L1602-N1602</f>
        <v>0</v>
      </c>
      <c r="Q1602">
        <f t="shared" si="28"/>
        <v>0</v>
      </c>
      <c r="AI1602" t="s">
        <v>9096</v>
      </c>
      <c r="AK1602">
        <v>111</v>
      </c>
    </row>
    <row r="1603" spans="1:37" x14ac:dyDescent="0.25">
      <c r="A1603">
        <v>1602</v>
      </c>
      <c r="B1603" t="s">
        <v>16</v>
      </c>
      <c r="C1603" t="s">
        <v>33</v>
      </c>
      <c r="D1603">
        <v>2023</v>
      </c>
      <c r="F1603" t="s">
        <v>780</v>
      </c>
      <c r="H1603" t="s">
        <v>1517</v>
      </c>
      <c r="I1603">
        <v>10005010</v>
      </c>
      <c r="J1603" t="str">
        <f>IF($I1603=0,0,VLOOKUP($I1603,[1]База!C:D,2,0))</f>
        <v>Муаммоли кредит белгиланган тартибда судга чиқарилмаган</v>
      </c>
      <c r="K1603" t="str">
        <f>IF($I1603=0,0,VLOOKUP(I1603,[1]База!C:F,4,0))</f>
        <v>Оғир</v>
      </c>
      <c r="L1603">
        <v>1</v>
      </c>
      <c r="M1603">
        <v>4347.4381700000004</v>
      </c>
      <c r="N1603">
        <v>1</v>
      </c>
      <c r="O1603">
        <v>4347.4381700000004</v>
      </c>
      <c r="P1603">
        <f t="shared" si="28"/>
        <v>0</v>
      </c>
      <c r="Q1603">
        <f t="shared" si="28"/>
        <v>0</v>
      </c>
      <c r="AI1603" t="s">
        <v>9096</v>
      </c>
      <c r="AK1603">
        <v>111</v>
      </c>
    </row>
    <row r="1604" spans="1:37" x14ac:dyDescent="0.25">
      <c r="A1604">
        <v>1603</v>
      </c>
      <c r="B1604" t="s">
        <v>16</v>
      </c>
      <c r="C1604" t="s">
        <v>33</v>
      </c>
      <c r="D1604">
        <v>2023</v>
      </c>
      <c r="F1604" t="s">
        <v>780</v>
      </c>
      <c r="H1604" t="s">
        <v>1518</v>
      </c>
      <c r="I1604">
        <v>10005010</v>
      </c>
      <c r="J1604" t="str">
        <f>IF($I1604=0,0,VLOOKUP($I1604,[1]База!C:D,2,0))</f>
        <v>Муаммоли кредит белгиланган тартибда судга чиқарилмаган</v>
      </c>
      <c r="K1604" t="str">
        <f>IF($I1604=0,0,VLOOKUP(I1604,[1]База!C:F,4,0))</f>
        <v>Оғир</v>
      </c>
      <c r="L1604">
        <v>1</v>
      </c>
      <c r="M1604">
        <v>17992.588319999999</v>
      </c>
      <c r="N1604">
        <v>1</v>
      </c>
      <c r="O1604">
        <v>17992.588319999999</v>
      </c>
      <c r="P1604">
        <f t="shared" si="28"/>
        <v>0</v>
      </c>
      <c r="Q1604">
        <f t="shared" si="28"/>
        <v>0</v>
      </c>
      <c r="AI1604" t="s">
        <v>9096</v>
      </c>
      <c r="AK1604">
        <v>111</v>
      </c>
    </row>
    <row r="1605" spans="1:37" x14ac:dyDescent="0.25">
      <c r="A1605">
        <v>1604</v>
      </c>
      <c r="B1605" t="s">
        <v>16</v>
      </c>
      <c r="C1605" t="s">
        <v>33</v>
      </c>
      <c r="D1605">
        <v>2023</v>
      </c>
      <c r="F1605" t="s">
        <v>780</v>
      </c>
      <c r="H1605" t="s">
        <v>1519</v>
      </c>
      <c r="I1605">
        <v>10005010</v>
      </c>
      <c r="J1605" t="str">
        <f>IF($I1605=0,0,VLOOKUP($I1605,[1]База!C:D,2,0))</f>
        <v>Муаммоли кредит белгиланган тартибда судга чиқарилмаган</v>
      </c>
      <c r="K1605" t="str">
        <f>IF($I1605=0,0,VLOOKUP(I1605,[1]База!C:F,4,0))</f>
        <v>Оғир</v>
      </c>
      <c r="L1605">
        <v>1</v>
      </c>
      <c r="M1605">
        <v>36831.26367</v>
      </c>
      <c r="N1605">
        <v>1</v>
      </c>
      <c r="O1605">
        <v>36831.26367</v>
      </c>
      <c r="P1605">
        <f t="shared" si="28"/>
        <v>0</v>
      </c>
      <c r="Q1605">
        <f t="shared" si="28"/>
        <v>0</v>
      </c>
      <c r="AI1605" t="s">
        <v>9096</v>
      </c>
      <c r="AK1605">
        <v>111</v>
      </c>
    </row>
    <row r="1606" spans="1:37" x14ac:dyDescent="0.25">
      <c r="A1606">
        <v>1605</v>
      </c>
      <c r="B1606" t="s">
        <v>16</v>
      </c>
      <c r="C1606" t="s">
        <v>33</v>
      </c>
      <c r="D1606">
        <v>2023</v>
      </c>
      <c r="F1606" t="s">
        <v>780</v>
      </c>
      <c r="H1606" t="s">
        <v>1520</v>
      </c>
      <c r="I1606">
        <v>10005010</v>
      </c>
      <c r="J1606" t="str">
        <f>IF($I1606=0,0,VLOOKUP($I1606,[1]База!C:D,2,0))</f>
        <v>Муаммоли кредит белгиланган тартибда судга чиқарилмаган</v>
      </c>
      <c r="K1606" t="str">
        <f>IF($I1606=0,0,VLOOKUP(I1606,[1]База!C:F,4,0))</f>
        <v>Оғир</v>
      </c>
      <c r="L1606">
        <v>1</v>
      </c>
      <c r="M1606">
        <v>1501.03072</v>
      </c>
      <c r="N1606">
        <v>1</v>
      </c>
      <c r="O1606">
        <v>1501.03072</v>
      </c>
      <c r="P1606">
        <f t="shared" si="28"/>
        <v>0</v>
      </c>
      <c r="Q1606">
        <f t="shared" si="28"/>
        <v>0</v>
      </c>
      <c r="AI1606" t="s">
        <v>9096</v>
      </c>
      <c r="AK1606">
        <v>111</v>
      </c>
    </row>
    <row r="1607" spans="1:37" x14ac:dyDescent="0.25">
      <c r="A1607">
        <v>1606</v>
      </c>
      <c r="B1607" t="s">
        <v>16</v>
      </c>
      <c r="C1607" t="s">
        <v>33</v>
      </c>
      <c r="D1607">
        <v>2023</v>
      </c>
      <c r="F1607" t="s">
        <v>780</v>
      </c>
      <c r="H1607" t="s">
        <v>1521</v>
      </c>
      <c r="I1607">
        <v>10005010</v>
      </c>
      <c r="J1607" t="str">
        <f>IF($I1607=0,0,VLOOKUP($I1607,[1]База!C:D,2,0))</f>
        <v>Муаммоли кредит белгиланган тартибда судга чиқарилмаган</v>
      </c>
      <c r="K1607" t="str">
        <f>IF($I1607=0,0,VLOOKUP(I1607,[1]База!C:F,4,0))</f>
        <v>Оғир</v>
      </c>
      <c r="L1607">
        <v>1</v>
      </c>
      <c r="M1607">
        <v>5798.8774999999996</v>
      </c>
      <c r="N1607">
        <v>1</v>
      </c>
      <c r="O1607">
        <v>5798.8774999999996</v>
      </c>
      <c r="P1607">
        <f t="shared" si="28"/>
        <v>0</v>
      </c>
      <c r="Q1607">
        <f t="shared" si="28"/>
        <v>0</v>
      </c>
      <c r="AI1607" t="s">
        <v>9096</v>
      </c>
      <c r="AK1607">
        <v>111</v>
      </c>
    </row>
    <row r="1608" spans="1:37" x14ac:dyDescent="0.25">
      <c r="A1608">
        <v>1607</v>
      </c>
      <c r="B1608" t="s">
        <v>16</v>
      </c>
      <c r="C1608" t="s">
        <v>33</v>
      </c>
      <c r="D1608">
        <v>2023</v>
      </c>
      <c r="F1608" t="s">
        <v>780</v>
      </c>
      <c r="H1608" t="s">
        <v>1522</v>
      </c>
      <c r="I1608">
        <v>10005010</v>
      </c>
      <c r="J1608" t="str">
        <f>IF($I1608=0,0,VLOOKUP($I1608,[1]База!C:D,2,0))</f>
        <v>Муаммоли кредит белгиланган тартибда судга чиқарилмаган</v>
      </c>
      <c r="K1608" t="str">
        <f>IF($I1608=0,0,VLOOKUP(I1608,[1]База!C:F,4,0))</f>
        <v>Оғир</v>
      </c>
      <c r="L1608">
        <v>1</v>
      </c>
      <c r="M1608">
        <v>6185.7653200000004</v>
      </c>
      <c r="N1608">
        <v>1</v>
      </c>
      <c r="O1608">
        <v>6185.7653200000004</v>
      </c>
      <c r="P1608">
        <f t="shared" si="28"/>
        <v>0</v>
      </c>
      <c r="Q1608">
        <f t="shared" si="28"/>
        <v>0</v>
      </c>
      <c r="AI1608" t="s">
        <v>9096</v>
      </c>
      <c r="AK1608">
        <v>111</v>
      </c>
    </row>
    <row r="1609" spans="1:37" x14ac:dyDescent="0.25">
      <c r="A1609">
        <v>1608</v>
      </c>
      <c r="B1609" t="s">
        <v>16</v>
      </c>
      <c r="C1609" t="s">
        <v>33</v>
      </c>
      <c r="D1609">
        <v>2023</v>
      </c>
      <c r="F1609" t="s">
        <v>780</v>
      </c>
      <c r="H1609" t="s">
        <v>1523</v>
      </c>
      <c r="I1609">
        <v>10005010</v>
      </c>
      <c r="J1609" t="str">
        <f>IF($I1609=0,0,VLOOKUP($I1609,[1]База!C:D,2,0))</f>
        <v>Муаммоли кредит белгиланган тартибда судга чиқарилмаган</v>
      </c>
      <c r="K1609" t="str">
        <f>IF($I1609=0,0,VLOOKUP(I1609,[1]База!C:F,4,0))</f>
        <v>Оғир</v>
      </c>
      <c r="L1609">
        <v>1</v>
      </c>
      <c r="M1609">
        <v>39327.677960000001</v>
      </c>
      <c r="N1609">
        <v>1</v>
      </c>
      <c r="O1609">
        <v>39327.677960000001</v>
      </c>
      <c r="P1609">
        <f t="shared" si="28"/>
        <v>0</v>
      </c>
      <c r="Q1609">
        <f t="shared" si="28"/>
        <v>0</v>
      </c>
      <c r="AI1609" t="s">
        <v>9096</v>
      </c>
      <c r="AK1609">
        <v>111</v>
      </c>
    </row>
    <row r="1610" spans="1:37" x14ac:dyDescent="0.25">
      <c r="A1610">
        <v>1609</v>
      </c>
      <c r="B1610" t="s">
        <v>16</v>
      </c>
      <c r="C1610" t="s">
        <v>33</v>
      </c>
      <c r="D1610">
        <v>2023</v>
      </c>
      <c r="F1610" t="s">
        <v>780</v>
      </c>
      <c r="H1610" t="s">
        <v>1524</v>
      </c>
      <c r="I1610">
        <v>10005010</v>
      </c>
      <c r="J1610" t="str">
        <f>IF($I1610=0,0,VLOOKUP($I1610,[1]База!C:D,2,0))</f>
        <v>Муаммоли кредит белгиланган тартибда судга чиқарилмаган</v>
      </c>
      <c r="K1610" t="str">
        <f>IF($I1610=0,0,VLOOKUP(I1610,[1]База!C:F,4,0))</f>
        <v>Оғир</v>
      </c>
      <c r="L1610">
        <v>1</v>
      </c>
      <c r="M1610">
        <v>3700.25128</v>
      </c>
      <c r="N1610">
        <v>1</v>
      </c>
      <c r="O1610">
        <v>3700.25128</v>
      </c>
      <c r="P1610">
        <f t="shared" si="28"/>
        <v>0</v>
      </c>
      <c r="Q1610">
        <f t="shared" si="28"/>
        <v>0</v>
      </c>
      <c r="AI1610" t="s">
        <v>9096</v>
      </c>
      <c r="AK1610">
        <v>111</v>
      </c>
    </row>
    <row r="1611" spans="1:37" x14ac:dyDescent="0.25">
      <c r="A1611">
        <v>1610</v>
      </c>
      <c r="B1611" t="s">
        <v>16</v>
      </c>
      <c r="C1611" t="s">
        <v>33</v>
      </c>
      <c r="D1611">
        <v>2023</v>
      </c>
      <c r="F1611" t="s">
        <v>780</v>
      </c>
      <c r="H1611" t="s">
        <v>1525</v>
      </c>
      <c r="I1611">
        <v>10005010</v>
      </c>
      <c r="J1611" t="str">
        <f>IF($I1611=0,0,VLOOKUP($I1611,[1]База!C:D,2,0))</f>
        <v>Муаммоли кредит белгиланган тартибда судга чиқарилмаган</v>
      </c>
      <c r="K1611" t="str">
        <f>IF($I1611=0,0,VLOOKUP(I1611,[1]База!C:F,4,0))</f>
        <v>Оғир</v>
      </c>
      <c r="L1611">
        <v>1</v>
      </c>
      <c r="M1611">
        <v>18212.737940000003</v>
      </c>
      <c r="N1611">
        <v>1</v>
      </c>
      <c r="O1611">
        <v>18212.737940000003</v>
      </c>
      <c r="P1611">
        <f t="shared" si="28"/>
        <v>0</v>
      </c>
      <c r="Q1611">
        <f t="shared" si="28"/>
        <v>0</v>
      </c>
      <c r="AI1611" t="s">
        <v>9096</v>
      </c>
      <c r="AK1611">
        <v>111</v>
      </c>
    </row>
    <row r="1612" spans="1:37" x14ac:dyDescent="0.25">
      <c r="A1612">
        <v>1611</v>
      </c>
      <c r="B1612" t="s">
        <v>16</v>
      </c>
      <c r="C1612" t="s">
        <v>33</v>
      </c>
      <c r="D1612">
        <v>2023</v>
      </c>
      <c r="F1612" t="s">
        <v>780</v>
      </c>
      <c r="H1612" t="s">
        <v>1526</v>
      </c>
      <c r="I1612">
        <v>10005010</v>
      </c>
      <c r="J1612" t="str">
        <f>IF($I1612=0,0,VLOOKUP($I1612,[1]База!C:D,2,0))</f>
        <v>Муаммоли кредит белгиланган тартибда судга чиқарилмаган</v>
      </c>
      <c r="K1612" t="str">
        <f>IF($I1612=0,0,VLOOKUP(I1612,[1]База!C:F,4,0))</f>
        <v>Оғир</v>
      </c>
      <c r="L1612">
        <v>1</v>
      </c>
      <c r="M1612">
        <v>6305.3828200000007</v>
      </c>
      <c r="N1612">
        <v>1</v>
      </c>
      <c r="O1612">
        <v>6305.3828200000007</v>
      </c>
      <c r="P1612">
        <f t="shared" si="28"/>
        <v>0</v>
      </c>
      <c r="Q1612">
        <f t="shared" si="28"/>
        <v>0</v>
      </c>
      <c r="AI1612" t="s">
        <v>9096</v>
      </c>
      <c r="AK1612">
        <v>111</v>
      </c>
    </row>
    <row r="1613" spans="1:37" x14ac:dyDescent="0.25">
      <c r="A1613">
        <v>1612</v>
      </c>
      <c r="B1613" t="s">
        <v>16</v>
      </c>
      <c r="C1613" t="s">
        <v>33</v>
      </c>
      <c r="D1613">
        <v>2023</v>
      </c>
      <c r="F1613" t="s">
        <v>780</v>
      </c>
      <c r="H1613" t="s">
        <v>1527</v>
      </c>
      <c r="I1613">
        <v>10005010</v>
      </c>
      <c r="J1613" t="str">
        <f>IF($I1613=0,0,VLOOKUP($I1613,[1]База!C:D,2,0))</f>
        <v>Муаммоли кредит белгиланган тартибда судга чиқарилмаган</v>
      </c>
      <c r="K1613" t="str">
        <f>IF($I1613=0,0,VLOOKUP(I1613,[1]База!C:F,4,0))</f>
        <v>Оғир</v>
      </c>
      <c r="L1613">
        <v>1</v>
      </c>
      <c r="M1613">
        <v>3630.1700900000005</v>
      </c>
      <c r="N1613">
        <v>1</v>
      </c>
      <c r="O1613">
        <v>3630.1700900000005</v>
      </c>
      <c r="P1613">
        <f t="shared" si="28"/>
        <v>0</v>
      </c>
      <c r="Q1613">
        <f t="shared" si="28"/>
        <v>0</v>
      </c>
      <c r="AI1613" t="s">
        <v>9096</v>
      </c>
      <c r="AK1613">
        <v>111</v>
      </c>
    </row>
    <row r="1614" spans="1:37" x14ac:dyDescent="0.25">
      <c r="A1614">
        <v>1613</v>
      </c>
      <c r="B1614" t="s">
        <v>16</v>
      </c>
      <c r="C1614" t="s">
        <v>33</v>
      </c>
      <c r="D1614">
        <v>2023</v>
      </c>
      <c r="F1614" t="s">
        <v>780</v>
      </c>
      <c r="H1614" t="s">
        <v>1528</v>
      </c>
      <c r="I1614">
        <v>10005010</v>
      </c>
      <c r="J1614" t="str">
        <f>IF($I1614=0,0,VLOOKUP($I1614,[1]База!C:D,2,0))</f>
        <v>Муаммоли кредит белгиланган тартибда судга чиқарилмаган</v>
      </c>
      <c r="K1614" t="str">
        <f>IF($I1614=0,0,VLOOKUP(I1614,[1]База!C:F,4,0))</f>
        <v>Оғир</v>
      </c>
      <c r="L1614">
        <v>1</v>
      </c>
      <c r="M1614">
        <v>18935.958139999995</v>
      </c>
      <c r="N1614">
        <v>1</v>
      </c>
      <c r="O1614">
        <v>18935.958139999995</v>
      </c>
      <c r="P1614">
        <f t="shared" si="28"/>
        <v>0</v>
      </c>
      <c r="Q1614">
        <f t="shared" si="28"/>
        <v>0</v>
      </c>
      <c r="AI1614" t="s">
        <v>9096</v>
      </c>
      <c r="AK1614">
        <v>111</v>
      </c>
    </row>
    <row r="1615" spans="1:37" x14ac:dyDescent="0.25">
      <c r="A1615">
        <v>1614</v>
      </c>
      <c r="B1615" t="s">
        <v>16</v>
      </c>
      <c r="C1615" t="s">
        <v>33</v>
      </c>
      <c r="D1615">
        <v>2023</v>
      </c>
      <c r="F1615" t="s">
        <v>780</v>
      </c>
      <c r="H1615" t="s">
        <v>1140</v>
      </c>
      <c r="I1615">
        <v>10005010</v>
      </c>
      <c r="J1615" t="str">
        <f>IF($I1615=0,0,VLOOKUP($I1615,[1]База!C:D,2,0))</f>
        <v>Муаммоли кредит белгиланган тартибда судга чиқарилмаган</v>
      </c>
      <c r="K1615" t="str">
        <f>IF($I1615=0,0,VLOOKUP(I1615,[1]База!C:F,4,0))</f>
        <v>Оғир</v>
      </c>
      <c r="L1615">
        <v>1</v>
      </c>
      <c r="M1615">
        <v>40566.892350000002</v>
      </c>
      <c r="N1615">
        <v>1</v>
      </c>
      <c r="O1615">
        <v>40566.892350000002</v>
      </c>
      <c r="P1615">
        <f t="shared" si="28"/>
        <v>0</v>
      </c>
      <c r="Q1615">
        <f t="shared" si="28"/>
        <v>0</v>
      </c>
      <c r="AI1615" t="s">
        <v>9096</v>
      </c>
      <c r="AK1615">
        <v>111</v>
      </c>
    </row>
    <row r="1616" spans="1:37" x14ac:dyDescent="0.25">
      <c r="A1616">
        <v>1615</v>
      </c>
      <c r="B1616" t="s">
        <v>16</v>
      </c>
      <c r="C1616" t="s">
        <v>33</v>
      </c>
      <c r="D1616">
        <v>2023</v>
      </c>
      <c r="F1616" t="s">
        <v>780</v>
      </c>
      <c r="H1616" t="s">
        <v>1529</v>
      </c>
      <c r="I1616">
        <v>10005010</v>
      </c>
      <c r="J1616" t="str">
        <f>IF($I1616=0,0,VLOOKUP($I1616,[1]База!C:D,2,0))</f>
        <v>Муаммоли кредит белгиланган тартибда судга чиқарилмаган</v>
      </c>
      <c r="K1616" t="str">
        <f>IF($I1616=0,0,VLOOKUP(I1616,[1]База!C:F,4,0))</f>
        <v>Оғир</v>
      </c>
      <c r="L1616">
        <v>1</v>
      </c>
      <c r="M1616">
        <v>3250.9480099999996</v>
      </c>
      <c r="N1616">
        <v>1</v>
      </c>
      <c r="O1616">
        <v>3250.9480099999996</v>
      </c>
      <c r="P1616">
        <f t="shared" si="28"/>
        <v>0</v>
      </c>
      <c r="Q1616">
        <f t="shared" si="28"/>
        <v>0</v>
      </c>
      <c r="AI1616" t="s">
        <v>9096</v>
      </c>
      <c r="AK1616">
        <v>111</v>
      </c>
    </row>
    <row r="1617" spans="1:37" x14ac:dyDescent="0.25">
      <c r="A1617">
        <v>1616</v>
      </c>
      <c r="B1617" t="s">
        <v>16</v>
      </c>
      <c r="C1617" t="s">
        <v>33</v>
      </c>
      <c r="D1617">
        <v>2023</v>
      </c>
      <c r="F1617" t="s">
        <v>780</v>
      </c>
      <c r="H1617" t="s">
        <v>1530</v>
      </c>
      <c r="I1617">
        <v>10005010</v>
      </c>
      <c r="J1617" t="str">
        <f>IF($I1617=0,0,VLOOKUP($I1617,[1]База!C:D,2,0))</f>
        <v>Муаммоли кредит белгиланган тартибда судга чиқарилмаган</v>
      </c>
      <c r="K1617" t="str">
        <f>IF($I1617=0,0,VLOOKUP(I1617,[1]База!C:F,4,0))</f>
        <v>Оғир</v>
      </c>
      <c r="L1617">
        <v>1</v>
      </c>
      <c r="M1617">
        <v>19996.917269999998</v>
      </c>
      <c r="N1617">
        <v>1</v>
      </c>
      <c r="O1617">
        <v>19996.917269999998</v>
      </c>
      <c r="P1617">
        <f t="shared" si="28"/>
        <v>0</v>
      </c>
      <c r="Q1617">
        <f t="shared" si="28"/>
        <v>0</v>
      </c>
      <c r="AI1617" t="s">
        <v>9096</v>
      </c>
      <c r="AK1617">
        <v>111</v>
      </c>
    </row>
    <row r="1618" spans="1:37" x14ac:dyDescent="0.25">
      <c r="A1618">
        <v>1617</v>
      </c>
      <c r="B1618" t="s">
        <v>16</v>
      </c>
      <c r="C1618" t="s">
        <v>33</v>
      </c>
      <c r="D1618">
        <v>2023</v>
      </c>
      <c r="F1618" t="s">
        <v>780</v>
      </c>
      <c r="H1618" t="s">
        <v>1531</v>
      </c>
      <c r="I1618">
        <v>10005010</v>
      </c>
      <c r="J1618" t="str">
        <f>IF($I1618=0,0,VLOOKUP($I1618,[1]База!C:D,2,0))</f>
        <v>Муаммоли кредит белгиланган тартибда судга чиқарилмаган</v>
      </c>
      <c r="K1618" t="str">
        <f>IF($I1618=0,0,VLOOKUP(I1618,[1]База!C:F,4,0))</f>
        <v>Оғир</v>
      </c>
      <c r="L1618">
        <v>1</v>
      </c>
      <c r="M1618">
        <v>4061.2330700000002</v>
      </c>
      <c r="N1618">
        <v>1</v>
      </c>
      <c r="O1618">
        <v>4061.2330700000002</v>
      </c>
      <c r="P1618">
        <f t="shared" si="28"/>
        <v>0</v>
      </c>
      <c r="Q1618">
        <f t="shared" si="28"/>
        <v>0</v>
      </c>
      <c r="AI1618" t="s">
        <v>9096</v>
      </c>
      <c r="AK1618">
        <v>111</v>
      </c>
    </row>
    <row r="1619" spans="1:37" x14ac:dyDescent="0.25">
      <c r="A1619">
        <v>1618</v>
      </c>
      <c r="B1619" t="s">
        <v>16</v>
      </c>
      <c r="C1619" t="s">
        <v>33</v>
      </c>
      <c r="D1619">
        <v>2023</v>
      </c>
      <c r="F1619" t="s">
        <v>780</v>
      </c>
      <c r="H1619" t="s">
        <v>1532</v>
      </c>
      <c r="I1619">
        <v>10005010</v>
      </c>
      <c r="J1619" t="str">
        <f>IF($I1619=0,0,VLOOKUP($I1619,[1]База!C:D,2,0))</f>
        <v>Муаммоли кредит белгиланган тартибда судга чиқарилмаган</v>
      </c>
      <c r="K1619" t="str">
        <f>IF($I1619=0,0,VLOOKUP(I1619,[1]База!C:F,4,0))</f>
        <v>Оғир</v>
      </c>
      <c r="L1619">
        <v>1</v>
      </c>
      <c r="M1619">
        <v>26370.216899999999</v>
      </c>
      <c r="N1619">
        <v>1</v>
      </c>
      <c r="O1619">
        <v>26370.216899999999</v>
      </c>
      <c r="P1619">
        <f t="shared" si="28"/>
        <v>0</v>
      </c>
      <c r="Q1619">
        <f t="shared" si="28"/>
        <v>0</v>
      </c>
      <c r="AI1619" t="s">
        <v>9096</v>
      </c>
      <c r="AK1619">
        <v>111</v>
      </c>
    </row>
    <row r="1620" spans="1:37" x14ac:dyDescent="0.25">
      <c r="A1620">
        <v>1619</v>
      </c>
      <c r="B1620" t="s">
        <v>16</v>
      </c>
      <c r="C1620" t="s">
        <v>33</v>
      </c>
      <c r="D1620">
        <v>2023</v>
      </c>
      <c r="F1620" t="s">
        <v>780</v>
      </c>
      <c r="H1620" t="s">
        <v>1147</v>
      </c>
      <c r="I1620">
        <v>10005010</v>
      </c>
      <c r="J1620" t="str">
        <f>IF($I1620=0,0,VLOOKUP($I1620,[1]База!C:D,2,0))</f>
        <v>Муаммоли кредит белгиланган тартибда судга чиқарилмаган</v>
      </c>
      <c r="K1620" t="str">
        <f>IF($I1620=0,0,VLOOKUP(I1620,[1]База!C:F,4,0))</f>
        <v>Оғир</v>
      </c>
      <c r="L1620">
        <v>1</v>
      </c>
      <c r="M1620">
        <v>36770.444909999998</v>
      </c>
      <c r="N1620">
        <v>1</v>
      </c>
      <c r="O1620">
        <v>36770.444909999998</v>
      </c>
      <c r="P1620">
        <f t="shared" si="28"/>
        <v>0</v>
      </c>
      <c r="Q1620">
        <f t="shared" si="28"/>
        <v>0</v>
      </c>
      <c r="AI1620" t="s">
        <v>9096</v>
      </c>
      <c r="AK1620">
        <v>111</v>
      </c>
    </row>
    <row r="1621" spans="1:37" x14ac:dyDescent="0.25">
      <c r="A1621">
        <v>1620</v>
      </c>
      <c r="B1621" t="s">
        <v>16</v>
      </c>
      <c r="C1621" t="s">
        <v>33</v>
      </c>
      <c r="D1621">
        <v>2023</v>
      </c>
      <c r="F1621" t="s">
        <v>780</v>
      </c>
      <c r="H1621" t="s">
        <v>1533</v>
      </c>
      <c r="I1621">
        <v>10005010</v>
      </c>
      <c r="J1621" t="str">
        <f>IF($I1621=0,0,VLOOKUP($I1621,[1]База!C:D,2,0))</f>
        <v>Муаммоли кредит белгиланган тартибда судга чиқарилмаган</v>
      </c>
      <c r="K1621" t="str">
        <f>IF($I1621=0,0,VLOOKUP(I1621,[1]База!C:F,4,0))</f>
        <v>Оғир</v>
      </c>
      <c r="L1621">
        <v>1</v>
      </c>
      <c r="M1621">
        <v>3538.3672200000001</v>
      </c>
      <c r="N1621">
        <v>1</v>
      </c>
      <c r="O1621">
        <v>3538.3672200000001</v>
      </c>
      <c r="P1621">
        <f t="shared" si="28"/>
        <v>0</v>
      </c>
      <c r="Q1621">
        <f t="shared" si="28"/>
        <v>0</v>
      </c>
      <c r="AI1621" t="s">
        <v>9096</v>
      </c>
      <c r="AK1621">
        <v>111</v>
      </c>
    </row>
    <row r="1622" spans="1:37" x14ac:dyDescent="0.25">
      <c r="A1622">
        <v>1621</v>
      </c>
      <c r="B1622" t="s">
        <v>16</v>
      </c>
      <c r="C1622" t="s">
        <v>33</v>
      </c>
      <c r="D1622">
        <v>2023</v>
      </c>
      <c r="F1622" t="s">
        <v>780</v>
      </c>
      <c r="H1622" t="s">
        <v>1534</v>
      </c>
      <c r="I1622">
        <v>10005010</v>
      </c>
      <c r="J1622" t="str">
        <f>IF($I1622=0,0,VLOOKUP($I1622,[1]База!C:D,2,0))</f>
        <v>Муаммоли кредит белгиланган тартибда судга чиқарилмаган</v>
      </c>
      <c r="K1622" t="str">
        <f>IF($I1622=0,0,VLOOKUP(I1622,[1]База!C:F,4,0))</f>
        <v>Оғир</v>
      </c>
      <c r="L1622">
        <v>1</v>
      </c>
      <c r="M1622">
        <v>4089.9254900000001</v>
      </c>
      <c r="N1622">
        <v>1</v>
      </c>
      <c r="O1622">
        <v>4089.9254900000001</v>
      </c>
      <c r="P1622">
        <f t="shared" si="28"/>
        <v>0</v>
      </c>
      <c r="Q1622">
        <f t="shared" si="28"/>
        <v>0</v>
      </c>
      <c r="AI1622" t="s">
        <v>9096</v>
      </c>
      <c r="AK1622">
        <v>111</v>
      </c>
    </row>
    <row r="1623" spans="1:37" x14ac:dyDescent="0.25">
      <c r="A1623">
        <v>1622</v>
      </c>
      <c r="B1623" t="s">
        <v>16</v>
      </c>
      <c r="C1623" t="s">
        <v>33</v>
      </c>
      <c r="D1623">
        <v>2023</v>
      </c>
      <c r="F1623" t="s">
        <v>780</v>
      </c>
      <c r="H1623" t="s">
        <v>1535</v>
      </c>
      <c r="I1623">
        <v>10005010</v>
      </c>
      <c r="J1623" t="str">
        <f>IF($I1623=0,0,VLOOKUP($I1623,[1]База!C:D,2,0))</f>
        <v>Муаммоли кредит белгиланган тартибда судга чиқарилмаган</v>
      </c>
      <c r="K1623" t="str">
        <f>IF($I1623=0,0,VLOOKUP(I1623,[1]База!C:F,4,0))</f>
        <v>Оғир</v>
      </c>
      <c r="L1623">
        <v>1</v>
      </c>
      <c r="M1623">
        <v>21505.85223</v>
      </c>
      <c r="N1623">
        <v>1</v>
      </c>
      <c r="O1623">
        <v>21505.85223</v>
      </c>
      <c r="P1623">
        <f t="shared" si="28"/>
        <v>0</v>
      </c>
      <c r="Q1623">
        <f t="shared" si="28"/>
        <v>0</v>
      </c>
      <c r="AI1623" t="s">
        <v>9096</v>
      </c>
      <c r="AK1623">
        <v>111</v>
      </c>
    </row>
    <row r="1624" spans="1:37" x14ac:dyDescent="0.25">
      <c r="A1624">
        <v>1623</v>
      </c>
      <c r="B1624" t="s">
        <v>16</v>
      </c>
      <c r="C1624" t="s">
        <v>33</v>
      </c>
      <c r="D1624">
        <v>2023</v>
      </c>
      <c r="F1624" t="s">
        <v>780</v>
      </c>
      <c r="H1624" t="s">
        <v>1536</v>
      </c>
      <c r="I1624">
        <v>10005010</v>
      </c>
      <c r="J1624" t="str">
        <f>IF($I1624=0,0,VLOOKUP($I1624,[1]База!C:D,2,0))</f>
        <v>Муаммоли кредит белгиланган тартибда судга чиқарилмаган</v>
      </c>
      <c r="K1624" t="str">
        <f>IF($I1624=0,0,VLOOKUP(I1624,[1]База!C:F,4,0))</f>
        <v>Оғир</v>
      </c>
      <c r="L1624">
        <v>1</v>
      </c>
      <c r="M1624">
        <v>3138.48929</v>
      </c>
      <c r="N1624">
        <v>1</v>
      </c>
      <c r="O1624">
        <v>3138.48929</v>
      </c>
      <c r="P1624">
        <f t="shared" si="28"/>
        <v>0</v>
      </c>
      <c r="Q1624">
        <f t="shared" si="28"/>
        <v>0</v>
      </c>
      <c r="AI1624" t="s">
        <v>9096</v>
      </c>
      <c r="AK1624">
        <v>111</v>
      </c>
    </row>
    <row r="1625" spans="1:37" x14ac:dyDescent="0.25">
      <c r="A1625">
        <v>1624</v>
      </c>
      <c r="B1625" t="s">
        <v>16</v>
      </c>
      <c r="C1625" t="s">
        <v>33</v>
      </c>
      <c r="D1625">
        <v>2023</v>
      </c>
      <c r="F1625" t="s">
        <v>780</v>
      </c>
      <c r="H1625" t="s">
        <v>1537</v>
      </c>
      <c r="I1625">
        <v>10005010</v>
      </c>
      <c r="J1625" t="str">
        <f>IF($I1625=0,0,VLOOKUP($I1625,[1]База!C:D,2,0))</f>
        <v>Муаммоли кредит белгиланган тартибда судга чиқарилмаган</v>
      </c>
      <c r="K1625" t="str">
        <f>IF($I1625=0,0,VLOOKUP(I1625,[1]База!C:F,4,0))</f>
        <v>Оғир</v>
      </c>
      <c r="L1625">
        <v>1</v>
      </c>
      <c r="M1625">
        <v>4099.4229699999996</v>
      </c>
      <c r="N1625">
        <v>1</v>
      </c>
      <c r="O1625">
        <v>4099.4229699999996</v>
      </c>
      <c r="P1625">
        <f t="shared" si="28"/>
        <v>0</v>
      </c>
      <c r="Q1625">
        <f t="shared" si="28"/>
        <v>0</v>
      </c>
      <c r="AI1625" t="s">
        <v>9096</v>
      </c>
      <c r="AK1625">
        <v>111</v>
      </c>
    </row>
    <row r="1626" spans="1:37" x14ac:dyDescent="0.25">
      <c r="A1626">
        <v>1625</v>
      </c>
      <c r="B1626" t="s">
        <v>16</v>
      </c>
      <c r="C1626" t="s">
        <v>33</v>
      </c>
      <c r="D1626">
        <v>2023</v>
      </c>
      <c r="F1626" t="s">
        <v>780</v>
      </c>
      <c r="H1626" t="s">
        <v>1152</v>
      </c>
      <c r="I1626">
        <v>10005010</v>
      </c>
      <c r="J1626" t="str">
        <f>IF($I1626=0,0,VLOOKUP($I1626,[1]База!C:D,2,0))</f>
        <v>Муаммоли кредит белгиланган тартибда судга чиқарилмаган</v>
      </c>
      <c r="K1626" t="str">
        <f>IF($I1626=0,0,VLOOKUP(I1626,[1]База!C:F,4,0))</f>
        <v>Оғир</v>
      </c>
      <c r="L1626">
        <v>1</v>
      </c>
      <c r="M1626">
        <v>36660.110590000004</v>
      </c>
      <c r="N1626">
        <v>1</v>
      </c>
      <c r="O1626">
        <v>36660.110590000004</v>
      </c>
      <c r="P1626">
        <f t="shared" si="28"/>
        <v>0</v>
      </c>
      <c r="Q1626">
        <f t="shared" si="28"/>
        <v>0</v>
      </c>
      <c r="AI1626" t="s">
        <v>9096</v>
      </c>
      <c r="AK1626">
        <v>111</v>
      </c>
    </row>
    <row r="1627" spans="1:37" x14ac:dyDescent="0.25">
      <c r="A1627">
        <v>1626</v>
      </c>
      <c r="B1627" t="s">
        <v>16</v>
      </c>
      <c r="C1627" t="s">
        <v>33</v>
      </c>
      <c r="D1627">
        <v>2023</v>
      </c>
      <c r="F1627" t="s">
        <v>780</v>
      </c>
      <c r="H1627" t="s">
        <v>1538</v>
      </c>
      <c r="I1627">
        <v>10005010</v>
      </c>
      <c r="J1627" t="str">
        <f>IF($I1627=0,0,VLOOKUP($I1627,[1]База!C:D,2,0))</f>
        <v>Муаммоли кредит белгиланган тартибда судга чиқарилмаган</v>
      </c>
      <c r="K1627" t="str">
        <f>IF($I1627=0,0,VLOOKUP(I1627,[1]База!C:F,4,0))</f>
        <v>Оғир</v>
      </c>
      <c r="L1627">
        <v>1</v>
      </c>
      <c r="M1627">
        <v>19675.87372</v>
      </c>
      <c r="N1627">
        <v>1</v>
      </c>
      <c r="O1627">
        <v>19675.87372</v>
      </c>
      <c r="P1627">
        <f t="shared" si="28"/>
        <v>0</v>
      </c>
      <c r="Q1627">
        <f t="shared" si="28"/>
        <v>0</v>
      </c>
      <c r="AI1627" t="s">
        <v>9096</v>
      </c>
      <c r="AK1627">
        <v>111</v>
      </c>
    </row>
    <row r="1628" spans="1:37" x14ac:dyDescent="0.25">
      <c r="A1628">
        <v>1627</v>
      </c>
      <c r="B1628" t="s">
        <v>16</v>
      </c>
      <c r="C1628" t="s">
        <v>33</v>
      </c>
      <c r="D1628">
        <v>2023</v>
      </c>
      <c r="F1628" t="s">
        <v>780</v>
      </c>
      <c r="H1628" t="s">
        <v>1539</v>
      </c>
      <c r="I1628">
        <v>10005010</v>
      </c>
      <c r="J1628" t="str">
        <f>IF($I1628=0,0,VLOOKUP($I1628,[1]База!C:D,2,0))</f>
        <v>Муаммоли кредит белгиланган тартибда судга чиқарилмаган</v>
      </c>
      <c r="K1628" t="str">
        <f>IF($I1628=0,0,VLOOKUP(I1628,[1]База!C:F,4,0))</f>
        <v>Оғир</v>
      </c>
      <c r="L1628">
        <v>1</v>
      </c>
      <c r="M1628">
        <v>4929.9346799999994</v>
      </c>
      <c r="N1628">
        <v>1</v>
      </c>
      <c r="O1628">
        <v>4929.9346799999994</v>
      </c>
      <c r="P1628">
        <f t="shared" si="28"/>
        <v>0</v>
      </c>
      <c r="Q1628">
        <f t="shared" si="28"/>
        <v>0</v>
      </c>
      <c r="AI1628" t="s">
        <v>9096</v>
      </c>
      <c r="AK1628">
        <v>111</v>
      </c>
    </row>
    <row r="1629" spans="1:37" x14ac:dyDescent="0.25">
      <c r="A1629">
        <v>1628</v>
      </c>
      <c r="B1629" t="s">
        <v>16</v>
      </c>
      <c r="C1629" t="s">
        <v>33</v>
      </c>
      <c r="D1629">
        <v>2023</v>
      </c>
      <c r="F1629" t="s">
        <v>780</v>
      </c>
      <c r="H1629" t="s">
        <v>1540</v>
      </c>
      <c r="I1629">
        <v>10005010</v>
      </c>
      <c r="J1629" t="str">
        <f>IF($I1629=0,0,VLOOKUP($I1629,[1]База!C:D,2,0))</f>
        <v>Муаммоли кредит белгиланган тартибда судга чиқарилмаган</v>
      </c>
      <c r="K1629" t="str">
        <f>IF($I1629=0,0,VLOOKUP(I1629,[1]База!C:F,4,0))</f>
        <v>Оғир</v>
      </c>
      <c r="L1629">
        <v>1</v>
      </c>
      <c r="M1629">
        <v>3737.8085699999997</v>
      </c>
      <c r="N1629">
        <v>1</v>
      </c>
      <c r="O1629">
        <v>3737.8085699999997</v>
      </c>
      <c r="P1629">
        <f t="shared" si="28"/>
        <v>0</v>
      </c>
      <c r="Q1629">
        <f t="shared" si="28"/>
        <v>0</v>
      </c>
      <c r="AI1629" t="s">
        <v>9096</v>
      </c>
      <c r="AK1629">
        <v>111</v>
      </c>
    </row>
    <row r="1630" spans="1:37" x14ac:dyDescent="0.25">
      <c r="A1630">
        <v>1629</v>
      </c>
      <c r="B1630" t="s">
        <v>16</v>
      </c>
      <c r="C1630" t="s">
        <v>33</v>
      </c>
      <c r="D1630">
        <v>2023</v>
      </c>
      <c r="F1630" t="s">
        <v>780</v>
      </c>
      <c r="H1630" t="s">
        <v>1541</v>
      </c>
      <c r="I1630">
        <v>10005010</v>
      </c>
      <c r="J1630" t="str">
        <f>IF($I1630=0,0,VLOOKUP($I1630,[1]База!C:D,2,0))</f>
        <v>Муаммоли кредит белгиланган тартибда судга чиқарилмаган</v>
      </c>
      <c r="K1630" t="str">
        <f>IF($I1630=0,0,VLOOKUP(I1630,[1]База!C:F,4,0))</f>
        <v>Оғир</v>
      </c>
      <c r="L1630">
        <v>1</v>
      </c>
      <c r="M1630">
        <v>3082.4578199999996</v>
      </c>
      <c r="N1630">
        <v>1</v>
      </c>
      <c r="O1630">
        <v>3082.4578199999996</v>
      </c>
      <c r="P1630">
        <f t="shared" si="28"/>
        <v>0</v>
      </c>
      <c r="Q1630">
        <f t="shared" si="28"/>
        <v>0</v>
      </c>
      <c r="AI1630" t="s">
        <v>9096</v>
      </c>
      <c r="AK1630">
        <v>111</v>
      </c>
    </row>
    <row r="1631" spans="1:37" x14ac:dyDescent="0.25">
      <c r="A1631">
        <v>1630</v>
      </c>
      <c r="B1631" t="s">
        <v>16</v>
      </c>
      <c r="C1631" t="s">
        <v>33</v>
      </c>
      <c r="D1631">
        <v>2023</v>
      </c>
      <c r="F1631" t="s">
        <v>780</v>
      </c>
      <c r="H1631" t="s">
        <v>1542</v>
      </c>
      <c r="I1631">
        <v>10005010</v>
      </c>
      <c r="J1631" t="str">
        <f>IF($I1631=0,0,VLOOKUP($I1631,[1]База!C:D,2,0))</f>
        <v>Муаммоли кредит белгиланган тартибда судга чиқарилмаган</v>
      </c>
      <c r="K1631" t="str">
        <f>IF($I1631=0,0,VLOOKUP(I1631,[1]База!C:F,4,0))</f>
        <v>Оғир</v>
      </c>
      <c r="L1631">
        <v>1</v>
      </c>
      <c r="M1631">
        <v>1499.9029599999999</v>
      </c>
      <c r="N1631">
        <v>1</v>
      </c>
      <c r="O1631">
        <v>1499.9029599999999</v>
      </c>
      <c r="P1631">
        <f t="shared" si="28"/>
        <v>0</v>
      </c>
      <c r="Q1631">
        <f t="shared" si="28"/>
        <v>0</v>
      </c>
      <c r="AI1631" t="s">
        <v>9096</v>
      </c>
      <c r="AK1631">
        <v>111</v>
      </c>
    </row>
    <row r="1632" spans="1:37" x14ac:dyDescent="0.25">
      <c r="A1632">
        <v>1631</v>
      </c>
      <c r="B1632" t="s">
        <v>16</v>
      </c>
      <c r="C1632" t="s">
        <v>33</v>
      </c>
      <c r="D1632">
        <v>2023</v>
      </c>
      <c r="F1632" t="s">
        <v>780</v>
      </c>
      <c r="H1632" t="s">
        <v>1543</v>
      </c>
      <c r="I1632">
        <v>10005010</v>
      </c>
      <c r="J1632" t="str">
        <f>IF($I1632=0,0,VLOOKUP($I1632,[1]База!C:D,2,0))</f>
        <v>Муаммоли кредит белгиланган тартибда судга чиқарилмаган</v>
      </c>
      <c r="K1632" t="str">
        <f>IF($I1632=0,0,VLOOKUP(I1632,[1]База!C:F,4,0))</f>
        <v>Оғир</v>
      </c>
      <c r="L1632">
        <v>1</v>
      </c>
      <c r="M1632">
        <v>3963.7218700000003</v>
      </c>
      <c r="N1632">
        <v>1</v>
      </c>
      <c r="O1632">
        <v>3963.7218700000003</v>
      </c>
      <c r="P1632">
        <f t="shared" si="28"/>
        <v>0</v>
      </c>
      <c r="Q1632">
        <f t="shared" si="28"/>
        <v>0</v>
      </c>
      <c r="AI1632" t="s">
        <v>9096</v>
      </c>
      <c r="AK1632">
        <v>111</v>
      </c>
    </row>
    <row r="1633" spans="1:37" x14ac:dyDescent="0.25">
      <c r="A1633">
        <v>1632</v>
      </c>
      <c r="B1633" t="s">
        <v>16</v>
      </c>
      <c r="C1633" t="s">
        <v>33</v>
      </c>
      <c r="D1633">
        <v>2023</v>
      </c>
      <c r="F1633" t="s">
        <v>780</v>
      </c>
      <c r="H1633" t="s">
        <v>1544</v>
      </c>
      <c r="I1633">
        <v>10005010</v>
      </c>
      <c r="J1633" t="str">
        <f>IF($I1633=0,0,VLOOKUP($I1633,[1]База!C:D,2,0))</f>
        <v>Муаммоли кредит белгиланган тартибда судга чиқарилмаган</v>
      </c>
      <c r="K1633" t="str">
        <f>IF($I1633=0,0,VLOOKUP(I1633,[1]База!C:F,4,0))</f>
        <v>Оғир</v>
      </c>
      <c r="L1633">
        <v>1</v>
      </c>
      <c r="M1633">
        <v>5072.74665</v>
      </c>
      <c r="N1633">
        <v>1</v>
      </c>
      <c r="O1633">
        <v>5072.74665</v>
      </c>
      <c r="P1633">
        <f t="shared" si="28"/>
        <v>0</v>
      </c>
      <c r="Q1633">
        <f t="shared" si="28"/>
        <v>0</v>
      </c>
      <c r="AI1633" t="s">
        <v>9096</v>
      </c>
      <c r="AK1633">
        <v>111</v>
      </c>
    </row>
    <row r="1634" spans="1:37" x14ac:dyDescent="0.25">
      <c r="A1634">
        <v>1633</v>
      </c>
      <c r="B1634" t="s">
        <v>16</v>
      </c>
      <c r="C1634" t="s">
        <v>33</v>
      </c>
      <c r="D1634">
        <v>2023</v>
      </c>
      <c r="F1634" t="s">
        <v>780</v>
      </c>
      <c r="H1634" t="s">
        <v>1545</v>
      </c>
      <c r="I1634">
        <v>10005010</v>
      </c>
      <c r="J1634" t="str">
        <f>IF($I1634=0,0,VLOOKUP($I1634,[1]База!C:D,2,0))</f>
        <v>Муаммоли кредит белгиланган тартибда судга чиқарилмаган</v>
      </c>
      <c r="K1634" t="str">
        <f>IF($I1634=0,0,VLOOKUP(I1634,[1]База!C:F,4,0))</f>
        <v>Оғир</v>
      </c>
      <c r="L1634">
        <v>1</v>
      </c>
      <c r="M1634">
        <v>21559.122319999999</v>
      </c>
      <c r="N1634">
        <v>1</v>
      </c>
      <c r="O1634">
        <v>21559.122319999999</v>
      </c>
      <c r="P1634">
        <f t="shared" si="28"/>
        <v>0</v>
      </c>
      <c r="Q1634">
        <f t="shared" si="28"/>
        <v>0</v>
      </c>
      <c r="AI1634" t="s">
        <v>9096</v>
      </c>
      <c r="AK1634">
        <v>111</v>
      </c>
    </row>
    <row r="1635" spans="1:37" x14ac:dyDescent="0.25">
      <c r="A1635">
        <v>1634</v>
      </c>
      <c r="B1635" t="s">
        <v>16</v>
      </c>
      <c r="C1635" t="s">
        <v>33</v>
      </c>
      <c r="D1635">
        <v>2023</v>
      </c>
      <c r="F1635" t="s">
        <v>780</v>
      </c>
      <c r="H1635" t="s">
        <v>1153</v>
      </c>
      <c r="I1635">
        <v>10005010</v>
      </c>
      <c r="J1635" t="str">
        <f>IF($I1635=0,0,VLOOKUP($I1635,[1]База!C:D,2,0))</f>
        <v>Муаммоли кредит белгиланган тартибда судга чиқарилмаган</v>
      </c>
      <c r="K1635" t="str">
        <f>IF($I1635=0,0,VLOOKUP(I1635,[1]База!C:F,4,0))</f>
        <v>Оғир</v>
      </c>
      <c r="L1635">
        <v>1</v>
      </c>
      <c r="M1635">
        <v>36264.996950000001</v>
      </c>
      <c r="N1635">
        <v>1</v>
      </c>
      <c r="O1635">
        <v>36264.996950000001</v>
      </c>
      <c r="P1635">
        <f t="shared" si="28"/>
        <v>0</v>
      </c>
      <c r="Q1635">
        <f t="shared" si="28"/>
        <v>0</v>
      </c>
      <c r="AI1635" t="s">
        <v>9096</v>
      </c>
      <c r="AK1635">
        <v>111</v>
      </c>
    </row>
    <row r="1636" spans="1:37" x14ac:dyDescent="0.25">
      <c r="A1636">
        <v>1635</v>
      </c>
      <c r="B1636" t="s">
        <v>16</v>
      </c>
      <c r="C1636" t="s">
        <v>33</v>
      </c>
      <c r="D1636">
        <v>2023</v>
      </c>
      <c r="F1636" t="s">
        <v>780</v>
      </c>
      <c r="H1636" t="s">
        <v>1546</v>
      </c>
      <c r="I1636">
        <v>10005010</v>
      </c>
      <c r="J1636" t="str">
        <f>IF($I1636=0,0,VLOOKUP($I1636,[1]База!C:D,2,0))</f>
        <v>Муаммоли кредит белгиланган тартибда судга чиқарилмаган</v>
      </c>
      <c r="K1636" t="str">
        <f>IF($I1636=0,0,VLOOKUP(I1636,[1]База!C:F,4,0))</f>
        <v>Оғир</v>
      </c>
      <c r="L1636">
        <v>1</v>
      </c>
      <c r="M1636">
        <v>38315.801519999994</v>
      </c>
      <c r="N1636">
        <v>1</v>
      </c>
      <c r="O1636">
        <v>38315.801519999994</v>
      </c>
      <c r="P1636">
        <f t="shared" si="28"/>
        <v>0</v>
      </c>
      <c r="Q1636">
        <f t="shared" si="28"/>
        <v>0</v>
      </c>
      <c r="AI1636" t="s">
        <v>9096</v>
      </c>
      <c r="AK1636">
        <v>111</v>
      </c>
    </row>
    <row r="1637" spans="1:37" x14ac:dyDescent="0.25">
      <c r="A1637">
        <v>1636</v>
      </c>
      <c r="B1637" t="s">
        <v>16</v>
      </c>
      <c r="C1637" t="s">
        <v>33</v>
      </c>
      <c r="D1637">
        <v>2023</v>
      </c>
      <c r="F1637" t="s">
        <v>780</v>
      </c>
      <c r="H1637" t="s">
        <v>1547</v>
      </c>
      <c r="I1637">
        <v>10005010</v>
      </c>
      <c r="J1637" t="str">
        <f>IF($I1637=0,0,VLOOKUP($I1637,[1]База!C:D,2,0))</f>
        <v>Муаммоли кредит белгиланган тартибда судга чиқарилмаган</v>
      </c>
      <c r="K1637" t="str">
        <f>IF($I1637=0,0,VLOOKUP(I1637,[1]База!C:F,4,0))</f>
        <v>Оғир</v>
      </c>
      <c r="L1637">
        <v>1</v>
      </c>
      <c r="M1637">
        <v>6243.4643100000003</v>
      </c>
      <c r="N1637">
        <v>1</v>
      </c>
      <c r="O1637">
        <v>6243.4643100000003</v>
      </c>
      <c r="P1637">
        <f t="shared" si="28"/>
        <v>0</v>
      </c>
      <c r="Q1637">
        <f t="shared" si="28"/>
        <v>0</v>
      </c>
      <c r="AI1637" t="s">
        <v>9096</v>
      </c>
      <c r="AK1637">
        <v>111</v>
      </c>
    </row>
    <row r="1638" spans="1:37" x14ac:dyDescent="0.25">
      <c r="A1638">
        <v>1637</v>
      </c>
      <c r="B1638" t="s">
        <v>16</v>
      </c>
      <c r="C1638" t="s">
        <v>33</v>
      </c>
      <c r="D1638">
        <v>2023</v>
      </c>
      <c r="F1638" t="s">
        <v>780</v>
      </c>
      <c r="H1638" t="s">
        <v>1548</v>
      </c>
      <c r="I1638">
        <v>10005010</v>
      </c>
      <c r="J1638" t="str">
        <f>IF($I1638=0,0,VLOOKUP($I1638,[1]База!C:D,2,0))</f>
        <v>Муаммоли кредит белгиланган тартибда судга чиқарилмаган</v>
      </c>
      <c r="K1638" t="str">
        <f>IF($I1638=0,0,VLOOKUP(I1638,[1]База!C:F,4,0))</f>
        <v>Оғир</v>
      </c>
      <c r="L1638">
        <v>1</v>
      </c>
      <c r="M1638">
        <v>5088.4252399999996</v>
      </c>
      <c r="N1638">
        <v>1</v>
      </c>
      <c r="O1638">
        <v>5088.4252399999996</v>
      </c>
      <c r="P1638">
        <f t="shared" si="28"/>
        <v>0</v>
      </c>
      <c r="Q1638">
        <f t="shared" si="28"/>
        <v>0</v>
      </c>
      <c r="AI1638" t="s">
        <v>9096</v>
      </c>
      <c r="AK1638">
        <v>111</v>
      </c>
    </row>
    <row r="1639" spans="1:37" x14ac:dyDescent="0.25">
      <c r="A1639">
        <v>1638</v>
      </c>
      <c r="B1639" t="s">
        <v>16</v>
      </c>
      <c r="C1639" t="s">
        <v>33</v>
      </c>
      <c r="D1639">
        <v>2023</v>
      </c>
      <c r="F1639" t="s">
        <v>780</v>
      </c>
      <c r="H1639" t="s">
        <v>1549</v>
      </c>
      <c r="I1639">
        <v>10005010</v>
      </c>
      <c r="J1639" t="str">
        <f>IF($I1639=0,0,VLOOKUP($I1639,[1]База!C:D,2,0))</f>
        <v>Муаммоли кредит белгиланган тартибда судга чиқарилмаган</v>
      </c>
      <c r="K1639" t="str">
        <f>IF($I1639=0,0,VLOOKUP(I1639,[1]База!C:F,4,0))</f>
        <v>Оғир</v>
      </c>
      <c r="L1639">
        <v>1</v>
      </c>
      <c r="M1639">
        <v>4120.3472400000001</v>
      </c>
      <c r="N1639">
        <v>1</v>
      </c>
      <c r="O1639">
        <v>4120.3472400000001</v>
      </c>
      <c r="P1639">
        <f t="shared" si="28"/>
        <v>0</v>
      </c>
      <c r="Q1639">
        <f t="shared" si="28"/>
        <v>0</v>
      </c>
      <c r="AI1639" t="s">
        <v>9096</v>
      </c>
      <c r="AK1639">
        <v>111</v>
      </c>
    </row>
    <row r="1640" spans="1:37" x14ac:dyDescent="0.25">
      <c r="A1640">
        <v>1639</v>
      </c>
      <c r="B1640" t="s">
        <v>16</v>
      </c>
      <c r="C1640" t="s">
        <v>33</v>
      </c>
      <c r="D1640">
        <v>2023</v>
      </c>
      <c r="F1640" t="s">
        <v>780</v>
      </c>
      <c r="H1640" t="s">
        <v>1550</v>
      </c>
      <c r="I1640">
        <v>10005010</v>
      </c>
      <c r="J1640" t="str">
        <f>IF($I1640=0,0,VLOOKUP($I1640,[1]База!C:D,2,0))</f>
        <v>Муаммоли кредит белгиланган тартибда судга чиқарилмаган</v>
      </c>
      <c r="K1640" t="str">
        <f>IF($I1640=0,0,VLOOKUP(I1640,[1]База!C:F,4,0))</f>
        <v>Оғир</v>
      </c>
      <c r="L1640">
        <v>1</v>
      </c>
      <c r="M1640">
        <v>1608.2619499999998</v>
      </c>
      <c r="N1640">
        <v>1</v>
      </c>
      <c r="O1640">
        <v>1608.2619499999998</v>
      </c>
      <c r="P1640">
        <f t="shared" si="28"/>
        <v>0</v>
      </c>
      <c r="Q1640">
        <f t="shared" si="28"/>
        <v>0</v>
      </c>
      <c r="AI1640" t="s">
        <v>9096</v>
      </c>
      <c r="AK1640">
        <v>111</v>
      </c>
    </row>
    <row r="1641" spans="1:37" x14ac:dyDescent="0.25">
      <c r="A1641">
        <v>1640</v>
      </c>
      <c r="B1641" t="s">
        <v>16</v>
      </c>
      <c r="C1641" t="s">
        <v>33</v>
      </c>
      <c r="D1641">
        <v>2023</v>
      </c>
      <c r="F1641" t="s">
        <v>780</v>
      </c>
      <c r="H1641" t="s">
        <v>1551</v>
      </c>
      <c r="I1641">
        <v>10005010</v>
      </c>
      <c r="J1641" t="str">
        <f>IF($I1641=0,0,VLOOKUP($I1641,[1]База!C:D,2,0))</f>
        <v>Муаммоли кредит белгиланган тартибда судга чиқарилмаган</v>
      </c>
      <c r="K1641" t="str">
        <f>IF($I1641=0,0,VLOOKUP(I1641,[1]База!C:F,4,0))</f>
        <v>Оғир</v>
      </c>
      <c r="L1641">
        <v>1</v>
      </c>
      <c r="M1641">
        <v>4341.76397</v>
      </c>
      <c r="N1641">
        <v>1</v>
      </c>
      <c r="O1641">
        <v>4341.76397</v>
      </c>
      <c r="P1641">
        <f t="shared" si="28"/>
        <v>0</v>
      </c>
      <c r="Q1641">
        <f t="shared" si="28"/>
        <v>0</v>
      </c>
      <c r="AI1641" t="s">
        <v>9096</v>
      </c>
      <c r="AK1641">
        <v>111</v>
      </c>
    </row>
    <row r="1642" spans="1:37" x14ac:dyDescent="0.25">
      <c r="A1642">
        <v>1641</v>
      </c>
      <c r="B1642" t="s">
        <v>16</v>
      </c>
      <c r="C1642" t="s">
        <v>33</v>
      </c>
      <c r="D1642">
        <v>2023</v>
      </c>
      <c r="F1642" t="s">
        <v>780</v>
      </c>
      <c r="H1642" t="s">
        <v>1552</v>
      </c>
      <c r="I1642">
        <v>10005010</v>
      </c>
      <c r="J1642" t="str">
        <f>IF($I1642=0,0,VLOOKUP($I1642,[1]База!C:D,2,0))</f>
        <v>Муаммоли кредит белгиланган тартибда судга чиқарилмаган</v>
      </c>
      <c r="K1642" t="str">
        <f>IF($I1642=0,0,VLOOKUP(I1642,[1]База!C:F,4,0))</f>
        <v>Оғир</v>
      </c>
      <c r="L1642">
        <v>1</v>
      </c>
      <c r="M1642">
        <v>3029.3340300000004</v>
      </c>
      <c r="N1642">
        <v>1</v>
      </c>
      <c r="O1642">
        <v>3029.3340300000004</v>
      </c>
      <c r="P1642">
        <f t="shared" si="28"/>
        <v>0</v>
      </c>
      <c r="Q1642">
        <f t="shared" si="28"/>
        <v>0</v>
      </c>
      <c r="AI1642" t="s">
        <v>9096</v>
      </c>
      <c r="AK1642">
        <v>111</v>
      </c>
    </row>
    <row r="1643" spans="1:37" x14ac:dyDescent="0.25">
      <c r="A1643">
        <v>1642</v>
      </c>
      <c r="B1643" t="s">
        <v>16</v>
      </c>
      <c r="C1643" t="s">
        <v>33</v>
      </c>
      <c r="D1643">
        <v>2023</v>
      </c>
      <c r="F1643" t="s">
        <v>780</v>
      </c>
      <c r="H1643" t="s">
        <v>1553</v>
      </c>
      <c r="I1643">
        <v>10005010</v>
      </c>
      <c r="J1643" t="str">
        <f>IF($I1643=0,0,VLOOKUP($I1643,[1]База!C:D,2,0))</f>
        <v>Муаммоли кредит белгиланган тартибда судга чиқарилмаган</v>
      </c>
      <c r="K1643" t="str">
        <f>IF($I1643=0,0,VLOOKUP(I1643,[1]База!C:F,4,0))</f>
        <v>Оғир</v>
      </c>
      <c r="L1643">
        <v>1</v>
      </c>
      <c r="M1643">
        <v>1614.9785200000001</v>
      </c>
      <c r="N1643">
        <v>1</v>
      </c>
      <c r="O1643">
        <v>1614.9785200000001</v>
      </c>
      <c r="P1643">
        <f t="shared" si="28"/>
        <v>0</v>
      </c>
      <c r="Q1643">
        <f t="shared" si="28"/>
        <v>0</v>
      </c>
      <c r="AI1643" t="s">
        <v>9096</v>
      </c>
      <c r="AK1643">
        <v>111</v>
      </c>
    </row>
    <row r="1644" spans="1:37" x14ac:dyDescent="0.25">
      <c r="A1644">
        <v>1643</v>
      </c>
      <c r="B1644" t="s">
        <v>16</v>
      </c>
      <c r="C1644" t="s">
        <v>33</v>
      </c>
      <c r="D1644">
        <v>2023</v>
      </c>
      <c r="F1644" t="s">
        <v>780</v>
      </c>
      <c r="H1644" t="s">
        <v>1554</v>
      </c>
      <c r="I1644">
        <v>10005010</v>
      </c>
      <c r="J1644" t="str">
        <f>IF($I1644=0,0,VLOOKUP($I1644,[1]База!C:D,2,0))</f>
        <v>Муаммоли кредит белгиланган тартибда судга чиқарилмаган</v>
      </c>
      <c r="K1644" t="str">
        <f>IF($I1644=0,0,VLOOKUP(I1644,[1]База!C:F,4,0))</f>
        <v>Оғир</v>
      </c>
      <c r="L1644">
        <v>1</v>
      </c>
      <c r="M1644">
        <v>4550.9741900000008</v>
      </c>
      <c r="N1644">
        <v>1</v>
      </c>
      <c r="O1644">
        <v>4550.9741900000008</v>
      </c>
      <c r="P1644">
        <f t="shared" si="28"/>
        <v>0</v>
      </c>
      <c r="Q1644">
        <f t="shared" si="28"/>
        <v>0</v>
      </c>
      <c r="AI1644" t="s">
        <v>9096</v>
      </c>
      <c r="AK1644">
        <v>111</v>
      </c>
    </row>
    <row r="1645" spans="1:37" x14ac:dyDescent="0.25">
      <c r="A1645">
        <v>1644</v>
      </c>
      <c r="B1645" t="s">
        <v>16</v>
      </c>
      <c r="C1645" t="s">
        <v>33</v>
      </c>
      <c r="D1645">
        <v>2023</v>
      </c>
      <c r="F1645" t="s">
        <v>780</v>
      </c>
      <c r="H1645" t="s">
        <v>1555</v>
      </c>
      <c r="I1645">
        <v>10005010</v>
      </c>
      <c r="J1645" t="str">
        <f>IF($I1645=0,0,VLOOKUP($I1645,[1]База!C:D,2,0))</f>
        <v>Муаммоли кредит белгиланган тартибда судга чиқарилмаган</v>
      </c>
      <c r="K1645" t="str">
        <f>IF($I1645=0,0,VLOOKUP(I1645,[1]База!C:F,4,0))</f>
        <v>Оғир</v>
      </c>
      <c r="L1645">
        <v>1</v>
      </c>
      <c r="M1645">
        <v>9498.2857700000004</v>
      </c>
      <c r="N1645">
        <v>1</v>
      </c>
      <c r="O1645">
        <v>9498.2857700000004</v>
      </c>
      <c r="P1645">
        <f t="shared" si="28"/>
        <v>0</v>
      </c>
      <c r="Q1645">
        <f t="shared" si="28"/>
        <v>0</v>
      </c>
      <c r="AI1645" t="s">
        <v>9096</v>
      </c>
      <c r="AK1645">
        <v>111</v>
      </c>
    </row>
    <row r="1646" spans="1:37" x14ac:dyDescent="0.25">
      <c r="A1646">
        <v>1645</v>
      </c>
      <c r="B1646" t="s">
        <v>16</v>
      </c>
      <c r="C1646" t="s">
        <v>33</v>
      </c>
      <c r="D1646">
        <v>2023</v>
      </c>
      <c r="F1646" t="s">
        <v>780</v>
      </c>
      <c r="H1646" t="s">
        <v>1157</v>
      </c>
      <c r="I1646">
        <v>10005010</v>
      </c>
      <c r="J1646" t="str">
        <f>IF($I1646=0,0,VLOOKUP($I1646,[1]База!C:D,2,0))</f>
        <v>Муаммоли кредит белгиланган тартибда судга чиқарилмаган</v>
      </c>
      <c r="K1646" t="str">
        <f>IF($I1646=0,0,VLOOKUP(I1646,[1]База!C:F,4,0))</f>
        <v>Оғир</v>
      </c>
      <c r="L1646">
        <v>1</v>
      </c>
      <c r="M1646">
        <v>37859.091759999996</v>
      </c>
      <c r="N1646">
        <v>1</v>
      </c>
      <c r="O1646">
        <v>37859.091759999996</v>
      </c>
      <c r="P1646">
        <f t="shared" si="28"/>
        <v>0</v>
      </c>
      <c r="Q1646">
        <f t="shared" si="28"/>
        <v>0</v>
      </c>
      <c r="AI1646" t="s">
        <v>9096</v>
      </c>
      <c r="AK1646">
        <v>111</v>
      </c>
    </row>
    <row r="1647" spans="1:37" x14ac:dyDescent="0.25">
      <c r="A1647">
        <v>1646</v>
      </c>
      <c r="B1647" t="s">
        <v>16</v>
      </c>
      <c r="C1647" t="s">
        <v>33</v>
      </c>
      <c r="D1647">
        <v>2023</v>
      </c>
      <c r="F1647" t="s">
        <v>780</v>
      </c>
      <c r="H1647" t="s">
        <v>1556</v>
      </c>
      <c r="I1647">
        <v>10005010</v>
      </c>
      <c r="J1647" t="str">
        <f>IF($I1647=0,0,VLOOKUP($I1647,[1]База!C:D,2,0))</f>
        <v>Муаммоли кредит белгиланган тартибда судга чиқарилмаган</v>
      </c>
      <c r="K1647" t="str">
        <f>IF($I1647=0,0,VLOOKUP(I1647,[1]База!C:F,4,0))</f>
        <v>Оғир</v>
      </c>
      <c r="L1647">
        <v>1</v>
      </c>
      <c r="M1647">
        <v>5471.9753499999997</v>
      </c>
      <c r="N1647">
        <v>1</v>
      </c>
      <c r="O1647">
        <v>5471.9753499999997</v>
      </c>
      <c r="P1647">
        <f t="shared" si="28"/>
        <v>0</v>
      </c>
      <c r="Q1647">
        <f t="shared" si="28"/>
        <v>0</v>
      </c>
      <c r="AI1647" t="s">
        <v>9096</v>
      </c>
      <c r="AK1647">
        <v>111</v>
      </c>
    </row>
    <row r="1648" spans="1:37" x14ac:dyDescent="0.25">
      <c r="A1648">
        <v>1647</v>
      </c>
      <c r="B1648" t="s">
        <v>16</v>
      </c>
      <c r="C1648" t="s">
        <v>33</v>
      </c>
      <c r="D1648">
        <v>2023</v>
      </c>
      <c r="F1648" t="s">
        <v>780</v>
      </c>
      <c r="H1648" t="s">
        <v>1557</v>
      </c>
      <c r="I1648">
        <v>10005010</v>
      </c>
      <c r="J1648" t="str">
        <f>IF($I1648=0,0,VLOOKUP($I1648,[1]База!C:D,2,0))</f>
        <v>Муаммоли кредит белгиланган тартибда судга чиқарилмаган</v>
      </c>
      <c r="K1648" t="str">
        <f>IF($I1648=0,0,VLOOKUP(I1648,[1]База!C:F,4,0))</f>
        <v>Оғир</v>
      </c>
      <c r="L1648">
        <v>1</v>
      </c>
      <c r="M1648">
        <v>6052.9551500000007</v>
      </c>
      <c r="N1648">
        <v>1</v>
      </c>
      <c r="O1648">
        <v>6052.9551500000007</v>
      </c>
      <c r="P1648">
        <f t="shared" si="28"/>
        <v>0</v>
      </c>
      <c r="Q1648">
        <f t="shared" si="28"/>
        <v>0</v>
      </c>
      <c r="AI1648" t="s">
        <v>9096</v>
      </c>
      <c r="AK1648">
        <v>111</v>
      </c>
    </row>
    <row r="1649" spans="1:37" x14ac:dyDescent="0.25">
      <c r="A1649">
        <v>1648</v>
      </c>
      <c r="B1649" t="s">
        <v>16</v>
      </c>
      <c r="C1649" t="s">
        <v>33</v>
      </c>
      <c r="D1649">
        <v>2023</v>
      </c>
      <c r="F1649" t="s">
        <v>780</v>
      </c>
      <c r="H1649" t="s">
        <v>1558</v>
      </c>
      <c r="I1649">
        <v>10005010</v>
      </c>
      <c r="J1649" t="str">
        <f>IF($I1649=0,0,VLOOKUP($I1649,[1]База!C:D,2,0))</f>
        <v>Муаммоли кредит белгиланган тартибда судга чиқарилмаган</v>
      </c>
      <c r="K1649" t="str">
        <f>IF($I1649=0,0,VLOOKUP(I1649,[1]База!C:F,4,0))</f>
        <v>Оғир</v>
      </c>
      <c r="L1649">
        <v>1</v>
      </c>
      <c r="M1649">
        <v>6069.1239799999994</v>
      </c>
      <c r="N1649">
        <v>1</v>
      </c>
      <c r="O1649">
        <v>6069.1239799999994</v>
      </c>
      <c r="P1649">
        <f t="shared" si="28"/>
        <v>0</v>
      </c>
      <c r="Q1649">
        <f t="shared" si="28"/>
        <v>0</v>
      </c>
      <c r="AI1649" t="s">
        <v>9096</v>
      </c>
      <c r="AK1649">
        <v>111</v>
      </c>
    </row>
    <row r="1650" spans="1:37" x14ac:dyDescent="0.25">
      <c r="A1650">
        <v>1649</v>
      </c>
      <c r="B1650" t="s">
        <v>16</v>
      </c>
      <c r="C1650" t="s">
        <v>33</v>
      </c>
      <c r="D1650">
        <v>2023</v>
      </c>
      <c r="F1650" t="s">
        <v>780</v>
      </c>
      <c r="H1650" t="s">
        <v>1559</v>
      </c>
      <c r="I1650">
        <v>10005010</v>
      </c>
      <c r="J1650" t="str">
        <f>IF($I1650=0,0,VLOOKUP($I1650,[1]База!C:D,2,0))</f>
        <v>Муаммоли кредит белгиланган тартибда судга чиқарилмаган</v>
      </c>
      <c r="K1650" t="str">
        <f>IF($I1650=0,0,VLOOKUP(I1650,[1]База!C:F,4,0))</f>
        <v>Оғир</v>
      </c>
      <c r="L1650">
        <v>1</v>
      </c>
      <c r="M1650">
        <v>5066.7636600000005</v>
      </c>
      <c r="N1650">
        <v>1</v>
      </c>
      <c r="O1650">
        <v>5066.7636600000005</v>
      </c>
      <c r="P1650">
        <f t="shared" si="28"/>
        <v>0</v>
      </c>
      <c r="Q1650">
        <f t="shared" si="28"/>
        <v>0</v>
      </c>
      <c r="AI1650" t="s">
        <v>9096</v>
      </c>
      <c r="AK1650">
        <v>111</v>
      </c>
    </row>
    <row r="1651" spans="1:37" x14ac:dyDescent="0.25">
      <c r="A1651">
        <v>1650</v>
      </c>
      <c r="B1651" t="s">
        <v>16</v>
      </c>
      <c r="C1651" t="s">
        <v>33</v>
      </c>
      <c r="D1651">
        <v>2023</v>
      </c>
      <c r="F1651" t="s">
        <v>780</v>
      </c>
      <c r="H1651" t="s">
        <v>1560</v>
      </c>
      <c r="I1651">
        <v>10005010</v>
      </c>
      <c r="J1651" t="str">
        <f>IF($I1651=0,0,VLOOKUP($I1651,[1]База!C:D,2,0))</f>
        <v>Муаммоли кредит белгиланган тартибда судга чиқарилмаган</v>
      </c>
      <c r="K1651" t="str">
        <f>IF($I1651=0,0,VLOOKUP(I1651,[1]База!C:F,4,0))</f>
        <v>Оғир</v>
      </c>
      <c r="L1651">
        <v>1</v>
      </c>
      <c r="M1651">
        <v>5406.1280800000004</v>
      </c>
      <c r="N1651">
        <v>1</v>
      </c>
      <c r="O1651">
        <v>5406.1280800000004</v>
      </c>
      <c r="P1651">
        <f t="shared" si="28"/>
        <v>0</v>
      </c>
      <c r="Q1651">
        <f t="shared" si="28"/>
        <v>0</v>
      </c>
      <c r="AI1651" t="s">
        <v>9096</v>
      </c>
      <c r="AK1651">
        <v>111</v>
      </c>
    </row>
    <row r="1652" spans="1:37" x14ac:dyDescent="0.25">
      <c r="A1652">
        <v>1651</v>
      </c>
      <c r="B1652" t="s">
        <v>16</v>
      </c>
      <c r="C1652" t="s">
        <v>33</v>
      </c>
      <c r="D1652">
        <v>2023</v>
      </c>
      <c r="F1652" t="s">
        <v>780</v>
      </c>
      <c r="H1652" t="s">
        <v>1561</v>
      </c>
      <c r="I1652">
        <v>10005010</v>
      </c>
      <c r="J1652" t="str">
        <f>IF($I1652=0,0,VLOOKUP($I1652,[1]База!C:D,2,0))</f>
        <v>Муаммоли кредит белгиланган тартибда судга чиқарилмаган</v>
      </c>
      <c r="K1652" t="str">
        <f>IF($I1652=0,0,VLOOKUP(I1652,[1]База!C:F,4,0))</f>
        <v>Оғир</v>
      </c>
      <c r="L1652">
        <v>1</v>
      </c>
      <c r="M1652">
        <v>3809.7731100000001</v>
      </c>
      <c r="N1652">
        <v>1</v>
      </c>
      <c r="O1652">
        <v>3809.7731100000001</v>
      </c>
      <c r="P1652">
        <f t="shared" si="28"/>
        <v>0</v>
      </c>
      <c r="Q1652">
        <f t="shared" si="28"/>
        <v>0</v>
      </c>
      <c r="AI1652" t="s">
        <v>9096</v>
      </c>
      <c r="AK1652">
        <v>111</v>
      </c>
    </row>
    <row r="1653" spans="1:37" x14ac:dyDescent="0.25">
      <c r="A1653">
        <v>1652</v>
      </c>
      <c r="B1653" t="s">
        <v>16</v>
      </c>
      <c r="C1653" t="s">
        <v>33</v>
      </c>
      <c r="D1653">
        <v>2023</v>
      </c>
      <c r="F1653" t="s">
        <v>780</v>
      </c>
      <c r="H1653" t="s">
        <v>1562</v>
      </c>
      <c r="I1653">
        <v>10005010</v>
      </c>
      <c r="J1653" t="str">
        <f>IF($I1653=0,0,VLOOKUP($I1653,[1]База!C:D,2,0))</f>
        <v>Муаммоли кредит белгиланган тартибда судга чиқарилмаган</v>
      </c>
      <c r="K1653" t="str">
        <f>IF($I1653=0,0,VLOOKUP(I1653,[1]База!C:F,4,0))</f>
        <v>Оғир</v>
      </c>
      <c r="L1653">
        <v>1</v>
      </c>
      <c r="M1653">
        <v>6614.9146899999996</v>
      </c>
      <c r="N1653">
        <v>1</v>
      </c>
      <c r="O1653">
        <v>6614.9146899999996</v>
      </c>
      <c r="P1653">
        <f t="shared" si="28"/>
        <v>0</v>
      </c>
      <c r="Q1653">
        <f t="shared" si="28"/>
        <v>0</v>
      </c>
      <c r="AI1653" t="s">
        <v>9096</v>
      </c>
      <c r="AK1653">
        <v>111</v>
      </c>
    </row>
    <row r="1654" spans="1:37" x14ac:dyDescent="0.25">
      <c r="A1654">
        <v>1653</v>
      </c>
      <c r="B1654" t="s">
        <v>16</v>
      </c>
      <c r="C1654" t="s">
        <v>33</v>
      </c>
      <c r="D1654">
        <v>2023</v>
      </c>
      <c r="F1654" t="s">
        <v>780</v>
      </c>
      <c r="H1654" t="s">
        <v>1563</v>
      </c>
      <c r="I1654">
        <v>10005010</v>
      </c>
      <c r="J1654" t="str">
        <f>IF($I1654=0,0,VLOOKUP($I1654,[1]База!C:D,2,0))</f>
        <v>Муаммоли кредит белгиланган тартибда судга чиқарилмаган</v>
      </c>
      <c r="K1654" t="str">
        <f>IF($I1654=0,0,VLOOKUP(I1654,[1]База!C:F,4,0))</f>
        <v>Оғир</v>
      </c>
      <c r="L1654">
        <v>1</v>
      </c>
      <c r="M1654">
        <v>2493.7802499999998</v>
      </c>
      <c r="N1654">
        <v>1</v>
      </c>
      <c r="O1654">
        <v>2493.7802499999998</v>
      </c>
      <c r="P1654">
        <f t="shared" si="28"/>
        <v>0</v>
      </c>
      <c r="Q1654">
        <f t="shared" si="28"/>
        <v>0</v>
      </c>
      <c r="AI1654" t="s">
        <v>9096</v>
      </c>
      <c r="AK1654">
        <v>111</v>
      </c>
    </row>
    <row r="1655" spans="1:37" x14ac:dyDescent="0.25">
      <c r="A1655">
        <v>1654</v>
      </c>
      <c r="B1655" t="s">
        <v>16</v>
      </c>
      <c r="C1655" t="s">
        <v>33</v>
      </c>
      <c r="D1655">
        <v>2023</v>
      </c>
      <c r="F1655" t="s">
        <v>780</v>
      </c>
      <c r="H1655" t="s">
        <v>1564</v>
      </c>
      <c r="I1655">
        <v>10005010</v>
      </c>
      <c r="J1655" t="str">
        <f>IF($I1655=0,0,VLOOKUP($I1655,[1]База!C:D,2,0))</f>
        <v>Муаммоли кредит белгиланган тартибда судга чиқарилмаган</v>
      </c>
      <c r="K1655" t="str">
        <f>IF($I1655=0,0,VLOOKUP(I1655,[1]База!C:F,4,0))</f>
        <v>Оғир</v>
      </c>
      <c r="L1655">
        <v>1</v>
      </c>
      <c r="M1655">
        <v>3003.9663999999998</v>
      </c>
      <c r="N1655">
        <v>1</v>
      </c>
      <c r="O1655">
        <v>3003.9663999999998</v>
      </c>
      <c r="P1655">
        <f t="shared" si="28"/>
        <v>0</v>
      </c>
      <c r="Q1655">
        <f t="shared" si="28"/>
        <v>0</v>
      </c>
      <c r="AI1655" t="s">
        <v>9096</v>
      </c>
      <c r="AK1655">
        <v>111</v>
      </c>
    </row>
    <row r="1656" spans="1:37" x14ac:dyDescent="0.25">
      <c r="A1656">
        <v>1655</v>
      </c>
      <c r="B1656" t="s">
        <v>16</v>
      </c>
      <c r="C1656" t="s">
        <v>33</v>
      </c>
      <c r="D1656">
        <v>2023</v>
      </c>
      <c r="F1656" t="s">
        <v>780</v>
      </c>
      <c r="H1656" t="s">
        <v>1565</v>
      </c>
      <c r="I1656">
        <v>10005010</v>
      </c>
      <c r="J1656" t="str">
        <f>IF($I1656=0,0,VLOOKUP($I1656,[1]База!C:D,2,0))</f>
        <v>Муаммоли кредит белгиланган тартибда судга чиқарилмаган</v>
      </c>
      <c r="K1656" t="str">
        <f>IF($I1656=0,0,VLOOKUP(I1656,[1]База!C:F,4,0))</f>
        <v>Оғир</v>
      </c>
      <c r="L1656">
        <v>1</v>
      </c>
      <c r="M1656">
        <v>4162.5801600000004</v>
      </c>
      <c r="N1656">
        <v>1</v>
      </c>
      <c r="O1656">
        <v>4162.5801600000004</v>
      </c>
      <c r="P1656">
        <f t="shared" si="28"/>
        <v>0</v>
      </c>
      <c r="Q1656">
        <f t="shared" si="28"/>
        <v>0</v>
      </c>
      <c r="AI1656" t="s">
        <v>9096</v>
      </c>
      <c r="AK1656">
        <v>111</v>
      </c>
    </row>
    <row r="1657" spans="1:37" x14ac:dyDescent="0.25">
      <c r="A1657">
        <v>1656</v>
      </c>
      <c r="B1657" t="s">
        <v>16</v>
      </c>
      <c r="C1657" t="s">
        <v>33</v>
      </c>
      <c r="D1657">
        <v>2023</v>
      </c>
      <c r="F1657" t="s">
        <v>780</v>
      </c>
      <c r="H1657" t="s">
        <v>1566</v>
      </c>
      <c r="I1657">
        <v>10005010</v>
      </c>
      <c r="J1657" t="str">
        <f>IF($I1657=0,0,VLOOKUP($I1657,[1]База!C:D,2,0))</f>
        <v>Муаммоли кредит белгиланган тартибда судга чиқарилмаган</v>
      </c>
      <c r="K1657" t="str">
        <f>IF($I1657=0,0,VLOOKUP(I1657,[1]База!C:F,4,0))</f>
        <v>Оғир</v>
      </c>
      <c r="L1657">
        <v>1</v>
      </c>
      <c r="M1657">
        <v>7283.8096699999996</v>
      </c>
      <c r="N1657">
        <v>1</v>
      </c>
      <c r="O1657">
        <v>7283.8096699999996</v>
      </c>
      <c r="P1657">
        <f t="shared" si="28"/>
        <v>0</v>
      </c>
      <c r="Q1657">
        <f t="shared" si="28"/>
        <v>0</v>
      </c>
      <c r="AI1657" t="s">
        <v>9096</v>
      </c>
      <c r="AK1657">
        <v>111</v>
      </c>
    </row>
    <row r="1658" spans="1:37" x14ac:dyDescent="0.25">
      <c r="A1658">
        <v>1657</v>
      </c>
      <c r="B1658" t="s">
        <v>16</v>
      </c>
      <c r="C1658" t="s">
        <v>33</v>
      </c>
      <c r="D1658">
        <v>2023</v>
      </c>
      <c r="F1658" t="s">
        <v>780</v>
      </c>
      <c r="H1658" t="s">
        <v>1567</v>
      </c>
      <c r="I1658">
        <v>10005010</v>
      </c>
      <c r="J1658" t="str">
        <f>IF($I1658=0,0,VLOOKUP($I1658,[1]База!C:D,2,0))</f>
        <v>Муаммоли кредит белгиланган тартибда судга чиқарилмаган</v>
      </c>
      <c r="K1658" t="str">
        <f>IF($I1658=0,0,VLOOKUP(I1658,[1]База!C:F,4,0))</f>
        <v>Оғир</v>
      </c>
      <c r="L1658">
        <v>1</v>
      </c>
      <c r="M1658">
        <v>14509.132589999999</v>
      </c>
      <c r="N1658">
        <v>1</v>
      </c>
      <c r="O1658">
        <v>14509.132589999999</v>
      </c>
      <c r="P1658">
        <f t="shared" si="28"/>
        <v>0</v>
      </c>
      <c r="Q1658">
        <f t="shared" si="28"/>
        <v>0</v>
      </c>
      <c r="AI1658" t="s">
        <v>9096</v>
      </c>
      <c r="AK1658">
        <v>111</v>
      </c>
    </row>
    <row r="1659" spans="1:37" x14ac:dyDescent="0.25">
      <c r="A1659">
        <v>1658</v>
      </c>
      <c r="B1659" t="s">
        <v>16</v>
      </c>
      <c r="C1659" t="s">
        <v>33</v>
      </c>
      <c r="D1659">
        <v>2023</v>
      </c>
      <c r="F1659" t="s">
        <v>780</v>
      </c>
      <c r="H1659" t="s">
        <v>1568</v>
      </c>
      <c r="I1659">
        <v>10005010</v>
      </c>
      <c r="J1659" t="str">
        <f>IF($I1659=0,0,VLOOKUP($I1659,[1]База!C:D,2,0))</f>
        <v>Муаммоли кредит белгиланган тартибда судга чиқарилмаган</v>
      </c>
      <c r="K1659" t="str">
        <f>IF($I1659=0,0,VLOOKUP(I1659,[1]База!C:F,4,0))</f>
        <v>Оғир</v>
      </c>
      <c r="L1659">
        <v>1</v>
      </c>
      <c r="M1659">
        <v>14002.389879999999</v>
      </c>
      <c r="N1659">
        <v>1</v>
      </c>
      <c r="O1659">
        <v>14002.389879999999</v>
      </c>
      <c r="P1659">
        <f t="shared" si="28"/>
        <v>0</v>
      </c>
      <c r="Q1659">
        <f t="shared" si="28"/>
        <v>0</v>
      </c>
      <c r="AI1659" t="s">
        <v>9096</v>
      </c>
      <c r="AK1659">
        <v>111</v>
      </c>
    </row>
    <row r="1660" spans="1:37" x14ac:dyDescent="0.25">
      <c r="A1660">
        <v>1659</v>
      </c>
      <c r="B1660" t="s">
        <v>16</v>
      </c>
      <c r="C1660" t="s">
        <v>33</v>
      </c>
      <c r="D1660">
        <v>2023</v>
      </c>
      <c r="F1660" t="s">
        <v>780</v>
      </c>
      <c r="H1660" t="s">
        <v>1569</v>
      </c>
      <c r="I1660">
        <v>10005010</v>
      </c>
      <c r="J1660" t="str">
        <f>IF($I1660=0,0,VLOOKUP($I1660,[1]База!C:D,2,0))</f>
        <v>Муаммоли кредит белгиланган тартибда судга чиқарилмаган</v>
      </c>
      <c r="K1660" t="str">
        <f>IF($I1660=0,0,VLOOKUP(I1660,[1]База!C:F,4,0))</f>
        <v>Оғир</v>
      </c>
      <c r="L1660">
        <v>1</v>
      </c>
      <c r="M1660">
        <v>15099.019200000001</v>
      </c>
      <c r="N1660">
        <v>1</v>
      </c>
      <c r="O1660">
        <v>15099.019200000001</v>
      </c>
      <c r="P1660">
        <f t="shared" si="28"/>
        <v>0</v>
      </c>
      <c r="Q1660">
        <f t="shared" si="28"/>
        <v>0</v>
      </c>
      <c r="AI1660" t="s">
        <v>9096</v>
      </c>
      <c r="AK1660">
        <v>111</v>
      </c>
    </row>
    <row r="1661" spans="1:37" x14ac:dyDescent="0.25">
      <c r="A1661">
        <v>1660</v>
      </c>
      <c r="B1661" t="s">
        <v>16</v>
      </c>
      <c r="C1661" t="s">
        <v>33</v>
      </c>
      <c r="D1661">
        <v>2023</v>
      </c>
      <c r="F1661" t="s">
        <v>780</v>
      </c>
      <c r="H1661" t="s">
        <v>1570</v>
      </c>
      <c r="I1661">
        <v>10005010</v>
      </c>
      <c r="J1661" t="str">
        <f>IF($I1661=0,0,VLOOKUP($I1661,[1]База!C:D,2,0))</f>
        <v>Муаммоли кредит белгиланган тартибда судга чиқарилмаган</v>
      </c>
      <c r="K1661" t="str">
        <f>IF($I1661=0,0,VLOOKUP(I1661,[1]База!C:F,4,0))</f>
        <v>Оғир</v>
      </c>
      <c r="L1661">
        <v>1</v>
      </c>
      <c r="M1661">
        <v>1186.52754</v>
      </c>
      <c r="N1661">
        <v>1</v>
      </c>
      <c r="O1661">
        <v>1186.52754</v>
      </c>
      <c r="P1661">
        <f t="shared" si="28"/>
        <v>0</v>
      </c>
      <c r="Q1661">
        <f t="shared" si="28"/>
        <v>0</v>
      </c>
      <c r="AI1661" t="s">
        <v>9096</v>
      </c>
      <c r="AK1661">
        <v>111</v>
      </c>
    </row>
    <row r="1662" spans="1:37" x14ac:dyDescent="0.25">
      <c r="A1662">
        <v>1661</v>
      </c>
      <c r="B1662" t="s">
        <v>16</v>
      </c>
      <c r="C1662" t="s">
        <v>33</v>
      </c>
      <c r="D1662">
        <v>2023</v>
      </c>
      <c r="F1662" t="s">
        <v>780</v>
      </c>
      <c r="H1662" t="s">
        <v>1571</v>
      </c>
      <c r="I1662">
        <v>10005010</v>
      </c>
      <c r="J1662" t="str">
        <f>IF($I1662=0,0,VLOOKUP($I1662,[1]База!C:D,2,0))</f>
        <v>Муаммоли кредит белгиланган тартибда судга чиқарилмаган</v>
      </c>
      <c r="K1662" t="str">
        <f>IF($I1662=0,0,VLOOKUP(I1662,[1]База!C:F,4,0))</f>
        <v>Оғир</v>
      </c>
      <c r="L1662">
        <v>1</v>
      </c>
      <c r="M1662">
        <v>12383.452429999999</v>
      </c>
      <c r="N1662">
        <v>1</v>
      </c>
      <c r="O1662">
        <v>12383.452429999999</v>
      </c>
      <c r="P1662">
        <f t="shared" si="28"/>
        <v>0</v>
      </c>
      <c r="Q1662">
        <f t="shared" si="28"/>
        <v>0</v>
      </c>
      <c r="AI1662" t="s">
        <v>9096</v>
      </c>
      <c r="AK1662">
        <v>111</v>
      </c>
    </row>
    <row r="1663" spans="1:37" x14ac:dyDescent="0.25">
      <c r="A1663">
        <v>1662</v>
      </c>
      <c r="B1663" t="s">
        <v>16</v>
      </c>
      <c r="C1663" t="s">
        <v>33</v>
      </c>
      <c r="D1663">
        <v>2023</v>
      </c>
      <c r="F1663" t="s">
        <v>780</v>
      </c>
      <c r="H1663" t="s">
        <v>1572</v>
      </c>
      <c r="I1663">
        <v>10005010</v>
      </c>
      <c r="J1663" t="str">
        <f>IF($I1663=0,0,VLOOKUP($I1663,[1]База!C:D,2,0))</f>
        <v>Муаммоли кредит белгиланган тартибда судга чиқарилмаган</v>
      </c>
      <c r="K1663" t="str">
        <f>IF($I1663=0,0,VLOOKUP(I1663,[1]База!C:F,4,0))</f>
        <v>Оғир</v>
      </c>
      <c r="L1663">
        <v>1</v>
      </c>
      <c r="M1663">
        <v>2650.0679500000001</v>
      </c>
      <c r="N1663">
        <v>1</v>
      </c>
      <c r="O1663">
        <v>2650.0679500000001</v>
      </c>
      <c r="P1663">
        <f t="shared" si="28"/>
        <v>0</v>
      </c>
      <c r="Q1663">
        <f t="shared" si="28"/>
        <v>0</v>
      </c>
      <c r="AI1663" t="s">
        <v>9096</v>
      </c>
      <c r="AK1663">
        <v>111</v>
      </c>
    </row>
    <row r="1664" spans="1:37" x14ac:dyDescent="0.25">
      <c r="A1664">
        <v>1663</v>
      </c>
      <c r="B1664" t="s">
        <v>16</v>
      </c>
      <c r="C1664" t="s">
        <v>33</v>
      </c>
      <c r="D1664">
        <v>2023</v>
      </c>
      <c r="F1664" t="s">
        <v>780</v>
      </c>
      <c r="H1664" t="s">
        <v>1573</v>
      </c>
      <c r="I1664">
        <v>10005010</v>
      </c>
      <c r="J1664" t="str">
        <f>IF($I1664=0,0,VLOOKUP($I1664,[1]База!C:D,2,0))</f>
        <v>Муаммоли кредит белгиланган тартибда судга чиқарилмаган</v>
      </c>
      <c r="K1664" t="str">
        <f>IF($I1664=0,0,VLOOKUP(I1664,[1]База!C:F,4,0))</f>
        <v>Оғир</v>
      </c>
      <c r="L1664">
        <v>1</v>
      </c>
      <c r="M1664">
        <v>2423.9421699999998</v>
      </c>
      <c r="N1664">
        <v>1</v>
      </c>
      <c r="O1664">
        <v>2423.9421699999998</v>
      </c>
      <c r="P1664">
        <f t="shared" si="28"/>
        <v>0</v>
      </c>
      <c r="Q1664">
        <f t="shared" si="28"/>
        <v>0</v>
      </c>
      <c r="AI1664" t="s">
        <v>9096</v>
      </c>
      <c r="AK1664">
        <v>111</v>
      </c>
    </row>
    <row r="1665" spans="1:37" x14ac:dyDescent="0.25">
      <c r="A1665">
        <v>1664</v>
      </c>
      <c r="B1665" t="s">
        <v>16</v>
      </c>
      <c r="C1665" t="s">
        <v>33</v>
      </c>
      <c r="D1665">
        <v>2023</v>
      </c>
      <c r="F1665" t="s">
        <v>780</v>
      </c>
      <c r="H1665" t="s">
        <v>1574</v>
      </c>
      <c r="I1665">
        <v>10005010</v>
      </c>
      <c r="J1665" t="str">
        <f>IF($I1665=0,0,VLOOKUP($I1665,[1]База!C:D,2,0))</f>
        <v>Муаммоли кредит белгиланган тартибда судга чиқарилмаган</v>
      </c>
      <c r="K1665" t="str">
        <f>IF($I1665=0,0,VLOOKUP(I1665,[1]База!C:F,4,0))</f>
        <v>Оғир</v>
      </c>
      <c r="L1665">
        <v>1</v>
      </c>
      <c r="M1665">
        <v>27497.116850000002</v>
      </c>
      <c r="N1665">
        <v>1</v>
      </c>
      <c r="O1665">
        <v>27497.116850000002</v>
      </c>
      <c r="P1665">
        <f t="shared" si="28"/>
        <v>0</v>
      </c>
      <c r="Q1665">
        <f t="shared" si="28"/>
        <v>0</v>
      </c>
      <c r="AI1665" t="s">
        <v>9096</v>
      </c>
      <c r="AK1665">
        <v>111</v>
      </c>
    </row>
    <row r="1666" spans="1:37" x14ac:dyDescent="0.25">
      <c r="A1666">
        <v>1665</v>
      </c>
      <c r="B1666" t="s">
        <v>16</v>
      </c>
      <c r="C1666" t="s">
        <v>33</v>
      </c>
      <c r="D1666">
        <v>2023</v>
      </c>
      <c r="F1666" t="s">
        <v>780</v>
      </c>
      <c r="H1666" t="s">
        <v>1575</v>
      </c>
      <c r="I1666">
        <v>10005010</v>
      </c>
      <c r="J1666" t="str">
        <f>IF($I1666=0,0,VLOOKUP($I1666,[1]База!C:D,2,0))</f>
        <v>Муаммоли кредит белгиланган тартибда судга чиқарилмаган</v>
      </c>
      <c r="K1666" t="str">
        <f>IF($I1666=0,0,VLOOKUP(I1666,[1]База!C:F,4,0))</f>
        <v>Оғир</v>
      </c>
      <c r="L1666">
        <v>1</v>
      </c>
      <c r="M1666">
        <v>2956.49559</v>
      </c>
      <c r="N1666">
        <v>1</v>
      </c>
      <c r="O1666">
        <v>2956.49559</v>
      </c>
      <c r="P1666">
        <f t="shared" ref="P1666:Q1729" si="29">+L1666-N1666</f>
        <v>0</v>
      </c>
      <c r="Q1666">
        <f t="shared" si="29"/>
        <v>0</v>
      </c>
      <c r="AI1666" t="s">
        <v>9096</v>
      </c>
      <c r="AK1666">
        <v>111</v>
      </c>
    </row>
    <row r="1667" spans="1:37" x14ac:dyDescent="0.25">
      <c r="A1667">
        <v>1666</v>
      </c>
      <c r="B1667" t="s">
        <v>16</v>
      </c>
      <c r="C1667" t="s">
        <v>33</v>
      </c>
      <c r="D1667">
        <v>2023</v>
      </c>
      <c r="F1667" t="s">
        <v>780</v>
      </c>
      <c r="H1667" t="s">
        <v>1576</v>
      </c>
      <c r="I1667">
        <v>10005010</v>
      </c>
      <c r="J1667" t="str">
        <f>IF($I1667=0,0,VLOOKUP($I1667,[1]База!C:D,2,0))</f>
        <v>Муаммоли кредит белгиланган тартибда судга чиқарилмаган</v>
      </c>
      <c r="K1667" t="str">
        <f>IF($I1667=0,0,VLOOKUP(I1667,[1]База!C:F,4,0))</f>
        <v>Оғир</v>
      </c>
      <c r="L1667">
        <v>1</v>
      </c>
      <c r="M1667">
        <v>1430.49658</v>
      </c>
      <c r="N1667">
        <v>1</v>
      </c>
      <c r="O1667">
        <v>1430.49658</v>
      </c>
      <c r="P1667">
        <f t="shared" si="29"/>
        <v>0</v>
      </c>
      <c r="Q1667">
        <f t="shared" si="29"/>
        <v>0</v>
      </c>
      <c r="AI1667" t="s">
        <v>9096</v>
      </c>
      <c r="AK1667">
        <v>111</v>
      </c>
    </row>
    <row r="1668" spans="1:37" x14ac:dyDescent="0.25">
      <c r="A1668">
        <v>1667</v>
      </c>
      <c r="B1668" t="s">
        <v>16</v>
      </c>
      <c r="C1668" t="s">
        <v>33</v>
      </c>
      <c r="D1668">
        <v>2023</v>
      </c>
      <c r="F1668" t="s">
        <v>780</v>
      </c>
      <c r="H1668" t="s">
        <v>1577</v>
      </c>
      <c r="I1668">
        <v>10005010</v>
      </c>
      <c r="J1668" t="str">
        <f>IF($I1668=0,0,VLOOKUP($I1668,[1]База!C:D,2,0))</f>
        <v>Муаммоли кредит белгиланган тартибда судга чиқарилмаган</v>
      </c>
      <c r="K1668" t="str">
        <f>IF($I1668=0,0,VLOOKUP(I1668,[1]База!C:F,4,0))</f>
        <v>Оғир</v>
      </c>
      <c r="L1668">
        <v>1</v>
      </c>
      <c r="M1668">
        <v>4583.2926600000001</v>
      </c>
      <c r="N1668">
        <v>1</v>
      </c>
      <c r="O1668">
        <v>4583.2926600000001</v>
      </c>
      <c r="P1668">
        <f t="shared" si="29"/>
        <v>0</v>
      </c>
      <c r="Q1668">
        <f t="shared" si="29"/>
        <v>0</v>
      </c>
      <c r="AI1668" t="s">
        <v>9096</v>
      </c>
      <c r="AK1668">
        <v>111</v>
      </c>
    </row>
    <row r="1669" spans="1:37" x14ac:dyDescent="0.25">
      <c r="A1669">
        <v>1668</v>
      </c>
      <c r="B1669" t="s">
        <v>16</v>
      </c>
      <c r="C1669" t="s">
        <v>33</v>
      </c>
      <c r="D1669">
        <v>2023</v>
      </c>
      <c r="F1669" t="s">
        <v>780</v>
      </c>
      <c r="H1669" t="s">
        <v>1578</v>
      </c>
      <c r="I1669">
        <v>10005010</v>
      </c>
      <c r="J1669" t="str">
        <f>IF($I1669=0,0,VLOOKUP($I1669,[1]База!C:D,2,0))</f>
        <v>Муаммоли кредит белгиланган тартибда судга чиқарилмаган</v>
      </c>
      <c r="K1669" t="str">
        <f>IF($I1669=0,0,VLOOKUP(I1669,[1]База!C:F,4,0))</f>
        <v>Оғир</v>
      </c>
      <c r="L1669">
        <v>1</v>
      </c>
      <c r="M1669">
        <v>9156.3421099999996</v>
      </c>
      <c r="N1669">
        <v>1</v>
      </c>
      <c r="O1669">
        <v>9156.3421099999996</v>
      </c>
      <c r="P1669">
        <f t="shared" si="29"/>
        <v>0</v>
      </c>
      <c r="Q1669">
        <f t="shared" si="29"/>
        <v>0</v>
      </c>
      <c r="AI1669" t="s">
        <v>9096</v>
      </c>
      <c r="AK1669">
        <v>111</v>
      </c>
    </row>
    <row r="1670" spans="1:37" s="1" customFormat="1" x14ac:dyDescent="0.25">
      <c r="A1670">
        <v>1669</v>
      </c>
      <c r="B1670" s="1" t="s">
        <v>16</v>
      </c>
      <c r="C1670" s="1" t="s">
        <v>33</v>
      </c>
      <c r="D1670" s="1">
        <v>2023</v>
      </c>
      <c r="F1670" s="1" t="s">
        <v>1579</v>
      </c>
      <c r="H1670" s="1" t="s">
        <v>1580</v>
      </c>
      <c r="I1670" s="1">
        <v>10004001</v>
      </c>
      <c r="J1670" s="1" t="str">
        <f>IF($I1670=0,0,VLOOKUP($I1670,[1]База!C:D,2,0))</f>
        <v>Кредит маблағи мақсадсиз сарфланган</v>
      </c>
      <c r="K1670" s="1" t="str">
        <f>IF($I1670=0,0,VLOOKUP(I1670,[1]База!C:F,4,0))</f>
        <v>Оғир</v>
      </c>
      <c r="L1670" s="1">
        <v>1</v>
      </c>
      <c r="M1670" s="1">
        <v>30000</v>
      </c>
      <c r="O1670" s="1">
        <v>0</v>
      </c>
      <c r="P1670" s="1">
        <f t="shared" si="29"/>
        <v>1</v>
      </c>
      <c r="Q1670" s="1">
        <f t="shared" si="29"/>
        <v>30000</v>
      </c>
      <c r="AI1670" s="1" t="s">
        <v>9096</v>
      </c>
      <c r="AK1670" s="1">
        <v>111</v>
      </c>
    </row>
    <row r="1671" spans="1:37" x14ac:dyDescent="0.25">
      <c r="A1671">
        <v>1670</v>
      </c>
      <c r="B1671" t="s">
        <v>16</v>
      </c>
      <c r="C1671" t="s">
        <v>33</v>
      </c>
      <c r="D1671">
        <v>2023</v>
      </c>
      <c r="F1671" t="s">
        <v>1579</v>
      </c>
      <c r="H1671" t="s">
        <v>1581</v>
      </c>
      <c r="I1671">
        <v>10004001</v>
      </c>
      <c r="J1671" t="str">
        <f>IF($I1671=0,0,VLOOKUP($I1671,[1]База!C:D,2,0))</f>
        <v>Кредит маблағи мақсадсиз сарфланган</v>
      </c>
      <c r="K1671" t="str">
        <f>IF($I1671=0,0,VLOOKUP(I1671,[1]База!C:F,4,0))</f>
        <v>Оғир</v>
      </c>
      <c r="L1671">
        <v>1</v>
      </c>
      <c r="M1671">
        <v>30000</v>
      </c>
      <c r="O1671">
        <v>0</v>
      </c>
      <c r="P1671">
        <f t="shared" si="29"/>
        <v>1</v>
      </c>
      <c r="Q1671">
        <f t="shared" si="29"/>
        <v>30000</v>
      </c>
      <c r="AI1671" t="s">
        <v>9096</v>
      </c>
      <c r="AK1671">
        <v>111</v>
      </c>
    </row>
    <row r="1672" spans="1:37" x14ac:dyDescent="0.25">
      <c r="A1672">
        <v>1671</v>
      </c>
      <c r="B1672" t="s">
        <v>16</v>
      </c>
      <c r="C1672" t="s">
        <v>33</v>
      </c>
      <c r="D1672">
        <v>2023</v>
      </c>
      <c r="F1672" t="s">
        <v>1579</v>
      </c>
      <c r="H1672" t="s">
        <v>1582</v>
      </c>
      <c r="I1672">
        <v>10004001</v>
      </c>
      <c r="J1672" t="str">
        <f>IF($I1672=0,0,VLOOKUP($I1672,[1]База!C:D,2,0))</f>
        <v>Кредит маблағи мақсадсиз сарфланган</v>
      </c>
      <c r="K1672" t="str">
        <f>IF($I1672=0,0,VLOOKUP(I1672,[1]База!C:F,4,0))</f>
        <v>Оғир</v>
      </c>
      <c r="L1672">
        <v>1</v>
      </c>
      <c r="M1672">
        <v>29000</v>
      </c>
      <c r="O1672">
        <v>0</v>
      </c>
      <c r="P1672">
        <f t="shared" si="29"/>
        <v>1</v>
      </c>
      <c r="Q1672">
        <f t="shared" si="29"/>
        <v>29000</v>
      </c>
      <c r="AI1672" t="s">
        <v>9096</v>
      </c>
      <c r="AK1672">
        <v>111</v>
      </c>
    </row>
    <row r="1673" spans="1:37" x14ac:dyDescent="0.25">
      <c r="A1673">
        <v>1672</v>
      </c>
      <c r="B1673" t="s">
        <v>16</v>
      </c>
      <c r="C1673" t="s">
        <v>33</v>
      </c>
      <c r="D1673">
        <v>2023</v>
      </c>
      <c r="F1673" t="s">
        <v>1579</v>
      </c>
      <c r="H1673" t="s">
        <v>1583</v>
      </c>
      <c r="I1673">
        <v>10004001</v>
      </c>
      <c r="J1673" t="str">
        <f>IF($I1673=0,0,VLOOKUP($I1673,[1]База!C:D,2,0))</f>
        <v>Кредит маблағи мақсадсиз сарфланган</v>
      </c>
      <c r="K1673" t="str">
        <f>IF($I1673=0,0,VLOOKUP(I1673,[1]База!C:F,4,0))</f>
        <v>Оғир</v>
      </c>
      <c r="L1673">
        <v>1</v>
      </c>
      <c r="M1673">
        <v>29620</v>
      </c>
      <c r="O1673">
        <v>0</v>
      </c>
      <c r="P1673">
        <f t="shared" si="29"/>
        <v>1</v>
      </c>
      <c r="Q1673">
        <f t="shared" si="29"/>
        <v>29620</v>
      </c>
      <c r="AI1673" t="s">
        <v>9096</v>
      </c>
      <c r="AK1673">
        <v>111</v>
      </c>
    </row>
    <row r="1674" spans="1:37" x14ac:dyDescent="0.25">
      <c r="A1674">
        <v>1673</v>
      </c>
      <c r="B1674" t="s">
        <v>16</v>
      </c>
      <c r="C1674" t="s">
        <v>33</v>
      </c>
      <c r="D1674">
        <v>2023</v>
      </c>
      <c r="F1674" t="s">
        <v>1579</v>
      </c>
      <c r="H1674" t="s">
        <v>1584</v>
      </c>
      <c r="I1674">
        <v>10004001</v>
      </c>
      <c r="J1674" t="str">
        <f>IF($I1674=0,0,VLOOKUP($I1674,[1]База!C:D,2,0))</f>
        <v>Кредит маблағи мақсадсиз сарфланган</v>
      </c>
      <c r="K1674" t="str">
        <f>IF($I1674=0,0,VLOOKUP(I1674,[1]База!C:F,4,0))</f>
        <v>Оғир</v>
      </c>
      <c r="L1674">
        <v>1</v>
      </c>
      <c r="M1674">
        <v>26500</v>
      </c>
      <c r="O1674">
        <v>0</v>
      </c>
      <c r="P1674">
        <f t="shared" si="29"/>
        <v>1</v>
      </c>
      <c r="Q1674">
        <f t="shared" si="29"/>
        <v>26500</v>
      </c>
      <c r="AI1674" t="s">
        <v>9096</v>
      </c>
      <c r="AK1674">
        <v>111</v>
      </c>
    </row>
    <row r="1675" spans="1:37" x14ac:dyDescent="0.25">
      <c r="A1675">
        <v>1674</v>
      </c>
      <c r="B1675" t="s">
        <v>16</v>
      </c>
      <c r="C1675" t="s">
        <v>33</v>
      </c>
      <c r="D1675">
        <v>2023</v>
      </c>
      <c r="F1675" t="s">
        <v>1579</v>
      </c>
      <c r="H1675" t="s">
        <v>1585</v>
      </c>
      <c r="I1675">
        <v>10004001</v>
      </c>
      <c r="J1675" t="str">
        <f>IF($I1675=0,0,VLOOKUP($I1675,[1]База!C:D,2,0))</f>
        <v>Кредит маблағи мақсадсиз сарфланган</v>
      </c>
      <c r="K1675" t="str">
        <f>IF($I1675=0,0,VLOOKUP(I1675,[1]База!C:F,4,0))</f>
        <v>Оғир</v>
      </c>
      <c r="L1675">
        <v>1</v>
      </c>
      <c r="M1675">
        <v>33000</v>
      </c>
      <c r="O1675">
        <v>0</v>
      </c>
      <c r="P1675">
        <f t="shared" si="29"/>
        <v>1</v>
      </c>
      <c r="Q1675">
        <f t="shared" si="29"/>
        <v>33000</v>
      </c>
      <c r="AI1675" t="s">
        <v>9096</v>
      </c>
      <c r="AK1675">
        <v>111</v>
      </c>
    </row>
    <row r="1676" spans="1:37" x14ac:dyDescent="0.25">
      <c r="A1676">
        <v>1675</v>
      </c>
      <c r="B1676" t="s">
        <v>16</v>
      </c>
      <c r="C1676" t="s">
        <v>33</v>
      </c>
      <c r="D1676">
        <v>2023</v>
      </c>
      <c r="F1676" t="s">
        <v>1579</v>
      </c>
      <c r="H1676" t="s">
        <v>1586</v>
      </c>
      <c r="I1676">
        <v>10004001</v>
      </c>
      <c r="J1676" t="str">
        <f>IF($I1676=0,0,VLOOKUP($I1676,[1]База!C:D,2,0))</f>
        <v>Кредит маблағи мақсадсиз сарфланган</v>
      </c>
      <c r="K1676" t="str">
        <f>IF($I1676=0,0,VLOOKUP(I1676,[1]База!C:F,4,0))</f>
        <v>Оғир</v>
      </c>
      <c r="L1676">
        <v>1</v>
      </c>
      <c r="M1676">
        <v>30000</v>
      </c>
      <c r="O1676">
        <v>0</v>
      </c>
      <c r="P1676">
        <f t="shared" si="29"/>
        <v>1</v>
      </c>
      <c r="Q1676">
        <f t="shared" si="29"/>
        <v>30000</v>
      </c>
      <c r="AI1676" t="s">
        <v>9096</v>
      </c>
      <c r="AK1676">
        <v>111</v>
      </c>
    </row>
    <row r="1677" spans="1:37" x14ac:dyDescent="0.25">
      <c r="A1677">
        <v>1676</v>
      </c>
      <c r="B1677" t="s">
        <v>16</v>
      </c>
      <c r="C1677" t="s">
        <v>33</v>
      </c>
      <c r="D1677">
        <v>2023</v>
      </c>
      <c r="F1677" t="s">
        <v>1579</v>
      </c>
      <c r="H1677" t="s">
        <v>1587</v>
      </c>
      <c r="I1677">
        <v>10004001</v>
      </c>
      <c r="J1677" t="str">
        <f>IF($I1677=0,0,VLOOKUP($I1677,[1]База!C:D,2,0))</f>
        <v>Кредит маблағи мақсадсиз сарфланган</v>
      </c>
      <c r="K1677" t="str">
        <f>IF($I1677=0,0,VLOOKUP(I1677,[1]База!C:F,4,0))</f>
        <v>Оғир</v>
      </c>
      <c r="L1677">
        <v>1</v>
      </c>
      <c r="M1677">
        <v>30000</v>
      </c>
      <c r="O1677">
        <v>0</v>
      </c>
      <c r="P1677">
        <f t="shared" si="29"/>
        <v>1</v>
      </c>
      <c r="Q1677">
        <f t="shared" si="29"/>
        <v>30000</v>
      </c>
      <c r="AI1677" t="s">
        <v>9096</v>
      </c>
      <c r="AK1677">
        <v>111</v>
      </c>
    </row>
    <row r="1678" spans="1:37" x14ac:dyDescent="0.25">
      <c r="A1678">
        <v>1677</v>
      </c>
      <c r="B1678" t="s">
        <v>16</v>
      </c>
      <c r="C1678" t="s">
        <v>33</v>
      </c>
      <c r="D1678">
        <v>2023</v>
      </c>
      <c r="F1678" t="s">
        <v>1579</v>
      </c>
      <c r="H1678" t="s">
        <v>1588</v>
      </c>
      <c r="I1678">
        <v>10004001</v>
      </c>
      <c r="J1678" t="str">
        <f>IF($I1678=0,0,VLOOKUP($I1678,[1]База!C:D,2,0))</f>
        <v>Кредит маблағи мақсадсиз сарфланган</v>
      </c>
      <c r="K1678" t="str">
        <f>IF($I1678=0,0,VLOOKUP(I1678,[1]База!C:F,4,0))</f>
        <v>Оғир</v>
      </c>
      <c r="L1678">
        <v>1</v>
      </c>
      <c r="M1678">
        <v>31900</v>
      </c>
      <c r="O1678">
        <v>0</v>
      </c>
      <c r="P1678">
        <f t="shared" si="29"/>
        <v>1</v>
      </c>
      <c r="Q1678">
        <f t="shared" si="29"/>
        <v>31900</v>
      </c>
      <c r="AI1678" t="s">
        <v>9096</v>
      </c>
      <c r="AK1678">
        <v>111</v>
      </c>
    </row>
    <row r="1679" spans="1:37" x14ac:dyDescent="0.25">
      <c r="A1679">
        <v>1678</v>
      </c>
      <c r="B1679" t="s">
        <v>16</v>
      </c>
      <c r="C1679" t="s">
        <v>33</v>
      </c>
      <c r="D1679">
        <v>2023</v>
      </c>
      <c r="F1679" t="s">
        <v>1579</v>
      </c>
      <c r="H1679" t="s">
        <v>1589</v>
      </c>
      <c r="I1679">
        <v>10004001</v>
      </c>
      <c r="J1679" t="str">
        <f>IF($I1679=0,0,VLOOKUP($I1679,[1]База!C:D,2,0))</f>
        <v>Кредит маблағи мақсадсиз сарфланган</v>
      </c>
      <c r="K1679" t="str">
        <f>IF($I1679=0,0,VLOOKUP(I1679,[1]База!C:F,4,0))</f>
        <v>Оғир</v>
      </c>
      <c r="L1679">
        <v>1</v>
      </c>
      <c r="M1679">
        <v>33000</v>
      </c>
      <c r="O1679">
        <v>0</v>
      </c>
      <c r="P1679">
        <f t="shared" si="29"/>
        <v>1</v>
      </c>
      <c r="Q1679">
        <f t="shared" si="29"/>
        <v>33000</v>
      </c>
      <c r="AI1679" t="s">
        <v>9096</v>
      </c>
      <c r="AK1679">
        <v>111</v>
      </c>
    </row>
    <row r="1680" spans="1:37" x14ac:dyDescent="0.25">
      <c r="A1680">
        <v>1679</v>
      </c>
      <c r="B1680" t="s">
        <v>16</v>
      </c>
      <c r="C1680" t="s">
        <v>33</v>
      </c>
      <c r="D1680">
        <v>2023</v>
      </c>
      <c r="F1680" t="s">
        <v>1579</v>
      </c>
      <c r="H1680" t="s">
        <v>1590</v>
      </c>
      <c r="I1680">
        <v>10004001</v>
      </c>
      <c r="J1680" t="str">
        <f>IF($I1680=0,0,VLOOKUP($I1680,[1]База!C:D,2,0))</f>
        <v>Кредит маблағи мақсадсиз сарфланган</v>
      </c>
      <c r="K1680" t="str">
        <f>IF($I1680=0,0,VLOOKUP(I1680,[1]База!C:F,4,0))</f>
        <v>Оғир</v>
      </c>
      <c r="L1680">
        <v>1</v>
      </c>
      <c r="M1680">
        <v>30000</v>
      </c>
      <c r="O1680">
        <v>0</v>
      </c>
      <c r="P1680">
        <f t="shared" si="29"/>
        <v>1</v>
      </c>
      <c r="Q1680">
        <f t="shared" si="29"/>
        <v>30000</v>
      </c>
      <c r="AI1680" t="s">
        <v>9096</v>
      </c>
      <c r="AK1680">
        <v>111</v>
      </c>
    </row>
    <row r="1681" spans="1:37" x14ac:dyDescent="0.25">
      <c r="A1681">
        <v>1680</v>
      </c>
      <c r="B1681" t="s">
        <v>16</v>
      </c>
      <c r="C1681" t="s">
        <v>33</v>
      </c>
      <c r="D1681">
        <v>2023</v>
      </c>
      <c r="F1681" t="s">
        <v>1579</v>
      </c>
      <c r="H1681" t="s">
        <v>1591</v>
      </c>
      <c r="I1681">
        <v>10004001</v>
      </c>
      <c r="J1681" t="str">
        <f>IF($I1681=0,0,VLOOKUP($I1681,[1]База!C:D,2,0))</f>
        <v>Кредит маблағи мақсадсиз сарфланган</v>
      </c>
      <c r="K1681" t="str">
        <f>IF($I1681=0,0,VLOOKUP(I1681,[1]База!C:F,4,0))</f>
        <v>Оғир</v>
      </c>
      <c r="L1681">
        <v>1</v>
      </c>
      <c r="M1681">
        <v>30000</v>
      </c>
      <c r="O1681">
        <v>0</v>
      </c>
      <c r="P1681">
        <f t="shared" si="29"/>
        <v>1</v>
      </c>
      <c r="Q1681">
        <f t="shared" si="29"/>
        <v>30000</v>
      </c>
      <c r="AI1681" t="s">
        <v>9096</v>
      </c>
      <c r="AK1681">
        <v>111</v>
      </c>
    </row>
    <row r="1682" spans="1:37" x14ac:dyDescent="0.25">
      <c r="A1682">
        <v>1681</v>
      </c>
      <c r="B1682" t="s">
        <v>16</v>
      </c>
      <c r="C1682" t="s">
        <v>33</v>
      </c>
      <c r="D1682">
        <v>2023</v>
      </c>
      <c r="F1682" t="s">
        <v>1579</v>
      </c>
      <c r="H1682" t="s">
        <v>1592</v>
      </c>
      <c r="I1682">
        <v>10004001</v>
      </c>
      <c r="J1682" t="str">
        <f>IF($I1682=0,0,VLOOKUP($I1682,[1]База!C:D,2,0))</f>
        <v>Кредит маблағи мақсадсиз сарфланган</v>
      </c>
      <c r="K1682" t="str">
        <f>IF($I1682=0,0,VLOOKUP(I1682,[1]База!C:F,4,0))</f>
        <v>Оғир</v>
      </c>
      <c r="L1682">
        <v>1</v>
      </c>
      <c r="M1682">
        <v>30000</v>
      </c>
      <c r="O1682">
        <v>0</v>
      </c>
      <c r="P1682">
        <f t="shared" si="29"/>
        <v>1</v>
      </c>
      <c r="Q1682">
        <f t="shared" si="29"/>
        <v>30000</v>
      </c>
      <c r="AI1682" t="s">
        <v>9096</v>
      </c>
      <c r="AK1682">
        <v>111</v>
      </c>
    </row>
    <row r="1683" spans="1:37" x14ac:dyDescent="0.25">
      <c r="A1683">
        <v>1682</v>
      </c>
      <c r="B1683" t="s">
        <v>16</v>
      </c>
      <c r="C1683" t="s">
        <v>33</v>
      </c>
      <c r="D1683">
        <v>2023</v>
      </c>
      <c r="F1683" t="s">
        <v>1579</v>
      </c>
      <c r="H1683" t="s">
        <v>1593</v>
      </c>
      <c r="I1683">
        <v>10004001</v>
      </c>
      <c r="J1683" t="str">
        <f>IF($I1683=0,0,VLOOKUP($I1683,[1]База!C:D,2,0))</f>
        <v>Кредит маблағи мақсадсиз сарфланган</v>
      </c>
      <c r="K1683" t="str">
        <f>IF($I1683=0,0,VLOOKUP(I1683,[1]База!C:F,4,0))</f>
        <v>Оғир</v>
      </c>
      <c r="L1683">
        <v>1</v>
      </c>
      <c r="M1683">
        <v>25000</v>
      </c>
      <c r="O1683">
        <v>0</v>
      </c>
      <c r="P1683">
        <f t="shared" si="29"/>
        <v>1</v>
      </c>
      <c r="Q1683">
        <f t="shared" si="29"/>
        <v>25000</v>
      </c>
      <c r="AI1683" t="s">
        <v>9096</v>
      </c>
      <c r="AK1683">
        <v>111</v>
      </c>
    </row>
    <row r="1684" spans="1:37" x14ac:dyDescent="0.25">
      <c r="A1684">
        <v>1683</v>
      </c>
      <c r="B1684" t="s">
        <v>16</v>
      </c>
      <c r="C1684" t="s">
        <v>33</v>
      </c>
      <c r="D1684">
        <v>2023</v>
      </c>
      <c r="F1684" t="s">
        <v>1579</v>
      </c>
      <c r="H1684" t="s">
        <v>1594</v>
      </c>
      <c r="I1684">
        <v>10004001</v>
      </c>
      <c r="J1684" t="str">
        <f>IF($I1684=0,0,VLOOKUP($I1684,[1]База!C:D,2,0))</f>
        <v>Кредит маблағи мақсадсиз сарфланган</v>
      </c>
      <c r="K1684" t="str">
        <f>IF($I1684=0,0,VLOOKUP(I1684,[1]База!C:F,4,0))</f>
        <v>Оғир</v>
      </c>
      <c r="L1684">
        <v>1</v>
      </c>
      <c r="M1684">
        <v>28000</v>
      </c>
      <c r="O1684">
        <v>0</v>
      </c>
      <c r="P1684">
        <f t="shared" si="29"/>
        <v>1</v>
      </c>
      <c r="Q1684">
        <f t="shared" si="29"/>
        <v>28000</v>
      </c>
      <c r="AI1684" t="s">
        <v>9096</v>
      </c>
      <c r="AK1684">
        <v>111</v>
      </c>
    </row>
    <row r="1685" spans="1:37" x14ac:dyDescent="0.25">
      <c r="A1685">
        <v>1684</v>
      </c>
      <c r="B1685" t="s">
        <v>16</v>
      </c>
      <c r="C1685" t="s">
        <v>33</v>
      </c>
      <c r="D1685">
        <v>2023</v>
      </c>
      <c r="F1685" t="s">
        <v>1579</v>
      </c>
      <c r="H1685" t="s">
        <v>1595</v>
      </c>
      <c r="I1685">
        <v>10004001</v>
      </c>
      <c r="J1685" t="str">
        <f>IF($I1685=0,0,VLOOKUP($I1685,[1]База!C:D,2,0))</f>
        <v>Кредит маблағи мақсадсиз сарфланган</v>
      </c>
      <c r="K1685" t="str">
        <f>IF($I1685=0,0,VLOOKUP(I1685,[1]База!C:F,4,0))</f>
        <v>Оғир</v>
      </c>
      <c r="L1685">
        <v>1</v>
      </c>
      <c r="M1685">
        <v>30000</v>
      </c>
      <c r="O1685">
        <v>0</v>
      </c>
      <c r="P1685">
        <f t="shared" si="29"/>
        <v>1</v>
      </c>
      <c r="Q1685">
        <f t="shared" si="29"/>
        <v>30000</v>
      </c>
      <c r="AI1685" t="s">
        <v>9096</v>
      </c>
      <c r="AK1685">
        <v>111</v>
      </c>
    </row>
    <row r="1686" spans="1:37" x14ac:dyDescent="0.25">
      <c r="A1686">
        <v>1685</v>
      </c>
      <c r="B1686" t="s">
        <v>16</v>
      </c>
      <c r="C1686" t="s">
        <v>33</v>
      </c>
      <c r="D1686">
        <v>2023</v>
      </c>
      <c r="F1686" t="s">
        <v>1579</v>
      </c>
      <c r="H1686" t="s">
        <v>1596</v>
      </c>
      <c r="I1686">
        <v>10004001</v>
      </c>
      <c r="J1686" t="str">
        <f>IF($I1686=0,0,VLOOKUP($I1686,[1]База!C:D,2,0))</f>
        <v>Кредит маблағи мақсадсиз сарфланган</v>
      </c>
      <c r="K1686" t="str">
        <f>IF($I1686=0,0,VLOOKUP(I1686,[1]База!C:F,4,0))</f>
        <v>Оғир</v>
      </c>
      <c r="L1686">
        <v>1</v>
      </c>
      <c r="M1686">
        <v>29150</v>
      </c>
      <c r="O1686">
        <v>0</v>
      </c>
      <c r="P1686">
        <f t="shared" si="29"/>
        <v>1</v>
      </c>
      <c r="Q1686">
        <f t="shared" si="29"/>
        <v>29150</v>
      </c>
      <c r="AI1686" t="s">
        <v>9096</v>
      </c>
      <c r="AK1686">
        <v>111</v>
      </c>
    </row>
    <row r="1687" spans="1:37" x14ac:dyDescent="0.25">
      <c r="A1687">
        <v>1686</v>
      </c>
      <c r="B1687" t="s">
        <v>16</v>
      </c>
      <c r="C1687" t="s">
        <v>33</v>
      </c>
      <c r="D1687">
        <v>2023</v>
      </c>
      <c r="F1687" t="s">
        <v>1579</v>
      </c>
      <c r="H1687" t="s">
        <v>1597</v>
      </c>
      <c r="I1687">
        <v>10004001</v>
      </c>
      <c r="J1687" t="str">
        <f>IF($I1687=0,0,VLOOKUP($I1687,[1]База!C:D,2,0))</f>
        <v>Кредит маблағи мақсадсиз сарфланган</v>
      </c>
      <c r="K1687" t="str">
        <f>IF($I1687=0,0,VLOOKUP(I1687,[1]База!C:F,4,0))</f>
        <v>Оғир</v>
      </c>
      <c r="L1687">
        <v>1</v>
      </c>
      <c r="M1687">
        <v>30000</v>
      </c>
      <c r="O1687">
        <v>0</v>
      </c>
      <c r="P1687">
        <f t="shared" si="29"/>
        <v>1</v>
      </c>
      <c r="Q1687">
        <f t="shared" si="29"/>
        <v>30000</v>
      </c>
      <c r="AI1687" t="s">
        <v>9096</v>
      </c>
      <c r="AK1687">
        <v>111</v>
      </c>
    </row>
    <row r="1688" spans="1:37" x14ac:dyDescent="0.25">
      <c r="A1688">
        <v>1687</v>
      </c>
      <c r="B1688" t="s">
        <v>16</v>
      </c>
      <c r="C1688" t="s">
        <v>33</v>
      </c>
      <c r="D1688">
        <v>2023</v>
      </c>
      <c r="F1688" t="s">
        <v>1579</v>
      </c>
      <c r="H1688" t="s">
        <v>1598</v>
      </c>
      <c r="I1688">
        <v>10004001</v>
      </c>
      <c r="J1688" t="str">
        <f>IF($I1688=0,0,VLOOKUP($I1688,[1]База!C:D,2,0))</f>
        <v>Кредит маблағи мақсадсиз сарфланган</v>
      </c>
      <c r="K1688" t="str">
        <f>IF($I1688=0,0,VLOOKUP(I1688,[1]База!C:F,4,0))</f>
        <v>Оғир</v>
      </c>
      <c r="L1688">
        <v>1</v>
      </c>
      <c r="M1688">
        <v>33000</v>
      </c>
      <c r="O1688">
        <v>0</v>
      </c>
      <c r="P1688">
        <f t="shared" si="29"/>
        <v>1</v>
      </c>
      <c r="Q1688">
        <f t="shared" si="29"/>
        <v>33000</v>
      </c>
      <c r="AI1688" t="s">
        <v>9096</v>
      </c>
      <c r="AK1688">
        <v>111</v>
      </c>
    </row>
    <row r="1689" spans="1:37" x14ac:dyDescent="0.25">
      <c r="A1689">
        <v>1688</v>
      </c>
      <c r="B1689" t="s">
        <v>16</v>
      </c>
      <c r="C1689" t="s">
        <v>33</v>
      </c>
      <c r="D1689">
        <v>2023</v>
      </c>
      <c r="F1689" t="s">
        <v>1579</v>
      </c>
      <c r="H1689" t="s">
        <v>1599</v>
      </c>
      <c r="I1689">
        <v>10004001</v>
      </c>
      <c r="J1689" t="str">
        <f>IF($I1689=0,0,VLOOKUP($I1689,[1]База!C:D,2,0))</f>
        <v>Кредит маблағи мақсадсиз сарфланган</v>
      </c>
      <c r="K1689" t="str">
        <f>IF($I1689=0,0,VLOOKUP(I1689,[1]База!C:F,4,0))</f>
        <v>Оғир</v>
      </c>
      <c r="L1689">
        <v>1</v>
      </c>
      <c r="M1689">
        <v>33350</v>
      </c>
      <c r="O1689">
        <v>0</v>
      </c>
      <c r="P1689">
        <f t="shared" si="29"/>
        <v>1</v>
      </c>
      <c r="Q1689">
        <f t="shared" si="29"/>
        <v>33350</v>
      </c>
      <c r="AI1689" t="s">
        <v>9096</v>
      </c>
      <c r="AK1689">
        <v>111</v>
      </c>
    </row>
    <row r="1690" spans="1:37" x14ac:dyDescent="0.25">
      <c r="A1690">
        <v>1689</v>
      </c>
      <c r="B1690" t="s">
        <v>16</v>
      </c>
      <c r="C1690" t="s">
        <v>33</v>
      </c>
      <c r="D1690">
        <v>2023</v>
      </c>
      <c r="F1690" t="s">
        <v>1579</v>
      </c>
      <c r="H1690" t="s">
        <v>1600</v>
      </c>
      <c r="I1690">
        <v>10004001</v>
      </c>
      <c r="J1690" t="str">
        <f>IF($I1690=0,0,VLOOKUP($I1690,[1]База!C:D,2,0))</f>
        <v>Кредит маблағи мақсадсиз сарфланган</v>
      </c>
      <c r="K1690" t="str">
        <f>IF($I1690=0,0,VLOOKUP(I1690,[1]База!C:F,4,0))</f>
        <v>Оғир</v>
      </c>
      <c r="L1690">
        <v>1</v>
      </c>
      <c r="M1690">
        <v>20540</v>
      </c>
      <c r="O1690">
        <v>0</v>
      </c>
      <c r="P1690">
        <f t="shared" si="29"/>
        <v>1</v>
      </c>
      <c r="Q1690">
        <f t="shared" si="29"/>
        <v>20540</v>
      </c>
      <c r="AI1690" t="s">
        <v>9096</v>
      </c>
      <c r="AK1690">
        <v>111</v>
      </c>
    </row>
    <row r="1691" spans="1:37" x14ac:dyDescent="0.25">
      <c r="A1691">
        <v>1690</v>
      </c>
      <c r="B1691" t="s">
        <v>16</v>
      </c>
      <c r="C1691" t="s">
        <v>33</v>
      </c>
      <c r="D1691">
        <v>2023</v>
      </c>
      <c r="F1691" t="s">
        <v>1579</v>
      </c>
      <c r="H1691" t="s">
        <v>1601</v>
      </c>
      <c r="I1691">
        <v>10004001</v>
      </c>
      <c r="J1691" t="str">
        <f>IF($I1691=0,0,VLOOKUP($I1691,[1]База!C:D,2,0))</f>
        <v>Кредит маблағи мақсадсиз сарфланган</v>
      </c>
      <c r="K1691" t="str">
        <f>IF($I1691=0,0,VLOOKUP(I1691,[1]База!C:F,4,0))</f>
        <v>Оғир</v>
      </c>
      <c r="L1691">
        <v>1</v>
      </c>
      <c r="M1691">
        <v>33300</v>
      </c>
      <c r="O1691">
        <v>0</v>
      </c>
      <c r="P1691">
        <f t="shared" si="29"/>
        <v>1</v>
      </c>
      <c r="Q1691">
        <f t="shared" si="29"/>
        <v>33300</v>
      </c>
      <c r="AI1691" t="s">
        <v>9096</v>
      </c>
      <c r="AK1691">
        <v>111</v>
      </c>
    </row>
    <row r="1692" spans="1:37" x14ac:dyDescent="0.25">
      <c r="A1692">
        <v>1691</v>
      </c>
      <c r="B1692" t="s">
        <v>16</v>
      </c>
      <c r="C1692" t="s">
        <v>33</v>
      </c>
      <c r="D1692">
        <v>2023</v>
      </c>
      <c r="F1692" t="s">
        <v>1579</v>
      </c>
      <c r="H1692" t="s">
        <v>1602</v>
      </c>
      <c r="I1692">
        <v>10004001</v>
      </c>
      <c r="J1692" t="str">
        <f>IF($I1692=0,0,VLOOKUP($I1692,[1]База!C:D,2,0))</f>
        <v>Кредит маблағи мақсадсиз сарфланган</v>
      </c>
      <c r="K1692" t="str">
        <f>IF($I1692=0,0,VLOOKUP(I1692,[1]База!C:F,4,0))</f>
        <v>Оғир</v>
      </c>
      <c r="L1692">
        <v>1</v>
      </c>
      <c r="M1692">
        <v>30000</v>
      </c>
      <c r="O1692">
        <v>0</v>
      </c>
      <c r="P1692">
        <f t="shared" si="29"/>
        <v>1</v>
      </c>
      <c r="Q1692">
        <f t="shared" si="29"/>
        <v>30000</v>
      </c>
      <c r="AI1692" t="s">
        <v>9096</v>
      </c>
      <c r="AK1692">
        <v>111</v>
      </c>
    </row>
    <row r="1693" spans="1:37" x14ac:dyDescent="0.25">
      <c r="A1693">
        <v>1692</v>
      </c>
      <c r="B1693" t="s">
        <v>16</v>
      </c>
      <c r="C1693" t="s">
        <v>33</v>
      </c>
      <c r="D1693">
        <v>2023</v>
      </c>
      <c r="F1693" t="s">
        <v>1579</v>
      </c>
      <c r="H1693" t="s">
        <v>1603</v>
      </c>
      <c r="I1693">
        <v>10004001</v>
      </c>
      <c r="J1693" t="str">
        <f>IF($I1693=0,0,VLOOKUP($I1693,[1]База!C:D,2,0))</f>
        <v>Кредит маблағи мақсадсиз сарфланган</v>
      </c>
      <c r="K1693" t="str">
        <f>IF($I1693=0,0,VLOOKUP(I1693,[1]База!C:F,4,0))</f>
        <v>Оғир</v>
      </c>
      <c r="L1693">
        <v>1</v>
      </c>
      <c r="M1693">
        <v>25000</v>
      </c>
      <c r="O1693">
        <v>0</v>
      </c>
      <c r="P1693">
        <f t="shared" si="29"/>
        <v>1</v>
      </c>
      <c r="Q1693">
        <f t="shared" si="29"/>
        <v>25000</v>
      </c>
      <c r="AI1693" t="s">
        <v>9096</v>
      </c>
      <c r="AK1693">
        <v>111</v>
      </c>
    </row>
    <row r="1694" spans="1:37" x14ac:dyDescent="0.25">
      <c r="A1694">
        <v>1693</v>
      </c>
      <c r="B1694" t="s">
        <v>16</v>
      </c>
      <c r="C1694" t="s">
        <v>33</v>
      </c>
      <c r="D1694">
        <v>2023</v>
      </c>
      <c r="F1694" t="s">
        <v>1579</v>
      </c>
      <c r="H1694" t="s">
        <v>1604</v>
      </c>
      <c r="I1694">
        <v>10004001</v>
      </c>
      <c r="J1694" t="str">
        <f>IF($I1694=0,0,VLOOKUP($I1694,[1]База!C:D,2,0))</f>
        <v>Кредит маблағи мақсадсиз сарфланган</v>
      </c>
      <c r="K1694" t="str">
        <f>IF($I1694=0,0,VLOOKUP(I1694,[1]База!C:F,4,0))</f>
        <v>Оғир</v>
      </c>
      <c r="L1694">
        <v>1</v>
      </c>
      <c r="M1694">
        <v>30000</v>
      </c>
      <c r="O1694">
        <v>0</v>
      </c>
      <c r="P1694">
        <f t="shared" si="29"/>
        <v>1</v>
      </c>
      <c r="Q1694">
        <f t="shared" si="29"/>
        <v>30000</v>
      </c>
      <c r="AI1694" t="s">
        <v>9096</v>
      </c>
      <c r="AK1694">
        <v>111</v>
      </c>
    </row>
    <row r="1695" spans="1:37" x14ac:dyDescent="0.25">
      <c r="A1695">
        <v>1694</v>
      </c>
      <c r="B1695" t="s">
        <v>16</v>
      </c>
      <c r="C1695" t="s">
        <v>33</v>
      </c>
      <c r="D1695">
        <v>2023</v>
      </c>
      <c r="F1695" t="s">
        <v>1579</v>
      </c>
      <c r="H1695" t="s">
        <v>1605</v>
      </c>
      <c r="I1695">
        <v>10004001</v>
      </c>
      <c r="J1695" t="str">
        <f>IF($I1695=0,0,VLOOKUP($I1695,[1]База!C:D,2,0))</f>
        <v>Кредит маблағи мақсадсиз сарфланган</v>
      </c>
      <c r="K1695" t="str">
        <f>IF($I1695=0,0,VLOOKUP(I1695,[1]База!C:F,4,0))</f>
        <v>Оғир</v>
      </c>
      <c r="L1695">
        <v>1</v>
      </c>
      <c r="M1695">
        <v>30900</v>
      </c>
      <c r="O1695">
        <v>0</v>
      </c>
      <c r="P1695">
        <f t="shared" si="29"/>
        <v>1</v>
      </c>
      <c r="Q1695">
        <f t="shared" si="29"/>
        <v>30900</v>
      </c>
      <c r="AI1695" t="s">
        <v>9096</v>
      </c>
      <c r="AK1695">
        <v>111</v>
      </c>
    </row>
    <row r="1696" spans="1:37" x14ac:dyDescent="0.25">
      <c r="A1696">
        <v>1695</v>
      </c>
      <c r="B1696" t="s">
        <v>16</v>
      </c>
      <c r="C1696" t="s">
        <v>33</v>
      </c>
      <c r="D1696">
        <v>2023</v>
      </c>
      <c r="F1696" t="s">
        <v>1579</v>
      </c>
      <c r="H1696" t="s">
        <v>1606</v>
      </c>
      <c r="I1696">
        <v>10004001</v>
      </c>
      <c r="J1696" t="str">
        <f>IF($I1696=0,0,VLOOKUP($I1696,[1]База!C:D,2,0))</f>
        <v>Кредит маблағи мақсадсиз сарфланган</v>
      </c>
      <c r="K1696" t="str">
        <f>IF($I1696=0,0,VLOOKUP(I1696,[1]База!C:F,4,0))</f>
        <v>Оғир</v>
      </c>
      <c r="L1696">
        <v>1</v>
      </c>
      <c r="M1696">
        <v>5000</v>
      </c>
      <c r="O1696">
        <v>0</v>
      </c>
      <c r="P1696">
        <f t="shared" si="29"/>
        <v>1</v>
      </c>
      <c r="Q1696">
        <f t="shared" si="29"/>
        <v>5000</v>
      </c>
      <c r="AI1696" t="s">
        <v>9096</v>
      </c>
      <c r="AK1696">
        <v>111</v>
      </c>
    </row>
    <row r="1697" spans="1:37" x14ac:dyDescent="0.25">
      <c r="A1697">
        <v>1696</v>
      </c>
      <c r="B1697" t="s">
        <v>16</v>
      </c>
      <c r="C1697" t="s">
        <v>33</v>
      </c>
      <c r="D1697">
        <v>2023</v>
      </c>
      <c r="F1697" t="s">
        <v>1579</v>
      </c>
      <c r="H1697" t="s">
        <v>1607</v>
      </c>
      <c r="I1697">
        <v>10004001</v>
      </c>
      <c r="J1697" t="str">
        <f>IF($I1697=0,0,VLOOKUP($I1697,[1]База!C:D,2,0))</f>
        <v>Кредит маблағи мақсадсиз сарфланган</v>
      </c>
      <c r="K1697" t="str">
        <f>IF($I1697=0,0,VLOOKUP(I1697,[1]База!C:F,4,0))</f>
        <v>Оғир</v>
      </c>
      <c r="L1697">
        <v>1</v>
      </c>
      <c r="M1697">
        <v>30000</v>
      </c>
      <c r="O1697">
        <v>0</v>
      </c>
      <c r="P1697">
        <f t="shared" si="29"/>
        <v>1</v>
      </c>
      <c r="Q1697">
        <f t="shared" si="29"/>
        <v>30000</v>
      </c>
      <c r="AI1697" t="s">
        <v>9096</v>
      </c>
      <c r="AK1697">
        <v>111</v>
      </c>
    </row>
    <row r="1698" spans="1:37" x14ac:dyDescent="0.25">
      <c r="A1698">
        <v>1697</v>
      </c>
      <c r="B1698" t="s">
        <v>16</v>
      </c>
      <c r="C1698" t="s">
        <v>33</v>
      </c>
      <c r="D1698">
        <v>2023</v>
      </c>
      <c r="F1698" t="s">
        <v>1579</v>
      </c>
      <c r="H1698" t="s">
        <v>1608</v>
      </c>
      <c r="I1698">
        <v>10004001</v>
      </c>
      <c r="J1698" t="str">
        <f>IF($I1698=0,0,VLOOKUP($I1698,[1]База!C:D,2,0))</f>
        <v>Кредит маблағи мақсадсиз сарфланган</v>
      </c>
      <c r="K1698" t="str">
        <f>IF($I1698=0,0,VLOOKUP(I1698,[1]База!C:F,4,0))</f>
        <v>Оғир</v>
      </c>
      <c r="L1698">
        <v>1</v>
      </c>
      <c r="M1698">
        <v>30000</v>
      </c>
      <c r="O1698">
        <v>0</v>
      </c>
      <c r="P1698">
        <f t="shared" si="29"/>
        <v>1</v>
      </c>
      <c r="Q1698">
        <f t="shared" si="29"/>
        <v>30000</v>
      </c>
      <c r="AI1698" t="s">
        <v>9096</v>
      </c>
      <c r="AK1698">
        <v>111</v>
      </c>
    </row>
    <row r="1699" spans="1:37" x14ac:dyDescent="0.25">
      <c r="A1699">
        <v>1698</v>
      </c>
      <c r="B1699" t="s">
        <v>16</v>
      </c>
      <c r="C1699" t="s">
        <v>33</v>
      </c>
      <c r="D1699">
        <v>2023</v>
      </c>
      <c r="F1699" t="s">
        <v>1579</v>
      </c>
      <c r="H1699" t="s">
        <v>1609</v>
      </c>
      <c r="I1699">
        <v>10004001</v>
      </c>
      <c r="J1699" t="str">
        <f>IF($I1699=0,0,VLOOKUP($I1699,[1]База!C:D,2,0))</f>
        <v>Кредит маблағи мақсадсиз сарфланган</v>
      </c>
      <c r="K1699" t="str">
        <f>IF($I1699=0,0,VLOOKUP(I1699,[1]База!C:F,4,0))</f>
        <v>Оғир</v>
      </c>
      <c r="L1699">
        <v>1</v>
      </c>
      <c r="M1699">
        <v>33000</v>
      </c>
      <c r="O1699">
        <v>0</v>
      </c>
      <c r="P1699">
        <f t="shared" si="29"/>
        <v>1</v>
      </c>
      <c r="Q1699">
        <f t="shared" si="29"/>
        <v>33000</v>
      </c>
      <c r="AI1699" t="s">
        <v>9096</v>
      </c>
      <c r="AK1699">
        <v>111</v>
      </c>
    </row>
    <row r="1700" spans="1:37" x14ac:dyDescent="0.25">
      <c r="A1700">
        <v>1699</v>
      </c>
      <c r="B1700" t="s">
        <v>16</v>
      </c>
      <c r="C1700" t="s">
        <v>33</v>
      </c>
      <c r="D1700">
        <v>2023</v>
      </c>
      <c r="F1700" t="s">
        <v>1579</v>
      </c>
      <c r="H1700" t="s">
        <v>1610</v>
      </c>
      <c r="I1700">
        <v>10004001</v>
      </c>
      <c r="J1700" t="str">
        <f>IF($I1700=0,0,VLOOKUP($I1700,[1]База!C:D,2,0))</f>
        <v>Кредит маблағи мақсадсиз сарфланган</v>
      </c>
      <c r="K1700" t="str">
        <f>IF($I1700=0,0,VLOOKUP(I1700,[1]База!C:F,4,0))</f>
        <v>Оғир</v>
      </c>
      <c r="L1700">
        <v>1</v>
      </c>
      <c r="M1700">
        <v>30000</v>
      </c>
      <c r="O1700">
        <v>0</v>
      </c>
      <c r="P1700">
        <f t="shared" si="29"/>
        <v>1</v>
      </c>
      <c r="Q1700">
        <f t="shared" si="29"/>
        <v>30000</v>
      </c>
      <c r="AI1700" t="s">
        <v>9096</v>
      </c>
      <c r="AK1700">
        <v>111</v>
      </c>
    </row>
    <row r="1701" spans="1:37" x14ac:dyDescent="0.25">
      <c r="A1701">
        <v>1700</v>
      </c>
      <c r="B1701" t="s">
        <v>16</v>
      </c>
      <c r="C1701" t="s">
        <v>33</v>
      </c>
      <c r="D1701">
        <v>2023</v>
      </c>
      <c r="F1701" t="s">
        <v>1579</v>
      </c>
      <c r="H1701" t="s">
        <v>1611</v>
      </c>
      <c r="I1701">
        <v>10004001</v>
      </c>
      <c r="J1701" t="str">
        <f>IF($I1701=0,0,VLOOKUP($I1701,[1]База!C:D,2,0))</f>
        <v>Кредит маблағи мақсадсиз сарфланган</v>
      </c>
      <c r="K1701" t="str">
        <f>IF($I1701=0,0,VLOOKUP(I1701,[1]База!C:F,4,0))</f>
        <v>Оғир</v>
      </c>
      <c r="L1701">
        <v>1</v>
      </c>
      <c r="M1701">
        <v>25000</v>
      </c>
      <c r="O1701">
        <v>0</v>
      </c>
      <c r="P1701">
        <f t="shared" si="29"/>
        <v>1</v>
      </c>
      <c r="Q1701">
        <f t="shared" si="29"/>
        <v>25000</v>
      </c>
      <c r="AI1701" t="s">
        <v>9096</v>
      </c>
      <c r="AK1701">
        <v>111</v>
      </c>
    </row>
    <row r="1702" spans="1:37" x14ac:dyDescent="0.25">
      <c r="A1702">
        <v>1701</v>
      </c>
      <c r="B1702" t="s">
        <v>16</v>
      </c>
      <c r="C1702" t="s">
        <v>33</v>
      </c>
      <c r="D1702">
        <v>2023</v>
      </c>
      <c r="F1702" t="s">
        <v>1579</v>
      </c>
      <c r="H1702" t="s">
        <v>1612</v>
      </c>
      <c r="I1702">
        <v>10004001</v>
      </c>
      <c r="J1702" t="str">
        <f>IF($I1702=0,0,VLOOKUP($I1702,[1]База!C:D,2,0))</f>
        <v>Кредит маблағи мақсадсиз сарфланган</v>
      </c>
      <c r="K1702" t="str">
        <f>IF($I1702=0,0,VLOOKUP(I1702,[1]База!C:F,4,0))</f>
        <v>Оғир</v>
      </c>
      <c r="L1702">
        <v>1</v>
      </c>
      <c r="M1702">
        <v>29400</v>
      </c>
      <c r="O1702">
        <v>0</v>
      </c>
      <c r="P1702">
        <f t="shared" si="29"/>
        <v>1</v>
      </c>
      <c r="Q1702">
        <f t="shared" si="29"/>
        <v>29400</v>
      </c>
      <c r="AI1702" t="s">
        <v>9096</v>
      </c>
      <c r="AK1702">
        <v>111</v>
      </c>
    </row>
    <row r="1703" spans="1:37" x14ac:dyDescent="0.25">
      <c r="A1703">
        <v>1702</v>
      </c>
      <c r="B1703" t="s">
        <v>16</v>
      </c>
      <c r="C1703" t="s">
        <v>33</v>
      </c>
      <c r="D1703">
        <v>2023</v>
      </c>
      <c r="F1703" t="s">
        <v>1579</v>
      </c>
      <c r="H1703" t="s">
        <v>1613</v>
      </c>
      <c r="I1703">
        <v>10004001</v>
      </c>
      <c r="J1703" t="str">
        <f>IF($I1703=0,0,VLOOKUP($I1703,[1]База!C:D,2,0))</f>
        <v>Кредит маблағи мақсадсиз сарфланган</v>
      </c>
      <c r="K1703" t="str">
        <f>IF($I1703=0,0,VLOOKUP(I1703,[1]База!C:F,4,0))</f>
        <v>Оғир</v>
      </c>
      <c r="L1703">
        <v>1</v>
      </c>
      <c r="M1703">
        <v>30000</v>
      </c>
      <c r="O1703">
        <v>0</v>
      </c>
      <c r="P1703">
        <f t="shared" si="29"/>
        <v>1</v>
      </c>
      <c r="Q1703">
        <f t="shared" si="29"/>
        <v>30000</v>
      </c>
      <c r="AI1703" t="s">
        <v>9096</v>
      </c>
      <c r="AK1703">
        <v>111</v>
      </c>
    </row>
    <row r="1704" spans="1:37" x14ac:dyDescent="0.25">
      <c r="A1704">
        <v>1703</v>
      </c>
      <c r="B1704" t="s">
        <v>16</v>
      </c>
      <c r="C1704" t="s">
        <v>33</v>
      </c>
      <c r="D1704">
        <v>2023</v>
      </c>
      <c r="F1704" t="s">
        <v>1579</v>
      </c>
      <c r="H1704" t="s">
        <v>1614</v>
      </c>
      <c r="I1704">
        <v>10004001</v>
      </c>
      <c r="J1704" t="str">
        <f>IF($I1704=0,0,VLOOKUP($I1704,[1]База!C:D,2,0))</f>
        <v>Кредит маблағи мақсадсиз сарфланган</v>
      </c>
      <c r="K1704" t="str">
        <f>IF($I1704=0,0,VLOOKUP(I1704,[1]База!C:F,4,0))</f>
        <v>Оғир</v>
      </c>
      <c r="L1704">
        <v>1</v>
      </c>
      <c r="M1704">
        <v>30000</v>
      </c>
      <c r="O1704">
        <v>0</v>
      </c>
      <c r="P1704">
        <f t="shared" si="29"/>
        <v>1</v>
      </c>
      <c r="Q1704">
        <f t="shared" si="29"/>
        <v>30000</v>
      </c>
      <c r="AI1704" t="s">
        <v>9096</v>
      </c>
      <c r="AK1704">
        <v>111</v>
      </c>
    </row>
    <row r="1705" spans="1:37" x14ac:dyDescent="0.25">
      <c r="A1705">
        <v>1704</v>
      </c>
      <c r="B1705" t="s">
        <v>16</v>
      </c>
      <c r="C1705" t="s">
        <v>33</v>
      </c>
      <c r="D1705">
        <v>2023</v>
      </c>
      <c r="F1705" t="s">
        <v>1579</v>
      </c>
      <c r="H1705" t="s">
        <v>1615</v>
      </c>
      <c r="I1705">
        <v>10004001</v>
      </c>
      <c r="J1705" t="str">
        <f>IF($I1705=0,0,VLOOKUP($I1705,[1]База!C:D,2,0))</f>
        <v>Кредит маблағи мақсадсиз сарфланган</v>
      </c>
      <c r="K1705" t="str">
        <f>IF($I1705=0,0,VLOOKUP(I1705,[1]База!C:F,4,0))</f>
        <v>Оғир</v>
      </c>
      <c r="L1705">
        <v>1</v>
      </c>
      <c r="M1705">
        <v>29400</v>
      </c>
      <c r="O1705">
        <v>0</v>
      </c>
      <c r="P1705">
        <f t="shared" si="29"/>
        <v>1</v>
      </c>
      <c r="Q1705">
        <f t="shared" si="29"/>
        <v>29400</v>
      </c>
      <c r="AI1705" t="s">
        <v>9096</v>
      </c>
      <c r="AK1705">
        <v>111</v>
      </c>
    </row>
    <row r="1706" spans="1:37" x14ac:dyDescent="0.25">
      <c r="A1706">
        <v>1705</v>
      </c>
      <c r="B1706" t="s">
        <v>16</v>
      </c>
      <c r="C1706" t="s">
        <v>33</v>
      </c>
      <c r="D1706">
        <v>2023</v>
      </c>
      <c r="F1706" t="s">
        <v>1579</v>
      </c>
      <c r="H1706" t="s">
        <v>1616</v>
      </c>
      <c r="I1706">
        <v>10004001</v>
      </c>
      <c r="J1706" t="str">
        <f>IF($I1706=0,0,VLOOKUP($I1706,[1]База!C:D,2,0))</f>
        <v>Кредит маблағи мақсадсиз сарфланган</v>
      </c>
      <c r="K1706" t="str">
        <f>IF($I1706=0,0,VLOOKUP(I1706,[1]База!C:F,4,0))</f>
        <v>Оғир</v>
      </c>
      <c r="L1706">
        <v>1</v>
      </c>
      <c r="M1706">
        <v>30000</v>
      </c>
      <c r="O1706">
        <v>0</v>
      </c>
      <c r="P1706">
        <f t="shared" si="29"/>
        <v>1</v>
      </c>
      <c r="Q1706">
        <f t="shared" si="29"/>
        <v>30000</v>
      </c>
      <c r="AI1706" t="s">
        <v>9096</v>
      </c>
      <c r="AK1706">
        <v>111</v>
      </c>
    </row>
    <row r="1707" spans="1:37" x14ac:dyDescent="0.25">
      <c r="A1707">
        <v>1706</v>
      </c>
      <c r="B1707" t="s">
        <v>16</v>
      </c>
      <c r="C1707" t="s">
        <v>33</v>
      </c>
      <c r="D1707">
        <v>2023</v>
      </c>
      <c r="F1707" t="s">
        <v>1579</v>
      </c>
      <c r="H1707" t="s">
        <v>1617</v>
      </c>
      <c r="I1707">
        <v>10004001</v>
      </c>
      <c r="J1707" t="str">
        <f>IF($I1707=0,0,VLOOKUP($I1707,[1]База!C:D,2,0))</f>
        <v>Кредит маблағи мақсадсиз сарфланган</v>
      </c>
      <c r="K1707" t="str">
        <f>IF($I1707=0,0,VLOOKUP(I1707,[1]База!C:F,4,0))</f>
        <v>Оғир</v>
      </c>
      <c r="L1707">
        <v>1</v>
      </c>
      <c r="M1707">
        <v>31780</v>
      </c>
      <c r="O1707">
        <v>0</v>
      </c>
      <c r="P1707">
        <f t="shared" si="29"/>
        <v>1</v>
      </c>
      <c r="Q1707">
        <f t="shared" si="29"/>
        <v>31780</v>
      </c>
      <c r="AI1707" t="s">
        <v>9096</v>
      </c>
      <c r="AK1707">
        <v>111</v>
      </c>
    </row>
    <row r="1708" spans="1:37" x14ac:dyDescent="0.25">
      <c r="A1708">
        <v>1707</v>
      </c>
      <c r="B1708" t="s">
        <v>16</v>
      </c>
      <c r="C1708" t="s">
        <v>33</v>
      </c>
      <c r="D1708">
        <v>2023</v>
      </c>
      <c r="F1708" t="s">
        <v>1579</v>
      </c>
      <c r="H1708" t="s">
        <v>1618</v>
      </c>
      <c r="I1708">
        <v>10004001</v>
      </c>
      <c r="J1708" t="str">
        <f>IF($I1708=0,0,VLOOKUP($I1708,[1]База!C:D,2,0))</f>
        <v>Кредит маблағи мақсадсиз сарфланган</v>
      </c>
      <c r="K1708" t="str">
        <f>IF($I1708=0,0,VLOOKUP(I1708,[1]База!C:F,4,0))</f>
        <v>Оғир</v>
      </c>
      <c r="L1708">
        <v>1</v>
      </c>
      <c r="M1708">
        <v>30000</v>
      </c>
      <c r="O1708">
        <v>0</v>
      </c>
      <c r="P1708">
        <f t="shared" si="29"/>
        <v>1</v>
      </c>
      <c r="Q1708">
        <f t="shared" si="29"/>
        <v>30000</v>
      </c>
      <c r="AI1708" t="s">
        <v>9096</v>
      </c>
      <c r="AK1708">
        <v>111</v>
      </c>
    </row>
    <row r="1709" spans="1:37" x14ac:dyDescent="0.25">
      <c r="A1709">
        <v>1708</v>
      </c>
      <c r="B1709" t="s">
        <v>16</v>
      </c>
      <c r="C1709" t="s">
        <v>33</v>
      </c>
      <c r="D1709">
        <v>2023</v>
      </c>
      <c r="F1709" t="s">
        <v>1579</v>
      </c>
      <c r="H1709" t="s">
        <v>1619</v>
      </c>
      <c r="I1709">
        <v>10004001</v>
      </c>
      <c r="J1709" t="str">
        <f>IF($I1709=0,0,VLOOKUP($I1709,[1]База!C:D,2,0))</f>
        <v>Кредит маблағи мақсадсиз сарфланган</v>
      </c>
      <c r="K1709" t="str">
        <f>IF($I1709=0,0,VLOOKUP(I1709,[1]База!C:F,4,0))</f>
        <v>Оғир</v>
      </c>
      <c r="L1709">
        <v>1</v>
      </c>
      <c r="M1709">
        <v>30000</v>
      </c>
      <c r="O1709">
        <v>0</v>
      </c>
      <c r="P1709">
        <f t="shared" si="29"/>
        <v>1</v>
      </c>
      <c r="Q1709">
        <f t="shared" si="29"/>
        <v>30000</v>
      </c>
      <c r="AI1709" t="s">
        <v>9096</v>
      </c>
      <c r="AK1709">
        <v>111</v>
      </c>
    </row>
    <row r="1710" spans="1:37" x14ac:dyDescent="0.25">
      <c r="A1710">
        <v>1709</v>
      </c>
      <c r="B1710" t="s">
        <v>16</v>
      </c>
      <c r="C1710" t="s">
        <v>33</v>
      </c>
      <c r="D1710">
        <v>2023</v>
      </c>
      <c r="F1710" t="s">
        <v>1579</v>
      </c>
      <c r="H1710" t="s">
        <v>1620</v>
      </c>
      <c r="I1710">
        <v>10004001</v>
      </c>
      <c r="J1710" t="str">
        <f>IF($I1710=0,0,VLOOKUP($I1710,[1]База!C:D,2,0))</f>
        <v>Кредит маблағи мақсадсиз сарфланган</v>
      </c>
      <c r="K1710" t="str">
        <f>IF($I1710=0,0,VLOOKUP(I1710,[1]База!C:F,4,0))</f>
        <v>Оғир</v>
      </c>
      <c r="L1710">
        <v>1</v>
      </c>
      <c r="M1710">
        <v>30000</v>
      </c>
      <c r="O1710">
        <v>0</v>
      </c>
      <c r="P1710">
        <f t="shared" si="29"/>
        <v>1</v>
      </c>
      <c r="Q1710">
        <f t="shared" si="29"/>
        <v>30000</v>
      </c>
      <c r="AI1710" t="s">
        <v>9096</v>
      </c>
      <c r="AK1710">
        <v>111</v>
      </c>
    </row>
    <row r="1711" spans="1:37" x14ac:dyDescent="0.25">
      <c r="A1711">
        <v>1710</v>
      </c>
      <c r="B1711" t="s">
        <v>16</v>
      </c>
      <c r="C1711" t="s">
        <v>33</v>
      </c>
      <c r="D1711">
        <v>2023</v>
      </c>
      <c r="F1711" t="s">
        <v>1579</v>
      </c>
      <c r="H1711" t="s">
        <v>1621</v>
      </c>
      <c r="I1711">
        <v>10004001</v>
      </c>
      <c r="J1711" t="str">
        <f>IF($I1711=0,0,VLOOKUP($I1711,[1]База!C:D,2,0))</f>
        <v>Кредит маблағи мақсадсиз сарфланган</v>
      </c>
      <c r="K1711" t="str">
        <f>IF($I1711=0,0,VLOOKUP(I1711,[1]База!C:F,4,0))</f>
        <v>Оғир</v>
      </c>
      <c r="L1711">
        <v>1</v>
      </c>
      <c r="M1711">
        <v>28000</v>
      </c>
      <c r="O1711">
        <v>0</v>
      </c>
      <c r="P1711">
        <f t="shared" si="29"/>
        <v>1</v>
      </c>
      <c r="Q1711">
        <f t="shared" si="29"/>
        <v>28000</v>
      </c>
      <c r="AI1711" t="s">
        <v>9096</v>
      </c>
      <c r="AK1711">
        <v>111</v>
      </c>
    </row>
    <row r="1712" spans="1:37" x14ac:dyDescent="0.25">
      <c r="A1712">
        <v>1711</v>
      </c>
      <c r="B1712" t="s">
        <v>16</v>
      </c>
      <c r="C1712" t="s">
        <v>33</v>
      </c>
      <c r="D1712">
        <v>2023</v>
      </c>
      <c r="F1712" t="s">
        <v>1579</v>
      </c>
      <c r="H1712" t="s">
        <v>1622</v>
      </c>
      <c r="I1712">
        <v>10004001</v>
      </c>
      <c r="J1712" t="str">
        <f>IF($I1712=0,0,VLOOKUP($I1712,[1]База!C:D,2,0))</f>
        <v>Кредит маблағи мақсадсиз сарфланган</v>
      </c>
      <c r="K1712" t="str">
        <f>IF($I1712=0,0,VLOOKUP(I1712,[1]База!C:F,4,0))</f>
        <v>Оғир</v>
      </c>
      <c r="L1712">
        <v>1</v>
      </c>
      <c r="M1712">
        <v>32200</v>
      </c>
      <c r="O1712">
        <v>0</v>
      </c>
      <c r="P1712">
        <f t="shared" si="29"/>
        <v>1</v>
      </c>
      <c r="Q1712">
        <f t="shared" si="29"/>
        <v>32200</v>
      </c>
      <c r="AI1712" t="s">
        <v>9096</v>
      </c>
      <c r="AK1712">
        <v>111</v>
      </c>
    </row>
    <row r="1713" spans="1:37" x14ac:dyDescent="0.25">
      <c r="A1713">
        <v>1712</v>
      </c>
      <c r="B1713" t="s">
        <v>16</v>
      </c>
      <c r="C1713" t="s">
        <v>33</v>
      </c>
      <c r="D1713">
        <v>2023</v>
      </c>
      <c r="F1713" t="s">
        <v>1579</v>
      </c>
      <c r="H1713" t="s">
        <v>1623</v>
      </c>
      <c r="I1713">
        <v>10004001</v>
      </c>
      <c r="J1713" t="str">
        <f>IF($I1713=0,0,VLOOKUP($I1713,[1]База!C:D,2,0))</f>
        <v>Кредит маблағи мақсадсиз сарфланган</v>
      </c>
      <c r="K1713" t="str">
        <f>IF($I1713=0,0,VLOOKUP(I1713,[1]База!C:F,4,0))</f>
        <v>Оғир</v>
      </c>
      <c r="L1713">
        <v>1</v>
      </c>
      <c r="M1713">
        <v>25000</v>
      </c>
      <c r="O1713">
        <v>0</v>
      </c>
      <c r="P1713">
        <f t="shared" si="29"/>
        <v>1</v>
      </c>
      <c r="Q1713">
        <f t="shared" si="29"/>
        <v>25000</v>
      </c>
      <c r="AI1713" t="s">
        <v>9096</v>
      </c>
      <c r="AK1713">
        <v>111</v>
      </c>
    </row>
    <row r="1714" spans="1:37" x14ac:dyDescent="0.25">
      <c r="A1714">
        <v>1713</v>
      </c>
      <c r="B1714" t="s">
        <v>16</v>
      </c>
      <c r="C1714" t="s">
        <v>33</v>
      </c>
      <c r="D1714">
        <v>2023</v>
      </c>
      <c r="F1714" t="s">
        <v>1579</v>
      </c>
      <c r="H1714" t="s">
        <v>1624</v>
      </c>
      <c r="I1714">
        <v>10004001</v>
      </c>
      <c r="J1714" t="str">
        <f>IF($I1714=0,0,VLOOKUP($I1714,[1]База!C:D,2,0))</f>
        <v>Кредит маблағи мақсадсиз сарфланган</v>
      </c>
      <c r="K1714" t="str">
        <f>IF($I1714=0,0,VLOOKUP(I1714,[1]База!C:F,4,0))</f>
        <v>Оғир</v>
      </c>
      <c r="L1714">
        <v>1</v>
      </c>
      <c r="M1714">
        <v>30000</v>
      </c>
      <c r="O1714">
        <v>0</v>
      </c>
      <c r="P1714">
        <f t="shared" si="29"/>
        <v>1</v>
      </c>
      <c r="Q1714">
        <f t="shared" si="29"/>
        <v>30000</v>
      </c>
      <c r="AI1714" t="s">
        <v>9096</v>
      </c>
      <c r="AK1714">
        <v>111</v>
      </c>
    </row>
    <row r="1715" spans="1:37" x14ac:dyDescent="0.25">
      <c r="A1715">
        <v>1714</v>
      </c>
      <c r="B1715" t="s">
        <v>16</v>
      </c>
      <c r="C1715" t="s">
        <v>33</v>
      </c>
      <c r="D1715">
        <v>2023</v>
      </c>
      <c r="F1715" t="s">
        <v>1579</v>
      </c>
      <c r="H1715" t="s">
        <v>1625</v>
      </c>
      <c r="I1715">
        <v>10004001</v>
      </c>
      <c r="J1715" t="str">
        <f>IF($I1715=0,0,VLOOKUP($I1715,[1]База!C:D,2,0))</f>
        <v>Кредит маблағи мақсадсиз сарфланган</v>
      </c>
      <c r="K1715" t="str">
        <f>IF($I1715=0,0,VLOOKUP(I1715,[1]База!C:F,4,0))</f>
        <v>Оғир</v>
      </c>
      <c r="L1715">
        <v>1</v>
      </c>
      <c r="M1715">
        <v>29706</v>
      </c>
      <c r="O1715">
        <v>0</v>
      </c>
      <c r="P1715">
        <f t="shared" si="29"/>
        <v>1</v>
      </c>
      <c r="Q1715">
        <f t="shared" si="29"/>
        <v>29706</v>
      </c>
      <c r="AI1715" t="s">
        <v>9096</v>
      </c>
      <c r="AK1715">
        <v>111</v>
      </c>
    </row>
    <row r="1716" spans="1:37" x14ac:dyDescent="0.25">
      <c r="A1716">
        <v>1715</v>
      </c>
      <c r="B1716" t="s">
        <v>16</v>
      </c>
      <c r="C1716" t="s">
        <v>33</v>
      </c>
      <c r="D1716">
        <v>2023</v>
      </c>
      <c r="F1716" t="s">
        <v>1579</v>
      </c>
      <c r="H1716" t="s">
        <v>1626</v>
      </c>
      <c r="I1716">
        <v>10004001</v>
      </c>
      <c r="J1716" t="str">
        <f>IF($I1716=0,0,VLOOKUP($I1716,[1]База!C:D,2,0))</f>
        <v>Кредит маблағи мақсадсиз сарфланган</v>
      </c>
      <c r="K1716" t="str">
        <f>IF($I1716=0,0,VLOOKUP(I1716,[1]База!C:F,4,0))</f>
        <v>Оғир</v>
      </c>
      <c r="L1716">
        <v>1</v>
      </c>
      <c r="M1716">
        <v>29000</v>
      </c>
      <c r="O1716">
        <v>0</v>
      </c>
      <c r="P1716">
        <f t="shared" si="29"/>
        <v>1</v>
      </c>
      <c r="Q1716">
        <f t="shared" si="29"/>
        <v>29000</v>
      </c>
      <c r="AI1716" t="s">
        <v>9096</v>
      </c>
      <c r="AK1716">
        <v>111</v>
      </c>
    </row>
    <row r="1717" spans="1:37" x14ac:dyDescent="0.25">
      <c r="A1717">
        <v>1716</v>
      </c>
      <c r="B1717" t="s">
        <v>16</v>
      </c>
      <c r="C1717" t="s">
        <v>33</v>
      </c>
      <c r="D1717">
        <v>2023</v>
      </c>
      <c r="F1717" t="s">
        <v>1579</v>
      </c>
      <c r="H1717" t="s">
        <v>1627</v>
      </c>
      <c r="I1717">
        <v>10004001</v>
      </c>
      <c r="J1717" t="str">
        <f>IF($I1717=0,0,VLOOKUP($I1717,[1]База!C:D,2,0))</f>
        <v>Кредит маблағи мақсадсиз сарфланган</v>
      </c>
      <c r="K1717" t="str">
        <f>IF($I1717=0,0,VLOOKUP(I1717,[1]База!C:F,4,0))</f>
        <v>Оғир</v>
      </c>
      <c r="L1717">
        <v>1</v>
      </c>
      <c r="M1717">
        <v>33000</v>
      </c>
      <c r="O1717">
        <v>0</v>
      </c>
      <c r="P1717">
        <f t="shared" si="29"/>
        <v>1</v>
      </c>
      <c r="Q1717">
        <f t="shared" si="29"/>
        <v>33000</v>
      </c>
      <c r="AI1717" t="s">
        <v>9096</v>
      </c>
      <c r="AK1717">
        <v>111</v>
      </c>
    </row>
    <row r="1718" spans="1:37" x14ac:dyDescent="0.25">
      <c r="A1718">
        <v>1717</v>
      </c>
      <c r="B1718" t="s">
        <v>16</v>
      </c>
      <c r="C1718" t="s">
        <v>33</v>
      </c>
      <c r="D1718">
        <v>2023</v>
      </c>
      <c r="F1718" t="s">
        <v>1579</v>
      </c>
      <c r="H1718" t="s">
        <v>1628</v>
      </c>
      <c r="I1718">
        <v>10004001</v>
      </c>
      <c r="J1718" t="str">
        <f>IF($I1718=0,0,VLOOKUP($I1718,[1]База!C:D,2,0))</f>
        <v>Кредит маблағи мақсадсиз сарфланган</v>
      </c>
      <c r="K1718" t="str">
        <f>IF($I1718=0,0,VLOOKUP(I1718,[1]База!C:F,4,0))</f>
        <v>Оғир</v>
      </c>
      <c r="L1718">
        <v>1</v>
      </c>
      <c r="M1718">
        <v>25000</v>
      </c>
      <c r="O1718">
        <v>0</v>
      </c>
      <c r="P1718">
        <f t="shared" si="29"/>
        <v>1</v>
      </c>
      <c r="Q1718">
        <f t="shared" si="29"/>
        <v>25000</v>
      </c>
      <c r="AI1718" t="s">
        <v>9096</v>
      </c>
      <c r="AK1718">
        <v>111</v>
      </c>
    </row>
    <row r="1719" spans="1:37" x14ac:dyDescent="0.25">
      <c r="A1719">
        <v>1718</v>
      </c>
      <c r="B1719" t="s">
        <v>16</v>
      </c>
      <c r="C1719" t="s">
        <v>33</v>
      </c>
      <c r="D1719">
        <v>2023</v>
      </c>
      <c r="F1719" t="s">
        <v>1579</v>
      </c>
      <c r="H1719" t="s">
        <v>1629</v>
      </c>
      <c r="I1719">
        <v>10004001</v>
      </c>
      <c r="J1719" t="str">
        <f>IF($I1719=0,0,VLOOKUP($I1719,[1]База!C:D,2,0))</f>
        <v>Кредит маблағи мақсадсиз сарфланган</v>
      </c>
      <c r="K1719" t="str">
        <f>IF($I1719=0,0,VLOOKUP(I1719,[1]База!C:F,4,0))</f>
        <v>Оғир</v>
      </c>
      <c r="L1719">
        <v>1</v>
      </c>
      <c r="M1719">
        <v>30000</v>
      </c>
      <c r="O1719">
        <v>0</v>
      </c>
      <c r="P1719">
        <f t="shared" si="29"/>
        <v>1</v>
      </c>
      <c r="Q1719">
        <f t="shared" si="29"/>
        <v>30000</v>
      </c>
      <c r="AI1719" t="s">
        <v>9096</v>
      </c>
      <c r="AK1719">
        <v>111</v>
      </c>
    </row>
    <row r="1720" spans="1:37" x14ac:dyDescent="0.25">
      <c r="A1720">
        <v>1719</v>
      </c>
      <c r="B1720" t="s">
        <v>16</v>
      </c>
      <c r="C1720" t="s">
        <v>33</v>
      </c>
      <c r="D1720">
        <v>2023</v>
      </c>
      <c r="F1720" t="s">
        <v>1579</v>
      </c>
      <c r="H1720" t="s">
        <v>1630</v>
      </c>
      <c r="I1720">
        <v>10004001</v>
      </c>
      <c r="J1720" t="str">
        <f>IF($I1720=0,0,VLOOKUP($I1720,[1]База!C:D,2,0))</f>
        <v>Кредит маблағи мақсадсиз сарфланган</v>
      </c>
      <c r="K1720" t="str">
        <f>IF($I1720=0,0,VLOOKUP(I1720,[1]База!C:F,4,0))</f>
        <v>Оғир</v>
      </c>
      <c r="L1720">
        <v>1</v>
      </c>
      <c r="M1720">
        <v>24800</v>
      </c>
      <c r="O1720">
        <v>0</v>
      </c>
      <c r="P1720">
        <f t="shared" si="29"/>
        <v>1</v>
      </c>
      <c r="Q1720">
        <f t="shared" si="29"/>
        <v>24800</v>
      </c>
      <c r="AI1720" t="s">
        <v>9096</v>
      </c>
      <c r="AK1720">
        <v>111</v>
      </c>
    </row>
    <row r="1721" spans="1:37" x14ac:dyDescent="0.25">
      <c r="A1721">
        <v>1720</v>
      </c>
      <c r="B1721" t="s">
        <v>16</v>
      </c>
      <c r="C1721" t="s">
        <v>33</v>
      </c>
      <c r="D1721">
        <v>2023</v>
      </c>
      <c r="F1721" t="s">
        <v>1579</v>
      </c>
      <c r="H1721" t="s">
        <v>1631</v>
      </c>
      <c r="I1721">
        <v>10004001</v>
      </c>
      <c r="J1721" t="str">
        <f>IF($I1721=0,0,VLOOKUP($I1721,[1]База!C:D,2,0))</f>
        <v>Кредит маблағи мақсадсиз сарфланган</v>
      </c>
      <c r="K1721" t="str">
        <f>IF($I1721=0,0,VLOOKUP(I1721,[1]База!C:F,4,0))</f>
        <v>Оғир</v>
      </c>
      <c r="L1721">
        <v>1</v>
      </c>
      <c r="M1721">
        <v>5000</v>
      </c>
      <c r="O1721">
        <v>0</v>
      </c>
      <c r="P1721">
        <f t="shared" si="29"/>
        <v>1</v>
      </c>
      <c r="Q1721">
        <f t="shared" si="29"/>
        <v>5000</v>
      </c>
      <c r="AI1721" t="s">
        <v>9096</v>
      </c>
      <c r="AK1721">
        <v>111</v>
      </c>
    </row>
    <row r="1722" spans="1:37" x14ac:dyDescent="0.25">
      <c r="A1722">
        <v>1721</v>
      </c>
      <c r="B1722" t="s">
        <v>16</v>
      </c>
      <c r="C1722" t="s">
        <v>33</v>
      </c>
      <c r="D1722">
        <v>2023</v>
      </c>
      <c r="F1722" t="s">
        <v>1579</v>
      </c>
      <c r="H1722" t="s">
        <v>1632</v>
      </c>
      <c r="I1722">
        <v>10004001</v>
      </c>
      <c r="J1722" t="str">
        <f>IF($I1722=0,0,VLOOKUP($I1722,[1]База!C:D,2,0))</f>
        <v>Кредит маблағи мақсадсиз сарфланган</v>
      </c>
      <c r="K1722" t="str">
        <f>IF($I1722=0,0,VLOOKUP(I1722,[1]База!C:F,4,0))</f>
        <v>Оғир</v>
      </c>
      <c r="L1722">
        <v>1</v>
      </c>
      <c r="M1722">
        <v>30000</v>
      </c>
      <c r="O1722">
        <v>0</v>
      </c>
      <c r="P1722">
        <f t="shared" si="29"/>
        <v>1</v>
      </c>
      <c r="Q1722">
        <f t="shared" si="29"/>
        <v>30000</v>
      </c>
      <c r="AI1722" t="s">
        <v>9096</v>
      </c>
      <c r="AK1722">
        <v>111</v>
      </c>
    </row>
    <row r="1723" spans="1:37" x14ac:dyDescent="0.25">
      <c r="A1723">
        <v>1722</v>
      </c>
      <c r="B1723" t="s">
        <v>16</v>
      </c>
      <c r="C1723" t="s">
        <v>33</v>
      </c>
      <c r="D1723">
        <v>2023</v>
      </c>
      <c r="F1723" t="s">
        <v>1579</v>
      </c>
      <c r="H1723" t="s">
        <v>1633</v>
      </c>
      <c r="I1723">
        <v>10004001</v>
      </c>
      <c r="J1723" t="str">
        <f>IF($I1723=0,0,VLOOKUP($I1723,[1]База!C:D,2,0))</f>
        <v>Кредит маблағи мақсадсиз сарфланган</v>
      </c>
      <c r="K1723" t="str">
        <f>IF($I1723=0,0,VLOOKUP(I1723,[1]База!C:F,4,0))</f>
        <v>Оғир</v>
      </c>
      <c r="L1723">
        <v>1</v>
      </c>
      <c r="M1723">
        <v>30000</v>
      </c>
      <c r="O1723">
        <v>0</v>
      </c>
      <c r="P1723">
        <f t="shared" si="29"/>
        <v>1</v>
      </c>
      <c r="Q1723">
        <f t="shared" si="29"/>
        <v>30000</v>
      </c>
      <c r="AI1723" t="s">
        <v>9096</v>
      </c>
      <c r="AK1723">
        <v>111</v>
      </c>
    </row>
    <row r="1724" spans="1:37" x14ac:dyDescent="0.25">
      <c r="A1724">
        <v>1723</v>
      </c>
      <c r="B1724" t="s">
        <v>16</v>
      </c>
      <c r="C1724" t="s">
        <v>33</v>
      </c>
      <c r="D1724">
        <v>2023</v>
      </c>
      <c r="F1724" t="s">
        <v>1579</v>
      </c>
      <c r="H1724" t="s">
        <v>1634</v>
      </c>
      <c r="I1724">
        <v>10004001</v>
      </c>
      <c r="J1724" t="str">
        <f>IF($I1724=0,0,VLOOKUP($I1724,[1]База!C:D,2,0))</f>
        <v>Кредит маблағи мақсадсиз сарфланган</v>
      </c>
      <c r="K1724" t="str">
        <f>IF($I1724=0,0,VLOOKUP(I1724,[1]База!C:F,4,0))</f>
        <v>Оғир</v>
      </c>
      <c r="L1724">
        <v>1</v>
      </c>
      <c r="M1724">
        <v>5000</v>
      </c>
      <c r="O1724">
        <v>0</v>
      </c>
      <c r="P1724">
        <f t="shared" si="29"/>
        <v>1</v>
      </c>
      <c r="Q1724">
        <f t="shared" si="29"/>
        <v>5000</v>
      </c>
      <c r="AI1724" t="s">
        <v>9096</v>
      </c>
      <c r="AK1724">
        <v>111</v>
      </c>
    </row>
    <row r="1725" spans="1:37" x14ac:dyDescent="0.25">
      <c r="A1725">
        <v>1724</v>
      </c>
      <c r="B1725" t="s">
        <v>16</v>
      </c>
      <c r="C1725" t="s">
        <v>33</v>
      </c>
      <c r="D1725">
        <v>2023</v>
      </c>
      <c r="F1725" t="s">
        <v>1579</v>
      </c>
      <c r="H1725" t="s">
        <v>1635</v>
      </c>
      <c r="I1725">
        <v>10004001</v>
      </c>
      <c r="J1725" t="str">
        <f>IF($I1725=0,0,VLOOKUP($I1725,[1]База!C:D,2,0))</f>
        <v>Кредит маблағи мақсадсиз сарфланган</v>
      </c>
      <c r="K1725" t="str">
        <f>IF($I1725=0,0,VLOOKUP(I1725,[1]База!C:F,4,0))</f>
        <v>Оғир</v>
      </c>
      <c r="L1725">
        <v>1</v>
      </c>
      <c r="M1725">
        <v>30000</v>
      </c>
      <c r="O1725">
        <v>0</v>
      </c>
      <c r="P1725">
        <f t="shared" si="29"/>
        <v>1</v>
      </c>
      <c r="Q1725">
        <f t="shared" si="29"/>
        <v>30000</v>
      </c>
      <c r="AI1725" t="s">
        <v>9096</v>
      </c>
      <c r="AK1725">
        <v>111</v>
      </c>
    </row>
    <row r="1726" spans="1:37" x14ac:dyDescent="0.25">
      <c r="A1726">
        <v>1725</v>
      </c>
      <c r="B1726" t="s">
        <v>16</v>
      </c>
      <c r="C1726" t="s">
        <v>33</v>
      </c>
      <c r="D1726">
        <v>2023</v>
      </c>
      <c r="F1726" t="s">
        <v>1579</v>
      </c>
      <c r="H1726" t="s">
        <v>1636</v>
      </c>
      <c r="I1726">
        <v>10004001</v>
      </c>
      <c r="J1726" t="str">
        <f>IF($I1726=0,0,VLOOKUP($I1726,[1]База!C:D,2,0))</f>
        <v>Кредит маблағи мақсадсиз сарфланган</v>
      </c>
      <c r="K1726" t="str">
        <f>IF($I1726=0,0,VLOOKUP(I1726,[1]База!C:F,4,0))</f>
        <v>Оғир</v>
      </c>
      <c r="L1726">
        <v>1</v>
      </c>
      <c r="M1726">
        <v>29100</v>
      </c>
      <c r="O1726">
        <v>0</v>
      </c>
      <c r="P1726">
        <f t="shared" si="29"/>
        <v>1</v>
      </c>
      <c r="Q1726">
        <f t="shared" si="29"/>
        <v>29100</v>
      </c>
      <c r="AI1726" t="s">
        <v>9096</v>
      </c>
      <c r="AK1726">
        <v>111</v>
      </c>
    </row>
    <row r="1727" spans="1:37" x14ac:dyDescent="0.25">
      <c r="A1727">
        <v>1726</v>
      </c>
      <c r="B1727" t="s">
        <v>16</v>
      </c>
      <c r="C1727" t="s">
        <v>33</v>
      </c>
      <c r="D1727">
        <v>2023</v>
      </c>
      <c r="F1727" t="s">
        <v>1579</v>
      </c>
      <c r="H1727" t="s">
        <v>1637</v>
      </c>
      <c r="I1727">
        <v>10004001</v>
      </c>
      <c r="J1727" t="str">
        <f>IF($I1727=0,0,VLOOKUP($I1727,[1]База!C:D,2,0))</f>
        <v>Кредит маблағи мақсадсиз сарфланган</v>
      </c>
      <c r="K1727" t="str">
        <f>IF($I1727=0,0,VLOOKUP(I1727,[1]База!C:F,4,0))</f>
        <v>Оғир</v>
      </c>
      <c r="L1727">
        <v>1</v>
      </c>
      <c r="M1727">
        <v>30000</v>
      </c>
      <c r="O1727">
        <v>0</v>
      </c>
      <c r="P1727">
        <f t="shared" si="29"/>
        <v>1</v>
      </c>
      <c r="Q1727">
        <f t="shared" si="29"/>
        <v>30000</v>
      </c>
      <c r="AI1727" t="s">
        <v>9096</v>
      </c>
      <c r="AK1727">
        <v>111</v>
      </c>
    </row>
    <row r="1728" spans="1:37" x14ac:dyDescent="0.25">
      <c r="A1728">
        <v>1727</v>
      </c>
      <c r="B1728" t="s">
        <v>16</v>
      </c>
      <c r="C1728" t="s">
        <v>33</v>
      </c>
      <c r="D1728">
        <v>2023</v>
      </c>
      <c r="F1728" t="s">
        <v>1579</v>
      </c>
      <c r="H1728" t="s">
        <v>1638</v>
      </c>
      <c r="I1728">
        <v>10004001</v>
      </c>
      <c r="J1728" t="str">
        <f>IF($I1728=0,0,VLOOKUP($I1728,[1]База!C:D,2,0))</f>
        <v>Кредит маблағи мақсадсиз сарфланган</v>
      </c>
      <c r="K1728" t="str">
        <f>IF($I1728=0,0,VLOOKUP(I1728,[1]База!C:F,4,0))</f>
        <v>Оғир</v>
      </c>
      <c r="L1728">
        <v>1</v>
      </c>
      <c r="M1728">
        <v>32010</v>
      </c>
      <c r="O1728">
        <v>0</v>
      </c>
      <c r="P1728">
        <f t="shared" si="29"/>
        <v>1</v>
      </c>
      <c r="Q1728">
        <f t="shared" si="29"/>
        <v>32010</v>
      </c>
      <c r="AI1728" t="s">
        <v>9096</v>
      </c>
      <c r="AK1728">
        <v>111</v>
      </c>
    </row>
    <row r="1729" spans="1:37" x14ac:dyDescent="0.25">
      <c r="A1729">
        <v>1728</v>
      </c>
      <c r="B1729" t="s">
        <v>16</v>
      </c>
      <c r="C1729" t="s">
        <v>33</v>
      </c>
      <c r="D1729">
        <v>2023</v>
      </c>
      <c r="F1729" t="s">
        <v>1579</v>
      </c>
      <c r="H1729" t="s">
        <v>1639</v>
      </c>
      <c r="I1729">
        <v>10004001</v>
      </c>
      <c r="J1729" t="str">
        <f>IF($I1729=0,0,VLOOKUP($I1729,[1]База!C:D,2,0))</f>
        <v>Кредит маблағи мақсадсиз сарфланган</v>
      </c>
      <c r="K1729" t="str">
        <f>IF($I1729=0,0,VLOOKUP(I1729,[1]База!C:F,4,0))</f>
        <v>Оғир</v>
      </c>
      <c r="L1729">
        <v>1</v>
      </c>
      <c r="M1729">
        <v>28500</v>
      </c>
      <c r="O1729">
        <v>0</v>
      </c>
      <c r="P1729">
        <f t="shared" si="29"/>
        <v>1</v>
      </c>
      <c r="Q1729">
        <f t="shared" si="29"/>
        <v>28500</v>
      </c>
      <c r="AI1729" t="s">
        <v>9096</v>
      </c>
      <c r="AK1729">
        <v>111</v>
      </c>
    </row>
    <row r="1730" spans="1:37" x14ac:dyDescent="0.25">
      <c r="A1730">
        <v>1729</v>
      </c>
      <c r="B1730" t="s">
        <v>16</v>
      </c>
      <c r="C1730" t="s">
        <v>33</v>
      </c>
      <c r="D1730">
        <v>2023</v>
      </c>
      <c r="F1730" t="s">
        <v>1579</v>
      </c>
      <c r="H1730" t="s">
        <v>1640</v>
      </c>
      <c r="I1730">
        <v>10004001</v>
      </c>
      <c r="J1730" t="str">
        <f>IF($I1730=0,0,VLOOKUP($I1730,[1]База!C:D,2,0))</f>
        <v>Кредит маблағи мақсадсиз сарфланган</v>
      </c>
      <c r="K1730" t="str">
        <f>IF($I1730=0,0,VLOOKUP(I1730,[1]База!C:F,4,0))</f>
        <v>Оғир</v>
      </c>
      <c r="L1730">
        <v>1</v>
      </c>
      <c r="M1730">
        <v>29110</v>
      </c>
      <c r="O1730">
        <v>0</v>
      </c>
      <c r="P1730">
        <f t="shared" ref="P1730:Q1793" si="30">+L1730-N1730</f>
        <v>1</v>
      </c>
      <c r="Q1730">
        <f t="shared" si="30"/>
        <v>29110</v>
      </c>
      <c r="AI1730" t="s">
        <v>9096</v>
      </c>
      <c r="AK1730">
        <v>111</v>
      </c>
    </row>
    <row r="1731" spans="1:37" x14ac:dyDescent="0.25">
      <c r="A1731">
        <v>1730</v>
      </c>
      <c r="B1731" t="s">
        <v>16</v>
      </c>
      <c r="C1731" t="s">
        <v>33</v>
      </c>
      <c r="D1731">
        <v>2023</v>
      </c>
      <c r="F1731" t="s">
        <v>1579</v>
      </c>
      <c r="H1731" t="s">
        <v>1641</v>
      </c>
      <c r="I1731">
        <v>10004001</v>
      </c>
      <c r="J1731" t="str">
        <f>IF($I1731=0,0,VLOOKUP($I1731,[1]База!C:D,2,0))</f>
        <v>Кредит маблағи мақсадсиз сарфланган</v>
      </c>
      <c r="K1731" t="str">
        <f>IF($I1731=0,0,VLOOKUP(I1731,[1]База!C:F,4,0))</f>
        <v>Оғир</v>
      </c>
      <c r="L1731">
        <v>1</v>
      </c>
      <c r="M1731">
        <v>30000</v>
      </c>
      <c r="O1731">
        <v>0</v>
      </c>
      <c r="P1731">
        <f t="shared" si="30"/>
        <v>1</v>
      </c>
      <c r="Q1731">
        <f t="shared" si="30"/>
        <v>30000</v>
      </c>
      <c r="AI1731" t="s">
        <v>9096</v>
      </c>
      <c r="AK1731">
        <v>111</v>
      </c>
    </row>
    <row r="1732" spans="1:37" x14ac:dyDescent="0.25">
      <c r="A1732">
        <v>1731</v>
      </c>
      <c r="B1732" t="s">
        <v>16</v>
      </c>
      <c r="C1732" t="s">
        <v>33</v>
      </c>
      <c r="D1732">
        <v>2023</v>
      </c>
      <c r="F1732" t="s">
        <v>1579</v>
      </c>
      <c r="H1732" t="s">
        <v>1642</v>
      </c>
      <c r="I1732">
        <v>10004001</v>
      </c>
      <c r="J1732" t="str">
        <f>IF($I1732=0,0,VLOOKUP($I1732,[1]База!C:D,2,0))</f>
        <v>Кредит маблағи мақсадсиз сарфланган</v>
      </c>
      <c r="K1732" t="str">
        <f>IF($I1732=0,0,VLOOKUP(I1732,[1]База!C:F,4,0))</f>
        <v>Оғир</v>
      </c>
      <c r="L1732">
        <v>1</v>
      </c>
      <c r="M1732">
        <v>30000</v>
      </c>
      <c r="O1732">
        <v>0</v>
      </c>
      <c r="P1732">
        <f t="shared" si="30"/>
        <v>1</v>
      </c>
      <c r="Q1732">
        <f t="shared" si="30"/>
        <v>30000</v>
      </c>
      <c r="AI1732" t="s">
        <v>9096</v>
      </c>
      <c r="AK1732">
        <v>111</v>
      </c>
    </row>
    <row r="1733" spans="1:37" x14ac:dyDescent="0.25">
      <c r="A1733">
        <v>1732</v>
      </c>
      <c r="B1733" t="s">
        <v>16</v>
      </c>
      <c r="C1733" t="s">
        <v>33</v>
      </c>
      <c r="D1733">
        <v>2023</v>
      </c>
      <c r="F1733" t="s">
        <v>1579</v>
      </c>
      <c r="H1733" t="s">
        <v>1643</v>
      </c>
      <c r="I1733">
        <v>10004001</v>
      </c>
      <c r="J1733" t="str">
        <f>IF($I1733=0,0,VLOOKUP($I1733,[1]База!C:D,2,0))</f>
        <v>Кредит маблағи мақсадсиз сарфланган</v>
      </c>
      <c r="K1733" t="str">
        <f>IF($I1733=0,0,VLOOKUP(I1733,[1]База!C:F,4,0))</f>
        <v>Оғир</v>
      </c>
      <c r="L1733">
        <v>1</v>
      </c>
      <c r="M1733">
        <v>30000</v>
      </c>
      <c r="O1733">
        <v>0</v>
      </c>
      <c r="P1733">
        <f t="shared" si="30"/>
        <v>1</v>
      </c>
      <c r="Q1733">
        <f t="shared" si="30"/>
        <v>30000</v>
      </c>
      <c r="AI1733" t="s">
        <v>9096</v>
      </c>
      <c r="AK1733">
        <v>111</v>
      </c>
    </row>
    <row r="1734" spans="1:37" x14ac:dyDescent="0.25">
      <c r="A1734">
        <v>1733</v>
      </c>
      <c r="B1734" t="s">
        <v>16</v>
      </c>
      <c r="C1734" t="s">
        <v>33</v>
      </c>
      <c r="D1734">
        <v>2023</v>
      </c>
      <c r="F1734" t="s">
        <v>1579</v>
      </c>
      <c r="H1734" t="s">
        <v>1644</v>
      </c>
      <c r="I1734">
        <v>10004001</v>
      </c>
      <c r="J1734" t="str">
        <f>IF($I1734=0,0,VLOOKUP($I1734,[1]База!C:D,2,0))</f>
        <v>Кредит маблағи мақсадсиз сарфланган</v>
      </c>
      <c r="K1734" t="str">
        <f>IF($I1734=0,0,VLOOKUP(I1734,[1]База!C:F,4,0))</f>
        <v>Оғир</v>
      </c>
      <c r="L1734">
        <v>1</v>
      </c>
      <c r="M1734">
        <v>30000</v>
      </c>
      <c r="O1734">
        <v>0</v>
      </c>
      <c r="P1734">
        <f t="shared" si="30"/>
        <v>1</v>
      </c>
      <c r="Q1734">
        <f t="shared" si="30"/>
        <v>30000</v>
      </c>
      <c r="AI1734" t="s">
        <v>9096</v>
      </c>
      <c r="AK1734">
        <v>111</v>
      </c>
    </row>
    <row r="1735" spans="1:37" x14ac:dyDescent="0.25">
      <c r="A1735">
        <v>1734</v>
      </c>
      <c r="B1735" t="s">
        <v>16</v>
      </c>
      <c r="C1735" t="s">
        <v>33</v>
      </c>
      <c r="D1735">
        <v>2023</v>
      </c>
      <c r="F1735" t="s">
        <v>1579</v>
      </c>
      <c r="H1735" t="s">
        <v>1645</v>
      </c>
      <c r="I1735">
        <v>10004001</v>
      </c>
      <c r="J1735" t="str">
        <f>IF($I1735=0,0,VLOOKUP($I1735,[1]База!C:D,2,0))</f>
        <v>Кредит маблағи мақсадсиз сарфланган</v>
      </c>
      <c r="K1735" t="str">
        <f>IF($I1735=0,0,VLOOKUP(I1735,[1]База!C:F,4,0))</f>
        <v>Оғир</v>
      </c>
      <c r="L1735">
        <v>1</v>
      </c>
      <c r="M1735">
        <v>16000</v>
      </c>
      <c r="O1735">
        <v>0</v>
      </c>
      <c r="P1735">
        <f t="shared" si="30"/>
        <v>1</v>
      </c>
      <c r="Q1735">
        <f t="shared" si="30"/>
        <v>16000</v>
      </c>
      <c r="AI1735" t="s">
        <v>9096</v>
      </c>
      <c r="AK1735">
        <v>111</v>
      </c>
    </row>
    <row r="1736" spans="1:37" x14ac:dyDescent="0.25">
      <c r="A1736">
        <v>1735</v>
      </c>
      <c r="B1736" t="s">
        <v>16</v>
      </c>
      <c r="C1736" t="s">
        <v>33</v>
      </c>
      <c r="D1736">
        <v>2023</v>
      </c>
      <c r="F1736" t="s">
        <v>1579</v>
      </c>
      <c r="H1736" t="s">
        <v>1646</v>
      </c>
      <c r="I1736">
        <v>10004001</v>
      </c>
      <c r="J1736" t="str">
        <f>IF($I1736=0,0,VLOOKUP($I1736,[1]База!C:D,2,0))</f>
        <v>Кредит маблағи мақсадсиз сарфланган</v>
      </c>
      <c r="K1736" t="str">
        <f>IF($I1736=0,0,VLOOKUP(I1736,[1]База!C:F,4,0))</f>
        <v>Оғир</v>
      </c>
      <c r="L1736">
        <v>1</v>
      </c>
      <c r="M1736">
        <v>25000</v>
      </c>
      <c r="O1736">
        <v>0</v>
      </c>
      <c r="P1736">
        <f t="shared" si="30"/>
        <v>1</v>
      </c>
      <c r="Q1736">
        <f t="shared" si="30"/>
        <v>25000</v>
      </c>
      <c r="AI1736" t="s">
        <v>9096</v>
      </c>
      <c r="AK1736">
        <v>111</v>
      </c>
    </row>
    <row r="1737" spans="1:37" x14ac:dyDescent="0.25">
      <c r="A1737">
        <v>1736</v>
      </c>
      <c r="B1737" t="s">
        <v>16</v>
      </c>
      <c r="C1737" t="s">
        <v>33</v>
      </c>
      <c r="D1737">
        <v>2023</v>
      </c>
      <c r="F1737" t="s">
        <v>1579</v>
      </c>
      <c r="H1737" t="s">
        <v>1647</v>
      </c>
      <c r="I1737">
        <v>10004001</v>
      </c>
      <c r="J1737" t="str">
        <f>IF($I1737=0,0,VLOOKUP($I1737,[1]База!C:D,2,0))</f>
        <v>Кредит маблағи мақсадсиз сарфланган</v>
      </c>
      <c r="K1737" t="str">
        <f>IF($I1737=0,0,VLOOKUP(I1737,[1]База!C:F,4,0))</f>
        <v>Оғир</v>
      </c>
      <c r="L1737">
        <v>1</v>
      </c>
      <c r="M1737">
        <v>25000</v>
      </c>
      <c r="O1737">
        <v>0</v>
      </c>
      <c r="P1737">
        <f t="shared" si="30"/>
        <v>1</v>
      </c>
      <c r="Q1737">
        <f t="shared" si="30"/>
        <v>25000</v>
      </c>
      <c r="AI1737" t="s">
        <v>9096</v>
      </c>
      <c r="AK1737">
        <v>111</v>
      </c>
    </row>
    <row r="1738" spans="1:37" x14ac:dyDescent="0.25">
      <c r="A1738">
        <v>1737</v>
      </c>
      <c r="B1738" t="s">
        <v>16</v>
      </c>
      <c r="C1738" t="s">
        <v>33</v>
      </c>
      <c r="D1738">
        <v>2023</v>
      </c>
      <c r="F1738" t="s">
        <v>1579</v>
      </c>
      <c r="H1738" t="s">
        <v>1648</v>
      </c>
      <c r="I1738">
        <v>10004001</v>
      </c>
      <c r="J1738" t="str">
        <f>IF($I1738=0,0,VLOOKUP($I1738,[1]База!C:D,2,0))</f>
        <v>Кредит маблағи мақсадсиз сарфланган</v>
      </c>
      <c r="K1738" t="str">
        <f>IF($I1738=0,0,VLOOKUP(I1738,[1]База!C:F,4,0))</f>
        <v>Оғир</v>
      </c>
      <c r="L1738">
        <v>1</v>
      </c>
      <c r="M1738">
        <v>20000</v>
      </c>
      <c r="O1738">
        <v>0</v>
      </c>
      <c r="P1738">
        <f t="shared" si="30"/>
        <v>1</v>
      </c>
      <c r="Q1738">
        <f t="shared" si="30"/>
        <v>20000</v>
      </c>
      <c r="AI1738" t="s">
        <v>9096</v>
      </c>
      <c r="AK1738">
        <v>111</v>
      </c>
    </row>
    <row r="1739" spans="1:37" x14ac:dyDescent="0.25">
      <c r="A1739">
        <v>1738</v>
      </c>
      <c r="B1739" t="s">
        <v>16</v>
      </c>
      <c r="C1739" t="s">
        <v>33</v>
      </c>
      <c r="D1739">
        <v>2023</v>
      </c>
      <c r="F1739" t="s">
        <v>1579</v>
      </c>
      <c r="H1739" t="s">
        <v>1649</v>
      </c>
      <c r="I1739">
        <v>10004001</v>
      </c>
      <c r="J1739" t="str">
        <f>IF($I1739=0,0,VLOOKUP($I1739,[1]База!C:D,2,0))</f>
        <v>Кредит маблағи мақсадсиз сарфланган</v>
      </c>
      <c r="K1739" t="str">
        <f>IF($I1739=0,0,VLOOKUP(I1739,[1]База!C:F,4,0))</f>
        <v>Оғир</v>
      </c>
      <c r="L1739">
        <v>1</v>
      </c>
      <c r="M1739">
        <v>30000</v>
      </c>
      <c r="O1739">
        <v>0</v>
      </c>
      <c r="P1739">
        <f t="shared" si="30"/>
        <v>1</v>
      </c>
      <c r="Q1739">
        <f t="shared" si="30"/>
        <v>30000</v>
      </c>
      <c r="AI1739" t="s">
        <v>9096</v>
      </c>
      <c r="AK1739">
        <v>111</v>
      </c>
    </row>
    <row r="1740" spans="1:37" x14ac:dyDescent="0.25">
      <c r="A1740">
        <v>1739</v>
      </c>
      <c r="B1740" t="s">
        <v>16</v>
      </c>
      <c r="C1740" t="s">
        <v>33</v>
      </c>
      <c r="D1740">
        <v>2023</v>
      </c>
      <c r="F1740" t="s">
        <v>1579</v>
      </c>
      <c r="H1740" t="s">
        <v>1650</v>
      </c>
      <c r="I1740">
        <v>10004001</v>
      </c>
      <c r="J1740" t="str">
        <f>IF($I1740=0,0,VLOOKUP($I1740,[1]База!C:D,2,0))</f>
        <v>Кредит маблағи мақсадсиз сарфланган</v>
      </c>
      <c r="K1740" t="str">
        <f>IF($I1740=0,0,VLOOKUP(I1740,[1]База!C:F,4,0))</f>
        <v>Оғир</v>
      </c>
      <c r="L1740">
        <v>1</v>
      </c>
      <c r="M1740">
        <v>25000</v>
      </c>
      <c r="O1740">
        <v>0</v>
      </c>
      <c r="P1740">
        <f t="shared" si="30"/>
        <v>1</v>
      </c>
      <c r="Q1740">
        <f t="shared" si="30"/>
        <v>25000</v>
      </c>
      <c r="AI1740" t="s">
        <v>9096</v>
      </c>
      <c r="AK1740">
        <v>111</v>
      </c>
    </row>
    <row r="1741" spans="1:37" x14ac:dyDescent="0.25">
      <c r="A1741">
        <v>1740</v>
      </c>
      <c r="B1741" t="s">
        <v>16</v>
      </c>
      <c r="C1741" t="s">
        <v>33</v>
      </c>
      <c r="D1741">
        <v>2023</v>
      </c>
      <c r="F1741" t="s">
        <v>1579</v>
      </c>
      <c r="H1741" t="s">
        <v>1651</v>
      </c>
      <c r="I1741">
        <v>10004001</v>
      </c>
      <c r="J1741" t="str">
        <f>IF($I1741=0,0,VLOOKUP($I1741,[1]База!C:D,2,0))</f>
        <v>Кредит маблағи мақсадсиз сарфланган</v>
      </c>
      <c r="K1741" t="str">
        <f>IF($I1741=0,0,VLOOKUP(I1741,[1]База!C:F,4,0))</f>
        <v>Оғир</v>
      </c>
      <c r="L1741">
        <v>1</v>
      </c>
      <c r="M1741">
        <v>30200</v>
      </c>
      <c r="O1741">
        <v>0</v>
      </c>
      <c r="P1741">
        <f t="shared" si="30"/>
        <v>1</v>
      </c>
      <c r="Q1741">
        <f t="shared" si="30"/>
        <v>30200</v>
      </c>
      <c r="AI1741" t="s">
        <v>9096</v>
      </c>
      <c r="AK1741">
        <v>111</v>
      </c>
    </row>
    <row r="1742" spans="1:37" x14ac:dyDescent="0.25">
      <c r="A1742">
        <v>1741</v>
      </c>
      <c r="B1742" t="s">
        <v>16</v>
      </c>
      <c r="C1742" t="s">
        <v>33</v>
      </c>
      <c r="D1742">
        <v>2023</v>
      </c>
      <c r="F1742" t="s">
        <v>1579</v>
      </c>
      <c r="H1742" t="s">
        <v>1652</v>
      </c>
      <c r="I1742">
        <v>10004001</v>
      </c>
      <c r="J1742" t="str">
        <f>IF($I1742=0,0,VLOOKUP($I1742,[1]База!C:D,2,0))</f>
        <v>Кредит маблағи мақсадсиз сарфланган</v>
      </c>
      <c r="K1742" t="str">
        <f>IF($I1742=0,0,VLOOKUP(I1742,[1]База!C:F,4,0))</f>
        <v>Оғир</v>
      </c>
      <c r="L1742">
        <v>1</v>
      </c>
      <c r="M1742">
        <v>30000</v>
      </c>
      <c r="O1742">
        <v>0</v>
      </c>
      <c r="P1742">
        <f t="shared" si="30"/>
        <v>1</v>
      </c>
      <c r="Q1742">
        <f t="shared" si="30"/>
        <v>30000</v>
      </c>
      <c r="AI1742" t="s">
        <v>9096</v>
      </c>
      <c r="AK1742">
        <v>111</v>
      </c>
    </row>
    <row r="1743" spans="1:37" x14ac:dyDescent="0.25">
      <c r="A1743">
        <v>1742</v>
      </c>
      <c r="B1743" t="s">
        <v>16</v>
      </c>
      <c r="C1743" t="s">
        <v>33</v>
      </c>
      <c r="D1743">
        <v>2023</v>
      </c>
      <c r="F1743" t="s">
        <v>1579</v>
      </c>
      <c r="H1743" t="s">
        <v>1653</v>
      </c>
      <c r="I1743">
        <v>10004001</v>
      </c>
      <c r="J1743" t="str">
        <f>IF($I1743=0,0,VLOOKUP($I1743,[1]База!C:D,2,0))</f>
        <v>Кредит маблағи мақсадсиз сарфланган</v>
      </c>
      <c r="K1743" t="str">
        <f>IF($I1743=0,0,VLOOKUP(I1743,[1]База!C:F,4,0))</f>
        <v>Оғир</v>
      </c>
      <c r="L1743">
        <v>1</v>
      </c>
      <c r="M1743">
        <v>29000</v>
      </c>
      <c r="O1743">
        <v>0</v>
      </c>
      <c r="P1743">
        <f t="shared" si="30"/>
        <v>1</v>
      </c>
      <c r="Q1743">
        <f t="shared" si="30"/>
        <v>29000</v>
      </c>
      <c r="AI1743" t="s">
        <v>9096</v>
      </c>
      <c r="AK1743">
        <v>111</v>
      </c>
    </row>
    <row r="1744" spans="1:37" x14ac:dyDescent="0.25">
      <c r="A1744">
        <v>1743</v>
      </c>
      <c r="B1744" t="s">
        <v>16</v>
      </c>
      <c r="C1744" t="s">
        <v>33</v>
      </c>
      <c r="D1744">
        <v>2023</v>
      </c>
      <c r="F1744" t="s">
        <v>1579</v>
      </c>
      <c r="H1744" t="s">
        <v>1654</v>
      </c>
      <c r="I1744">
        <v>10004001</v>
      </c>
      <c r="J1744" t="str">
        <f>IF($I1744=0,0,VLOOKUP($I1744,[1]База!C:D,2,0))</f>
        <v>Кредит маблағи мақсадсиз сарфланган</v>
      </c>
      <c r="K1744" t="str">
        <f>IF($I1744=0,0,VLOOKUP(I1744,[1]База!C:F,4,0))</f>
        <v>Оғир</v>
      </c>
      <c r="L1744">
        <v>1</v>
      </c>
      <c r="M1744">
        <v>30000</v>
      </c>
      <c r="O1744">
        <v>0</v>
      </c>
      <c r="P1744">
        <f t="shared" si="30"/>
        <v>1</v>
      </c>
      <c r="Q1744">
        <f t="shared" si="30"/>
        <v>30000</v>
      </c>
      <c r="AI1744" t="s">
        <v>9096</v>
      </c>
      <c r="AK1744">
        <v>111</v>
      </c>
    </row>
    <row r="1745" spans="1:37" x14ac:dyDescent="0.25">
      <c r="A1745">
        <v>1744</v>
      </c>
      <c r="B1745" t="s">
        <v>16</v>
      </c>
      <c r="C1745" t="s">
        <v>33</v>
      </c>
      <c r="D1745">
        <v>2023</v>
      </c>
      <c r="F1745" t="s">
        <v>1579</v>
      </c>
      <c r="H1745" t="s">
        <v>1655</v>
      </c>
      <c r="I1745">
        <v>10004001</v>
      </c>
      <c r="J1745" t="str">
        <f>IF($I1745=0,0,VLOOKUP($I1745,[1]База!C:D,2,0))</f>
        <v>Кредит маблағи мақсадсиз сарфланган</v>
      </c>
      <c r="K1745" t="str">
        <f>IF($I1745=0,0,VLOOKUP(I1745,[1]База!C:F,4,0))</f>
        <v>Оғир</v>
      </c>
      <c r="L1745">
        <v>1</v>
      </c>
      <c r="M1745">
        <v>29500</v>
      </c>
      <c r="O1745">
        <v>0</v>
      </c>
      <c r="P1745">
        <f t="shared" si="30"/>
        <v>1</v>
      </c>
      <c r="Q1745">
        <f t="shared" si="30"/>
        <v>29500</v>
      </c>
      <c r="AI1745" t="s">
        <v>9096</v>
      </c>
      <c r="AK1745">
        <v>111</v>
      </c>
    </row>
    <row r="1746" spans="1:37" x14ac:dyDescent="0.25">
      <c r="A1746">
        <v>1745</v>
      </c>
      <c r="B1746" t="s">
        <v>16</v>
      </c>
      <c r="C1746" t="s">
        <v>33</v>
      </c>
      <c r="D1746">
        <v>2023</v>
      </c>
      <c r="F1746" t="s">
        <v>1579</v>
      </c>
      <c r="H1746" t="s">
        <v>1656</v>
      </c>
      <c r="I1746">
        <v>10004001</v>
      </c>
      <c r="J1746" t="str">
        <f>IF($I1746=0,0,VLOOKUP($I1746,[1]База!C:D,2,0))</f>
        <v>Кредит маблағи мақсадсиз сарфланган</v>
      </c>
      <c r="K1746" t="str">
        <f>IF($I1746=0,0,VLOOKUP(I1746,[1]База!C:F,4,0))</f>
        <v>Оғир</v>
      </c>
      <c r="L1746">
        <v>1</v>
      </c>
      <c r="M1746">
        <v>30000</v>
      </c>
      <c r="O1746">
        <v>0</v>
      </c>
      <c r="P1746">
        <f t="shared" si="30"/>
        <v>1</v>
      </c>
      <c r="Q1746">
        <f t="shared" si="30"/>
        <v>30000</v>
      </c>
      <c r="AI1746" t="s">
        <v>9096</v>
      </c>
      <c r="AK1746">
        <v>111</v>
      </c>
    </row>
    <row r="1747" spans="1:37" x14ac:dyDescent="0.25">
      <c r="A1747">
        <v>1746</v>
      </c>
      <c r="B1747" t="s">
        <v>16</v>
      </c>
      <c r="C1747" t="s">
        <v>33</v>
      </c>
      <c r="D1747">
        <v>2023</v>
      </c>
      <c r="F1747" t="s">
        <v>1579</v>
      </c>
      <c r="H1747" t="s">
        <v>1657</v>
      </c>
      <c r="I1747">
        <v>10004001</v>
      </c>
      <c r="J1747" t="str">
        <f>IF($I1747=0,0,VLOOKUP($I1747,[1]База!C:D,2,0))</f>
        <v>Кредит маблағи мақсадсиз сарфланган</v>
      </c>
      <c r="K1747" t="str">
        <f>IF($I1747=0,0,VLOOKUP(I1747,[1]База!C:F,4,0))</f>
        <v>Оғир</v>
      </c>
      <c r="L1747">
        <v>1</v>
      </c>
      <c r="M1747">
        <v>25000</v>
      </c>
      <c r="O1747">
        <v>0</v>
      </c>
      <c r="P1747">
        <f t="shared" si="30"/>
        <v>1</v>
      </c>
      <c r="Q1747">
        <f t="shared" si="30"/>
        <v>25000</v>
      </c>
      <c r="AI1747" t="s">
        <v>9096</v>
      </c>
      <c r="AK1747">
        <v>111</v>
      </c>
    </row>
    <row r="1748" spans="1:37" x14ac:dyDescent="0.25">
      <c r="A1748">
        <v>1747</v>
      </c>
      <c r="B1748" t="s">
        <v>16</v>
      </c>
      <c r="C1748" t="s">
        <v>33</v>
      </c>
      <c r="D1748">
        <v>2023</v>
      </c>
      <c r="F1748" t="s">
        <v>1579</v>
      </c>
      <c r="H1748" t="s">
        <v>1658</v>
      </c>
      <c r="I1748">
        <v>10004001</v>
      </c>
      <c r="J1748" t="str">
        <f>IF($I1748=0,0,VLOOKUP($I1748,[1]База!C:D,2,0))</f>
        <v>Кредит маблағи мақсадсиз сарфланган</v>
      </c>
      <c r="K1748" t="str">
        <f>IF($I1748=0,0,VLOOKUP(I1748,[1]База!C:F,4,0))</f>
        <v>Оғир</v>
      </c>
      <c r="L1748">
        <v>1</v>
      </c>
      <c r="M1748">
        <v>30000</v>
      </c>
      <c r="O1748">
        <v>0</v>
      </c>
      <c r="P1748">
        <f t="shared" si="30"/>
        <v>1</v>
      </c>
      <c r="Q1748">
        <f t="shared" si="30"/>
        <v>30000</v>
      </c>
      <c r="AI1748" t="s">
        <v>9096</v>
      </c>
      <c r="AK1748">
        <v>111</v>
      </c>
    </row>
    <row r="1749" spans="1:37" x14ac:dyDescent="0.25">
      <c r="A1749">
        <v>1748</v>
      </c>
      <c r="B1749" t="s">
        <v>16</v>
      </c>
      <c r="C1749" t="s">
        <v>33</v>
      </c>
      <c r="D1749">
        <v>2023</v>
      </c>
      <c r="F1749" t="s">
        <v>1579</v>
      </c>
      <c r="H1749" t="s">
        <v>1659</v>
      </c>
      <c r="I1749">
        <v>10004001</v>
      </c>
      <c r="J1749" t="str">
        <f>IF($I1749=0,0,VLOOKUP($I1749,[1]База!C:D,2,0))</f>
        <v>Кредит маблағи мақсадсиз сарфланган</v>
      </c>
      <c r="K1749" t="str">
        <f>IF($I1749=0,0,VLOOKUP(I1749,[1]База!C:F,4,0))</f>
        <v>Оғир</v>
      </c>
      <c r="L1749">
        <v>1</v>
      </c>
      <c r="M1749">
        <v>30000</v>
      </c>
      <c r="O1749">
        <v>0</v>
      </c>
      <c r="P1749">
        <f t="shared" si="30"/>
        <v>1</v>
      </c>
      <c r="Q1749">
        <f t="shared" si="30"/>
        <v>30000</v>
      </c>
      <c r="AI1749" t="s">
        <v>9096</v>
      </c>
      <c r="AK1749">
        <v>111</v>
      </c>
    </row>
    <row r="1750" spans="1:37" x14ac:dyDescent="0.25">
      <c r="A1750">
        <v>1749</v>
      </c>
      <c r="B1750" t="s">
        <v>16</v>
      </c>
      <c r="C1750" t="s">
        <v>33</v>
      </c>
      <c r="D1750">
        <v>2023</v>
      </c>
      <c r="F1750" t="s">
        <v>1579</v>
      </c>
      <c r="H1750" t="s">
        <v>1660</v>
      </c>
      <c r="I1750">
        <v>10004001</v>
      </c>
      <c r="J1750" t="str">
        <f>IF($I1750=0,0,VLOOKUP($I1750,[1]База!C:D,2,0))</f>
        <v>Кредит маблағи мақсадсиз сарфланган</v>
      </c>
      <c r="K1750" t="str">
        <f>IF($I1750=0,0,VLOOKUP(I1750,[1]База!C:F,4,0))</f>
        <v>Оғир</v>
      </c>
      <c r="L1750">
        <v>1</v>
      </c>
      <c r="M1750">
        <v>5000</v>
      </c>
      <c r="O1750">
        <v>0</v>
      </c>
      <c r="P1750">
        <f t="shared" si="30"/>
        <v>1</v>
      </c>
      <c r="Q1750">
        <f t="shared" si="30"/>
        <v>5000</v>
      </c>
      <c r="AI1750" t="s">
        <v>9096</v>
      </c>
      <c r="AK1750">
        <v>111</v>
      </c>
    </row>
    <row r="1751" spans="1:37" x14ac:dyDescent="0.25">
      <c r="A1751">
        <v>1750</v>
      </c>
      <c r="B1751" t="s">
        <v>16</v>
      </c>
      <c r="C1751" t="s">
        <v>33</v>
      </c>
      <c r="D1751">
        <v>2023</v>
      </c>
      <c r="F1751" t="s">
        <v>1579</v>
      </c>
      <c r="H1751" t="s">
        <v>1661</v>
      </c>
      <c r="I1751">
        <v>10004001</v>
      </c>
      <c r="J1751" t="str">
        <f>IF($I1751=0,0,VLOOKUP($I1751,[1]База!C:D,2,0))</f>
        <v>Кредит маблағи мақсадсиз сарфланган</v>
      </c>
      <c r="K1751" t="str">
        <f>IF($I1751=0,0,VLOOKUP(I1751,[1]База!C:F,4,0))</f>
        <v>Оғир</v>
      </c>
      <c r="L1751">
        <v>1</v>
      </c>
      <c r="M1751">
        <v>25000</v>
      </c>
      <c r="O1751">
        <v>0</v>
      </c>
      <c r="P1751">
        <f t="shared" si="30"/>
        <v>1</v>
      </c>
      <c r="Q1751">
        <f t="shared" si="30"/>
        <v>25000</v>
      </c>
      <c r="AI1751" t="s">
        <v>9096</v>
      </c>
      <c r="AK1751">
        <v>111</v>
      </c>
    </row>
    <row r="1752" spans="1:37" x14ac:dyDescent="0.25">
      <c r="A1752">
        <v>1751</v>
      </c>
      <c r="B1752" t="s">
        <v>16</v>
      </c>
      <c r="C1752" t="s">
        <v>33</v>
      </c>
      <c r="D1752">
        <v>2023</v>
      </c>
      <c r="F1752" t="s">
        <v>1579</v>
      </c>
      <c r="H1752" t="s">
        <v>1662</v>
      </c>
      <c r="I1752">
        <v>10004001</v>
      </c>
      <c r="J1752" t="str">
        <f>IF($I1752=0,0,VLOOKUP($I1752,[1]База!C:D,2,0))</f>
        <v>Кредит маблағи мақсадсиз сарфланган</v>
      </c>
      <c r="K1752" t="str">
        <f>IF($I1752=0,0,VLOOKUP(I1752,[1]База!C:F,4,0))</f>
        <v>Оғир</v>
      </c>
      <c r="L1752">
        <v>1</v>
      </c>
      <c r="M1752">
        <v>30000</v>
      </c>
      <c r="O1752">
        <v>0</v>
      </c>
      <c r="P1752">
        <f t="shared" si="30"/>
        <v>1</v>
      </c>
      <c r="Q1752">
        <f t="shared" si="30"/>
        <v>30000</v>
      </c>
      <c r="AI1752" t="s">
        <v>9096</v>
      </c>
      <c r="AK1752">
        <v>111</v>
      </c>
    </row>
    <row r="1753" spans="1:37" x14ac:dyDescent="0.25">
      <c r="A1753">
        <v>1752</v>
      </c>
      <c r="B1753" t="s">
        <v>16</v>
      </c>
      <c r="C1753" t="s">
        <v>33</v>
      </c>
      <c r="D1753">
        <v>2023</v>
      </c>
      <c r="F1753" t="s">
        <v>1579</v>
      </c>
      <c r="H1753" t="s">
        <v>1663</v>
      </c>
      <c r="I1753">
        <v>10004001</v>
      </c>
      <c r="J1753" t="str">
        <f>IF($I1753=0,0,VLOOKUP($I1753,[1]База!C:D,2,0))</f>
        <v>Кредит маблағи мақсадсиз сарфланган</v>
      </c>
      <c r="K1753" t="str">
        <f>IF($I1753=0,0,VLOOKUP(I1753,[1]База!C:F,4,0))</f>
        <v>Оғир</v>
      </c>
      <c r="L1753">
        <v>1</v>
      </c>
      <c r="M1753">
        <v>15000</v>
      </c>
      <c r="O1753">
        <v>0</v>
      </c>
      <c r="P1753">
        <f t="shared" si="30"/>
        <v>1</v>
      </c>
      <c r="Q1753">
        <f t="shared" si="30"/>
        <v>15000</v>
      </c>
      <c r="AI1753" t="s">
        <v>9096</v>
      </c>
      <c r="AK1753">
        <v>111</v>
      </c>
    </row>
    <row r="1754" spans="1:37" x14ac:dyDescent="0.25">
      <c r="A1754">
        <v>1753</v>
      </c>
      <c r="B1754" t="s">
        <v>16</v>
      </c>
      <c r="C1754" t="s">
        <v>33</v>
      </c>
      <c r="D1754">
        <v>2023</v>
      </c>
      <c r="F1754" t="s">
        <v>1579</v>
      </c>
      <c r="H1754" t="s">
        <v>1664</v>
      </c>
      <c r="I1754">
        <v>10004001</v>
      </c>
      <c r="J1754" t="str">
        <f>IF($I1754=0,0,VLOOKUP($I1754,[1]База!C:D,2,0))</f>
        <v>Кредит маблағи мақсадсиз сарфланган</v>
      </c>
      <c r="K1754" t="str">
        <f>IF($I1754=0,0,VLOOKUP(I1754,[1]База!C:F,4,0))</f>
        <v>Оғир</v>
      </c>
      <c r="L1754">
        <v>1</v>
      </c>
      <c r="M1754">
        <v>30738</v>
      </c>
      <c r="O1754">
        <v>0</v>
      </c>
      <c r="P1754">
        <f t="shared" si="30"/>
        <v>1</v>
      </c>
      <c r="Q1754">
        <f t="shared" si="30"/>
        <v>30738</v>
      </c>
      <c r="AI1754" t="s">
        <v>9096</v>
      </c>
      <c r="AK1754">
        <v>111</v>
      </c>
    </row>
    <row r="1755" spans="1:37" x14ac:dyDescent="0.25">
      <c r="A1755">
        <v>1754</v>
      </c>
      <c r="B1755" t="s">
        <v>16</v>
      </c>
      <c r="C1755" t="s">
        <v>33</v>
      </c>
      <c r="D1755">
        <v>2023</v>
      </c>
      <c r="F1755" t="s">
        <v>1579</v>
      </c>
      <c r="H1755" t="s">
        <v>1665</v>
      </c>
      <c r="I1755">
        <v>10004001</v>
      </c>
      <c r="J1755" t="str">
        <f>IF($I1755=0,0,VLOOKUP($I1755,[1]База!C:D,2,0))</f>
        <v>Кредит маблағи мақсадсиз сарфланган</v>
      </c>
      <c r="K1755" t="str">
        <f>IF($I1755=0,0,VLOOKUP(I1755,[1]База!C:F,4,0))</f>
        <v>Оғир</v>
      </c>
      <c r="L1755">
        <v>1</v>
      </c>
      <c r="M1755">
        <v>29700</v>
      </c>
      <c r="O1755">
        <v>0</v>
      </c>
      <c r="P1755">
        <f t="shared" si="30"/>
        <v>1</v>
      </c>
      <c r="Q1755">
        <f t="shared" si="30"/>
        <v>29700</v>
      </c>
      <c r="AI1755" t="s">
        <v>9096</v>
      </c>
      <c r="AK1755">
        <v>111</v>
      </c>
    </row>
    <row r="1756" spans="1:37" x14ac:dyDescent="0.25">
      <c r="A1756">
        <v>1755</v>
      </c>
      <c r="B1756" t="s">
        <v>16</v>
      </c>
      <c r="C1756" t="s">
        <v>33</v>
      </c>
      <c r="D1756">
        <v>2023</v>
      </c>
      <c r="F1756" t="s">
        <v>1579</v>
      </c>
      <c r="H1756" t="s">
        <v>1666</v>
      </c>
      <c r="I1756">
        <v>10004001</v>
      </c>
      <c r="J1756" t="str">
        <f>IF($I1756=0,0,VLOOKUP($I1756,[1]База!C:D,2,0))</f>
        <v>Кредит маблағи мақсадсиз сарфланган</v>
      </c>
      <c r="K1756" t="str">
        <f>IF($I1756=0,0,VLOOKUP(I1756,[1]База!C:F,4,0))</f>
        <v>Оғир</v>
      </c>
      <c r="L1756">
        <v>1</v>
      </c>
      <c r="M1756">
        <v>30000</v>
      </c>
      <c r="O1756">
        <v>0</v>
      </c>
      <c r="P1756">
        <f t="shared" si="30"/>
        <v>1</v>
      </c>
      <c r="Q1756">
        <f t="shared" si="30"/>
        <v>30000</v>
      </c>
      <c r="AI1756" t="s">
        <v>9096</v>
      </c>
      <c r="AK1756">
        <v>111</v>
      </c>
    </row>
    <row r="1757" spans="1:37" x14ac:dyDescent="0.25">
      <c r="A1757">
        <v>1756</v>
      </c>
      <c r="B1757" t="s">
        <v>16</v>
      </c>
      <c r="C1757" t="s">
        <v>33</v>
      </c>
      <c r="D1757">
        <v>2023</v>
      </c>
      <c r="F1757" t="s">
        <v>1579</v>
      </c>
      <c r="H1757" t="s">
        <v>1667</v>
      </c>
      <c r="I1757">
        <v>10005010</v>
      </c>
      <c r="J1757" t="str">
        <f>IF($I1757=0,0,VLOOKUP($I1757,[1]База!C:D,2,0))</f>
        <v>Муаммоли кредит белгиланган тартибда судга чиқарилмаган</v>
      </c>
      <c r="K1757" t="str">
        <f>IF($I1757=0,0,VLOOKUP(I1757,[1]База!C:F,4,0))</f>
        <v>Оғир</v>
      </c>
      <c r="L1757">
        <v>1</v>
      </c>
      <c r="M1757">
        <v>28000</v>
      </c>
      <c r="O1757">
        <v>0</v>
      </c>
      <c r="P1757">
        <f t="shared" si="30"/>
        <v>1</v>
      </c>
      <c r="Q1757">
        <f t="shared" si="30"/>
        <v>28000</v>
      </c>
      <c r="AI1757" t="s">
        <v>9096</v>
      </c>
      <c r="AK1757">
        <v>111</v>
      </c>
    </row>
    <row r="1758" spans="1:37" x14ac:dyDescent="0.25">
      <c r="A1758">
        <v>1757</v>
      </c>
      <c r="B1758" t="s">
        <v>16</v>
      </c>
      <c r="C1758" t="s">
        <v>33</v>
      </c>
      <c r="D1758">
        <v>2023</v>
      </c>
      <c r="F1758" t="s">
        <v>1579</v>
      </c>
      <c r="H1758" t="s">
        <v>1648</v>
      </c>
      <c r="I1758">
        <v>10005010</v>
      </c>
      <c r="J1758" t="str">
        <f>IF($I1758=0,0,VLOOKUP($I1758,[1]База!C:D,2,0))</f>
        <v>Муаммоли кредит белгиланган тартибда судга чиқарилмаган</v>
      </c>
      <c r="K1758" t="str">
        <f>IF($I1758=0,0,VLOOKUP(I1758,[1]База!C:F,4,0))</f>
        <v>Оғир</v>
      </c>
      <c r="L1758">
        <v>1</v>
      </c>
      <c r="M1758">
        <v>20000</v>
      </c>
      <c r="O1758">
        <v>0</v>
      </c>
      <c r="P1758">
        <f t="shared" si="30"/>
        <v>1</v>
      </c>
      <c r="Q1758">
        <f t="shared" si="30"/>
        <v>20000</v>
      </c>
      <c r="AI1758" t="s">
        <v>9096</v>
      </c>
      <c r="AK1758">
        <v>111</v>
      </c>
    </row>
    <row r="1759" spans="1:37" x14ac:dyDescent="0.25">
      <c r="A1759">
        <v>1758</v>
      </c>
      <c r="B1759" t="s">
        <v>16</v>
      </c>
      <c r="C1759" t="s">
        <v>33</v>
      </c>
      <c r="D1759">
        <v>2023</v>
      </c>
      <c r="F1759" t="s">
        <v>1579</v>
      </c>
      <c r="H1759" t="s">
        <v>1668</v>
      </c>
      <c r="I1759">
        <v>10005010</v>
      </c>
      <c r="J1759" t="str">
        <f>IF($I1759=0,0,VLOOKUP($I1759,[1]База!C:D,2,0))</f>
        <v>Муаммоли кредит белгиланган тартибда судга чиқарилмаган</v>
      </c>
      <c r="K1759" t="str">
        <f>IF($I1759=0,0,VLOOKUP(I1759,[1]База!C:F,4,0))</f>
        <v>Оғир</v>
      </c>
      <c r="L1759">
        <v>1</v>
      </c>
      <c r="M1759">
        <v>30000</v>
      </c>
      <c r="O1759">
        <v>0</v>
      </c>
      <c r="P1759">
        <f t="shared" si="30"/>
        <v>1</v>
      </c>
      <c r="Q1759">
        <f t="shared" si="30"/>
        <v>30000</v>
      </c>
      <c r="AI1759" t="s">
        <v>9096</v>
      </c>
      <c r="AK1759">
        <v>111</v>
      </c>
    </row>
    <row r="1760" spans="1:37" x14ac:dyDescent="0.25">
      <c r="A1760">
        <v>1759</v>
      </c>
      <c r="B1760" t="s">
        <v>16</v>
      </c>
      <c r="C1760" t="s">
        <v>33</v>
      </c>
      <c r="D1760">
        <v>2023</v>
      </c>
      <c r="F1760" t="s">
        <v>1579</v>
      </c>
      <c r="H1760" t="s">
        <v>1669</v>
      </c>
      <c r="I1760">
        <v>10005010</v>
      </c>
      <c r="J1760" t="str">
        <f>IF($I1760=0,0,VLOOKUP($I1760,[1]База!C:D,2,0))</f>
        <v>Муаммоли кредит белгиланган тартибда судга чиқарилмаган</v>
      </c>
      <c r="K1760" t="str">
        <f>IF($I1760=0,0,VLOOKUP(I1760,[1]База!C:F,4,0))</f>
        <v>Оғир</v>
      </c>
      <c r="L1760">
        <v>1</v>
      </c>
      <c r="M1760">
        <v>10050</v>
      </c>
      <c r="O1760">
        <v>0</v>
      </c>
      <c r="P1760">
        <f t="shared" si="30"/>
        <v>1</v>
      </c>
      <c r="Q1760">
        <f t="shared" si="30"/>
        <v>10050</v>
      </c>
      <c r="AI1760" t="s">
        <v>9096</v>
      </c>
      <c r="AK1760">
        <v>111</v>
      </c>
    </row>
    <row r="1761" spans="1:37" x14ac:dyDescent="0.25">
      <c r="A1761">
        <v>1760</v>
      </c>
      <c r="B1761" t="s">
        <v>16</v>
      </c>
      <c r="C1761" t="s">
        <v>33</v>
      </c>
      <c r="D1761">
        <v>2023</v>
      </c>
      <c r="F1761" t="s">
        <v>1579</v>
      </c>
      <c r="H1761" t="s">
        <v>1670</v>
      </c>
      <c r="I1761">
        <v>10005010</v>
      </c>
      <c r="J1761" t="str">
        <f>IF($I1761=0,0,VLOOKUP($I1761,[1]База!C:D,2,0))</f>
        <v>Муаммоли кредит белгиланган тартибда судга чиқарилмаган</v>
      </c>
      <c r="K1761" t="str">
        <f>IF($I1761=0,0,VLOOKUP(I1761,[1]База!C:F,4,0))</f>
        <v>Оғир</v>
      </c>
      <c r="L1761">
        <v>1</v>
      </c>
      <c r="M1761">
        <v>20000</v>
      </c>
      <c r="O1761">
        <v>0</v>
      </c>
      <c r="P1761">
        <f t="shared" si="30"/>
        <v>1</v>
      </c>
      <c r="Q1761">
        <f t="shared" si="30"/>
        <v>20000</v>
      </c>
      <c r="AI1761" t="s">
        <v>9096</v>
      </c>
      <c r="AK1761">
        <v>111</v>
      </c>
    </row>
    <row r="1762" spans="1:37" x14ac:dyDescent="0.25">
      <c r="A1762">
        <v>1761</v>
      </c>
      <c r="B1762" t="s">
        <v>16</v>
      </c>
      <c r="C1762" t="s">
        <v>33</v>
      </c>
      <c r="D1762">
        <v>2023</v>
      </c>
      <c r="F1762" t="s">
        <v>1579</v>
      </c>
      <c r="H1762" t="s">
        <v>1671</v>
      </c>
      <c r="I1762">
        <v>10005010</v>
      </c>
      <c r="J1762" t="str">
        <f>IF($I1762=0,0,VLOOKUP($I1762,[1]База!C:D,2,0))</f>
        <v>Муаммоли кредит белгиланган тартибда судга чиқарилмаган</v>
      </c>
      <c r="K1762" t="str">
        <f>IF($I1762=0,0,VLOOKUP(I1762,[1]База!C:F,4,0))</f>
        <v>Оғир</v>
      </c>
      <c r="L1762">
        <v>1</v>
      </c>
      <c r="M1762">
        <v>5000</v>
      </c>
      <c r="O1762">
        <v>0</v>
      </c>
      <c r="P1762">
        <f t="shared" si="30"/>
        <v>1</v>
      </c>
      <c r="Q1762">
        <f t="shared" si="30"/>
        <v>5000</v>
      </c>
      <c r="AI1762" t="s">
        <v>9096</v>
      </c>
      <c r="AK1762">
        <v>111</v>
      </c>
    </row>
    <row r="1763" spans="1:37" x14ac:dyDescent="0.25">
      <c r="A1763">
        <v>1762</v>
      </c>
      <c r="B1763" t="s">
        <v>16</v>
      </c>
      <c r="C1763" t="s">
        <v>33</v>
      </c>
      <c r="D1763">
        <v>2023</v>
      </c>
      <c r="F1763" t="s">
        <v>1579</v>
      </c>
      <c r="H1763" t="s">
        <v>1672</v>
      </c>
      <c r="I1763">
        <v>10005010</v>
      </c>
      <c r="J1763" t="str">
        <f>IF($I1763=0,0,VLOOKUP($I1763,[1]База!C:D,2,0))</f>
        <v>Муаммоли кредит белгиланган тартибда судга чиқарилмаган</v>
      </c>
      <c r="K1763" t="str">
        <f>IF($I1763=0,0,VLOOKUP(I1763,[1]База!C:F,4,0))</f>
        <v>Оғир</v>
      </c>
      <c r="L1763">
        <v>1</v>
      </c>
      <c r="M1763">
        <v>5000</v>
      </c>
      <c r="O1763">
        <v>0</v>
      </c>
      <c r="P1763">
        <f t="shared" si="30"/>
        <v>1</v>
      </c>
      <c r="Q1763">
        <f t="shared" si="30"/>
        <v>5000</v>
      </c>
      <c r="AI1763" t="s">
        <v>9096</v>
      </c>
      <c r="AK1763">
        <v>111</v>
      </c>
    </row>
    <row r="1764" spans="1:37" x14ac:dyDescent="0.25">
      <c r="A1764">
        <v>1763</v>
      </c>
      <c r="B1764" t="s">
        <v>16</v>
      </c>
      <c r="C1764" t="s">
        <v>33</v>
      </c>
      <c r="D1764">
        <v>2023</v>
      </c>
      <c r="F1764" t="s">
        <v>1579</v>
      </c>
      <c r="H1764" t="s">
        <v>1673</v>
      </c>
      <c r="I1764">
        <v>10005010</v>
      </c>
      <c r="J1764" t="str">
        <f>IF($I1764=0,0,VLOOKUP($I1764,[1]База!C:D,2,0))</f>
        <v>Муаммоли кредит белгиланган тартибда судга чиқарилмаган</v>
      </c>
      <c r="K1764" t="str">
        <f>IF($I1764=0,0,VLOOKUP(I1764,[1]База!C:F,4,0))</f>
        <v>Оғир</v>
      </c>
      <c r="L1764">
        <v>1</v>
      </c>
      <c r="M1764">
        <v>27000</v>
      </c>
      <c r="O1764">
        <v>0</v>
      </c>
      <c r="P1764">
        <f t="shared" si="30"/>
        <v>1</v>
      </c>
      <c r="Q1764">
        <f t="shared" si="30"/>
        <v>27000</v>
      </c>
      <c r="AI1764" t="s">
        <v>9096</v>
      </c>
      <c r="AK1764">
        <v>111</v>
      </c>
    </row>
    <row r="1765" spans="1:37" x14ac:dyDescent="0.25">
      <c r="A1765">
        <v>1764</v>
      </c>
      <c r="B1765" t="s">
        <v>16</v>
      </c>
      <c r="C1765" t="s">
        <v>33</v>
      </c>
      <c r="D1765">
        <v>2023</v>
      </c>
      <c r="F1765" t="s">
        <v>1579</v>
      </c>
      <c r="H1765" t="s">
        <v>1674</v>
      </c>
      <c r="I1765">
        <v>10005010</v>
      </c>
      <c r="J1765" t="str">
        <f>IF($I1765=0,0,VLOOKUP($I1765,[1]База!C:D,2,0))</f>
        <v>Муаммоли кредит белгиланган тартибда судга чиқарилмаган</v>
      </c>
      <c r="K1765" t="str">
        <f>IF($I1765=0,0,VLOOKUP(I1765,[1]База!C:F,4,0))</f>
        <v>Оғир</v>
      </c>
      <c r="L1765">
        <v>1</v>
      </c>
      <c r="M1765">
        <v>31000</v>
      </c>
      <c r="O1765">
        <v>0</v>
      </c>
      <c r="P1765">
        <f t="shared" si="30"/>
        <v>1</v>
      </c>
      <c r="Q1765">
        <f t="shared" si="30"/>
        <v>31000</v>
      </c>
      <c r="AI1765" t="s">
        <v>9096</v>
      </c>
      <c r="AK1765">
        <v>111</v>
      </c>
    </row>
    <row r="1766" spans="1:37" x14ac:dyDescent="0.25">
      <c r="A1766">
        <v>1765</v>
      </c>
      <c r="B1766" t="s">
        <v>16</v>
      </c>
      <c r="C1766" t="s">
        <v>33</v>
      </c>
      <c r="D1766">
        <v>2023</v>
      </c>
      <c r="F1766" t="s">
        <v>1579</v>
      </c>
      <c r="H1766" t="s">
        <v>1675</v>
      </c>
      <c r="I1766">
        <v>10005010</v>
      </c>
      <c r="J1766" t="str">
        <f>IF($I1766=0,0,VLOOKUP($I1766,[1]База!C:D,2,0))</f>
        <v>Муаммоли кредит белгиланган тартибда судга чиқарилмаган</v>
      </c>
      <c r="K1766" t="str">
        <f>IF($I1766=0,0,VLOOKUP(I1766,[1]База!C:F,4,0))</f>
        <v>Оғир</v>
      </c>
      <c r="L1766">
        <v>1</v>
      </c>
      <c r="M1766">
        <v>30000</v>
      </c>
      <c r="O1766">
        <v>0</v>
      </c>
      <c r="P1766">
        <f t="shared" si="30"/>
        <v>1</v>
      </c>
      <c r="Q1766">
        <f t="shared" si="30"/>
        <v>30000</v>
      </c>
      <c r="AI1766" t="s">
        <v>9096</v>
      </c>
      <c r="AK1766">
        <v>111</v>
      </c>
    </row>
    <row r="1767" spans="1:37" x14ac:dyDescent="0.25">
      <c r="A1767">
        <v>1766</v>
      </c>
      <c r="B1767" t="s">
        <v>16</v>
      </c>
      <c r="C1767" t="s">
        <v>33</v>
      </c>
      <c r="D1767">
        <v>2023</v>
      </c>
      <c r="F1767" t="s">
        <v>1579</v>
      </c>
      <c r="H1767" t="s">
        <v>1676</v>
      </c>
      <c r="I1767">
        <v>10005010</v>
      </c>
      <c r="J1767" t="str">
        <f>IF($I1767=0,0,VLOOKUP($I1767,[1]База!C:D,2,0))</f>
        <v>Муаммоли кредит белгиланган тартибда судга чиқарилмаган</v>
      </c>
      <c r="K1767" t="str">
        <f>IF($I1767=0,0,VLOOKUP(I1767,[1]База!C:F,4,0))</f>
        <v>Оғир</v>
      </c>
      <c r="L1767">
        <v>1</v>
      </c>
      <c r="M1767">
        <v>15000</v>
      </c>
      <c r="O1767">
        <v>0</v>
      </c>
      <c r="P1767">
        <f t="shared" si="30"/>
        <v>1</v>
      </c>
      <c r="Q1767">
        <f t="shared" si="30"/>
        <v>15000</v>
      </c>
      <c r="AI1767" t="s">
        <v>9096</v>
      </c>
      <c r="AK1767">
        <v>111</v>
      </c>
    </row>
    <row r="1768" spans="1:37" x14ac:dyDescent="0.25">
      <c r="A1768">
        <v>1767</v>
      </c>
      <c r="B1768" t="s">
        <v>16</v>
      </c>
      <c r="C1768" t="s">
        <v>33</v>
      </c>
      <c r="D1768">
        <v>2023</v>
      </c>
      <c r="F1768" t="s">
        <v>1579</v>
      </c>
      <c r="H1768" t="s">
        <v>1677</v>
      </c>
      <c r="I1768">
        <v>10005010</v>
      </c>
      <c r="J1768" t="str">
        <f>IF($I1768=0,0,VLOOKUP($I1768,[1]База!C:D,2,0))</f>
        <v>Муаммоли кредит белгиланган тартибда судга чиқарилмаган</v>
      </c>
      <c r="K1768" t="str">
        <f>IF($I1768=0,0,VLOOKUP(I1768,[1]База!C:F,4,0))</f>
        <v>Оғир</v>
      </c>
      <c r="L1768">
        <v>1</v>
      </c>
      <c r="M1768">
        <v>1000</v>
      </c>
      <c r="O1768">
        <v>0</v>
      </c>
      <c r="P1768">
        <f t="shared" si="30"/>
        <v>1</v>
      </c>
      <c r="Q1768">
        <f t="shared" si="30"/>
        <v>1000</v>
      </c>
      <c r="AI1768" t="s">
        <v>9096</v>
      </c>
      <c r="AK1768">
        <v>111</v>
      </c>
    </row>
    <row r="1769" spans="1:37" x14ac:dyDescent="0.25">
      <c r="A1769">
        <v>1768</v>
      </c>
      <c r="B1769" t="s">
        <v>16</v>
      </c>
      <c r="C1769" t="s">
        <v>33</v>
      </c>
      <c r="D1769">
        <v>2023</v>
      </c>
      <c r="F1769" t="s">
        <v>1579</v>
      </c>
      <c r="H1769" t="s">
        <v>1597</v>
      </c>
      <c r="I1769">
        <v>10005010</v>
      </c>
      <c r="J1769" t="str">
        <f>IF($I1769=0,0,VLOOKUP($I1769,[1]База!C:D,2,0))</f>
        <v>Муаммоли кредит белгиланган тартибда судга чиқарилмаган</v>
      </c>
      <c r="K1769" t="str">
        <f>IF($I1769=0,0,VLOOKUP(I1769,[1]База!C:F,4,0))</f>
        <v>Оғир</v>
      </c>
      <c r="L1769">
        <v>1</v>
      </c>
      <c r="M1769">
        <v>30000</v>
      </c>
      <c r="O1769">
        <v>0</v>
      </c>
      <c r="P1769">
        <f t="shared" si="30"/>
        <v>1</v>
      </c>
      <c r="Q1769">
        <f t="shared" si="30"/>
        <v>30000</v>
      </c>
      <c r="AI1769" t="s">
        <v>9096</v>
      </c>
      <c r="AK1769">
        <v>111</v>
      </c>
    </row>
    <row r="1770" spans="1:37" x14ac:dyDescent="0.25">
      <c r="A1770">
        <v>1769</v>
      </c>
      <c r="B1770" t="s">
        <v>16</v>
      </c>
      <c r="C1770" t="s">
        <v>33</v>
      </c>
      <c r="D1770">
        <v>2023</v>
      </c>
      <c r="F1770" t="s">
        <v>1579</v>
      </c>
      <c r="H1770" t="s">
        <v>1678</v>
      </c>
      <c r="I1770">
        <v>10005010</v>
      </c>
      <c r="J1770" t="str">
        <f>IF($I1770=0,0,VLOOKUP($I1770,[1]База!C:D,2,0))</f>
        <v>Муаммоли кредит белгиланган тартибда судга чиқарилмаган</v>
      </c>
      <c r="K1770" t="str">
        <f>IF($I1770=0,0,VLOOKUP(I1770,[1]База!C:F,4,0))</f>
        <v>Оғир</v>
      </c>
      <c r="L1770">
        <v>1</v>
      </c>
      <c r="M1770">
        <v>12000</v>
      </c>
      <c r="O1770">
        <v>0</v>
      </c>
      <c r="P1770">
        <f t="shared" si="30"/>
        <v>1</v>
      </c>
      <c r="Q1770">
        <f t="shared" si="30"/>
        <v>12000</v>
      </c>
      <c r="AI1770" t="s">
        <v>9096</v>
      </c>
      <c r="AK1770">
        <v>111</v>
      </c>
    </row>
    <row r="1771" spans="1:37" x14ac:dyDescent="0.25">
      <c r="A1771">
        <v>1770</v>
      </c>
      <c r="B1771" t="s">
        <v>16</v>
      </c>
      <c r="C1771" t="s">
        <v>33</v>
      </c>
      <c r="D1771">
        <v>2023</v>
      </c>
      <c r="F1771" t="s">
        <v>1579</v>
      </c>
      <c r="H1771" t="s">
        <v>1679</v>
      </c>
      <c r="I1771">
        <v>10005010</v>
      </c>
      <c r="J1771" t="str">
        <f>IF($I1771=0,0,VLOOKUP($I1771,[1]База!C:D,2,0))</f>
        <v>Муаммоли кредит белгиланган тартибда судга чиқарилмаган</v>
      </c>
      <c r="K1771" t="str">
        <f>IF($I1771=0,0,VLOOKUP(I1771,[1]База!C:F,4,0))</f>
        <v>Оғир</v>
      </c>
      <c r="L1771">
        <v>1</v>
      </c>
      <c r="M1771">
        <v>33000</v>
      </c>
      <c r="O1771">
        <v>0</v>
      </c>
      <c r="P1771">
        <f t="shared" si="30"/>
        <v>1</v>
      </c>
      <c r="Q1771">
        <f t="shared" si="30"/>
        <v>33000</v>
      </c>
      <c r="AI1771" t="s">
        <v>9096</v>
      </c>
      <c r="AK1771">
        <v>111</v>
      </c>
    </row>
    <row r="1772" spans="1:37" x14ac:dyDescent="0.25">
      <c r="A1772">
        <v>1771</v>
      </c>
      <c r="B1772" t="s">
        <v>16</v>
      </c>
      <c r="C1772" t="s">
        <v>33</v>
      </c>
      <c r="D1772">
        <v>2023</v>
      </c>
      <c r="F1772" t="s">
        <v>1579</v>
      </c>
      <c r="H1772" t="s">
        <v>1680</v>
      </c>
      <c r="I1772">
        <v>10005010</v>
      </c>
      <c r="J1772" t="str">
        <f>IF($I1772=0,0,VLOOKUP($I1772,[1]База!C:D,2,0))</f>
        <v>Муаммоли кредит белгиланган тартибда судга чиқарилмаган</v>
      </c>
      <c r="K1772" t="str">
        <f>IF($I1772=0,0,VLOOKUP(I1772,[1]База!C:F,4,0))</f>
        <v>Оғир</v>
      </c>
      <c r="L1772">
        <v>1</v>
      </c>
      <c r="M1772">
        <v>5000</v>
      </c>
      <c r="O1772">
        <v>0</v>
      </c>
      <c r="P1772">
        <f t="shared" si="30"/>
        <v>1</v>
      </c>
      <c r="Q1772">
        <f t="shared" si="30"/>
        <v>5000</v>
      </c>
      <c r="AI1772" t="s">
        <v>9096</v>
      </c>
      <c r="AK1772">
        <v>111</v>
      </c>
    </row>
    <row r="1773" spans="1:37" x14ac:dyDescent="0.25">
      <c r="A1773">
        <v>1772</v>
      </c>
      <c r="B1773" t="s">
        <v>16</v>
      </c>
      <c r="C1773" t="s">
        <v>33</v>
      </c>
      <c r="D1773">
        <v>2023</v>
      </c>
      <c r="F1773" t="s">
        <v>1579</v>
      </c>
      <c r="H1773" t="s">
        <v>1681</v>
      </c>
      <c r="I1773">
        <v>10005010</v>
      </c>
      <c r="J1773" t="str">
        <f>IF($I1773=0,0,VLOOKUP($I1773,[1]База!C:D,2,0))</f>
        <v>Муаммоли кредит белгиланган тартибда судга чиқарилмаган</v>
      </c>
      <c r="K1773" t="str">
        <f>IF($I1773=0,0,VLOOKUP(I1773,[1]База!C:F,4,0))</f>
        <v>Оғир</v>
      </c>
      <c r="L1773">
        <v>1</v>
      </c>
      <c r="M1773">
        <v>27000</v>
      </c>
      <c r="O1773">
        <v>0</v>
      </c>
      <c r="P1773">
        <f t="shared" si="30"/>
        <v>1</v>
      </c>
      <c r="Q1773">
        <f t="shared" si="30"/>
        <v>27000</v>
      </c>
      <c r="AI1773" t="s">
        <v>9096</v>
      </c>
      <c r="AK1773">
        <v>111</v>
      </c>
    </row>
    <row r="1774" spans="1:37" x14ac:dyDescent="0.25">
      <c r="A1774">
        <v>1773</v>
      </c>
      <c r="B1774" t="s">
        <v>16</v>
      </c>
      <c r="C1774" t="s">
        <v>33</v>
      </c>
      <c r="D1774">
        <v>2023</v>
      </c>
      <c r="F1774" t="s">
        <v>1579</v>
      </c>
      <c r="H1774" t="s">
        <v>1682</v>
      </c>
      <c r="I1774">
        <v>10005010</v>
      </c>
      <c r="J1774" t="str">
        <f>IF($I1774=0,0,VLOOKUP($I1774,[1]База!C:D,2,0))</f>
        <v>Муаммоли кредит белгиланган тартибда судга чиқарилмаган</v>
      </c>
      <c r="K1774" t="str">
        <f>IF($I1774=0,0,VLOOKUP(I1774,[1]База!C:F,4,0))</f>
        <v>Оғир</v>
      </c>
      <c r="L1774">
        <v>1</v>
      </c>
      <c r="M1774">
        <v>30000</v>
      </c>
      <c r="O1774">
        <v>0</v>
      </c>
      <c r="P1774">
        <f t="shared" si="30"/>
        <v>1</v>
      </c>
      <c r="Q1774">
        <f t="shared" si="30"/>
        <v>30000</v>
      </c>
      <c r="AI1774" t="s">
        <v>9096</v>
      </c>
      <c r="AK1774">
        <v>111</v>
      </c>
    </row>
    <row r="1775" spans="1:37" x14ac:dyDescent="0.25">
      <c r="A1775">
        <v>1774</v>
      </c>
      <c r="B1775" t="s">
        <v>16</v>
      </c>
      <c r="C1775" t="s">
        <v>33</v>
      </c>
      <c r="D1775">
        <v>2023</v>
      </c>
      <c r="F1775" t="s">
        <v>1579</v>
      </c>
      <c r="H1775" t="s">
        <v>1683</v>
      </c>
      <c r="I1775">
        <v>10005010</v>
      </c>
      <c r="J1775" t="str">
        <f>IF($I1775=0,0,VLOOKUP($I1775,[1]База!C:D,2,0))</f>
        <v>Муаммоли кредит белгиланган тартибда судга чиқарилмаган</v>
      </c>
      <c r="K1775" t="str">
        <f>IF($I1775=0,0,VLOOKUP(I1775,[1]База!C:F,4,0))</f>
        <v>Оғир</v>
      </c>
      <c r="L1775">
        <v>1</v>
      </c>
      <c r="M1775">
        <v>5000</v>
      </c>
      <c r="O1775">
        <v>0</v>
      </c>
      <c r="P1775">
        <f t="shared" si="30"/>
        <v>1</v>
      </c>
      <c r="Q1775">
        <f t="shared" si="30"/>
        <v>5000</v>
      </c>
      <c r="AI1775" t="s">
        <v>9096</v>
      </c>
      <c r="AK1775">
        <v>111</v>
      </c>
    </row>
    <row r="1776" spans="1:37" x14ac:dyDescent="0.25">
      <c r="A1776">
        <v>1775</v>
      </c>
      <c r="B1776" t="s">
        <v>16</v>
      </c>
      <c r="C1776" t="s">
        <v>33</v>
      </c>
      <c r="D1776">
        <v>2023</v>
      </c>
      <c r="F1776" t="s">
        <v>1579</v>
      </c>
      <c r="H1776" t="s">
        <v>1684</v>
      </c>
      <c r="I1776">
        <v>10005010</v>
      </c>
      <c r="J1776" t="str">
        <f>IF($I1776=0,0,VLOOKUP($I1776,[1]База!C:D,2,0))</f>
        <v>Муаммоли кредит белгиланган тартибда судга чиқарилмаган</v>
      </c>
      <c r="K1776" t="str">
        <f>IF($I1776=0,0,VLOOKUP(I1776,[1]База!C:F,4,0))</f>
        <v>Оғир</v>
      </c>
      <c r="L1776">
        <v>1</v>
      </c>
      <c r="M1776">
        <v>30000</v>
      </c>
      <c r="O1776">
        <v>0</v>
      </c>
      <c r="P1776">
        <f t="shared" si="30"/>
        <v>1</v>
      </c>
      <c r="Q1776">
        <f t="shared" si="30"/>
        <v>30000</v>
      </c>
      <c r="AI1776" t="s">
        <v>9096</v>
      </c>
      <c r="AK1776">
        <v>111</v>
      </c>
    </row>
    <row r="1777" spans="1:37" x14ac:dyDescent="0.25">
      <c r="A1777">
        <v>1776</v>
      </c>
      <c r="B1777" t="s">
        <v>16</v>
      </c>
      <c r="C1777" t="s">
        <v>33</v>
      </c>
      <c r="D1777">
        <v>2023</v>
      </c>
      <c r="F1777" t="s">
        <v>1579</v>
      </c>
      <c r="H1777" t="s">
        <v>1685</v>
      </c>
      <c r="I1777">
        <v>10005010</v>
      </c>
      <c r="J1777" t="str">
        <f>IF($I1777=0,0,VLOOKUP($I1777,[1]База!C:D,2,0))</f>
        <v>Муаммоли кредит белгиланган тартибда судга чиқарилмаган</v>
      </c>
      <c r="K1777" t="str">
        <f>IF($I1777=0,0,VLOOKUP(I1777,[1]База!C:F,4,0))</f>
        <v>Оғир</v>
      </c>
      <c r="L1777">
        <v>1</v>
      </c>
      <c r="M1777">
        <v>15000</v>
      </c>
      <c r="O1777">
        <v>0</v>
      </c>
      <c r="P1777">
        <f t="shared" si="30"/>
        <v>1</v>
      </c>
      <c r="Q1777">
        <f t="shared" si="30"/>
        <v>15000</v>
      </c>
      <c r="AI1777" t="s">
        <v>9096</v>
      </c>
      <c r="AK1777">
        <v>111</v>
      </c>
    </row>
    <row r="1778" spans="1:37" x14ac:dyDescent="0.25">
      <c r="A1778">
        <v>1777</v>
      </c>
      <c r="B1778" t="s">
        <v>16</v>
      </c>
      <c r="C1778" t="s">
        <v>33</v>
      </c>
      <c r="D1778">
        <v>2023</v>
      </c>
      <c r="F1778" t="s">
        <v>1579</v>
      </c>
      <c r="H1778" t="s">
        <v>1661</v>
      </c>
      <c r="I1778">
        <v>10005010</v>
      </c>
      <c r="J1778" t="str">
        <f>IF($I1778=0,0,VLOOKUP($I1778,[1]База!C:D,2,0))</f>
        <v>Муаммоли кредит белгиланган тартибда судга чиқарилмаган</v>
      </c>
      <c r="K1778" t="str">
        <f>IF($I1778=0,0,VLOOKUP(I1778,[1]База!C:F,4,0))</f>
        <v>Оғир</v>
      </c>
      <c r="L1778">
        <v>1</v>
      </c>
      <c r="M1778">
        <v>25000</v>
      </c>
      <c r="O1778">
        <v>0</v>
      </c>
      <c r="P1778">
        <f t="shared" si="30"/>
        <v>1</v>
      </c>
      <c r="Q1778">
        <f t="shared" si="30"/>
        <v>25000</v>
      </c>
      <c r="AI1778" t="s">
        <v>9096</v>
      </c>
      <c r="AK1778">
        <v>111</v>
      </c>
    </row>
    <row r="1779" spans="1:37" x14ac:dyDescent="0.25">
      <c r="A1779">
        <v>1778</v>
      </c>
      <c r="B1779" t="s">
        <v>16</v>
      </c>
      <c r="C1779" t="s">
        <v>33</v>
      </c>
      <c r="D1779">
        <v>2023</v>
      </c>
      <c r="F1779" t="s">
        <v>1579</v>
      </c>
      <c r="H1779" t="s">
        <v>1686</v>
      </c>
      <c r="I1779">
        <v>10005010</v>
      </c>
      <c r="J1779" t="str">
        <f>IF($I1779=0,0,VLOOKUP($I1779,[1]База!C:D,2,0))</f>
        <v>Муаммоли кредит белгиланган тартибда судга чиқарилмаган</v>
      </c>
      <c r="K1779" t="str">
        <f>IF($I1779=0,0,VLOOKUP(I1779,[1]База!C:F,4,0))</f>
        <v>Оғир</v>
      </c>
      <c r="L1779">
        <v>1</v>
      </c>
      <c r="M1779">
        <v>8000</v>
      </c>
      <c r="O1779">
        <v>0</v>
      </c>
      <c r="P1779">
        <f t="shared" si="30"/>
        <v>1</v>
      </c>
      <c r="Q1779">
        <f t="shared" si="30"/>
        <v>8000</v>
      </c>
      <c r="AI1779" t="s">
        <v>9096</v>
      </c>
      <c r="AK1779">
        <v>111</v>
      </c>
    </row>
    <row r="1780" spans="1:37" x14ac:dyDescent="0.25">
      <c r="A1780">
        <v>1779</v>
      </c>
      <c r="B1780" t="s">
        <v>16</v>
      </c>
      <c r="C1780" t="s">
        <v>33</v>
      </c>
      <c r="D1780">
        <v>2023</v>
      </c>
      <c r="F1780" t="s">
        <v>1579</v>
      </c>
      <c r="H1780" t="s">
        <v>1633</v>
      </c>
      <c r="I1780">
        <v>10005010</v>
      </c>
      <c r="J1780" t="str">
        <f>IF($I1780=0,0,VLOOKUP($I1780,[1]База!C:D,2,0))</f>
        <v>Муаммоли кредит белгиланган тартибда судга чиқарилмаган</v>
      </c>
      <c r="K1780" t="str">
        <f>IF($I1780=0,0,VLOOKUP(I1780,[1]База!C:F,4,0))</f>
        <v>Оғир</v>
      </c>
      <c r="L1780">
        <v>1</v>
      </c>
      <c r="M1780">
        <v>30000</v>
      </c>
      <c r="O1780">
        <v>0</v>
      </c>
      <c r="P1780">
        <f t="shared" si="30"/>
        <v>1</v>
      </c>
      <c r="Q1780">
        <f t="shared" si="30"/>
        <v>30000</v>
      </c>
      <c r="AI1780" t="s">
        <v>9096</v>
      </c>
      <c r="AK1780">
        <v>111</v>
      </c>
    </row>
    <row r="1781" spans="1:37" x14ac:dyDescent="0.25">
      <c r="A1781">
        <v>1780</v>
      </c>
      <c r="B1781" t="s">
        <v>16</v>
      </c>
      <c r="C1781" t="s">
        <v>33</v>
      </c>
      <c r="D1781">
        <v>2023</v>
      </c>
      <c r="F1781" t="s">
        <v>1579</v>
      </c>
      <c r="H1781" t="s">
        <v>1671</v>
      </c>
      <c r="I1781">
        <v>10005010</v>
      </c>
      <c r="J1781" t="str">
        <f>IF($I1781=0,0,VLOOKUP($I1781,[1]База!C:D,2,0))</f>
        <v>Муаммоли кредит белгиланган тартибда судга чиқарилмаган</v>
      </c>
      <c r="K1781" t="str">
        <f>IF($I1781=0,0,VLOOKUP(I1781,[1]База!C:F,4,0))</f>
        <v>Оғир</v>
      </c>
      <c r="L1781">
        <v>1</v>
      </c>
      <c r="M1781">
        <v>20000</v>
      </c>
      <c r="O1781">
        <v>0</v>
      </c>
      <c r="P1781">
        <f t="shared" si="30"/>
        <v>1</v>
      </c>
      <c r="Q1781">
        <f t="shared" si="30"/>
        <v>20000</v>
      </c>
      <c r="AI1781" t="s">
        <v>9096</v>
      </c>
      <c r="AK1781">
        <v>111</v>
      </c>
    </row>
    <row r="1782" spans="1:37" x14ac:dyDescent="0.25">
      <c r="A1782">
        <v>1781</v>
      </c>
      <c r="B1782" t="s">
        <v>16</v>
      </c>
      <c r="C1782" t="s">
        <v>33</v>
      </c>
      <c r="D1782">
        <v>2023</v>
      </c>
      <c r="F1782" t="s">
        <v>1579</v>
      </c>
      <c r="H1782" t="s">
        <v>1687</v>
      </c>
      <c r="I1782">
        <v>10005010</v>
      </c>
      <c r="J1782" t="str">
        <f>IF($I1782=0,0,VLOOKUP($I1782,[1]База!C:D,2,0))</f>
        <v>Муаммоли кредит белгиланган тартибда судга чиқарилмаган</v>
      </c>
      <c r="K1782" t="str">
        <f>IF($I1782=0,0,VLOOKUP(I1782,[1]База!C:F,4,0))</f>
        <v>Оғир</v>
      </c>
      <c r="L1782">
        <v>1</v>
      </c>
      <c r="M1782">
        <v>5000</v>
      </c>
      <c r="O1782">
        <v>0</v>
      </c>
      <c r="P1782">
        <f t="shared" si="30"/>
        <v>1</v>
      </c>
      <c r="Q1782">
        <f t="shared" si="30"/>
        <v>5000</v>
      </c>
      <c r="AI1782" t="s">
        <v>9096</v>
      </c>
      <c r="AK1782">
        <v>111</v>
      </c>
    </row>
    <row r="1783" spans="1:37" x14ac:dyDescent="0.25">
      <c r="A1783">
        <v>1782</v>
      </c>
      <c r="B1783" t="s">
        <v>16</v>
      </c>
      <c r="C1783" t="s">
        <v>33</v>
      </c>
      <c r="D1783">
        <v>2023</v>
      </c>
      <c r="F1783" t="s">
        <v>1579</v>
      </c>
      <c r="H1783" t="s">
        <v>1592</v>
      </c>
      <c r="I1783">
        <v>10005010</v>
      </c>
      <c r="J1783" t="str">
        <f>IF($I1783=0,0,VLOOKUP($I1783,[1]База!C:D,2,0))</f>
        <v>Муаммоли кредит белгиланган тартибда судга чиқарилмаган</v>
      </c>
      <c r="K1783" t="str">
        <f>IF($I1783=0,0,VLOOKUP(I1783,[1]База!C:F,4,0))</f>
        <v>Оғир</v>
      </c>
      <c r="L1783">
        <v>1</v>
      </c>
      <c r="M1783">
        <v>30000</v>
      </c>
      <c r="O1783">
        <v>0</v>
      </c>
      <c r="P1783">
        <f t="shared" si="30"/>
        <v>1</v>
      </c>
      <c r="Q1783">
        <f t="shared" si="30"/>
        <v>30000</v>
      </c>
      <c r="AI1783" t="s">
        <v>9096</v>
      </c>
      <c r="AK1783">
        <v>111</v>
      </c>
    </row>
    <row r="1784" spans="1:37" x14ac:dyDescent="0.25">
      <c r="A1784">
        <v>1783</v>
      </c>
      <c r="B1784" t="s">
        <v>16</v>
      </c>
      <c r="C1784" t="s">
        <v>33</v>
      </c>
      <c r="D1784">
        <v>2023</v>
      </c>
      <c r="F1784" t="s">
        <v>1579</v>
      </c>
      <c r="H1784" t="s">
        <v>1655</v>
      </c>
      <c r="I1784">
        <v>10005010</v>
      </c>
      <c r="J1784" t="str">
        <f>IF($I1784=0,0,VLOOKUP($I1784,[1]База!C:D,2,0))</f>
        <v>Муаммоли кредит белгиланган тартибда судга чиқарилмаган</v>
      </c>
      <c r="K1784" t="str">
        <f>IF($I1784=0,0,VLOOKUP(I1784,[1]База!C:F,4,0))</f>
        <v>Оғир</v>
      </c>
      <c r="L1784">
        <v>1</v>
      </c>
      <c r="M1784">
        <v>29500</v>
      </c>
      <c r="O1784">
        <v>0</v>
      </c>
      <c r="P1784">
        <f t="shared" si="30"/>
        <v>1</v>
      </c>
      <c r="Q1784">
        <f t="shared" si="30"/>
        <v>29500</v>
      </c>
      <c r="AI1784" t="s">
        <v>9096</v>
      </c>
      <c r="AK1784">
        <v>111</v>
      </c>
    </row>
    <row r="1785" spans="1:37" x14ac:dyDescent="0.25">
      <c r="A1785">
        <v>1784</v>
      </c>
      <c r="B1785" t="s">
        <v>16</v>
      </c>
      <c r="C1785" t="s">
        <v>33</v>
      </c>
      <c r="D1785">
        <v>2023</v>
      </c>
      <c r="F1785" t="s">
        <v>1579</v>
      </c>
      <c r="H1785" t="s">
        <v>1688</v>
      </c>
      <c r="I1785">
        <v>10005010</v>
      </c>
      <c r="J1785" t="str">
        <f>IF($I1785=0,0,VLOOKUP($I1785,[1]База!C:D,2,0))</f>
        <v>Муаммоли кредит белгиланган тартибда судга чиқарилмаган</v>
      </c>
      <c r="K1785" t="str">
        <f>IF($I1785=0,0,VLOOKUP(I1785,[1]База!C:F,4,0))</f>
        <v>Оғир</v>
      </c>
      <c r="L1785">
        <v>1</v>
      </c>
      <c r="M1785">
        <v>29000</v>
      </c>
      <c r="O1785">
        <v>0</v>
      </c>
      <c r="P1785">
        <f t="shared" si="30"/>
        <v>1</v>
      </c>
      <c r="Q1785">
        <f t="shared" si="30"/>
        <v>29000</v>
      </c>
      <c r="AI1785" t="s">
        <v>9096</v>
      </c>
      <c r="AK1785">
        <v>111</v>
      </c>
    </row>
    <row r="1786" spans="1:37" x14ac:dyDescent="0.25">
      <c r="A1786">
        <v>1785</v>
      </c>
      <c r="B1786" t="s">
        <v>16</v>
      </c>
      <c r="C1786" t="s">
        <v>33</v>
      </c>
      <c r="D1786">
        <v>2023</v>
      </c>
      <c r="F1786" t="s">
        <v>1579</v>
      </c>
      <c r="H1786" t="s">
        <v>1621</v>
      </c>
      <c r="I1786">
        <v>10005010</v>
      </c>
      <c r="J1786" t="str">
        <f>IF($I1786=0,0,VLOOKUP($I1786,[1]База!C:D,2,0))</f>
        <v>Муаммоли кредит белгиланган тартибда судга чиқарилмаган</v>
      </c>
      <c r="K1786" t="str">
        <f>IF($I1786=0,0,VLOOKUP(I1786,[1]База!C:F,4,0))</f>
        <v>Оғир</v>
      </c>
      <c r="L1786">
        <v>1</v>
      </c>
      <c r="M1786">
        <v>28000</v>
      </c>
      <c r="O1786">
        <v>0</v>
      </c>
      <c r="P1786">
        <f t="shared" si="30"/>
        <v>1</v>
      </c>
      <c r="Q1786">
        <f t="shared" si="30"/>
        <v>28000</v>
      </c>
      <c r="AI1786" t="s">
        <v>9096</v>
      </c>
      <c r="AK1786">
        <v>111</v>
      </c>
    </row>
    <row r="1787" spans="1:37" x14ac:dyDescent="0.25">
      <c r="A1787">
        <v>1786</v>
      </c>
      <c r="B1787" t="s">
        <v>16</v>
      </c>
      <c r="C1787" t="s">
        <v>33</v>
      </c>
      <c r="D1787">
        <v>2023</v>
      </c>
      <c r="F1787" t="s">
        <v>1579</v>
      </c>
      <c r="H1787" t="s">
        <v>1608</v>
      </c>
      <c r="I1787">
        <v>10005010</v>
      </c>
      <c r="J1787" t="str">
        <f>IF($I1787=0,0,VLOOKUP($I1787,[1]База!C:D,2,0))</f>
        <v>Муаммоли кредит белгиланган тартибда судга чиқарилмаган</v>
      </c>
      <c r="K1787" t="str">
        <f>IF($I1787=0,0,VLOOKUP(I1787,[1]База!C:F,4,0))</f>
        <v>Оғир</v>
      </c>
      <c r="L1787">
        <v>1</v>
      </c>
      <c r="M1787">
        <v>30000</v>
      </c>
      <c r="O1787">
        <v>0</v>
      </c>
      <c r="P1787">
        <f t="shared" si="30"/>
        <v>1</v>
      </c>
      <c r="Q1787">
        <f t="shared" si="30"/>
        <v>30000</v>
      </c>
      <c r="AI1787" t="s">
        <v>9096</v>
      </c>
      <c r="AK1787">
        <v>111</v>
      </c>
    </row>
    <row r="1788" spans="1:37" x14ac:dyDescent="0.25">
      <c r="A1788">
        <v>1787</v>
      </c>
      <c r="B1788" t="s">
        <v>16</v>
      </c>
      <c r="C1788" t="s">
        <v>33</v>
      </c>
      <c r="D1788">
        <v>2023</v>
      </c>
      <c r="F1788" t="s">
        <v>1579</v>
      </c>
      <c r="H1788" t="s">
        <v>1689</v>
      </c>
      <c r="I1788">
        <v>10005010</v>
      </c>
      <c r="J1788" t="str">
        <f>IF($I1788=0,0,VLOOKUP($I1788,[1]База!C:D,2,0))</f>
        <v>Муаммоли кредит белгиланган тартибда судга чиқарилмаган</v>
      </c>
      <c r="K1788" t="str">
        <f>IF($I1788=0,0,VLOOKUP(I1788,[1]База!C:F,4,0))</f>
        <v>Оғир</v>
      </c>
      <c r="L1788">
        <v>1</v>
      </c>
      <c r="M1788">
        <v>10000</v>
      </c>
      <c r="O1788">
        <v>0</v>
      </c>
      <c r="P1788">
        <f t="shared" si="30"/>
        <v>1</v>
      </c>
      <c r="Q1788">
        <f t="shared" si="30"/>
        <v>10000</v>
      </c>
      <c r="AI1788" t="s">
        <v>9096</v>
      </c>
      <c r="AK1788">
        <v>111</v>
      </c>
    </row>
    <row r="1789" spans="1:37" x14ac:dyDescent="0.25">
      <c r="A1789">
        <v>1788</v>
      </c>
      <c r="B1789" t="s">
        <v>16</v>
      </c>
      <c r="C1789" t="s">
        <v>33</v>
      </c>
      <c r="D1789">
        <v>2023</v>
      </c>
      <c r="F1789" t="s">
        <v>1579</v>
      </c>
      <c r="H1789" t="s">
        <v>1599</v>
      </c>
      <c r="I1789">
        <v>10005010</v>
      </c>
      <c r="J1789" t="str">
        <f>IF($I1789=0,0,VLOOKUP($I1789,[1]База!C:D,2,0))</f>
        <v>Муаммоли кредит белгиланган тартибда судга чиқарилмаган</v>
      </c>
      <c r="K1789" t="str">
        <f>IF($I1789=0,0,VLOOKUP(I1789,[1]База!C:F,4,0))</f>
        <v>Оғир</v>
      </c>
      <c r="L1789">
        <v>1</v>
      </c>
      <c r="M1789">
        <v>33350</v>
      </c>
      <c r="O1789">
        <v>0</v>
      </c>
      <c r="P1789">
        <f t="shared" si="30"/>
        <v>1</v>
      </c>
      <c r="Q1789">
        <f t="shared" si="30"/>
        <v>33350</v>
      </c>
      <c r="AI1789" t="s">
        <v>9096</v>
      </c>
      <c r="AK1789">
        <v>111</v>
      </c>
    </row>
    <row r="1790" spans="1:37" x14ac:dyDescent="0.25">
      <c r="A1790">
        <v>1789</v>
      </c>
      <c r="B1790" t="s">
        <v>16</v>
      </c>
      <c r="C1790" t="s">
        <v>33</v>
      </c>
      <c r="D1790">
        <v>2023</v>
      </c>
      <c r="F1790" t="s">
        <v>1579</v>
      </c>
      <c r="H1790" t="s">
        <v>1690</v>
      </c>
      <c r="I1790">
        <v>10005010</v>
      </c>
      <c r="J1790" t="str">
        <f>IF($I1790=0,0,VLOOKUP($I1790,[1]База!C:D,2,0))</f>
        <v>Муаммоли кредит белгиланган тартибда судга чиқарилмаган</v>
      </c>
      <c r="K1790" t="str">
        <f>IF($I1790=0,0,VLOOKUP(I1790,[1]База!C:F,4,0))</f>
        <v>Оғир</v>
      </c>
      <c r="L1790">
        <v>1</v>
      </c>
      <c r="M1790">
        <v>31500</v>
      </c>
      <c r="O1790">
        <v>0</v>
      </c>
      <c r="P1790">
        <f t="shared" si="30"/>
        <v>1</v>
      </c>
      <c r="Q1790">
        <f t="shared" si="30"/>
        <v>31500</v>
      </c>
      <c r="AI1790" t="s">
        <v>9096</v>
      </c>
      <c r="AK1790">
        <v>111</v>
      </c>
    </row>
    <row r="1791" spans="1:37" x14ac:dyDescent="0.25">
      <c r="A1791">
        <v>1790</v>
      </c>
      <c r="B1791" t="s">
        <v>16</v>
      </c>
      <c r="C1791" t="s">
        <v>33</v>
      </c>
      <c r="D1791">
        <v>2023</v>
      </c>
      <c r="F1791" t="s">
        <v>1579</v>
      </c>
      <c r="H1791" t="s">
        <v>1600</v>
      </c>
      <c r="I1791">
        <v>10005010</v>
      </c>
      <c r="J1791" t="str">
        <f>IF($I1791=0,0,VLOOKUP($I1791,[1]База!C:D,2,0))</f>
        <v>Муаммоли кредит белгиланган тартибда судга чиқарилмаган</v>
      </c>
      <c r="K1791" t="str">
        <f>IF($I1791=0,0,VLOOKUP(I1791,[1]База!C:F,4,0))</f>
        <v>Оғир</v>
      </c>
      <c r="L1791">
        <v>1</v>
      </c>
      <c r="M1791">
        <v>20540</v>
      </c>
      <c r="O1791">
        <v>0</v>
      </c>
      <c r="P1791">
        <f t="shared" si="30"/>
        <v>1</v>
      </c>
      <c r="Q1791">
        <f t="shared" si="30"/>
        <v>20540</v>
      </c>
      <c r="AI1791" t="s">
        <v>9096</v>
      </c>
      <c r="AK1791">
        <v>111</v>
      </c>
    </row>
    <row r="1792" spans="1:37" x14ac:dyDescent="0.25">
      <c r="A1792">
        <v>1791</v>
      </c>
      <c r="B1792" t="s">
        <v>16</v>
      </c>
      <c r="C1792" t="s">
        <v>33</v>
      </c>
      <c r="D1792">
        <v>2023</v>
      </c>
      <c r="F1792" t="s">
        <v>1579</v>
      </c>
      <c r="H1792" t="s">
        <v>1691</v>
      </c>
      <c r="I1792">
        <v>10005010</v>
      </c>
      <c r="J1792" t="str">
        <f>IF($I1792=0,0,VLOOKUP($I1792,[1]База!C:D,2,0))</f>
        <v>Муаммоли кредит белгиланган тартибда судга чиқарилмаган</v>
      </c>
      <c r="K1792" t="str">
        <f>IF($I1792=0,0,VLOOKUP(I1792,[1]База!C:F,4,0))</f>
        <v>Оғир</v>
      </c>
      <c r="L1792">
        <v>1</v>
      </c>
      <c r="M1792">
        <v>25000</v>
      </c>
      <c r="O1792">
        <v>0</v>
      </c>
      <c r="P1792">
        <f t="shared" si="30"/>
        <v>1</v>
      </c>
      <c r="Q1792">
        <f t="shared" si="30"/>
        <v>25000</v>
      </c>
      <c r="AI1792" t="s">
        <v>9096</v>
      </c>
      <c r="AK1792">
        <v>111</v>
      </c>
    </row>
    <row r="1793" spans="1:37" x14ac:dyDescent="0.25">
      <c r="A1793">
        <v>1792</v>
      </c>
      <c r="B1793" t="s">
        <v>16</v>
      </c>
      <c r="C1793" t="s">
        <v>33</v>
      </c>
      <c r="D1793">
        <v>2023</v>
      </c>
      <c r="F1793" t="s">
        <v>1579</v>
      </c>
      <c r="H1793" t="s">
        <v>1692</v>
      </c>
      <c r="I1793">
        <v>10005010</v>
      </c>
      <c r="J1793" t="str">
        <f>IF($I1793=0,0,VLOOKUP($I1793,[1]База!C:D,2,0))</f>
        <v>Муаммоли кредит белгиланган тартибда судга чиқарилмаган</v>
      </c>
      <c r="K1793" t="str">
        <f>IF($I1793=0,0,VLOOKUP(I1793,[1]База!C:F,4,0))</f>
        <v>Оғир</v>
      </c>
      <c r="L1793">
        <v>1</v>
      </c>
      <c r="M1793">
        <v>5000</v>
      </c>
      <c r="O1793">
        <v>0</v>
      </c>
      <c r="P1793">
        <f t="shared" si="30"/>
        <v>1</v>
      </c>
      <c r="Q1793">
        <f t="shared" si="30"/>
        <v>5000</v>
      </c>
      <c r="AI1793" t="s">
        <v>9096</v>
      </c>
      <c r="AK1793">
        <v>111</v>
      </c>
    </row>
    <row r="1794" spans="1:37" x14ac:dyDescent="0.25">
      <c r="A1794">
        <v>1793</v>
      </c>
      <c r="B1794" t="s">
        <v>16</v>
      </c>
      <c r="C1794" t="s">
        <v>33</v>
      </c>
      <c r="D1794">
        <v>2023</v>
      </c>
      <c r="F1794" t="s">
        <v>1579</v>
      </c>
      <c r="H1794" t="s">
        <v>1582</v>
      </c>
      <c r="I1794">
        <v>10005010</v>
      </c>
      <c r="J1794" t="str">
        <f>IF($I1794=0,0,VLOOKUP($I1794,[1]База!C:D,2,0))</f>
        <v>Муаммоли кредит белгиланган тартибда судга чиқарилмаган</v>
      </c>
      <c r="K1794" t="str">
        <f>IF($I1794=0,0,VLOOKUP(I1794,[1]База!C:F,4,0))</f>
        <v>Оғир</v>
      </c>
      <c r="L1794">
        <v>1</v>
      </c>
      <c r="M1794">
        <v>29000</v>
      </c>
      <c r="O1794">
        <v>0</v>
      </c>
      <c r="P1794">
        <f t="shared" ref="P1794:Q1857" si="31">+L1794-N1794</f>
        <v>1</v>
      </c>
      <c r="Q1794">
        <f t="shared" si="31"/>
        <v>29000</v>
      </c>
      <c r="AI1794" t="s">
        <v>9096</v>
      </c>
      <c r="AK1794">
        <v>111</v>
      </c>
    </row>
    <row r="1795" spans="1:37" x14ac:dyDescent="0.25">
      <c r="A1795">
        <v>1794</v>
      </c>
      <c r="B1795" t="s">
        <v>16</v>
      </c>
      <c r="C1795" t="s">
        <v>33</v>
      </c>
      <c r="D1795">
        <v>2023</v>
      </c>
      <c r="F1795" t="s">
        <v>1579</v>
      </c>
      <c r="H1795" t="s">
        <v>1693</v>
      </c>
      <c r="I1795">
        <v>10005010</v>
      </c>
      <c r="J1795" t="str">
        <f>IF($I1795=0,0,VLOOKUP($I1795,[1]База!C:D,2,0))</f>
        <v>Муаммоли кредит белгиланган тартибда судга чиқарилмаган</v>
      </c>
      <c r="K1795" t="str">
        <f>IF($I1795=0,0,VLOOKUP(I1795,[1]База!C:F,4,0))</f>
        <v>Оғир</v>
      </c>
      <c r="L1795">
        <v>1</v>
      </c>
      <c r="M1795">
        <v>15000</v>
      </c>
      <c r="O1795">
        <v>0</v>
      </c>
      <c r="P1795">
        <f t="shared" si="31"/>
        <v>1</v>
      </c>
      <c r="Q1795">
        <f t="shared" si="31"/>
        <v>15000</v>
      </c>
      <c r="AI1795" t="s">
        <v>9096</v>
      </c>
      <c r="AK1795">
        <v>111</v>
      </c>
    </row>
    <row r="1796" spans="1:37" x14ac:dyDescent="0.25">
      <c r="A1796">
        <v>1795</v>
      </c>
      <c r="B1796" t="s">
        <v>16</v>
      </c>
      <c r="C1796" t="s">
        <v>33</v>
      </c>
      <c r="D1796">
        <v>2023</v>
      </c>
      <c r="F1796" t="s">
        <v>1579</v>
      </c>
      <c r="H1796" t="s">
        <v>1601</v>
      </c>
      <c r="I1796">
        <v>10005010</v>
      </c>
      <c r="J1796" t="str">
        <f>IF($I1796=0,0,VLOOKUP($I1796,[1]База!C:D,2,0))</f>
        <v>Муаммоли кредит белгиланган тартибда судга чиқарилмаган</v>
      </c>
      <c r="K1796" t="str">
        <f>IF($I1796=0,0,VLOOKUP(I1796,[1]База!C:F,4,0))</f>
        <v>Оғир</v>
      </c>
      <c r="L1796">
        <v>1</v>
      </c>
      <c r="M1796">
        <v>33300</v>
      </c>
      <c r="O1796">
        <v>0</v>
      </c>
      <c r="P1796">
        <f t="shared" si="31"/>
        <v>1</v>
      </c>
      <c r="Q1796">
        <f t="shared" si="31"/>
        <v>33300</v>
      </c>
      <c r="AI1796" t="s">
        <v>9096</v>
      </c>
      <c r="AK1796">
        <v>111</v>
      </c>
    </row>
    <row r="1797" spans="1:37" x14ac:dyDescent="0.25">
      <c r="A1797">
        <v>1796</v>
      </c>
      <c r="B1797" t="s">
        <v>16</v>
      </c>
      <c r="C1797" t="s">
        <v>33</v>
      </c>
      <c r="D1797">
        <v>2023</v>
      </c>
      <c r="F1797" t="s">
        <v>1579</v>
      </c>
      <c r="H1797" t="s">
        <v>1694</v>
      </c>
      <c r="I1797">
        <v>10005010</v>
      </c>
      <c r="J1797" t="str">
        <f>IF($I1797=0,0,VLOOKUP($I1797,[1]База!C:D,2,0))</f>
        <v>Муаммоли кредит белгиланган тартибда судга чиқарилмаган</v>
      </c>
      <c r="K1797" t="str">
        <f>IF($I1797=0,0,VLOOKUP(I1797,[1]База!C:F,4,0))</f>
        <v>Оғир</v>
      </c>
      <c r="L1797">
        <v>1</v>
      </c>
      <c r="M1797">
        <v>19800</v>
      </c>
      <c r="O1797">
        <v>0</v>
      </c>
      <c r="P1797">
        <f t="shared" si="31"/>
        <v>1</v>
      </c>
      <c r="Q1797">
        <f t="shared" si="31"/>
        <v>19800</v>
      </c>
      <c r="AI1797" t="s">
        <v>9096</v>
      </c>
      <c r="AK1797">
        <v>111</v>
      </c>
    </row>
    <row r="1798" spans="1:37" x14ac:dyDescent="0.25">
      <c r="A1798">
        <v>1797</v>
      </c>
      <c r="B1798" t="s">
        <v>16</v>
      </c>
      <c r="C1798" t="s">
        <v>33</v>
      </c>
      <c r="D1798">
        <v>2023</v>
      </c>
      <c r="F1798" t="s">
        <v>1579</v>
      </c>
      <c r="H1798" t="s">
        <v>1695</v>
      </c>
      <c r="I1798">
        <v>10005010</v>
      </c>
      <c r="J1798" t="str">
        <f>IF($I1798=0,0,VLOOKUP($I1798,[1]База!C:D,2,0))</f>
        <v>Муаммоли кредит белгиланган тартибда судга чиқарилмаган</v>
      </c>
      <c r="K1798" t="str">
        <f>IF($I1798=0,0,VLOOKUP(I1798,[1]База!C:F,4,0))</f>
        <v>Оғир</v>
      </c>
      <c r="L1798">
        <v>1</v>
      </c>
      <c r="M1798">
        <v>25000</v>
      </c>
      <c r="O1798">
        <v>0</v>
      </c>
      <c r="P1798">
        <f t="shared" si="31"/>
        <v>1</v>
      </c>
      <c r="Q1798">
        <f t="shared" si="31"/>
        <v>25000</v>
      </c>
      <c r="AI1798" t="s">
        <v>9096</v>
      </c>
      <c r="AK1798">
        <v>111</v>
      </c>
    </row>
    <row r="1799" spans="1:37" x14ac:dyDescent="0.25">
      <c r="A1799">
        <v>1798</v>
      </c>
      <c r="B1799" t="s">
        <v>16</v>
      </c>
      <c r="C1799" t="s">
        <v>33</v>
      </c>
      <c r="D1799">
        <v>2023</v>
      </c>
      <c r="F1799" t="s">
        <v>1579</v>
      </c>
      <c r="H1799" t="s">
        <v>1696</v>
      </c>
      <c r="I1799">
        <v>10005010</v>
      </c>
      <c r="J1799" t="str">
        <f>IF($I1799=0,0,VLOOKUP($I1799,[1]База!C:D,2,0))</f>
        <v>Муаммоли кредит белгиланган тартибда судга чиқарилмаган</v>
      </c>
      <c r="K1799" t="str">
        <f>IF($I1799=0,0,VLOOKUP(I1799,[1]База!C:F,4,0))</f>
        <v>Оғир</v>
      </c>
      <c r="L1799">
        <v>1</v>
      </c>
      <c r="M1799">
        <v>30000</v>
      </c>
      <c r="O1799">
        <v>0</v>
      </c>
      <c r="P1799">
        <f t="shared" si="31"/>
        <v>1</v>
      </c>
      <c r="Q1799">
        <f t="shared" si="31"/>
        <v>30000</v>
      </c>
      <c r="AI1799" t="s">
        <v>9096</v>
      </c>
      <c r="AK1799">
        <v>111</v>
      </c>
    </row>
    <row r="1800" spans="1:37" x14ac:dyDescent="0.25">
      <c r="A1800">
        <v>1799</v>
      </c>
      <c r="B1800" t="s">
        <v>16</v>
      </c>
      <c r="C1800" t="s">
        <v>33</v>
      </c>
      <c r="D1800">
        <v>2023</v>
      </c>
      <c r="F1800" t="s">
        <v>1579</v>
      </c>
      <c r="H1800" t="s">
        <v>1697</v>
      </c>
      <c r="I1800">
        <v>10005010</v>
      </c>
      <c r="J1800" t="str">
        <f>IF($I1800=0,0,VLOOKUP($I1800,[1]База!C:D,2,0))</f>
        <v>Муаммоли кредит белгиланган тартибда судга чиқарилмаган</v>
      </c>
      <c r="K1800" t="str">
        <f>IF($I1800=0,0,VLOOKUP(I1800,[1]База!C:F,4,0))</f>
        <v>Оғир</v>
      </c>
      <c r="L1800">
        <v>1</v>
      </c>
      <c r="M1800">
        <v>30000</v>
      </c>
      <c r="O1800">
        <v>0</v>
      </c>
      <c r="P1800">
        <f t="shared" si="31"/>
        <v>1</v>
      </c>
      <c r="Q1800">
        <f t="shared" si="31"/>
        <v>30000</v>
      </c>
      <c r="AI1800" t="s">
        <v>9096</v>
      </c>
      <c r="AK1800">
        <v>111</v>
      </c>
    </row>
    <row r="1801" spans="1:37" x14ac:dyDescent="0.25">
      <c r="A1801">
        <v>1800</v>
      </c>
      <c r="B1801" t="s">
        <v>16</v>
      </c>
      <c r="C1801" t="s">
        <v>33</v>
      </c>
      <c r="D1801">
        <v>2023</v>
      </c>
      <c r="F1801" t="s">
        <v>1579</v>
      </c>
      <c r="H1801" t="s">
        <v>1698</v>
      </c>
      <c r="I1801">
        <v>10005010</v>
      </c>
      <c r="J1801" t="str">
        <f>IF($I1801=0,0,VLOOKUP($I1801,[1]База!C:D,2,0))</f>
        <v>Муаммоли кредит белгиланган тартибда судга чиқарилмаган</v>
      </c>
      <c r="K1801" t="str">
        <f>IF($I1801=0,0,VLOOKUP(I1801,[1]База!C:F,4,0))</f>
        <v>Оғир</v>
      </c>
      <c r="L1801">
        <v>1</v>
      </c>
      <c r="M1801">
        <v>16225</v>
      </c>
      <c r="O1801">
        <v>0</v>
      </c>
      <c r="P1801">
        <f t="shared" si="31"/>
        <v>1</v>
      </c>
      <c r="Q1801">
        <f t="shared" si="31"/>
        <v>16225</v>
      </c>
      <c r="AI1801" t="s">
        <v>9096</v>
      </c>
      <c r="AK1801">
        <v>111</v>
      </c>
    </row>
    <row r="1802" spans="1:37" x14ac:dyDescent="0.25">
      <c r="A1802">
        <v>1801</v>
      </c>
      <c r="B1802" t="s">
        <v>16</v>
      </c>
      <c r="C1802" t="s">
        <v>33</v>
      </c>
      <c r="D1802">
        <v>2023</v>
      </c>
      <c r="F1802" t="s">
        <v>1579</v>
      </c>
      <c r="H1802" t="s">
        <v>1699</v>
      </c>
      <c r="I1802">
        <v>10005010</v>
      </c>
      <c r="J1802" t="str">
        <f>IF($I1802=0,0,VLOOKUP($I1802,[1]База!C:D,2,0))</f>
        <v>Муаммоли кредит белгиланган тартибда судга чиқарилмаган</v>
      </c>
      <c r="K1802" t="str">
        <f>IF($I1802=0,0,VLOOKUP(I1802,[1]База!C:F,4,0))</f>
        <v>Оғир</v>
      </c>
      <c r="L1802">
        <v>1</v>
      </c>
      <c r="M1802">
        <v>31430</v>
      </c>
      <c r="O1802">
        <v>0</v>
      </c>
      <c r="P1802">
        <f t="shared" si="31"/>
        <v>1</v>
      </c>
      <c r="Q1802">
        <f t="shared" si="31"/>
        <v>31430</v>
      </c>
      <c r="AI1802" t="s">
        <v>9096</v>
      </c>
      <c r="AK1802">
        <v>111</v>
      </c>
    </row>
    <row r="1803" spans="1:37" x14ac:dyDescent="0.25">
      <c r="A1803">
        <v>1802</v>
      </c>
      <c r="B1803" t="s">
        <v>16</v>
      </c>
      <c r="C1803" t="s">
        <v>33</v>
      </c>
      <c r="D1803">
        <v>2023</v>
      </c>
      <c r="F1803" t="s">
        <v>1579</v>
      </c>
      <c r="H1803" t="s">
        <v>1700</v>
      </c>
      <c r="I1803">
        <v>10005010</v>
      </c>
      <c r="J1803" t="str">
        <f>IF($I1803=0,0,VLOOKUP($I1803,[1]База!C:D,2,0))</f>
        <v>Муаммоли кредит белгиланган тартибда судга чиқарилмаган</v>
      </c>
      <c r="K1803" t="str">
        <f>IF($I1803=0,0,VLOOKUP(I1803,[1]База!C:F,4,0))</f>
        <v>Оғир</v>
      </c>
      <c r="L1803">
        <v>1</v>
      </c>
      <c r="M1803">
        <v>17500</v>
      </c>
      <c r="O1803">
        <v>0</v>
      </c>
      <c r="P1803">
        <f t="shared" si="31"/>
        <v>1</v>
      </c>
      <c r="Q1803">
        <f t="shared" si="31"/>
        <v>17500</v>
      </c>
      <c r="AI1803" t="s">
        <v>9096</v>
      </c>
      <c r="AK1803">
        <v>111</v>
      </c>
    </row>
    <row r="1804" spans="1:37" x14ac:dyDescent="0.25">
      <c r="A1804">
        <v>1803</v>
      </c>
      <c r="B1804" t="s">
        <v>16</v>
      </c>
      <c r="C1804" t="s">
        <v>33</v>
      </c>
      <c r="D1804">
        <v>2023</v>
      </c>
      <c r="F1804" t="s">
        <v>1579</v>
      </c>
      <c r="H1804" t="s">
        <v>1701</v>
      </c>
      <c r="I1804">
        <v>10005010</v>
      </c>
      <c r="J1804" t="str">
        <f>IF($I1804=0,0,VLOOKUP($I1804,[1]База!C:D,2,0))</f>
        <v>Муаммоли кредит белгиланган тартибда судга чиқарилмаган</v>
      </c>
      <c r="K1804" t="str">
        <f>IF($I1804=0,0,VLOOKUP(I1804,[1]База!C:F,4,0))</f>
        <v>Оғир</v>
      </c>
      <c r="L1804">
        <v>1</v>
      </c>
      <c r="M1804">
        <v>19800</v>
      </c>
      <c r="O1804">
        <v>0</v>
      </c>
      <c r="P1804">
        <f t="shared" si="31"/>
        <v>1</v>
      </c>
      <c r="Q1804">
        <f t="shared" si="31"/>
        <v>19800</v>
      </c>
      <c r="AI1804" t="s">
        <v>9096</v>
      </c>
      <c r="AK1804">
        <v>111</v>
      </c>
    </row>
    <row r="1805" spans="1:37" x14ac:dyDescent="0.25">
      <c r="A1805">
        <v>1804</v>
      </c>
      <c r="B1805" t="s">
        <v>16</v>
      </c>
      <c r="C1805" t="s">
        <v>33</v>
      </c>
      <c r="D1805">
        <v>2023</v>
      </c>
      <c r="F1805" t="s">
        <v>1579</v>
      </c>
      <c r="H1805" t="s">
        <v>1702</v>
      </c>
      <c r="I1805">
        <v>10005010</v>
      </c>
      <c r="J1805" t="str">
        <f>IF($I1805=0,0,VLOOKUP($I1805,[1]База!C:D,2,0))</f>
        <v>Муаммоли кредит белгиланган тартибда судга чиқарилмаган</v>
      </c>
      <c r="K1805" t="str">
        <f>IF($I1805=0,0,VLOOKUP(I1805,[1]База!C:F,4,0))</f>
        <v>Оғир</v>
      </c>
      <c r="L1805">
        <v>1</v>
      </c>
      <c r="M1805">
        <v>5000</v>
      </c>
      <c r="O1805">
        <v>0</v>
      </c>
      <c r="P1805">
        <f t="shared" si="31"/>
        <v>1</v>
      </c>
      <c r="Q1805">
        <f t="shared" si="31"/>
        <v>5000</v>
      </c>
      <c r="AI1805" t="s">
        <v>9096</v>
      </c>
      <c r="AK1805">
        <v>111</v>
      </c>
    </row>
    <row r="1806" spans="1:37" x14ac:dyDescent="0.25">
      <c r="A1806">
        <v>1805</v>
      </c>
      <c r="B1806" t="s">
        <v>16</v>
      </c>
      <c r="C1806" t="s">
        <v>33</v>
      </c>
      <c r="D1806">
        <v>2023</v>
      </c>
      <c r="F1806" t="s">
        <v>1579</v>
      </c>
      <c r="H1806" t="s">
        <v>1703</v>
      </c>
      <c r="I1806">
        <v>10005010</v>
      </c>
      <c r="J1806" t="str">
        <f>IF($I1806=0,0,VLOOKUP($I1806,[1]База!C:D,2,0))</f>
        <v>Муаммоли кредит белгиланган тартибда судга чиқарилмаган</v>
      </c>
      <c r="K1806" t="str">
        <f>IF($I1806=0,0,VLOOKUP(I1806,[1]База!C:F,4,0))</f>
        <v>Оғир</v>
      </c>
      <c r="L1806">
        <v>1</v>
      </c>
      <c r="M1806">
        <v>29966</v>
      </c>
      <c r="O1806">
        <v>0</v>
      </c>
      <c r="P1806">
        <f t="shared" si="31"/>
        <v>1</v>
      </c>
      <c r="Q1806">
        <f t="shared" si="31"/>
        <v>29966</v>
      </c>
      <c r="AI1806" t="s">
        <v>9096</v>
      </c>
      <c r="AK1806">
        <v>111</v>
      </c>
    </row>
    <row r="1807" spans="1:37" x14ac:dyDescent="0.25">
      <c r="A1807">
        <v>1806</v>
      </c>
      <c r="B1807" t="s">
        <v>16</v>
      </c>
      <c r="C1807" t="s">
        <v>33</v>
      </c>
      <c r="D1807">
        <v>2023</v>
      </c>
      <c r="F1807" t="s">
        <v>1579</v>
      </c>
      <c r="H1807" t="s">
        <v>1704</v>
      </c>
      <c r="I1807">
        <v>10005010</v>
      </c>
      <c r="J1807" t="str">
        <f>IF($I1807=0,0,VLOOKUP($I1807,[1]База!C:D,2,0))</f>
        <v>Муаммоли кредит белгиланган тартибда судга чиқарилмаган</v>
      </c>
      <c r="K1807" t="str">
        <f>IF($I1807=0,0,VLOOKUP(I1807,[1]База!C:F,4,0))</f>
        <v>Оғир</v>
      </c>
      <c r="L1807">
        <v>1</v>
      </c>
      <c r="M1807">
        <v>5000</v>
      </c>
      <c r="O1807">
        <v>0</v>
      </c>
      <c r="P1807">
        <f t="shared" si="31"/>
        <v>1</v>
      </c>
      <c r="Q1807">
        <f t="shared" si="31"/>
        <v>5000</v>
      </c>
      <c r="AI1807" t="s">
        <v>9096</v>
      </c>
      <c r="AK1807">
        <v>111</v>
      </c>
    </row>
    <row r="1808" spans="1:37" x14ac:dyDescent="0.25">
      <c r="A1808">
        <v>1807</v>
      </c>
      <c r="B1808" t="s">
        <v>16</v>
      </c>
      <c r="C1808" t="s">
        <v>33</v>
      </c>
      <c r="D1808">
        <v>2023</v>
      </c>
      <c r="F1808" t="s">
        <v>1579</v>
      </c>
      <c r="H1808" t="s">
        <v>1705</v>
      </c>
      <c r="I1808">
        <v>10005010</v>
      </c>
      <c r="J1808" t="str">
        <f>IF($I1808=0,0,VLOOKUP($I1808,[1]База!C:D,2,0))</f>
        <v>Муаммоли кредит белгиланган тартибда судга чиқарилмаган</v>
      </c>
      <c r="K1808" t="str">
        <f>IF($I1808=0,0,VLOOKUP(I1808,[1]База!C:F,4,0))</f>
        <v>Оғир</v>
      </c>
      <c r="L1808">
        <v>1</v>
      </c>
      <c r="M1808">
        <v>20000</v>
      </c>
      <c r="O1808">
        <v>0</v>
      </c>
      <c r="P1808">
        <f t="shared" si="31"/>
        <v>1</v>
      </c>
      <c r="Q1808">
        <f t="shared" si="31"/>
        <v>20000</v>
      </c>
      <c r="AI1808" t="s">
        <v>9096</v>
      </c>
      <c r="AK1808">
        <v>111</v>
      </c>
    </row>
    <row r="1809" spans="1:37" x14ac:dyDescent="0.25">
      <c r="A1809">
        <v>1808</v>
      </c>
      <c r="B1809" t="s">
        <v>16</v>
      </c>
      <c r="C1809" t="s">
        <v>33</v>
      </c>
      <c r="D1809">
        <v>2023</v>
      </c>
      <c r="F1809" t="s">
        <v>1579</v>
      </c>
      <c r="H1809" t="s">
        <v>1706</v>
      </c>
      <c r="I1809">
        <v>10005010</v>
      </c>
      <c r="J1809" t="str">
        <f>IF($I1809=0,0,VLOOKUP($I1809,[1]База!C:D,2,0))</f>
        <v>Муаммоли кредит белгиланган тартибда судга чиқарилмаган</v>
      </c>
      <c r="K1809" t="str">
        <f>IF($I1809=0,0,VLOOKUP(I1809,[1]База!C:F,4,0))</f>
        <v>Оғир</v>
      </c>
      <c r="L1809">
        <v>1</v>
      </c>
      <c r="M1809">
        <v>7000</v>
      </c>
      <c r="O1809">
        <v>0</v>
      </c>
      <c r="P1809">
        <f t="shared" si="31"/>
        <v>1</v>
      </c>
      <c r="Q1809">
        <f t="shared" si="31"/>
        <v>7000</v>
      </c>
      <c r="AI1809" t="s">
        <v>9096</v>
      </c>
      <c r="AK1809">
        <v>111</v>
      </c>
    </row>
    <row r="1810" spans="1:37" x14ac:dyDescent="0.25">
      <c r="A1810">
        <v>1809</v>
      </c>
      <c r="B1810" t="s">
        <v>16</v>
      </c>
      <c r="C1810" t="s">
        <v>33</v>
      </c>
      <c r="D1810">
        <v>2023</v>
      </c>
      <c r="F1810" t="s">
        <v>1579</v>
      </c>
      <c r="H1810" t="s">
        <v>1624</v>
      </c>
      <c r="I1810">
        <v>10005010</v>
      </c>
      <c r="J1810" t="str">
        <f>IF($I1810=0,0,VLOOKUP($I1810,[1]База!C:D,2,0))</f>
        <v>Муаммоли кредит белгиланган тартибда судга чиқарилмаган</v>
      </c>
      <c r="K1810" t="str">
        <f>IF($I1810=0,0,VLOOKUP(I1810,[1]База!C:F,4,0))</f>
        <v>Оғир</v>
      </c>
      <c r="L1810">
        <v>1</v>
      </c>
      <c r="M1810">
        <v>30000</v>
      </c>
      <c r="O1810">
        <v>0</v>
      </c>
      <c r="P1810">
        <f t="shared" si="31"/>
        <v>1</v>
      </c>
      <c r="Q1810">
        <f t="shared" si="31"/>
        <v>30000</v>
      </c>
      <c r="AI1810" t="s">
        <v>9096</v>
      </c>
      <c r="AK1810">
        <v>111</v>
      </c>
    </row>
    <row r="1811" spans="1:37" x14ac:dyDescent="0.25">
      <c r="A1811">
        <v>1810</v>
      </c>
      <c r="B1811" t="s">
        <v>16</v>
      </c>
      <c r="C1811" t="s">
        <v>33</v>
      </c>
      <c r="D1811">
        <v>2023</v>
      </c>
      <c r="F1811" t="s">
        <v>1579</v>
      </c>
      <c r="H1811" t="s">
        <v>1707</v>
      </c>
      <c r="I1811">
        <v>10005010</v>
      </c>
      <c r="J1811" t="str">
        <f>IF($I1811=0,0,VLOOKUP($I1811,[1]База!C:D,2,0))</f>
        <v>Муаммоли кредит белгиланган тартибда судга чиқарилмаган</v>
      </c>
      <c r="K1811" t="str">
        <f>IF($I1811=0,0,VLOOKUP(I1811,[1]База!C:F,4,0))</f>
        <v>Оғир</v>
      </c>
      <c r="L1811">
        <v>1</v>
      </c>
      <c r="M1811">
        <v>5000</v>
      </c>
      <c r="O1811">
        <v>0</v>
      </c>
      <c r="P1811">
        <f t="shared" si="31"/>
        <v>1</v>
      </c>
      <c r="Q1811">
        <f t="shared" si="31"/>
        <v>5000</v>
      </c>
      <c r="AI1811" t="s">
        <v>9096</v>
      </c>
      <c r="AK1811">
        <v>111</v>
      </c>
    </row>
    <row r="1812" spans="1:37" x14ac:dyDescent="0.25">
      <c r="A1812">
        <v>1811</v>
      </c>
      <c r="B1812" t="s">
        <v>16</v>
      </c>
      <c r="C1812" t="s">
        <v>33</v>
      </c>
      <c r="D1812">
        <v>2023</v>
      </c>
      <c r="F1812" t="s">
        <v>1579</v>
      </c>
      <c r="H1812" t="s">
        <v>1708</v>
      </c>
      <c r="I1812">
        <v>10005010</v>
      </c>
      <c r="J1812" t="str">
        <f>IF($I1812=0,0,VLOOKUP($I1812,[1]База!C:D,2,0))</f>
        <v>Муаммоли кредит белгиланган тартибда судга чиқарилмаган</v>
      </c>
      <c r="K1812" t="str">
        <f>IF($I1812=0,0,VLOOKUP(I1812,[1]База!C:F,4,0))</f>
        <v>Оғир</v>
      </c>
      <c r="L1812">
        <v>1</v>
      </c>
      <c r="M1812">
        <v>5000</v>
      </c>
      <c r="O1812">
        <v>0</v>
      </c>
      <c r="P1812">
        <f t="shared" si="31"/>
        <v>1</v>
      </c>
      <c r="Q1812">
        <f t="shared" si="31"/>
        <v>5000</v>
      </c>
      <c r="AI1812" t="s">
        <v>9096</v>
      </c>
      <c r="AK1812">
        <v>111</v>
      </c>
    </row>
    <row r="1813" spans="1:37" x14ac:dyDescent="0.25">
      <c r="A1813">
        <v>1812</v>
      </c>
      <c r="B1813" t="s">
        <v>16</v>
      </c>
      <c r="C1813" t="s">
        <v>33</v>
      </c>
      <c r="D1813">
        <v>2023</v>
      </c>
      <c r="F1813" t="s">
        <v>1579</v>
      </c>
      <c r="H1813" t="s">
        <v>1709</v>
      </c>
      <c r="I1813">
        <v>10005010</v>
      </c>
      <c r="J1813" t="str">
        <f>IF($I1813=0,0,VLOOKUP($I1813,[1]База!C:D,2,0))</f>
        <v>Муаммоли кредит белгиланган тартибда судга чиқарилмаган</v>
      </c>
      <c r="K1813" t="str">
        <f>IF($I1813=0,0,VLOOKUP(I1813,[1]База!C:F,4,0))</f>
        <v>Оғир</v>
      </c>
      <c r="L1813">
        <v>1</v>
      </c>
      <c r="M1813">
        <v>5000</v>
      </c>
      <c r="O1813">
        <v>0</v>
      </c>
      <c r="P1813">
        <f t="shared" si="31"/>
        <v>1</v>
      </c>
      <c r="Q1813">
        <f t="shared" si="31"/>
        <v>5000</v>
      </c>
      <c r="AI1813" t="s">
        <v>9096</v>
      </c>
      <c r="AK1813">
        <v>111</v>
      </c>
    </row>
    <row r="1814" spans="1:37" x14ac:dyDescent="0.25">
      <c r="A1814">
        <v>1813</v>
      </c>
      <c r="B1814" t="s">
        <v>16</v>
      </c>
      <c r="C1814" t="s">
        <v>33</v>
      </c>
      <c r="D1814">
        <v>2023</v>
      </c>
      <c r="F1814" t="s">
        <v>1579</v>
      </c>
      <c r="H1814" t="s">
        <v>1656</v>
      </c>
      <c r="I1814">
        <v>10005010</v>
      </c>
      <c r="J1814" t="str">
        <f>IF($I1814=0,0,VLOOKUP($I1814,[1]База!C:D,2,0))</f>
        <v>Муаммоли кредит белгиланган тартибда судга чиқарилмаган</v>
      </c>
      <c r="K1814" t="str">
        <f>IF($I1814=0,0,VLOOKUP(I1814,[1]База!C:F,4,0))</f>
        <v>Оғир</v>
      </c>
      <c r="L1814">
        <v>1</v>
      </c>
      <c r="M1814">
        <v>30000</v>
      </c>
      <c r="O1814">
        <v>0</v>
      </c>
      <c r="P1814">
        <f t="shared" si="31"/>
        <v>1</v>
      </c>
      <c r="Q1814">
        <f t="shared" si="31"/>
        <v>30000</v>
      </c>
      <c r="AI1814" t="s">
        <v>9096</v>
      </c>
      <c r="AK1814">
        <v>111</v>
      </c>
    </row>
    <row r="1815" spans="1:37" x14ac:dyDescent="0.25">
      <c r="A1815">
        <v>1814</v>
      </c>
      <c r="B1815" t="s">
        <v>16</v>
      </c>
      <c r="C1815" t="s">
        <v>33</v>
      </c>
      <c r="D1815">
        <v>2023</v>
      </c>
      <c r="F1815" t="s">
        <v>1579</v>
      </c>
      <c r="H1815" t="s">
        <v>1710</v>
      </c>
      <c r="I1815">
        <v>10005010</v>
      </c>
      <c r="J1815" t="str">
        <f>IF($I1815=0,0,VLOOKUP($I1815,[1]База!C:D,2,0))</f>
        <v>Муаммоли кредит белгиланган тартибда судга чиқарилмаган</v>
      </c>
      <c r="K1815" t="str">
        <f>IF($I1815=0,0,VLOOKUP(I1815,[1]База!C:F,4,0))</f>
        <v>Оғир</v>
      </c>
      <c r="L1815">
        <v>1</v>
      </c>
      <c r="M1815">
        <v>25000</v>
      </c>
      <c r="O1815">
        <v>0</v>
      </c>
      <c r="P1815">
        <f t="shared" si="31"/>
        <v>1</v>
      </c>
      <c r="Q1815">
        <f t="shared" si="31"/>
        <v>25000</v>
      </c>
      <c r="AI1815" t="s">
        <v>9096</v>
      </c>
      <c r="AK1815">
        <v>111</v>
      </c>
    </row>
    <row r="1816" spans="1:37" x14ac:dyDescent="0.25">
      <c r="A1816">
        <v>1815</v>
      </c>
      <c r="B1816" t="s">
        <v>16</v>
      </c>
      <c r="C1816" t="s">
        <v>33</v>
      </c>
      <c r="D1816">
        <v>2023</v>
      </c>
      <c r="F1816" t="s">
        <v>1579</v>
      </c>
      <c r="H1816" t="s">
        <v>1711</v>
      </c>
      <c r="I1816">
        <v>10005010</v>
      </c>
      <c r="J1816" t="str">
        <f>IF($I1816=0,0,VLOOKUP($I1816,[1]База!C:D,2,0))</f>
        <v>Муаммоли кредит белгиланган тартибда судга чиқарилмаган</v>
      </c>
      <c r="K1816" t="str">
        <f>IF($I1816=0,0,VLOOKUP(I1816,[1]База!C:F,4,0))</f>
        <v>Оғир</v>
      </c>
      <c r="L1816">
        <v>1</v>
      </c>
      <c r="M1816">
        <v>5000</v>
      </c>
      <c r="O1816">
        <v>0</v>
      </c>
      <c r="P1816">
        <f t="shared" si="31"/>
        <v>1</v>
      </c>
      <c r="Q1816">
        <f t="shared" si="31"/>
        <v>5000</v>
      </c>
      <c r="AI1816" t="s">
        <v>9096</v>
      </c>
      <c r="AK1816">
        <v>111</v>
      </c>
    </row>
    <row r="1817" spans="1:37" x14ac:dyDescent="0.25">
      <c r="A1817">
        <v>1816</v>
      </c>
      <c r="B1817" t="s">
        <v>16</v>
      </c>
      <c r="C1817" t="s">
        <v>33</v>
      </c>
      <c r="D1817">
        <v>2023</v>
      </c>
      <c r="F1817" t="s">
        <v>1579</v>
      </c>
      <c r="H1817" t="s">
        <v>1712</v>
      </c>
      <c r="I1817">
        <v>10005010</v>
      </c>
      <c r="J1817" t="str">
        <f>IF($I1817=0,0,VLOOKUP($I1817,[1]База!C:D,2,0))</f>
        <v>Муаммоли кредит белгиланган тартибда судга чиқарилмаган</v>
      </c>
      <c r="K1817" t="str">
        <f>IF($I1817=0,0,VLOOKUP(I1817,[1]База!C:F,4,0))</f>
        <v>Оғир</v>
      </c>
      <c r="L1817">
        <v>1</v>
      </c>
      <c r="M1817">
        <v>15300</v>
      </c>
      <c r="O1817">
        <v>0</v>
      </c>
      <c r="P1817">
        <f t="shared" si="31"/>
        <v>1</v>
      </c>
      <c r="Q1817">
        <f t="shared" si="31"/>
        <v>15300</v>
      </c>
      <c r="AI1817" t="s">
        <v>9096</v>
      </c>
      <c r="AK1817">
        <v>111</v>
      </c>
    </row>
    <row r="1818" spans="1:37" x14ac:dyDescent="0.25">
      <c r="A1818">
        <v>1817</v>
      </c>
      <c r="B1818" t="s">
        <v>16</v>
      </c>
      <c r="C1818" t="s">
        <v>33</v>
      </c>
      <c r="D1818">
        <v>2023</v>
      </c>
      <c r="F1818" t="s">
        <v>1579</v>
      </c>
      <c r="H1818" t="s">
        <v>1713</v>
      </c>
      <c r="I1818">
        <v>10005010</v>
      </c>
      <c r="J1818" t="str">
        <f>IF($I1818=0,0,VLOOKUP($I1818,[1]База!C:D,2,0))</f>
        <v>Муаммоли кредит белгиланган тартибда судга чиқарилмаган</v>
      </c>
      <c r="K1818" t="str">
        <f>IF($I1818=0,0,VLOOKUP(I1818,[1]База!C:F,4,0))</f>
        <v>Оғир</v>
      </c>
      <c r="L1818">
        <v>1</v>
      </c>
      <c r="M1818">
        <v>30000</v>
      </c>
      <c r="O1818">
        <v>0</v>
      </c>
      <c r="P1818">
        <f t="shared" si="31"/>
        <v>1</v>
      </c>
      <c r="Q1818">
        <f t="shared" si="31"/>
        <v>30000</v>
      </c>
      <c r="AI1818" t="s">
        <v>9096</v>
      </c>
      <c r="AK1818">
        <v>111</v>
      </c>
    </row>
    <row r="1819" spans="1:37" x14ac:dyDescent="0.25">
      <c r="A1819">
        <v>1818</v>
      </c>
      <c r="B1819" t="s">
        <v>16</v>
      </c>
      <c r="C1819" t="s">
        <v>33</v>
      </c>
      <c r="D1819">
        <v>2023</v>
      </c>
      <c r="F1819" t="s">
        <v>1579</v>
      </c>
      <c r="H1819" t="s">
        <v>1714</v>
      </c>
      <c r="I1819">
        <v>10005010</v>
      </c>
      <c r="J1819" t="str">
        <f>IF($I1819=0,0,VLOOKUP($I1819,[1]База!C:D,2,0))</f>
        <v>Муаммоли кредит белгиланган тартибда судга чиқарилмаган</v>
      </c>
      <c r="K1819" t="str">
        <f>IF($I1819=0,0,VLOOKUP(I1819,[1]База!C:F,4,0))</f>
        <v>Оғир</v>
      </c>
      <c r="L1819">
        <v>1</v>
      </c>
      <c r="M1819">
        <v>10000</v>
      </c>
      <c r="O1819">
        <v>0</v>
      </c>
      <c r="P1819">
        <f t="shared" si="31"/>
        <v>1</v>
      </c>
      <c r="Q1819">
        <f t="shared" si="31"/>
        <v>10000</v>
      </c>
      <c r="AI1819" t="s">
        <v>9096</v>
      </c>
      <c r="AK1819">
        <v>111</v>
      </c>
    </row>
    <row r="1820" spans="1:37" x14ac:dyDescent="0.25">
      <c r="A1820">
        <v>1819</v>
      </c>
      <c r="B1820" t="s">
        <v>16</v>
      </c>
      <c r="C1820" t="s">
        <v>33</v>
      </c>
      <c r="D1820">
        <v>2023</v>
      </c>
      <c r="F1820" t="s">
        <v>1579</v>
      </c>
      <c r="H1820" t="s">
        <v>1715</v>
      </c>
      <c r="I1820">
        <v>10005010</v>
      </c>
      <c r="J1820" t="str">
        <f>IF($I1820=0,0,VLOOKUP($I1820,[1]База!C:D,2,0))</f>
        <v>Муаммоли кредит белгиланган тартибда судга чиқарилмаган</v>
      </c>
      <c r="K1820" t="str">
        <f>IF($I1820=0,0,VLOOKUP(I1820,[1]База!C:F,4,0))</f>
        <v>Оғир</v>
      </c>
      <c r="L1820">
        <v>1</v>
      </c>
      <c r="M1820">
        <v>16500</v>
      </c>
      <c r="O1820">
        <v>0</v>
      </c>
      <c r="P1820">
        <f t="shared" si="31"/>
        <v>1</v>
      </c>
      <c r="Q1820">
        <f t="shared" si="31"/>
        <v>16500</v>
      </c>
      <c r="AI1820" t="s">
        <v>9096</v>
      </c>
      <c r="AK1820">
        <v>111</v>
      </c>
    </row>
    <row r="1821" spans="1:37" x14ac:dyDescent="0.25">
      <c r="A1821">
        <v>1820</v>
      </c>
      <c r="B1821" t="s">
        <v>16</v>
      </c>
      <c r="C1821" t="s">
        <v>33</v>
      </c>
      <c r="D1821">
        <v>2023</v>
      </c>
      <c r="F1821" t="s">
        <v>1579</v>
      </c>
      <c r="H1821" t="s">
        <v>1716</v>
      </c>
      <c r="I1821">
        <v>10005010</v>
      </c>
      <c r="J1821" t="str">
        <f>IF($I1821=0,0,VLOOKUP($I1821,[1]База!C:D,2,0))</f>
        <v>Муаммоли кредит белгиланган тартибда судга чиқарилмаган</v>
      </c>
      <c r="K1821" t="str">
        <f>IF($I1821=0,0,VLOOKUP(I1821,[1]База!C:F,4,0))</f>
        <v>Оғир</v>
      </c>
      <c r="L1821">
        <v>1</v>
      </c>
      <c r="M1821">
        <v>30000</v>
      </c>
      <c r="O1821">
        <v>0</v>
      </c>
      <c r="P1821">
        <f t="shared" si="31"/>
        <v>1</v>
      </c>
      <c r="Q1821">
        <f t="shared" si="31"/>
        <v>30000</v>
      </c>
      <c r="AI1821" t="s">
        <v>9096</v>
      </c>
      <c r="AK1821">
        <v>111</v>
      </c>
    </row>
    <row r="1822" spans="1:37" x14ac:dyDescent="0.25">
      <c r="A1822">
        <v>1821</v>
      </c>
      <c r="B1822" t="s">
        <v>16</v>
      </c>
      <c r="C1822" t="s">
        <v>33</v>
      </c>
      <c r="D1822">
        <v>2023</v>
      </c>
      <c r="F1822" t="s">
        <v>1579</v>
      </c>
      <c r="H1822" t="s">
        <v>1617</v>
      </c>
      <c r="I1822">
        <v>10005010</v>
      </c>
      <c r="J1822" t="str">
        <f>IF($I1822=0,0,VLOOKUP($I1822,[1]База!C:D,2,0))</f>
        <v>Муаммоли кредит белгиланган тартибда судга чиқарилмаган</v>
      </c>
      <c r="K1822" t="str">
        <f>IF($I1822=0,0,VLOOKUP(I1822,[1]База!C:F,4,0))</f>
        <v>Оғир</v>
      </c>
      <c r="L1822">
        <v>1</v>
      </c>
      <c r="M1822">
        <v>31780</v>
      </c>
      <c r="O1822">
        <v>0</v>
      </c>
      <c r="P1822">
        <f t="shared" si="31"/>
        <v>1</v>
      </c>
      <c r="Q1822">
        <f t="shared" si="31"/>
        <v>31780</v>
      </c>
      <c r="AI1822" t="s">
        <v>9096</v>
      </c>
      <c r="AK1822">
        <v>111</v>
      </c>
    </row>
    <row r="1823" spans="1:37" x14ac:dyDescent="0.25">
      <c r="A1823">
        <v>1822</v>
      </c>
      <c r="B1823" t="s">
        <v>16</v>
      </c>
      <c r="C1823" t="s">
        <v>33</v>
      </c>
      <c r="D1823">
        <v>2023</v>
      </c>
      <c r="F1823" t="s">
        <v>1579</v>
      </c>
      <c r="H1823" t="s">
        <v>1606</v>
      </c>
      <c r="I1823">
        <v>10005010</v>
      </c>
      <c r="J1823" t="str">
        <f>IF($I1823=0,0,VLOOKUP($I1823,[1]База!C:D,2,0))</f>
        <v>Муаммоли кредит белгиланган тартибда судга чиқарилмаган</v>
      </c>
      <c r="K1823" t="str">
        <f>IF($I1823=0,0,VLOOKUP(I1823,[1]База!C:F,4,0))</f>
        <v>Оғир</v>
      </c>
      <c r="L1823">
        <v>1</v>
      </c>
      <c r="M1823">
        <v>5000</v>
      </c>
      <c r="O1823">
        <v>0</v>
      </c>
      <c r="P1823">
        <f t="shared" si="31"/>
        <v>1</v>
      </c>
      <c r="Q1823">
        <f t="shared" si="31"/>
        <v>5000</v>
      </c>
      <c r="AI1823" t="s">
        <v>9096</v>
      </c>
      <c r="AK1823">
        <v>111</v>
      </c>
    </row>
    <row r="1824" spans="1:37" x14ac:dyDescent="0.25">
      <c r="A1824">
        <v>1823</v>
      </c>
      <c r="B1824" t="s">
        <v>16</v>
      </c>
      <c r="C1824" t="s">
        <v>33</v>
      </c>
      <c r="D1824">
        <v>2023</v>
      </c>
      <c r="F1824" t="s">
        <v>1579</v>
      </c>
      <c r="H1824" t="s">
        <v>1590</v>
      </c>
      <c r="I1824">
        <v>10005010</v>
      </c>
      <c r="J1824" t="str">
        <f>IF($I1824=0,0,VLOOKUP($I1824,[1]База!C:D,2,0))</f>
        <v>Муаммоли кредит белгиланган тартибда судга чиқарилмаган</v>
      </c>
      <c r="K1824" t="str">
        <f>IF($I1824=0,0,VLOOKUP(I1824,[1]База!C:F,4,0))</f>
        <v>Оғир</v>
      </c>
      <c r="L1824">
        <v>1</v>
      </c>
      <c r="M1824">
        <v>30000</v>
      </c>
      <c r="O1824">
        <v>0</v>
      </c>
      <c r="P1824">
        <f t="shared" si="31"/>
        <v>1</v>
      </c>
      <c r="Q1824">
        <f t="shared" si="31"/>
        <v>30000</v>
      </c>
      <c r="AI1824" t="s">
        <v>9096</v>
      </c>
      <c r="AK1824">
        <v>111</v>
      </c>
    </row>
    <row r="1825" spans="1:37" x14ac:dyDescent="0.25">
      <c r="A1825">
        <v>1824</v>
      </c>
      <c r="B1825" t="s">
        <v>16</v>
      </c>
      <c r="C1825" t="s">
        <v>33</v>
      </c>
      <c r="D1825">
        <v>2023</v>
      </c>
      <c r="F1825" t="s">
        <v>1579</v>
      </c>
      <c r="H1825" t="s">
        <v>1717</v>
      </c>
      <c r="I1825">
        <v>10005010</v>
      </c>
      <c r="J1825" t="str">
        <f>IF($I1825=0,0,VLOOKUP($I1825,[1]База!C:D,2,0))</f>
        <v>Муаммоли кредит белгиланган тартибда судга чиқарилмаган</v>
      </c>
      <c r="K1825" t="str">
        <f>IF($I1825=0,0,VLOOKUP(I1825,[1]База!C:F,4,0))</f>
        <v>Оғир</v>
      </c>
      <c r="L1825">
        <v>1</v>
      </c>
      <c r="M1825">
        <v>26000</v>
      </c>
      <c r="O1825">
        <v>0</v>
      </c>
      <c r="P1825">
        <f t="shared" si="31"/>
        <v>1</v>
      </c>
      <c r="Q1825">
        <f t="shared" si="31"/>
        <v>26000</v>
      </c>
      <c r="AI1825" t="s">
        <v>9096</v>
      </c>
      <c r="AK1825">
        <v>111</v>
      </c>
    </row>
    <row r="1826" spans="1:37" x14ac:dyDescent="0.25">
      <c r="A1826">
        <v>1825</v>
      </c>
      <c r="B1826" t="s">
        <v>16</v>
      </c>
      <c r="C1826" t="s">
        <v>33</v>
      </c>
      <c r="D1826">
        <v>2023</v>
      </c>
      <c r="F1826" t="s">
        <v>1579</v>
      </c>
      <c r="H1826" t="s">
        <v>1718</v>
      </c>
      <c r="I1826">
        <v>10005010</v>
      </c>
      <c r="J1826" t="str">
        <f>IF($I1826=0,0,VLOOKUP($I1826,[1]База!C:D,2,0))</f>
        <v>Муаммоли кредит белгиланган тартибда судга чиқарилмаган</v>
      </c>
      <c r="K1826" t="str">
        <f>IF($I1826=0,0,VLOOKUP(I1826,[1]База!C:F,4,0))</f>
        <v>Оғир</v>
      </c>
      <c r="L1826">
        <v>1</v>
      </c>
      <c r="M1826">
        <v>5000</v>
      </c>
      <c r="O1826">
        <v>0</v>
      </c>
      <c r="P1826">
        <f t="shared" si="31"/>
        <v>1</v>
      </c>
      <c r="Q1826">
        <f t="shared" si="31"/>
        <v>5000</v>
      </c>
      <c r="AI1826" t="s">
        <v>9096</v>
      </c>
      <c r="AK1826">
        <v>111</v>
      </c>
    </row>
    <row r="1827" spans="1:37" x14ac:dyDescent="0.25">
      <c r="A1827">
        <v>1826</v>
      </c>
      <c r="B1827" t="s">
        <v>16</v>
      </c>
      <c r="C1827" t="s">
        <v>33</v>
      </c>
      <c r="D1827">
        <v>2023</v>
      </c>
      <c r="F1827" t="s">
        <v>1579</v>
      </c>
      <c r="H1827" t="s">
        <v>1719</v>
      </c>
      <c r="I1827">
        <v>10005010</v>
      </c>
      <c r="J1827" t="str">
        <f>IF($I1827=0,0,VLOOKUP($I1827,[1]База!C:D,2,0))</f>
        <v>Муаммоли кредит белгиланган тартибда судга чиқарилмаган</v>
      </c>
      <c r="K1827" t="str">
        <f>IF($I1827=0,0,VLOOKUP(I1827,[1]База!C:F,4,0))</f>
        <v>Оғир</v>
      </c>
      <c r="L1827">
        <v>1</v>
      </c>
      <c r="M1827">
        <v>26400</v>
      </c>
      <c r="O1827">
        <v>0</v>
      </c>
      <c r="P1827">
        <f t="shared" si="31"/>
        <v>1</v>
      </c>
      <c r="Q1827">
        <f t="shared" si="31"/>
        <v>26400</v>
      </c>
      <c r="AI1827" t="s">
        <v>9096</v>
      </c>
      <c r="AK1827">
        <v>111</v>
      </c>
    </row>
    <row r="1828" spans="1:37" x14ac:dyDescent="0.25">
      <c r="A1828">
        <v>1827</v>
      </c>
      <c r="B1828" t="s">
        <v>16</v>
      </c>
      <c r="C1828" t="s">
        <v>33</v>
      </c>
      <c r="D1828">
        <v>2023</v>
      </c>
      <c r="F1828" t="s">
        <v>1579</v>
      </c>
      <c r="H1828" t="s">
        <v>1623</v>
      </c>
      <c r="I1828">
        <v>10005010</v>
      </c>
      <c r="J1828" t="str">
        <f>IF($I1828=0,0,VLOOKUP($I1828,[1]База!C:D,2,0))</f>
        <v>Муаммоли кредит белгиланган тартибда судга чиқарилмаган</v>
      </c>
      <c r="K1828" t="str">
        <f>IF($I1828=0,0,VLOOKUP(I1828,[1]База!C:F,4,0))</f>
        <v>Оғир</v>
      </c>
      <c r="L1828">
        <v>1</v>
      </c>
      <c r="M1828">
        <v>25000</v>
      </c>
      <c r="O1828">
        <v>0</v>
      </c>
      <c r="P1828">
        <f t="shared" si="31"/>
        <v>1</v>
      </c>
      <c r="Q1828">
        <f t="shared" si="31"/>
        <v>25000</v>
      </c>
      <c r="AI1828" t="s">
        <v>9096</v>
      </c>
      <c r="AK1828">
        <v>111</v>
      </c>
    </row>
    <row r="1829" spans="1:37" x14ac:dyDescent="0.25">
      <c r="A1829">
        <v>1828</v>
      </c>
      <c r="B1829" t="s">
        <v>16</v>
      </c>
      <c r="C1829" t="s">
        <v>33</v>
      </c>
      <c r="D1829">
        <v>2023</v>
      </c>
      <c r="F1829" t="s">
        <v>1579</v>
      </c>
      <c r="H1829" t="s">
        <v>1631</v>
      </c>
      <c r="I1829">
        <v>10005010</v>
      </c>
      <c r="J1829" t="str">
        <f>IF($I1829=0,0,VLOOKUP($I1829,[1]База!C:D,2,0))</f>
        <v>Муаммоли кредит белгиланган тартибда судга чиқарилмаган</v>
      </c>
      <c r="K1829" t="str">
        <f>IF($I1829=0,0,VLOOKUP(I1829,[1]База!C:F,4,0))</f>
        <v>Оғир</v>
      </c>
      <c r="L1829">
        <v>1</v>
      </c>
      <c r="M1829">
        <v>5000</v>
      </c>
      <c r="O1829">
        <v>0</v>
      </c>
      <c r="P1829">
        <f t="shared" si="31"/>
        <v>1</v>
      </c>
      <c r="Q1829">
        <f t="shared" si="31"/>
        <v>5000</v>
      </c>
      <c r="AI1829" t="s">
        <v>9096</v>
      </c>
      <c r="AK1829">
        <v>111</v>
      </c>
    </row>
    <row r="1830" spans="1:37" x14ac:dyDescent="0.25">
      <c r="A1830">
        <v>1829</v>
      </c>
      <c r="B1830" t="s">
        <v>16</v>
      </c>
      <c r="C1830" t="s">
        <v>33</v>
      </c>
      <c r="D1830">
        <v>2023</v>
      </c>
      <c r="F1830" t="s">
        <v>1579</v>
      </c>
      <c r="H1830" t="s">
        <v>1720</v>
      </c>
      <c r="I1830">
        <v>10005010</v>
      </c>
      <c r="J1830" t="str">
        <f>IF($I1830=0,0,VLOOKUP($I1830,[1]База!C:D,2,0))</f>
        <v>Муаммоли кредит белгиланган тартибда судга чиқарилмаган</v>
      </c>
      <c r="K1830" t="str">
        <f>IF($I1830=0,0,VLOOKUP(I1830,[1]База!C:F,4,0))</f>
        <v>Оғир</v>
      </c>
      <c r="L1830">
        <v>1</v>
      </c>
      <c r="M1830">
        <v>30000</v>
      </c>
      <c r="O1830">
        <v>0</v>
      </c>
      <c r="P1830">
        <f t="shared" si="31"/>
        <v>1</v>
      </c>
      <c r="Q1830">
        <f t="shared" si="31"/>
        <v>30000</v>
      </c>
      <c r="AI1830" t="s">
        <v>9096</v>
      </c>
      <c r="AK1830">
        <v>111</v>
      </c>
    </row>
    <row r="1831" spans="1:37" x14ac:dyDescent="0.25">
      <c r="A1831">
        <v>1830</v>
      </c>
      <c r="B1831" t="s">
        <v>16</v>
      </c>
      <c r="C1831" t="s">
        <v>33</v>
      </c>
      <c r="D1831">
        <v>2023</v>
      </c>
      <c r="F1831" t="s">
        <v>1579</v>
      </c>
      <c r="H1831" t="s">
        <v>1721</v>
      </c>
      <c r="I1831">
        <v>10005010</v>
      </c>
      <c r="J1831" t="str">
        <f>IF($I1831=0,0,VLOOKUP($I1831,[1]База!C:D,2,0))</f>
        <v>Муаммоли кредит белгиланган тартибда судга чиқарилмаган</v>
      </c>
      <c r="K1831" t="str">
        <f>IF($I1831=0,0,VLOOKUP(I1831,[1]База!C:F,4,0))</f>
        <v>Оғир</v>
      </c>
      <c r="L1831">
        <v>1</v>
      </c>
      <c r="M1831">
        <v>9000</v>
      </c>
      <c r="O1831">
        <v>0</v>
      </c>
      <c r="P1831">
        <f t="shared" si="31"/>
        <v>1</v>
      </c>
      <c r="Q1831">
        <f t="shared" si="31"/>
        <v>9000</v>
      </c>
      <c r="AI1831" t="s">
        <v>9096</v>
      </c>
      <c r="AK1831">
        <v>111</v>
      </c>
    </row>
    <row r="1832" spans="1:37" x14ac:dyDescent="0.25">
      <c r="A1832">
        <v>1831</v>
      </c>
      <c r="B1832" t="s">
        <v>16</v>
      </c>
      <c r="C1832" t="s">
        <v>33</v>
      </c>
      <c r="D1832">
        <v>2023</v>
      </c>
      <c r="F1832" t="s">
        <v>1579</v>
      </c>
      <c r="H1832" t="s">
        <v>1722</v>
      </c>
      <c r="I1832">
        <v>10005010</v>
      </c>
      <c r="J1832" t="str">
        <f>IF($I1832=0,0,VLOOKUP($I1832,[1]База!C:D,2,0))</f>
        <v>Муаммоли кредит белгиланган тартибда судга чиқарилмаган</v>
      </c>
      <c r="K1832" t="str">
        <f>IF($I1832=0,0,VLOOKUP(I1832,[1]База!C:F,4,0))</f>
        <v>Оғир</v>
      </c>
      <c r="L1832">
        <v>1</v>
      </c>
      <c r="M1832">
        <v>23700</v>
      </c>
      <c r="O1832">
        <v>0</v>
      </c>
      <c r="P1832">
        <f t="shared" si="31"/>
        <v>1</v>
      </c>
      <c r="Q1832">
        <f t="shared" si="31"/>
        <v>23700</v>
      </c>
      <c r="AI1832" t="s">
        <v>9096</v>
      </c>
      <c r="AK1832">
        <v>111</v>
      </c>
    </row>
    <row r="1833" spans="1:37" x14ac:dyDescent="0.25">
      <c r="A1833">
        <v>1832</v>
      </c>
      <c r="B1833" t="s">
        <v>16</v>
      </c>
      <c r="C1833" t="s">
        <v>33</v>
      </c>
      <c r="D1833">
        <v>2023</v>
      </c>
      <c r="F1833" t="s">
        <v>1579</v>
      </c>
      <c r="H1833" t="s">
        <v>1723</v>
      </c>
      <c r="I1833">
        <v>10005010</v>
      </c>
      <c r="J1833" t="str">
        <f>IF($I1833=0,0,VLOOKUP($I1833,[1]База!C:D,2,0))</f>
        <v>Муаммоли кредит белгиланган тартибда судга чиқарилмаган</v>
      </c>
      <c r="K1833" t="str">
        <f>IF($I1833=0,0,VLOOKUP(I1833,[1]База!C:F,4,0))</f>
        <v>Оғир</v>
      </c>
      <c r="L1833">
        <v>1</v>
      </c>
      <c r="M1833">
        <v>33000</v>
      </c>
      <c r="O1833">
        <v>0</v>
      </c>
      <c r="P1833">
        <f t="shared" si="31"/>
        <v>1</v>
      </c>
      <c r="Q1833">
        <f t="shared" si="31"/>
        <v>33000</v>
      </c>
      <c r="AI1833" t="s">
        <v>9096</v>
      </c>
      <c r="AK1833">
        <v>111</v>
      </c>
    </row>
    <row r="1834" spans="1:37" x14ac:dyDescent="0.25">
      <c r="A1834">
        <v>1833</v>
      </c>
      <c r="B1834" t="s">
        <v>16</v>
      </c>
      <c r="C1834" t="s">
        <v>33</v>
      </c>
      <c r="D1834">
        <v>2023</v>
      </c>
      <c r="F1834" t="s">
        <v>1579</v>
      </c>
      <c r="H1834" t="s">
        <v>1662</v>
      </c>
      <c r="I1834">
        <v>10005010</v>
      </c>
      <c r="J1834" t="str">
        <f>IF($I1834=0,0,VLOOKUP($I1834,[1]База!C:D,2,0))</f>
        <v>Муаммоли кредит белгиланган тартибда судга чиқарилмаган</v>
      </c>
      <c r="K1834" t="str">
        <f>IF($I1834=0,0,VLOOKUP(I1834,[1]База!C:F,4,0))</f>
        <v>Оғир</v>
      </c>
      <c r="L1834">
        <v>1</v>
      </c>
      <c r="M1834">
        <v>30000</v>
      </c>
      <c r="O1834">
        <v>0</v>
      </c>
      <c r="P1834">
        <f t="shared" si="31"/>
        <v>1</v>
      </c>
      <c r="Q1834">
        <f t="shared" si="31"/>
        <v>30000</v>
      </c>
      <c r="AI1834" t="s">
        <v>9096</v>
      </c>
      <c r="AK1834">
        <v>111</v>
      </c>
    </row>
    <row r="1835" spans="1:37" x14ac:dyDescent="0.25">
      <c r="A1835">
        <v>1834</v>
      </c>
      <c r="B1835" t="s">
        <v>16</v>
      </c>
      <c r="C1835" t="s">
        <v>33</v>
      </c>
      <c r="D1835">
        <v>2023</v>
      </c>
      <c r="F1835" t="s">
        <v>1579</v>
      </c>
      <c r="H1835" t="s">
        <v>1659</v>
      </c>
      <c r="I1835">
        <v>10005010</v>
      </c>
      <c r="J1835" t="str">
        <f>IF($I1835=0,0,VLOOKUP($I1835,[1]База!C:D,2,0))</f>
        <v>Муаммоли кредит белгиланган тартибда судга чиқарилмаган</v>
      </c>
      <c r="K1835" t="str">
        <f>IF($I1835=0,0,VLOOKUP(I1835,[1]База!C:F,4,0))</f>
        <v>Оғир</v>
      </c>
      <c r="L1835">
        <v>1</v>
      </c>
      <c r="M1835">
        <v>30000</v>
      </c>
      <c r="O1835">
        <v>0</v>
      </c>
      <c r="P1835">
        <f t="shared" si="31"/>
        <v>1</v>
      </c>
      <c r="Q1835">
        <f t="shared" si="31"/>
        <v>30000</v>
      </c>
      <c r="AI1835" t="s">
        <v>9096</v>
      </c>
      <c r="AK1835">
        <v>111</v>
      </c>
    </row>
    <row r="1836" spans="1:37" x14ac:dyDescent="0.25">
      <c r="A1836">
        <v>1835</v>
      </c>
      <c r="B1836" t="s">
        <v>16</v>
      </c>
      <c r="C1836" t="s">
        <v>33</v>
      </c>
      <c r="D1836">
        <v>2023</v>
      </c>
      <c r="F1836" t="s">
        <v>1579</v>
      </c>
      <c r="H1836" t="s">
        <v>1609</v>
      </c>
      <c r="I1836">
        <v>10005010</v>
      </c>
      <c r="J1836" t="str">
        <f>IF($I1836=0,0,VLOOKUP($I1836,[1]База!C:D,2,0))</f>
        <v>Муаммоли кредит белгиланган тартибда судга чиқарилмаган</v>
      </c>
      <c r="K1836" t="str">
        <f>IF($I1836=0,0,VLOOKUP(I1836,[1]База!C:F,4,0))</f>
        <v>Оғир</v>
      </c>
      <c r="L1836">
        <v>1</v>
      </c>
      <c r="M1836">
        <v>33000</v>
      </c>
      <c r="O1836">
        <v>0</v>
      </c>
      <c r="P1836">
        <f t="shared" si="31"/>
        <v>1</v>
      </c>
      <c r="Q1836">
        <f t="shared" si="31"/>
        <v>33000</v>
      </c>
      <c r="AI1836" t="s">
        <v>9096</v>
      </c>
      <c r="AK1836">
        <v>111</v>
      </c>
    </row>
    <row r="1837" spans="1:37" x14ac:dyDescent="0.25">
      <c r="A1837">
        <v>1836</v>
      </c>
      <c r="B1837" t="s">
        <v>16</v>
      </c>
      <c r="C1837" t="s">
        <v>33</v>
      </c>
      <c r="D1837">
        <v>2023</v>
      </c>
      <c r="F1837" t="s">
        <v>1579</v>
      </c>
      <c r="H1837" t="s">
        <v>1724</v>
      </c>
      <c r="I1837">
        <v>10005010</v>
      </c>
      <c r="J1837" t="str">
        <f>IF($I1837=0,0,VLOOKUP($I1837,[1]База!C:D,2,0))</f>
        <v>Муаммоли кредит белгиланган тартибда судга чиқарилмаган</v>
      </c>
      <c r="K1837" t="str">
        <f>IF($I1837=0,0,VLOOKUP(I1837,[1]База!C:F,4,0))</f>
        <v>Оғир</v>
      </c>
      <c r="L1837">
        <v>1</v>
      </c>
      <c r="M1837">
        <v>30610</v>
      </c>
      <c r="O1837">
        <v>0</v>
      </c>
      <c r="P1837">
        <f t="shared" si="31"/>
        <v>1</v>
      </c>
      <c r="Q1837">
        <f t="shared" si="31"/>
        <v>30610</v>
      </c>
      <c r="AI1837" t="s">
        <v>9096</v>
      </c>
      <c r="AK1837">
        <v>111</v>
      </c>
    </row>
    <row r="1838" spans="1:37" x14ac:dyDescent="0.25">
      <c r="A1838">
        <v>1837</v>
      </c>
      <c r="B1838" t="s">
        <v>16</v>
      </c>
      <c r="C1838" t="s">
        <v>33</v>
      </c>
      <c r="D1838">
        <v>2023</v>
      </c>
      <c r="F1838" t="s">
        <v>1579</v>
      </c>
      <c r="H1838" t="s">
        <v>1725</v>
      </c>
      <c r="I1838">
        <v>10005010</v>
      </c>
      <c r="J1838" t="str">
        <f>IF($I1838=0,0,VLOOKUP($I1838,[1]База!C:D,2,0))</f>
        <v>Муаммоли кредит белгиланган тартибда судга чиқарилмаган</v>
      </c>
      <c r="K1838" t="str">
        <f>IF($I1838=0,0,VLOOKUP(I1838,[1]База!C:F,4,0))</f>
        <v>Оғир</v>
      </c>
      <c r="L1838">
        <v>1</v>
      </c>
      <c r="M1838">
        <v>5000</v>
      </c>
      <c r="O1838">
        <v>0</v>
      </c>
      <c r="P1838">
        <f t="shared" si="31"/>
        <v>1</v>
      </c>
      <c r="Q1838">
        <f t="shared" si="31"/>
        <v>5000</v>
      </c>
      <c r="AI1838" t="s">
        <v>9096</v>
      </c>
      <c r="AK1838">
        <v>111</v>
      </c>
    </row>
    <row r="1839" spans="1:37" x14ac:dyDescent="0.25">
      <c r="A1839">
        <v>1838</v>
      </c>
      <c r="B1839" t="s">
        <v>16</v>
      </c>
      <c r="C1839" t="s">
        <v>33</v>
      </c>
      <c r="D1839">
        <v>2023</v>
      </c>
      <c r="F1839" t="s">
        <v>1579</v>
      </c>
      <c r="H1839" t="s">
        <v>1726</v>
      </c>
      <c r="I1839">
        <v>10005010</v>
      </c>
      <c r="J1839" t="str">
        <f>IF($I1839=0,0,VLOOKUP($I1839,[1]База!C:D,2,0))</f>
        <v>Муаммоли кредит белгиланган тартибда судга чиқарилмаган</v>
      </c>
      <c r="K1839" t="str">
        <f>IF($I1839=0,0,VLOOKUP(I1839,[1]База!C:F,4,0))</f>
        <v>Оғир</v>
      </c>
      <c r="L1839">
        <v>1</v>
      </c>
      <c r="M1839">
        <v>5000</v>
      </c>
      <c r="O1839">
        <v>0</v>
      </c>
      <c r="P1839">
        <f t="shared" si="31"/>
        <v>1</v>
      </c>
      <c r="Q1839">
        <f t="shared" si="31"/>
        <v>5000</v>
      </c>
      <c r="AI1839" t="s">
        <v>9096</v>
      </c>
      <c r="AK1839">
        <v>111</v>
      </c>
    </row>
    <row r="1840" spans="1:37" x14ac:dyDescent="0.25">
      <c r="A1840">
        <v>1839</v>
      </c>
      <c r="B1840" t="s">
        <v>16</v>
      </c>
      <c r="C1840" t="s">
        <v>33</v>
      </c>
      <c r="D1840">
        <v>2023</v>
      </c>
      <c r="F1840" t="s">
        <v>1579</v>
      </c>
      <c r="H1840" t="s">
        <v>1727</v>
      </c>
      <c r="I1840">
        <v>10005010</v>
      </c>
      <c r="J1840" t="str">
        <f>IF($I1840=0,0,VLOOKUP($I1840,[1]База!C:D,2,0))</f>
        <v>Муаммоли кредит белгиланган тартибда судга чиқарилмаган</v>
      </c>
      <c r="K1840" t="str">
        <f>IF($I1840=0,0,VLOOKUP(I1840,[1]База!C:F,4,0))</f>
        <v>Оғир</v>
      </c>
      <c r="L1840">
        <v>1</v>
      </c>
      <c r="M1840">
        <v>6000</v>
      </c>
      <c r="O1840">
        <v>0</v>
      </c>
      <c r="P1840">
        <f t="shared" si="31"/>
        <v>1</v>
      </c>
      <c r="Q1840">
        <f t="shared" si="31"/>
        <v>6000</v>
      </c>
      <c r="AI1840" t="s">
        <v>9096</v>
      </c>
      <c r="AK1840">
        <v>111</v>
      </c>
    </row>
    <row r="1841" spans="1:37" x14ac:dyDescent="0.25">
      <c r="A1841">
        <v>1840</v>
      </c>
      <c r="B1841" t="s">
        <v>16</v>
      </c>
      <c r="C1841" t="s">
        <v>33</v>
      </c>
      <c r="D1841">
        <v>2023</v>
      </c>
      <c r="F1841" t="s">
        <v>1579</v>
      </c>
      <c r="H1841" t="s">
        <v>1728</v>
      </c>
      <c r="I1841">
        <v>10005010</v>
      </c>
      <c r="J1841" t="str">
        <f>IF($I1841=0,0,VLOOKUP($I1841,[1]База!C:D,2,0))</f>
        <v>Муаммоли кредит белгиланган тартибда судга чиқарилмаган</v>
      </c>
      <c r="K1841" t="str">
        <f>IF($I1841=0,0,VLOOKUP(I1841,[1]База!C:F,4,0))</f>
        <v>Оғир</v>
      </c>
      <c r="L1841">
        <v>1</v>
      </c>
      <c r="M1841">
        <v>33450</v>
      </c>
      <c r="O1841">
        <v>0</v>
      </c>
      <c r="P1841">
        <f t="shared" si="31"/>
        <v>1</v>
      </c>
      <c r="Q1841">
        <f t="shared" si="31"/>
        <v>33450</v>
      </c>
      <c r="AI1841" t="s">
        <v>9096</v>
      </c>
      <c r="AK1841">
        <v>111</v>
      </c>
    </row>
    <row r="1842" spans="1:37" x14ac:dyDescent="0.25">
      <c r="A1842">
        <v>1841</v>
      </c>
      <c r="B1842" t="s">
        <v>16</v>
      </c>
      <c r="C1842" t="s">
        <v>33</v>
      </c>
      <c r="D1842">
        <v>2023</v>
      </c>
      <c r="F1842" t="s">
        <v>1579</v>
      </c>
      <c r="H1842" t="s">
        <v>1639</v>
      </c>
      <c r="I1842">
        <v>10005010</v>
      </c>
      <c r="J1842" t="str">
        <f>IF($I1842=0,0,VLOOKUP($I1842,[1]База!C:D,2,0))</f>
        <v>Муаммоли кредит белгиланган тартибда судга чиқарилмаган</v>
      </c>
      <c r="K1842" t="str">
        <f>IF($I1842=0,0,VLOOKUP(I1842,[1]База!C:F,4,0))</f>
        <v>Оғир</v>
      </c>
      <c r="L1842">
        <v>1</v>
      </c>
      <c r="M1842">
        <v>28500</v>
      </c>
      <c r="O1842">
        <v>0</v>
      </c>
      <c r="P1842">
        <f t="shared" si="31"/>
        <v>1</v>
      </c>
      <c r="Q1842">
        <f t="shared" si="31"/>
        <v>28500</v>
      </c>
      <c r="AI1842" t="s">
        <v>9096</v>
      </c>
      <c r="AK1842">
        <v>111</v>
      </c>
    </row>
    <row r="1843" spans="1:37" x14ac:dyDescent="0.25">
      <c r="A1843">
        <v>1842</v>
      </c>
      <c r="B1843" t="s">
        <v>16</v>
      </c>
      <c r="C1843" t="s">
        <v>33</v>
      </c>
      <c r="D1843">
        <v>2023</v>
      </c>
      <c r="F1843" t="s">
        <v>1579</v>
      </c>
      <c r="H1843" t="s">
        <v>1729</v>
      </c>
      <c r="I1843">
        <v>10005010</v>
      </c>
      <c r="J1843" t="str">
        <f>IF($I1843=0,0,VLOOKUP($I1843,[1]База!C:D,2,0))</f>
        <v>Муаммоли кредит белгиланган тартибда судга чиқарилмаган</v>
      </c>
      <c r="K1843" t="str">
        <f>IF($I1843=0,0,VLOOKUP(I1843,[1]База!C:F,4,0))</f>
        <v>Оғир</v>
      </c>
      <c r="L1843">
        <v>1</v>
      </c>
      <c r="M1843">
        <v>15000</v>
      </c>
      <c r="O1843">
        <v>0</v>
      </c>
      <c r="P1843">
        <f t="shared" si="31"/>
        <v>1</v>
      </c>
      <c r="Q1843">
        <f t="shared" si="31"/>
        <v>15000</v>
      </c>
      <c r="AI1843" t="s">
        <v>9096</v>
      </c>
      <c r="AK1843">
        <v>111</v>
      </c>
    </row>
    <row r="1844" spans="1:37" x14ac:dyDescent="0.25">
      <c r="A1844">
        <v>1843</v>
      </c>
      <c r="B1844" t="s">
        <v>16</v>
      </c>
      <c r="C1844" t="s">
        <v>33</v>
      </c>
      <c r="D1844">
        <v>2023</v>
      </c>
      <c r="F1844" t="s">
        <v>1579</v>
      </c>
      <c r="H1844" t="s">
        <v>1596</v>
      </c>
      <c r="I1844">
        <v>10005010</v>
      </c>
      <c r="J1844" t="str">
        <f>IF($I1844=0,0,VLOOKUP($I1844,[1]База!C:D,2,0))</f>
        <v>Муаммоли кредит белгиланган тартибда судга чиқарилмаган</v>
      </c>
      <c r="K1844" t="str">
        <f>IF($I1844=0,0,VLOOKUP(I1844,[1]База!C:F,4,0))</f>
        <v>Оғир</v>
      </c>
      <c r="L1844">
        <v>1</v>
      </c>
      <c r="M1844">
        <v>29150</v>
      </c>
      <c r="O1844">
        <v>0</v>
      </c>
      <c r="P1844">
        <f t="shared" si="31"/>
        <v>1</v>
      </c>
      <c r="Q1844">
        <f t="shared" si="31"/>
        <v>29150</v>
      </c>
      <c r="AI1844" t="s">
        <v>9096</v>
      </c>
      <c r="AK1844">
        <v>111</v>
      </c>
    </row>
    <row r="1845" spans="1:37" x14ac:dyDescent="0.25">
      <c r="A1845">
        <v>1844</v>
      </c>
      <c r="B1845" t="s">
        <v>16</v>
      </c>
      <c r="C1845" t="s">
        <v>33</v>
      </c>
      <c r="D1845">
        <v>2023</v>
      </c>
      <c r="F1845" t="s">
        <v>1579</v>
      </c>
      <c r="H1845" t="s">
        <v>1642</v>
      </c>
      <c r="I1845">
        <v>10005010</v>
      </c>
      <c r="J1845" t="str">
        <f>IF($I1845=0,0,VLOOKUP($I1845,[1]База!C:D,2,0))</f>
        <v>Муаммоли кредит белгиланган тартибда судга чиқарилмаган</v>
      </c>
      <c r="K1845" t="str">
        <f>IF($I1845=0,0,VLOOKUP(I1845,[1]База!C:F,4,0))</f>
        <v>Оғир</v>
      </c>
      <c r="L1845">
        <v>1</v>
      </c>
      <c r="M1845">
        <v>30000</v>
      </c>
      <c r="O1845">
        <v>0</v>
      </c>
      <c r="P1845">
        <f t="shared" si="31"/>
        <v>1</v>
      </c>
      <c r="Q1845">
        <f t="shared" si="31"/>
        <v>30000</v>
      </c>
      <c r="AI1845" t="s">
        <v>9096</v>
      </c>
      <c r="AK1845">
        <v>111</v>
      </c>
    </row>
    <row r="1846" spans="1:37" x14ac:dyDescent="0.25">
      <c r="A1846">
        <v>1845</v>
      </c>
      <c r="B1846" t="s">
        <v>16</v>
      </c>
      <c r="C1846" t="s">
        <v>33</v>
      </c>
      <c r="D1846">
        <v>2023</v>
      </c>
      <c r="F1846" t="s">
        <v>1579</v>
      </c>
      <c r="H1846" t="s">
        <v>1730</v>
      </c>
      <c r="I1846">
        <v>10005010</v>
      </c>
      <c r="J1846" t="str">
        <f>IF($I1846=0,0,VLOOKUP($I1846,[1]База!C:D,2,0))</f>
        <v>Муаммоли кредит белгиланган тартибда судга чиқарилмаган</v>
      </c>
      <c r="K1846" t="str">
        <f>IF($I1846=0,0,VLOOKUP(I1846,[1]База!C:F,4,0))</f>
        <v>Оғир</v>
      </c>
      <c r="L1846">
        <v>1</v>
      </c>
      <c r="M1846">
        <v>30000</v>
      </c>
      <c r="O1846">
        <v>0</v>
      </c>
      <c r="P1846">
        <f t="shared" si="31"/>
        <v>1</v>
      </c>
      <c r="Q1846">
        <f t="shared" si="31"/>
        <v>30000</v>
      </c>
      <c r="AI1846" t="s">
        <v>9096</v>
      </c>
      <c r="AK1846">
        <v>111</v>
      </c>
    </row>
    <row r="1847" spans="1:37" x14ac:dyDescent="0.25">
      <c r="A1847">
        <v>1846</v>
      </c>
      <c r="B1847" t="s">
        <v>16</v>
      </c>
      <c r="C1847" t="s">
        <v>33</v>
      </c>
      <c r="D1847">
        <v>2023</v>
      </c>
      <c r="F1847" t="s">
        <v>1579</v>
      </c>
      <c r="H1847" t="s">
        <v>1731</v>
      </c>
      <c r="I1847">
        <v>10005010</v>
      </c>
      <c r="J1847" t="str">
        <f>IF($I1847=0,0,VLOOKUP($I1847,[1]База!C:D,2,0))</f>
        <v>Муаммоли кредит белгиланган тартибда судга чиқарилмаган</v>
      </c>
      <c r="K1847" t="str">
        <f>IF($I1847=0,0,VLOOKUP(I1847,[1]База!C:F,4,0))</f>
        <v>Оғир</v>
      </c>
      <c r="L1847">
        <v>1</v>
      </c>
      <c r="M1847">
        <v>28125</v>
      </c>
      <c r="O1847">
        <v>0</v>
      </c>
      <c r="P1847">
        <f t="shared" si="31"/>
        <v>1</v>
      </c>
      <c r="Q1847">
        <f t="shared" si="31"/>
        <v>28125</v>
      </c>
      <c r="AI1847" t="s">
        <v>9096</v>
      </c>
      <c r="AK1847">
        <v>111</v>
      </c>
    </row>
    <row r="1848" spans="1:37" x14ac:dyDescent="0.25">
      <c r="A1848">
        <v>1847</v>
      </c>
      <c r="B1848" t="s">
        <v>16</v>
      </c>
      <c r="C1848" t="s">
        <v>33</v>
      </c>
      <c r="D1848">
        <v>2023</v>
      </c>
      <c r="F1848" t="s">
        <v>1579</v>
      </c>
      <c r="H1848" t="s">
        <v>1732</v>
      </c>
      <c r="I1848">
        <v>10005010</v>
      </c>
      <c r="J1848" t="str">
        <f>IF($I1848=0,0,VLOOKUP($I1848,[1]База!C:D,2,0))</f>
        <v>Муаммоли кредит белгиланган тартибда судга чиқарилмаган</v>
      </c>
      <c r="K1848" t="str">
        <f>IF($I1848=0,0,VLOOKUP(I1848,[1]База!C:F,4,0))</f>
        <v>Оғир</v>
      </c>
      <c r="L1848">
        <v>1</v>
      </c>
      <c r="M1848">
        <v>15000</v>
      </c>
      <c r="O1848">
        <v>0</v>
      </c>
      <c r="P1848">
        <f t="shared" si="31"/>
        <v>1</v>
      </c>
      <c r="Q1848">
        <f t="shared" si="31"/>
        <v>15000</v>
      </c>
      <c r="AI1848" t="s">
        <v>9096</v>
      </c>
      <c r="AK1848">
        <v>111</v>
      </c>
    </row>
    <row r="1849" spans="1:37" x14ac:dyDescent="0.25">
      <c r="A1849">
        <v>1848</v>
      </c>
      <c r="B1849" t="s">
        <v>16</v>
      </c>
      <c r="C1849" t="s">
        <v>33</v>
      </c>
      <c r="D1849">
        <v>2023</v>
      </c>
      <c r="F1849" t="s">
        <v>1579</v>
      </c>
      <c r="H1849" t="s">
        <v>1733</v>
      </c>
      <c r="I1849">
        <v>10005010</v>
      </c>
      <c r="J1849" t="str">
        <f>IF($I1849=0,0,VLOOKUP($I1849,[1]База!C:D,2,0))</f>
        <v>Муаммоли кредит белгиланган тартибда судга чиқарилмаган</v>
      </c>
      <c r="K1849" t="str">
        <f>IF($I1849=0,0,VLOOKUP(I1849,[1]База!C:F,4,0))</f>
        <v>Оғир</v>
      </c>
      <c r="L1849">
        <v>1</v>
      </c>
      <c r="M1849">
        <v>10000</v>
      </c>
      <c r="O1849">
        <v>0</v>
      </c>
      <c r="P1849">
        <f t="shared" si="31"/>
        <v>1</v>
      </c>
      <c r="Q1849">
        <f t="shared" si="31"/>
        <v>10000</v>
      </c>
      <c r="AI1849" t="s">
        <v>9096</v>
      </c>
      <c r="AK1849">
        <v>111</v>
      </c>
    </row>
    <row r="1850" spans="1:37" x14ac:dyDescent="0.25">
      <c r="A1850">
        <v>1849</v>
      </c>
      <c r="B1850" t="s">
        <v>16</v>
      </c>
      <c r="C1850" t="s">
        <v>33</v>
      </c>
      <c r="D1850">
        <v>2023</v>
      </c>
      <c r="F1850" t="s">
        <v>1579</v>
      </c>
      <c r="H1850" t="s">
        <v>1613</v>
      </c>
      <c r="I1850">
        <v>10005010</v>
      </c>
      <c r="J1850" t="str">
        <f>IF($I1850=0,0,VLOOKUP($I1850,[1]База!C:D,2,0))</f>
        <v>Муаммоли кредит белгиланган тартибда судга чиқарилмаган</v>
      </c>
      <c r="K1850" t="str">
        <f>IF($I1850=0,0,VLOOKUP(I1850,[1]База!C:F,4,0))</f>
        <v>Оғир</v>
      </c>
      <c r="L1850">
        <v>1</v>
      </c>
      <c r="M1850">
        <v>30000</v>
      </c>
      <c r="O1850">
        <v>0</v>
      </c>
      <c r="P1850">
        <f t="shared" si="31"/>
        <v>1</v>
      </c>
      <c r="Q1850">
        <f t="shared" si="31"/>
        <v>30000</v>
      </c>
      <c r="AI1850" t="s">
        <v>9096</v>
      </c>
      <c r="AK1850">
        <v>111</v>
      </c>
    </row>
    <row r="1851" spans="1:37" x14ac:dyDescent="0.25">
      <c r="A1851">
        <v>1850</v>
      </c>
      <c r="B1851" t="s">
        <v>16</v>
      </c>
      <c r="C1851" t="s">
        <v>33</v>
      </c>
      <c r="D1851">
        <v>2023</v>
      </c>
      <c r="F1851" t="s">
        <v>1579</v>
      </c>
      <c r="H1851" t="s">
        <v>1580</v>
      </c>
      <c r="I1851">
        <v>10005010</v>
      </c>
      <c r="J1851" t="str">
        <f>IF($I1851=0,0,VLOOKUP($I1851,[1]База!C:D,2,0))</f>
        <v>Муаммоли кредит белгиланган тартибда судга чиқарилмаган</v>
      </c>
      <c r="K1851" t="str">
        <f>IF($I1851=0,0,VLOOKUP(I1851,[1]База!C:F,4,0))</f>
        <v>Оғир</v>
      </c>
      <c r="L1851">
        <v>1</v>
      </c>
      <c r="M1851">
        <v>30000</v>
      </c>
      <c r="O1851">
        <v>0</v>
      </c>
      <c r="P1851">
        <f t="shared" si="31"/>
        <v>1</v>
      </c>
      <c r="Q1851">
        <f t="shared" si="31"/>
        <v>30000</v>
      </c>
      <c r="AI1851" t="s">
        <v>9096</v>
      </c>
      <c r="AK1851">
        <v>111</v>
      </c>
    </row>
    <row r="1852" spans="1:37" x14ac:dyDescent="0.25">
      <c r="A1852">
        <v>1851</v>
      </c>
      <c r="B1852" t="s">
        <v>16</v>
      </c>
      <c r="C1852" t="s">
        <v>33</v>
      </c>
      <c r="D1852">
        <v>2023</v>
      </c>
      <c r="F1852" t="s">
        <v>1579</v>
      </c>
      <c r="H1852" t="s">
        <v>1734</v>
      </c>
      <c r="I1852">
        <v>10005010</v>
      </c>
      <c r="J1852" t="str">
        <f>IF($I1852=0,0,VLOOKUP($I1852,[1]База!C:D,2,0))</f>
        <v>Муаммоли кредит белгиланган тартибда судга чиқарилмаган</v>
      </c>
      <c r="K1852" t="str">
        <f>IF($I1852=0,0,VLOOKUP(I1852,[1]База!C:F,4,0))</f>
        <v>Оғир</v>
      </c>
      <c r="L1852">
        <v>1</v>
      </c>
      <c r="M1852">
        <v>5000</v>
      </c>
      <c r="O1852">
        <v>0</v>
      </c>
      <c r="P1852">
        <f t="shared" si="31"/>
        <v>1</v>
      </c>
      <c r="Q1852">
        <f t="shared" si="31"/>
        <v>5000</v>
      </c>
      <c r="AI1852" t="s">
        <v>9096</v>
      </c>
      <c r="AK1852">
        <v>111</v>
      </c>
    </row>
    <row r="1853" spans="1:37" x14ac:dyDescent="0.25">
      <c r="A1853">
        <v>1852</v>
      </c>
      <c r="B1853" t="s">
        <v>16</v>
      </c>
      <c r="C1853" t="s">
        <v>33</v>
      </c>
      <c r="D1853">
        <v>2023</v>
      </c>
      <c r="F1853" t="s">
        <v>1579</v>
      </c>
      <c r="H1853" t="s">
        <v>1586</v>
      </c>
      <c r="I1853">
        <v>10005010</v>
      </c>
      <c r="J1853" t="str">
        <f>IF($I1853=0,0,VLOOKUP($I1853,[1]База!C:D,2,0))</f>
        <v>Муаммоли кредит белгиланган тартибда судга чиқарилмаган</v>
      </c>
      <c r="K1853" t="str">
        <f>IF($I1853=0,0,VLOOKUP(I1853,[1]База!C:F,4,0))</f>
        <v>Оғир</v>
      </c>
      <c r="L1853">
        <v>1</v>
      </c>
      <c r="M1853">
        <v>30000</v>
      </c>
      <c r="O1853">
        <v>0</v>
      </c>
      <c r="P1853">
        <f t="shared" si="31"/>
        <v>1</v>
      </c>
      <c r="Q1853">
        <f t="shared" si="31"/>
        <v>30000</v>
      </c>
      <c r="AI1853" t="s">
        <v>9096</v>
      </c>
      <c r="AK1853">
        <v>111</v>
      </c>
    </row>
    <row r="1854" spans="1:37" x14ac:dyDescent="0.25">
      <c r="A1854">
        <v>1853</v>
      </c>
      <c r="B1854" t="s">
        <v>16</v>
      </c>
      <c r="C1854" t="s">
        <v>33</v>
      </c>
      <c r="D1854">
        <v>2023</v>
      </c>
      <c r="F1854" t="s">
        <v>1579</v>
      </c>
      <c r="H1854" t="s">
        <v>1735</v>
      </c>
      <c r="I1854">
        <v>10005010</v>
      </c>
      <c r="J1854" t="str">
        <f>IF($I1854=0,0,VLOOKUP($I1854,[1]База!C:D,2,0))</f>
        <v>Муаммоли кредит белгиланган тартибда судга чиқарилмаган</v>
      </c>
      <c r="K1854" t="str">
        <f>IF($I1854=0,0,VLOOKUP(I1854,[1]База!C:F,4,0))</f>
        <v>Оғир</v>
      </c>
      <c r="L1854">
        <v>1</v>
      </c>
      <c r="M1854">
        <v>25000</v>
      </c>
      <c r="O1854">
        <v>0</v>
      </c>
      <c r="P1854">
        <f t="shared" si="31"/>
        <v>1</v>
      </c>
      <c r="Q1854">
        <f t="shared" si="31"/>
        <v>25000</v>
      </c>
      <c r="AI1854" t="s">
        <v>9096</v>
      </c>
      <c r="AK1854">
        <v>111</v>
      </c>
    </row>
    <row r="1855" spans="1:37" x14ac:dyDescent="0.25">
      <c r="A1855">
        <v>1854</v>
      </c>
      <c r="B1855" t="s">
        <v>16</v>
      </c>
      <c r="C1855" t="s">
        <v>33</v>
      </c>
      <c r="D1855">
        <v>2023</v>
      </c>
      <c r="F1855" t="s">
        <v>1579</v>
      </c>
      <c r="H1855" t="s">
        <v>1736</v>
      </c>
      <c r="I1855">
        <v>10005010</v>
      </c>
      <c r="J1855" t="str">
        <f>IF($I1855=0,0,VLOOKUP($I1855,[1]База!C:D,2,0))</f>
        <v>Муаммоли кредит белгиланган тартибда судга чиқарилмаган</v>
      </c>
      <c r="K1855" t="str">
        <f>IF($I1855=0,0,VLOOKUP(I1855,[1]База!C:F,4,0))</f>
        <v>Оғир</v>
      </c>
      <c r="L1855">
        <v>1</v>
      </c>
      <c r="M1855">
        <v>9000</v>
      </c>
      <c r="O1855">
        <v>0</v>
      </c>
      <c r="P1855">
        <f t="shared" si="31"/>
        <v>1</v>
      </c>
      <c r="Q1855">
        <f t="shared" si="31"/>
        <v>9000</v>
      </c>
      <c r="AI1855" t="s">
        <v>9096</v>
      </c>
      <c r="AK1855">
        <v>111</v>
      </c>
    </row>
    <row r="1856" spans="1:37" x14ac:dyDescent="0.25">
      <c r="A1856">
        <v>1855</v>
      </c>
      <c r="B1856" t="s">
        <v>16</v>
      </c>
      <c r="C1856" t="s">
        <v>33</v>
      </c>
      <c r="D1856">
        <v>2023</v>
      </c>
      <c r="F1856" t="s">
        <v>1579</v>
      </c>
      <c r="H1856" t="s">
        <v>1737</v>
      </c>
      <c r="I1856">
        <v>10005010</v>
      </c>
      <c r="J1856" t="str">
        <f>IF($I1856=0,0,VLOOKUP($I1856,[1]База!C:D,2,0))</f>
        <v>Муаммоли кредит белгиланган тартибда судга чиқарилмаган</v>
      </c>
      <c r="K1856" t="str">
        <f>IF($I1856=0,0,VLOOKUP(I1856,[1]База!C:F,4,0))</f>
        <v>Оғир</v>
      </c>
      <c r="L1856">
        <v>1</v>
      </c>
      <c r="M1856">
        <v>5900</v>
      </c>
      <c r="O1856">
        <v>0</v>
      </c>
      <c r="P1856">
        <f t="shared" si="31"/>
        <v>1</v>
      </c>
      <c r="Q1856">
        <f t="shared" si="31"/>
        <v>5900</v>
      </c>
      <c r="AI1856" t="s">
        <v>9096</v>
      </c>
      <c r="AK1856">
        <v>111</v>
      </c>
    </row>
    <row r="1857" spans="1:37" x14ac:dyDescent="0.25">
      <c r="A1857">
        <v>1856</v>
      </c>
      <c r="B1857" t="s">
        <v>16</v>
      </c>
      <c r="C1857" t="s">
        <v>33</v>
      </c>
      <c r="D1857">
        <v>2023</v>
      </c>
      <c r="F1857" t="s">
        <v>1579</v>
      </c>
      <c r="H1857" t="s">
        <v>1738</v>
      </c>
      <c r="I1857">
        <v>10005010</v>
      </c>
      <c r="J1857" t="str">
        <f>IF($I1857=0,0,VLOOKUP($I1857,[1]База!C:D,2,0))</f>
        <v>Муаммоли кредит белгиланган тартибда судга чиқарилмаган</v>
      </c>
      <c r="K1857" t="str">
        <f>IF($I1857=0,0,VLOOKUP(I1857,[1]База!C:F,4,0))</f>
        <v>Оғир</v>
      </c>
      <c r="L1857">
        <v>1</v>
      </c>
      <c r="M1857">
        <v>7000</v>
      </c>
      <c r="O1857">
        <v>0</v>
      </c>
      <c r="P1857">
        <f t="shared" si="31"/>
        <v>1</v>
      </c>
      <c r="Q1857">
        <f t="shared" si="31"/>
        <v>7000</v>
      </c>
      <c r="AI1857" t="s">
        <v>9096</v>
      </c>
      <c r="AK1857">
        <v>111</v>
      </c>
    </row>
    <row r="1858" spans="1:37" x14ac:dyDescent="0.25">
      <c r="A1858">
        <v>1857</v>
      </c>
      <c r="B1858" t="s">
        <v>16</v>
      </c>
      <c r="C1858" t="s">
        <v>33</v>
      </c>
      <c r="D1858">
        <v>2023</v>
      </c>
      <c r="F1858" t="s">
        <v>1579</v>
      </c>
      <c r="H1858" t="s">
        <v>1739</v>
      </c>
      <c r="I1858">
        <v>10005010</v>
      </c>
      <c r="J1858" t="str">
        <f>IF($I1858=0,0,VLOOKUP($I1858,[1]База!C:D,2,0))</f>
        <v>Муаммоли кредит белгиланган тартибда судга чиқарилмаган</v>
      </c>
      <c r="K1858" t="str">
        <f>IF($I1858=0,0,VLOOKUP(I1858,[1]База!C:F,4,0))</f>
        <v>Оғир</v>
      </c>
      <c r="L1858">
        <v>1</v>
      </c>
      <c r="M1858">
        <v>7000</v>
      </c>
      <c r="O1858">
        <v>0</v>
      </c>
      <c r="P1858">
        <f t="shared" ref="P1858:Q1921" si="32">+L1858-N1858</f>
        <v>1</v>
      </c>
      <c r="Q1858">
        <f t="shared" si="32"/>
        <v>7000</v>
      </c>
      <c r="AI1858" t="s">
        <v>9096</v>
      </c>
      <c r="AK1858">
        <v>111</v>
      </c>
    </row>
    <row r="1859" spans="1:37" x14ac:dyDescent="0.25">
      <c r="A1859">
        <v>1858</v>
      </c>
      <c r="B1859" t="s">
        <v>16</v>
      </c>
      <c r="C1859" t="s">
        <v>33</v>
      </c>
      <c r="D1859">
        <v>2023</v>
      </c>
      <c r="F1859" t="s">
        <v>1579</v>
      </c>
      <c r="H1859" t="s">
        <v>1740</v>
      </c>
      <c r="I1859">
        <v>10005010</v>
      </c>
      <c r="J1859" t="str">
        <f>IF($I1859=0,0,VLOOKUP($I1859,[1]База!C:D,2,0))</f>
        <v>Муаммоли кредит белгиланган тартибда судга чиқарилмаган</v>
      </c>
      <c r="K1859" t="str">
        <f>IF($I1859=0,0,VLOOKUP(I1859,[1]База!C:F,4,0))</f>
        <v>Оғир</v>
      </c>
      <c r="L1859">
        <v>1</v>
      </c>
      <c r="M1859">
        <v>10000</v>
      </c>
      <c r="O1859">
        <v>0</v>
      </c>
      <c r="P1859">
        <f t="shared" si="32"/>
        <v>1</v>
      </c>
      <c r="Q1859">
        <f t="shared" si="32"/>
        <v>10000</v>
      </c>
      <c r="AI1859" t="s">
        <v>9096</v>
      </c>
      <c r="AK1859">
        <v>111</v>
      </c>
    </row>
    <row r="1860" spans="1:37" x14ac:dyDescent="0.25">
      <c r="A1860">
        <v>1859</v>
      </c>
      <c r="B1860" t="s">
        <v>16</v>
      </c>
      <c r="C1860" t="s">
        <v>33</v>
      </c>
      <c r="D1860">
        <v>2023</v>
      </c>
      <c r="F1860" t="s">
        <v>1579</v>
      </c>
      <c r="H1860" t="s">
        <v>1741</v>
      </c>
      <c r="I1860">
        <v>10005010</v>
      </c>
      <c r="J1860" t="str">
        <f>IF($I1860=0,0,VLOOKUP($I1860,[1]База!C:D,2,0))</f>
        <v>Муаммоли кредит белгиланган тартибда судга чиқарилмаган</v>
      </c>
      <c r="K1860" t="str">
        <f>IF($I1860=0,0,VLOOKUP(I1860,[1]База!C:F,4,0))</f>
        <v>Оғир</v>
      </c>
      <c r="L1860">
        <v>1</v>
      </c>
      <c r="M1860">
        <v>12000</v>
      </c>
      <c r="O1860">
        <v>0</v>
      </c>
      <c r="P1860">
        <f t="shared" si="32"/>
        <v>1</v>
      </c>
      <c r="Q1860">
        <f t="shared" si="32"/>
        <v>12000</v>
      </c>
      <c r="AI1860" t="s">
        <v>9096</v>
      </c>
      <c r="AK1860">
        <v>111</v>
      </c>
    </row>
    <row r="1861" spans="1:37" x14ac:dyDescent="0.25">
      <c r="A1861">
        <v>1860</v>
      </c>
      <c r="B1861" t="s">
        <v>16</v>
      </c>
      <c r="C1861" t="s">
        <v>33</v>
      </c>
      <c r="D1861">
        <v>2023</v>
      </c>
      <c r="F1861" t="s">
        <v>1579</v>
      </c>
      <c r="H1861" t="s">
        <v>1742</v>
      </c>
      <c r="I1861">
        <v>10005010</v>
      </c>
      <c r="J1861" t="str">
        <f>IF($I1861=0,0,VLOOKUP($I1861,[1]База!C:D,2,0))</f>
        <v>Муаммоли кредит белгиланган тартибда судга чиқарилмаган</v>
      </c>
      <c r="K1861" t="str">
        <f>IF($I1861=0,0,VLOOKUP(I1861,[1]База!C:F,4,0))</f>
        <v>Оғир</v>
      </c>
      <c r="L1861">
        <v>1</v>
      </c>
      <c r="M1861">
        <v>30000</v>
      </c>
      <c r="O1861">
        <v>0</v>
      </c>
      <c r="P1861">
        <f t="shared" si="32"/>
        <v>1</v>
      </c>
      <c r="Q1861">
        <f t="shared" si="32"/>
        <v>30000</v>
      </c>
      <c r="AI1861" t="s">
        <v>9096</v>
      </c>
      <c r="AK1861">
        <v>111</v>
      </c>
    </row>
    <row r="1862" spans="1:37" x14ac:dyDescent="0.25">
      <c r="A1862">
        <v>1861</v>
      </c>
      <c r="B1862" t="s">
        <v>16</v>
      </c>
      <c r="C1862" t="s">
        <v>33</v>
      </c>
      <c r="D1862">
        <v>2023</v>
      </c>
      <c r="F1862" t="s">
        <v>1579</v>
      </c>
      <c r="H1862" t="s">
        <v>1620</v>
      </c>
      <c r="I1862">
        <v>10005010</v>
      </c>
      <c r="J1862" t="str">
        <f>IF($I1862=0,0,VLOOKUP($I1862,[1]База!C:D,2,0))</f>
        <v>Муаммоли кредит белгиланган тартибда судга чиқарилмаган</v>
      </c>
      <c r="K1862" t="str">
        <f>IF($I1862=0,0,VLOOKUP(I1862,[1]База!C:F,4,0))</f>
        <v>Оғир</v>
      </c>
      <c r="L1862">
        <v>1</v>
      </c>
      <c r="M1862">
        <v>30000</v>
      </c>
      <c r="O1862">
        <v>0</v>
      </c>
      <c r="P1862">
        <f t="shared" si="32"/>
        <v>1</v>
      </c>
      <c r="Q1862">
        <f t="shared" si="32"/>
        <v>30000</v>
      </c>
      <c r="AI1862" t="s">
        <v>9096</v>
      </c>
      <c r="AK1862">
        <v>111</v>
      </c>
    </row>
    <row r="1863" spans="1:37" x14ac:dyDescent="0.25">
      <c r="A1863">
        <v>1862</v>
      </c>
      <c r="B1863" t="s">
        <v>16</v>
      </c>
      <c r="C1863" t="s">
        <v>33</v>
      </c>
      <c r="D1863">
        <v>2023</v>
      </c>
      <c r="F1863" t="s">
        <v>1579</v>
      </c>
      <c r="H1863" t="s">
        <v>1743</v>
      </c>
      <c r="I1863">
        <v>10005010</v>
      </c>
      <c r="J1863" t="str">
        <f>IF($I1863=0,0,VLOOKUP($I1863,[1]База!C:D,2,0))</f>
        <v>Муаммоли кредит белгиланган тартибда судга чиқарилмаган</v>
      </c>
      <c r="K1863" t="str">
        <f>IF($I1863=0,0,VLOOKUP(I1863,[1]База!C:F,4,0))</f>
        <v>Оғир</v>
      </c>
      <c r="L1863">
        <v>1</v>
      </c>
      <c r="M1863">
        <v>10725</v>
      </c>
      <c r="O1863">
        <v>0</v>
      </c>
      <c r="P1863">
        <f t="shared" si="32"/>
        <v>1</v>
      </c>
      <c r="Q1863">
        <f t="shared" si="32"/>
        <v>10725</v>
      </c>
      <c r="AI1863" t="s">
        <v>9096</v>
      </c>
      <c r="AK1863">
        <v>111</v>
      </c>
    </row>
    <row r="1864" spans="1:37" x14ac:dyDescent="0.25">
      <c r="A1864">
        <v>1863</v>
      </c>
      <c r="B1864" t="s">
        <v>16</v>
      </c>
      <c r="C1864" t="s">
        <v>33</v>
      </c>
      <c r="D1864">
        <v>2023</v>
      </c>
      <c r="F1864" t="s">
        <v>1579</v>
      </c>
      <c r="H1864" t="s">
        <v>1744</v>
      </c>
      <c r="I1864">
        <v>10005010</v>
      </c>
      <c r="J1864" t="str">
        <f>IF($I1864=0,0,VLOOKUP($I1864,[1]База!C:D,2,0))</f>
        <v>Муаммоли кредит белгиланган тартибда судга чиқарилмаган</v>
      </c>
      <c r="K1864" t="str">
        <f>IF($I1864=0,0,VLOOKUP(I1864,[1]База!C:F,4,0))</f>
        <v>Оғир</v>
      </c>
      <c r="L1864">
        <v>1</v>
      </c>
      <c r="M1864">
        <v>21560</v>
      </c>
      <c r="O1864">
        <v>0</v>
      </c>
      <c r="P1864">
        <f t="shared" si="32"/>
        <v>1</v>
      </c>
      <c r="Q1864">
        <f t="shared" si="32"/>
        <v>21560</v>
      </c>
      <c r="AI1864" t="s">
        <v>9096</v>
      </c>
      <c r="AK1864">
        <v>111</v>
      </c>
    </row>
    <row r="1865" spans="1:37" x14ac:dyDescent="0.25">
      <c r="A1865">
        <v>1864</v>
      </c>
      <c r="B1865" t="s">
        <v>16</v>
      </c>
      <c r="C1865" t="s">
        <v>33</v>
      </c>
      <c r="D1865">
        <v>2023</v>
      </c>
      <c r="F1865" t="s">
        <v>1579</v>
      </c>
      <c r="H1865" t="s">
        <v>1745</v>
      </c>
      <c r="I1865">
        <v>10005010</v>
      </c>
      <c r="J1865" t="str">
        <f>IF($I1865=0,0,VLOOKUP($I1865,[1]База!C:D,2,0))</f>
        <v>Муаммоли кредит белгиланган тартибда судга чиқарилмаган</v>
      </c>
      <c r="K1865" t="str">
        <f>IF($I1865=0,0,VLOOKUP(I1865,[1]База!C:F,4,0))</f>
        <v>Оғир</v>
      </c>
      <c r="L1865">
        <v>1</v>
      </c>
      <c r="M1865">
        <v>5000</v>
      </c>
      <c r="O1865">
        <v>0</v>
      </c>
      <c r="P1865">
        <f t="shared" si="32"/>
        <v>1</v>
      </c>
      <c r="Q1865">
        <f t="shared" si="32"/>
        <v>5000</v>
      </c>
      <c r="AI1865" t="s">
        <v>9096</v>
      </c>
      <c r="AK1865">
        <v>111</v>
      </c>
    </row>
    <row r="1866" spans="1:37" x14ac:dyDescent="0.25">
      <c r="A1866">
        <v>1865</v>
      </c>
      <c r="B1866" t="s">
        <v>16</v>
      </c>
      <c r="C1866" t="s">
        <v>33</v>
      </c>
      <c r="D1866">
        <v>2023</v>
      </c>
      <c r="F1866" t="s">
        <v>1579</v>
      </c>
      <c r="H1866" t="s">
        <v>1746</v>
      </c>
      <c r="I1866">
        <v>10005010</v>
      </c>
      <c r="J1866" t="str">
        <f>IF($I1866=0,0,VLOOKUP($I1866,[1]База!C:D,2,0))</f>
        <v>Муаммоли кредит белгиланган тартибда судга чиқарилмаган</v>
      </c>
      <c r="K1866" t="str">
        <f>IF($I1866=0,0,VLOOKUP(I1866,[1]База!C:F,4,0))</f>
        <v>Оғир</v>
      </c>
      <c r="L1866">
        <v>1</v>
      </c>
      <c r="M1866">
        <v>30000</v>
      </c>
      <c r="O1866">
        <v>0</v>
      </c>
      <c r="P1866">
        <f t="shared" si="32"/>
        <v>1</v>
      </c>
      <c r="Q1866">
        <f t="shared" si="32"/>
        <v>30000</v>
      </c>
      <c r="AI1866" t="s">
        <v>9096</v>
      </c>
      <c r="AK1866">
        <v>111</v>
      </c>
    </row>
    <row r="1867" spans="1:37" x14ac:dyDescent="0.25">
      <c r="A1867">
        <v>1866</v>
      </c>
      <c r="B1867" t="s">
        <v>16</v>
      </c>
      <c r="C1867" t="s">
        <v>33</v>
      </c>
      <c r="D1867">
        <v>2023</v>
      </c>
      <c r="F1867" t="s">
        <v>1579</v>
      </c>
      <c r="H1867" t="s">
        <v>1747</v>
      </c>
      <c r="I1867">
        <v>10005010</v>
      </c>
      <c r="J1867" t="str">
        <f>IF($I1867=0,0,VLOOKUP($I1867,[1]База!C:D,2,0))</f>
        <v>Муаммоли кредит белгиланган тартибда судга чиқарилмаган</v>
      </c>
      <c r="K1867" t="str">
        <f>IF($I1867=0,0,VLOOKUP(I1867,[1]База!C:F,4,0))</f>
        <v>Оғир</v>
      </c>
      <c r="L1867">
        <v>1</v>
      </c>
      <c r="M1867">
        <v>5000</v>
      </c>
      <c r="O1867">
        <v>0</v>
      </c>
      <c r="P1867">
        <f t="shared" si="32"/>
        <v>1</v>
      </c>
      <c r="Q1867">
        <f t="shared" si="32"/>
        <v>5000</v>
      </c>
      <c r="AI1867" t="s">
        <v>9096</v>
      </c>
      <c r="AK1867">
        <v>111</v>
      </c>
    </row>
    <row r="1868" spans="1:37" x14ac:dyDescent="0.25">
      <c r="A1868">
        <v>1867</v>
      </c>
      <c r="B1868" t="s">
        <v>16</v>
      </c>
      <c r="C1868" t="s">
        <v>33</v>
      </c>
      <c r="D1868">
        <v>2023</v>
      </c>
      <c r="F1868" t="s">
        <v>1579</v>
      </c>
      <c r="H1868" t="s">
        <v>1748</v>
      </c>
      <c r="I1868">
        <v>10005010</v>
      </c>
      <c r="J1868" t="str">
        <f>IF($I1868=0,0,VLOOKUP($I1868,[1]База!C:D,2,0))</f>
        <v>Муаммоли кредит белгиланган тартибда судга чиқарилмаган</v>
      </c>
      <c r="K1868" t="str">
        <f>IF($I1868=0,0,VLOOKUP(I1868,[1]База!C:F,4,0))</f>
        <v>Оғир</v>
      </c>
      <c r="L1868">
        <v>1</v>
      </c>
      <c r="M1868">
        <v>5000</v>
      </c>
      <c r="O1868">
        <v>0</v>
      </c>
      <c r="P1868">
        <f t="shared" si="32"/>
        <v>1</v>
      </c>
      <c r="Q1868">
        <f t="shared" si="32"/>
        <v>5000</v>
      </c>
      <c r="AI1868" t="s">
        <v>9096</v>
      </c>
      <c r="AK1868">
        <v>111</v>
      </c>
    </row>
    <row r="1869" spans="1:37" x14ac:dyDescent="0.25">
      <c r="A1869">
        <v>1868</v>
      </c>
      <c r="B1869" t="s">
        <v>16</v>
      </c>
      <c r="C1869" t="s">
        <v>33</v>
      </c>
      <c r="D1869">
        <v>2023</v>
      </c>
      <c r="F1869" t="s">
        <v>1579</v>
      </c>
      <c r="H1869" t="s">
        <v>1588</v>
      </c>
      <c r="I1869">
        <v>10005010</v>
      </c>
      <c r="J1869" t="str">
        <f>IF($I1869=0,0,VLOOKUP($I1869,[1]База!C:D,2,0))</f>
        <v>Муаммоли кредит белгиланган тартибда судга чиқарилмаган</v>
      </c>
      <c r="K1869" t="str">
        <f>IF($I1869=0,0,VLOOKUP(I1869,[1]База!C:F,4,0))</f>
        <v>Оғир</v>
      </c>
      <c r="L1869">
        <v>1</v>
      </c>
      <c r="M1869">
        <v>31900</v>
      </c>
      <c r="O1869">
        <v>0</v>
      </c>
      <c r="P1869">
        <f t="shared" si="32"/>
        <v>1</v>
      </c>
      <c r="Q1869">
        <f t="shared" si="32"/>
        <v>31900</v>
      </c>
      <c r="AI1869" t="s">
        <v>9096</v>
      </c>
      <c r="AK1869">
        <v>111</v>
      </c>
    </row>
    <row r="1870" spans="1:37" x14ac:dyDescent="0.25">
      <c r="A1870">
        <v>1869</v>
      </c>
      <c r="B1870" t="s">
        <v>16</v>
      </c>
      <c r="C1870" t="s">
        <v>33</v>
      </c>
      <c r="D1870">
        <v>2023</v>
      </c>
      <c r="F1870" t="s">
        <v>1579</v>
      </c>
      <c r="H1870" t="s">
        <v>1749</v>
      </c>
      <c r="I1870">
        <v>10005010</v>
      </c>
      <c r="J1870" t="str">
        <f>IF($I1870=0,0,VLOOKUP($I1870,[1]База!C:D,2,0))</f>
        <v>Муаммоли кредит белгиланган тартибда судга чиқарилмаган</v>
      </c>
      <c r="K1870" t="str">
        <f>IF($I1870=0,0,VLOOKUP(I1870,[1]База!C:F,4,0))</f>
        <v>Оғир</v>
      </c>
      <c r="L1870">
        <v>1</v>
      </c>
      <c r="M1870">
        <v>5000</v>
      </c>
      <c r="O1870">
        <v>0</v>
      </c>
      <c r="P1870">
        <f t="shared" si="32"/>
        <v>1</v>
      </c>
      <c r="Q1870">
        <f t="shared" si="32"/>
        <v>5000</v>
      </c>
      <c r="AI1870" t="s">
        <v>9096</v>
      </c>
      <c r="AK1870">
        <v>111</v>
      </c>
    </row>
    <row r="1871" spans="1:37" x14ac:dyDescent="0.25">
      <c r="A1871">
        <v>1870</v>
      </c>
      <c r="B1871" t="s">
        <v>16</v>
      </c>
      <c r="C1871" t="s">
        <v>33</v>
      </c>
      <c r="D1871">
        <v>2023</v>
      </c>
      <c r="F1871" t="s">
        <v>1579</v>
      </c>
      <c r="H1871" t="s">
        <v>1750</v>
      </c>
      <c r="I1871">
        <v>10005010</v>
      </c>
      <c r="J1871" t="str">
        <f>IF($I1871=0,0,VLOOKUP($I1871,[1]База!C:D,2,0))</f>
        <v>Муаммоли кредит белгиланган тартибда судга чиқарилмаган</v>
      </c>
      <c r="K1871" t="str">
        <f>IF($I1871=0,0,VLOOKUP(I1871,[1]База!C:F,4,0))</f>
        <v>Оғир</v>
      </c>
      <c r="L1871">
        <v>1</v>
      </c>
      <c r="M1871">
        <v>30000</v>
      </c>
      <c r="O1871">
        <v>0</v>
      </c>
      <c r="P1871">
        <f t="shared" si="32"/>
        <v>1</v>
      </c>
      <c r="Q1871">
        <f t="shared" si="32"/>
        <v>30000</v>
      </c>
      <c r="AI1871" t="s">
        <v>9096</v>
      </c>
      <c r="AK1871">
        <v>111</v>
      </c>
    </row>
    <row r="1872" spans="1:37" x14ac:dyDescent="0.25">
      <c r="A1872">
        <v>1871</v>
      </c>
      <c r="B1872" t="s">
        <v>16</v>
      </c>
      <c r="C1872" t="s">
        <v>33</v>
      </c>
      <c r="D1872">
        <v>2023</v>
      </c>
      <c r="F1872" t="s">
        <v>1579</v>
      </c>
      <c r="H1872" t="s">
        <v>1751</v>
      </c>
      <c r="I1872">
        <v>10005010</v>
      </c>
      <c r="J1872" t="str">
        <f>IF($I1872=0,0,VLOOKUP($I1872,[1]База!C:D,2,0))</f>
        <v>Муаммоли кредит белгиланган тартибда судга чиқарилмаган</v>
      </c>
      <c r="K1872" t="str">
        <f>IF($I1872=0,0,VLOOKUP(I1872,[1]База!C:F,4,0))</f>
        <v>Оғир</v>
      </c>
      <c r="L1872">
        <v>1</v>
      </c>
      <c r="M1872">
        <v>29650</v>
      </c>
      <c r="O1872">
        <v>0</v>
      </c>
      <c r="P1872">
        <f t="shared" si="32"/>
        <v>1</v>
      </c>
      <c r="Q1872">
        <f t="shared" si="32"/>
        <v>29650</v>
      </c>
      <c r="AI1872" t="s">
        <v>9096</v>
      </c>
      <c r="AK1872">
        <v>111</v>
      </c>
    </row>
    <row r="1873" spans="1:37" x14ac:dyDescent="0.25">
      <c r="A1873">
        <v>1872</v>
      </c>
      <c r="B1873" t="s">
        <v>16</v>
      </c>
      <c r="C1873" t="s">
        <v>33</v>
      </c>
      <c r="D1873">
        <v>2023</v>
      </c>
      <c r="F1873" t="s">
        <v>1579</v>
      </c>
      <c r="H1873" t="s">
        <v>1752</v>
      </c>
      <c r="I1873">
        <v>10005010</v>
      </c>
      <c r="J1873" t="str">
        <f>IF($I1873=0,0,VLOOKUP($I1873,[1]База!C:D,2,0))</f>
        <v>Муаммоли кредит белгиланган тартибда судга чиқарилмаган</v>
      </c>
      <c r="K1873" t="str">
        <f>IF($I1873=0,0,VLOOKUP(I1873,[1]База!C:F,4,0))</f>
        <v>Оғир</v>
      </c>
      <c r="L1873">
        <v>1</v>
      </c>
      <c r="M1873">
        <v>15000</v>
      </c>
      <c r="O1873">
        <v>0</v>
      </c>
      <c r="P1873">
        <f t="shared" si="32"/>
        <v>1</v>
      </c>
      <c r="Q1873">
        <f t="shared" si="32"/>
        <v>15000</v>
      </c>
      <c r="AI1873" t="s">
        <v>9096</v>
      </c>
      <c r="AK1873">
        <v>111</v>
      </c>
    </row>
    <row r="1874" spans="1:37" x14ac:dyDescent="0.25">
      <c r="A1874">
        <v>1873</v>
      </c>
      <c r="B1874" t="s">
        <v>16</v>
      </c>
      <c r="C1874" t="s">
        <v>33</v>
      </c>
      <c r="D1874">
        <v>2023</v>
      </c>
      <c r="F1874" t="s">
        <v>1579</v>
      </c>
      <c r="H1874" t="s">
        <v>1753</v>
      </c>
      <c r="I1874">
        <v>10005010</v>
      </c>
      <c r="J1874" t="str">
        <f>IF($I1874=0,0,VLOOKUP($I1874,[1]База!C:D,2,0))</f>
        <v>Муаммоли кредит белгиланган тартибда судга чиқарилмаган</v>
      </c>
      <c r="K1874" t="str">
        <f>IF($I1874=0,0,VLOOKUP(I1874,[1]База!C:F,4,0))</f>
        <v>Оғир</v>
      </c>
      <c r="L1874">
        <v>1</v>
      </c>
      <c r="M1874">
        <v>25000</v>
      </c>
      <c r="O1874">
        <v>0</v>
      </c>
      <c r="P1874">
        <f t="shared" si="32"/>
        <v>1</v>
      </c>
      <c r="Q1874">
        <f t="shared" si="32"/>
        <v>25000</v>
      </c>
      <c r="AI1874" t="s">
        <v>9096</v>
      </c>
      <c r="AK1874">
        <v>111</v>
      </c>
    </row>
    <row r="1875" spans="1:37" x14ac:dyDescent="0.25">
      <c r="A1875">
        <v>1874</v>
      </c>
      <c r="B1875" t="s">
        <v>16</v>
      </c>
      <c r="C1875" t="s">
        <v>33</v>
      </c>
      <c r="D1875">
        <v>2023</v>
      </c>
      <c r="F1875" t="s">
        <v>1579</v>
      </c>
      <c r="H1875" t="s">
        <v>1754</v>
      </c>
      <c r="I1875">
        <v>10005010</v>
      </c>
      <c r="J1875" t="str">
        <f>IF($I1875=0,0,VLOOKUP($I1875,[1]База!C:D,2,0))</f>
        <v>Муаммоли кредит белгиланган тартибда судга чиқарилмаган</v>
      </c>
      <c r="K1875" t="str">
        <f>IF($I1875=0,0,VLOOKUP(I1875,[1]База!C:F,4,0))</f>
        <v>Оғир</v>
      </c>
      <c r="L1875">
        <v>1</v>
      </c>
      <c r="M1875">
        <v>25000</v>
      </c>
      <c r="O1875">
        <v>0</v>
      </c>
      <c r="P1875">
        <f t="shared" si="32"/>
        <v>1</v>
      </c>
      <c r="Q1875">
        <f t="shared" si="32"/>
        <v>25000</v>
      </c>
      <c r="AI1875" t="s">
        <v>9096</v>
      </c>
      <c r="AK1875">
        <v>111</v>
      </c>
    </row>
    <row r="1876" spans="1:37" x14ac:dyDescent="0.25">
      <c r="A1876">
        <v>1875</v>
      </c>
      <c r="B1876" t="s">
        <v>16</v>
      </c>
      <c r="C1876" t="s">
        <v>33</v>
      </c>
      <c r="D1876">
        <v>2023</v>
      </c>
      <c r="F1876" t="s">
        <v>1579</v>
      </c>
      <c r="H1876" t="s">
        <v>1755</v>
      </c>
      <c r="I1876">
        <v>10005010</v>
      </c>
      <c r="J1876" t="str">
        <f>IF($I1876=0,0,VLOOKUP($I1876,[1]База!C:D,2,0))</f>
        <v>Муаммоли кредит белгиланган тартибда судга чиқарилмаган</v>
      </c>
      <c r="K1876" t="str">
        <f>IF($I1876=0,0,VLOOKUP(I1876,[1]База!C:F,4,0))</f>
        <v>Оғир</v>
      </c>
      <c r="L1876">
        <v>1</v>
      </c>
      <c r="M1876">
        <v>10000</v>
      </c>
      <c r="O1876">
        <v>0</v>
      </c>
      <c r="P1876">
        <f t="shared" si="32"/>
        <v>1</v>
      </c>
      <c r="Q1876">
        <f t="shared" si="32"/>
        <v>10000</v>
      </c>
      <c r="AI1876" t="s">
        <v>9096</v>
      </c>
      <c r="AK1876">
        <v>111</v>
      </c>
    </row>
    <row r="1877" spans="1:37" x14ac:dyDescent="0.25">
      <c r="A1877">
        <v>1876</v>
      </c>
      <c r="B1877" t="s">
        <v>16</v>
      </c>
      <c r="C1877" t="s">
        <v>33</v>
      </c>
      <c r="D1877">
        <v>2023</v>
      </c>
      <c r="F1877" t="s">
        <v>1579</v>
      </c>
      <c r="H1877" t="s">
        <v>1652</v>
      </c>
      <c r="I1877">
        <v>10005010</v>
      </c>
      <c r="J1877" t="str">
        <f>IF($I1877=0,0,VLOOKUP($I1877,[1]База!C:D,2,0))</f>
        <v>Муаммоли кредит белгиланган тартибда судга чиқарилмаган</v>
      </c>
      <c r="K1877" t="str">
        <f>IF($I1877=0,0,VLOOKUP(I1877,[1]База!C:F,4,0))</f>
        <v>Оғир</v>
      </c>
      <c r="L1877">
        <v>1</v>
      </c>
      <c r="M1877">
        <v>30000</v>
      </c>
      <c r="O1877">
        <v>0</v>
      </c>
      <c r="P1877">
        <f t="shared" si="32"/>
        <v>1</v>
      </c>
      <c r="Q1877">
        <f t="shared" si="32"/>
        <v>30000</v>
      </c>
      <c r="AI1877" t="s">
        <v>9096</v>
      </c>
      <c r="AK1877">
        <v>111</v>
      </c>
    </row>
    <row r="1878" spans="1:37" x14ac:dyDescent="0.25">
      <c r="A1878">
        <v>1877</v>
      </c>
      <c r="B1878" t="s">
        <v>16</v>
      </c>
      <c r="C1878" t="s">
        <v>33</v>
      </c>
      <c r="D1878">
        <v>2023</v>
      </c>
      <c r="F1878" t="s">
        <v>1579</v>
      </c>
      <c r="H1878" t="s">
        <v>1595</v>
      </c>
      <c r="I1878">
        <v>10005010</v>
      </c>
      <c r="J1878" t="str">
        <f>IF($I1878=0,0,VLOOKUP($I1878,[1]База!C:D,2,0))</f>
        <v>Муаммоли кредит белгиланган тартибда судга чиқарилмаган</v>
      </c>
      <c r="K1878" t="str">
        <f>IF($I1878=0,0,VLOOKUP(I1878,[1]База!C:F,4,0))</f>
        <v>Оғир</v>
      </c>
      <c r="L1878">
        <v>1</v>
      </c>
      <c r="M1878">
        <v>30000</v>
      </c>
      <c r="O1878">
        <v>0</v>
      </c>
      <c r="P1878">
        <f t="shared" si="32"/>
        <v>1</v>
      </c>
      <c r="Q1878">
        <f t="shared" si="32"/>
        <v>30000</v>
      </c>
      <c r="AI1878" t="s">
        <v>9096</v>
      </c>
      <c r="AK1878">
        <v>111</v>
      </c>
    </row>
    <row r="1879" spans="1:37" x14ac:dyDescent="0.25">
      <c r="A1879">
        <v>1878</v>
      </c>
      <c r="B1879" t="s">
        <v>16</v>
      </c>
      <c r="C1879" t="s">
        <v>33</v>
      </c>
      <c r="D1879">
        <v>2023</v>
      </c>
      <c r="F1879" t="s">
        <v>1579</v>
      </c>
      <c r="H1879" t="s">
        <v>1756</v>
      </c>
      <c r="I1879">
        <v>10005010</v>
      </c>
      <c r="J1879" t="str">
        <f>IF($I1879=0,0,VLOOKUP($I1879,[1]База!C:D,2,0))</f>
        <v>Муаммоли кредит белгиланган тартибда судга чиқарилмаган</v>
      </c>
      <c r="K1879" t="str">
        <f>IF($I1879=0,0,VLOOKUP(I1879,[1]База!C:F,4,0))</f>
        <v>Оғир</v>
      </c>
      <c r="L1879">
        <v>1</v>
      </c>
      <c r="M1879">
        <v>15000</v>
      </c>
      <c r="O1879">
        <v>0</v>
      </c>
      <c r="P1879">
        <f t="shared" si="32"/>
        <v>1</v>
      </c>
      <c r="Q1879">
        <f t="shared" si="32"/>
        <v>15000</v>
      </c>
      <c r="AI1879" t="s">
        <v>9096</v>
      </c>
      <c r="AK1879">
        <v>111</v>
      </c>
    </row>
    <row r="1880" spans="1:37" x14ac:dyDescent="0.25">
      <c r="A1880">
        <v>1879</v>
      </c>
      <c r="B1880" t="s">
        <v>16</v>
      </c>
      <c r="C1880" t="s">
        <v>33</v>
      </c>
      <c r="D1880">
        <v>2023</v>
      </c>
      <c r="F1880" t="s">
        <v>1579</v>
      </c>
      <c r="H1880" t="s">
        <v>1757</v>
      </c>
      <c r="I1880">
        <v>10005010</v>
      </c>
      <c r="J1880" t="str">
        <f>IF($I1880=0,0,VLOOKUP($I1880,[1]База!C:D,2,0))</f>
        <v>Муаммоли кредит белгиланган тартибда судга чиқарилмаган</v>
      </c>
      <c r="K1880" t="str">
        <f>IF($I1880=0,0,VLOOKUP(I1880,[1]База!C:F,4,0))</f>
        <v>Оғир</v>
      </c>
      <c r="L1880">
        <v>1</v>
      </c>
      <c r="M1880">
        <v>9000</v>
      </c>
      <c r="O1880">
        <v>0</v>
      </c>
      <c r="P1880">
        <f t="shared" si="32"/>
        <v>1</v>
      </c>
      <c r="Q1880">
        <f t="shared" si="32"/>
        <v>9000</v>
      </c>
      <c r="AI1880" t="s">
        <v>9096</v>
      </c>
      <c r="AK1880">
        <v>111</v>
      </c>
    </row>
    <row r="1881" spans="1:37" x14ac:dyDescent="0.25">
      <c r="A1881">
        <v>1880</v>
      </c>
      <c r="B1881" t="s">
        <v>16</v>
      </c>
      <c r="C1881" t="s">
        <v>33</v>
      </c>
      <c r="D1881">
        <v>2023</v>
      </c>
      <c r="F1881" t="s">
        <v>1579</v>
      </c>
      <c r="H1881" t="s">
        <v>1758</v>
      </c>
      <c r="I1881">
        <v>10005010</v>
      </c>
      <c r="J1881" t="str">
        <f>IF($I1881=0,0,VLOOKUP($I1881,[1]База!C:D,2,0))</f>
        <v>Муаммоли кредит белгиланган тартибда судга чиқарилмаган</v>
      </c>
      <c r="K1881" t="str">
        <f>IF($I1881=0,0,VLOOKUP(I1881,[1]База!C:F,4,0))</f>
        <v>Оғир</v>
      </c>
      <c r="L1881">
        <v>1</v>
      </c>
      <c r="M1881">
        <v>27080</v>
      </c>
      <c r="O1881">
        <v>0</v>
      </c>
      <c r="P1881">
        <f t="shared" si="32"/>
        <v>1</v>
      </c>
      <c r="Q1881">
        <f t="shared" si="32"/>
        <v>27080</v>
      </c>
      <c r="AI1881" t="s">
        <v>9096</v>
      </c>
      <c r="AK1881">
        <v>111</v>
      </c>
    </row>
    <row r="1882" spans="1:37" x14ac:dyDescent="0.25">
      <c r="A1882">
        <v>1881</v>
      </c>
      <c r="B1882" t="s">
        <v>16</v>
      </c>
      <c r="C1882" t="s">
        <v>33</v>
      </c>
      <c r="D1882">
        <v>2023</v>
      </c>
      <c r="F1882" t="s">
        <v>1579</v>
      </c>
      <c r="H1882" t="s">
        <v>1759</v>
      </c>
      <c r="I1882">
        <v>10005010</v>
      </c>
      <c r="J1882" t="str">
        <f>IF($I1882=0,0,VLOOKUP($I1882,[1]База!C:D,2,0))</f>
        <v>Муаммоли кредит белгиланган тартибда судга чиқарилмаган</v>
      </c>
      <c r="K1882" t="str">
        <f>IF($I1882=0,0,VLOOKUP(I1882,[1]База!C:F,4,0))</f>
        <v>Оғир</v>
      </c>
      <c r="L1882">
        <v>1</v>
      </c>
      <c r="M1882">
        <v>30000</v>
      </c>
      <c r="O1882">
        <v>0</v>
      </c>
      <c r="P1882">
        <f t="shared" si="32"/>
        <v>1</v>
      </c>
      <c r="Q1882">
        <f t="shared" si="32"/>
        <v>30000</v>
      </c>
      <c r="AI1882" t="s">
        <v>9096</v>
      </c>
      <c r="AK1882">
        <v>111</v>
      </c>
    </row>
    <row r="1883" spans="1:37" x14ac:dyDescent="0.25">
      <c r="A1883">
        <v>1882</v>
      </c>
      <c r="B1883" t="s">
        <v>16</v>
      </c>
      <c r="C1883" t="s">
        <v>33</v>
      </c>
      <c r="D1883">
        <v>2023</v>
      </c>
      <c r="F1883" t="s">
        <v>1579</v>
      </c>
      <c r="H1883" t="s">
        <v>1760</v>
      </c>
      <c r="I1883">
        <v>10005010</v>
      </c>
      <c r="J1883" t="str">
        <f>IF($I1883=0,0,VLOOKUP($I1883,[1]База!C:D,2,0))</f>
        <v>Муаммоли кредит белгиланган тартибда судга чиқарилмаган</v>
      </c>
      <c r="K1883" t="str">
        <f>IF($I1883=0,0,VLOOKUP(I1883,[1]База!C:F,4,0))</f>
        <v>Оғир</v>
      </c>
      <c r="L1883">
        <v>1</v>
      </c>
      <c r="M1883">
        <v>30000</v>
      </c>
      <c r="O1883">
        <v>0</v>
      </c>
      <c r="P1883">
        <f t="shared" si="32"/>
        <v>1</v>
      </c>
      <c r="Q1883">
        <f t="shared" si="32"/>
        <v>30000</v>
      </c>
      <c r="AI1883" t="s">
        <v>9096</v>
      </c>
      <c r="AK1883">
        <v>111</v>
      </c>
    </row>
    <row r="1884" spans="1:37" x14ac:dyDescent="0.25">
      <c r="A1884">
        <v>1883</v>
      </c>
      <c r="B1884" t="s">
        <v>16</v>
      </c>
      <c r="C1884" t="s">
        <v>33</v>
      </c>
      <c r="D1884">
        <v>2023</v>
      </c>
      <c r="F1884" t="s">
        <v>1579</v>
      </c>
      <c r="H1884" t="s">
        <v>1761</v>
      </c>
      <c r="I1884">
        <v>10005010</v>
      </c>
      <c r="J1884" t="str">
        <f>IF($I1884=0,0,VLOOKUP($I1884,[1]База!C:D,2,0))</f>
        <v>Муаммоли кредит белгиланган тартибда судга чиқарилмаган</v>
      </c>
      <c r="K1884" t="str">
        <f>IF($I1884=0,0,VLOOKUP(I1884,[1]База!C:F,4,0))</f>
        <v>Оғир</v>
      </c>
      <c r="L1884">
        <v>1</v>
      </c>
      <c r="M1884">
        <v>29800</v>
      </c>
      <c r="O1884">
        <v>0</v>
      </c>
      <c r="P1884">
        <f t="shared" si="32"/>
        <v>1</v>
      </c>
      <c r="Q1884">
        <f t="shared" si="32"/>
        <v>29800</v>
      </c>
      <c r="AI1884" t="s">
        <v>9096</v>
      </c>
      <c r="AK1884">
        <v>111</v>
      </c>
    </row>
    <row r="1885" spans="1:37" x14ac:dyDescent="0.25">
      <c r="A1885">
        <v>1884</v>
      </c>
      <c r="B1885" t="s">
        <v>16</v>
      </c>
      <c r="C1885" t="s">
        <v>33</v>
      </c>
      <c r="D1885">
        <v>2023</v>
      </c>
      <c r="F1885" t="s">
        <v>1579</v>
      </c>
      <c r="H1885" t="s">
        <v>1650</v>
      </c>
      <c r="I1885">
        <v>10005010</v>
      </c>
      <c r="J1885" t="str">
        <f>IF($I1885=0,0,VLOOKUP($I1885,[1]База!C:D,2,0))</f>
        <v>Муаммоли кредит белгиланган тартибда судга чиқарилмаган</v>
      </c>
      <c r="K1885" t="str">
        <f>IF($I1885=0,0,VLOOKUP(I1885,[1]База!C:F,4,0))</f>
        <v>Оғир</v>
      </c>
      <c r="L1885">
        <v>1</v>
      </c>
      <c r="M1885">
        <v>25000</v>
      </c>
      <c r="O1885">
        <v>0</v>
      </c>
      <c r="P1885">
        <f t="shared" si="32"/>
        <v>1</v>
      </c>
      <c r="Q1885">
        <f t="shared" si="32"/>
        <v>25000</v>
      </c>
      <c r="AI1885" t="s">
        <v>9096</v>
      </c>
      <c r="AK1885">
        <v>111</v>
      </c>
    </row>
    <row r="1886" spans="1:37" x14ac:dyDescent="0.25">
      <c r="A1886">
        <v>1885</v>
      </c>
      <c r="B1886" t="s">
        <v>16</v>
      </c>
      <c r="C1886" t="s">
        <v>33</v>
      </c>
      <c r="D1886">
        <v>2023</v>
      </c>
      <c r="F1886" t="s">
        <v>1579</v>
      </c>
      <c r="H1886" t="s">
        <v>1762</v>
      </c>
      <c r="I1886">
        <v>10005010</v>
      </c>
      <c r="J1886" t="str">
        <f>IF($I1886=0,0,VLOOKUP($I1886,[1]База!C:D,2,0))</f>
        <v>Муаммоли кредит белгиланган тартибда судга чиқарилмаган</v>
      </c>
      <c r="K1886" t="str">
        <f>IF($I1886=0,0,VLOOKUP(I1886,[1]База!C:F,4,0))</f>
        <v>Оғир</v>
      </c>
      <c r="L1886">
        <v>1</v>
      </c>
      <c r="M1886">
        <v>15000</v>
      </c>
      <c r="O1886">
        <v>0</v>
      </c>
      <c r="P1886">
        <f t="shared" si="32"/>
        <v>1</v>
      </c>
      <c r="Q1886">
        <f t="shared" si="32"/>
        <v>15000</v>
      </c>
      <c r="AI1886" t="s">
        <v>9096</v>
      </c>
      <c r="AK1886">
        <v>111</v>
      </c>
    </row>
    <row r="1887" spans="1:37" x14ac:dyDescent="0.25">
      <c r="A1887">
        <v>1886</v>
      </c>
      <c r="B1887" t="s">
        <v>16</v>
      </c>
      <c r="C1887" t="s">
        <v>33</v>
      </c>
      <c r="D1887">
        <v>2023</v>
      </c>
      <c r="F1887" t="s">
        <v>1579</v>
      </c>
      <c r="H1887" t="s">
        <v>1763</v>
      </c>
      <c r="I1887">
        <v>10005010</v>
      </c>
      <c r="J1887" t="str">
        <f>IF($I1887=0,0,VLOOKUP($I1887,[1]База!C:D,2,0))</f>
        <v>Муаммоли кредит белгиланган тартибда судга чиқарилмаган</v>
      </c>
      <c r="K1887" t="str">
        <f>IF($I1887=0,0,VLOOKUP(I1887,[1]База!C:F,4,0))</f>
        <v>Оғир</v>
      </c>
      <c r="L1887">
        <v>1</v>
      </c>
      <c r="M1887">
        <v>15000</v>
      </c>
      <c r="O1887">
        <v>0</v>
      </c>
      <c r="P1887">
        <f t="shared" si="32"/>
        <v>1</v>
      </c>
      <c r="Q1887">
        <f t="shared" si="32"/>
        <v>15000</v>
      </c>
      <c r="AI1887" t="s">
        <v>9096</v>
      </c>
      <c r="AK1887">
        <v>111</v>
      </c>
    </row>
    <row r="1888" spans="1:37" x14ac:dyDescent="0.25">
      <c r="A1888">
        <v>1887</v>
      </c>
      <c r="B1888" t="s">
        <v>16</v>
      </c>
      <c r="C1888" t="s">
        <v>33</v>
      </c>
      <c r="D1888">
        <v>2023</v>
      </c>
      <c r="F1888" t="s">
        <v>1579</v>
      </c>
      <c r="H1888" t="s">
        <v>1593</v>
      </c>
      <c r="I1888">
        <v>10005010</v>
      </c>
      <c r="J1888" t="str">
        <f>IF($I1888=0,0,VLOOKUP($I1888,[1]База!C:D,2,0))</f>
        <v>Муаммоли кредит белгиланган тартибда судга чиқарилмаган</v>
      </c>
      <c r="K1888" t="str">
        <f>IF($I1888=0,0,VLOOKUP(I1888,[1]База!C:F,4,0))</f>
        <v>Оғир</v>
      </c>
      <c r="L1888">
        <v>1</v>
      </c>
      <c r="M1888">
        <v>25000</v>
      </c>
      <c r="O1888">
        <v>0</v>
      </c>
      <c r="P1888">
        <f t="shared" si="32"/>
        <v>1</v>
      </c>
      <c r="Q1888">
        <f t="shared" si="32"/>
        <v>25000</v>
      </c>
      <c r="AI1888" t="s">
        <v>9096</v>
      </c>
      <c r="AK1888">
        <v>111</v>
      </c>
    </row>
    <row r="1889" spans="1:37" x14ac:dyDescent="0.25">
      <c r="A1889">
        <v>1888</v>
      </c>
      <c r="B1889" t="s">
        <v>16</v>
      </c>
      <c r="C1889" t="s">
        <v>33</v>
      </c>
      <c r="D1889">
        <v>2023</v>
      </c>
      <c r="F1889" t="s">
        <v>1579</v>
      </c>
      <c r="H1889" t="s">
        <v>1764</v>
      </c>
      <c r="I1889">
        <v>10005010</v>
      </c>
      <c r="J1889" t="str">
        <f>IF($I1889=0,0,VLOOKUP($I1889,[1]База!C:D,2,0))</f>
        <v>Муаммоли кредит белгиланган тартибда судга чиқарилмаган</v>
      </c>
      <c r="K1889" t="str">
        <f>IF($I1889=0,0,VLOOKUP(I1889,[1]База!C:F,4,0))</f>
        <v>Оғир</v>
      </c>
      <c r="L1889">
        <v>1</v>
      </c>
      <c r="M1889">
        <v>15000</v>
      </c>
      <c r="O1889">
        <v>0</v>
      </c>
      <c r="P1889">
        <f t="shared" si="32"/>
        <v>1</v>
      </c>
      <c r="Q1889">
        <f t="shared" si="32"/>
        <v>15000</v>
      </c>
      <c r="AI1889" t="s">
        <v>9096</v>
      </c>
      <c r="AK1889">
        <v>111</v>
      </c>
    </row>
    <row r="1890" spans="1:37" x14ac:dyDescent="0.25">
      <c r="A1890">
        <v>1889</v>
      </c>
      <c r="B1890" t="s">
        <v>16</v>
      </c>
      <c r="C1890" t="s">
        <v>33</v>
      </c>
      <c r="D1890">
        <v>2023</v>
      </c>
      <c r="F1890" t="s">
        <v>1579</v>
      </c>
      <c r="H1890" t="s">
        <v>1765</v>
      </c>
      <c r="I1890">
        <v>10005010</v>
      </c>
      <c r="J1890" t="str">
        <f>IF($I1890=0,0,VLOOKUP($I1890,[1]База!C:D,2,0))</f>
        <v>Муаммоли кредит белгиланган тартибда судга чиқарилмаган</v>
      </c>
      <c r="K1890" t="str">
        <f>IF($I1890=0,0,VLOOKUP(I1890,[1]База!C:F,4,0))</f>
        <v>Оғир</v>
      </c>
      <c r="L1890">
        <v>1</v>
      </c>
      <c r="M1890">
        <v>5500</v>
      </c>
      <c r="O1890">
        <v>0</v>
      </c>
      <c r="P1890">
        <f t="shared" si="32"/>
        <v>1</v>
      </c>
      <c r="Q1890">
        <f t="shared" si="32"/>
        <v>5500</v>
      </c>
      <c r="AI1890" t="s">
        <v>9096</v>
      </c>
      <c r="AK1890">
        <v>111</v>
      </c>
    </row>
    <row r="1891" spans="1:37" x14ac:dyDescent="0.25">
      <c r="A1891">
        <v>1890</v>
      </c>
      <c r="B1891" t="s">
        <v>16</v>
      </c>
      <c r="C1891" t="s">
        <v>33</v>
      </c>
      <c r="D1891">
        <v>2023</v>
      </c>
      <c r="F1891" t="s">
        <v>1579</v>
      </c>
      <c r="H1891" t="s">
        <v>1766</v>
      </c>
      <c r="I1891">
        <v>10005010</v>
      </c>
      <c r="J1891" t="str">
        <f>IF($I1891=0,0,VLOOKUP($I1891,[1]База!C:D,2,0))</f>
        <v>Муаммоли кредит белгиланган тартибда судга чиқарилмаган</v>
      </c>
      <c r="K1891" t="str">
        <f>IF($I1891=0,0,VLOOKUP(I1891,[1]База!C:F,4,0))</f>
        <v>Оғир</v>
      </c>
      <c r="L1891">
        <v>1</v>
      </c>
      <c r="M1891">
        <v>5000</v>
      </c>
      <c r="O1891">
        <v>0</v>
      </c>
      <c r="P1891">
        <f t="shared" si="32"/>
        <v>1</v>
      </c>
      <c r="Q1891">
        <f t="shared" si="32"/>
        <v>5000</v>
      </c>
      <c r="AI1891" t="s">
        <v>9096</v>
      </c>
      <c r="AK1891">
        <v>111</v>
      </c>
    </row>
    <row r="1892" spans="1:37" x14ac:dyDescent="0.25">
      <c r="A1892">
        <v>1891</v>
      </c>
      <c r="B1892" t="s">
        <v>16</v>
      </c>
      <c r="C1892" t="s">
        <v>33</v>
      </c>
      <c r="D1892">
        <v>2023</v>
      </c>
      <c r="F1892" t="s">
        <v>1579</v>
      </c>
      <c r="H1892" t="s">
        <v>1581</v>
      </c>
      <c r="I1892">
        <v>10005010</v>
      </c>
      <c r="J1892" t="str">
        <f>IF($I1892=0,0,VLOOKUP($I1892,[1]База!C:D,2,0))</f>
        <v>Муаммоли кредит белгиланган тартибда судга чиқарилмаган</v>
      </c>
      <c r="K1892" t="str">
        <f>IF($I1892=0,0,VLOOKUP(I1892,[1]База!C:F,4,0))</f>
        <v>Оғир</v>
      </c>
      <c r="L1892">
        <v>1</v>
      </c>
      <c r="M1892">
        <v>30000</v>
      </c>
      <c r="O1892">
        <v>0</v>
      </c>
      <c r="P1892">
        <f t="shared" si="32"/>
        <v>1</v>
      </c>
      <c r="Q1892">
        <f t="shared" si="32"/>
        <v>30000</v>
      </c>
      <c r="AI1892" t="s">
        <v>9096</v>
      </c>
      <c r="AK1892">
        <v>111</v>
      </c>
    </row>
    <row r="1893" spans="1:37" x14ac:dyDescent="0.25">
      <c r="A1893">
        <v>1892</v>
      </c>
      <c r="B1893" t="s">
        <v>16</v>
      </c>
      <c r="C1893" t="s">
        <v>33</v>
      </c>
      <c r="D1893">
        <v>2023</v>
      </c>
      <c r="F1893" t="s">
        <v>1579</v>
      </c>
      <c r="H1893" t="s">
        <v>1602</v>
      </c>
      <c r="I1893">
        <v>10005010</v>
      </c>
      <c r="J1893" t="str">
        <f>IF($I1893=0,0,VLOOKUP($I1893,[1]База!C:D,2,0))</f>
        <v>Муаммоли кредит белгиланган тартибда судга чиқарилмаган</v>
      </c>
      <c r="K1893" t="str">
        <f>IF($I1893=0,0,VLOOKUP(I1893,[1]База!C:F,4,0))</f>
        <v>Оғир</v>
      </c>
      <c r="L1893">
        <v>1</v>
      </c>
      <c r="M1893">
        <v>30000</v>
      </c>
      <c r="O1893">
        <v>0</v>
      </c>
      <c r="P1893">
        <f t="shared" si="32"/>
        <v>1</v>
      </c>
      <c r="Q1893">
        <f t="shared" si="32"/>
        <v>30000</v>
      </c>
      <c r="AI1893" t="s">
        <v>9096</v>
      </c>
      <c r="AK1893">
        <v>111</v>
      </c>
    </row>
    <row r="1894" spans="1:37" x14ac:dyDescent="0.25">
      <c r="A1894">
        <v>1893</v>
      </c>
      <c r="B1894" t="s">
        <v>16</v>
      </c>
      <c r="C1894" t="s">
        <v>33</v>
      </c>
      <c r="D1894">
        <v>2023</v>
      </c>
      <c r="F1894" t="s">
        <v>1579</v>
      </c>
      <c r="H1894" t="s">
        <v>1767</v>
      </c>
      <c r="I1894">
        <v>10005010</v>
      </c>
      <c r="J1894" t="str">
        <f>IF($I1894=0,0,VLOOKUP($I1894,[1]База!C:D,2,0))</f>
        <v>Муаммоли кредит белгиланган тартибда судга чиқарилмаган</v>
      </c>
      <c r="K1894" t="str">
        <f>IF($I1894=0,0,VLOOKUP(I1894,[1]База!C:F,4,0))</f>
        <v>Оғир</v>
      </c>
      <c r="L1894">
        <v>1</v>
      </c>
      <c r="M1894">
        <v>20000</v>
      </c>
      <c r="O1894">
        <v>0</v>
      </c>
      <c r="P1894">
        <f t="shared" si="32"/>
        <v>1</v>
      </c>
      <c r="Q1894">
        <f t="shared" si="32"/>
        <v>20000</v>
      </c>
      <c r="AI1894" t="s">
        <v>9096</v>
      </c>
      <c r="AK1894">
        <v>111</v>
      </c>
    </row>
    <row r="1895" spans="1:37" x14ac:dyDescent="0.25">
      <c r="A1895">
        <v>1894</v>
      </c>
      <c r="B1895" t="s">
        <v>16</v>
      </c>
      <c r="C1895" t="s">
        <v>33</v>
      </c>
      <c r="D1895">
        <v>2023</v>
      </c>
      <c r="F1895" t="s">
        <v>1579</v>
      </c>
      <c r="H1895" t="s">
        <v>1768</v>
      </c>
      <c r="I1895">
        <v>10005010</v>
      </c>
      <c r="J1895" t="str">
        <f>IF($I1895=0,0,VLOOKUP($I1895,[1]База!C:D,2,0))</f>
        <v>Муаммоли кредит белгиланган тартибда судга чиқарилмаган</v>
      </c>
      <c r="K1895" t="str">
        <f>IF($I1895=0,0,VLOOKUP(I1895,[1]База!C:F,4,0))</f>
        <v>Оғир</v>
      </c>
      <c r="L1895">
        <v>1</v>
      </c>
      <c r="M1895">
        <v>30000</v>
      </c>
      <c r="O1895">
        <v>0</v>
      </c>
      <c r="P1895">
        <f t="shared" si="32"/>
        <v>1</v>
      </c>
      <c r="Q1895">
        <f t="shared" si="32"/>
        <v>30000</v>
      </c>
      <c r="AI1895" t="s">
        <v>9096</v>
      </c>
      <c r="AK1895">
        <v>111</v>
      </c>
    </row>
    <row r="1896" spans="1:37" x14ac:dyDescent="0.25">
      <c r="A1896">
        <v>1895</v>
      </c>
      <c r="B1896" t="s">
        <v>16</v>
      </c>
      <c r="C1896" t="s">
        <v>33</v>
      </c>
      <c r="D1896">
        <v>2023</v>
      </c>
      <c r="F1896" t="s">
        <v>1579</v>
      </c>
      <c r="H1896" t="s">
        <v>1769</v>
      </c>
      <c r="I1896">
        <v>10005010</v>
      </c>
      <c r="J1896" t="str">
        <f>IF($I1896=0,0,VLOOKUP($I1896,[1]База!C:D,2,0))</f>
        <v>Муаммоли кредит белгиланган тартибда судга чиқарилмаган</v>
      </c>
      <c r="K1896" t="str">
        <f>IF($I1896=0,0,VLOOKUP(I1896,[1]База!C:F,4,0))</f>
        <v>Оғир</v>
      </c>
      <c r="L1896">
        <v>1</v>
      </c>
      <c r="M1896">
        <v>29000</v>
      </c>
      <c r="O1896">
        <v>0</v>
      </c>
      <c r="P1896">
        <f t="shared" si="32"/>
        <v>1</v>
      </c>
      <c r="Q1896">
        <f t="shared" si="32"/>
        <v>29000</v>
      </c>
      <c r="AI1896" t="s">
        <v>9096</v>
      </c>
      <c r="AK1896">
        <v>111</v>
      </c>
    </row>
    <row r="1897" spans="1:37" x14ac:dyDescent="0.25">
      <c r="A1897">
        <v>1896</v>
      </c>
      <c r="B1897" t="s">
        <v>16</v>
      </c>
      <c r="C1897" t="s">
        <v>33</v>
      </c>
      <c r="D1897">
        <v>2023</v>
      </c>
      <c r="F1897" t="s">
        <v>1579</v>
      </c>
      <c r="H1897" t="s">
        <v>1770</v>
      </c>
      <c r="I1897">
        <v>10005010</v>
      </c>
      <c r="J1897" t="str">
        <f>IF($I1897=0,0,VLOOKUP($I1897,[1]База!C:D,2,0))</f>
        <v>Муаммоли кредит белгиланган тартибда судга чиқарилмаган</v>
      </c>
      <c r="K1897" t="str">
        <f>IF($I1897=0,0,VLOOKUP(I1897,[1]База!C:F,4,0))</f>
        <v>Оғир</v>
      </c>
      <c r="L1897">
        <v>1</v>
      </c>
      <c r="M1897">
        <v>10000</v>
      </c>
      <c r="O1897">
        <v>0</v>
      </c>
      <c r="P1897">
        <f t="shared" si="32"/>
        <v>1</v>
      </c>
      <c r="Q1897">
        <f t="shared" si="32"/>
        <v>10000</v>
      </c>
      <c r="AI1897" t="s">
        <v>9096</v>
      </c>
      <c r="AK1897">
        <v>111</v>
      </c>
    </row>
    <row r="1898" spans="1:37" x14ac:dyDescent="0.25">
      <c r="A1898">
        <v>1897</v>
      </c>
      <c r="B1898" t="s">
        <v>16</v>
      </c>
      <c r="C1898" t="s">
        <v>33</v>
      </c>
      <c r="D1898">
        <v>2023</v>
      </c>
      <c r="F1898" t="s">
        <v>1579</v>
      </c>
      <c r="H1898" t="s">
        <v>1771</v>
      </c>
      <c r="I1898">
        <v>10005010</v>
      </c>
      <c r="J1898" t="str">
        <f>IF($I1898=0,0,VLOOKUP($I1898,[1]База!C:D,2,0))</f>
        <v>Муаммоли кредит белгиланган тартибда судга чиқарилмаган</v>
      </c>
      <c r="K1898" t="str">
        <f>IF($I1898=0,0,VLOOKUP(I1898,[1]База!C:F,4,0))</f>
        <v>Оғир</v>
      </c>
      <c r="L1898">
        <v>1</v>
      </c>
      <c r="M1898">
        <v>30000</v>
      </c>
      <c r="O1898">
        <v>0</v>
      </c>
      <c r="P1898">
        <f t="shared" si="32"/>
        <v>1</v>
      </c>
      <c r="Q1898">
        <f t="shared" si="32"/>
        <v>30000</v>
      </c>
      <c r="AI1898" t="s">
        <v>9096</v>
      </c>
      <c r="AK1898">
        <v>111</v>
      </c>
    </row>
    <row r="1899" spans="1:37" x14ac:dyDescent="0.25">
      <c r="A1899">
        <v>1898</v>
      </c>
      <c r="B1899" t="s">
        <v>16</v>
      </c>
      <c r="C1899" t="s">
        <v>33</v>
      </c>
      <c r="D1899">
        <v>2023</v>
      </c>
      <c r="F1899" t="s">
        <v>1579</v>
      </c>
      <c r="H1899" t="s">
        <v>1663</v>
      </c>
      <c r="I1899">
        <v>10005010</v>
      </c>
      <c r="J1899" t="str">
        <f>IF($I1899=0,0,VLOOKUP($I1899,[1]База!C:D,2,0))</f>
        <v>Муаммоли кредит белгиланган тартибда судга чиқарилмаган</v>
      </c>
      <c r="K1899" t="str">
        <f>IF($I1899=0,0,VLOOKUP(I1899,[1]База!C:F,4,0))</f>
        <v>Оғир</v>
      </c>
      <c r="L1899">
        <v>1</v>
      </c>
      <c r="M1899">
        <v>15000</v>
      </c>
      <c r="O1899">
        <v>0</v>
      </c>
      <c r="P1899">
        <f t="shared" si="32"/>
        <v>1</v>
      </c>
      <c r="Q1899">
        <f t="shared" si="32"/>
        <v>15000</v>
      </c>
      <c r="AI1899" t="s">
        <v>9096</v>
      </c>
      <c r="AK1899">
        <v>111</v>
      </c>
    </row>
    <row r="1900" spans="1:37" x14ac:dyDescent="0.25">
      <c r="A1900">
        <v>1899</v>
      </c>
      <c r="B1900" t="s">
        <v>16</v>
      </c>
      <c r="C1900" t="s">
        <v>33</v>
      </c>
      <c r="D1900">
        <v>2023</v>
      </c>
      <c r="F1900" t="s">
        <v>1579</v>
      </c>
      <c r="H1900" t="s">
        <v>1772</v>
      </c>
      <c r="I1900">
        <v>10005010</v>
      </c>
      <c r="J1900" t="str">
        <f>IF($I1900=0,0,VLOOKUP($I1900,[1]База!C:D,2,0))</f>
        <v>Муаммоли кредит белгиланган тартибда судга чиқарилмаган</v>
      </c>
      <c r="K1900" t="str">
        <f>IF($I1900=0,0,VLOOKUP(I1900,[1]База!C:F,4,0))</f>
        <v>Оғир</v>
      </c>
      <c r="L1900">
        <v>1</v>
      </c>
      <c r="M1900">
        <v>5000</v>
      </c>
      <c r="O1900">
        <v>0</v>
      </c>
      <c r="P1900">
        <f t="shared" si="32"/>
        <v>1</v>
      </c>
      <c r="Q1900">
        <f t="shared" si="32"/>
        <v>5000</v>
      </c>
      <c r="AI1900" t="s">
        <v>9096</v>
      </c>
      <c r="AK1900">
        <v>111</v>
      </c>
    </row>
    <row r="1901" spans="1:37" x14ac:dyDescent="0.25">
      <c r="A1901">
        <v>1900</v>
      </c>
      <c r="B1901" t="s">
        <v>16</v>
      </c>
      <c r="C1901" t="s">
        <v>33</v>
      </c>
      <c r="D1901">
        <v>2023</v>
      </c>
      <c r="F1901" t="s">
        <v>1579</v>
      </c>
      <c r="H1901" t="s">
        <v>1773</v>
      </c>
      <c r="I1901">
        <v>10005010</v>
      </c>
      <c r="J1901" t="str">
        <f>IF($I1901=0,0,VLOOKUP($I1901,[1]База!C:D,2,0))</f>
        <v>Муаммоли кредит белгиланган тартибда судга чиқарилмаган</v>
      </c>
      <c r="K1901" t="str">
        <f>IF($I1901=0,0,VLOOKUP(I1901,[1]База!C:F,4,0))</f>
        <v>Оғир</v>
      </c>
      <c r="L1901">
        <v>1</v>
      </c>
      <c r="M1901">
        <v>20000</v>
      </c>
      <c r="O1901">
        <v>0</v>
      </c>
      <c r="P1901">
        <f t="shared" si="32"/>
        <v>1</v>
      </c>
      <c r="Q1901">
        <f t="shared" si="32"/>
        <v>20000</v>
      </c>
      <c r="AI1901" t="s">
        <v>9096</v>
      </c>
      <c r="AK1901">
        <v>111</v>
      </c>
    </row>
    <row r="1902" spans="1:37" x14ac:dyDescent="0.25">
      <c r="A1902">
        <v>1901</v>
      </c>
      <c r="B1902" t="s">
        <v>16</v>
      </c>
      <c r="C1902" t="s">
        <v>33</v>
      </c>
      <c r="D1902">
        <v>2023</v>
      </c>
      <c r="F1902" t="s">
        <v>1579</v>
      </c>
      <c r="H1902" t="s">
        <v>1774</v>
      </c>
      <c r="I1902">
        <v>10005010</v>
      </c>
      <c r="J1902" t="str">
        <f>IF($I1902=0,0,VLOOKUP($I1902,[1]База!C:D,2,0))</f>
        <v>Муаммоли кредит белгиланган тартибда судга чиқарилмаган</v>
      </c>
      <c r="K1902" t="str">
        <f>IF($I1902=0,0,VLOOKUP(I1902,[1]База!C:F,4,0))</f>
        <v>Оғир</v>
      </c>
      <c r="L1902">
        <v>1</v>
      </c>
      <c r="M1902">
        <v>10000</v>
      </c>
      <c r="O1902">
        <v>0</v>
      </c>
      <c r="P1902">
        <f t="shared" si="32"/>
        <v>1</v>
      </c>
      <c r="Q1902">
        <f t="shared" si="32"/>
        <v>10000</v>
      </c>
      <c r="AI1902" t="s">
        <v>9096</v>
      </c>
      <c r="AK1902">
        <v>111</v>
      </c>
    </row>
    <row r="1903" spans="1:37" x14ac:dyDescent="0.25">
      <c r="A1903">
        <v>1902</v>
      </c>
      <c r="B1903" t="s">
        <v>16</v>
      </c>
      <c r="C1903" t="s">
        <v>33</v>
      </c>
      <c r="D1903">
        <v>2023</v>
      </c>
      <c r="F1903" t="s">
        <v>1579</v>
      </c>
      <c r="H1903" t="s">
        <v>1673</v>
      </c>
      <c r="I1903">
        <v>10005010</v>
      </c>
      <c r="J1903" t="str">
        <f>IF($I1903=0,0,VLOOKUP($I1903,[1]База!C:D,2,0))</f>
        <v>Муаммоли кредит белгиланган тартибда судга чиқарилмаган</v>
      </c>
      <c r="K1903" t="str">
        <f>IF($I1903=0,0,VLOOKUP(I1903,[1]База!C:F,4,0))</f>
        <v>Оғир</v>
      </c>
      <c r="L1903">
        <v>1</v>
      </c>
      <c r="M1903">
        <v>4700</v>
      </c>
      <c r="O1903">
        <v>0</v>
      </c>
      <c r="P1903">
        <f t="shared" si="32"/>
        <v>1</v>
      </c>
      <c r="Q1903">
        <f t="shared" si="32"/>
        <v>4700</v>
      </c>
      <c r="AI1903" t="s">
        <v>9096</v>
      </c>
      <c r="AK1903">
        <v>111</v>
      </c>
    </row>
    <row r="1904" spans="1:37" x14ac:dyDescent="0.25">
      <c r="A1904">
        <v>1903</v>
      </c>
      <c r="B1904" t="s">
        <v>16</v>
      </c>
      <c r="C1904" t="s">
        <v>33</v>
      </c>
      <c r="D1904">
        <v>2023</v>
      </c>
      <c r="F1904" t="s">
        <v>1579</v>
      </c>
      <c r="H1904" t="s">
        <v>1775</v>
      </c>
      <c r="I1904">
        <v>10005010</v>
      </c>
      <c r="J1904" t="str">
        <f>IF($I1904=0,0,VLOOKUP($I1904,[1]База!C:D,2,0))</f>
        <v>Муаммоли кредит белгиланган тартибда судга чиқарилмаган</v>
      </c>
      <c r="K1904" t="str">
        <f>IF($I1904=0,0,VLOOKUP(I1904,[1]База!C:F,4,0))</f>
        <v>Оғир</v>
      </c>
      <c r="L1904">
        <v>1</v>
      </c>
      <c r="M1904">
        <v>30000</v>
      </c>
      <c r="O1904">
        <v>0</v>
      </c>
      <c r="P1904">
        <f t="shared" si="32"/>
        <v>1</v>
      </c>
      <c r="Q1904">
        <f t="shared" si="32"/>
        <v>30000</v>
      </c>
      <c r="AI1904" t="s">
        <v>9096</v>
      </c>
      <c r="AK1904">
        <v>111</v>
      </c>
    </row>
    <row r="1905" spans="1:37" x14ac:dyDescent="0.25">
      <c r="A1905">
        <v>1904</v>
      </c>
      <c r="B1905" t="s">
        <v>16</v>
      </c>
      <c r="C1905" t="s">
        <v>33</v>
      </c>
      <c r="D1905">
        <v>2023</v>
      </c>
      <c r="F1905" t="s">
        <v>1579</v>
      </c>
      <c r="H1905" t="s">
        <v>1776</v>
      </c>
      <c r="I1905">
        <v>10005010</v>
      </c>
      <c r="J1905" t="str">
        <f>IF($I1905=0,0,VLOOKUP($I1905,[1]База!C:D,2,0))</f>
        <v>Муаммоли кредит белгиланган тартибда судга чиқарилмаган</v>
      </c>
      <c r="K1905" t="str">
        <f>IF($I1905=0,0,VLOOKUP(I1905,[1]База!C:F,4,0))</f>
        <v>Оғир</v>
      </c>
      <c r="L1905">
        <v>1</v>
      </c>
      <c r="M1905">
        <v>5000</v>
      </c>
      <c r="O1905">
        <v>0</v>
      </c>
      <c r="P1905">
        <f t="shared" si="32"/>
        <v>1</v>
      </c>
      <c r="Q1905">
        <f t="shared" si="32"/>
        <v>5000</v>
      </c>
      <c r="AI1905" t="s">
        <v>9096</v>
      </c>
      <c r="AK1905">
        <v>111</v>
      </c>
    </row>
    <row r="1906" spans="1:37" x14ac:dyDescent="0.25">
      <c r="A1906">
        <v>1905</v>
      </c>
      <c r="B1906" t="s">
        <v>16</v>
      </c>
      <c r="C1906" t="s">
        <v>33</v>
      </c>
      <c r="D1906">
        <v>2023</v>
      </c>
      <c r="F1906" t="s">
        <v>1579</v>
      </c>
      <c r="H1906" t="s">
        <v>1651</v>
      </c>
      <c r="I1906">
        <v>10005010</v>
      </c>
      <c r="J1906" t="str">
        <f>IF($I1906=0,0,VLOOKUP($I1906,[1]База!C:D,2,0))</f>
        <v>Муаммоли кредит белгиланган тартибда судга чиқарилмаган</v>
      </c>
      <c r="K1906" t="str">
        <f>IF($I1906=0,0,VLOOKUP(I1906,[1]База!C:F,4,0))</f>
        <v>Оғир</v>
      </c>
      <c r="L1906">
        <v>1</v>
      </c>
      <c r="M1906">
        <v>30200</v>
      </c>
      <c r="O1906">
        <v>0</v>
      </c>
      <c r="P1906">
        <f t="shared" si="32"/>
        <v>1</v>
      </c>
      <c r="Q1906">
        <f t="shared" si="32"/>
        <v>30200</v>
      </c>
      <c r="AI1906" t="s">
        <v>9096</v>
      </c>
      <c r="AK1906">
        <v>111</v>
      </c>
    </row>
    <row r="1907" spans="1:37" x14ac:dyDescent="0.25">
      <c r="A1907">
        <v>1906</v>
      </c>
      <c r="B1907" t="s">
        <v>16</v>
      </c>
      <c r="C1907" t="s">
        <v>33</v>
      </c>
      <c r="D1907">
        <v>2023</v>
      </c>
      <c r="F1907" t="s">
        <v>1579</v>
      </c>
      <c r="H1907" t="s">
        <v>1777</v>
      </c>
      <c r="I1907">
        <v>10005010</v>
      </c>
      <c r="J1907" t="str">
        <f>IF($I1907=0,0,VLOOKUP($I1907,[1]База!C:D,2,0))</f>
        <v>Муаммоли кредит белгиланган тартибда судга чиқарилмаган</v>
      </c>
      <c r="K1907" t="str">
        <f>IF($I1907=0,0,VLOOKUP(I1907,[1]База!C:F,4,0))</f>
        <v>Оғир</v>
      </c>
      <c r="L1907">
        <v>1</v>
      </c>
      <c r="M1907">
        <v>4600</v>
      </c>
      <c r="O1907">
        <v>0</v>
      </c>
      <c r="P1907">
        <f t="shared" si="32"/>
        <v>1</v>
      </c>
      <c r="Q1907">
        <f t="shared" si="32"/>
        <v>4600</v>
      </c>
      <c r="AI1907" t="s">
        <v>9096</v>
      </c>
      <c r="AK1907">
        <v>111</v>
      </c>
    </row>
    <row r="1908" spans="1:37" x14ac:dyDescent="0.25">
      <c r="A1908">
        <v>1907</v>
      </c>
      <c r="B1908" t="s">
        <v>16</v>
      </c>
      <c r="C1908" t="s">
        <v>33</v>
      </c>
      <c r="D1908">
        <v>2023</v>
      </c>
      <c r="F1908" t="s">
        <v>1579</v>
      </c>
      <c r="H1908" t="s">
        <v>1778</v>
      </c>
      <c r="I1908">
        <v>10005010</v>
      </c>
      <c r="J1908" t="str">
        <f>IF($I1908=0,0,VLOOKUP($I1908,[1]База!C:D,2,0))</f>
        <v>Муаммоли кредит белгиланган тартибда судга чиқарилмаган</v>
      </c>
      <c r="K1908" t="str">
        <f>IF($I1908=0,0,VLOOKUP(I1908,[1]База!C:F,4,0))</f>
        <v>Оғир</v>
      </c>
      <c r="L1908">
        <v>1</v>
      </c>
      <c r="M1908">
        <v>25000</v>
      </c>
      <c r="O1908">
        <v>0</v>
      </c>
      <c r="P1908">
        <f t="shared" si="32"/>
        <v>1</v>
      </c>
      <c r="Q1908">
        <f t="shared" si="32"/>
        <v>25000</v>
      </c>
      <c r="AI1908" t="s">
        <v>9096</v>
      </c>
      <c r="AK1908">
        <v>111</v>
      </c>
    </row>
    <row r="1909" spans="1:37" x14ac:dyDescent="0.25">
      <c r="A1909">
        <v>1908</v>
      </c>
      <c r="B1909" t="s">
        <v>16</v>
      </c>
      <c r="C1909" t="s">
        <v>33</v>
      </c>
      <c r="D1909">
        <v>2023</v>
      </c>
      <c r="F1909" t="s">
        <v>1579</v>
      </c>
      <c r="H1909" t="s">
        <v>1779</v>
      </c>
      <c r="I1909">
        <v>10005010</v>
      </c>
      <c r="J1909" t="str">
        <f>IF($I1909=0,0,VLOOKUP($I1909,[1]База!C:D,2,0))</f>
        <v>Муаммоли кредит белгиланган тартибда судга чиқарилмаган</v>
      </c>
      <c r="K1909" t="str">
        <f>IF($I1909=0,0,VLOOKUP(I1909,[1]База!C:F,4,0))</f>
        <v>Оғир</v>
      </c>
      <c r="L1909">
        <v>1</v>
      </c>
      <c r="M1909">
        <v>8250</v>
      </c>
      <c r="O1909">
        <v>0</v>
      </c>
      <c r="P1909">
        <f t="shared" si="32"/>
        <v>1</v>
      </c>
      <c r="Q1909">
        <f t="shared" si="32"/>
        <v>8250</v>
      </c>
      <c r="AI1909" t="s">
        <v>9096</v>
      </c>
      <c r="AK1909">
        <v>111</v>
      </c>
    </row>
    <row r="1910" spans="1:37" x14ac:dyDescent="0.25">
      <c r="A1910">
        <v>1909</v>
      </c>
      <c r="B1910" t="s">
        <v>16</v>
      </c>
      <c r="C1910" t="s">
        <v>33</v>
      </c>
      <c r="D1910">
        <v>2023</v>
      </c>
      <c r="F1910" t="s">
        <v>1579</v>
      </c>
      <c r="H1910" t="s">
        <v>1594</v>
      </c>
      <c r="I1910">
        <v>10005010</v>
      </c>
      <c r="J1910" t="str">
        <f>IF($I1910=0,0,VLOOKUP($I1910,[1]База!C:D,2,0))</f>
        <v>Муаммоли кредит белгиланган тартибда судга чиқарилмаган</v>
      </c>
      <c r="K1910" t="str">
        <f>IF($I1910=0,0,VLOOKUP(I1910,[1]База!C:F,4,0))</f>
        <v>Оғир</v>
      </c>
      <c r="L1910">
        <v>1</v>
      </c>
      <c r="M1910">
        <v>28000</v>
      </c>
      <c r="O1910">
        <v>0</v>
      </c>
      <c r="P1910">
        <f t="shared" si="32"/>
        <v>1</v>
      </c>
      <c r="Q1910">
        <f t="shared" si="32"/>
        <v>28000</v>
      </c>
      <c r="AI1910" t="s">
        <v>9096</v>
      </c>
      <c r="AK1910">
        <v>111</v>
      </c>
    </row>
    <row r="1911" spans="1:37" x14ac:dyDescent="0.25">
      <c r="A1911">
        <v>1910</v>
      </c>
      <c r="B1911" t="s">
        <v>16</v>
      </c>
      <c r="C1911" t="s">
        <v>33</v>
      </c>
      <c r="D1911">
        <v>2023</v>
      </c>
      <c r="F1911" t="s">
        <v>1579</v>
      </c>
      <c r="H1911" t="s">
        <v>1780</v>
      </c>
      <c r="I1911">
        <v>10005010</v>
      </c>
      <c r="J1911" t="str">
        <f>IF($I1911=0,0,VLOOKUP($I1911,[1]База!C:D,2,0))</f>
        <v>Муаммоли кредит белгиланган тартибда судга чиқарилмаган</v>
      </c>
      <c r="K1911" t="str">
        <f>IF($I1911=0,0,VLOOKUP(I1911,[1]База!C:F,4,0))</f>
        <v>Оғир</v>
      </c>
      <c r="L1911">
        <v>1</v>
      </c>
      <c r="M1911">
        <v>31500</v>
      </c>
      <c r="O1911">
        <v>0</v>
      </c>
      <c r="P1911">
        <f t="shared" si="32"/>
        <v>1</v>
      </c>
      <c r="Q1911">
        <f t="shared" si="32"/>
        <v>31500</v>
      </c>
      <c r="AI1911" t="s">
        <v>9096</v>
      </c>
      <c r="AK1911">
        <v>111</v>
      </c>
    </row>
    <row r="1912" spans="1:37" x14ac:dyDescent="0.25">
      <c r="A1912">
        <v>1911</v>
      </c>
      <c r="B1912" t="s">
        <v>16</v>
      </c>
      <c r="C1912" t="s">
        <v>33</v>
      </c>
      <c r="D1912">
        <v>2023</v>
      </c>
      <c r="F1912" t="s">
        <v>1579</v>
      </c>
      <c r="H1912" t="s">
        <v>1781</v>
      </c>
      <c r="I1912">
        <v>10005010</v>
      </c>
      <c r="J1912" t="str">
        <f>IF($I1912=0,0,VLOOKUP($I1912,[1]База!C:D,2,0))</f>
        <v>Муаммоли кредит белгиланган тартибда судга чиқарилмаган</v>
      </c>
      <c r="K1912" t="str">
        <f>IF($I1912=0,0,VLOOKUP(I1912,[1]База!C:F,4,0))</f>
        <v>Оғир</v>
      </c>
      <c r="L1912">
        <v>1</v>
      </c>
      <c r="M1912">
        <v>4300</v>
      </c>
      <c r="O1912">
        <v>0</v>
      </c>
      <c r="P1912">
        <f t="shared" si="32"/>
        <v>1</v>
      </c>
      <c r="Q1912">
        <f t="shared" si="32"/>
        <v>4300</v>
      </c>
      <c r="AI1912" t="s">
        <v>9096</v>
      </c>
      <c r="AK1912">
        <v>111</v>
      </c>
    </row>
    <row r="1913" spans="1:37" x14ac:dyDescent="0.25">
      <c r="A1913">
        <v>1912</v>
      </c>
      <c r="B1913" t="s">
        <v>16</v>
      </c>
      <c r="C1913" t="s">
        <v>33</v>
      </c>
      <c r="D1913">
        <v>2023</v>
      </c>
      <c r="F1913" t="s">
        <v>1579</v>
      </c>
      <c r="H1913" t="s">
        <v>1782</v>
      </c>
      <c r="I1913">
        <v>10005010</v>
      </c>
      <c r="J1913" t="str">
        <f>IF($I1913=0,0,VLOOKUP($I1913,[1]База!C:D,2,0))</f>
        <v>Муаммоли кредит белгиланган тартибда судга чиқарилмаган</v>
      </c>
      <c r="K1913" t="str">
        <f>IF($I1913=0,0,VLOOKUP(I1913,[1]База!C:F,4,0))</f>
        <v>Оғир</v>
      </c>
      <c r="L1913">
        <v>1</v>
      </c>
      <c r="M1913">
        <v>10000</v>
      </c>
      <c r="O1913">
        <v>0</v>
      </c>
      <c r="P1913">
        <f t="shared" si="32"/>
        <v>1</v>
      </c>
      <c r="Q1913">
        <f t="shared" si="32"/>
        <v>10000</v>
      </c>
      <c r="AI1913" t="s">
        <v>9096</v>
      </c>
      <c r="AK1913">
        <v>111</v>
      </c>
    </row>
    <row r="1914" spans="1:37" x14ac:dyDescent="0.25">
      <c r="A1914">
        <v>1913</v>
      </c>
      <c r="B1914" t="s">
        <v>16</v>
      </c>
      <c r="C1914" t="s">
        <v>33</v>
      </c>
      <c r="D1914">
        <v>2023</v>
      </c>
      <c r="F1914" t="s">
        <v>1579</v>
      </c>
      <c r="H1914" t="s">
        <v>1783</v>
      </c>
      <c r="I1914">
        <v>10005010</v>
      </c>
      <c r="J1914" t="str">
        <f>IF($I1914=0,0,VLOOKUP($I1914,[1]База!C:D,2,0))</f>
        <v>Муаммоли кредит белгиланган тартибда судга чиқарилмаган</v>
      </c>
      <c r="K1914" t="str">
        <f>IF($I1914=0,0,VLOOKUP(I1914,[1]База!C:F,4,0))</f>
        <v>Оғир</v>
      </c>
      <c r="L1914">
        <v>1</v>
      </c>
      <c r="M1914">
        <v>20000</v>
      </c>
      <c r="O1914">
        <v>0</v>
      </c>
      <c r="P1914">
        <f t="shared" si="32"/>
        <v>1</v>
      </c>
      <c r="Q1914">
        <f t="shared" si="32"/>
        <v>20000</v>
      </c>
      <c r="AI1914" t="s">
        <v>9096</v>
      </c>
      <c r="AK1914">
        <v>111</v>
      </c>
    </row>
    <row r="1915" spans="1:37" x14ac:dyDescent="0.25">
      <c r="A1915">
        <v>1914</v>
      </c>
      <c r="B1915" t="s">
        <v>16</v>
      </c>
      <c r="C1915" t="s">
        <v>33</v>
      </c>
      <c r="D1915">
        <v>2023</v>
      </c>
      <c r="F1915" t="s">
        <v>1579</v>
      </c>
      <c r="H1915" t="s">
        <v>1784</v>
      </c>
      <c r="I1915">
        <v>10005010</v>
      </c>
      <c r="J1915" t="str">
        <f>IF($I1915=0,0,VLOOKUP($I1915,[1]База!C:D,2,0))</f>
        <v>Муаммоли кредит белгиланган тартибда судга чиқарилмаган</v>
      </c>
      <c r="K1915" t="str">
        <f>IF($I1915=0,0,VLOOKUP(I1915,[1]База!C:F,4,0))</f>
        <v>Оғир</v>
      </c>
      <c r="L1915">
        <v>1</v>
      </c>
      <c r="M1915">
        <v>5000</v>
      </c>
      <c r="O1915">
        <v>0</v>
      </c>
      <c r="P1915">
        <f t="shared" si="32"/>
        <v>1</v>
      </c>
      <c r="Q1915">
        <f t="shared" si="32"/>
        <v>5000</v>
      </c>
      <c r="AI1915" t="s">
        <v>9096</v>
      </c>
      <c r="AK1915">
        <v>111</v>
      </c>
    </row>
    <row r="1916" spans="1:37" x14ac:dyDescent="0.25">
      <c r="A1916">
        <v>1915</v>
      </c>
      <c r="B1916" t="s">
        <v>16</v>
      </c>
      <c r="C1916" t="s">
        <v>33</v>
      </c>
      <c r="D1916">
        <v>2023</v>
      </c>
      <c r="F1916" t="s">
        <v>1579</v>
      </c>
      <c r="H1916" t="s">
        <v>1658</v>
      </c>
      <c r="I1916">
        <v>10005010</v>
      </c>
      <c r="J1916" t="str">
        <f>IF($I1916=0,0,VLOOKUP($I1916,[1]База!C:D,2,0))</f>
        <v>Муаммоли кредит белгиланган тартибда судга чиқарилмаган</v>
      </c>
      <c r="K1916" t="str">
        <f>IF($I1916=0,0,VLOOKUP(I1916,[1]База!C:F,4,0))</f>
        <v>Оғир</v>
      </c>
      <c r="L1916">
        <v>1</v>
      </c>
      <c r="M1916">
        <v>30000</v>
      </c>
      <c r="O1916">
        <v>0</v>
      </c>
      <c r="P1916">
        <f t="shared" si="32"/>
        <v>1</v>
      </c>
      <c r="Q1916">
        <f t="shared" si="32"/>
        <v>30000</v>
      </c>
      <c r="AI1916" t="s">
        <v>9096</v>
      </c>
      <c r="AK1916">
        <v>111</v>
      </c>
    </row>
    <row r="1917" spans="1:37" x14ac:dyDescent="0.25">
      <c r="A1917">
        <v>1916</v>
      </c>
      <c r="B1917" t="s">
        <v>16</v>
      </c>
      <c r="C1917" t="s">
        <v>33</v>
      </c>
      <c r="D1917">
        <v>2023</v>
      </c>
      <c r="F1917" t="s">
        <v>1579</v>
      </c>
      <c r="H1917" t="s">
        <v>1785</v>
      </c>
      <c r="I1917">
        <v>10005010</v>
      </c>
      <c r="J1917" t="str">
        <f>IF($I1917=0,0,VLOOKUP($I1917,[1]База!C:D,2,0))</f>
        <v>Муаммоли кредит белгиланган тартибда судга чиқарилмаган</v>
      </c>
      <c r="K1917" t="str">
        <f>IF($I1917=0,0,VLOOKUP(I1917,[1]База!C:F,4,0))</f>
        <v>Оғир</v>
      </c>
      <c r="L1917">
        <v>1</v>
      </c>
      <c r="M1917">
        <v>28700</v>
      </c>
      <c r="O1917">
        <v>0</v>
      </c>
      <c r="P1917">
        <f t="shared" si="32"/>
        <v>1</v>
      </c>
      <c r="Q1917">
        <f t="shared" si="32"/>
        <v>28700</v>
      </c>
      <c r="AI1917" t="s">
        <v>9096</v>
      </c>
      <c r="AK1917">
        <v>111</v>
      </c>
    </row>
    <row r="1918" spans="1:37" x14ac:dyDescent="0.25">
      <c r="A1918">
        <v>1917</v>
      </c>
      <c r="B1918" t="s">
        <v>16</v>
      </c>
      <c r="C1918" t="s">
        <v>33</v>
      </c>
      <c r="D1918">
        <v>2023</v>
      </c>
      <c r="F1918" t="s">
        <v>1579</v>
      </c>
      <c r="H1918" t="s">
        <v>1786</v>
      </c>
      <c r="I1918">
        <v>10005010</v>
      </c>
      <c r="J1918" t="str">
        <f>IF($I1918=0,0,VLOOKUP($I1918,[1]База!C:D,2,0))</f>
        <v>Муаммоли кредит белгиланган тартибда судга чиқарилмаган</v>
      </c>
      <c r="K1918" t="str">
        <f>IF($I1918=0,0,VLOOKUP(I1918,[1]База!C:F,4,0))</f>
        <v>Оғир</v>
      </c>
      <c r="L1918">
        <v>1</v>
      </c>
      <c r="M1918">
        <v>17000</v>
      </c>
      <c r="O1918">
        <v>0</v>
      </c>
      <c r="P1918">
        <f t="shared" si="32"/>
        <v>1</v>
      </c>
      <c r="Q1918">
        <f t="shared" si="32"/>
        <v>17000</v>
      </c>
      <c r="AI1918" t="s">
        <v>9096</v>
      </c>
      <c r="AK1918">
        <v>111</v>
      </c>
    </row>
    <row r="1919" spans="1:37" x14ac:dyDescent="0.25">
      <c r="A1919">
        <v>1918</v>
      </c>
      <c r="B1919" t="s">
        <v>16</v>
      </c>
      <c r="C1919" t="s">
        <v>33</v>
      </c>
      <c r="D1919">
        <v>2023</v>
      </c>
      <c r="F1919" t="s">
        <v>1579</v>
      </c>
      <c r="H1919" t="s">
        <v>1787</v>
      </c>
      <c r="I1919">
        <v>10005010</v>
      </c>
      <c r="J1919" t="str">
        <f>IF($I1919=0,0,VLOOKUP($I1919,[1]База!C:D,2,0))</f>
        <v>Муаммоли кредит белгиланган тартибда судга чиқарилмаган</v>
      </c>
      <c r="K1919" t="str">
        <f>IF($I1919=0,0,VLOOKUP(I1919,[1]База!C:F,4,0))</f>
        <v>Оғир</v>
      </c>
      <c r="L1919">
        <v>1</v>
      </c>
      <c r="M1919">
        <v>2500</v>
      </c>
      <c r="O1919">
        <v>0</v>
      </c>
      <c r="P1919">
        <f t="shared" si="32"/>
        <v>1</v>
      </c>
      <c r="Q1919">
        <f t="shared" si="32"/>
        <v>2500</v>
      </c>
      <c r="AI1919" t="s">
        <v>9096</v>
      </c>
      <c r="AK1919">
        <v>111</v>
      </c>
    </row>
    <row r="1920" spans="1:37" x14ac:dyDescent="0.25">
      <c r="A1920">
        <v>1919</v>
      </c>
      <c r="B1920" t="s">
        <v>16</v>
      </c>
      <c r="C1920" t="s">
        <v>33</v>
      </c>
      <c r="D1920">
        <v>2023</v>
      </c>
      <c r="F1920" t="s">
        <v>1579</v>
      </c>
      <c r="H1920" t="s">
        <v>1643</v>
      </c>
      <c r="I1920">
        <v>10005010</v>
      </c>
      <c r="J1920" t="str">
        <f>IF($I1920=0,0,VLOOKUP($I1920,[1]База!C:D,2,0))</f>
        <v>Муаммоли кредит белгиланган тартибда судга чиқарилмаган</v>
      </c>
      <c r="K1920" t="str">
        <f>IF($I1920=0,0,VLOOKUP(I1920,[1]База!C:F,4,0))</f>
        <v>Оғир</v>
      </c>
      <c r="L1920">
        <v>1</v>
      </c>
      <c r="M1920">
        <v>30000</v>
      </c>
      <c r="O1920">
        <v>0</v>
      </c>
      <c r="P1920">
        <f t="shared" si="32"/>
        <v>1</v>
      </c>
      <c r="Q1920">
        <f t="shared" si="32"/>
        <v>30000</v>
      </c>
      <c r="AI1920" t="s">
        <v>9096</v>
      </c>
      <c r="AK1920">
        <v>111</v>
      </c>
    </row>
    <row r="1921" spans="1:37" x14ac:dyDescent="0.25">
      <c r="A1921">
        <v>1920</v>
      </c>
      <c r="B1921" t="s">
        <v>16</v>
      </c>
      <c r="C1921" t="s">
        <v>33</v>
      </c>
      <c r="D1921">
        <v>2023</v>
      </c>
      <c r="F1921" t="s">
        <v>1579</v>
      </c>
      <c r="H1921" t="s">
        <v>1788</v>
      </c>
      <c r="I1921">
        <v>10005010</v>
      </c>
      <c r="J1921" t="str">
        <f>IF($I1921=0,0,VLOOKUP($I1921,[1]База!C:D,2,0))</f>
        <v>Муаммоли кредит белгиланган тартибда судга чиқарилмаган</v>
      </c>
      <c r="K1921" t="str">
        <f>IF($I1921=0,0,VLOOKUP(I1921,[1]База!C:F,4,0))</f>
        <v>Оғир</v>
      </c>
      <c r="L1921">
        <v>1</v>
      </c>
      <c r="M1921">
        <v>5000</v>
      </c>
      <c r="O1921">
        <v>0</v>
      </c>
      <c r="P1921">
        <f t="shared" si="32"/>
        <v>1</v>
      </c>
      <c r="Q1921">
        <f t="shared" si="32"/>
        <v>5000</v>
      </c>
      <c r="AI1921" t="s">
        <v>9096</v>
      </c>
      <c r="AK1921">
        <v>111</v>
      </c>
    </row>
    <row r="1922" spans="1:37" x14ac:dyDescent="0.25">
      <c r="A1922">
        <v>1921</v>
      </c>
      <c r="B1922" t="s">
        <v>16</v>
      </c>
      <c r="C1922" t="s">
        <v>33</v>
      </c>
      <c r="D1922">
        <v>2023</v>
      </c>
      <c r="F1922" t="s">
        <v>1579</v>
      </c>
      <c r="H1922" t="s">
        <v>1637</v>
      </c>
      <c r="I1922">
        <v>10005010</v>
      </c>
      <c r="J1922" t="str">
        <f>IF($I1922=0,0,VLOOKUP($I1922,[1]База!C:D,2,0))</f>
        <v>Муаммоли кредит белгиланган тартибда судга чиқарилмаган</v>
      </c>
      <c r="K1922" t="str">
        <f>IF($I1922=0,0,VLOOKUP(I1922,[1]База!C:F,4,0))</f>
        <v>Оғир</v>
      </c>
      <c r="L1922">
        <v>1</v>
      </c>
      <c r="M1922">
        <v>30000</v>
      </c>
      <c r="O1922">
        <v>0</v>
      </c>
      <c r="P1922">
        <f t="shared" ref="P1922:Q1985" si="33">+L1922-N1922</f>
        <v>1</v>
      </c>
      <c r="Q1922">
        <f t="shared" si="33"/>
        <v>30000</v>
      </c>
      <c r="AI1922" t="s">
        <v>9096</v>
      </c>
      <c r="AK1922">
        <v>111</v>
      </c>
    </row>
    <row r="1923" spans="1:37" x14ac:dyDescent="0.25">
      <c r="A1923">
        <v>1922</v>
      </c>
      <c r="B1923" t="s">
        <v>16</v>
      </c>
      <c r="C1923" t="s">
        <v>33</v>
      </c>
      <c r="D1923">
        <v>2023</v>
      </c>
      <c r="F1923" t="s">
        <v>1579</v>
      </c>
      <c r="H1923" t="s">
        <v>1789</v>
      </c>
      <c r="I1923">
        <v>10005010</v>
      </c>
      <c r="J1923" t="str">
        <f>IF($I1923=0,0,VLOOKUP($I1923,[1]База!C:D,2,0))</f>
        <v>Муаммоли кредит белгиланган тартибда судга чиқарилмаган</v>
      </c>
      <c r="K1923" t="str">
        <f>IF($I1923=0,0,VLOOKUP(I1923,[1]База!C:F,4,0))</f>
        <v>Оғир</v>
      </c>
      <c r="L1923">
        <v>1</v>
      </c>
      <c r="M1923">
        <v>5000</v>
      </c>
      <c r="O1923">
        <v>0</v>
      </c>
      <c r="P1923">
        <f t="shared" si="33"/>
        <v>1</v>
      </c>
      <c r="Q1923">
        <f t="shared" si="33"/>
        <v>5000</v>
      </c>
      <c r="AI1923" t="s">
        <v>9096</v>
      </c>
      <c r="AK1923">
        <v>111</v>
      </c>
    </row>
    <row r="1924" spans="1:37" x14ac:dyDescent="0.25">
      <c r="A1924">
        <v>1923</v>
      </c>
      <c r="B1924" t="s">
        <v>16</v>
      </c>
      <c r="C1924" t="s">
        <v>33</v>
      </c>
      <c r="D1924">
        <v>2023</v>
      </c>
      <c r="F1924" t="s">
        <v>1579</v>
      </c>
      <c r="H1924" t="s">
        <v>1790</v>
      </c>
      <c r="I1924">
        <v>10005010</v>
      </c>
      <c r="J1924" t="str">
        <f>IF($I1924=0,0,VLOOKUP($I1924,[1]База!C:D,2,0))</f>
        <v>Муаммоли кредит белгиланган тартибда судга чиқарилмаган</v>
      </c>
      <c r="K1924" t="str">
        <f>IF($I1924=0,0,VLOOKUP(I1924,[1]База!C:F,4,0))</f>
        <v>Оғир</v>
      </c>
      <c r="L1924">
        <v>1</v>
      </c>
      <c r="M1924">
        <v>5000</v>
      </c>
      <c r="O1924">
        <v>0</v>
      </c>
      <c r="P1924">
        <f t="shared" si="33"/>
        <v>1</v>
      </c>
      <c r="Q1924">
        <f t="shared" si="33"/>
        <v>5000</v>
      </c>
      <c r="AI1924" t="s">
        <v>9096</v>
      </c>
      <c r="AK1924">
        <v>111</v>
      </c>
    </row>
    <row r="1925" spans="1:37" x14ac:dyDescent="0.25">
      <c r="A1925">
        <v>1924</v>
      </c>
      <c r="B1925" t="s">
        <v>16</v>
      </c>
      <c r="C1925" t="s">
        <v>33</v>
      </c>
      <c r="D1925">
        <v>2023</v>
      </c>
      <c r="F1925" t="s">
        <v>1579</v>
      </c>
      <c r="H1925" t="s">
        <v>1791</v>
      </c>
      <c r="I1925">
        <v>10005010</v>
      </c>
      <c r="J1925" t="str">
        <f>IF($I1925=0,0,VLOOKUP($I1925,[1]База!C:D,2,0))</f>
        <v>Муаммоли кредит белгиланган тартибда судга чиқарилмаган</v>
      </c>
      <c r="K1925" t="str">
        <f>IF($I1925=0,0,VLOOKUP(I1925,[1]База!C:F,4,0))</f>
        <v>Оғир</v>
      </c>
      <c r="L1925">
        <v>1</v>
      </c>
      <c r="M1925">
        <v>30000</v>
      </c>
      <c r="O1925">
        <v>0</v>
      </c>
      <c r="P1925">
        <f t="shared" si="33"/>
        <v>1</v>
      </c>
      <c r="Q1925">
        <f t="shared" si="33"/>
        <v>30000</v>
      </c>
      <c r="AI1925" t="s">
        <v>9096</v>
      </c>
      <c r="AK1925">
        <v>111</v>
      </c>
    </row>
    <row r="1926" spans="1:37" x14ac:dyDescent="0.25">
      <c r="A1926">
        <v>1925</v>
      </c>
      <c r="B1926" t="s">
        <v>16</v>
      </c>
      <c r="C1926" t="s">
        <v>33</v>
      </c>
      <c r="D1926">
        <v>2023</v>
      </c>
      <c r="F1926" t="s">
        <v>1579</v>
      </c>
      <c r="H1926" t="s">
        <v>1792</v>
      </c>
      <c r="I1926">
        <v>10005010</v>
      </c>
      <c r="J1926" t="str">
        <f>IF($I1926=0,0,VLOOKUP($I1926,[1]База!C:D,2,0))</f>
        <v>Муаммоли кредит белгиланган тартибда судга чиқарилмаган</v>
      </c>
      <c r="K1926" t="str">
        <f>IF($I1926=0,0,VLOOKUP(I1926,[1]База!C:F,4,0))</f>
        <v>Оғир</v>
      </c>
      <c r="L1926">
        <v>1</v>
      </c>
      <c r="M1926">
        <v>5900</v>
      </c>
      <c r="O1926">
        <v>0</v>
      </c>
      <c r="P1926">
        <f t="shared" si="33"/>
        <v>1</v>
      </c>
      <c r="Q1926">
        <f t="shared" si="33"/>
        <v>5900</v>
      </c>
      <c r="AI1926" t="s">
        <v>9096</v>
      </c>
      <c r="AK1926">
        <v>111</v>
      </c>
    </row>
    <row r="1927" spans="1:37" x14ac:dyDescent="0.25">
      <c r="A1927">
        <v>1926</v>
      </c>
      <c r="B1927" t="s">
        <v>16</v>
      </c>
      <c r="C1927" t="s">
        <v>33</v>
      </c>
      <c r="D1927">
        <v>2023</v>
      </c>
      <c r="F1927" t="s">
        <v>1579</v>
      </c>
      <c r="H1927" t="s">
        <v>1793</v>
      </c>
      <c r="I1927">
        <v>10005010</v>
      </c>
      <c r="J1927" t="str">
        <f>IF($I1927=0,0,VLOOKUP($I1927,[1]База!C:D,2,0))</f>
        <v>Муаммоли кредит белгиланган тартибда судга чиқарилмаган</v>
      </c>
      <c r="K1927" t="str">
        <f>IF($I1927=0,0,VLOOKUP(I1927,[1]База!C:F,4,0))</f>
        <v>Оғир</v>
      </c>
      <c r="L1927">
        <v>1</v>
      </c>
      <c r="M1927">
        <v>26200</v>
      </c>
      <c r="O1927">
        <v>0</v>
      </c>
      <c r="P1927">
        <f t="shared" si="33"/>
        <v>1</v>
      </c>
      <c r="Q1927">
        <f t="shared" si="33"/>
        <v>26200</v>
      </c>
      <c r="AI1927" t="s">
        <v>9096</v>
      </c>
      <c r="AK1927">
        <v>111</v>
      </c>
    </row>
    <row r="1928" spans="1:37" x14ac:dyDescent="0.25">
      <c r="A1928">
        <v>1927</v>
      </c>
      <c r="B1928" t="s">
        <v>16</v>
      </c>
      <c r="C1928" t="s">
        <v>33</v>
      </c>
      <c r="D1928">
        <v>2023</v>
      </c>
      <c r="F1928" t="s">
        <v>1579</v>
      </c>
      <c r="H1928" t="s">
        <v>1587</v>
      </c>
      <c r="I1928">
        <v>10005010</v>
      </c>
      <c r="J1928" t="str">
        <f>IF($I1928=0,0,VLOOKUP($I1928,[1]База!C:D,2,0))</f>
        <v>Муаммоли кредит белгиланган тартибда судга чиқарилмаган</v>
      </c>
      <c r="K1928" t="str">
        <f>IF($I1928=0,0,VLOOKUP(I1928,[1]База!C:F,4,0))</f>
        <v>Оғир</v>
      </c>
      <c r="L1928">
        <v>1</v>
      </c>
      <c r="M1928">
        <v>30000</v>
      </c>
      <c r="O1928">
        <v>0</v>
      </c>
      <c r="P1928">
        <f t="shared" si="33"/>
        <v>1</v>
      </c>
      <c r="Q1928">
        <f t="shared" si="33"/>
        <v>30000</v>
      </c>
      <c r="AI1928" t="s">
        <v>9096</v>
      </c>
      <c r="AK1928">
        <v>111</v>
      </c>
    </row>
    <row r="1929" spans="1:37" x14ac:dyDescent="0.25">
      <c r="A1929">
        <v>1928</v>
      </c>
      <c r="B1929" t="s">
        <v>16</v>
      </c>
      <c r="C1929" t="s">
        <v>33</v>
      </c>
      <c r="D1929">
        <v>2023</v>
      </c>
      <c r="F1929" t="s">
        <v>1579</v>
      </c>
      <c r="H1929" t="s">
        <v>1794</v>
      </c>
      <c r="I1929">
        <v>10005010</v>
      </c>
      <c r="J1929" t="str">
        <f>IF($I1929=0,0,VLOOKUP($I1929,[1]База!C:D,2,0))</f>
        <v>Муаммоли кредит белгиланган тартибда судга чиқарилмаган</v>
      </c>
      <c r="K1929" t="str">
        <f>IF($I1929=0,0,VLOOKUP(I1929,[1]База!C:F,4,0))</f>
        <v>Оғир</v>
      </c>
      <c r="L1929">
        <v>1</v>
      </c>
      <c r="M1929">
        <v>28500</v>
      </c>
      <c r="O1929">
        <v>0</v>
      </c>
      <c r="P1929">
        <f t="shared" si="33"/>
        <v>1</v>
      </c>
      <c r="Q1929">
        <f t="shared" si="33"/>
        <v>28500</v>
      </c>
      <c r="AI1929" t="s">
        <v>9096</v>
      </c>
      <c r="AK1929">
        <v>111</v>
      </c>
    </row>
    <row r="1930" spans="1:37" x14ac:dyDescent="0.25">
      <c r="A1930">
        <v>1929</v>
      </c>
      <c r="B1930" t="s">
        <v>16</v>
      </c>
      <c r="C1930" t="s">
        <v>33</v>
      </c>
      <c r="D1930">
        <v>2023</v>
      </c>
      <c r="F1930" t="s">
        <v>1579</v>
      </c>
      <c r="H1930" t="s">
        <v>1795</v>
      </c>
      <c r="I1930">
        <v>10005010</v>
      </c>
      <c r="J1930" t="str">
        <f>IF($I1930=0,0,VLOOKUP($I1930,[1]База!C:D,2,0))</f>
        <v>Муаммоли кредит белгиланган тартибда судга чиқарилмаган</v>
      </c>
      <c r="K1930" t="str">
        <f>IF($I1930=0,0,VLOOKUP(I1930,[1]База!C:F,4,0))</f>
        <v>Оғир</v>
      </c>
      <c r="L1930">
        <v>1</v>
      </c>
      <c r="M1930">
        <v>10000</v>
      </c>
      <c r="O1930">
        <v>0</v>
      </c>
      <c r="P1930">
        <f t="shared" si="33"/>
        <v>1</v>
      </c>
      <c r="Q1930">
        <f t="shared" si="33"/>
        <v>10000</v>
      </c>
      <c r="AI1930" t="s">
        <v>9096</v>
      </c>
      <c r="AK1930">
        <v>111</v>
      </c>
    </row>
    <row r="1931" spans="1:37" x14ac:dyDescent="0.25">
      <c r="A1931">
        <v>1930</v>
      </c>
      <c r="B1931" t="s">
        <v>16</v>
      </c>
      <c r="C1931" t="s">
        <v>33</v>
      </c>
      <c r="D1931">
        <v>2023</v>
      </c>
      <c r="F1931" t="s">
        <v>1579</v>
      </c>
      <c r="H1931" t="s">
        <v>1796</v>
      </c>
      <c r="I1931">
        <v>10005010</v>
      </c>
      <c r="J1931" t="str">
        <f>IF($I1931=0,0,VLOOKUP($I1931,[1]База!C:D,2,0))</f>
        <v>Муаммоли кредит белгиланган тартибда судга чиқарилмаган</v>
      </c>
      <c r="K1931" t="str">
        <f>IF($I1931=0,0,VLOOKUP(I1931,[1]База!C:F,4,0))</f>
        <v>Оғир</v>
      </c>
      <c r="L1931">
        <v>1</v>
      </c>
      <c r="M1931">
        <v>30000</v>
      </c>
      <c r="O1931">
        <v>0</v>
      </c>
      <c r="P1931">
        <f t="shared" si="33"/>
        <v>1</v>
      </c>
      <c r="Q1931">
        <f t="shared" si="33"/>
        <v>30000</v>
      </c>
      <c r="AI1931" t="s">
        <v>9096</v>
      </c>
      <c r="AK1931">
        <v>111</v>
      </c>
    </row>
    <row r="1932" spans="1:37" x14ac:dyDescent="0.25">
      <c r="A1932">
        <v>1931</v>
      </c>
      <c r="B1932" t="s">
        <v>16</v>
      </c>
      <c r="C1932" t="s">
        <v>33</v>
      </c>
      <c r="D1932">
        <v>2023</v>
      </c>
      <c r="F1932" t="s">
        <v>1579</v>
      </c>
      <c r="H1932" t="s">
        <v>1797</v>
      </c>
      <c r="I1932">
        <v>10005010</v>
      </c>
      <c r="J1932" t="str">
        <f>IF($I1932=0,0,VLOOKUP($I1932,[1]База!C:D,2,0))</f>
        <v>Муаммоли кредит белгиланган тартибда судга чиқарилмаган</v>
      </c>
      <c r="K1932" t="str">
        <f>IF($I1932=0,0,VLOOKUP(I1932,[1]База!C:F,4,0))</f>
        <v>Оғир</v>
      </c>
      <c r="L1932">
        <v>1</v>
      </c>
      <c r="M1932">
        <v>20000</v>
      </c>
      <c r="O1932">
        <v>0</v>
      </c>
      <c r="P1932">
        <f t="shared" si="33"/>
        <v>1</v>
      </c>
      <c r="Q1932">
        <f t="shared" si="33"/>
        <v>20000</v>
      </c>
      <c r="AI1932" t="s">
        <v>9096</v>
      </c>
      <c r="AK1932">
        <v>111</v>
      </c>
    </row>
    <row r="1933" spans="1:37" x14ac:dyDescent="0.25">
      <c r="A1933">
        <v>1932</v>
      </c>
      <c r="B1933" t="s">
        <v>16</v>
      </c>
      <c r="C1933" t="s">
        <v>33</v>
      </c>
      <c r="D1933">
        <v>2023</v>
      </c>
      <c r="F1933" t="s">
        <v>1579</v>
      </c>
      <c r="H1933" t="s">
        <v>1798</v>
      </c>
      <c r="I1933">
        <v>10005010</v>
      </c>
      <c r="J1933" t="str">
        <f>IF($I1933=0,0,VLOOKUP($I1933,[1]База!C:D,2,0))</f>
        <v>Муаммоли кредит белгиланган тартибда судга чиқарилмаган</v>
      </c>
      <c r="K1933" t="str">
        <f>IF($I1933=0,0,VLOOKUP(I1933,[1]База!C:F,4,0))</f>
        <v>Оғир</v>
      </c>
      <c r="L1933">
        <v>1</v>
      </c>
      <c r="M1933">
        <v>30000</v>
      </c>
      <c r="O1933">
        <v>0</v>
      </c>
      <c r="P1933">
        <f t="shared" si="33"/>
        <v>1</v>
      </c>
      <c r="Q1933">
        <f t="shared" si="33"/>
        <v>30000</v>
      </c>
      <c r="AI1933" t="s">
        <v>9096</v>
      </c>
      <c r="AK1933">
        <v>111</v>
      </c>
    </row>
    <row r="1934" spans="1:37" x14ac:dyDescent="0.25">
      <c r="A1934">
        <v>1933</v>
      </c>
      <c r="B1934" t="s">
        <v>16</v>
      </c>
      <c r="C1934" t="s">
        <v>33</v>
      </c>
      <c r="D1934">
        <v>2023</v>
      </c>
      <c r="F1934" t="s">
        <v>1579</v>
      </c>
      <c r="H1934" t="s">
        <v>1799</v>
      </c>
      <c r="I1934">
        <v>10005010</v>
      </c>
      <c r="J1934" t="str">
        <f>IF($I1934=0,0,VLOOKUP($I1934,[1]База!C:D,2,0))</f>
        <v>Муаммоли кредит белгиланган тартибда судга чиқарилмаган</v>
      </c>
      <c r="K1934" t="str">
        <f>IF($I1934=0,0,VLOOKUP(I1934,[1]База!C:F,4,0))</f>
        <v>Оғир</v>
      </c>
      <c r="L1934">
        <v>1</v>
      </c>
      <c r="M1934">
        <v>24800</v>
      </c>
      <c r="O1934">
        <v>0</v>
      </c>
      <c r="P1934">
        <f t="shared" si="33"/>
        <v>1</v>
      </c>
      <c r="Q1934">
        <f t="shared" si="33"/>
        <v>24800</v>
      </c>
      <c r="AI1934" t="s">
        <v>9096</v>
      </c>
      <c r="AK1934">
        <v>111</v>
      </c>
    </row>
    <row r="1935" spans="1:37" x14ac:dyDescent="0.25">
      <c r="A1935">
        <v>1934</v>
      </c>
      <c r="B1935" t="s">
        <v>16</v>
      </c>
      <c r="C1935" t="s">
        <v>33</v>
      </c>
      <c r="D1935">
        <v>2023</v>
      </c>
      <c r="F1935" t="s">
        <v>1579</v>
      </c>
      <c r="H1935" t="s">
        <v>1800</v>
      </c>
      <c r="I1935">
        <v>10005010</v>
      </c>
      <c r="J1935" t="str">
        <f>IF($I1935=0,0,VLOOKUP($I1935,[1]База!C:D,2,0))</f>
        <v>Муаммоли кредит белгиланган тартибда судга чиқарилмаган</v>
      </c>
      <c r="K1935" t="str">
        <f>IF($I1935=0,0,VLOOKUP(I1935,[1]База!C:F,4,0))</f>
        <v>Оғир</v>
      </c>
      <c r="L1935">
        <v>1</v>
      </c>
      <c r="M1935">
        <v>5000</v>
      </c>
      <c r="O1935">
        <v>0</v>
      </c>
      <c r="P1935">
        <f t="shared" si="33"/>
        <v>1</v>
      </c>
      <c r="Q1935">
        <f t="shared" si="33"/>
        <v>5000</v>
      </c>
      <c r="AI1935" t="s">
        <v>9096</v>
      </c>
      <c r="AK1935">
        <v>111</v>
      </c>
    </row>
    <row r="1936" spans="1:37" x14ac:dyDescent="0.25">
      <c r="A1936">
        <v>1935</v>
      </c>
      <c r="B1936" t="s">
        <v>16</v>
      </c>
      <c r="C1936" t="s">
        <v>33</v>
      </c>
      <c r="D1936">
        <v>2023</v>
      </c>
      <c r="F1936" t="s">
        <v>1579</v>
      </c>
      <c r="H1936" t="s">
        <v>1610</v>
      </c>
      <c r="I1936">
        <v>10005010</v>
      </c>
      <c r="J1936" t="str">
        <f>IF($I1936=0,0,VLOOKUP($I1936,[1]База!C:D,2,0))</f>
        <v>Муаммоли кредит белгиланган тартибда судга чиқарилмаган</v>
      </c>
      <c r="K1936" t="str">
        <f>IF($I1936=0,0,VLOOKUP(I1936,[1]База!C:F,4,0))</f>
        <v>Оғир</v>
      </c>
      <c r="L1936">
        <v>1</v>
      </c>
      <c r="M1936">
        <v>30000</v>
      </c>
      <c r="O1936">
        <v>0</v>
      </c>
      <c r="P1936">
        <f t="shared" si="33"/>
        <v>1</v>
      </c>
      <c r="Q1936">
        <f t="shared" si="33"/>
        <v>30000</v>
      </c>
      <c r="AI1936" t="s">
        <v>9096</v>
      </c>
      <c r="AK1936">
        <v>111</v>
      </c>
    </row>
    <row r="1937" spans="1:37" x14ac:dyDescent="0.25">
      <c r="A1937">
        <v>1936</v>
      </c>
      <c r="B1937" t="s">
        <v>16</v>
      </c>
      <c r="C1937" t="s">
        <v>33</v>
      </c>
      <c r="D1937">
        <v>2023</v>
      </c>
      <c r="F1937" t="s">
        <v>1579</v>
      </c>
      <c r="H1937" t="s">
        <v>1801</v>
      </c>
      <c r="I1937">
        <v>10005010</v>
      </c>
      <c r="J1937" t="str">
        <f>IF($I1937=0,0,VLOOKUP($I1937,[1]База!C:D,2,0))</f>
        <v>Муаммоли кредит белгиланган тартибда судга чиқарилмаган</v>
      </c>
      <c r="K1937" t="str">
        <f>IF($I1937=0,0,VLOOKUP(I1937,[1]База!C:F,4,0))</f>
        <v>Оғир</v>
      </c>
      <c r="L1937">
        <v>1</v>
      </c>
      <c r="M1937">
        <v>5000</v>
      </c>
      <c r="O1937">
        <v>0</v>
      </c>
      <c r="P1937">
        <f t="shared" si="33"/>
        <v>1</v>
      </c>
      <c r="Q1937">
        <f t="shared" si="33"/>
        <v>5000</v>
      </c>
      <c r="AI1937" t="s">
        <v>9096</v>
      </c>
      <c r="AK1937">
        <v>111</v>
      </c>
    </row>
    <row r="1938" spans="1:37" x14ac:dyDescent="0.25">
      <c r="A1938">
        <v>1937</v>
      </c>
      <c r="B1938" t="s">
        <v>16</v>
      </c>
      <c r="C1938" t="s">
        <v>33</v>
      </c>
      <c r="D1938">
        <v>2023</v>
      </c>
      <c r="F1938" t="s">
        <v>1579</v>
      </c>
      <c r="H1938" t="s">
        <v>1802</v>
      </c>
      <c r="I1938">
        <v>10005010</v>
      </c>
      <c r="J1938" t="str">
        <f>IF($I1938=0,0,VLOOKUP($I1938,[1]База!C:D,2,0))</f>
        <v>Муаммоли кредит белгиланган тартибда судга чиқарилмаган</v>
      </c>
      <c r="K1938" t="str">
        <f>IF($I1938=0,0,VLOOKUP(I1938,[1]База!C:F,4,0))</f>
        <v>Оғир</v>
      </c>
      <c r="L1938">
        <v>1</v>
      </c>
      <c r="M1938">
        <v>18000</v>
      </c>
      <c r="O1938">
        <v>0</v>
      </c>
      <c r="P1938">
        <f t="shared" si="33"/>
        <v>1</v>
      </c>
      <c r="Q1938">
        <f t="shared" si="33"/>
        <v>18000</v>
      </c>
      <c r="AI1938" t="s">
        <v>9096</v>
      </c>
      <c r="AK1938">
        <v>111</v>
      </c>
    </row>
    <row r="1939" spans="1:37" x14ac:dyDescent="0.25">
      <c r="A1939">
        <v>1938</v>
      </c>
      <c r="B1939" t="s">
        <v>16</v>
      </c>
      <c r="C1939" t="s">
        <v>33</v>
      </c>
      <c r="D1939">
        <v>2023</v>
      </c>
      <c r="F1939" t="s">
        <v>1579</v>
      </c>
      <c r="H1939" t="s">
        <v>1803</v>
      </c>
      <c r="I1939">
        <v>10005010</v>
      </c>
      <c r="J1939" t="str">
        <f>IF($I1939=0,0,VLOOKUP($I1939,[1]База!C:D,2,0))</f>
        <v>Муаммоли кредит белгиланган тартибда судга чиқарилмаган</v>
      </c>
      <c r="K1939" t="str">
        <f>IF($I1939=0,0,VLOOKUP(I1939,[1]База!C:F,4,0))</f>
        <v>Оғир</v>
      </c>
      <c r="L1939">
        <v>1</v>
      </c>
      <c r="M1939">
        <v>5000</v>
      </c>
      <c r="O1939">
        <v>0</v>
      </c>
      <c r="P1939">
        <f t="shared" si="33"/>
        <v>1</v>
      </c>
      <c r="Q1939">
        <f t="shared" si="33"/>
        <v>5000</v>
      </c>
      <c r="AI1939" t="s">
        <v>9096</v>
      </c>
      <c r="AK1939">
        <v>111</v>
      </c>
    </row>
    <row r="1940" spans="1:37" x14ac:dyDescent="0.25">
      <c r="A1940">
        <v>1939</v>
      </c>
      <c r="B1940" t="s">
        <v>16</v>
      </c>
      <c r="C1940" t="s">
        <v>33</v>
      </c>
      <c r="D1940">
        <v>2023</v>
      </c>
      <c r="F1940" t="s">
        <v>1579</v>
      </c>
      <c r="H1940" t="s">
        <v>1645</v>
      </c>
      <c r="I1940">
        <v>10005010</v>
      </c>
      <c r="J1940" t="str">
        <f>IF($I1940=0,0,VLOOKUP($I1940,[1]База!C:D,2,0))</f>
        <v>Муаммоли кредит белгиланган тартибда судга чиқарилмаган</v>
      </c>
      <c r="K1940" t="str">
        <f>IF($I1940=0,0,VLOOKUP(I1940,[1]База!C:F,4,0))</f>
        <v>Оғир</v>
      </c>
      <c r="L1940">
        <v>1</v>
      </c>
      <c r="M1940">
        <v>16000</v>
      </c>
      <c r="O1940">
        <v>0</v>
      </c>
      <c r="P1940">
        <f t="shared" si="33"/>
        <v>1</v>
      </c>
      <c r="Q1940">
        <f t="shared" si="33"/>
        <v>16000</v>
      </c>
      <c r="AI1940" t="s">
        <v>9096</v>
      </c>
      <c r="AK1940">
        <v>111</v>
      </c>
    </row>
    <row r="1941" spans="1:37" x14ac:dyDescent="0.25">
      <c r="A1941">
        <v>1940</v>
      </c>
      <c r="B1941" t="s">
        <v>16</v>
      </c>
      <c r="C1941" t="s">
        <v>33</v>
      </c>
      <c r="D1941">
        <v>2023</v>
      </c>
      <c r="F1941" t="s">
        <v>1579</v>
      </c>
      <c r="H1941" t="s">
        <v>1804</v>
      </c>
      <c r="I1941">
        <v>10005010</v>
      </c>
      <c r="J1941" t="str">
        <f>IF($I1941=0,0,VLOOKUP($I1941,[1]База!C:D,2,0))</f>
        <v>Муаммоли кредит белгиланган тартибда судга чиқарилмаган</v>
      </c>
      <c r="K1941" t="str">
        <f>IF($I1941=0,0,VLOOKUP(I1941,[1]База!C:F,4,0))</f>
        <v>Оғир</v>
      </c>
      <c r="L1941">
        <v>1</v>
      </c>
      <c r="M1941">
        <v>15000</v>
      </c>
      <c r="O1941">
        <v>0</v>
      </c>
      <c r="P1941">
        <f t="shared" si="33"/>
        <v>1</v>
      </c>
      <c r="Q1941">
        <f t="shared" si="33"/>
        <v>15000</v>
      </c>
      <c r="AI1941" t="s">
        <v>9096</v>
      </c>
      <c r="AK1941">
        <v>111</v>
      </c>
    </row>
    <row r="1942" spans="1:37" x14ac:dyDescent="0.25">
      <c r="A1942">
        <v>1941</v>
      </c>
      <c r="B1942" t="s">
        <v>16</v>
      </c>
      <c r="C1942" t="s">
        <v>33</v>
      </c>
      <c r="D1942">
        <v>2023</v>
      </c>
      <c r="F1942" t="s">
        <v>1579</v>
      </c>
      <c r="H1942" t="s">
        <v>1805</v>
      </c>
      <c r="I1942">
        <v>10005010</v>
      </c>
      <c r="J1942" t="str">
        <f>IF($I1942=0,0,VLOOKUP($I1942,[1]База!C:D,2,0))</f>
        <v>Муаммоли кредит белгиланган тартибда судга чиқарилмаган</v>
      </c>
      <c r="K1942" t="str">
        <f>IF($I1942=0,0,VLOOKUP(I1942,[1]База!C:F,4,0))</f>
        <v>Оғир</v>
      </c>
      <c r="L1942">
        <v>1</v>
      </c>
      <c r="M1942">
        <v>16000</v>
      </c>
      <c r="O1942">
        <v>0</v>
      </c>
      <c r="P1942">
        <f t="shared" si="33"/>
        <v>1</v>
      </c>
      <c r="Q1942">
        <f t="shared" si="33"/>
        <v>16000</v>
      </c>
      <c r="AI1942" t="s">
        <v>9096</v>
      </c>
      <c r="AK1942">
        <v>111</v>
      </c>
    </row>
    <row r="1943" spans="1:37" x14ac:dyDescent="0.25">
      <c r="A1943">
        <v>1942</v>
      </c>
      <c r="B1943" t="s">
        <v>16</v>
      </c>
      <c r="C1943" t="s">
        <v>33</v>
      </c>
      <c r="D1943">
        <v>2023</v>
      </c>
      <c r="F1943" t="s">
        <v>1579</v>
      </c>
      <c r="H1943" t="s">
        <v>1806</v>
      </c>
      <c r="I1943">
        <v>10005010</v>
      </c>
      <c r="J1943" t="str">
        <f>IF($I1943=0,0,VLOOKUP($I1943,[1]База!C:D,2,0))</f>
        <v>Муаммоли кредит белгиланган тартибда судга чиқарилмаган</v>
      </c>
      <c r="K1943" t="str">
        <f>IF($I1943=0,0,VLOOKUP(I1943,[1]База!C:F,4,0))</f>
        <v>Оғир</v>
      </c>
      <c r="L1943">
        <v>1</v>
      </c>
      <c r="M1943">
        <v>30000</v>
      </c>
      <c r="O1943">
        <v>0</v>
      </c>
      <c r="P1943">
        <f t="shared" si="33"/>
        <v>1</v>
      </c>
      <c r="Q1943">
        <f t="shared" si="33"/>
        <v>30000</v>
      </c>
      <c r="AI1943" t="s">
        <v>9096</v>
      </c>
      <c r="AK1943">
        <v>111</v>
      </c>
    </row>
    <row r="1944" spans="1:37" x14ac:dyDescent="0.25">
      <c r="A1944">
        <v>1943</v>
      </c>
      <c r="B1944" t="s">
        <v>16</v>
      </c>
      <c r="C1944" t="s">
        <v>33</v>
      </c>
      <c r="D1944">
        <v>2023</v>
      </c>
      <c r="F1944" t="s">
        <v>1579</v>
      </c>
      <c r="H1944" t="s">
        <v>1807</v>
      </c>
      <c r="I1944">
        <v>10005010</v>
      </c>
      <c r="J1944" t="str">
        <f>IF($I1944=0,0,VLOOKUP($I1944,[1]База!C:D,2,0))</f>
        <v>Муаммоли кредит белгиланган тартибда судга чиқарилмаган</v>
      </c>
      <c r="K1944" t="str">
        <f>IF($I1944=0,0,VLOOKUP(I1944,[1]База!C:F,4,0))</f>
        <v>Оғир</v>
      </c>
      <c r="L1944">
        <v>1</v>
      </c>
      <c r="M1944">
        <v>29250</v>
      </c>
      <c r="O1944">
        <v>0</v>
      </c>
      <c r="P1944">
        <f t="shared" si="33"/>
        <v>1</v>
      </c>
      <c r="Q1944">
        <f t="shared" si="33"/>
        <v>29250</v>
      </c>
      <c r="AI1944" t="s">
        <v>9096</v>
      </c>
      <c r="AK1944">
        <v>111</v>
      </c>
    </row>
    <row r="1945" spans="1:37" x14ac:dyDescent="0.25">
      <c r="A1945">
        <v>1944</v>
      </c>
      <c r="B1945" t="s">
        <v>16</v>
      </c>
      <c r="C1945" t="s">
        <v>33</v>
      </c>
      <c r="D1945">
        <v>2023</v>
      </c>
      <c r="F1945" t="s">
        <v>1579</v>
      </c>
      <c r="H1945" t="s">
        <v>1808</v>
      </c>
      <c r="I1945">
        <v>10005010</v>
      </c>
      <c r="J1945" t="str">
        <f>IF($I1945=0,0,VLOOKUP($I1945,[1]База!C:D,2,0))</f>
        <v>Муаммоли кредит белгиланган тартибда судга чиқарилмаган</v>
      </c>
      <c r="K1945" t="str">
        <f>IF($I1945=0,0,VLOOKUP(I1945,[1]База!C:F,4,0))</f>
        <v>Оғир</v>
      </c>
      <c r="L1945">
        <v>1</v>
      </c>
      <c r="M1945">
        <v>30000</v>
      </c>
      <c r="O1945">
        <v>0</v>
      </c>
      <c r="P1945">
        <f t="shared" si="33"/>
        <v>1</v>
      </c>
      <c r="Q1945">
        <f t="shared" si="33"/>
        <v>30000</v>
      </c>
      <c r="AI1945" t="s">
        <v>9096</v>
      </c>
      <c r="AK1945">
        <v>111</v>
      </c>
    </row>
    <row r="1946" spans="1:37" x14ac:dyDescent="0.25">
      <c r="A1946">
        <v>1945</v>
      </c>
      <c r="B1946" t="s">
        <v>16</v>
      </c>
      <c r="C1946" t="s">
        <v>33</v>
      </c>
      <c r="D1946">
        <v>2023</v>
      </c>
      <c r="F1946" t="s">
        <v>1579</v>
      </c>
      <c r="H1946" t="s">
        <v>1809</v>
      </c>
      <c r="I1946">
        <v>10005010</v>
      </c>
      <c r="J1946" t="str">
        <f>IF($I1946=0,0,VLOOKUP($I1946,[1]База!C:D,2,0))</f>
        <v>Муаммоли кредит белгиланган тартибда судга чиқарилмаган</v>
      </c>
      <c r="K1946" t="str">
        <f>IF($I1946=0,0,VLOOKUP(I1946,[1]База!C:F,4,0))</f>
        <v>Оғир</v>
      </c>
      <c r="L1946">
        <v>1</v>
      </c>
      <c r="M1946">
        <v>20000</v>
      </c>
      <c r="O1946">
        <v>0</v>
      </c>
      <c r="P1946">
        <f t="shared" si="33"/>
        <v>1</v>
      </c>
      <c r="Q1946">
        <f t="shared" si="33"/>
        <v>20000</v>
      </c>
      <c r="AI1946" t="s">
        <v>9096</v>
      </c>
      <c r="AK1946">
        <v>111</v>
      </c>
    </row>
    <row r="1947" spans="1:37" x14ac:dyDescent="0.25">
      <c r="A1947">
        <v>1946</v>
      </c>
      <c r="B1947" t="s">
        <v>16</v>
      </c>
      <c r="C1947" t="s">
        <v>33</v>
      </c>
      <c r="D1947">
        <v>2023</v>
      </c>
      <c r="F1947" t="s">
        <v>1579</v>
      </c>
      <c r="H1947" t="s">
        <v>1607</v>
      </c>
      <c r="I1947">
        <v>10005010</v>
      </c>
      <c r="J1947" t="str">
        <f>IF($I1947=0,0,VLOOKUP($I1947,[1]База!C:D,2,0))</f>
        <v>Муаммоли кредит белгиланган тартибда судга чиқарилмаган</v>
      </c>
      <c r="K1947" t="str">
        <f>IF($I1947=0,0,VLOOKUP(I1947,[1]База!C:F,4,0))</f>
        <v>Оғир</v>
      </c>
      <c r="L1947">
        <v>1</v>
      </c>
      <c r="M1947">
        <v>30000</v>
      </c>
      <c r="O1947">
        <v>0</v>
      </c>
      <c r="P1947">
        <f t="shared" si="33"/>
        <v>1</v>
      </c>
      <c r="Q1947">
        <f t="shared" si="33"/>
        <v>30000</v>
      </c>
      <c r="AI1947" t="s">
        <v>9096</v>
      </c>
      <c r="AK1947">
        <v>111</v>
      </c>
    </row>
    <row r="1948" spans="1:37" x14ac:dyDescent="0.25">
      <c r="A1948">
        <v>1947</v>
      </c>
      <c r="B1948" t="s">
        <v>16</v>
      </c>
      <c r="C1948" t="s">
        <v>33</v>
      </c>
      <c r="D1948">
        <v>2023</v>
      </c>
      <c r="F1948" t="s">
        <v>1579</v>
      </c>
      <c r="H1948" t="s">
        <v>1810</v>
      </c>
      <c r="I1948">
        <v>10005010</v>
      </c>
      <c r="J1948" t="str">
        <f>IF($I1948=0,0,VLOOKUP($I1948,[1]База!C:D,2,0))</f>
        <v>Муаммоли кредит белгиланган тартибда судга чиқарилмаган</v>
      </c>
      <c r="K1948" t="str">
        <f>IF($I1948=0,0,VLOOKUP(I1948,[1]База!C:F,4,0))</f>
        <v>Оғир</v>
      </c>
      <c r="L1948">
        <v>1</v>
      </c>
      <c r="M1948">
        <v>5000</v>
      </c>
      <c r="O1948">
        <v>0</v>
      </c>
      <c r="P1948">
        <f t="shared" si="33"/>
        <v>1</v>
      </c>
      <c r="Q1948">
        <f t="shared" si="33"/>
        <v>5000</v>
      </c>
      <c r="AI1948" t="s">
        <v>9096</v>
      </c>
      <c r="AK1948">
        <v>111</v>
      </c>
    </row>
    <row r="1949" spans="1:37" x14ac:dyDescent="0.25">
      <c r="A1949">
        <v>1948</v>
      </c>
      <c r="B1949" t="s">
        <v>16</v>
      </c>
      <c r="C1949" t="s">
        <v>33</v>
      </c>
      <c r="D1949">
        <v>2023</v>
      </c>
      <c r="F1949" t="s">
        <v>1579</v>
      </c>
      <c r="H1949" t="s">
        <v>1625</v>
      </c>
      <c r="I1949">
        <v>10005010</v>
      </c>
      <c r="J1949" t="str">
        <f>IF($I1949=0,0,VLOOKUP($I1949,[1]База!C:D,2,0))</f>
        <v>Муаммоли кредит белгиланган тартибда судга чиқарилмаган</v>
      </c>
      <c r="K1949" t="str">
        <f>IF($I1949=0,0,VLOOKUP(I1949,[1]База!C:F,4,0))</f>
        <v>Оғир</v>
      </c>
      <c r="L1949">
        <v>1</v>
      </c>
      <c r="M1949">
        <v>29706</v>
      </c>
      <c r="O1949">
        <v>0</v>
      </c>
      <c r="P1949">
        <f t="shared" si="33"/>
        <v>1</v>
      </c>
      <c r="Q1949">
        <f t="shared" si="33"/>
        <v>29706</v>
      </c>
      <c r="AI1949" t="s">
        <v>9096</v>
      </c>
      <c r="AK1949">
        <v>111</v>
      </c>
    </row>
    <row r="1950" spans="1:37" x14ac:dyDescent="0.25">
      <c r="A1950">
        <v>1949</v>
      </c>
      <c r="B1950" t="s">
        <v>16</v>
      </c>
      <c r="C1950" t="s">
        <v>33</v>
      </c>
      <c r="D1950">
        <v>2023</v>
      </c>
      <c r="F1950" t="s">
        <v>1579</v>
      </c>
      <c r="H1950" t="s">
        <v>1811</v>
      </c>
      <c r="I1950">
        <v>10005010</v>
      </c>
      <c r="J1950" t="str">
        <f>IF($I1950=0,0,VLOOKUP($I1950,[1]База!C:D,2,0))</f>
        <v>Муаммоли кредит белгиланган тартибда судга чиқарилмаган</v>
      </c>
      <c r="K1950" t="str">
        <f>IF($I1950=0,0,VLOOKUP(I1950,[1]База!C:F,4,0))</f>
        <v>Оғир</v>
      </c>
      <c r="L1950">
        <v>1</v>
      </c>
      <c r="M1950">
        <v>5000</v>
      </c>
      <c r="O1950">
        <v>0</v>
      </c>
      <c r="P1950">
        <f t="shared" si="33"/>
        <v>1</v>
      </c>
      <c r="Q1950">
        <f t="shared" si="33"/>
        <v>5000</v>
      </c>
      <c r="AI1950" t="s">
        <v>9096</v>
      </c>
      <c r="AK1950">
        <v>111</v>
      </c>
    </row>
    <row r="1951" spans="1:37" x14ac:dyDescent="0.25">
      <c r="A1951">
        <v>1950</v>
      </c>
      <c r="B1951" t="s">
        <v>16</v>
      </c>
      <c r="C1951" t="s">
        <v>33</v>
      </c>
      <c r="D1951">
        <v>2023</v>
      </c>
      <c r="F1951" t="s">
        <v>1579</v>
      </c>
      <c r="H1951" t="s">
        <v>1635</v>
      </c>
      <c r="I1951">
        <v>10005010</v>
      </c>
      <c r="J1951" t="str">
        <f>IF($I1951=0,0,VLOOKUP($I1951,[1]База!C:D,2,0))</f>
        <v>Муаммоли кредит белгиланган тартибда судга чиқарилмаган</v>
      </c>
      <c r="K1951" t="str">
        <f>IF($I1951=0,0,VLOOKUP(I1951,[1]База!C:F,4,0))</f>
        <v>Оғир</v>
      </c>
      <c r="L1951">
        <v>1</v>
      </c>
      <c r="M1951">
        <v>30000</v>
      </c>
      <c r="O1951">
        <v>0</v>
      </c>
      <c r="P1951">
        <f t="shared" si="33"/>
        <v>1</v>
      </c>
      <c r="Q1951">
        <f t="shared" si="33"/>
        <v>30000</v>
      </c>
      <c r="AI1951" t="s">
        <v>9096</v>
      </c>
      <c r="AK1951">
        <v>111</v>
      </c>
    </row>
    <row r="1952" spans="1:37" x14ac:dyDescent="0.25">
      <c r="A1952">
        <v>1951</v>
      </c>
      <c r="B1952" t="s">
        <v>16</v>
      </c>
      <c r="C1952" t="s">
        <v>33</v>
      </c>
      <c r="D1952">
        <v>2023</v>
      </c>
      <c r="F1952" t="s">
        <v>1579</v>
      </c>
      <c r="H1952" t="s">
        <v>1812</v>
      </c>
      <c r="I1952">
        <v>10005010</v>
      </c>
      <c r="J1952" t="str">
        <f>IF($I1952=0,0,VLOOKUP($I1952,[1]База!C:D,2,0))</f>
        <v>Муаммоли кредит белгиланган тартибда судга чиқарилмаган</v>
      </c>
      <c r="K1952" t="str">
        <f>IF($I1952=0,0,VLOOKUP(I1952,[1]База!C:F,4,0))</f>
        <v>Оғир</v>
      </c>
      <c r="L1952">
        <v>1</v>
      </c>
      <c r="M1952">
        <v>5000</v>
      </c>
      <c r="O1952">
        <v>0</v>
      </c>
      <c r="P1952">
        <f t="shared" si="33"/>
        <v>1</v>
      </c>
      <c r="Q1952">
        <f t="shared" si="33"/>
        <v>5000</v>
      </c>
      <c r="AI1952" t="s">
        <v>9096</v>
      </c>
      <c r="AK1952">
        <v>111</v>
      </c>
    </row>
    <row r="1953" spans="1:37" x14ac:dyDescent="0.25">
      <c r="A1953">
        <v>1952</v>
      </c>
      <c r="B1953" t="s">
        <v>16</v>
      </c>
      <c r="C1953" t="s">
        <v>33</v>
      </c>
      <c r="D1953">
        <v>2023</v>
      </c>
      <c r="F1953" t="s">
        <v>1579</v>
      </c>
      <c r="H1953" t="s">
        <v>1813</v>
      </c>
      <c r="I1953">
        <v>10005010</v>
      </c>
      <c r="J1953" t="str">
        <f>IF($I1953=0,0,VLOOKUP($I1953,[1]База!C:D,2,0))</f>
        <v>Муаммоли кредит белгиланган тартибда судга чиқарилмаган</v>
      </c>
      <c r="K1953" t="str">
        <f>IF($I1953=0,0,VLOOKUP(I1953,[1]База!C:F,4,0))</f>
        <v>Оғир</v>
      </c>
      <c r="L1953">
        <v>1</v>
      </c>
      <c r="M1953">
        <v>30000</v>
      </c>
      <c r="O1953">
        <v>0</v>
      </c>
      <c r="P1953">
        <f t="shared" si="33"/>
        <v>1</v>
      </c>
      <c r="Q1953">
        <f t="shared" si="33"/>
        <v>30000</v>
      </c>
      <c r="AI1953" t="s">
        <v>9096</v>
      </c>
      <c r="AK1953">
        <v>111</v>
      </c>
    </row>
    <row r="1954" spans="1:37" x14ac:dyDescent="0.25">
      <c r="A1954">
        <v>1953</v>
      </c>
      <c r="B1954" t="s">
        <v>16</v>
      </c>
      <c r="C1954" t="s">
        <v>33</v>
      </c>
      <c r="D1954">
        <v>2023</v>
      </c>
      <c r="F1954" t="s">
        <v>1579</v>
      </c>
      <c r="H1954" t="s">
        <v>1814</v>
      </c>
      <c r="I1954">
        <v>10005010</v>
      </c>
      <c r="J1954" t="str">
        <f>IF($I1954=0,0,VLOOKUP($I1954,[1]База!C:D,2,0))</f>
        <v>Муаммоли кредит белгиланган тартибда судга чиқарилмаган</v>
      </c>
      <c r="K1954" t="str">
        <f>IF($I1954=0,0,VLOOKUP(I1954,[1]База!C:F,4,0))</f>
        <v>Оғир</v>
      </c>
      <c r="L1954">
        <v>1</v>
      </c>
      <c r="M1954">
        <v>24500</v>
      </c>
      <c r="O1954">
        <v>0</v>
      </c>
      <c r="P1954">
        <f t="shared" si="33"/>
        <v>1</v>
      </c>
      <c r="Q1954">
        <f t="shared" si="33"/>
        <v>24500</v>
      </c>
      <c r="AI1954" t="s">
        <v>9096</v>
      </c>
      <c r="AK1954">
        <v>111</v>
      </c>
    </row>
    <row r="1955" spans="1:37" x14ac:dyDescent="0.25">
      <c r="A1955">
        <v>1954</v>
      </c>
      <c r="B1955" t="s">
        <v>16</v>
      </c>
      <c r="C1955" t="s">
        <v>33</v>
      </c>
      <c r="D1955">
        <v>2023</v>
      </c>
      <c r="F1955" t="s">
        <v>1579</v>
      </c>
      <c r="H1955" t="s">
        <v>1815</v>
      </c>
      <c r="I1955">
        <v>10005010</v>
      </c>
      <c r="J1955" t="str">
        <f>IF($I1955=0,0,VLOOKUP($I1955,[1]База!C:D,2,0))</f>
        <v>Муаммоли кредит белгиланган тартибда судга чиқарилмаган</v>
      </c>
      <c r="K1955" t="str">
        <f>IF($I1955=0,0,VLOOKUP(I1955,[1]База!C:F,4,0))</f>
        <v>Оғир</v>
      </c>
      <c r="L1955">
        <v>1</v>
      </c>
      <c r="M1955">
        <v>5000</v>
      </c>
      <c r="O1955">
        <v>0</v>
      </c>
      <c r="P1955">
        <f t="shared" si="33"/>
        <v>1</v>
      </c>
      <c r="Q1955">
        <f t="shared" si="33"/>
        <v>5000</v>
      </c>
      <c r="AI1955" t="s">
        <v>9096</v>
      </c>
      <c r="AK1955">
        <v>111</v>
      </c>
    </row>
    <row r="1956" spans="1:37" x14ac:dyDescent="0.25">
      <c r="A1956">
        <v>1955</v>
      </c>
      <c r="B1956" t="s">
        <v>16</v>
      </c>
      <c r="C1956" t="s">
        <v>33</v>
      </c>
      <c r="D1956">
        <v>2023</v>
      </c>
      <c r="F1956" t="s">
        <v>1579</v>
      </c>
      <c r="H1956" t="s">
        <v>1816</v>
      </c>
      <c r="I1956">
        <v>10005010</v>
      </c>
      <c r="J1956" t="str">
        <f>IF($I1956=0,0,VLOOKUP($I1956,[1]База!C:D,2,0))</f>
        <v>Муаммоли кредит белгиланган тартибда судга чиқарилмаган</v>
      </c>
      <c r="K1956" t="str">
        <f>IF($I1956=0,0,VLOOKUP(I1956,[1]База!C:F,4,0))</f>
        <v>Оғир</v>
      </c>
      <c r="L1956">
        <v>1</v>
      </c>
      <c r="M1956">
        <v>5000</v>
      </c>
      <c r="O1956">
        <v>0</v>
      </c>
      <c r="P1956">
        <f t="shared" si="33"/>
        <v>1</v>
      </c>
      <c r="Q1956">
        <f t="shared" si="33"/>
        <v>5000</v>
      </c>
      <c r="AI1956" t="s">
        <v>9096</v>
      </c>
      <c r="AK1956">
        <v>111</v>
      </c>
    </row>
    <row r="1957" spans="1:37" x14ac:dyDescent="0.25">
      <c r="A1957">
        <v>1956</v>
      </c>
      <c r="B1957" t="s">
        <v>16</v>
      </c>
      <c r="C1957" t="s">
        <v>33</v>
      </c>
      <c r="D1957">
        <v>2023</v>
      </c>
      <c r="F1957" t="s">
        <v>1579</v>
      </c>
      <c r="H1957" t="s">
        <v>1817</v>
      </c>
      <c r="I1957">
        <v>10005010</v>
      </c>
      <c r="J1957" t="str">
        <f>IF($I1957=0,0,VLOOKUP($I1957,[1]База!C:D,2,0))</f>
        <v>Муаммоли кредит белгиланган тартибда судга чиқарилмаган</v>
      </c>
      <c r="K1957" t="str">
        <f>IF($I1957=0,0,VLOOKUP(I1957,[1]База!C:F,4,0))</f>
        <v>Оғир</v>
      </c>
      <c r="L1957">
        <v>1</v>
      </c>
      <c r="M1957">
        <v>5000</v>
      </c>
      <c r="O1957">
        <v>0</v>
      </c>
      <c r="P1957">
        <f t="shared" si="33"/>
        <v>1</v>
      </c>
      <c r="Q1957">
        <f t="shared" si="33"/>
        <v>5000</v>
      </c>
      <c r="AI1957" t="s">
        <v>9096</v>
      </c>
      <c r="AK1957">
        <v>111</v>
      </c>
    </row>
    <row r="1958" spans="1:37" x14ac:dyDescent="0.25">
      <c r="A1958">
        <v>1957</v>
      </c>
      <c r="B1958" t="s">
        <v>16</v>
      </c>
      <c r="C1958" t="s">
        <v>33</v>
      </c>
      <c r="D1958">
        <v>2023</v>
      </c>
      <c r="F1958" t="s">
        <v>1579</v>
      </c>
      <c r="H1958" t="s">
        <v>1818</v>
      </c>
      <c r="I1958">
        <v>10005010</v>
      </c>
      <c r="J1958" t="str">
        <f>IF($I1958=0,0,VLOOKUP($I1958,[1]База!C:D,2,0))</f>
        <v>Муаммоли кредит белгиланган тартибда судга чиқарилмаган</v>
      </c>
      <c r="K1958" t="str">
        <f>IF($I1958=0,0,VLOOKUP(I1958,[1]База!C:F,4,0))</f>
        <v>Оғир</v>
      </c>
      <c r="L1958">
        <v>1</v>
      </c>
      <c r="M1958">
        <v>25000</v>
      </c>
      <c r="O1958">
        <v>0</v>
      </c>
      <c r="P1958">
        <f t="shared" si="33"/>
        <v>1</v>
      </c>
      <c r="Q1958">
        <f t="shared" si="33"/>
        <v>25000</v>
      </c>
      <c r="AI1958" t="s">
        <v>9096</v>
      </c>
      <c r="AK1958">
        <v>111</v>
      </c>
    </row>
    <row r="1959" spans="1:37" x14ac:dyDescent="0.25">
      <c r="A1959">
        <v>1958</v>
      </c>
      <c r="B1959" t="s">
        <v>16</v>
      </c>
      <c r="C1959" t="s">
        <v>33</v>
      </c>
      <c r="D1959">
        <v>2023</v>
      </c>
      <c r="F1959" t="s">
        <v>1579</v>
      </c>
      <c r="H1959" t="s">
        <v>1819</v>
      </c>
      <c r="I1959">
        <v>10005010</v>
      </c>
      <c r="J1959" t="str">
        <f>IF($I1959=0,0,VLOOKUP($I1959,[1]База!C:D,2,0))</f>
        <v>Муаммоли кредит белгиланган тартибда судга чиқарилмаган</v>
      </c>
      <c r="K1959" t="str">
        <f>IF($I1959=0,0,VLOOKUP(I1959,[1]База!C:F,4,0))</f>
        <v>Оғир</v>
      </c>
      <c r="L1959">
        <v>1</v>
      </c>
      <c r="M1959">
        <v>29950</v>
      </c>
      <c r="O1959">
        <v>0</v>
      </c>
      <c r="P1959">
        <f t="shared" si="33"/>
        <v>1</v>
      </c>
      <c r="Q1959">
        <f t="shared" si="33"/>
        <v>29950</v>
      </c>
      <c r="AI1959" t="s">
        <v>9096</v>
      </c>
      <c r="AK1959">
        <v>111</v>
      </c>
    </row>
    <row r="1960" spans="1:37" x14ac:dyDescent="0.25">
      <c r="A1960">
        <v>1959</v>
      </c>
      <c r="B1960" t="s">
        <v>16</v>
      </c>
      <c r="C1960" t="s">
        <v>33</v>
      </c>
      <c r="D1960">
        <v>2023</v>
      </c>
      <c r="F1960" t="s">
        <v>1579</v>
      </c>
      <c r="H1960" t="s">
        <v>1660</v>
      </c>
      <c r="I1960">
        <v>10005010</v>
      </c>
      <c r="J1960" t="str">
        <f>IF($I1960=0,0,VLOOKUP($I1960,[1]База!C:D,2,0))</f>
        <v>Муаммоли кредит белгиланган тартибда судга чиқарилмаган</v>
      </c>
      <c r="K1960" t="str">
        <f>IF($I1960=0,0,VLOOKUP(I1960,[1]База!C:F,4,0))</f>
        <v>Оғир</v>
      </c>
      <c r="L1960">
        <v>1</v>
      </c>
      <c r="M1960">
        <v>5000</v>
      </c>
      <c r="O1960">
        <v>0</v>
      </c>
      <c r="P1960">
        <f t="shared" si="33"/>
        <v>1</v>
      </c>
      <c r="Q1960">
        <f t="shared" si="33"/>
        <v>5000</v>
      </c>
      <c r="AI1960" t="s">
        <v>9096</v>
      </c>
      <c r="AK1960">
        <v>111</v>
      </c>
    </row>
    <row r="1961" spans="1:37" x14ac:dyDescent="0.25">
      <c r="A1961">
        <v>1960</v>
      </c>
      <c r="B1961" t="s">
        <v>16</v>
      </c>
      <c r="C1961" t="s">
        <v>33</v>
      </c>
      <c r="D1961">
        <v>2023</v>
      </c>
      <c r="F1961" t="s">
        <v>1579</v>
      </c>
      <c r="H1961" t="s">
        <v>1820</v>
      </c>
      <c r="I1961">
        <v>10005010</v>
      </c>
      <c r="J1961" t="str">
        <f>IF($I1961=0,0,VLOOKUP($I1961,[1]База!C:D,2,0))</f>
        <v>Муаммоли кредит белгиланган тартибда судга чиқарилмаган</v>
      </c>
      <c r="K1961" t="str">
        <f>IF($I1961=0,0,VLOOKUP(I1961,[1]База!C:F,4,0))</f>
        <v>Оғир</v>
      </c>
      <c r="L1961">
        <v>1</v>
      </c>
      <c r="M1961">
        <v>8000</v>
      </c>
      <c r="O1961">
        <v>0</v>
      </c>
      <c r="P1961">
        <f t="shared" si="33"/>
        <v>1</v>
      </c>
      <c r="Q1961">
        <f t="shared" si="33"/>
        <v>8000</v>
      </c>
      <c r="AI1961" t="s">
        <v>9096</v>
      </c>
      <c r="AK1961">
        <v>111</v>
      </c>
    </row>
    <row r="1962" spans="1:37" x14ac:dyDescent="0.25">
      <c r="A1962">
        <v>1961</v>
      </c>
      <c r="B1962" t="s">
        <v>16</v>
      </c>
      <c r="C1962" t="s">
        <v>33</v>
      </c>
      <c r="D1962">
        <v>2023</v>
      </c>
      <c r="F1962" t="s">
        <v>1579</v>
      </c>
      <c r="H1962" t="s">
        <v>1821</v>
      </c>
      <c r="I1962">
        <v>10005010</v>
      </c>
      <c r="J1962" t="str">
        <f>IF($I1962=0,0,VLOOKUP($I1962,[1]База!C:D,2,0))</f>
        <v>Муаммоли кредит белгиланган тартибда судга чиқарилмаган</v>
      </c>
      <c r="K1962" t="str">
        <f>IF($I1962=0,0,VLOOKUP(I1962,[1]База!C:F,4,0))</f>
        <v>Оғир</v>
      </c>
      <c r="L1962">
        <v>1</v>
      </c>
      <c r="M1962">
        <v>20000</v>
      </c>
      <c r="O1962">
        <v>0</v>
      </c>
      <c r="P1962">
        <f t="shared" si="33"/>
        <v>1</v>
      </c>
      <c r="Q1962">
        <f t="shared" si="33"/>
        <v>20000</v>
      </c>
      <c r="AI1962" t="s">
        <v>9096</v>
      </c>
      <c r="AK1962">
        <v>111</v>
      </c>
    </row>
    <row r="1963" spans="1:37" x14ac:dyDescent="0.25">
      <c r="A1963">
        <v>1962</v>
      </c>
      <c r="B1963" t="s">
        <v>16</v>
      </c>
      <c r="C1963" t="s">
        <v>33</v>
      </c>
      <c r="D1963">
        <v>2023</v>
      </c>
      <c r="F1963" t="s">
        <v>1579</v>
      </c>
      <c r="H1963" t="s">
        <v>1822</v>
      </c>
      <c r="I1963">
        <v>10005010</v>
      </c>
      <c r="J1963" t="str">
        <f>IF($I1963=0,0,VLOOKUP($I1963,[1]База!C:D,2,0))</f>
        <v>Муаммоли кредит белгиланган тартибда судга чиқарилмаган</v>
      </c>
      <c r="K1963" t="str">
        <f>IF($I1963=0,0,VLOOKUP(I1963,[1]База!C:F,4,0))</f>
        <v>Оғир</v>
      </c>
      <c r="L1963">
        <v>1</v>
      </c>
      <c r="M1963">
        <v>21900</v>
      </c>
      <c r="O1963">
        <v>0</v>
      </c>
      <c r="P1963">
        <f t="shared" si="33"/>
        <v>1</v>
      </c>
      <c r="Q1963">
        <f t="shared" si="33"/>
        <v>21900</v>
      </c>
      <c r="AI1963" t="s">
        <v>9096</v>
      </c>
      <c r="AK1963">
        <v>111</v>
      </c>
    </row>
    <row r="1964" spans="1:37" x14ac:dyDescent="0.25">
      <c r="A1964">
        <v>1963</v>
      </c>
      <c r="B1964" t="s">
        <v>16</v>
      </c>
      <c r="C1964" t="s">
        <v>33</v>
      </c>
      <c r="D1964">
        <v>2023</v>
      </c>
      <c r="F1964" t="s">
        <v>1579</v>
      </c>
      <c r="H1964" t="s">
        <v>1823</v>
      </c>
      <c r="I1964">
        <v>10005010</v>
      </c>
      <c r="J1964" t="str">
        <f>IF($I1964=0,0,VLOOKUP($I1964,[1]База!C:D,2,0))</f>
        <v>Муаммоли кредит белгиланган тартибда судга чиқарилмаган</v>
      </c>
      <c r="K1964" t="str">
        <f>IF($I1964=0,0,VLOOKUP(I1964,[1]База!C:F,4,0))</f>
        <v>Оғир</v>
      </c>
      <c r="L1964">
        <v>1</v>
      </c>
      <c r="M1964">
        <v>15000</v>
      </c>
      <c r="O1964">
        <v>0</v>
      </c>
      <c r="P1964">
        <f t="shared" si="33"/>
        <v>1</v>
      </c>
      <c r="Q1964">
        <f t="shared" si="33"/>
        <v>15000</v>
      </c>
      <c r="AI1964" t="s">
        <v>9096</v>
      </c>
      <c r="AK1964">
        <v>111</v>
      </c>
    </row>
    <row r="1965" spans="1:37" x14ac:dyDescent="0.25">
      <c r="A1965">
        <v>1964</v>
      </c>
      <c r="B1965" t="s">
        <v>16</v>
      </c>
      <c r="C1965" t="s">
        <v>33</v>
      </c>
      <c r="D1965">
        <v>2023</v>
      </c>
      <c r="F1965" t="s">
        <v>1579</v>
      </c>
      <c r="H1965" t="s">
        <v>1824</v>
      </c>
      <c r="I1965">
        <v>10005010</v>
      </c>
      <c r="J1965" t="str">
        <f>IF($I1965=0,0,VLOOKUP($I1965,[1]База!C:D,2,0))</f>
        <v>Муаммоли кредит белгиланган тартибда судга чиқарилмаган</v>
      </c>
      <c r="K1965" t="str">
        <f>IF($I1965=0,0,VLOOKUP(I1965,[1]База!C:F,4,0))</f>
        <v>Оғир</v>
      </c>
      <c r="L1965">
        <v>1</v>
      </c>
      <c r="M1965">
        <v>11800</v>
      </c>
      <c r="O1965">
        <v>0</v>
      </c>
      <c r="P1965">
        <f t="shared" si="33"/>
        <v>1</v>
      </c>
      <c r="Q1965">
        <f t="shared" si="33"/>
        <v>11800</v>
      </c>
      <c r="AI1965" t="s">
        <v>9096</v>
      </c>
      <c r="AK1965">
        <v>111</v>
      </c>
    </row>
    <row r="1966" spans="1:37" x14ac:dyDescent="0.25">
      <c r="A1966">
        <v>1965</v>
      </c>
      <c r="B1966" t="s">
        <v>16</v>
      </c>
      <c r="C1966" t="s">
        <v>33</v>
      </c>
      <c r="D1966">
        <v>2023</v>
      </c>
      <c r="F1966" t="s">
        <v>1579</v>
      </c>
      <c r="H1966" t="s">
        <v>1825</v>
      </c>
      <c r="I1966">
        <v>10005010</v>
      </c>
      <c r="J1966" t="str">
        <f>IF($I1966=0,0,VLOOKUP($I1966,[1]База!C:D,2,0))</f>
        <v>Муаммоли кредит белгиланган тартибда судга чиқарилмаган</v>
      </c>
      <c r="K1966" t="str">
        <f>IF($I1966=0,0,VLOOKUP(I1966,[1]База!C:F,4,0))</f>
        <v>Оғир</v>
      </c>
      <c r="L1966">
        <v>1</v>
      </c>
      <c r="M1966">
        <v>10000</v>
      </c>
      <c r="O1966">
        <v>0</v>
      </c>
      <c r="P1966">
        <f t="shared" si="33"/>
        <v>1</v>
      </c>
      <c r="Q1966">
        <f t="shared" si="33"/>
        <v>10000</v>
      </c>
      <c r="AI1966" t="s">
        <v>9096</v>
      </c>
      <c r="AK1966">
        <v>111</v>
      </c>
    </row>
    <row r="1967" spans="1:37" x14ac:dyDescent="0.25">
      <c r="A1967">
        <v>1966</v>
      </c>
      <c r="B1967" t="s">
        <v>16</v>
      </c>
      <c r="C1967" t="s">
        <v>33</v>
      </c>
      <c r="D1967">
        <v>2023</v>
      </c>
      <c r="F1967" t="s">
        <v>1579</v>
      </c>
      <c r="H1967" t="s">
        <v>1826</v>
      </c>
      <c r="I1967">
        <v>10005010</v>
      </c>
      <c r="J1967" t="str">
        <f>IF($I1967=0,0,VLOOKUP($I1967,[1]База!C:D,2,0))</f>
        <v>Муаммоли кредит белгиланган тартибда судга чиқарилмаган</v>
      </c>
      <c r="K1967" t="str">
        <f>IF($I1967=0,0,VLOOKUP(I1967,[1]База!C:F,4,0))</f>
        <v>Оғир</v>
      </c>
      <c r="L1967">
        <v>1</v>
      </c>
      <c r="M1967">
        <v>10000</v>
      </c>
      <c r="O1967">
        <v>0</v>
      </c>
      <c r="P1967">
        <f t="shared" si="33"/>
        <v>1</v>
      </c>
      <c r="Q1967">
        <f t="shared" si="33"/>
        <v>10000</v>
      </c>
      <c r="AI1967" t="s">
        <v>9096</v>
      </c>
      <c r="AK1967">
        <v>111</v>
      </c>
    </row>
    <row r="1968" spans="1:37" x14ac:dyDescent="0.25">
      <c r="A1968">
        <v>1967</v>
      </c>
      <c r="B1968" t="s">
        <v>16</v>
      </c>
      <c r="C1968" t="s">
        <v>33</v>
      </c>
      <c r="D1968">
        <v>2023</v>
      </c>
      <c r="F1968" t="s">
        <v>1579</v>
      </c>
      <c r="H1968" t="s">
        <v>1827</v>
      </c>
      <c r="I1968">
        <v>10005010</v>
      </c>
      <c r="J1968" t="str">
        <f>IF($I1968=0,0,VLOOKUP($I1968,[1]База!C:D,2,0))</f>
        <v>Муаммоли кредит белгиланган тартибда судга чиқарилмаган</v>
      </c>
      <c r="K1968" t="str">
        <f>IF($I1968=0,0,VLOOKUP(I1968,[1]База!C:F,4,0))</f>
        <v>Оғир</v>
      </c>
      <c r="L1968">
        <v>1</v>
      </c>
      <c r="M1968">
        <v>10000</v>
      </c>
      <c r="O1968">
        <v>0</v>
      </c>
      <c r="P1968">
        <f t="shared" si="33"/>
        <v>1</v>
      </c>
      <c r="Q1968">
        <f t="shared" si="33"/>
        <v>10000</v>
      </c>
      <c r="AI1968" t="s">
        <v>9096</v>
      </c>
      <c r="AK1968">
        <v>111</v>
      </c>
    </row>
    <row r="1969" spans="1:37" x14ac:dyDescent="0.25">
      <c r="A1969">
        <v>1968</v>
      </c>
      <c r="B1969" t="s">
        <v>16</v>
      </c>
      <c r="C1969" t="s">
        <v>33</v>
      </c>
      <c r="D1969">
        <v>2023</v>
      </c>
      <c r="F1969" t="s">
        <v>1579</v>
      </c>
      <c r="H1969" t="s">
        <v>1828</v>
      </c>
      <c r="I1969">
        <v>10005010</v>
      </c>
      <c r="J1969" t="str">
        <f>IF($I1969=0,0,VLOOKUP($I1969,[1]База!C:D,2,0))</f>
        <v>Муаммоли кредит белгиланган тартибда судга чиқарилмаган</v>
      </c>
      <c r="K1969" t="str">
        <f>IF($I1969=0,0,VLOOKUP(I1969,[1]База!C:F,4,0))</f>
        <v>Оғир</v>
      </c>
      <c r="L1969">
        <v>1</v>
      </c>
      <c r="M1969">
        <v>20000</v>
      </c>
      <c r="O1969">
        <v>0</v>
      </c>
      <c r="P1969">
        <f t="shared" si="33"/>
        <v>1</v>
      </c>
      <c r="Q1969">
        <f t="shared" si="33"/>
        <v>20000</v>
      </c>
      <c r="AI1969" t="s">
        <v>9096</v>
      </c>
      <c r="AK1969">
        <v>111</v>
      </c>
    </row>
    <row r="1970" spans="1:37" x14ac:dyDescent="0.25">
      <c r="A1970">
        <v>1969</v>
      </c>
      <c r="B1970" t="s">
        <v>16</v>
      </c>
      <c r="C1970" t="s">
        <v>33</v>
      </c>
      <c r="D1970">
        <v>2023</v>
      </c>
      <c r="F1970" t="s">
        <v>1579</v>
      </c>
      <c r="H1970" t="s">
        <v>1829</v>
      </c>
      <c r="I1970">
        <v>10005010</v>
      </c>
      <c r="J1970" t="str">
        <f>IF($I1970=0,0,VLOOKUP($I1970,[1]База!C:D,2,0))</f>
        <v>Муаммоли кредит белгиланган тартибда судга чиқарилмаган</v>
      </c>
      <c r="K1970" t="str">
        <f>IF($I1970=0,0,VLOOKUP(I1970,[1]База!C:F,4,0))</f>
        <v>Оғир</v>
      </c>
      <c r="L1970">
        <v>1</v>
      </c>
      <c r="M1970">
        <v>5000</v>
      </c>
      <c r="O1970">
        <v>0</v>
      </c>
      <c r="P1970">
        <f t="shared" si="33"/>
        <v>1</v>
      </c>
      <c r="Q1970">
        <f t="shared" si="33"/>
        <v>5000</v>
      </c>
      <c r="AI1970" t="s">
        <v>9096</v>
      </c>
      <c r="AK1970">
        <v>111</v>
      </c>
    </row>
    <row r="1971" spans="1:37" x14ac:dyDescent="0.25">
      <c r="A1971">
        <v>1970</v>
      </c>
      <c r="B1971" t="s">
        <v>16</v>
      </c>
      <c r="C1971" t="s">
        <v>33</v>
      </c>
      <c r="D1971">
        <v>2023</v>
      </c>
      <c r="F1971" t="s">
        <v>1579</v>
      </c>
      <c r="H1971" t="s">
        <v>1830</v>
      </c>
      <c r="I1971">
        <v>10005010</v>
      </c>
      <c r="J1971" t="str">
        <f>IF($I1971=0,0,VLOOKUP($I1971,[1]База!C:D,2,0))</f>
        <v>Муаммоли кредит белгиланган тартибда судга чиқарилмаган</v>
      </c>
      <c r="K1971" t="str">
        <f>IF($I1971=0,0,VLOOKUP(I1971,[1]База!C:F,4,0))</f>
        <v>Оғир</v>
      </c>
      <c r="L1971">
        <v>1</v>
      </c>
      <c r="M1971">
        <v>10000</v>
      </c>
      <c r="O1971">
        <v>0</v>
      </c>
      <c r="P1971">
        <f t="shared" si="33"/>
        <v>1</v>
      </c>
      <c r="Q1971">
        <f t="shared" si="33"/>
        <v>10000</v>
      </c>
      <c r="AI1971" t="s">
        <v>9096</v>
      </c>
      <c r="AK1971">
        <v>111</v>
      </c>
    </row>
    <row r="1972" spans="1:37" x14ac:dyDescent="0.25">
      <c r="A1972">
        <v>1971</v>
      </c>
      <c r="B1972" t="s">
        <v>16</v>
      </c>
      <c r="C1972" t="s">
        <v>33</v>
      </c>
      <c r="D1972">
        <v>2023</v>
      </c>
      <c r="F1972" t="s">
        <v>1579</v>
      </c>
      <c r="H1972" t="s">
        <v>1831</v>
      </c>
      <c r="I1972">
        <v>10005010</v>
      </c>
      <c r="J1972" t="str">
        <f>IF($I1972=0,0,VLOOKUP($I1972,[1]База!C:D,2,0))</f>
        <v>Муаммоли кредит белгиланган тартибда судга чиқарилмаган</v>
      </c>
      <c r="K1972" t="str">
        <f>IF($I1972=0,0,VLOOKUP(I1972,[1]База!C:F,4,0))</f>
        <v>Оғир</v>
      </c>
      <c r="L1972">
        <v>1</v>
      </c>
      <c r="M1972">
        <v>30000</v>
      </c>
      <c r="O1972">
        <v>0</v>
      </c>
      <c r="P1972">
        <f t="shared" si="33"/>
        <v>1</v>
      </c>
      <c r="Q1972">
        <f t="shared" si="33"/>
        <v>30000</v>
      </c>
      <c r="AI1972" t="s">
        <v>9096</v>
      </c>
      <c r="AK1972">
        <v>111</v>
      </c>
    </row>
    <row r="1973" spans="1:37" x14ac:dyDescent="0.25">
      <c r="A1973">
        <v>1972</v>
      </c>
      <c r="B1973" t="s">
        <v>16</v>
      </c>
      <c r="C1973" t="s">
        <v>33</v>
      </c>
      <c r="D1973">
        <v>2023</v>
      </c>
      <c r="F1973" t="s">
        <v>1579</v>
      </c>
      <c r="H1973" t="s">
        <v>1832</v>
      </c>
      <c r="I1973">
        <v>10005010</v>
      </c>
      <c r="J1973" t="str">
        <f>IF($I1973=0,0,VLOOKUP($I1973,[1]База!C:D,2,0))</f>
        <v>Муаммоли кредит белгиланган тартибда судга чиқарилмаган</v>
      </c>
      <c r="K1973" t="str">
        <f>IF($I1973=0,0,VLOOKUP(I1973,[1]База!C:F,4,0))</f>
        <v>Оғир</v>
      </c>
      <c r="L1973">
        <v>1</v>
      </c>
      <c r="M1973">
        <v>22000</v>
      </c>
      <c r="O1973">
        <v>0</v>
      </c>
      <c r="P1973">
        <f t="shared" si="33"/>
        <v>1</v>
      </c>
      <c r="Q1973">
        <f t="shared" si="33"/>
        <v>22000</v>
      </c>
      <c r="AI1973" t="s">
        <v>9096</v>
      </c>
      <c r="AK1973">
        <v>111</v>
      </c>
    </row>
    <row r="1974" spans="1:37" x14ac:dyDescent="0.25">
      <c r="A1974">
        <v>1973</v>
      </c>
      <c r="B1974" t="s">
        <v>16</v>
      </c>
      <c r="C1974" t="s">
        <v>33</v>
      </c>
      <c r="D1974">
        <v>2023</v>
      </c>
      <c r="F1974" t="s">
        <v>1579</v>
      </c>
      <c r="H1974" t="s">
        <v>1833</v>
      </c>
      <c r="I1974">
        <v>10005010</v>
      </c>
      <c r="J1974" t="str">
        <f>IF($I1974=0,0,VLOOKUP($I1974,[1]База!C:D,2,0))</f>
        <v>Муаммоли кредит белгиланган тартибда судга чиқарилмаган</v>
      </c>
      <c r="K1974" t="str">
        <f>IF($I1974=0,0,VLOOKUP(I1974,[1]База!C:F,4,0))</f>
        <v>Оғир</v>
      </c>
      <c r="L1974">
        <v>1</v>
      </c>
      <c r="M1974">
        <v>25000</v>
      </c>
      <c r="O1974">
        <v>0</v>
      </c>
      <c r="P1974">
        <f t="shared" si="33"/>
        <v>1</v>
      </c>
      <c r="Q1974">
        <f t="shared" si="33"/>
        <v>25000</v>
      </c>
      <c r="AI1974" t="s">
        <v>9096</v>
      </c>
      <c r="AK1974">
        <v>111</v>
      </c>
    </row>
    <row r="1975" spans="1:37" x14ac:dyDescent="0.25">
      <c r="A1975">
        <v>1974</v>
      </c>
      <c r="B1975" t="s">
        <v>16</v>
      </c>
      <c r="C1975" t="s">
        <v>33</v>
      </c>
      <c r="D1975">
        <v>2023</v>
      </c>
      <c r="F1975" t="s">
        <v>1579</v>
      </c>
      <c r="H1975" t="s">
        <v>1834</v>
      </c>
      <c r="I1975">
        <v>10005010</v>
      </c>
      <c r="J1975" t="str">
        <f>IF($I1975=0,0,VLOOKUP($I1975,[1]База!C:D,2,0))</f>
        <v>Муаммоли кредит белгиланган тартибда судга чиқарилмаган</v>
      </c>
      <c r="K1975" t="str">
        <f>IF($I1975=0,0,VLOOKUP(I1975,[1]База!C:F,4,0))</f>
        <v>Оғир</v>
      </c>
      <c r="L1975">
        <v>1</v>
      </c>
      <c r="M1975">
        <v>25000</v>
      </c>
      <c r="O1975">
        <v>0</v>
      </c>
      <c r="P1975">
        <f t="shared" si="33"/>
        <v>1</v>
      </c>
      <c r="Q1975">
        <f t="shared" si="33"/>
        <v>25000</v>
      </c>
      <c r="AI1975" t="s">
        <v>9096</v>
      </c>
      <c r="AK1975">
        <v>111</v>
      </c>
    </row>
    <row r="1976" spans="1:37" x14ac:dyDescent="0.25">
      <c r="A1976">
        <v>1975</v>
      </c>
      <c r="B1976" t="s">
        <v>16</v>
      </c>
      <c r="C1976" t="s">
        <v>33</v>
      </c>
      <c r="D1976">
        <v>2023</v>
      </c>
      <c r="F1976" t="s">
        <v>1579</v>
      </c>
      <c r="H1976" t="s">
        <v>1835</v>
      </c>
      <c r="I1976">
        <v>10005010</v>
      </c>
      <c r="J1976" t="str">
        <f>IF($I1976=0,0,VLOOKUP($I1976,[1]База!C:D,2,0))</f>
        <v>Муаммоли кредит белгиланган тартибда судга чиқарилмаган</v>
      </c>
      <c r="K1976" t="str">
        <f>IF($I1976=0,0,VLOOKUP(I1976,[1]База!C:F,4,0))</f>
        <v>Оғир</v>
      </c>
      <c r="L1976">
        <v>1</v>
      </c>
      <c r="M1976">
        <v>10000</v>
      </c>
      <c r="O1976">
        <v>0</v>
      </c>
      <c r="P1976">
        <f t="shared" si="33"/>
        <v>1</v>
      </c>
      <c r="Q1976">
        <f t="shared" si="33"/>
        <v>10000</v>
      </c>
      <c r="AI1976" t="s">
        <v>9096</v>
      </c>
      <c r="AK1976">
        <v>111</v>
      </c>
    </row>
    <row r="1977" spans="1:37" x14ac:dyDescent="0.25">
      <c r="A1977">
        <v>1976</v>
      </c>
      <c r="B1977" t="s">
        <v>16</v>
      </c>
      <c r="C1977" t="s">
        <v>33</v>
      </c>
      <c r="D1977">
        <v>2023</v>
      </c>
      <c r="F1977" t="s">
        <v>1579</v>
      </c>
      <c r="H1977" t="s">
        <v>1836</v>
      </c>
      <c r="I1977">
        <v>10005010</v>
      </c>
      <c r="J1977" t="str">
        <f>IF($I1977=0,0,VLOOKUP($I1977,[1]База!C:D,2,0))</f>
        <v>Муаммоли кредит белгиланган тартибда судга чиқарилмаган</v>
      </c>
      <c r="K1977" t="str">
        <f>IF($I1977=0,0,VLOOKUP(I1977,[1]База!C:F,4,0))</f>
        <v>Оғир</v>
      </c>
      <c r="L1977">
        <v>1</v>
      </c>
      <c r="M1977">
        <v>4000</v>
      </c>
      <c r="O1977">
        <v>0</v>
      </c>
      <c r="P1977">
        <f t="shared" si="33"/>
        <v>1</v>
      </c>
      <c r="Q1977">
        <f t="shared" si="33"/>
        <v>4000</v>
      </c>
      <c r="AI1977" t="s">
        <v>9096</v>
      </c>
      <c r="AK1977">
        <v>111</v>
      </c>
    </row>
    <row r="1978" spans="1:37" x14ac:dyDescent="0.25">
      <c r="A1978">
        <v>1977</v>
      </c>
      <c r="B1978" t="s">
        <v>16</v>
      </c>
      <c r="C1978" t="s">
        <v>33</v>
      </c>
      <c r="D1978">
        <v>2023</v>
      </c>
      <c r="F1978" t="s">
        <v>1579</v>
      </c>
      <c r="H1978" t="s">
        <v>1837</v>
      </c>
      <c r="I1978">
        <v>10005010</v>
      </c>
      <c r="J1978" t="str">
        <f>IF($I1978=0,0,VLOOKUP($I1978,[1]База!C:D,2,0))</f>
        <v>Муаммоли кредит белгиланган тартибда судга чиқарилмаган</v>
      </c>
      <c r="K1978" t="str">
        <f>IF($I1978=0,0,VLOOKUP(I1978,[1]База!C:F,4,0))</f>
        <v>Оғир</v>
      </c>
      <c r="L1978">
        <v>1</v>
      </c>
      <c r="M1978">
        <v>15000</v>
      </c>
      <c r="O1978">
        <v>0</v>
      </c>
      <c r="P1978">
        <f t="shared" si="33"/>
        <v>1</v>
      </c>
      <c r="Q1978">
        <f t="shared" si="33"/>
        <v>15000</v>
      </c>
      <c r="AI1978" t="s">
        <v>9096</v>
      </c>
      <c r="AK1978">
        <v>111</v>
      </c>
    </row>
    <row r="1979" spans="1:37" x14ac:dyDescent="0.25">
      <c r="A1979">
        <v>1978</v>
      </c>
      <c r="B1979" t="s">
        <v>16</v>
      </c>
      <c r="C1979" t="s">
        <v>33</v>
      </c>
      <c r="D1979">
        <v>2023</v>
      </c>
      <c r="F1979" t="s">
        <v>1579</v>
      </c>
      <c r="H1979" t="s">
        <v>1838</v>
      </c>
      <c r="I1979">
        <v>10005010</v>
      </c>
      <c r="J1979" t="str">
        <f>IF($I1979=0,0,VLOOKUP($I1979,[1]База!C:D,2,0))</f>
        <v>Муаммоли кредит белгиланган тартибда судга чиқарилмаган</v>
      </c>
      <c r="K1979" t="str">
        <f>IF($I1979=0,0,VLOOKUP(I1979,[1]База!C:F,4,0))</f>
        <v>Оғир</v>
      </c>
      <c r="L1979">
        <v>1</v>
      </c>
      <c r="M1979">
        <v>3000</v>
      </c>
      <c r="O1979">
        <v>0</v>
      </c>
      <c r="P1979">
        <f t="shared" si="33"/>
        <v>1</v>
      </c>
      <c r="Q1979">
        <f t="shared" si="33"/>
        <v>3000</v>
      </c>
      <c r="AI1979" t="s">
        <v>9096</v>
      </c>
      <c r="AK1979">
        <v>111</v>
      </c>
    </row>
    <row r="1980" spans="1:37" x14ac:dyDescent="0.25">
      <c r="A1980">
        <v>1979</v>
      </c>
      <c r="B1980" t="s">
        <v>16</v>
      </c>
      <c r="C1980" t="s">
        <v>33</v>
      </c>
      <c r="D1980">
        <v>2023</v>
      </c>
      <c r="F1980" t="s">
        <v>1579</v>
      </c>
      <c r="H1980" t="s">
        <v>1839</v>
      </c>
      <c r="I1980">
        <v>10005010</v>
      </c>
      <c r="J1980" t="str">
        <f>IF($I1980=0,0,VLOOKUP($I1980,[1]База!C:D,2,0))</f>
        <v>Муаммоли кредит белгиланган тартибда судга чиқарилмаган</v>
      </c>
      <c r="K1980" t="str">
        <f>IF($I1980=0,0,VLOOKUP(I1980,[1]База!C:F,4,0))</f>
        <v>Оғир</v>
      </c>
      <c r="L1980">
        <v>1</v>
      </c>
      <c r="M1980">
        <v>29000</v>
      </c>
      <c r="O1980">
        <v>0</v>
      </c>
      <c r="P1980">
        <f t="shared" si="33"/>
        <v>1</v>
      </c>
      <c r="Q1980">
        <f t="shared" si="33"/>
        <v>29000</v>
      </c>
      <c r="AI1980" t="s">
        <v>9096</v>
      </c>
      <c r="AK1980">
        <v>111</v>
      </c>
    </row>
    <row r="1981" spans="1:37" x14ac:dyDescent="0.25">
      <c r="A1981">
        <v>1980</v>
      </c>
      <c r="B1981" t="s">
        <v>16</v>
      </c>
      <c r="C1981" t="s">
        <v>33</v>
      </c>
      <c r="D1981">
        <v>2023</v>
      </c>
      <c r="F1981" t="s">
        <v>1579</v>
      </c>
      <c r="H1981" t="s">
        <v>1840</v>
      </c>
      <c r="I1981">
        <v>10005010</v>
      </c>
      <c r="J1981" t="str">
        <f>IF($I1981=0,0,VLOOKUP($I1981,[1]База!C:D,2,0))</f>
        <v>Муаммоли кредит белгиланган тартибда судга чиқарилмаган</v>
      </c>
      <c r="K1981" t="str">
        <f>IF($I1981=0,0,VLOOKUP(I1981,[1]База!C:F,4,0))</f>
        <v>Оғир</v>
      </c>
      <c r="L1981">
        <v>1</v>
      </c>
      <c r="M1981">
        <v>10000</v>
      </c>
      <c r="O1981">
        <v>0</v>
      </c>
      <c r="P1981">
        <f t="shared" si="33"/>
        <v>1</v>
      </c>
      <c r="Q1981">
        <f t="shared" si="33"/>
        <v>10000</v>
      </c>
      <c r="AI1981" t="s">
        <v>9096</v>
      </c>
      <c r="AK1981">
        <v>111</v>
      </c>
    </row>
    <row r="1982" spans="1:37" x14ac:dyDescent="0.25">
      <c r="A1982">
        <v>1981</v>
      </c>
      <c r="B1982" t="s">
        <v>16</v>
      </c>
      <c r="C1982" t="s">
        <v>33</v>
      </c>
      <c r="D1982">
        <v>2023</v>
      </c>
      <c r="F1982" t="s">
        <v>1579</v>
      </c>
      <c r="H1982" t="s">
        <v>1841</v>
      </c>
      <c r="I1982">
        <v>10005010</v>
      </c>
      <c r="J1982" t="str">
        <f>IF($I1982=0,0,VLOOKUP($I1982,[1]База!C:D,2,0))</f>
        <v>Муаммоли кредит белгиланган тартибда судга чиқарилмаган</v>
      </c>
      <c r="K1982" t="str">
        <f>IF($I1982=0,0,VLOOKUP(I1982,[1]База!C:F,4,0))</f>
        <v>Оғир</v>
      </c>
      <c r="L1982">
        <v>1</v>
      </c>
      <c r="M1982">
        <v>33200</v>
      </c>
      <c r="O1982">
        <v>0</v>
      </c>
      <c r="P1982">
        <f t="shared" si="33"/>
        <v>1</v>
      </c>
      <c r="Q1982">
        <f t="shared" si="33"/>
        <v>33200</v>
      </c>
      <c r="AI1982" t="s">
        <v>9096</v>
      </c>
      <c r="AK1982">
        <v>111</v>
      </c>
    </row>
    <row r="1983" spans="1:37" x14ac:dyDescent="0.25">
      <c r="A1983">
        <v>1982</v>
      </c>
      <c r="B1983" t="s">
        <v>16</v>
      </c>
      <c r="C1983" t="s">
        <v>33</v>
      </c>
      <c r="D1983">
        <v>2023</v>
      </c>
      <c r="F1983" t="s">
        <v>1579</v>
      </c>
      <c r="H1983" t="s">
        <v>1842</v>
      </c>
      <c r="I1983">
        <v>10005010</v>
      </c>
      <c r="J1983" t="str">
        <f>IF($I1983=0,0,VLOOKUP($I1983,[1]База!C:D,2,0))</f>
        <v>Муаммоли кредит белгиланган тартибда судга чиқарилмаган</v>
      </c>
      <c r="K1983" t="str">
        <f>IF($I1983=0,0,VLOOKUP(I1983,[1]База!C:F,4,0))</f>
        <v>Оғир</v>
      </c>
      <c r="L1983">
        <v>1</v>
      </c>
      <c r="M1983">
        <v>5000</v>
      </c>
      <c r="O1983">
        <v>0</v>
      </c>
      <c r="P1983">
        <f t="shared" si="33"/>
        <v>1</v>
      </c>
      <c r="Q1983">
        <f t="shared" si="33"/>
        <v>5000</v>
      </c>
      <c r="AI1983" t="s">
        <v>9096</v>
      </c>
      <c r="AK1983">
        <v>111</v>
      </c>
    </row>
    <row r="1984" spans="1:37" x14ac:dyDescent="0.25">
      <c r="A1984">
        <v>1983</v>
      </c>
      <c r="B1984" t="s">
        <v>16</v>
      </c>
      <c r="C1984" t="s">
        <v>33</v>
      </c>
      <c r="D1984">
        <v>2023</v>
      </c>
      <c r="F1984" t="s">
        <v>1579</v>
      </c>
      <c r="H1984" t="s">
        <v>1583</v>
      </c>
      <c r="I1984">
        <v>10005010</v>
      </c>
      <c r="J1984" t="str">
        <f>IF($I1984=0,0,VLOOKUP($I1984,[1]База!C:D,2,0))</f>
        <v>Муаммоли кредит белгиланган тартибда судга чиқарилмаган</v>
      </c>
      <c r="K1984" t="str">
        <f>IF($I1984=0,0,VLOOKUP(I1984,[1]База!C:F,4,0))</f>
        <v>Оғир</v>
      </c>
      <c r="L1984">
        <v>1</v>
      </c>
      <c r="M1984">
        <v>29620</v>
      </c>
      <c r="O1984">
        <v>0</v>
      </c>
      <c r="P1984">
        <f t="shared" si="33"/>
        <v>1</v>
      </c>
      <c r="Q1984">
        <f t="shared" si="33"/>
        <v>29620</v>
      </c>
      <c r="AI1984" t="s">
        <v>9096</v>
      </c>
      <c r="AK1984">
        <v>111</v>
      </c>
    </row>
    <row r="1985" spans="1:37" x14ac:dyDescent="0.25">
      <c r="A1985">
        <v>1984</v>
      </c>
      <c r="B1985" t="s">
        <v>16</v>
      </c>
      <c r="C1985" t="s">
        <v>33</v>
      </c>
      <c r="D1985">
        <v>2023</v>
      </c>
      <c r="F1985" t="s">
        <v>1579</v>
      </c>
      <c r="H1985" t="s">
        <v>1614</v>
      </c>
      <c r="I1985">
        <v>10005010</v>
      </c>
      <c r="J1985" t="str">
        <f>IF($I1985=0,0,VLOOKUP($I1985,[1]База!C:D,2,0))</f>
        <v>Муаммоли кредит белгиланган тартибда судга чиқарилмаган</v>
      </c>
      <c r="K1985" t="str">
        <f>IF($I1985=0,0,VLOOKUP(I1985,[1]База!C:F,4,0))</f>
        <v>Оғир</v>
      </c>
      <c r="L1985">
        <v>1</v>
      </c>
      <c r="M1985">
        <v>30000</v>
      </c>
      <c r="O1985">
        <v>0</v>
      </c>
      <c r="P1985">
        <f t="shared" si="33"/>
        <v>1</v>
      </c>
      <c r="Q1985">
        <f t="shared" si="33"/>
        <v>30000</v>
      </c>
      <c r="AI1985" t="s">
        <v>9096</v>
      </c>
      <c r="AK1985">
        <v>111</v>
      </c>
    </row>
    <row r="1986" spans="1:37" x14ac:dyDescent="0.25">
      <c r="A1986">
        <v>1985</v>
      </c>
      <c r="B1986" t="s">
        <v>16</v>
      </c>
      <c r="C1986" t="s">
        <v>33</v>
      </c>
      <c r="D1986">
        <v>2023</v>
      </c>
      <c r="F1986" t="s">
        <v>1579</v>
      </c>
      <c r="H1986" t="s">
        <v>1843</v>
      </c>
      <c r="I1986">
        <v>10005010</v>
      </c>
      <c r="J1986" t="str">
        <f>IF($I1986=0,0,VLOOKUP($I1986,[1]База!C:D,2,0))</f>
        <v>Муаммоли кредит белгиланган тартибда судга чиқарилмаган</v>
      </c>
      <c r="K1986" t="str">
        <f>IF($I1986=0,0,VLOOKUP(I1986,[1]База!C:F,4,0))</f>
        <v>Оғир</v>
      </c>
      <c r="L1986">
        <v>1</v>
      </c>
      <c r="M1986">
        <v>30000</v>
      </c>
      <c r="O1986">
        <v>0</v>
      </c>
      <c r="P1986">
        <f t="shared" ref="P1986:Q2049" si="34">+L1986-N1986</f>
        <v>1</v>
      </c>
      <c r="Q1986">
        <f t="shared" si="34"/>
        <v>30000</v>
      </c>
      <c r="AI1986" t="s">
        <v>9096</v>
      </c>
      <c r="AK1986">
        <v>111</v>
      </c>
    </row>
    <row r="1987" spans="1:37" x14ac:dyDescent="0.25">
      <c r="A1987">
        <v>1986</v>
      </c>
      <c r="B1987" t="s">
        <v>16</v>
      </c>
      <c r="C1987" t="s">
        <v>33</v>
      </c>
      <c r="D1987">
        <v>2023</v>
      </c>
      <c r="F1987" t="s">
        <v>1579</v>
      </c>
      <c r="H1987" t="s">
        <v>1666</v>
      </c>
      <c r="I1987">
        <v>10005010</v>
      </c>
      <c r="J1987" t="str">
        <f>IF($I1987=0,0,VLOOKUP($I1987,[1]База!C:D,2,0))</f>
        <v>Муаммоли кредит белгиланган тартибда судга чиқарилмаган</v>
      </c>
      <c r="K1987" t="str">
        <f>IF($I1987=0,0,VLOOKUP(I1987,[1]База!C:F,4,0))</f>
        <v>Оғир</v>
      </c>
      <c r="L1987">
        <v>1</v>
      </c>
      <c r="M1987">
        <v>30000</v>
      </c>
      <c r="O1987">
        <v>0</v>
      </c>
      <c r="P1987">
        <f t="shared" si="34"/>
        <v>1</v>
      </c>
      <c r="Q1987">
        <f t="shared" si="34"/>
        <v>30000</v>
      </c>
      <c r="AI1987" t="s">
        <v>9096</v>
      </c>
      <c r="AK1987">
        <v>111</v>
      </c>
    </row>
    <row r="1988" spans="1:37" x14ac:dyDescent="0.25">
      <c r="A1988">
        <v>1987</v>
      </c>
      <c r="B1988" t="s">
        <v>16</v>
      </c>
      <c r="C1988" t="s">
        <v>33</v>
      </c>
      <c r="D1988">
        <v>2023</v>
      </c>
      <c r="F1988" t="s">
        <v>1579</v>
      </c>
      <c r="H1988" t="s">
        <v>1844</v>
      </c>
      <c r="I1988">
        <v>10005010</v>
      </c>
      <c r="J1988" t="str">
        <f>IF($I1988=0,0,VLOOKUP($I1988,[1]База!C:D,2,0))</f>
        <v>Муаммоли кредит белгиланган тартибда судга чиқарилмаган</v>
      </c>
      <c r="K1988" t="str">
        <f>IF($I1988=0,0,VLOOKUP(I1988,[1]База!C:F,4,0))</f>
        <v>Оғир</v>
      </c>
      <c r="L1988">
        <v>1</v>
      </c>
      <c r="M1988">
        <v>18000</v>
      </c>
      <c r="O1988">
        <v>0</v>
      </c>
      <c r="P1988">
        <f t="shared" si="34"/>
        <v>1</v>
      </c>
      <c r="Q1988">
        <f t="shared" si="34"/>
        <v>18000</v>
      </c>
      <c r="AI1988" t="s">
        <v>9096</v>
      </c>
      <c r="AK1988">
        <v>111</v>
      </c>
    </row>
    <row r="1989" spans="1:37" x14ac:dyDescent="0.25">
      <c r="A1989">
        <v>1988</v>
      </c>
      <c r="B1989" t="s">
        <v>16</v>
      </c>
      <c r="C1989" t="s">
        <v>33</v>
      </c>
      <c r="D1989">
        <v>2023</v>
      </c>
      <c r="F1989" t="s">
        <v>1579</v>
      </c>
      <c r="H1989" t="s">
        <v>1845</v>
      </c>
      <c r="I1989">
        <v>10005010</v>
      </c>
      <c r="J1989" t="str">
        <f>IF($I1989=0,0,VLOOKUP($I1989,[1]База!C:D,2,0))</f>
        <v>Муаммоли кредит белгиланган тартибда судга чиқарилмаган</v>
      </c>
      <c r="K1989" t="str">
        <f>IF($I1989=0,0,VLOOKUP(I1989,[1]База!C:F,4,0))</f>
        <v>Оғир</v>
      </c>
      <c r="L1989">
        <v>1</v>
      </c>
      <c r="M1989">
        <v>20000</v>
      </c>
      <c r="O1989">
        <v>0</v>
      </c>
      <c r="P1989">
        <f t="shared" si="34"/>
        <v>1</v>
      </c>
      <c r="Q1989">
        <f t="shared" si="34"/>
        <v>20000</v>
      </c>
      <c r="AI1989" t="s">
        <v>9096</v>
      </c>
      <c r="AK1989">
        <v>111</v>
      </c>
    </row>
    <row r="1990" spans="1:37" x14ac:dyDescent="0.25">
      <c r="A1990">
        <v>1989</v>
      </c>
      <c r="B1990" t="s">
        <v>16</v>
      </c>
      <c r="C1990" t="s">
        <v>33</v>
      </c>
      <c r="D1990">
        <v>2023</v>
      </c>
      <c r="F1990" t="s">
        <v>1579</v>
      </c>
      <c r="H1990" t="s">
        <v>1846</v>
      </c>
      <c r="I1990">
        <v>10005010</v>
      </c>
      <c r="J1990" t="str">
        <f>IF($I1990=0,0,VLOOKUP($I1990,[1]База!C:D,2,0))</f>
        <v>Муаммоли кредит белгиланган тартибда судга чиқарилмаган</v>
      </c>
      <c r="K1990" t="str">
        <f>IF($I1990=0,0,VLOOKUP(I1990,[1]База!C:F,4,0))</f>
        <v>Оғир</v>
      </c>
      <c r="L1990">
        <v>1</v>
      </c>
      <c r="M1990">
        <v>30000</v>
      </c>
      <c r="O1990">
        <v>0</v>
      </c>
      <c r="P1990">
        <f t="shared" si="34"/>
        <v>1</v>
      </c>
      <c r="Q1990">
        <f t="shared" si="34"/>
        <v>30000</v>
      </c>
      <c r="AI1990" t="s">
        <v>9096</v>
      </c>
      <c r="AK1990">
        <v>111</v>
      </c>
    </row>
    <row r="1991" spans="1:37" x14ac:dyDescent="0.25">
      <c r="A1991">
        <v>1990</v>
      </c>
      <c r="B1991" t="s">
        <v>16</v>
      </c>
      <c r="C1991" t="s">
        <v>33</v>
      </c>
      <c r="D1991">
        <v>2023</v>
      </c>
      <c r="F1991" t="s">
        <v>1579</v>
      </c>
      <c r="H1991" t="s">
        <v>1603</v>
      </c>
      <c r="I1991">
        <v>10005010</v>
      </c>
      <c r="J1991" t="str">
        <f>IF($I1991=0,0,VLOOKUP($I1991,[1]База!C:D,2,0))</f>
        <v>Муаммоли кредит белгиланган тартибда судга чиқарилмаган</v>
      </c>
      <c r="K1991" t="str">
        <f>IF($I1991=0,0,VLOOKUP(I1991,[1]База!C:F,4,0))</f>
        <v>Оғир</v>
      </c>
      <c r="L1991">
        <v>1</v>
      </c>
      <c r="M1991">
        <v>25000</v>
      </c>
      <c r="O1991">
        <v>0</v>
      </c>
      <c r="P1991">
        <f t="shared" si="34"/>
        <v>1</v>
      </c>
      <c r="Q1991">
        <f t="shared" si="34"/>
        <v>25000</v>
      </c>
      <c r="AI1991" t="s">
        <v>9096</v>
      </c>
      <c r="AK1991">
        <v>111</v>
      </c>
    </row>
    <row r="1992" spans="1:37" x14ac:dyDescent="0.25">
      <c r="A1992">
        <v>1991</v>
      </c>
      <c r="B1992" t="s">
        <v>16</v>
      </c>
      <c r="C1992" t="s">
        <v>33</v>
      </c>
      <c r="D1992">
        <v>2023</v>
      </c>
      <c r="F1992" t="s">
        <v>1579</v>
      </c>
      <c r="H1992" t="s">
        <v>1847</v>
      </c>
      <c r="I1992">
        <v>10005010</v>
      </c>
      <c r="J1992" t="str">
        <f>IF($I1992=0,0,VLOOKUP($I1992,[1]База!C:D,2,0))</f>
        <v>Муаммоли кредит белгиланган тартибда судга чиқарилмаган</v>
      </c>
      <c r="K1992" t="str">
        <f>IF($I1992=0,0,VLOOKUP(I1992,[1]База!C:F,4,0))</f>
        <v>Оғир</v>
      </c>
      <c r="L1992">
        <v>1</v>
      </c>
      <c r="M1992">
        <v>5000</v>
      </c>
      <c r="O1992">
        <v>0</v>
      </c>
      <c r="P1992">
        <f t="shared" si="34"/>
        <v>1</v>
      </c>
      <c r="Q1992">
        <f t="shared" si="34"/>
        <v>5000</v>
      </c>
      <c r="AI1992" t="s">
        <v>9096</v>
      </c>
      <c r="AK1992">
        <v>111</v>
      </c>
    </row>
    <row r="1993" spans="1:37" x14ac:dyDescent="0.25">
      <c r="A1993">
        <v>1992</v>
      </c>
      <c r="B1993" t="s">
        <v>16</v>
      </c>
      <c r="C1993" t="s">
        <v>33</v>
      </c>
      <c r="D1993">
        <v>2023</v>
      </c>
      <c r="F1993" t="s">
        <v>1579</v>
      </c>
      <c r="H1993" t="s">
        <v>1848</v>
      </c>
      <c r="I1993">
        <v>10005010</v>
      </c>
      <c r="J1993" t="str">
        <f>IF($I1993=0,0,VLOOKUP($I1993,[1]База!C:D,2,0))</f>
        <v>Муаммоли кредит белгиланган тартибда судга чиқарилмаган</v>
      </c>
      <c r="K1993" t="str">
        <f>IF($I1993=0,0,VLOOKUP(I1993,[1]База!C:F,4,0))</f>
        <v>Оғир</v>
      </c>
      <c r="L1993">
        <v>1</v>
      </c>
      <c r="M1993">
        <v>5000</v>
      </c>
      <c r="O1993">
        <v>0</v>
      </c>
      <c r="P1993">
        <f t="shared" si="34"/>
        <v>1</v>
      </c>
      <c r="Q1993">
        <f t="shared" si="34"/>
        <v>5000</v>
      </c>
      <c r="AI1993" t="s">
        <v>9096</v>
      </c>
      <c r="AK1993">
        <v>111</v>
      </c>
    </row>
    <row r="1994" spans="1:37" x14ac:dyDescent="0.25">
      <c r="A1994">
        <v>1993</v>
      </c>
      <c r="B1994" t="s">
        <v>16</v>
      </c>
      <c r="C1994" t="s">
        <v>33</v>
      </c>
      <c r="D1994">
        <v>2023</v>
      </c>
      <c r="F1994" t="s">
        <v>1579</v>
      </c>
      <c r="H1994" t="s">
        <v>1849</v>
      </c>
      <c r="I1994">
        <v>10005010</v>
      </c>
      <c r="J1994" t="str">
        <f>IF($I1994=0,0,VLOOKUP($I1994,[1]База!C:D,2,0))</f>
        <v>Муаммоли кредит белгиланган тартибда судга чиқарилмаган</v>
      </c>
      <c r="K1994" t="str">
        <f>IF($I1994=0,0,VLOOKUP(I1994,[1]База!C:F,4,0))</f>
        <v>Оғир</v>
      </c>
      <c r="L1994">
        <v>1</v>
      </c>
      <c r="M1994">
        <v>5000</v>
      </c>
      <c r="O1994">
        <v>0</v>
      </c>
      <c r="P1994">
        <f t="shared" si="34"/>
        <v>1</v>
      </c>
      <c r="Q1994">
        <f t="shared" si="34"/>
        <v>5000</v>
      </c>
      <c r="AI1994" t="s">
        <v>9096</v>
      </c>
      <c r="AK1994">
        <v>111</v>
      </c>
    </row>
    <row r="1995" spans="1:37" x14ac:dyDescent="0.25">
      <c r="A1995">
        <v>1994</v>
      </c>
      <c r="B1995" t="s">
        <v>16</v>
      </c>
      <c r="C1995" t="s">
        <v>33</v>
      </c>
      <c r="D1995">
        <v>2023</v>
      </c>
      <c r="F1995" t="s">
        <v>1579</v>
      </c>
      <c r="H1995" t="s">
        <v>1850</v>
      </c>
      <c r="I1995">
        <v>10005010</v>
      </c>
      <c r="J1995" t="str">
        <f>IF($I1995=0,0,VLOOKUP($I1995,[1]База!C:D,2,0))</f>
        <v>Муаммоли кредит белгиланган тартибда судга чиқарилмаган</v>
      </c>
      <c r="K1995" t="str">
        <f>IF($I1995=0,0,VLOOKUP(I1995,[1]База!C:F,4,0))</f>
        <v>Оғир</v>
      </c>
      <c r="L1995">
        <v>1</v>
      </c>
      <c r="M1995">
        <v>29500</v>
      </c>
      <c r="O1995">
        <v>0</v>
      </c>
      <c r="P1995">
        <f t="shared" si="34"/>
        <v>1</v>
      </c>
      <c r="Q1995">
        <f t="shared" si="34"/>
        <v>29500</v>
      </c>
      <c r="AI1995" t="s">
        <v>9096</v>
      </c>
      <c r="AK1995">
        <v>111</v>
      </c>
    </row>
    <row r="1996" spans="1:37" x14ac:dyDescent="0.25">
      <c r="A1996">
        <v>1995</v>
      </c>
      <c r="B1996" t="s">
        <v>16</v>
      </c>
      <c r="C1996" t="s">
        <v>33</v>
      </c>
      <c r="D1996">
        <v>2023</v>
      </c>
      <c r="F1996" t="s">
        <v>1579</v>
      </c>
      <c r="H1996" t="s">
        <v>1851</v>
      </c>
      <c r="I1996">
        <v>10005010</v>
      </c>
      <c r="J1996" t="str">
        <f>IF($I1996=0,0,VLOOKUP($I1996,[1]База!C:D,2,0))</f>
        <v>Муаммоли кредит белгиланган тартибда судга чиқарилмаган</v>
      </c>
      <c r="K1996" t="str">
        <f>IF($I1996=0,0,VLOOKUP(I1996,[1]База!C:F,4,0))</f>
        <v>Оғир</v>
      </c>
      <c r="L1996">
        <v>1</v>
      </c>
      <c r="M1996">
        <v>20000</v>
      </c>
      <c r="O1996">
        <v>0</v>
      </c>
      <c r="P1996">
        <f t="shared" si="34"/>
        <v>1</v>
      </c>
      <c r="Q1996">
        <f t="shared" si="34"/>
        <v>20000</v>
      </c>
      <c r="AI1996" t="s">
        <v>9096</v>
      </c>
      <c r="AK1996">
        <v>111</v>
      </c>
    </row>
    <row r="1997" spans="1:37" x14ac:dyDescent="0.25">
      <c r="A1997">
        <v>1996</v>
      </c>
      <c r="B1997" t="s">
        <v>16</v>
      </c>
      <c r="C1997" t="s">
        <v>33</v>
      </c>
      <c r="D1997">
        <v>2023</v>
      </c>
      <c r="F1997" t="s">
        <v>1579</v>
      </c>
      <c r="H1997" t="s">
        <v>1852</v>
      </c>
      <c r="I1997">
        <v>10005010</v>
      </c>
      <c r="J1997" t="str">
        <f>IF($I1997=0,0,VLOOKUP($I1997,[1]База!C:D,2,0))</f>
        <v>Муаммоли кредит белгиланган тартибда судга чиқарилмаган</v>
      </c>
      <c r="K1997" t="str">
        <f>IF($I1997=0,0,VLOOKUP(I1997,[1]База!C:F,4,0))</f>
        <v>Оғир</v>
      </c>
      <c r="L1997">
        <v>1</v>
      </c>
      <c r="M1997">
        <v>20000</v>
      </c>
      <c r="O1997">
        <v>0</v>
      </c>
      <c r="P1997">
        <f t="shared" si="34"/>
        <v>1</v>
      </c>
      <c r="Q1997">
        <f t="shared" si="34"/>
        <v>20000</v>
      </c>
      <c r="AI1997" t="s">
        <v>9096</v>
      </c>
      <c r="AK1997">
        <v>111</v>
      </c>
    </row>
    <row r="1998" spans="1:37" x14ac:dyDescent="0.25">
      <c r="A1998">
        <v>1997</v>
      </c>
      <c r="B1998" t="s">
        <v>16</v>
      </c>
      <c r="C1998" t="s">
        <v>33</v>
      </c>
      <c r="D1998">
        <v>2023</v>
      </c>
      <c r="F1998" t="s">
        <v>1579</v>
      </c>
      <c r="H1998" t="s">
        <v>1615</v>
      </c>
      <c r="I1998">
        <v>10005010</v>
      </c>
      <c r="J1998" t="str">
        <f>IF($I1998=0,0,VLOOKUP($I1998,[1]База!C:D,2,0))</f>
        <v>Муаммоли кредит белгиланган тартибда судга чиқарилмаган</v>
      </c>
      <c r="K1998" t="str">
        <f>IF($I1998=0,0,VLOOKUP(I1998,[1]База!C:F,4,0))</f>
        <v>Оғир</v>
      </c>
      <c r="L1998">
        <v>1</v>
      </c>
      <c r="M1998">
        <v>29400</v>
      </c>
      <c r="O1998">
        <v>0</v>
      </c>
      <c r="P1998">
        <f t="shared" si="34"/>
        <v>1</v>
      </c>
      <c r="Q1998">
        <f t="shared" si="34"/>
        <v>29400</v>
      </c>
      <c r="AI1998" t="s">
        <v>9096</v>
      </c>
      <c r="AK1998">
        <v>111</v>
      </c>
    </row>
    <row r="1999" spans="1:37" x14ac:dyDescent="0.25">
      <c r="A1999">
        <v>1998</v>
      </c>
      <c r="B1999" t="s">
        <v>16</v>
      </c>
      <c r="C1999" t="s">
        <v>33</v>
      </c>
      <c r="D1999">
        <v>2023</v>
      </c>
      <c r="F1999" t="s">
        <v>1579</v>
      </c>
      <c r="H1999" t="s">
        <v>1853</v>
      </c>
      <c r="I1999">
        <v>10005010</v>
      </c>
      <c r="J1999" t="str">
        <f>IF($I1999=0,0,VLOOKUP($I1999,[1]База!C:D,2,0))</f>
        <v>Муаммоли кредит белгиланган тартибда судга чиқарилмаган</v>
      </c>
      <c r="K1999" t="str">
        <f>IF($I1999=0,0,VLOOKUP(I1999,[1]База!C:F,4,0))</f>
        <v>Оғир</v>
      </c>
      <c r="L1999">
        <v>1</v>
      </c>
      <c r="M1999">
        <v>20000</v>
      </c>
      <c r="O1999">
        <v>0</v>
      </c>
      <c r="P1999">
        <f t="shared" si="34"/>
        <v>1</v>
      </c>
      <c r="Q1999">
        <f t="shared" si="34"/>
        <v>20000</v>
      </c>
      <c r="AI1999" t="s">
        <v>9096</v>
      </c>
      <c r="AK1999">
        <v>111</v>
      </c>
    </row>
    <row r="2000" spans="1:37" x14ac:dyDescent="0.25">
      <c r="A2000">
        <v>1999</v>
      </c>
      <c r="B2000" t="s">
        <v>16</v>
      </c>
      <c r="C2000" t="s">
        <v>33</v>
      </c>
      <c r="D2000">
        <v>2023</v>
      </c>
      <c r="F2000" t="s">
        <v>1579</v>
      </c>
      <c r="H2000" t="s">
        <v>1854</v>
      </c>
      <c r="I2000">
        <v>10005010</v>
      </c>
      <c r="J2000" t="str">
        <f>IF($I2000=0,0,VLOOKUP($I2000,[1]База!C:D,2,0))</f>
        <v>Муаммоли кредит белгиланган тартибда судга чиқарилмаган</v>
      </c>
      <c r="K2000" t="str">
        <f>IF($I2000=0,0,VLOOKUP(I2000,[1]База!C:F,4,0))</f>
        <v>Оғир</v>
      </c>
      <c r="L2000">
        <v>1</v>
      </c>
      <c r="M2000">
        <v>5000</v>
      </c>
      <c r="O2000">
        <v>0</v>
      </c>
      <c r="P2000">
        <f t="shared" si="34"/>
        <v>1</v>
      </c>
      <c r="Q2000">
        <f t="shared" si="34"/>
        <v>5000</v>
      </c>
      <c r="AI2000" t="s">
        <v>9096</v>
      </c>
      <c r="AK2000">
        <v>111</v>
      </c>
    </row>
    <row r="2001" spans="1:37" x14ac:dyDescent="0.25">
      <c r="A2001">
        <v>2000</v>
      </c>
      <c r="B2001" t="s">
        <v>16</v>
      </c>
      <c r="C2001" t="s">
        <v>33</v>
      </c>
      <c r="D2001">
        <v>2023</v>
      </c>
      <c r="F2001" t="s">
        <v>1579</v>
      </c>
      <c r="H2001" t="s">
        <v>1649</v>
      </c>
      <c r="I2001">
        <v>10005010</v>
      </c>
      <c r="J2001" t="str">
        <f>IF($I2001=0,0,VLOOKUP($I2001,[1]База!C:D,2,0))</f>
        <v>Муаммоли кредит белгиланган тартибда судга чиқарилмаган</v>
      </c>
      <c r="K2001" t="str">
        <f>IF($I2001=0,0,VLOOKUP(I2001,[1]База!C:F,4,0))</f>
        <v>Оғир</v>
      </c>
      <c r="L2001">
        <v>1</v>
      </c>
      <c r="M2001">
        <v>30000</v>
      </c>
      <c r="O2001">
        <v>0</v>
      </c>
      <c r="P2001">
        <f t="shared" si="34"/>
        <v>1</v>
      </c>
      <c r="Q2001">
        <f t="shared" si="34"/>
        <v>30000</v>
      </c>
      <c r="AI2001" t="s">
        <v>9096</v>
      </c>
      <c r="AK2001">
        <v>111</v>
      </c>
    </row>
    <row r="2002" spans="1:37" x14ac:dyDescent="0.25">
      <c r="A2002">
        <v>2001</v>
      </c>
      <c r="B2002" t="s">
        <v>16</v>
      </c>
      <c r="C2002" t="s">
        <v>33</v>
      </c>
      <c r="D2002">
        <v>2023</v>
      </c>
      <c r="F2002" t="s">
        <v>1579</v>
      </c>
      <c r="H2002" t="s">
        <v>1855</v>
      </c>
      <c r="I2002">
        <v>10005010</v>
      </c>
      <c r="J2002" t="str">
        <f>IF($I2002=0,0,VLOOKUP($I2002,[1]База!C:D,2,0))</f>
        <v>Муаммоли кредит белгиланган тартибда судга чиқарилмаган</v>
      </c>
      <c r="K2002" t="str">
        <f>IF($I2002=0,0,VLOOKUP(I2002,[1]База!C:F,4,0))</f>
        <v>Оғир</v>
      </c>
      <c r="L2002">
        <v>1</v>
      </c>
      <c r="M2002">
        <v>5000</v>
      </c>
      <c r="O2002">
        <v>0</v>
      </c>
      <c r="P2002">
        <f t="shared" si="34"/>
        <v>1</v>
      </c>
      <c r="Q2002">
        <f t="shared" si="34"/>
        <v>5000</v>
      </c>
      <c r="AI2002" t="s">
        <v>9096</v>
      </c>
      <c r="AK2002">
        <v>111</v>
      </c>
    </row>
    <row r="2003" spans="1:37" x14ac:dyDescent="0.25">
      <c r="A2003">
        <v>2002</v>
      </c>
      <c r="B2003" t="s">
        <v>16</v>
      </c>
      <c r="C2003" t="s">
        <v>33</v>
      </c>
      <c r="D2003">
        <v>2023</v>
      </c>
      <c r="F2003" t="s">
        <v>1579</v>
      </c>
      <c r="H2003" t="s">
        <v>1653</v>
      </c>
      <c r="I2003">
        <v>10005010</v>
      </c>
      <c r="J2003" t="str">
        <f>IF($I2003=0,0,VLOOKUP($I2003,[1]База!C:D,2,0))</f>
        <v>Муаммоли кредит белгиланган тартибда судга чиқарилмаган</v>
      </c>
      <c r="K2003" t="str">
        <f>IF($I2003=0,0,VLOOKUP(I2003,[1]База!C:F,4,0))</f>
        <v>Оғир</v>
      </c>
      <c r="L2003">
        <v>1</v>
      </c>
      <c r="M2003">
        <v>29000</v>
      </c>
      <c r="O2003">
        <v>0</v>
      </c>
      <c r="P2003">
        <f t="shared" si="34"/>
        <v>1</v>
      </c>
      <c r="Q2003">
        <f t="shared" si="34"/>
        <v>29000</v>
      </c>
      <c r="AI2003" t="s">
        <v>9096</v>
      </c>
      <c r="AK2003">
        <v>111</v>
      </c>
    </row>
    <row r="2004" spans="1:37" x14ac:dyDescent="0.25">
      <c r="A2004">
        <v>2003</v>
      </c>
      <c r="B2004" t="s">
        <v>16</v>
      </c>
      <c r="C2004" t="s">
        <v>33</v>
      </c>
      <c r="D2004">
        <v>2023</v>
      </c>
      <c r="F2004" t="s">
        <v>1579</v>
      </c>
      <c r="H2004" t="s">
        <v>1654</v>
      </c>
      <c r="I2004">
        <v>10005010</v>
      </c>
      <c r="J2004" t="str">
        <f>IF($I2004=0,0,VLOOKUP($I2004,[1]База!C:D,2,0))</f>
        <v>Муаммоли кредит белгиланган тартибда судга чиқарилмаган</v>
      </c>
      <c r="K2004" t="str">
        <f>IF($I2004=0,0,VLOOKUP(I2004,[1]База!C:F,4,0))</f>
        <v>Оғир</v>
      </c>
      <c r="L2004">
        <v>1</v>
      </c>
      <c r="M2004">
        <v>30000</v>
      </c>
      <c r="O2004">
        <v>0</v>
      </c>
      <c r="P2004">
        <f t="shared" si="34"/>
        <v>1</v>
      </c>
      <c r="Q2004">
        <f t="shared" si="34"/>
        <v>30000</v>
      </c>
      <c r="AI2004" t="s">
        <v>9096</v>
      </c>
      <c r="AK2004">
        <v>111</v>
      </c>
    </row>
    <row r="2005" spans="1:37" x14ac:dyDescent="0.25">
      <c r="A2005">
        <v>2004</v>
      </c>
      <c r="B2005" t="s">
        <v>16</v>
      </c>
      <c r="C2005" t="s">
        <v>33</v>
      </c>
      <c r="D2005">
        <v>2023</v>
      </c>
      <c r="F2005" t="s">
        <v>1579</v>
      </c>
      <c r="H2005" t="s">
        <v>1616</v>
      </c>
      <c r="I2005">
        <v>10005010</v>
      </c>
      <c r="J2005" t="str">
        <f>IF($I2005=0,0,VLOOKUP($I2005,[1]База!C:D,2,0))</f>
        <v>Муаммоли кредит белгиланган тартибда судга чиқарилмаган</v>
      </c>
      <c r="K2005" t="str">
        <f>IF($I2005=0,0,VLOOKUP(I2005,[1]База!C:F,4,0))</f>
        <v>Оғир</v>
      </c>
      <c r="L2005">
        <v>1</v>
      </c>
      <c r="M2005">
        <v>30000</v>
      </c>
      <c r="O2005">
        <v>0</v>
      </c>
      <c r="P2005">
        <f t="shared" si="34"/>
        <v>1</v>
      </c>
      <c r="Q2005">
        <f t="shared" si="34"/>
        <v>30000</v>
      </c>
      <c r="AI2005" t="s">
        <v>9096</v>
      </c>
      <c r="AK2005">
        <v>111</v>
      </c>
    </row>
    <row r="2006" spans="1:37" x14ac:dyDescent="0.25">
      <c r="A2006">
        <v>2005</v>
      </c>
      <c r="B2006" t="s">
        <v>16</v>
      </c>
      <c r="C2006" t="s">
        <v>33</v>
      </c>
      <c r="D2006">
        <v>2023</v>
      </c>
      <c r="F2006" t="s">
        <v>1579</v>
      </c>
      <c r="H2006" t="s">
        <v>1856</v>
      </c>
      <c r="I2006">
        <v>10005010</v>
      </c>
      <c r="J2006" t="str">
        <f>IF($I2006=0,0,VLOOKUP($I2006,[1]База!C:D,2,0))</f>
        <v>Муаммоли кредит белгиланган тартибда судга чиқарилмаган</v>
      </c>
      <c r="K2006" t="str">
        <f>IF($I2006=0,0,VLOOKUP(I2006,[1]База!C:F,4,0))</f>
        <v>Оғир</v>
      </c>
      <c r="L2006">
        <v>1</v>
      </c>
      <c r="M2006">
        <v>30000</v>
      </c>
      <c r="O2006">
        <v>0</v>
      </c>
      <c r="P2006">
        <f t="shared" si="34"/>
        <v>1</v>
      </c>
      <c r="Q2006">
        <f t="shared" si="34"/>
        <v>30000</v>
      </c>
      <c r="AI2006" t="s">
        <v>9096</v>
      </c>
      <c r="AK2006">
        <v>111</v>
      </c>
    </row>
    <row r="2007" spans="1:37" x14ac:dyDescent="0.25">
      <c r="A2007">
        <v>2006</v>
      </c>
      <c r="B2007" t="s">
        <v>16</v>
      </c>
      <c r="C2007" t="s">
        <v>33</v>
      </c>
      <c r="D2007">
        <v>2023</v>
      </c>
      <c r="F2007" t="s">
        <v>1579</v>
      </c>
      <c r="H2007" t="s">
        <v>1857</v>
      </c>
      <c r="I2007">
        <v>10005010</v>
      </c>
      <c r="J2007" t="str">
        <f>IF($I2007=0,0,VLOOKUP($I2007,[1]База!C:D,2,0))</f>
        <v>Муаммоли кредит белгиланган тартибда судга чиқарилмаган</v>
      </c>
      <c r="K2007" t="str">
        <f>IF($I2007=0,0,VLOOKUP(I2007,[1]База!C:F,4,0))</f>
        <v>Оғир</v>
      </c>
      <c r="L2007">
        <v>1</v>
      </c>
      <c r="M2007">
        <v>5000</v>
      </c>
      <c r="O2007">
        <v>0</v>
      </c>
      <c r="P2007">
        <f t="shared" si="34"/>
        <v>1</v>
      </c>
      <c r="Q2007">
        <f t="shared" si="34"/>
        <v>5000</v>
      </c>
      <c r="AI2007" t="s">
        <v>9096</v>
      </c>
      <c r="AK2007">
        <v>111</v>
      </c>
    </row>
    <row r="2008" spans="1:37" x14ac:dyDescent="0.25">
      <c r="A2008">
        <v>2007</v>
      </c>
      <c r="B2008" t="s">
        <v>16</v>
      </c>
      <c r="C2008" t="s">
        <v>33</v>
      </c>
      <c r="D2008">
        <v>2023</v>
      </c>
      <c r="F2008" t="s">
        <v>1579</v>
      </c>
      <c r="H2008" t="s">
        <v>1858</v>
      </c>
      <c r="I2008">
        <v>10005010</v>
      </c>
      <c r="J2008" t="str">
        <f>IF($I2008=0,0,VLOOKUP($I2008,[1]База!C:D,2,0))</f>
        <v>Муаммоли кредит белгиланган тартибда судга чиқарилмаган</v>
      </c>
      <c r="K2008" t="str">
        <f>IF($I2008=0,0,VLOOKUP(I2008,[1]База!C:F,4,0))</f>
        <v>Оғир</v>
      </c>
      <c r="L2008">
        <v>1</v>
      </c>
      <c r="M2008">
        <v>33000</v>
      </c>
      <c r="O2008">
        <v>0</v>
      </c>
      <c r="P2008">
        <f t="shared" si="34"/>
        <v>1</v>
      </c>
      <c r="Q2008">
        <f t="shared" si="34"/>
        <v>33000</v>
      </c>
      <c r="AI2008" t="s">
        <v>9096</v>
      </c>
      <c r="AK2008">
        <v>111</v>
      </c>
    </row>
    <row r="2009" spans="1:37" x14ac:dyDescent="0.25">
      <c r="A2009">
        <v>2008</v>
      </c>
      <c r="B2009" t="s">
        <v>16</v>
      </c>
      <c r="C2009" t="s">
        <v>33</v>
      </c>
      <c r="D2009">
        <v>2023</v>
      </c>
      <c r="F2009" t="s">
        <v>1579</v>
      </c>
      <c r="H2009" t="s">
        <v>1859</v>
      </c>
      <c r="I2009">
        <v>10005010</v>
      </c>
      <c r="J2009" t="str">
        <f>IF($I2009=0,0,VLOOKUP($I2009,[1]База!C:D,2,0))</f>
        <v>Муаммоли кредит белгиланган тартибда судга чиқарилмаган</v>
      </c>
      <c r="K2009" t="str">
        <f>IF($I2009=0,0,VLOOKUP(I2009,[1]База!C:F,4,0))</f>
        <v>Оғир</v>
      </c>
      <c r="L2009">
        <v>1</v>
      </c>
      <c r="M2009">
        <v>30000</v>
      </c>
      <c r="O2009">
        <v>0</v>
      </c>
      <c r="P2009">
        <f t="shared" si="34"/>
        <v>1</v>
      </c>
      <c r="Q2009">
        <f t="shared" si="34"/>
        <v>30000</v>
      </c>
      <c r="AI2009" t="s">
        <v>9096</v>
      </c>
      <c r="AK2009">
        <v>111</v>
      </c>
    </row>
    <row r="2010" spans="1:37" x14ac:dyDescent="0.25">
      <c r="A2010">
        <v>2009</v>
      </c>
      <c r="B2010" t="s">
        <v>16</v>
      </c>
      <c r="C2010" t="s">
        <v>33</v>
      </c>
      <c r="D2010">
        <v>2023</v>
      </c>
      <c r="F2010" t="s">
        <v>1579</v>
      </c>
      <c r="H2010" t="s">
        <v>1860</v>
      </c>
      <c r="I2010">
        <v>10005010</v>
      </c>
      <c r="J2010" t="str">
        <f>IF($I2010=0,0,VLOOKUP($I2010,[1]База!C:D,2,0))</f>
        <v>Муаммоли кредит белгиланган тартибда судга чиқарилмаган</v>
      </c>
      <c r="K2010" t="str">
        <f>IF($I2010=0,0,VLOOKUP(I2010,[1]База!C:F,4,0))</f>
        <v>Оғир</v>
      </c>
      <c r="L2010">
        <v>1</v>
      </c>
      <c r="M2010">
        <v>7762.5</v>
      </c>
      <c r="O2010">
        <v>0</v>
      </c>
      <c r="P2010">
        <f t="shared" si="34"/>
        <v>1</v>
      </c>
      <c r="Q2010">
        <f t="shared" si="34"/>
        <v>7762.5</v>
      </c>
      <c r="AI2010" t="s">
        <v>9096</v>
      </c>
      <c r="AK2010">
        <v>111</v>
      </c>
    </row>
    <row r="2011" spans="1:37" x14ac:dyDescent="0.25">
      <c r="A2011">
        <v>2010</v>
      </c>
      <c r="B2011" t="s">
        <v>16</v>
      </c>
      <c r="C2011" t="s">
        <v>33</v>
      </c>
      <c r="D2011">
        <v>2023</v>
      </c>
      <c r="F2011" t="s">
        <v>1579</v>
      </c>
      <c r="H2011" t="s">
        <v>1584</v>
      </c>
      <c r="I2011">
        <v>10005010</v>
      </c>
      <c r="J2011" t="str">
        <f>IF($I2011=0,0,VLOOKUP($I2011,[1]База!C:D,2,0))</f>
        <v>Муаммоли кредит белгиланган тартибда судга чиқарилмаган</v>
      </c>
      <c r="K2011" t="str">
        <f>IF($I2011=0,0,VLOOKUP(I2011,[1]База!C:F,4,0))</f>
        <v>Оғир</v>
      </c>
      <c r="L2011">
        <v>1</v>
      </c>
      <c r="M2011">
        <v>26500</v>
      </c>
      <c r="O2011">
        <v>0</v>
      </c>
      <c r="P2011">
        <f t="shared" si="34"/>
        <v>1</v>
      </c>
      <c r="Q2011">
        <f t="shared" si="34"/>
        <v>26500</v>
      </c>
      <c r="AI2011" t="s">
        <v>9096</v>
      </c>
      <c r="AK2011">
        <v>111</v>
      </c>
    </row>
    <row r="2012" spans="1:37" x14ac:dyDescent="0.25">
      <c r="A2012">
        <v>2011</v>
      </c>
      <c r="B2012" t="s">
        <v>16</v>
      </c>
      <c r="C2012" t="s">
        <v>33</v>
      </c>
      <c r="D2012">
        <v>2023</v>
      </c>
      <c r="F2012" t="s">
        <v>1579</v>
      </c>
      <c r="H2012" t="s">
        <v>1634</v>
      </c>
      <c r="I2012">
        <v>10005010</v>
      </c>
      <c r="J2012" t="str">
        <f>IF($I2012=0,0,VLOOKUP($I2012,[1]База!C:D,2,0))</f>
        <v>Муаммоли кредит белгиланган тартибда судга чиқарилмаган</v>
      </c>
      <c r="K2012" t="str">
        <f>IF($I2012=0,0,VLOOKUP(I2012,[1]База!C:F,4,0))</f>
        <v>Оғир</v>
      </c>
      <c r="L2012">
        <v>1</v>
      </c>
      <c r="M2012">
        <v>5000</v>
      </c>
      <c r="O2012">
        <v>0</v>
      </c>
      <c r="P2012">
        <f t="shared" si="34"/>
        <v>1</v>
      </c>
      <c r="Q2012">
        <f t="shared" si="34"/>
        <v>5000</v>
      </c>
      <c r="AI2012" t="s">
        <v>9096</v>
      </c>
      <c r="AK2012">
        <v>111</v>
      </c>
    </row>
    <row r="2013" spans="1:37" x14ac:dyDescent="0.25">
      <c r="A2013">
        <v>2012</v>
      </c>
      <c r="B2013" t="s">
        <v>16</v>
      </c>
      <c r="C2013" t="s">
        <v>33</v>
      </c>
      <c r="D2013">
        <v>2023</v>
      </c>
      <c r="F2013" t="s">
        <v>1579</v>
      </c>
      <c r="H2013" t="s">
        <v>1638</v>
      </c>
      <c r="I2013">
        <v>10005010</v>
      </c>
      <c r="J2013" t="str">
        <f>IF($I2013=0,0,VLOOKUP($I2013,[1]База!C:D,2,0))</f>
        <v>Муаммоли кредит белгиланган тартибда судга чиқарилмаган</v>
      </c>
      <c r="K2013" t="str">
        <f>IF($I2013=0,0,VLOOKUP(I2013,[1]База!C:F,4,0))</f>
        <v>Оғир</v>
      </c>
      <c r="L2013">
        <v>1</v>
      </c>
      <c r="M2013">
        <v>32010</v>
      </c>
      <c r="O2013">
        <v>0</v>
      </c>
      <c r="P2013">
        <f t="shared" si="34"/>
        <v>1</v>
      </c>
      <c r="Q2013">
        <f t="shared" si="34"/>
        <v>32010</v>
      </c>
      <c r="AI2013" t="s">
        <v>9096</v>
      </c>
      <c r="AK2013">
        <v>111</v>
      </c>
    </row>
    <row r="2014" spans="1:37" x14ac:dyDescent="0.25">
      <c r="A2014">
        <v>2013</v>
      </c>
      <c r="B2014" t="s">
        <v>16</v>
      </c>
      <c r="C2014" t="s">
        <v>33</v>
      </c>
      <c r="D2014">
        <v>2023</v>
      </c>
      <c r="F2014" t="s">
        <v>1579</v>
      </c>
      <c r="H2014" t="s">
        <v>1861</v>
      </c>
      <c r="I2014">
        <v>10005010</v>
      </c>
      <c r="J2014" t="str">
        <f>IF($I2014=0,0,VLOOKUP($I2014,[1]База!C:D,2,0))</f>
        <v>Муаммоли кредит белгиланган тартибда судга чиқарилмаган</v>
      </c>
      <c r="K2014" t="str">
        <f>IF($I2014=0,0,VLOOKUP(I2014,[1]База!C:F,4,0))</f>
        <v>Оғир</v>
      </c>
      <c r="L2014">
        <v>1</v>
      </c>
      <c r="M2014">
        <v>5000</v>
      </c>
      <c r="O2014">
        <v>0</v>
      </c>
      <c r="P2014">
        <f t="shared" si="34"/>
        <v>1</v>
      </c>
      <c r="Q2014">
        <f t="shared" si="34"/>
        <v>5000</v>
      </c>
      <c r="AI2014" t="s">
        <v>9096</v>
      </c>
      <c r="AK2014">
        <v>111</v>
      </c>
    </row>
    <row r="2015" spans="1:37" x14ac:dyDescent="0.25">
      <c r="A2015">
        <v>2014</v>
      </c>
      <c r="B2015" t="s">
        <v>16</v>
      </c>
      <c r="C2015" t="s">
        <v>33</v>
      </c>
      <c r="D2015">
        <v>2023</v>
      </c>
      <c r="F2015" t="s">
        <v>1579</v>
      </c>
      <c r="H2015" t="s">
        <v>1862</v>
      </c>
      <c r="I2015">
        <v>10005010</v>
      </c>
      <c r="J2015" t="str">
        <f>IF($I2015=0,0,VLOOKUP($I2015,[1]База!C:D,2,0))</f>
        <v>Муаммоли кредит белгиланган тартибда судга чиқарилмаган</v>
      </c>
      <c r="K2015" t="str">
        <f>IF($I2015=0,0,VLOOKUP(I2015,[1]База!C:F,4,0))</f>
        <v>Оғир</v>
      </c>
      <c r="L2015">
        <v>1</v>
      </c>
      <c r="M2015">
        <v>5000</v>
      </c>
      <c r="O2015">
        <v>0</v>
      </c>
      <c r="P2015">
        <f t="shared" si="34"/>
        <v>1</v>
      </c>
      <c r="Q2015">
        <f t="shared" si="34"/>
        <v>5000</v>
      </c>
      <c r="AI2015" t="s">
        <v>9096</v>
      </c>
      <c r="AK2015">
        <v>111</v>
      </c>
    </row>
    <row r="2016" spans="1:37" x14ac:dyDescent="0.25">
      <c r="A2016">
        <v>2015</v>
      </c>
      <c r="B2016" t="s">
        <v>16</v>
      </c>
      <c r="C2016" t="s">
        <v>33</v>
      </c>
      <c r="D2016">
        <v>2023</v>
      </c>
      <c r="F2016" t="s">
        <v>1579</v>
      </c>
      <c r="H2016" t="s">
        <v>1863</v>
      </c>
      <c r="I2016">
        <v>10005010</v>
      </c>
      <c r="J2016" t="str">
        <f>IF($I2016=0,0,VLOOKUP($I2016,[1]База!C:D,2,0))</f>
        <v>Муаммоли кредит белгиланган тартибда судга чиқарилмаган</v>
      </c>
      <c r="K2016" t="str">
        <f>IF($I2016=0,0,VLOOKUP(I2016,[1]База!C:F,4,0))</f>
        <v>Оғир</v>
      </c>
      <c r="L2016">
        <v>1</v>
      </c>
      <c r="M2016">
        <v>30000</v>
      </c>
      <c r="O2016">
        <v>0</v>
      </c>
      <c r="P2016">
        <f t="shared" si="34"/>
        <v>1</v>
      </c>
      <c r="Q2016">
        <f t="shared" si="34"/>
        <v>30000</v>
      </c>
      <c r="AI2016" t="s">
        <v>9096</v>
      </c>
      <c r="AK2016">
        <v>111</v>
      </c>
    </row>
    <row r="2017" spans="1:37" x14ac:dyDescent="0.25">
      <c r="A2017">
        <v>2016</v>
      </c>
      <c r="B2017" t="s">
        <v>16</v>
      </c>
      <c r="C2017" t="s">
        <v>33</v>
      </c>
      <c r="D2017">
        <v>2023</v>
      </c>
      <c r="F2017" t="s">
        <v>1579</v>
      </c>
      <c r="H2017" t="s">
        <v>1864</v>
      </c>
      <c r="I2017">
        <v>10005010</v>
      </c>
      <c r="J2017" t="str">
        <f>IF($I2017=0,0,VLOOKUP($I2017,[1]База!C:D,2,0))</f>
        <v>Муаммоли кредит белгиланган тартибда судга чиқарилмаган</v>
      </c>
      <c r="K2017" t="str">
        <f>IF($I2017=0,0,VLOOKUP(I2017,[1]База!C:F,4,0))</f>
        <v>Оғир</v>
      </c>
      <c r="L2017">
        <v>1</v>
      </c>
      <c r="M2017">
        <v>5000</v>
      </c>
      <c r="O2017">
        <v>0</v>
      </c>
      <c r="P2017">
        <f t="shared" si="34"/>
        <v>1</v>
      </c>
      <c r="Q2017">
        <f t="shared" si="34"/>
        <v>5000</v>
      </c>
      <c r="AI2017" t="s">
        <v>9096</v>
      </c>
      <c r="AK2017">
        <v>111</v>
      </c>
    </row>
    <row r="2018" spans="1:37" x14ac:dyDescent="0.25">
      <c r="A2018">
        <v>2017</v>
      </c>
      <c r="B2018" t="s">
        <v>16</v>
      </c>
      <c r="C2018" t="s">
        <v>33</v>
      </c>
      <c r="D2018">
        <v>2023</v>
      </c>
      <c r="F2018" t="s">
        <v>1579</v>
      </c>
      <c r="H2018" t="s">
        <v>1865</v>
      </c>
      <c r="I2018">
        <v>10005010</v>
      </c>
      <c r="J2018" t="str">
        <f>IF($I2018=0,0,VLOOKUP($I2018,[1]База!C:D,2,0))</f>
        <v>Муаммоли кредит белгиланган тартибда судга чиқарилмаган</v>
      </c>
      <c r="K2018" t="str">
        <f>IF($I2018=0,0,VLOOKUP(I2018,[1]База!C:F,4,0))</f>
        <v>Оғир</v>
      </c>
      <c r="L2018">
        <v>1</v>
      </c>
      <c r="M2018">
        <v>28800</v>
      </c>
      <c r="O2018">
        <v>0</v>
      </c>
      <c r="P2018">
        <f t="shared" si="34"/>
        <v>1</v>
      </c>
      <c r="Q2018">
        <f t="shared" si="34"/>
        <v>28800</v>
      </c>
      <c r="AI2018" t="s">
        <v>9096</v>
      </c>
      <c r="AK2018">
        <v>111</v>
      </c>
    </row>
    <row r="2019" spans="1:37" x14ac:dyDescent="0.25">
      <c r="A2019">
        <v>2018</v>
      </c>
      <c r="B2019" t="s">
        <v>16</v>
      </c>
      <c r="C2019" t="s">
        <v>33</v>
      </c>
      <c r="D2019">
        <v>2023</v>
      </c>
      <c r="F2019" t="s">
        <v>1579</v>
      </c>
      <c r="H2019" t="s">
        <v>1866</v>
      </c>
      <c r="I2019">
        <v>10005010</v>
      </c>
      <c r="J2019" t="str">
        <f>IF($I2019=0,0,VLOOKUP($I2019,[1]База!C:D,2,0))</f>
        <v>Муаммоли кредит белгиланган тартибда судга чиқарилмаган</v>
      </c>
      <c r="K2019" t="str">
        <f>IF($I2019=0,0,VLOOKUP(I2019,[1]База!C:F,4,0))</f>
        <v>Оғир</v>
      </c>
      <c r="L2019">
        <v>1</v>
      </c>
      <c r="M2019">
        <v>29966</v>
      </c>
      <c r="O2019">
        <v>0</v>
      </c>
      <c r="P2019">
        <f t="shared" si="34"/>
        <v>1</v>
      </c>
      <c r="Q2019">
        <f t="shared" si="34"/>
        <v>29966</v>
      </c>
      <c r="AI2019" t="s">
        <v>9096</v>
      </c>
      <c r="AK2019">
        <v>111</v>
      </c>
    </row>
    <row r="2020" spans="1:37" x14ac:dyDescent="0.25">
      <c r="A2020">
        <v>2019</v>
      </c>
      <c r="B2020" t="s">
        <v>16</v>
      </c>
      <c r="C2020" t="s">
        <v>33</v>
      </c>
      <c r="D2020">
        <v>2023</v>
      </c>
      <c r="F2020" t="s">
        <v>1579</v>
      </c>
      <c r="H2020" t="s">
        <v>1867</v>
      </c>
      <c r="I2020">
        <v>10005010</v>
      </c>
      <c r="J2020" t="str">
        <f>IF($I2020=0,0,VLOOKUP($I2020,[1]База!C:D,2,0))</f>
        <v>Муаммоли кредит белгиланган тартибда судга чиқарилмаган</v>
      </c>
      <c r="K2020" t="str">
        <f>IF($I2020=0,0,VLOOKUP(I2020,[1]База!C:F,4,0))</f>
        <v>Оғир</v>
      </c>
      <c r="L2020">
        <v>1</v>
      </c>
      <c r="M2020">
        <v>29800</v>
      </c>
      <c r="O2020">
        <v>0</v>
      </c>
      <c r="P2020">
        <f t="shared" si="34"/>
        <v>1</v>
      </c>
      <c r="Q2020">
        <f t="shared" si="34"/>
        <v>29800</v>
      </c>
      <c r="AI2020" t="s">
        <v>9096</v>
      </c>
      <c r="AK2020">
        <v>111</v>
      </c>
    </row>
    <row r="2021" spans="1:37" x14ac:dyDescent="0.25">
      <c r="A2021">
        <v>2020</v>
      </c>
      <c r="B2021" t="s">
        <v>16</v>
      </c>
      <c r="C2021" t="s">
        <v>33</v>
      </c>
      <c r="D2021">
        <v>2023</v>
      </c>
      <c r="F2021" t="s">
        <v>1579</v>
      </c>
      <c r="H2021" t="s">
        <v>1626</v>
      </c>
      <c r="I2021">
        <v>10005010</v>
      </c>
      <c r="J2021" t="str">
        <f>IF($I2021=0,0,VLOOKUP($I2021,[1]База!C:D,2,0))</f>
        <v>Муаммоли кредит белгиланган тартибда судга чиқарилмаган</v>
      </c>
      <c r="K2021" t="str">
        <f>IF($I2021=0,0,VLOOKUP(I2021,[1]База!C:F,4,0))</f>
        <v>Оғир</v>
      </c>
      <c r="L2021">
        <v>1</v>
      </c>
      <c r="M2021">
        <v>29000</v>
      </c>
      <c r="O2021">
        <v>0</v>
      </c>
      <c r="P2021">
        <f t="shared" si="34"/>
        <v>1</v>
      </c>
      <c r="Q2021">
        <f t="shared" si="34"/>
        <v>29000</v>
      </c>
      <c r="AI2021" t="s">
        <v>9096</v>
      </c>
      <c r="AK2021">
        <v>111</v>
      </c>
    </row>
    <row r="2022" spans="1:37" x14ac:dyDescent="0.25">
      <c r="A2022">
        <v>2021</v>
      </c>
      <c r="B2022" t="s">
        <v>16</v>
      </c>
      <c r="C2022" t="s">
        <v>33</v>
      </c>
      <c r="D2022">
        <v>2023</v>
      </c>
      <c r="F2022" t="s">
        <v>1579</v>
      </c>
      <c r="H2022" t="s">
        <v>1868</v>
      </c>
      <c r="I2022">
        <v>10005010</v>
      </c>
      <c r="J2022" t="str">
        <f>IF($I2022=0,0,VLOOKUP($I2022,[1]База!C:D,2,0))</f>
        <v>Муаммоли кредит белгиланган тартибда судга чиқарилмаган</v>
      </c>
      <c r="K2022" t="str">
        <f>IF($I2022=0,0,VLOOKUP(I2022,[1]База!C:F,4,0))</f>
        <v>Оғир</v>
      </c>
      <c r="L2022">
        <v>1</v>
      </c>
      <c r="M2022">
        <v>27000</v>
      </c>
      <c r="O2022">
        <v>0</v>
      </c>
      <c r="P2022">
        <f t="shared" si="34"/>
        <v>1</v>
      </c>
      <c r="Q2022">
        <f t="shared" si="34"/>
        <v>27000</v>
      </c>
      <c r="AI2022" t="s">
        <v>9096</v>
      </c>
      <c r="AK2022">
        <v>111</v>
      </c>
    </row>
    <row r="2023" spans="1:37" x14ac:dyDescent="0.25">
      <c r="A2023">
        <v>2022</v>
      </c>
      <c r="B2023" t="s">
        <v>16</v>
      </c>
      <c r="C2023" t="s">
        <v>33</v>
      </c>
      <c r="D2023">
        <v>2023</v>
      </c>
      <c r="F2023" t="s">
        <v>1579</v>
      </c>
      <c r="H2023" t="s">
        <v>1869</v>
      </c>
      <c r="I2023">
        <v>10005010</v>
      </c>
      <c r="J2023" t="str">
        <f>IF($I2023=0,0,VLOOKUP($I2023,[1]База!C:D,2,0))</f>
        <v>Муаммоли кредит белгиланган тартибда судга чиқарилмаган</v>
      </c>
      <c r="K2023" t="str">
        <f>IF($I2023=0,0,VLOOKUP(I2023,[1]База!C:F,4,0))</f>
        <v>Оғир</v>
      </c>
      <c r="L2023">
        <v>1</v>
      </c>
      <c r="M2023">
        <v>13700</v>
      </c>
      <c r="O2023">
        <v>0</v>
      </c>
      <c r="P2023">
        <f t="shared" si="34"/>
        <v>1</v>
      </c>
      <c r="Q2023">
        <f t="shared" si="34"/>
        <v>13700</v>
      </c>
      <c r="AI2023" t="s">
        <v>9096</v>
      </c>
      <c r="AK2023">
        <v>111</v>
      </c>
    </row>
    <row r="2024" spans="1:37" x14ac:dyDescent="0.25">
      <c r="A2024">
        <v>2023</v>
      </c>
      <c r="B2024" t="s">
        <v>16</v>
      </c>
      <c r="C2024" t="s">
        <v>33</v>
      </c>
      <c r="D2024">
        <v>2023</v>
      </c>
      <c r="F2024" t="s">
        <v>1579</v>
      </c>
      <c r="H2024" t="s">
        <v>1870</v>
      </c>
      <c r="I2024">
        <v>10005010</v>
      </c>
      <c r="J2024" t="str">
        <f>IF($I2024=0,0,VLOOKUP($I2024,[1]База!C:D,2,0))</f>
        <v>Муаммоли кредит белгиланган тартибда судга чиқарилмаган</v>
      </c>
      <c r="K2024" t="str">
        <f>IF($I2024=0,0,VLOOKUP(I2024,[1]База!C:F,4,0))</f>
        <v>Оғир</v>
      </c>
      <c r="L2024">
        <v>1</v>
      </c>
      <c r="M2024">
        <v>25000</v>
      </c>
      <c r="O2024">
        <v>0</v>
      </c>
      <c r="P2024">
        <f t="shared" si="34"/>
        <v>1</v>
      </c>
      <c r="Q2024">
        <f t="shared" si="34"/>
        <v>25000</v>
      </c>
      <c r="AI2024" t="s">
        <v>9096</v>
      </c>
      <c r="AK2024">
        <v>111</v>
      </c>
    </row>
    <row r="2025" spans="1:37" x14ac:dyDescent="0.25">
      <c r="A2025">
        <v>2024</v>
      </c>
      <c r="B2025" t="s">
        <v>16</v>
      </c>
      <c r="C2025" t="s">
        <v>33</v>
      </c>
      <c r="D2025">
        <v>2023</v>
      </c>
      <c r="F2025" t="s">
        <v>1579</v>
      </c>
      <c r="H2025" t="s">
        <v>1871</v>
      </c>
      <c r="I2025">
        <v>10005010</v>
      </c>
      <c r="J2025" t="str">
        <f>IF($I2025=0,0,VLOOKUP($I2025,[1]База!C:D,2,0))</f>
        <v>Муаммоли кредит белгиланган тартибда судга чиқарилмаган</v>
      </c>
      <c r="K2025" t="str">
        <f>IF($I2025=0,0,VLOOKUP(I2025,[1]База!C:F,4,0))</f>
        <v>Оғир</v>
      </c>
      <c r="L2025">
        <v>1</v>
      </c>
      <c r="M2025">
        <v>13680</v>
      </c>
      <c r="O2025">
        <v>0</v>
      </c>
      <c r="P2025">
        <f t="shared" si="34"/>
        <v>1</v>
      </c>
      <c r="Q2025">
        <f t="shared" si="34"/>
        <v>13680</v>
      </c>
      <c r="AI2025" t="s">
        <v>9096</v>
      </c>
      <c r="AK2025">
        <v>111</v>
      </c>
    </row>
    <row r="2026" spans="1:37" x14ac:dyDescent="0.25">
      <c r="A2026">
        <v>2025</v>
      </c>
      <c r="B2026" t="s">
        <v>16</v>
      </c>
      <c r="C2026" t="s">
        <v>33</v>
      </c>
      <c r="D2026">
        <v>2023</v>
      </c>
      <c r="F2026" t="s">
        <v>1579</v>
      </c>
      <c r="H2026" t="s">
        <v>1872</v>
      </c>
      <c r="I2026">
        <v>10005010</v>
      </c>
      <c r="J2026" t="str">
        <f>IF($I2026=0,0,VLOOKUP($I2026,[1]База!C:D,2,0))</f>
        <v>Муаммоли кредит белгиланган тартибда судга чиқарилмаган</v>
      </c>
      <c r="K2026" t="str">
        <f>IF($I2026=0,0,VLOOKUP(I2026,[1]База!C:F,4,0))</f>
        <v>Оғир</v>
      </c>
      <c r="L2026">
        <v>1</v>
      </c>
      <c r="M2026">
        <v>5000</v>
      </c>
      <c r="O2026">
        <v>0</v>
      </c>
      <c r="P2026">
        <f t="shared" si="34"/>
        <v>1</v>
      </c>
      <c r="Q2026">
        <f t="shared" si="34"/>
        <v>5000</v>
      </c>
      <c r="AI2026" t="s">
        <v>9096</v>
      </c>
      <c r="AK2026">
        <v>111</v>
      </c>
    </row>
    <row r="2027" spans="1:37" x14ac:dyDescent="0.25">
      <c r="A2027">
        <v>2026</v>
      </c>
      <c r="B2027" t="s">
        <v>16</v>
      </c>
      <c r="C2027" t="s">
        <v>33</v>
      </c>
      <c r="D2027">
        <v>2023</v>
      </c>
      <c r="F2027" t="s">
        <v>1579</v>
      </c>
      <c r="H2027" t="s">
        <v>1873</v>
      </c>
      <c r="I2027">
        <v>10005010</v>
      </c>
      <c r="J2027" t="str">
        <f>IF($I2027=0,0,VLOOKUP($I2027,[1]База!C:D,2,0))</f>
        <v>Муаммоли кредит белгиланган тартибда судга чиқарилмаган</v>
      </c>
      <c r="K2027" t="str">
        <f>IF($I2027=0,0,VLOOKUP(I2027,[1]База!C:F,4,0))</f>
        <v>Оғир</v>
      </c>
      <c r="L2027">
        <v>1</v>
      </c>
      <c r="M2027">
        <v>16000</v>
      </c>
      <c r="O2027">
        <v>0</v>
      </c>
      <c r="P2027">
        <f t="shared" si="34"/>
        <v>1</v>
      </c>
      <c r="Q2027">
        <f t="shared" si="34"/>
        <v>16000</v>
      </c>
      <c r="AI2027" t="s">
        <v>9096</v>
      </c>
      <c r="AK2027">
        <v>111</v>
      </c>
    </row>
    <row r="2028" spans="1:37" x14ac:dyDescent="0.25">
      <c r="A2028">
        <v>2027</v>
      </c>
      <c r="B2028" t="s">
        <v>16</v>
      </c>
      <c r="C2028" t="s">
        <v>33</v>
      </c>
      <c r="D2028">
        <v>2023</v>
      </c>
      <c r="F2028" t="s">
        <v>1579</v>
      </c>
      <c r="H2028" t="s">
        <v>1874</v>
      </c>
      <c r="I2028">
        <v>10005010</v>
      </c>
      <c r="J2028" t="str">
        <f>IF($I2028=0,0,VLOOKUP($I2028,[1]База!C:D,2,0))</f>
        <v>Муаммоли кредит белгиланган тартибда судга чиқарилмаган</v>
      </c>
      <c r="K2028" t="str">
        <f>IF($I2028=0,0,VLOOKUP(I2028,[1]База!C:F,4,0))</f>
        <v>Оғир</v>
      </c>
      <c r="L2028">
        <v>1</v>
      </c>
      <c r="M2028">
        <v>7800</v>
      </c>
      <c r="O2028">
        <v>0</v>
      </c>
      <c r="P2028">
        <f t="shared" si="34"/>
        <v>1</v>
      </c>
      <c r="Q2028">
        <f t="shared" si="34"/>
        <v>7800</v>
      </c>
      <c r="AI2028" t="s">
        <v>9096</v>
      </c>
      <c r="AK2028">
        <v>111</v>
      </c>
    </row>
    <row r="2029" spans="1:37" x14ac:dyDescent="0.25">
      <c r="A2029">
        <v>2028</v>
      </c>
      <c r="B2029" t="s">
        <v>16</v>
      </c>
      <c r="C2029" t="s">
        <v>33</v>
      </c>
      <c r="D2029">
        <v>2023</v>
      </c>
      <c r="F2029" t="s">
        <v>1579</v>
      </c>
      <c r="H2029" t="s">
        <v>1875</v>
      </c>
      <c r="I2029">
        <v>10005010</v>
      </c>
      <c r="J2029" t="str">
        <f>IF($I2029=0,0,VLOOKUP($I2029,[1]База!C:D,2,0))</f>
        <v>Муаммоли кредит белгиланган тартибда судга чиқарилмаган</v>
      </c>
      <c r="K2029" t="str">
        <f>IF($I2029=0,0,VLOOKUP(I2029,[1]База!C:F,4,0))</f>
        <v>Оғир</v>
      </c>
      <c r="L2029">
        <v>1</v>
      </c>
      <c r="M2029">
        <v>220000</v>
      </c>
      <c r="O2029">
        <v>0</v>
      </c>
      <c r="P2029">
        <f t="shared" si="34"/>
        <v>1</v>
      </c>
      <c r="Q2029">
        <f t="shared" si="34"/>
        <v>220000</v>
      </c>
      <c r="AI2029" t="s">
        <v>9096</v>
      </c>
      <c r="AK2029">
        <v>111</v>
      </c>
    </row>
    <row r="2030" spans="1:37" x14ac:dyDescent="0.25">
      <c r="A2030">
        <v>2029</v>
      </c>
      <c r="B2030" t="s">
        <v>16</v>
      </c>
      <c r="C2030" t="s">
        <v>33</v>
      </c>
      <c r="D2030">
        <v>2023</v>
      </c>
      <c r="F2030" t="s">
        <v>1579</v>
      </c>
      <c r="H2030" t="s">
        <v>1876</v>
      </c>
      <c r="I2030">
        <v>10005010</v>
      </c>
      <c r="J2030" t="str">
        <f>IF($I2030=0,0,VLOOKUP($I2030,[1]База!C:D,2,0))</f>
        <v>Муаммоли кредит белгиланган тартибда судга чиқарилмаган</v>
      </c>
      <c r="K2030" t="str">
        <f>IF($I2030=0,0,VLOOKUP(I2030,[1]База!C:F,4,0))</f>
        <v>Оғир</v>
      </c>
      <c r="L2030">
        <v>1</v>
      </c>
      <c r="M2030">
        <v>30000</v>
      </c>
      <c r="O2030">
        <v>0</v>
      </c>
      <c r="P2030">
        <f t="shared" si="34"/>
        <v>1</v>
      </c>
      <c r="Q2030">
        <f t="shared" si="34"/>
        <v>30000</v>
      </c>
      <c r="AI2030" t="s">
        <v>9096</v>
      </c>
      <c r="AK2030">
        <v>111</v>
      </c>
    </row>
    <row r="2031" spans="1:37" x14ac:dyDescent="0.25">
      <c r="A2031">
        <v>2030</v>
      </c>
      <c r="B2031" t="s">
        <v>16</v>
      </c>
      <c r="C2031" t="s">
        <v>33</v>
      </c>
      <c r="D2031">
        <v>2023</v>
      </c>
      <c r="F2031" t="s">
        <v>1579</v>
      </c>
      <c r="H2031" t="s">
        <v>1877</v>
      </c>
      <c r="I2031">
        <v>10005010</v>
      </c>
      <c r="J2031" t="str">
        <f>IF($I2031=0,0,VLOOKUP($I2031,[1]База!C:D,2,0))</f>
        <v>Муаммоли кредит белгиланган тартибда судга чиқарилмаган</v>
      </c>
      <c r="K2031" t="str">
        <f>IF($I2031=0,0,VLOOKUP(I2031,[1]База!C:F,4,0))</f>
        <v>Оғир</v>
      </c>
      <c r="L2031">
        <v>1</v>
      </c>
      <c r="M2031">
        <v>30000</v>
      </c>
      <c r="O2031">
        <v>0</v>
      </c>
      <c r="P2031">
        <f t="shared" si="34"/>
        <v>1</v>
      </c>
      <c r="Q2031">
        <f t="shared" si="34"/>
        <v>30000</v>
      </c>
      <c r="AI2031" t="s">
        <v>9096</v>
      </c>
      <c r="AK2031">
        <v>111</v>
      </c>
    </row>
    <row r="2032" spans="1:37" x14ac:dyDescent="0.25">
      <c r="A2032">
        <v>2031</v>
      </c>
      <c r="B2032" t="s">
        <v>16</v>
      </c>
      <c r="C2032" t="s">
        <v>33</v>
      </c>
      <c r="D2032">
        <v>2023</v>
      </c>
      <c r="F2032" t="s">
        <v>1579</v>
      </c>
      <c r="H2032" t="s">
        <v>1878</v>
      </c>
      <c r="I2032">
        <v>10005010</v>
      </c>
      <c r="J2032" t="str">
        <f>IF($I2032=0,0,VLOOKUP($I2032,[1]База!C:D,2,0))</f>
        <v>Муаммоли кредит белгиланган тартибда судга чиқарилмаган</v>
      </c>
      <c r="K2032" t="str">
        <f>IF($I2032=0,0,VLOOKUP(I2032,[1]База!C:F,4,0))</f>
        <v>Оғир</v>
      </c>
      <c r="L2032">
        <v>1</v>
      </c>
      <c r="M2032">
        <v>30000</v>
      </c>
      <c r="O2032">
        <v>0</v>
      </c>
      <c r="P2032">
        <f t="shared" si="34"/>
        <v>1</v>
      </c>
      <c r="Q2032">
        <f t="shared" si="34"/>
        <v>30000</v>
      </c>
      <c r="AI2032" t="s">
        <v>9096</v>
      </c>
      <c r="AK2032">
        <v>111</v>
      </c>
    </row>
    <row r="2033" spans="1:37" x14ac:dyDescent="0.25">
      <c r="A2033">
        <v>2032</v>
      </c>
      <c r="B2033" t="s">
        <v>16</v>
      </c>
      <c r="C2033" t="s">
        <v>33</v>
      </c>
      <c r="D2033">
        <v>2023</v>
      </c>
      <c r="F2033" t="s">
        <v>1579</v>
      </c>
      <c r="H2033" t="s">
        <v>1879</v>
      </c>
      <c r="I2033">
        <v>10005010</v>
      </c>
      <c r="J2033" t="str">
        <f>IF($I2033=0,0,VLOOKUP($I2033,[1]База!C:D,2,0))</f>
        <v>Муаммоли кредит белгиланган тартибда судга чиқарилмаган</v>
      </c>
      <c r="K2033" t="str">
        <f>IF($I2033=0,0,VLOOKUP(I2033,[1]База!C:F,4,0))</f>
        <v>Оғир</v>
      </c>
      <c r="L2033">
        <v>1</v>
      </c>
      <c r="M2033">
        <v>30000</v>
      </c>
      <c r="O2033">
        <v>0</v>
      </c>
      <c r="P2033">
        <f t="shared" si="34"/>
        <v>1</v>
      </c>
      <c r="Q2033">
        <f t="shared" si="34"/>
        <v>30000</v>
      </c>
      <c r="AI2033" t="s">
        <v>9096</v>
      </c>
      <c r="AK2033">
        <v>111</v>
      </c>
    </row>
    <row r="2034" spans="1:37" x14ac:dyDescent="0.25">
      <c r="A2034">
        <v>2033</v>
      </c>
      <c r="B2034" t="s">
        <v>16</v>
      </c>
      <c r="C2034" t="s">
        <v>33</v>
      </c>
      <c r="D2034">
        <v>2023</v>
      </c>
      <c r="F2034" t="s">
        <v>1579</v>
      </c>
      <c r="H2034" t="s">
        <v>1880</v>
      </c>
      <c r="I2034">
        <v>10005010</v>
      </c>
      <c r="J2034" t="str">
        <f>IF($I2034=0,0,VLOOKUP($I2034,[1]База!C:D,2,0))</f>
        <v>Муаммоли кредит белгиланган тартибда судга чиқарилмаган</v>
      </c>
      <c r="K2034" t="str">
        <f>IF($I2034=0,0,VLOOKUP(I2034,[1]База!C:F,4,0))</f>
        <v>Оғир</v>
      </c>
      <c r="L2034">
        <v>1</v>
      </c>
      <c r="M2034">
        <v>30000</v>
      </c>
      <c r="O2034">
        <v>0</v>
      </c>
      <c r="P2034">
        <f t="shared" si="34"/>
        <v>1</v>
      </c>
      <c r="Q2034">
        <f t="shared" si="34"/>
        <v>30000</v>
      </c>
      <c r="AI2034" t="s">
        <v>9096</v>
      </c>
      <c r="AK2034">
        <v>111</v>
      </c>
    </row>
    <row r="2035" spans="1:37" x14ac:dyDescent="0.25">
      <c r="A2035">
        <v>2034</v>
      </c>
      <c r="B2035" t="s">
        <v>16</v>
      </c>
      <c r="C2035" t="s">
        <v>33</v>
      </c>
      <c r="D2035">
        <v>2023</v>
      </c>
      <c r="F2035" t="s">
        <v>1579</v>
      </c>
      <c r="H2035" t="s">
        <v>1881</v>
      </c>
      <c r="I2035">
        <v>10005010</v>
      </c>
      <c r="J2035" t="str">
        <f>IF($I2035=0,0,VLOOKUP($I2035,[1]База!C:D,2,0))</f>
        <v>Муаммоли кредит белгиланган тартибда судга чиқарилмаган</v>
      </c>
      <c r="K2035" t="str">
        <f>IF($I2035=0,0,VLOOKUP(I2035,[1]База!C:F,4,0))</f>
        <v>Оғир</v>
      </c>
      <c r="L2035">
        <v>1</v>
      </c>
      <c r="M2035">
        <v>30000</v>
      </c>
      <c r="O2035">
        <v>0</v>
      </c>
      <c r="P2035">
        <f t="shared" si="34"/>
        <v>1</v>
      </c>
      <c r="Q2035">
        <f t="shared" si="34"/>
        <v>30000</v>
      </c>
      <c r="AI2035" t="s">
        <v>9096</v>
      </c>
      <c r="AK2035">
        <v>111</v>
      </c>
    </row>
    <row r="2036" spans="1:37" x14ac:dyDescent="0.25">
      <c r="A2036">
        <v>2035</v>
      </c>
      <c r="B2036" t="s">
        <v>16</v>
      </c>
      <c r="C2036" t="s">
        <v>33</v>
      </c>
      <c r="D2036">
        <v>2023</v>
      </c>
      <c r="F2036" t="s">
        <v>1579</v>
      </c>
      <c r="H2036" t="s">
        <v>1882</v>
      </c>
      <c r="I2036">
        <v>10005010</v>
      </c>
      <c r="J2036" t="str">
        <f>IF($I2036=0,0,VLOOKUP($I2036,[1]База!C:D,2,0))</f>
        <v>Муаммоли кредит белгиланган тартибда судга чиқарилмаган</v>
      </c>
      <c r="K2036" t="str">
        <f>IF($I2036=0,0,VLOOKUP(I2036,[1]База!C:F,4,0))</f>
        <v>Оғир</v>
      </c>
      <c r="L2036">
        <v>1</v>
      </c>
      <c r="M2036">
        <v>30000</v>
      </c>
      <c r="O2036">
        <v>0</v>
      </c>
      <c r="P2036">
        <f t="shared" si="34"/>
        <v>1</v>
      </c>
      <c r="Q2036">
        <f t="shared" si="34"/>
        <v>30000</v>
      </c>
      <c r="AI2036" t="s">
        <v>9096</v>
      </c>
      <c r="AK2036">
        <v>111</v>
      </c>
    </row>
    <row r="2037" spans="1:37" x14ac:dyDescent="0.25">
      <c r="A2037">
        <v>2036</v>
      </c>
      <c r="B2037" t="s">
        <v>16</v>
      </c>
      <c r="C2037" t="s">
        <v>33</v>
      </c>
      <c r="D2037">
        <v>2023</v>
      </c>
      <c r="F2037" t="s">
        <v>1579</v>
      </c>
      <c r="H2037" t="s">
        <v>1883</v>
      </c>
      <c r="I2037">
        <v>10005010</v>
      </c>
      <c r="J2037" t="str">
        <f>IF($I2037=0,0,VLOOKUP($I2037,[1]База!C:D,2,0))</f>
        <v>Муаммоли кредит белгиланган тартибда судга чиқарилмаган</v>
      </c>
      <c r="K2037" t="str">
        <f>IF($I2037=0,0,VLOOKUP(I2037,[1]База!C:F,4,0))</f>
        <v>Оғир</v>
      </c>
      <c r="L2037">
        <v>1</v>
      </c>
      <c r="M2037">
        <v>30000</v>
      </c>
      <c r="O2037">
        <v>0</v>
      </c>
      <c r="P2037">
        <f t="shared" si="34"/>
        <v>1</v>
      </c>
      <c r="Q2037">
        <f t="shared" si="34"/>
        <v>30000</v>
      </c>
      <c r="AI2037" t="s">
        <v>9096</v>
      </c>
      <c r="AK2037">
        <v>111</v>
      </c>
    </row>
    <row r="2038" spans="1:37" x14ac:dyDescent="0.25">
      <c r="A2038">
        <v>2037</v>
      </c>
      <c r="B2038" t="s">
        <v>16</v>
      </c>
      <c r="C2038" t="s">
        <v>33</v>
      </c>
      <c r="D2038">
        <v>2023</v>
      </c>
      <c r="F2038" t="s">
        <v>1579</v>
      </c>
      <c r="H2038" t="s">
        <v>1884</v>
      </c>
      <c r="I2038">
        <v>10005010</v>
      </c>
      <c r="J2038" t="str">
        <f>IF($I2038=0,0,VLOOKUP($I2038,[1]База!C:D,2,0))</f>
        <v>Муаммоли кредит белгиланган тартибда судга чиқарилмаган</v>
      </c>
      <c r="K2038" t="str">
        <f>IF($I2038=0,0,VLOOKUP(I2038,[1]База!C:F,4,0))</f>
        <v>Оғир</v>
      </c>
      <c r="L2038">
        <v>1</v>
      </c>
      <c r="M2038">
        <v>29800</v>
      </c>
      <c r="O2038">
        <v>0</v>
      </c>
      <c r="P2038">
        <f t="shared" si="34"/>
        <v>1</v>
      </c>
      <c r="Q2038">
        <f t="shared" si="34"/>
        <v>29800</v>
      </c>
      <c r="AI2038" t="s">
        <v>9096</v>
      </c>
      <c r="AK2038">
        <v>111</v>
      </c>
    </row>
    <row r="2039" spans="1:37" x14ac:dyDescent="0.25">
      <c r="A2039">
        <v>2038</v>
      </c>
      <c r="B2039" t="s">
        <v>16</v>
      </c>
      <c r="C2039" t="s">
        <v>33</v>
      </c>
      <c r="D2039">
        <v>2023</v>
      </c>
      <c r="F2039" t="s">
        <v>1579</v>
      </c>
      <c r="H2039" t="s">
        <v>1885</v>
      </c>
      <c r="I2039">
        <v>10005010</v>
      </c>
      <c r="J2039" t="str">
        <f>IF($I2039=0,0,VLOOKUP($I2039,[1]База!C:D,2,0))</f>
        <v>Муаммоли кредит белгиланган тартибда судга чиқарилмаган</v>
      </c>
      <c r="K2039" t="str">
        <f>IF($I2039=0,0,VLOOKUP(I2039,[1]База!C:F,4,0))</f>
        <v>Оғир</v>
      </c>
      <c r="L2039">
        <v>1</v>
      </c>
      <c r="M2039">
        <v>30000</v>
      </c>
      <c r="O2039">
        <v>0</v>
      </c>
      <c r="P2039">
        <f t="shared" si="34"/>
        <v>1</v>
      </c>
      <c r="Q2039">
        <f t="shared" si="34"/>
        <v>30000</v>
      </c>
      <c r="AI2039" t="s">
        <v>9096</v>
      </c>
      <c r="AK2039">
        <v>111</v>
      </c>
    </row>
    <row r="2040" spans="1:37" x14ac:dyDescent="0.25">
      <c r="A2040">
        <v>2039</v>
      </c>
      <c r="B2040" t="s">
        <v>16</v>
      </c>
      <c r="C2040" t="s">
        <v>33</v>
      </c>
      <c r="D2040">
        <v>2023</v>
      </c>
      <c r="F2040" t="s">
        <v>1579</v>
      </c>
      <c r="H2040" t="s">
        <v>1886</v>
      </c>
      <c r="I2040">
        <v>10005010</v>
      </c>
      <c r="J2040" t="str">
        <f>IF($I2040=0,0,VLOOKUP($I2040,[1]База!C:D,2,0))</f>
        <v>Муаммоли кредит белгиланган тартибда судга чиқарилмаган</v>
      </c>
      <c r="K2040" t="str">
        <f>IF($I2040=0,0,VLOOKUP(I2040,[1]База!C:F,4,0))</f>
        <v>Оғир</v>
      </c>
      <c r="L2040">
        <v>1</v>
      </c>
      <c r="M2040">
        <v>25000</v>
      </c>
      <c r="O2040">
        <v>0</v>
      </c>
      <c r="P2040">
        <f t="shared" si="34"/>
        <v>1</v>
      </c>
      <c r="Q2040">
        <f t="shared" si="34"/>
        <v>25000</v>
      </c>
      <c r="AI2040" t="s">
        <v>9096</v>
      </c>
      <c r="AK2040">
        <v>111</v>
      </c>
    </row>
    <row r="2041" spans="1:37" x14ac:dyDescent="0.25">
      <c r="A2041">
        <v>2040</v>
      </c>
      <c r="B2041" t="s">
        <v>16</v>
      </c>
      <c r="C2041" t="s">
        <v>33</v>
      </c>
      <c r="D2041">
        <v>2023</v>
      </c>
      <c r="F2041" t="s">
        <v>1579</v>
      </c>
      <c r="H2041" t="s">
        <v>1887</v>
      </c>
      <c r="I2041">
        <v>10005010</v>
      </c>
      <c r="J2041" t="str">
        <f>IF($I2041=0,0,VLOOKUP($I2041,[1]База!C:D,2,0))</f>
        <v>Муаммоли кредит белгиланган тартибда судга чиқарилмаган</v>
      </c>
      <c r="K2041" t="str">
        <f>IF($I2041=0,0,VLOOKUP(I2041,[1]База!C:F,4,0))</f>
        <v>Оғир</v>
      </c>
      <c r="L2041">
        <v>1</v>
      </c>
      <c r="M2041">
        <v>20000</v>
      </c>
      <c r="O2041">
        <v>0</v>
      </c>
      <c r="P2041">
        <f t="shared" si="34"/>
        <v>1</v>
      </c>
      <c r="Q2041">
        <f t="shared" si="34"/>
        <v>20000</v>
      </c>
      <c r="AI2041" t="s">
        <v>9096</v>
      </c>
      <c r="AK2041">
        <v>111</v>
      </c>
    </row>
    <row r="2042" spans="1:37" x14ac:dyDescent="0.25">
      <c r="A2042">
        <v>2041</v>
      </c>
      <c r="B2042" t="s">
        <v>16</v>
      </c>
      <c r="C2042" t="s">
        <v>33</v>
      </c>
      <c r="D2042">
        <v>2023</v>
      </c>
      <c r="F2042" t="s">
        <v>1579</v>
      </c>
      <c r="H2042" t="s">
        <v>1887</v>
      </c>
      <c r="I2042">
        <v>10005010</v>
      </c>
      <c r="J2042" t="str">
        <f>IF($I2042=0,0,VLOOKUP($I2042,[1]База!C:D,2,0))</f>
        <v>Муаммоли кредит белгиланган тартибда судга чиқарилмаган</v>
      </c>
      <c r="K2042" t="str">
        <f>IF($I2042=0,0,VLOOKUP(I2042,[1]База!C:F,4,0))</f>
        <v>Оғир</v>
      </c>
      <c r="L2042">
        <v>1</v>
      </c>
      <c r="M2042">
        <v>20000</v>
      </c>
      <c r="O2042">
        <v>0</v>
      </c>
      <c r="P2042">
        <f t="shared" si="34"/>
        <v>1</v>
      </c>
      <c r="Q2042">
        <f t="shared" si="34"/>
        <v>20000</v>
      </c>
      <c r="AI2042" t="s">
        <v>9096</v>
      </c>
      <c r="AK2042">
        <v>111</v>
      </c>
    </row>
    <row r="2043" spans="1:37" x14ac:dyDescent="0.25">
      <c r="A2043">
        <v>2042</v>
      </c>
      <c r="B2043" t="s">
        <v>16</v>
      </c>
      <c r="C2043" t="s">
        <v>33</v>
      </c>
      <c r="D2043">
        <v>2023</v>
      </c>
      <c r="F2043" t="s">
        <v>1888</v>
      </c>
      <c r="H2043" t="s">
        <v>1889</v>
      </c>
      <c r="I2043">
        <v>10002001</v>
      </c>
      <c r="J2043" t="str">
        <f>IF($I2043=0,0,VLOOKUP($I2043,[1]База!C:D,2,0))</f>
        <v>Кредит таъминотсиз ҳолатда</v>
      </c>
      <c r="K2043" t="str">
        <f>IF($I2043=0,0,VLOOKUP(I2043,[1]База!C:F,4,0))</f>
        <v>Оғир</v>
      </c>
      <c r="L2043">
        <v>1</v>
      </c>
      <c r="M2043">
        <v>425250</v>
      </c>
      <c r="N2043">
        <v>1</v>
      </c>
      <c r="O2043">
        <v>425250</v>
      </c>
      <c r="P2043">
        <f t="shared" si="34"/>
        <v>0</v>
      </c>
      <c r="Q2043">
        <f t="shared" si="34"/>
        <v>0</v>
      </c>
      <c r="AI2043" t="s">
        <v>344</v>
      </c>
      <c r="AK2043">
        <v>111</v>
      </c>
    </row>
    <row r="2044" spans="1:37" x14ac:dyDescent="0.25">
      <c r="A2044">
        <v>2043</v>
      </c>
      <c r="B2044" t="s">
        <v>16</v>
      </c>
      <c r="C2044" t="s">
        <v>33</v>
      </c>
      <c r="D2044">
        <v>2023</v>
      </c>
      <c r="F2044" t="s">
        <v>1888</v>
      </c>
      <c r="H2044" t="s">
        <v>1890</v>
      </c>
      <c r="I2044">
        <v>10002001</v>
      </c>
      <c r="J2044" t="str">
        <f>IF($I2044=0,0,VLOOKUP($I2044,[1]База!C:D,2,0))</f>
        <v>Кредит таъминотсиз ҳолатда</v>
      </c>
      <c r="K2044" t="str">
        <f>IF($I2044=0,0,VLOOKUP(I2044,[1]База!C:F,4,0))</f>
        <v>Оғир</v>
      </c>
      <c r="L2044">
        <v>1</v>
      </c>
      <c r="M2044">
        <v>65584.5</v>
      </c>
      <c r="N2044">
        <v>1</v>
      </c>
      <c r="O2044">
        <v>65584.5</v>
      </c>
      <c r="P2044">
        <f t="shared" si="34"/>
        <v>0</v>
      </c>
      <c r="Q2044">
        <f t="shared" si="34"/>
        <v>0</v>
      </c>
      <c r="AI2044" t="s">
        <v>344</v>
      </c>
      <c r="AK2044">
        <v>111</v>
      </c>
    </row>
    <row r="2045" spans="1:37" x14ac:dyDescent="0.25">
      <c r="A2045">
        <v>2044</v>
      </c>
      <c r="B2045" t="s">
        <v>16</v>
      </c>
      <c r="C2045" t="s">
        <v>33</v>
      </c>
      <c r="D2045">
        <v>2023</v>
      </c>
      <c r="F2045" t="s">
        <v>1888</v>
      </c>
      <c r="H2045" t="s">
        <v>1891</v>
      </c>
      <c r="I2045">
        <v>10004001</v>
      </c>
      <c r="J2045" t="str">
        <f>IF($I2045=0,0,VLOOKUP($I2045,[1]База!C:D,2,0))</f>
        <v>Кредит маблағи мақсадсиз сарфланган</v>
      </c>
      <c r="K2045" t="str">
        <f>IF($I2045=0,0,VLOOKUP(I2045,[1]База!C:F,4,0))</f>
        <v>Оғир</v>
      </c>
      <c r="L2045">
        <v>1</v>
      </c>
      <c r="M2045">
        <v>439244.32199999999</v>
      </c>
      <c r="O2045">
        <v>0</v>
      </c>
      <c r="P2045">
        <f t="shared" si="34"/>
        <v>1</v>
      </c>
      <c r="Q2045">
        <f t="shared" si="34"/>
        <v>439244.32199999999</v>
      </c>
      <c r="AI2045" t="s">
        <v>9096</v>
      </c>
      <c r="AK2045">
        <v>111</v>
      </c>
    </row>
    <row r="2046" spans="1:37" x14ac:dyDescent="0.25">
      <c r="A2046">
        <v>2045</v>
      </c>
      <c r="B2046" t="s">
        <v>16</v>
      </c>
      <c r="C2046" t="s">
        <v>33</v>
      </c>
      <c r="D2046">
        <v>2023</v>
      </c>
      <c r="F2046" t="s">
        <v>1888</v>
      </c>
      <c r="H2046" t="s">
        <v>1892</v>
      </c>
      <c r="I2046">
        <v>10004001</v>
      </c>
      <c r="J2046" t="str">
        <f>IF($I2046=0,0,VLOOKUP($I2046,[1]База!C:D,2,0))</f>
        <v>Кредит маблағи мақсадсиз сарфланган</v>
      </c>
      <c r="K2046" t="str">
        <f>IF($I2046=0,0,VLOOKUP(I2046,[1]База!C:F,4,0))</f>
        <v>Оғир</v>
      </c>
      <c r="L2046">
        <v>1</v>
      </c>
      <c r="M2046">
        <v>115915.75045000001</v>
      </c>
      <c r="O2046">
        <v>0</v>
      </c>
      <c r="P2046">
        <f t="shared" si="34"/>
        <v>1</v>
      </c>
      <c r="Q2046">
        <f t="shared" si="34"/>
        <v>115915.75045000001</v>
      </c>
      <c r="AI2046" t="s">
        <v>9096</v>
      </c>
      <c r="AK2046">
        <v>111</v>
      </c>
    </row>
    <row r="2047" spans="1:37" x14ac:dyDescent="0.25">
      <c r="A2047">
        <v>2046</v>
      </c>
      <c r="B2047" t="s">
        <v>16</v>
      </c>
      <c r="C2047" t="s">
        <v>33</v>
      </c>
      <c r="D2047">
        <v>2023</v>
      </c>
      <c r="F2047" t="s">
        <v>1888</v>
      </c>
      <c r="H2047" t="s">
        <v>1893</v>
      </c>
      <c r="I2047">
        <v>10004001</v>
      </c>
      <c r="J2047" t="str">
        <f>IF($I2047=0,0,VLOOKUP($I2047,[1]База!C:D,2,0))</f>
        <v>Кредит маблағи мақсадсиз сарфланган</v>
      </c>
      <c r="K2047" t="str">
        <f>IF($I2047=0,0,VLOOKUP(I2047,[1]База!C:F,4,0))</f>
        <v>Оғир</v>
      </c>
      <c r="L2047">
        <v>1</v>
      </c>
      <c r="M2047">
        <v>671208.33877999999</v>
      </c>
      <c r="N2047">
        <v>1</v>
      </c>
      <c r="O2047">
        <v>671208.33877999999</v>
      </c>
      <c r="P2047">
        <f t="shared" si="34"/>
        <v>0</v>
      </c>
      <c r="Q2047">
        <f t="shared" si="34"/>
        <v>0</v>
      </c>
      <c r="AI2047" t="s">
        <v>9096</v>
      </c>
      <c r="AK2047">
        <v>111</v>
      </c>
    </row>
    <row r="2048" spans="1:37" x14ac:dyDescent="0.25">
      <c r="A2048">
        <v>2047</v>
      </c>
      <c r="B2048" t="s">
        <v>16</v>
      </c>
      <c r="C2048" t="s">
        <v>33</v>
      </c>
      <c r="D2048">
        <v>2023</v>
      </c>
      <c r="F2048" t="s">
        <v>1888</v>
      </c>
      <c r="H2048" t="s">
        <v>1894</v>
      </c>
      <c r="I2048">
        <v>10004001</v>
      </c>
      <c r="J2048" t="str">
        <f>IF($I2048=0,0,VLOOKUP($I2048,[1]База!C:D,2,0))</f>
        <v>Кредит маблағи мақсадсиз сарфланган</v>
      </c>
      <c r="K2048" t="str">
        <f>IF($I2048=0,0,VLOOKUP(I2048,[1]База!C:F,4,0))</f>
        <v>Оғир</v>
      </c>
      <c r="L2048">
        <v>1</v>
      </c>
      <c r="M2048">
        <v>197999.05293999999</v>
      </c>
      <c r="O2048">
        <v>0</v>
      </c>
      <c r="P2048">
        <f t="shared" si="34"/>
        <v>1</v>
      </c>
      <c r="Q2048">
        <f t="shared" si="34"/>
        <v>197999.05293999999</v>
      </c>
      <c r="AI2048" t="s">
        <v>9096</v>
      </c>
      <c r="AK2048">
        <v>111</v>
      </c>
    </row>
    <row r="2049" spans="1:37" x14ac:dyDescent="0.25">
      <c r="A2049">
        <v>2048</v>
      </c>
      <c r="B2049" t="s">
        <v>16</v>
      </c>
      <c r="C2049" t="s">
        <v>33</v>
      </c>
      <c r="D2049">
        <v>2023</v>
      </c>
      <c r="F2049" t="s">
        <v>1888</v>
      </c>
      <c r="H2049" t="s">
        <v>1895</v>
      </c>
      <c r="I2049">
        <v>10004001</v>
      </c>
      <c r="J2049" t="str">
        <f>IF($I2049=0,0,VLOOKUP($I2049,[1]База!C:D,2,0))</f>
        <v>Кредит маблағи мақсадсиз сарфланган</v>
      </c>
      <c r="K2049" t="str">
        <f>IF($I2049=0,0,VLOOKUP(I2049,[1]База!C:F,4,0))</f>
        <v>Оғир</v>
      </c>
      <c r="L2049">
        <v>1</v>
      </c>
      <c r="M2049">
        <v>141364.37745</v>
      </c>
      <c r="O2049">
        <v>0</v>
      </c>
      <c r="P2049">
        <f t="shared" si="34"/>
        <v>1</v>
      </c>
      <c r="Q2049">
        <f t="shared" si="34"/>
        <v>141364.37745</v>
      </c>
      <c r="AI2049" t="s">
        <v>9096</v>
      </c>
      <c r="AK2049">
        <v>111</v>
      </c>
    </row>
    <row r="2050" spans="1:37" x14ac:dyDescent="0.25">
      <c r="A2050">
        <v>2049</v>
      </c>
      <c r="B2050" t="s">
        <v>16</v>
      </c>
      <c r="C2050" t="s">
        <v>33</v>
      </c>
      <c r="D2050">
        <v>2023</v>
      </c>
      <c r="F2050" t="s">
        <v>1888</v>
      </c>
      <c r="H2050" t="s">
        <v>1896</v>
      </c>
      <c r="I2050">
        <v>10004001</v>
      </c>
      <c r="J2050" t="str">
        <f>IF($I2050=0,0,VLOOKUP($I2050,[1]База!C:D,2,0))</f>
        <v>Кредит маблағи мақсадсиз сарфланган</v>
      </c>
      <c r="K2050" t="str">
        <f>IF($I2050=0,0,VLOOKUP(I2050,[1]База!C:F,4,0))</f>
        <v>Оғир</v>
      </c>
      <c r="L2050">
        <v>1</v>
      </c>
      <c r="M2050">
        <v>47920</v>
      </c>
      <c r="O2050">
        <v>0</v>
      </c>
      <c r="P2050">
        <f t="shared" ref="P2050:Q2113" si="35">+L2050-N2050</f>
        <v>1</v>
      </c>
      <c r="Q2050">
        <f t="shared" si="35"/>
        <v>47920</v>
      </c>
      <c r="AI2050" t="s">
        <v>9096</v>
      </c>
      <c r="AK2050">
        <v>111</v>
      </c>
    </row>
    <row r="2051" spans="1:37" x14ac:dyDescent="0.25">
      <c r="A2051">
        <v>2050</v>
      </c>
      <c r="B2051" t="s">
        <v>16</v>
      </c>
      <c r="C2051" t="s">
        <v>33</v>
      </c>
      <c r="D2051">
        <v>2023</v>
      </c>
      <c r="F2051" t="s">
        <v>1888</v>
      </c>
      <c r="H2051" t="s">
        <v>1897</v>
      </c>
      <c r="I2051">
        <v>10004001</v>
      </c>
      <c r="J2051" t="str">
        <f>IF($I2051=0,0,VLOOKUP($I2051,[1]База!C:D,2,0))</f>
        <v>Кредит маблағи мақсадсиз сарфланган</v>
      </c>
      <c r="K2051" t="str">
        <f>IF($I2051=0,0,VLOOKUP(I2051,[1]База!C:F,4,0))</f>
        <v>Оғир</v>
      </c>
      <c r="L2051">
        <v>1</v>
      </c>
      <c r="M2051">
        <v>390796.17294000002</v>
      </c>
      <c r="O2051">
        <v>0</v>
      </c>
      <c r="P2051">
        <f t="shared" si="35"/>
        <v>1</v>
      </c>
      <c r="Q2051">
        <f t="shared" si="35"/>
        <v>390796.17294000002</v>
      </c>
      <c r="AI2051" t="s">
        <v>9096</v>
      </c>
      <c r="AK2051">
        <v>111</v>
      </c>
    </row>
    <row r="2052" spans="1:37" x14ac:dyDescent="0.25">
      <c r="A2052">
        <v>2051</v>
      </c>
      <c r="B2052" t="s">
        <v>16</v>
      </c>
      <c r="C2052" t="s">
        <v>33</v>
      </c>
      <c r="D2052">
        <v>2023</v>
      </c>
      <c r="F2052" t="s">
        <v>1888</v>
      </c>
      <c r="H2052" t="s">
        <v>1898</v>
      </c>
      <c r="I2052">
        <v>10004001</v>
      </c>
      <c r="J2052" t="str">
        <f>IF($I2052=0,0,VLOOKUP($I2052,[1]База!C:D,2,0))</f>
        <v>Кредит маблағи мақсадсиз сарфланган</v>
      </c>
      <c r="K2052" t="str">
        <f>IF($I2052=0,0,VLOOKUP(I2052,[1]База!C:F,4,0))</f>
        <v>Оғир</v>
      </c>
      <c r="L2052">
        <v>1</v>
      </c>
      <c r="M2052">
        <v>305683.05572</v>
      </c>
      <c r="O2052">
        <v>0</v>
      </c>
      <c r="P2052">
        <f t="shared" si="35"/>
        <v>1</v>
      </c>
      <c r="Q2052">
        <f t="shared" si="35"/>
        <v>305683.05572</v>
      </c>
      <c r="AI2052" t="s">
        <v>9096</v>
      </c>
      <c r="AK2052">
        <v>111</v>
      </c>
    </row>
    <row r="2053" spans="1:37" x14ac:dyDescent="0.25">
      <c r="A2053">
        <v>2052</v>
      </c>
      <c r="B2053" t="s">
        <v>16</v>
      </c>
      <c r="C2053" t="s">
        <v>33</v>
      </c>
      <c r="D2053">
        <v>2023</v>
      </c>
      <c r="F2053" t="s">
        <v>1888</v>
      </c>
      <c r="H2053" t="s">
        <v>1899</v>
      </c>
      <c r="I2053">
        <v>10004001</v>
      </c>
      <c r="J2053" t="str">
        <f>IF($I2053=0,0,VLOOKUP($I2053,[1]База!C:D,2,0))</f>
        <v>Кредит маблағи мақсадсиз сарфланган</v>
      </c>
      <c r="K2053" t="str">
        <f>IF($I2053=0,0,VLOOKUP(I2053,[1]База!C:F,4,0))</f>
        <v>Оғир</v>
      </c>
      <c r="L2053">
        <v>1</v>
      </c>
      <c r="M2053">
        <v>219085.22691999999</v>
      </c>
      <c r="O2053">
        <v>0</v>
      </c>
      <c r="P2053">
        <f t="shared" si="35"/>
        <v>1</v>
      </c>
      <c r="Q2053">
        <f t="shared" si="35"/>
        <v>219085.22691999999</v>
      </c>
      <c r="AI2053" t="s">
        <v>9096</v>
      </c>
      <c r="AK2053">
        <v>111</v>
      </c>
    </row>
    <row r="2054" spans="1:37" x14ac:dyDescent="0.25">
      <c r="A2054">
        <v>2053</v>
      </c>
      <c r="B2054" t="s">
        <v>16</v>
      </c>
      <c r="C2054" t="s">
        <v>33</v>
      </c>
      <c r="D2054">
        <v>2023</v>
      </c>
      <c r="F2054" t="s">
        <v>1888</v>
      </c>
      <c r="H2054" t="s">
        <v>1900</v>
      </c>
      <c r="I2054">
        <v>10004001</v>
      </c>
      <c r="J2054" t="str">
        <f>IF($I2054=0,0,VLOOKUP($I2054,[1]База!C:D,2,0))</f>
        <v>Кредит маблағи мақсадсиз сарфланган</v>
      </c>
      <c r="K2054" t="str">
        <f>IF($I2054=0,0,VLOOKUP(I2054,[1]База!C:F,4,0))</f>
        <v>Оғир</v>
      </c>
      <c r="L2054">
        <v>1</v>
      </c>
      <c r="M2054">
        <v>195583.50307000001</v>
      </c>
      <c r="O2054">
        <v>0</v>
      </c>
      <c r="P2054">
        <f t="shared" si="35"/>
        <v>1</v>
      </c>
      <c r="Q2054">
        <f t="shared" si="35"/>
        <v>195583.50307000001</v>
      </c>
      <c r="AI2054" t="s">
        <v>9096</v>
      </c>
      <c r="AK2054">
        <v>111</v>
      </c>
    </row>
    <row r="2055" spans="1:37" x14ac:dyDescent="0.25">
      <c r="A2055">
        <v>2054</v>
      </c>
      <c r="B2055" t="s">
        <v>16</v>
      </c>
      <c r="C2055" t="s">
        <v>33</v>
      </c>
      <c r="D2055">
        <v>2023</v>
      </c>
      <c r="F2055" t="s">
        <v>1888</v>
      </c>
      <c r="H2055" t="s">
        <v>1901</v>
      </c>
      <c r="I2055">
        <v>10004001</v>
      </c>
      <c r="J2055" t="str">
        <f>IF($I2055=0,0,VLOOKUP($I2055,[1]База!C:D,2,0))</f>
        <v>Кредит маблағи мақсадсиз сарфланган</v>
      </c>
      <c r="K2055" t="str">
        <f>IF($I2055=0,0,VLOOKUP(I2055,[1]База!C:F,4,0))</f>
        <v>Оғир</v>
      </c>
      <c r="L2055">
        <v>1</v>
      </c>
      <c r="M2055">
        <v>47170.398479999996</v>
      </c>
      <c r="O2055">
        <v>0</v>
      </c>
      <c r="P2055">
        <f t="shared" si="35"/>
        <v>1</v>
      </c>
      <c r="Q2055">
        <f t="shared" si="35"/>
        <v>47170.398479999996</v>
      </c>
      <c r="AI2055" t="s">
        <v>9096</v>
      </c>
      <c r="AK2055">
        <v>111</v>
      </c>
    </row>
    <row r="2056" spans="1:37" x14ac:dyDescent="0.25">
      <c r="A2056">
        <v>2055</v>
      </c>
      <c r="B2056" t="s">
        <v>16</v>
      </c>
      <c r="C2056" t="s">
        <v>33</v>
      </c>
      <c r="D2056">
        <v>2023</v>
      </c>
      <c r="F2056" t="s">
        <v>1888</v>
      </c>
      <c r="H2056" t="s">
        <v>1902</v>
      </c>
      <c r="I2056">
        <v>10004001</v>
      </c>
      <c r="J2056" t="str">
        <f>IF($I2056=0,0,VLOOKUP($I2056,[1]База!C:D,2,0))</f>
        <v>Кредит маблағи мақсадсиз сарфланган</v>
      </c>
      <c r="K2056" t="str">
        <f>IF($I2056=0,0,VLOOKUP(I2056,[1]База!C:F,4,0))</f>
        <v>Оғир</v>
      </c>
      <c r="L2056">
        <v>1</v>
      </c>
      <c r="M2056">
        <v>38563.047210000004</v>
      </c>
      <c r="O2056">
        <v>0</v>
      </c>
      <c r="P2056">
        <f t="shared" si="35"/>
        <v>1</v>
      </c>
      <c r="Q2056">
        <f t="shared" si="35"/>
        <v>38563.047210000004</v>
      </c>
      <c r="AI2056" t="s">
        <v>9096</v>
      </c>
      <c r="AK2056">
        <v>111</v>
      </c>
    </row>
    <row r="2057" spans="1:37" x14ac:dyDescent="0.25">
      <c r="A2057">
        <v>2056</v>
      </c>
      <c r="B2057" t="s">
        <v>16</v>
      </c>
      <c r="C2057" t="s">
        <v>33</v>
      </c>
      <c r="D2057">
        <v>2023</v>
      </c>
      <c r="F2057" t="s">
        <v>1888</v>
      </c>
      <c r="H2057" t="s">
        <v>1903</v>
      </c>
      <c r="I2057">
        <v>10004001</v>
      </c>
      <c r="J2057" t="str">
        <f>IF($I2057=0,0,VLOOKUP($I2057,[1]База!C:D,2,0))</f>
        <v>Кредит маблағи мақсадсиз сарфланган</v>
      </c>
      <c r="K2057" t="str">
        <f>IF($I2057=0,0,VLOOKUP(I2057,[1]База!C:F,4,0))</f>
        <v>Оғир</v>
      </c>
      <c r="L2057">
        <v>1</v>
      </c>
      <c r="M2057">
        <v>26302.126130000001</v>
      </c>
      <c r="O2057">
        <v>0</v>
      </c>
      <c r="P2057">
        <f t="shared" si="35"/>
        <v>1</v>
      </c>
      <c r="Q2057">
        <f t="shared" si="35"/>
        <v>26302.126130000001</v>
      </c>
      <c r="AI2057" t="s">
        <v>9096</v>
      </c>
      <c r="AK2057">
        <v>111</v>
      </c>
    </row>
    <row r="2058" spans="1:37" x14ac:dyDescent="0.25">
      <c r="A2058">
        <v>2057</v>
      </c>
      <c r="B2058" t="s">
        <v>16</v>
      </c>
      <c r="C2058" t="s">
        <v>33</v>
      </c>
      <c r="D2058">
        <v>2023</v>
      </c>
      <c r="F2058" t="s">
        <v>1888</v>
      </c>
      <c r="H2058" t="s">
        <v>1904</v>
      </c>
      <c r="I2058">
        <v>10004001</v>
      </c>
      <c r="J2058" t="str">
        <f>IF($I2058=0,0,VLOOKUP($I2058,[1]База!C:D,2,0))</f>
        <v>Кредит маблағи мақсадсиз сарфланган</v>
      </c>
      <c r="K2058" t="str">
        <f>IF($I2058=0,0,VLOOKUP(I2058,[1]База!C:F,4,0))</f>
        <v>Оғир</v>
      </c>
      <c r="L2058">
        <v>1</v>
      </c>
      <c r="M2058">
        <v>22491.516339999998</v>
      </c>
      <c r="O2058">
        <v>0</v>
      </c>
      <c r="P2058">
        <f t="shared" si="35"/>
        <v>1</v>
      </c>
      <c r="Q2058">
        <f t="shared" si="35"/>
        <v>22491.516339999998</v>
      </c>
      <c r="AI2058" t="s">
        <v>9096</v>
      </c>
      <c r="AK2058">
        <v>111</v>
      </c>
    </row>
    <row r="2059" spans="1:37" x14ac:dyDescent="0.25">
      <c r="A2059">
        <v>2058</v>
      </c>
      <c r="B2059" t="s">
        <v>16</v>
      </c>
      <c r="C2059" t="s">
        <v>33</v>
      </c>
      <c r="D2059">
        <v>2023</v>
      </c>
      <c r="F2059" t="s">
        <v>1888</v>
      </c>
      <c r="H2059" t="s">
        <v>1905</v>
      </c>
      <c r="I2059">
        <v>10004001</v>
      </c>
      <c r="J2059" t="str">
        <f>IF($I2059=0,0,VLOOKUP($I2059,[1]База!C:D,2,0))</f>
        <v>Кредит маблағи мақсадсиз сарфланган</v>
      </c>
      <c r="K2059" t="str">
        <f>IF($I2059=0,0,VLOOKUP(I2059,[1]База!C:F,4,0))</f>
        <v>Оғир</v>
      </c>
      <c r="L2059">
        <v>1</v>
      </c>
      <c r="M2059">
        <v>18308.441750000002</v>
      </c>
      <c r="O2059">
        <v>0</v>
      </c>
      <c r="P2059">
        <f t="shared" si="35"/>
        <v>1</v>
      </c>
      <c r="Q2059">
        <f t="shared" si="35"/>
        <v>18308.441750000002</v>
      </c>
      <c r="AI2059" t="s">
        <v>9096</v>
      </c>
      <c r="AK2059">
        <v>111</v>
      </c>
    </row>
    <row r="2060" spans="1:37" x14ac:dyDescent="0.25">
      <c r="A2060">
        <v>2059</v>
      </c>
      <c r="B2060" t="s">
        <v>16</v>
      </c>
      <c r="C2060" t="s">
        <v>33</v>
      </c>
      <c r="D2060">
        <v>2023</v>
      </c>
      <c r="F2060" t="s">
        <v>1888</v>
      </c>
      <c r="H2060" t="s">
        <v>1906</v>
      </c>
      <c r="I2060">
        <v>10004001</v>
      </c>
      <c r="J2060" t="str">
        <f>IF($I2060=0,0,VLOOKUP($I2060,[1]База!C:D,2,0))</f>
        <v>Кредит маблағи мақсадсиз сарфланган</v>
      </c>
      <c r="K2060" t="str">
        <f>IF($I2060=0,0,VLOOKUP(I2060,[1]База!C:F,4,0))</f>
        <v>Оғир</v>
      </c>
      <c r="L2060">
        <v>1</v>
      </c>
      <c r="M2060">
        <v>15555.556</v>
      </c>
      <c r="O2060">
        <v>0</v>
      </c>
      <c r="P2060">
        <f t="shared" si="35"/>
        <v>1</v>
      </c>
      <c r="Q2060">
        <f t="shared" si="35"/>
        <v>15555.556</v>
      </c>
      <c r="AI2060" t="s">
        <v>9096</v>
      </c>
      <c r="AK2060">
        <v>111</v>
      </c>
    </row>
    <row r="2061" spans="1:37" x14ac:dyDescent="0.25">
      <c r="A2061">
        <v>2060</v>
      </c>
      <c r="B2061" t="s">
        <v>16</v>
      </c>
      <c r="C2061" t="s">
        <v>33</v>
      </c>
      <c r="D2061">
        <v>2023</v>
      </c>
      <c r="F2061" t="s">
        <v>1888</v>
      </c>
      <c r="H2061" t="s">
        <v>1907</v>
      </c>
      <c r="I2061">
        <v>10004001</v>
      </c>
      <c r="J2061" t="str">
        <f>IF($I2061=0,0,VLOOKUP($I2061,[1]База!C:D,2,0))</f>
        <v>Кредит маблағи мақсадсиз сарфланган</v>
      </c>
      <c r="K2061" t="str">
        <f>IF($I2061=0,0,VLOOKUP(I2061,[1]База!C:F,4,0))</f>
        <v>Оғир</v>
      </c>
      <c r="L2061">
        <v>1</v>
      </c>
      <c r="M2061">
        <v>14826.108759999999</v>
      </c>
      <c r="O2061">
        <v>0</v>
      </c>
      <c r="P2061">
        <f t="shared" si="35"/>
        <v>1</v>
      </c>
      <c r="Q2061">
        <f t="shared" si="35"/>
        <v>14826.108759999999</v>
      </c>
      <c r="AI2061" t="s">
        <v>9096</v>
      </c>
      <c r="AK2061">
        <v>111</v>
      </c>
    </row>
    <row r="2062" spans="1:37" x14ac:dyDescent="0.25">
      <c r="A2062">
        <v>2061</v>
      </c>
      <c r="B2062" t="s">
        <v>16</v>
      </c>
      <c r="C2062" t="s">
        <v>33</v>
      </c>
      <c r="D2062">
        <v>2023</v>
      </c>
      <c r="F2062" t="s">
        <v>1888</v>
      </c>
      <c r="H2062" t="s">
        <v>1908</v>
      </c>
      <c r="I2062">
        <v>10004001</v>
      </c>
      <c r="J2062" t="str">
        <f>IF($I2062=0,0,VLOOKUP($I2062,[1]База!C:D,2,0))</f>
        <v>Кредит маблағи мақсадсиз сарфланган</v>
      </c>
      <c r="K2062" t="str">
        <f>IF($I2062=0,0,VLOOKUP(I2062,[1]База!C:F,4,0))</f>
        <v>Оғир</v>
      </c>
      <c r="L2062">
        <v>1</v>
      </c>
      <c r="M2062">
        <v>12921.209439999999</v>
      </c>
      <c r="O2062">
        <v>0</v>
      </c>
      <c r="P2062">
        <f t="shared" si="35"/>
        <v>1</v>
      </c>
      <c r="Q2062">
        <f t="shared" si="35"/>
        <v>12921.209439999999</v>
      </c>
      <c r="AI2062" t="s">
        <v>9096</v>
      </c>
      <c r="AK2062">
        <v>111</v>
      </c>
    </row>
    <row r="2063" spans="1:37" x14ac:dyDescent="0.25">
      <c r="A2063">
        <v>2062</v>
      </c>
      <c r="B2063" t="s">
        <v>16</v>
      </c>
      <c r="C2063" t="s">
        <v>33</v>
      </c>
      <c r="D2063">
        <v>2023</v>
      </c>
      <c r="F2063" t="s">
        <v>1888</v>
      </c>
      <c r="H2063" t="s">
        <v>1909</v>
      </c>
      <c r="I2063">
        <v>10004001</v>
      </c>
      <c r="J2063" t="str">
        <f>IF($I2063=0,0,VLOOKUP($I2063,[1]База!C:D,2,0))</f>
        <v>Кредит маблағи мақсадсиз сарфланган</v>
      </c>
      <c r="K2063" t="str">
        <f>IF($I2063=0,0,VLOOKUP(I2063,[1]База!C:F,4,0))</f>
        <v>Оғир</v>
      </c>
      <c r="L2063">
        <v>1</v>
      </c>
      <c r="M2063">
        <v>12778.627960000002</v>
      </c>
      <c r="O2063">
        <v>0</v>
      </c>
      <c r="P2063">
        <f t="shared" si="35"/>
        <v>1</v>
      </c>
      <c r="Q2063">
        <f t="shared" si="35"/>
        <v>12778.627960000002</v>
      </c>
      <c r="AI2063" t="s">
        <v>9096</v>
      </c>
      <c r="AK2063">
        <v>111</v>
      </c>
    </row>
    <row r="2064" spans="1:37" x14ac:dyDescent="0.25">
      <c r="A2064">
        <v>2063</v>
      </c>
      <c r="B2064" t="s">
        <v>16</v>
      </c>
      <c r="C2064" t="s">
        <v>33</v>
      </c>
      <c r="D2064">
        <v>2023</v>
      </c>
      <c r="F2064" t="s">
        <v>1888</v>
      </c>
      <c r="H2064" t="s">
        <v>1910</v>
      </c>
      <c r="I2064">
        <v>10004001</v>
      </c>
      <c r="J2064" t="str">
        <f>IF($I2064=0,0,VLOOKUP($I2064,[1]База!C:D,2,0))</f>
        <v>Кредит маблағи мақсадсиз сарфланган</v>
      </c>
      <c r="K2064" t="str">
        <f>IF($I2064=0,0,VLOOKUP(I2064,[1]База!C:F,4,0))</f>
        <v>Оғир</v>
      </c>
      <c r="L2064">
        <v>1</v>
      </c>
      <c r="M2064">
        <v>7451.1013200000007</v>
      </c>
      <c r="O2064">
        <v>0</v>
      </c>
      <c r="P2064">
        <f t="shared" si="35"/>
        <v>1</v>
      </c>
      <c r="Q2064">
        <f t="shared" si="35"/>
        <v>7451.1013200000007</v>
      </c>
      <c r="AI2064" t="s">
        <v>9096</v>
      </c>
      <c r="AK2064">
        <v>111</v>
      </c>
    </row>
    <row r="2065" spans="1:37" x14ac:dyDescent="0.25">
      <c r="A2065">
        <v>2064</v>
      </c>
      <c r="B2065" t="s">
        <v>16</v>
      </c>
      <c r="C2065" t="s">
        <v>33</v>
      </c>
      <c r="D2065">
        <v>2023</v>
      </c>
      <c r="F2065" t="s">
        <v>1888</v>
      </c>
      <c r="H2065" t="s">
        <v>1911</v>
      </c>
      <c r="I2065">
        <v>10004001</v>
      </c>
      <c r="J2065" t="str">
        <f>IF($I2065=0,0,VLOOKUP($I2065,[1]База!C:D,2,0))</f>
        <v>Кредит маблағи мақсадсиз сарфланган</v>
      </c>
      <c r="K2065" t="str">
        <f>IF($I2065=0,0,VLOOKUP(I2065,[1]База!C:F,4,0))</f>
        <v>Оғир</v>
      </c>
      <c r="L2065">
        <v>1</v>
      </c>
      <c r="M2065">
        <v>20083.213600000003</v>
      </c>
      <c r="O2065">
        <v>0</v>
      </c>
      <c r="P2065">
        <f t="shared" si="35"/>
        <v>1</v>
      </c>
      <c r="Q2065">
        <f t="shared" si="35"/>
        <v>20083.213600000003</v>
      </c>
      <c r="AI2065" t="s">
        <v>9096</v>
      </c>
      <c r="AK2065">
        <v>111</v>
      </c>
    </row>
    <row r="2066" spans="1:37" x14ac:dyDescent="0.25">
      <c r="A2066">
        <v>2065</v>
      </c>
      <c r="B2066" t="s">
        <v>16</v>
      </c>
      <c r="C2066" t="s">
        <v>33</v>
      </c>
      <c r="D2066">
        <v>2023</v>
      </c>
      <c r="F2066" t="s">
        <v>1888</v>
      </c>
      <c r="H2066" t="s">
        <v>1912</v>
      </c>
      <c r="I2066">
        <v>10004001</v>
      </c>
      <c r="J2066" t="str">
        <f>IF($I2066=0,0,VLOOKUP($I2066,[1]База!C:D,2,0))</f>
        <v>Кредит маблағи мақсадсиз сарфланган</v>
      </c>
      <c r="K2066" t="str">
        <f>IF($I2066=0,0,VLOOKUP(I2066,[1]База!C:F,4,0))</f>
        <v>Оғир</v>
      </c>
      <c r="L2066">
        <v>1</v>
      </c>
      <c r="M2066">
        <v>104968.73154000001</v>
      </c>
      <c r="O2066">
        <v>0</v>
      </c>
      <c r="P2066">
        <f t="shared" si="35"/>
        <v>1</v>
      </c>
      <c r="Q2066">
        <f t="shared" si="35"/>
        <v>104968.73154000001</v>
      </c>
      <c r="AI2066" t="s">
        <v>9096</v>
      </c>
      <c r="AK2066">
        <v>111</v>
      </c>
    </row>
    <row r="2067" spans="1:37" x14ac:dyDescent="0.25">
      <c r="A2067">
        <v>2066</v>
      </c>
      <c r="B2067" t="s">
        <v>16</v>
      </c>
      <c r="C2067" t="s">
        <v>33</v>
      </c>
      <c r="D2067">
        <v>2023</v>
      </c>
      <c r="F2067" t="s">
        <v>1888</v>
      </c>
      <c r="H2067" t="s">
        <v>1913</v>
      </c>
      <c r="I2067">
        <v>10004001</v>
      </c>
      <c r="J2067" t="str">
        <f>IF($I2067=0,0,VLOOKUP($I2067,[1]База!C:D,2,0))</f>
        <v>Кредит маблағи мақсадсиз сарфланган</v>
      </c>
      <c r="K2067" t="str">
        <f>IF($I2067=0,0,VLOOKUP(I2067,[1]База!C:F,4,0))</f>
        <v>Оғир</v>
      </c>
      <c r="L2067">
        <v>1</v>
      </c>
      <c r="M2067">
        <v>23284.133839999999</v>
      </c>
      <c r="O2067">
        <v>0</v>
      </c>
      <c r="P2067">
        <f t="shared" si="35"/>
        <v>1</v>
      </c>
      <c r="Q2067">
        <f t="shared" si="35"/>
        <v>23284.133839999999</v>
      </c>
      <c r="AI2067" t="s">
        <v>9096</v>
      </c>
      <c r="AK2067">
        <v>111</v>
      </c>
    </row>
    <row r="2068" spans="1:37" x14ac:dyDescent="0.25">
      <c r="A2068">
        <v>2067</v>
      </c>
      <c r="B2068" t="s">
        <v>16</v>
      </c>
      <c r="C2068" t="s">
        <v>33</v>
      </c>
      <c r="D2068">
        <v>2023</v>
      </c>
      <c r="F2068" t="s">
        <v>1888</v>
      </c>
      <c r="H2068" t="s">
        <v>1914</v>
      </c>
      <c r="I2068">
        <v>10004001</v>
      </c>
      <c r="J2068" t="str">
        <f>IF($I2068=0,0,VLOOKUP($I2068,[1]База!C:D,2,0))</f>
        <v>Кредит маблағи мақсадсиз сарфланган</v>
      </c>
      <c r="K2068" t="str">
        <f>IF($I2068=0,0,VLOOKUP(I2068,[1]База!C:F,4,0))</f>
        <v>Оғир</v>
      </c>
      <c r="L2068">
        <v>1</v>
      </c>
      <c r="M2068">
        <v>14196.665999999999</v>
      </c>
      <c r="O2068">
        <v>0</v>
      </c>
      <c r="P2068">
        <f t="shared" si="35"/>
        <v>1</v>
      </c>
      <c r="Q2068">
        <f t="shared" si="35"/>
        <v>14196.665999999999</v>
      </c>
      <c r="AI2068" t="s">
        <v>9096</v>
      </c>
      <c r="AK2068">
        <v>111</v>
      </c>
    </row>
    <row r="2069" spans="1:37" x14ac:dyDescent="0.25">
      <c r="A2069">
        <v>2068</v>
      </c>
      <c r="B2069" t="s">
        <v>16</v>
      </c>
      <c r="C2069" t="s">
        <v>33</v>
      </c>
      <c r="D2069">
        <v>2023</v>
      </c>
      <c r="F2069" t="s">
        <v>1888</v>
      </c>
      <c r="H2069" t="s">
        <v>1915</v>
      </c>
      <c r="I2069">
        <v>10004001</v>
      </c>
      <c r="J2069" t="str">
        <f>IF($I2069=0,0,VLOOKUP($I2069,[1]База!C:D,2,0))</f>
        <v>Кредит маблағи мақсадсиз сарфланган</v>
      </c>
      <c r="K2069" t="str">
        <f>IF($I2069=0,0,VLOOKUP(I2069,[1]База!C:F,4,0))</f>
        <v>Оғир</v>
      </c>
      <c r="L2069">
        <v>1</v>
      </c>
      <c r="M2069">
        <v>14027.886619999999</v>
      </c>
      <c r="O2069">
        <v>0</v>
      </c>
      <c r="P2069">
        <f t="shared" si="35"/>
        <v>1</v>
      </c>
      <c r="Q2069">
        <f t="shared" si="35"/>
        <v>14027.886619999999</v>
      </c>
      <c r="AI2069" t="s">
        <v>9096</v>
      </c>
      <c r="AK2069">
        <v>111</v>
      </c>
    </row>
    <row r="2070" spans="1:37" x14ac:dyDescent="0.25">
      <c r="A2070">
        <v>2069</v>
      </c>
      <c r="B2070" t="s">
        <v>16</v>
      </c>
      <c r="C2070" t="s">
        <v>33</v>
      </c>
      <c r="D2070">
        <v>2023</v>
      </c>
      <c r="F2070" t="s">
        <v>1888</v>
      </c>
      <c r="H2070" t="s">
        <v>1916</v>
      </c>
      <c r="I2070">
        <v>10004001</v>
      </c>
      <c r="J2070" t="str">
        <f>IF($I2070=0,0,VLOOKUP($I2070,[1]База!C:D,2,0))</f>
        <v>Кредит маблағи мақсадсиз сарфланган</v>
      </c>
      <c r="K2070" t="str">
        <f>IF($I2070=0,0,VLOOKUP(I2070,[1]База!C:F,4,0))</f>
        <v>Оғир</v>
      </c>
      <c r="L2070">
        <v>1</v>
      </c>
      <c r="M2070">
        <v>6797.1503300000004</v>
      </c>
      <c r="O2070">
        <v>0</v>
      </c>
      <c r="P2070">
        <f t="shared" si="35"/>
        <v>1</v>
      </c>
      <c r="Q2070">
        <f t="shared" si="35"/>
        <v>6797.1503300000004</v>
      </c>
      <c r="AI2070" t="s">
        <v>9096</v>
      </c>
      <c r="AK2070">
        <v>111</v>
      </c>
    </row>
    <row r="2071" spans="1:37" x14ac:dyDescent="0.25">
      <c r="A2071">
        <v>2070</v>
      </c>
      <c r="B2071" t="s">
        <v>16</v>
      </c>
      <c r="C2071" t="s">
        <v>33</v>
      </c>
      <c r="D2071">
        <v>2023</v>
      </c>
      <c r="F2071" t="s">
        <v>1888</v>
      </c>
      <c r="H2071" t="s">
        <v>1917</v>
      </c>
      <c r="I2071">
        <v>10005007</v>
      </c>
      <c r="J2071" t="str">
        <f>IF($I2071=0,0,VLOOKUP($I2071,[1]База!C:D,2,0))</f>
        <v>Кредит мақсадли сарфланиши юзасидан мониторинг қилинмаган</v>
      </c>
      <c r="K2071" t="str">
        <f>IF($I2071=0,0,VLOOKUP(I2071,[1]База!C:F,4,0))</f>
        <v>Оғир</v>
      </c>
      <c r="L2071">
        <v>1</v>
      </c>
      <c r="M2071">
        <v>957825</v>
      </c>
      <c r="O2071">
        <v>0</v>
      </c>
      <c r="P2071">
        <f t="shared" si="35"/>
        <v>1</v>
      </c>
      <c r="Q2071">
        <f t="shared" si="35"/>
        <v>957825</v>
      </c>
      <c r="R2071">
        <f t="shared" ref="R2071:S2082" si="36">+P2071</f>
        <v>1</v>
      </c>
      <c r="S2071">
        <f t="shared" si="36"/>
        <v>957825</v>
      </c>
      <c r="AI2071" t="s">
        <v>344</v>
      </c>
      <c r="AK2071">
        <v>111</v>
      </c>
    </row>
    <row r="2072" spans="1:37" x14ac:dyDescent="0.25">
      <c r="A2072">
        <v>2071</v>
      </c>
      <c r="B2072" t="s">
        <v>16</v>
      </c>
      <c r="C2072" t="s">
        <v>33</v>
      </c>
      <c r="D2072">
        <v>2023</v>
      </c>
      <c r="F2072" t="s">
        <v>1888</v>
      </c>
      <c r="H2072" t="s">
        <v>1889</v>
      </c>
      <c r="I2072">
        <v>10005007</v>
      </c>
      <c r="J2072" t="str">
        <f>IF($I2072=0,0,VLOOKUP($I2072,[1]База!C:D,2,0))</f>
        <v>Кредит мақсадли сарфланиши юзасидан мониторинг қилинмаган</v>
      </c>
      <c r="K2072" t="str">
        <f>IF($I2072=0,0,VLOOKUP(I2072,[1]База!C:F,4,0))</f>
        <v>Оғир</v>
      </c>
      <c r="L2072">
        <v>1</v>
      </c>
      <c r="M2072">
        <v>425250</v>
      </c>
      <c r="O2072">
        <v>0</v>
      </c>
      <c r="P2072">
        <f t="shared" si="35"/>
        <v>1</v>
      </c>
      <c r="Q2072">
        <f t="shared" si="35"/>
        <v>425250</v>
      </c>
      <c r="R2072">
        <f t="shared" si="36"/>
        <v>1</v>
      </c>
      <c r="S2072">
        <f t="shared" si="36"/>
        <v>425250</v>
      </c>
      <c r="AI2072" t="s">
        <v>344</v>
      </c>
      <c r="AK2072">
        <v>111</v>
      </c>
    </row>
    <row r="2073" spans="1:37" x14ac:dyDescent="0.25">
      <c r="A2073">
        <v>2072</v>
      </c>
      <c r="B2073" t="s">
        <v>16</v>
      </c>
      <c r="C2073" t="s">
        <v>33</v>
      </c>
      <c r="D2073">
        <v>2023</v>
      </c>
      <c r="F2073" t="s">
        <v>1888</v>
      </c>
      <c r="H2073" t="s">
        <v>1918</v>
      </c>
      <c r="I2073">
        <v>10005007</v>
      </c>
      <c r="J2073" t="str">
        <f>IF($I2073=0,0,VLOOKUP($I2073,[1]База!C:D,2,0))</f>
        <v>Кредит мақсадли сарфланиши юзасидан мониторинг қилинмаган</v>
      </c>
      <c r="K2073" t="str">
        <f>IF($I2073=0,0,VLOOKUP(I2073,[1]База!C:F,4,0))</f>
        <v>Оғир</v>
      </c>
      <c r="L2073">
        <v>1</v>
      </c>
      <c r="M2073">
        <v>922609.44</v>
      </c>
      <c r="O2073">
        <v>0</v>
      </c>
      <c r="P2073">
        <f t="shared" si="35"/>
        <v>1</v>
      </c>
      <c r="Q2073">
        <f t="shared" si="35"/>
        <v>922609.44</v>
      </c>
      <c r="R2073">
        <f t="shared" si="36"/>
        <v>1</v>
      </c>
      <c r="S2073">
        <f t="shared" si="36"/>
        <v>922609.44</v>
      </c>
      <c r="AI2073" t="s">
        <v>344</v>
      </c>
      <c r="AK2073">
        <v>111</v>
      </c>
    </row>
    <row r="2074" spans="1:37" x14ac:dyDescent="0.25">
      <c r="A2074">
        <v>2073</v>
      </c>
      <c r="B2074" t="s">
        <v>16</v>
      </c>
      <c r="C2074" t="s">
        <v>33</v>
      </c>
      <c r="D2074">
        <v>2023</v>
      </c>
      <c r="F2074" t="s">
        <v>1888</v>
      </c>
      <c r="H2074" t="s">
        <v>1919</v>
      </c>
      <c r="I2074">
        <v>10005007</v>
      </c>
      <c r="J2074" t="str">
        <f>IF($I2074=0,0,VLOOKUP($I2074,[1]База!C:D,2,0))</f>
        <v>Кредит мақсадли сарфланиши юзасидан мониторинг қилинмаган</v>
      </c>
      <c r="K2074" t="str">
        <f>IF($I2074=0,0,VLOOKUP(I2074,[1]База!C:F,4,0))</f>
        <v>Оғир</v>
      </c>
      <c r="L2074">
        <v>1</v>
      </c>
      <c r="M2074">
        <v>750000</v>
      </c>
      <c r="O2074">
        <v>0</v>
      </c>
      <c r="P2074">
        <f t="shared" si="35"/>
        <v>1</v>
      </c>
      <c r="Q2074">
        <f t="shared" si="35"/>
        <v>750000</v>
      </c>
      <c r="R2074">
        <f t="shared" si="36"/>
        <v>1</v>
      </c>
      <c r="S2074">
        <f t="shared" si="36"/>
        <v>750000</v>
      </c>
      <c r="AI2074" t="s">
        <v>344</v>
      </c>
      <c r="AK2074">
        <v>111</v>
      </c>
    </row>
    <row r="2075" spans="1:37" x14ac:dyDescent="0.25">
      <c r="A2075">
        <v>2074</v>
      </c>
      <c r="B2075" t="s">
        <v>16</v>
      </c>
      <c r="C2075" t="s">
        <v>33</v>
      </c>
      <c r="D2075">
        <v>2023</v>
      </c>
      <c r="F2075" t="s">
        <v>1888</v>
      </c>
      <c r="H2075" t="s">
        <v>1920</v>
      </c>
      <c r="I2075">
        <v>10005007</v>
      </c>
      <c r="J2075" t="str">
        <f>IF($I2075=0,0,VLOOKUP($I2075,[1]База!C:D,2,0))</f>
        <v>Кредит мақсадли сарфланиши юзасидан мониторинг қилинмаган</v>
      </c>
      <c r="K2075" t="str">
        <f>IF($I2075=0,0,VLOOKUP(I2075,[1]База!C:F,4,0))</f>
        <v>Оғир</v>
      </c>
      <c r="L2075">
        <v>1</v>
      </c>
      <c r="M2075">
        <v>200000</v>
      </c>
      <c r="O2075">
        <v>0</v>
      </c>
      <c r="P2075">
        <f t="shared" si="35"/>
        <v>1</v>
      </c>
      <c r="Q2075">
        <f t="shared" si="35"/>
        <v>200000</v>
      </c>
      <c r="R2075">
        <f t="shared" si="36"/>
        <v>1</v>
      </c>
      <c r="S2075">
        <f t="shared" si="36"/>
        <v>200000</v>
      </c>
      <c r="AI2075" t="s">
        <v>344</v>
      </c>
      <c r="AK2075">
        <v>111</v>
      </c>
    </row>
    <row r="2076" spans="1:37" x14ac:dyDescent="0.25">
      <c r="A2076">
        <v>2075</v>
      </c>
      <c r="B2076" t="s">
        <v>16</v>
      </c>
      <c r="C2076" t="s">
        <v>33</v>
      </c>
      <c r="D2076">
        <v>2023</v>
      </c>
      <c r="F2076" t="s">
        <v>1888</v>
      </c>
      <c r="H2076" t="s">
        <v>1921</v>
      </c>
      <c r="I2076">
        <v>10005007</v>
      </c>
      <c r="J2076" t="str">
        <f>IF($I2076=0,0,VLOOKUP($I2076,[1]База!C:D,2,0))</f>
        <v>Кредит мақсадли сарфланиши юзасидан мониторинг қилинмаган</v>
      </c>
      <c r="K2076" t="str">
        <f>IF($I2076=0,0,VLOOKUP(I2076,[1]База!C:F,4,0))</f>
        <v>Оғир</v>
      </c>
      <c r="L2076">
        <v>1</v>
      </c>
      <c r="M2076">
        <v>200000</v>
      </c>
      <c r="O2076">
        <v>0</v>
      </c>
      <c r="P2076">
        <f t="shared" si="35"/>
        <v>1</v>
      </c>
      <c r="Q2076">
        <f t="shared" si="35"/>
        <v>200000</v>
      </c>
      <c r="R2076">
        <f t="shared" si="36"/>
        <v>1</v>
      </c>
      <c r="S2076">
        <f t="shared" si="36"/>
        <v>200000</v>
      </c>
      <c r="AI2076" t="s">
        <v>344</v>
      </c>
      <c r="AK2076">
        <v>111</v>
      </c>
    </row>
    <row r="2077" spans="1:37" x14ac:dyDescent="0.25">
      <c r="A2077">
        <v>2076</v>
      </c>
      <c r="B2077" t="s">
        <v>16</v>
      </c>
      <c r="C2077" t="s">
        <v>33</v>
      </c>
      <c r="D2077">
        <v>2023</v>
      </c>
      <c r="F2077" t="s">
        <v>1888</v>
      </c>
      <c r="H2077" t="s">
        <v>1922</v>
      </c>
      <c r="I2077">
        <v>10005007</v>
      </c>
      <c r="J2077" t="str">
        <f>IF($I2077=0,0,VLOOKUP($I2077,[1]База!C:D,2,0))</f>
        <v>Кредит мақсадли сарфланиши юзасидан мониторинг қилинмаган</v>
      </c>
      <c r="K2077" t="str">
        <f>IF($I2077=0,0,VLOOKUP(I2077,[1]База!C:F,4,0))</f>
        <v>Оғир</v>
      </c>
      <c r="L2077">
        <v>1</v>
      </c>
      <c r="M2077">
        <v>200000</v>
      </c>
      <c r="O2077">
        <v>0</v>
      </c>
      <c r="P2077">
        <f t="shared" si="35"/>
        <v>1</v>
      </c>
      <c r="Q2077">
        <f t="shared" si="35"/>
        <v>200000</v>
      </c>
      <c r="R2077">
        <f t="shared" si="36"/>
        <v>1</v>
      </c>
      <c r="S2077">
        <f t="shared" si="36"/>
        <v>200000</v>
      </c>
      <c r="AI2077" t="s">
        <v>344</v>
      </c>
      <c r="AK2077">
        <v>111</v>
      </c>
    </row>
    <row r="2078" spans="1:37" x14ac:dyDescent="0.25">
      <c r="A2078">
        <v>2077</v>
      </c>
      <c r="B2078" t="s">
        <v>16</v>
      </c>
      <c r="C2078" t="s">
        <v>33</v>
      </c>
      <c r="D2078">
        <v>2023</v>
      </c>
      <c r="F2078" t="s">
        <v>1888</v>
      </c>
      <c r="H2078" t="s">
        <v>1923</v>
      </c>
      <c r="I2078">
        <v>10005007</v>
      </c>
      <c r="J2078" t="str">
        <f>IF($I2078=0,0,VLOOKUP($I2078,[1]База!C:D,2,0))</f>
        <v>Кредит мақсадли сарфланиши юзасидан мониторинг қилинмаган</v>
      </c>
      <c r="K2078" t="str">
        <f>IF($I2078=0,0,VLOOKUP(I2078,[1]База!C:F,4,0))</f>
        <v>Оғир</v>
      </c>
      <c r="L2078">
        <v>1</v>
      </c>
      <c r="M2078">
        <v>50000</v>
      </c>
      <c r="O2078">
        <v>0</v>
      </c>
      <c r="P2078">
        <f t="shared" si="35"/>
        <v>1</v>
      </c>
      <c r="Q2078">
        <f t="shared" si="35"/>
        <v>50000</v>
      </c>
      <c r="R2078">
        <f t="shared" si="36"/>
        <v>1</v>
      </c>
      <c r="S2078">
        <f t="shared" si="36"/>
        <v>50000</v>
      </c>
      <c r="AI2078" t="s">
        <v>344</v>
      </c>
      <c r="AK2078">
        <v>111</v>
      </c>
    </row>
    <row r="2079" spans="1:37" x14ac:dyDescent="0.25">
      <c r="A2079">
        <v>2078</v>
      </c>
      <c r="B2079" t="s">
        <v>16</v>
      </c>
      <c r="C2079" t="s">
        <v>33</v>
      </c>
      <c r="D2079">
        <v>2023</v>
      </c>
      <c r="F2079" t="s">
        <v>1888</v>
      </c>
      <c r="H2079" t="s">
        <v>1924</v>
      </c>
      <c r="I2079">
        <v>10005007</v>
      </c>
      <c r="J2079" t="str">
        <f>IF($I2079=0,0,VLOOKUP($I2079,[1]База!C:D,2,0))</f>
        <v>Кредит мақсадли сарфланиши юзасидан мониторинг қилинмаган</v>
      </c>
      <c r="K2079" t="str">
        <f>IF($I2079=0,0,VLOOKUP(I2079,[1]База!C:F,4,0))</f>
        <v>Оғир</v>
      </c>
      <c r="L2079">
        <v>1</v>
      </c>
      <c r="M2079">
        <v>95000</v>
      </c>
      <c r="O2079">
        <v>0</v>
      </c>
      <c r="P2079">
        <f t="shared" si="35"/>
        <v>1</v>
      </c>
      <c r="Q2079">
        <f t="shared" si="35"/>
        <v>95000</v>
      </c>
      <c r="R2079">
        <f t="shared" si="36"/>
        <v>1</v>
      </c>
      <c r="S2079">
        <f t="shared" si="36"/>
        <v>95000</v>
      </c>
      <c r="AI2079" t="s">
        <v>344</v>
      </c>
      <c r="AK2079">
        <v>111</v>
      </c>
    </row>
    <row r="2080" spans="1:37" x14ac:dyDescent="0.25">
      <c r="A2080">
        <v>2079</v>
      </c>
      <c r="B2080" t="s">
        <v>16</v>
      </c>
      <c r="C2080" t="s">
        <v>33</v>
      </c>
      <c r="D2080">
        <v>2023</v>
      </c>
      <c r="F2080" t="s">
        <v>1888</v>
      </c>
      <c r="H2080" t="s">
        <v>1925</v>
      </c>
      <c r="I2080">
        <v>10005007</v>
      </c>
      <c r="J2080" t="str">
        <f>IF($I2080=0,0,VLOOKUP($I2080,[1]База!C:D,2,0))</f>
        <v>Кредит мақсадли сарфланиши юзасидан мониторинг қилинмаган</v>
      </c>
      <c r="K2080" t="str">
        <f>IF($I2080=0,0,VLOOKUP(I2080,[1]База!C:F,4,0))</f>
        <v>Оғир</v>
      </c>
      <c r="L2080">
        <v>1</v>
      </c>
      <c r="M2080">
        <v>100000</v>
      </c>
      <c r="O2080">
        <v>0</v>
      </c>
      <c r="P2080">
        <f t="shared" si="35"/>
        <v>1</v>
      </c>
      <c r="Q2080">
        <f t="shared" si="35"/>
        <v>100000</v>
      </c>
      <c r="R2080">
        <f t="shared" si="36"/>
        <v>1</v>
      </c>
      <c r="S2080">
        <f t="shared" si="36"/>
        <v>100000</v>
      </c>
      <c r="AI2080" t="s">
        <v>344</v>
      </c>
      <c r="AK2080">
        <v>111</v>
      </c>
    </row>
    <row r="2081" spans="1:37" x14ac:dyDescent="0.25">
      <c r="A2081">
        <v>2080</v>
      </c>
      <c r="B2081" t="s">
        <v>16</v>
      </c>
      <c r="C2081" t="s">
        <v>33</v>
      </c>
      <c r="D2081">
        <v>2023</v>
      </c>
      <c r="F2081" t="s">
        <v>1888</v>
      </c>
      <c r="H2081" t="s">
        <v>1926</v>
      </c>
      <c r="I2081">
        <v>10005007</v>
      </c>
      <c r="J2081" t="str">
        <f>IF($I2081=0,0,VLOOKUP($I2081,[1]База!C:D,2,0))</f>
        <v>Кредит мақсадли сарфланиши юзасидан мониторинг қилинмаган</v>
      </c>
      <c r="K2081" t="str">
        <f>IF($I2081=0,0,VLOOKUP(I2081,[1]База!C:F,4,0))</f>
        <v>Оғир</v>
      </c>
      <c r="L2081">
        <v>1</v>
      </c>
      <c r="M2081">
        <v>50000</v>
      </c>
      <c r="O2081">
        <v>0</v>
      </c>
      <c r="P2081">
        <f t="shared" si="35"/>
        <v>1</v>
      </c>
      <c r="Q2081">
        <f t="shared" si="35"/>
        <v>50000</v>
      </c>
      <c r="R2081">
        <f t="shared" si="36"/>
        <v>1</v>
      </c>
      <c r="S2081">
        <f t="shared" si="36"/>
        <v>50000</v>
      </c>
      <c r="AI2081" t="s">
        <v>344</v>
      </c>
      <c r="AK2081">
        <v>111</v>
      </c>
    </row>
    <row r="2082" spans="1:37" x14ac:dyDescent="0.25">
      <c r="A2082">
        <v>2081</v>
      </c>
      <c r="B2082" t="s">
        <v>16</v>
      </c>
      <c r="C2082" t="s">
        <v>33</v>
      </c>
      <c r="D2082">
        <v>2023</v>
      </c>
      <c r="F2082" t="s">
        <v>1888</v>
      </c>
      <c r="H2082" t="s">
        <v>1902</v>
      </c>
      <c r="I2082">
        <v>10005007</v>
      </c>
      <c r="J2082" t="str">
        <f>IF($I2082=0,0,VLOOKUP($I2082,[1]База!C:D,2,0))</f>
        <v>Кредит мақсадли сарфланиши юзасидан мониторинг қилинмаган</v>
      </c>
      <c r="K2082" t="str">
        <f>IF($I2082=0,0,VLOOKUP(I2082,[1]База!C:F,4,0))</f>
        <v>Оғир</v>
      </c>
      <c r="L2082">
        <v>1</v>
      </c>
      <c r="M2082">
        <v>68000</v>
      </c>
      <c r="O2082">
        <v>0</v>
      </c>
      <c r="P2082">
        <f t="shared" si="35"/>
        <v>1</v>
      </c>
      <c r="Q2082">
        <f t="shared" si="35"/>
        <v>68000</v>
      </c>
      <c r="R2082">
        <f t="shared" si="36"/>
        <v>1</v>
      </c>
      <c r="S2082">
        <f t="shared" si="36"/>
        <v>68000</v>
      </c>
      <c r="AI2082" t="s">
        <v>344</v>
      </c>
      <c r="AK2082">
        <v>111</v>
      </c>
    </row>
    <row r="2083" spans="1:37" x14ac:dyDescent="0.25">
      <c r="A2083">
        <v>2082</v>
      </c>
      <c r="B2083" t="s">
        <v>16</v>
      </c>
      <c r="C2083" t="s">
        <v>33</v>
      </c>
      <c r="D2083">
        <v>2023</v>
      </c>
      <c r="F2083" t="s">
        <v>1888</v>
      </c>
      <c r="H2083" t="s">
        <v>1927</v>
      </c>
      <c r="I2083">
        <v>10002007</v>
      </c>
      <c r="J2083" t="str">
        <f>IF($I2083=0,0,VLOOKUP($I2083,[1]База!C:D,2,0))</f>
        <v>Ижро варақаси чиққан, лекин мулклар МИБ томонидан хатланмаган</v>
      </c>
      <c r="K2083" t="str">
        <f>IF($I2083=0,0,VLOOKUP(I2083,[1]База!C:F,4,0))</f>
        <v>Оғир</v>
      </c>
      <c r="L2083">
        <v>1</v>
      </c>
      <c r="M2083">
        <v>300000</v>
      </c>
      <c r="O2083">
        <v>0</v>
      </c>
      <c r="P2083">
        <f t="shared" si="35"/>
        <v>1</v>
      </c>
      <c r="Q2083">
        <f t="shared" si="35"/>
        <v>300000</v>
      </c>
      <c r="AI2083" t="s">
        <v>9096</v>
      </c>
      <c r="AK2083">
        <v>111</v>
      </c>
    </row>
    <row r="2084" spans="1:37" x14ac:dyDescent="0.25">
      <c r="A2084">
        <v>2083</v>
      </c>
      <c r="B2084" t="s">
        <v>16</v>
      </c>
      <c r="C2084" t="s">
        <v>33</v>
      </c>
      <c r="D2084">
        <v>2023</v>
      </c>
      <c r="F2084" t="s">
        <v>1888</v>
      </c>
      <c r="H2084" t="s">
        <v>1928</v>
      </c>
      <c r="I2084">
        <v>10004003</v>
      </c>
      <c r="J2084" t="str">
        <f>IF($I2084=0,0,VLOOKUP($I2084,[1]База!C:D,2,0))</f>
        <v>Кредит мабалғи фуқаро хабардорлигисиз ажратилган</v>
      </c>
      <c r="K2084" t="str">
        <f>IF($I2084=0,0,VLOOKUP(I2084,[1]База!C:F,4,0))</f>
        <v>Оғир</v>
      </c>
      <c r="L2084">
        <v>1</v>
      </c>
      <c r="M2084">
        <v>20000</v>
      </c>
      <c r="O2084">
        <v>0</v>
      </c>
      <c r="P2084">
        <f t="shared" si="35"/>
        <v>1</v>
      </c>
      <c r="Q2084">
        <f t="shared" si="35"/>
        <v>20000</v>
      </c>
      <c r="AI2084" t="s">
        <v>9096</v>
      </c>
      <c r="AK2084">
        <v>111</v>
      </c>
    </row>
    <row r="2085" spans="1:37" x14ac:dyDescent="0.25">
      <c r="A2085">
        <v>2084</v>
      </c>
      <c r="B2085" t="s">
        <v>16</v>
      </c>
      <c r="C2085" t="s">
        <v>33</v>
      </c>
      <c r="D2085">
        <v>2023</v>
      </c>
      <c r="F2085" t="s">
        <v>1888</v>
      </c>
      <c r="H2085" t="s">
        <v>1929</v>
      </c>
      <c r="I2085">
        <v>10004003</v>
      </c>
      <c r="J2085" t="str">
        <f>IF($I2085=0,0,VLOOKUP($I2085,[1]База!C:D,2,0))</f>
        <v>Кредит мабалғи фуқаро хабардорлигисиз ажратилган</v>
      </c>
      <c r="K2085" t="str">
        <f>IF($I2085=0,0,VLOOKUP(I2085,[1]База!C:F,4,0))</f>
        <v>Оғир</v>
      </c>
      <c r="L2085">
        <v>1</v>
      </c>
      <c r="M2085">
        <v>27693.722719999998</v>
      </c>
      <c r="O2085">
        <v>0</v>
      </c>
      <c r="P2085">
        <f t="shared" si="35"/>
        <v>1</v>
      </c>
      <c r="Q2085">
        <f t="shared" si="35"/>
        <v>27693.722719999998</v>
      </c>
      <c r="AI2085" t="s">
        <v>9096</v>
      </c>
      <c r="AK2085">
        <v>111</v>
      </c>
    </row>
    <row r="2086" spans="1:37" x14ac:dyDescent="0.25">
      <c r="A2086">
        <v>2085</v>
      </c>
      <c r="B2086" t="s">
        <v>16</v>
      </c>
      <c r="C2086" t="s">
        <v>33</v>
      </c>
      <c r="D2086">
        <v>2023</v>
      </c>
      <c r="F2086" t="s">
        <v>1888</v>
      </c>
      <c r="H2086" t="s">
        <v>1930</v>
      </c>
      <c r="I2086">
        <v>10004003</v>
      </c>
      <c r="J2086" t="str">
        <f>IF($I2086=0,0,VLOOKUP($I2086,[1]База!C:D,2,0))</f>
        <v>Кредит мабалғи фуқаро хабардорлигисиз ажратилган</v>
      </c>
      <c r="K2086" t="str">
        <f>IF($I2086=0,0,VLOOKUP(I2086,[1]База!C:F,4,0))</f>
        <v>Оғир</v>
      </c>
      <c r="L2086">
        <v>1</v>
      </c>
      <c r="M2086">
        <v>17622.212820000001</v>
      </c>
      <c r="O2086">
        <v>0</v>
      </c>
      <c r="P2086">
        <f t="shared" si="35"/>
        <v>1</v>
      </c>
      <c r="Q2086">
        <f t="shared" si="35"/>
        <v>17622.212820000001</v>
      </c>
      <c r="AI2086" t="s">
        <v>9096</v>
      </c>
      <c r="AK2086">
        <v>111</v>
      </c>
    </row>
    <row r="2087" spans="1:37" x14ac:dyDescent="0.25">
      <c r="A2087">
        <v>2086</v>
      </c>
      <c r="B2087" t="s">
        <v>16</v>
      </c>
      <c r="C2087" t="s">
        <v>33</v>
      </c>
      <c r="D2087">
        <v>2023</v>
      </c>
      <c r="F2087" t="s">
        <v>1888</v>
      </c>
      <c r="H2087" t="s">
        <v>1931</v>
      </c>
      <c r="I2087">
        <v>10004003</v>
      </c>
      <c r="J2087" t="str">
        <f>IF($I2087=0,0,VLOOKUP($I2087,[1]База!C:D,2,0))</f>
        <v>Кредит мабалғи фуқаро хабардорлигисиз ажратилган</v>
      </c>
      <c r="K2087" t="str">
        <f>IF($I2087=0,0,VLOOKUP(I2087,[1]База!C:F,4,0))</f>
        <v>Оғир</v>
      </c>
      <c r="L2087">
        <v>1</v>
      </c>
      <c r="M2087">
        <v>23762.37055</v>
      </c>
      <c r="O2087">
        <v>0</v>
      </c>
      <c r="P2087">
        <f t="shared" si="35"/>
        <v>1</v>
      </c>
      <c r="Q2087">
        <f t="shared" si="35"/>
        <v>23762.37055</v>
      </c>
      <c r="AI2087" t="s">
        <v>9096</v>
      </c>
      <c r="AK2087">
        <v>111</v>
      </c>
    </row>
    <row r="2088" spans="1:37" x14ac:dyDescent="0.25">
      <c r="A2088">
        <v>2087</v>
      </c>
      <c r="B2088" t="s">
        <v>16</v>
      </c>
      <c r="C2088" t="s">
        <v>33</v>
      </c>
      <c r="D2088">
        <v>2023</v>
      </c>
      <c r="F2088" t="s">
        <v>1888</v>
      </c>
      <c r="H2088" t="s">
        <v>1932</v>
      </c>
      <c r="I2088">
        <v>10004003</v>
      </c>
      <c r="J2088" t="str">
        <f>IF($I2088=0,0,VLOOKUP($I2088,[1]База!C:D,2,0))</f>
        <v>Кредит мабалғи фуқаро хабардорлигисиз ажратилган</v>
      </c>
      <c r="K2088" t="str">
        <f>IF($I2088=0,0,VLOOKUP(I2088,[1]База!C:F,4,0))</f>
        <v>Оғир</v>
      </c>
      <c r="L2088">
        <v>1</v>
      </c>
      <c r="M2088">
        <v>25000</v>
      </c>
      <c r="O2088">
        <v>0</v>
      </c>
      <c r="P2088">
        <f t="shared" si="35"/>
        <v>1</v>
      </c>
      <c r="Q2088">
        <f t="shared" si="35"/>
        <v>25000</v>
      </c>
      <c r="AI2088" t="s">
        <v>9096</v>
      </c>
      <c r="AK2088">
        <v>111</v>
      </c>
    </row>
    <row r="2089" spans="1:37" x14ac:dyDescent="0.25">
      <c r="A2089">
        <v>2088</v>
      </c>
      <c r="B2089" t="s">
        <v>16</v>
      </c>
      <c r="C2089" t="s">
        <v>33</v>
      </c>
      <c r="D2089">
        <v>2023</v>
      </c>
      <c r="F2089" t="s">
        <v>1888</v>
      </c>
      <c r="H2089" t="s">
        <v>1933</v>
      </c>
      <c r="I2089">
        <v>10004003</v>
      </c>
      <c r="J2089" t="str">
        <f>IF($I2089=0,0,VLOOKUP($I2089,[1]База!C:D,2,0))</f>
        <v>Кредит мабалғи фуқаро хабардорлигисиз ажратилган</v>
      </c>
      <c r="K2089" t="str">
        <f>IF($I2089=0,0,VLOOKUP(I2089,[1]База!C:F,4,0))</f>
        <v>Оғир</v>
      </c>
      <c r="L2089">
        <v>1</v>
      </c>
      <c r="M2089">
        <v>7600</v>
      </c>
      <c r="O2089">
        <v>0</v>
      </c>
      <c r="P2089">
        <f t="shared" si="35"/>
        <v>1</v>
      </c>
      <c r="Q2089">
        <f t="shared" si="35"/>
        <v>7600</v>
      </c>
      <c r="AI2089" t="s">
        <v>9096</v>
      </c>
      <c r="AK2089">
        <v>111</v>
      </c>
    </row>
    <row r="2090" spans="1:37" x14ac:dyDescent="0.25">
      <c r="A2090">
        <v>2089</v>
      </c>
      <c r="B2090" t="s">
        <v>16</v>
      </c>
      <c r="C2090" t="s">
        <v>33</v>
      </c>
      <c r="D2090">
        <v>2023</v>
      </c>
      <c r="F2090" t="s">
        <v>1888</v>
      </c>
      <c r="H2090" t="s">
        <v>1934</v>
      </c>
      <c r="I2090">
        <v>10004003</v>
      </c>
      <c r="J2090" t="str">
        <f>IF($I2090=0,0,VLOOKUP($I2090,[1]База!C:D,2,0))</f>
        <v>Кредит мабалғи фуқаро хабардорлигисиз ажратилган</v>
      </c>
      <c r="K2090" t="str">
        <f>IF($I2090=0,0,VLOOKUP(I2090,[1]База!C:F,4,0))</f>
        <v>Оғир</v>
      </c>
      <c r="L2090">
        <v>1</v>
      </c>
      <c r="M2090">
        <v>21370.971010000001</v>
      </c>
      <c r="O2090">
        <v>0</v>
      </c>
      <c r="P2090">
        <f t="shared" si="35"/>
        <v>1</v>
      </c>
      <c r="Q2090">
        <f t="shared" si="35"/>
        <v>21370.971010000001</v>
      </c>
      <c r="AI2090" t="s">
        <v>9096</v>
      </c>
      <c r="AK2090">
        <v>111</v>
      </c>
    </row>
    <row r="2091" spans="1:37" x14ac:dyDescent="0.25">
      <c r="A2091">
        <v>2090</v>
      </c>
      <c r="B2091" t="s">
        <v>16</v>
      </c>
      <c r="C2091" t="s">
        <v>33</v>
      </c>
      <c r="D2091">
        <v>2023</v>
      </c>
      <c r="F2091" t="s">
        <v>1888</v>
      </c>
      <c r="H2091" t="s">
        <v>1935</v>
      </c>
      <c r="I2091">
        <v>10004003</v>
      </c>
      <c r="J2091" t="str">
        <f>IF($I2091=0,0,VLOOKUP($I2091,[1]База!C:D,2,0))</f>
        <v>Кредит мабалғи фуқаро хабардорлигисиз ажратилган</v>
      </c>
      <c r="K2091" t="str">
        <f>IF($I2091=0,0,VLOOKUP(I2091,[1]База!C:F,4,0))</f>
        <v>Оғир</v>
      </c>
      <c r="L2091">
        <v>1</v>
      </c>
      <c r="M2091">
        <v>19075.33006</v>
      </c>
      <c r="O2091">
        <v>0</v>
      </c>
      <c r="P2091">
        <f t="shared" si="35"/>
        <v>1</v>
      </c>
      <c r="Q2091">
        <f t="shared" si="35"/>
        <v>19075.33006</v>
      </c>
      <c r="AI2091" t="s">
        <v>9096</v>
      </c>
      <c r="AK2091">
        <v>111</v>
      </c>
    </row>
    <row r="2092" spans="1:37" x14ac:dyDescent="0.25">
      <c r="A2092">
        <v>2091</v>
      </c>
      <c r="B2092" t="s">
        <v>16</v>
      </c>
      <c r="C2092" t="s">
        <v>33</v>
      </c>
      <c r="D2092">
        <v>2023</v>
      </c>
      <c r="F2092" t="s">
        <v>1888</v>
      </c>
      <c r="H2092" t="s">
        <v>1936</v>
      </c>
      <c r="I2092">
        <v>10004003</v>
      </c>
      <c r="J2092" t="str">
        <f>IF($I2092=0,0,VLOOKUP($I2092,[1]База!C:D,2,0))</f>
        <v>Кредит мабалғи фуқаро хабардорлигисиз ажратилган</v>
      </c>
      <c r="K2092" t="str">
        <f>IF($I2092=0,0,VLOOKUP(I2092,[1]База!C:F,4,0))</f>
        <v>Оғир</v>
      </c>
      <c r="L2092">
        <v>1</v>
      </c>
      <c r="M2092">
        <v>30000</v>
      </c>
      <c r="O2092">
        <v>0</v>
      </c>
      <c r="P2092">
        <f t="shared" si="35"/>
        <v>1</v>
      </c>
      <c r="Q2092">
        <f t="shared" si="35"/>
        <v>30000</v>
      </c>
      <c r="AI2092" t="s">
        <v>9096</v>
      </c>
      <c r="AK2092">
        <v>111</v>
      </c>
    </row>
    <row r="2093" spans="1:37" x14ac:dyDescent="0.25">
      <c r="A2093">
        <v>2092</v>
      </c>
      <c r="B2093" t="s">
        <v>16</v>
      </c>
      <c r="C2093" t="s">
        <v>33</v>
      </c>
      <c r="D2093">
        <v>2023</v>
      </c>
      <c r="F2093" t="s">
        <v>1888</v>
      </c>
      <c r="H2093" t="s">
        <v>1937</v>
      </c>
      <c r="I2093">
        <v>10004003</v>
      </c>
      <c r="J2093" t="str">
        <f>IF($I2093=0,0,VLOOKUP($I2093,[1]База!C:D,2,0))</f>
        <v>Кредит мабалғи фуқаро хабардорлигисиз ажратилган</v>
      </c>
      <c r="K2093" t="str">
        <f>IF($I2093=0,0,VLOOKUP(I2093,[1]База!C:F,4,0))</f>
        <v>Оғир</v>
      </c>
      <c r="L2093">
        <v>1</v>
      </c>
      <c r="M2093">
        <v>29850</v>
      </c>
      <c r="O2093">
        <v>0</v>
      </c>
      <c r="P2093">
        <f t="shared" si="35"/>
        <v>1</v>
      </c>
      <c r="Q2093">
        <f t="shared" si="35"/>
        <v>29850</v>
      </c>
      <c r="AI2093" t="s">
        <v>9096</v>
      </c>
      <c r="AK2093">
        <v>111</v>
      </c>
    </row>
    <row r="2094" spans="1:37" x14ac:dyDescent="0.25">
      <c r="A2094">
        <v>2093</v>
      </c>
      <c r="B2094" t="s">
        <v>16</v>
      </c>
      <c r="C2094" t="s">
        <v>33</v>
      </c>
      <c r="D2094">
        <v>2023</v>
      </c>
      <c r="F2094" t="s">
        <v>1888</v>
      </c>
      <c r="H2094" t="s">
        <v>1938</v>
      </c>
      <c r="I2094">
        <v>10004003</v>
      </c>
      <c r="J2094" t="str">
        <f>IF($I2094=0,0,VLOOKUP($I2094,[1]База!C:D,2,0))</f>
        <v>Кредит мабалғи фуқаро хабардорлигисиз ажратилган</v>
      </c>
      <c r="K2094" t="str">
        <f>IF($I2094=0,0,VLOOKUP(I2094,[1]База!C:F,4,0))</f>
        <v>Оғир</v>
      </c>
      <c r="L2094">
        <v>1</v>
      </c>
      <c r="M2094">
        <v>30000</v>
      </c>
      <c r="O2094">
        <v>0</v>
      </c>
      <c r="P2094">
        <f t="shared" si="35"/>
        <v>1</v>
      </c>
      <c r="Q2094">
        <f t="shared" si="35"/>
        <v>30000</v>
      </c>
      <c r="AI2094" t="s">
        <v>9096</v>
      </c>
      <c r="AK2094">
        <v>111</v>
      </c>
    </row>
    <row r="2095" spans="1:37" x14ac:dyDescent="0.25">
      <c r="A2095">
        <v>2094</v>
      </c>
      <c r="B2095" t="s">
        <v>16</v>
      </c>
      <c r="C2095" t="s">
        <v>33</v>
      </c>
      <c r="D2095">
        <v>2023</v>
      </c>
      <c r="F2095" t="s">
        <v>1888</v>
      </c>
      <c r="H2095" t="s">
        <v>1939</v>
      </c>
      <c r="I2095">
        <v>10004003</v>
      </c>
      <c r="J2095" t="str">
        <f>IF($I2095=0,0,VLOOKUP($I2095,[1]База!C:D,2,0))</f>
        <v>Кредит мабалғи фуқаро хабардорлигисиз ажратилган</v>
      </c>
      <c r="K2095" t="str">
        <f>IF($I2095=0,0,VLOOKUP(I2095,[1]База!C:F,4,0))</f>
        <v>Оғир</v>
      </c>
      <c r="L2095">
        <v>1</v>
      </c>
      <c r="M2095">
        <v>22454.2</v>
      </c>
      <c r="O2095">
        <v>0</v>
      </c>
      <c r="P2095">
        <f t="shared" si="35"/>
        <v>1</v>
      </c>
      <c r="Q2095">
        <f t="shared" si="35"/>
        <v>22454.2</v>
      </c>
      <c r="AI2095" t="s">
        <v>9096</v>
      </c>
      <c r="AK2095">
        <v>111</v>
      </c>
    </row>
    <row r="2096" spans="1:37" x14ac:dyDescent="0.25">
      <c r="A2096">
        <v>2095</v>
      </c>
      <c r="B2096" t="s">
        <v>16</v>
      </c>
      <c r="C2096" t="s">
        <v>33</v>
      </c>
      <c r="D2096">
        <v>2023</v>
      </c>
      <c r="F2096" t="s">
        <v>1888</v>
      </c>
      <c r="H2096" t="s">
        <v>1940</v>
      </c>
      <c r="I2096">
        <v>10004003</v>
      </c>
      <c r="J2096" t="str">
        <f>IF($I2096=0,0,VLOOKUP($I2096,[1]База!C:D,2,0))</f>
        <v>Кредит мабалғи фуқаро хабардорлигисиз ажратилган</v>
      </c>
      <c r="K2096" t="str">
        <f>IF($I2096=0,0,VLOOKUP(I2096,[1]База!C:F,4,0))</f>
        <v>Оғир</v>
      </c>
      <c r="L2096">
        <v>1</v>
      </c>
      <c r="M2096">
        <v>3243.2</v>
      </c>
      <c r="O2096">
        <v>0</v>
      </c>
      <c r="P2096">
        <f t="shared" si="35"/>
        <v>1</v>
      </c>
      <c r="Q2096">
        <f t="shared" si="35"/>
        <v>3243.2</v>
      </c>
      <c r="AI2096" t="s">
        <v>9096</v>
      </c>
      <c r="AK2096">
        <v>111</v>
      </c>
    </row>
    <row r="2097" spans="1:37" x14ac:dyDescent="0.25">
      <c r="A2097">
        <v>2096</v>
      </c>
      <c r="B2097" t="s">
        <v>16</v>
      </c>
      <c r="C2097" t="s">
        <v>33</v>
      </c>
      <c r="D2097">
        <v>2023</v>
      </c>
      <c r="F2097" t="s">
        <v>1888</v>
      </c>
      <c r="H2097" t="s">
        <v>1941</v>
      </c>
      <c r="I2097">
        <v>10004003</v>
      </c>
      <c r="J2097" t="str">
        <f>IF($I2097=0,0,VLOOKUP($I2097,[1]База!C:D,2,0))</f>
        <v>Кредит мабалғи фуқаро хабардорлигисиз ажратилган</v>
      </c>
      <c r="K2097" t="str">
        <f>IF($I2097=0,0,VLOOKUP(I2097,[1]База!C:F,4,0))</f>
        <v>Оғир</v>
      </c>
      <c r="L2097">
        <v>1</v>
      </c>
      <c r="M2097">
        <v>16686.39501</v>
      </c>
      <c r="O2097">
        <v>0</v>
      </c>
      <c r="P2097">
        <f t="shared" si="35"/>
        <v>1</v>
      </c>
      <c r="Q2097">
        <f t="shared" si="35"/>
        <v>16686.39501</v>
      </c>
      <c r="AI2097" t="s">
        <v>9096</v>
      </c>
      <c r="AK2097">
        <v>111</v>
      </c>
    </row>
    <row r="2098" spans="1:37" x14ac:dyDescent="0.25">
      <c r="A2098">
        <v>2097</v>
      </c>
      <c r="B2098" t="s">
        <v>16</v>
      </c>
      <c r="C2098" t="s">
        <v>33</v>
      </c>
      <c r="D2098">
        <v>2023</v>
      </c>
      <c r="F2098" t="s">
        <v>1888</v>
      </c>
      <c r="H2098" t="s">
        <v>1942</v>
      </c>
      <c r="I2098">
        <v>10004003</v>
      </c>
      <c r="J2098" t="str">
        <f>IF($I2098=0,0,VLOOKUP($I2098,[1]База!C:D,2,0))</f>
        <v>Кредит мабалғи фуқаро хабардорлигисиз ажратилган</v>
      </c>
      <c r="K2098" t="str">
        <f>IF($I2098=0,0,VLOOKUP(I2098,[1]База!C:F,4,0))</f>
        <v>Оғир</v>
      </c>
      <c r="L2098">
        <v>1</v>
      </c>
      <c r="M2098">
        <v>21666.233469999999</v>
      </c>
      <c r="O2098">
        <v>0</v>
      </c>
      <c r="P2098">
        <f t="shared" si="35"/>
        <v>1</v>
      </c>
      <c r="Q2098">
        <f t="shared" si="35"/>
        <v>21666.233469999999</v>
      </c>
      <c r="AI2098" t="s">
        <v>9096</v>
      </c>
      <c r="AK2098">
        <v>111</v>
      </c>
    </row>
    <row r="2099" spans="1:37" x14ac:dyDescent="0.25">
      <c r="A2099">
        <v>2098</v>
      </c>
      <c r="B2099" t="s">
        <v>16</v>
      </c>
      <c r="C2099" t="s">
        <v>33</v>
      </c>
      <c r="D2099">
        <v>2023</v>
      </c>
      <c r="F2099" t="s">
        <v>1888</v>
      </c>
      <c r="H2099" t="s">
        <v>1943</v>
      </c>
      <c r="I2099">
        <v>10004003</v>
      </c>
      <c r="J2099" t="str">
        <f>IF($I2099=0,0,VLOOKUP($I2099,[1]База!C:D,2,0))</f>
        <v>Кредит мабалғи фуқаро хабардорлигисиз ажратилган</v>
      </c>
      <c r="K2099" t="str">
        <f>IF($I2099=0,0,VLOOKUP(I2099,[1]База!C:F,4,0))</f>
        <v>Оғир</v>
      </c>
      <c r="L2099">
        <v>1</v>
      </c>
      <c r="M2099">
        <v>20476.738519999999</v>
      </c>
      <c r="O2099">
        <v>0</v>
      </c>
      <c r="P2099">
        <f t="shared" si="35"/>
        <v>1</v>
      </c>
      <c r="Q2099">
        <f t="shared" si="35"/>
        <v>20476.738519999999</v>
      </c>
      <c r="AI2099" t="s">
        <v>9096</v>
      </c>
      <c r="AK2099">
        <v>111</v>
      </c>
    </row>
    <row r="2100" spans="1:37" x14ac:dyDescent="0.25">
      <c r="A2100">
        <v>2099</v>
      </c>
      <c r="B2100" t="s">
        <v>16</v>
      </c>
      <c r="C2100" t="s">
        <v>33</v>
      </c>
      <c r="D2100">
        <v>2023</v>
      </c>
      <c r="F2100" t="s">
        <v>1888</v>
      </c>
      <c r="H2100" t="s">
        <v>1944</v>
      </c>
      <c r="I2100">
        <v>10004003</v>
      </c>
      <c r="J2100" t="str">
        <f>IF($I2100=0,0,VLOOKUP($I2100,[1]База!C:D,2,0))</f>
        <v>Кредит мабалғи фуқаро хабардорлигисиз ажратилган</v>
      </c>
      <c r="K2100" t="str">
        <f>IF($I2100=0,0,VLOOKUP(I2100,[1]База!C:F,4,0))</f>
        <v>Оғир</v>
      </c>
      <c r="L2100">
        <v>1</v>
      </c>
      <c r="M2100">
        <v>8666.67</v>
      </c>
      <c r="O2100">
        <v>0</v>
      </c>
      <c r="P2100">
        <f t="shared" si="35"/>
        <v>1</v>
      </c>
      <c r="Q2100">
        <f t="shared" si="35"/>
        <v>8666.67</v>
      </c>
      <c r="AI2100" t="s">
        <v>9096</v>
      </c>
      <c r="AK2100">
        <v>111</v>
      </c>
    </row>
    <row r="2101" spans="1:37" x14ac:dyDescent="0.25">
      <c r="A2101">
        <v>2100</v>
      </c>
      <c r="B2101" t="s">
        <v>16</v>
      </c>
      <c r="C2101" t="s">
        <v>33</v>
      </c>
      <c r="D2101">
        <v>2023</v>
      </c>
      <c r="F2101" t="s">
        <v>1888</v>
      </c>
      <c r="H2101" t="s">
        <v>1945</v>
      </c>
      <c r="I2101">
        <v>10004003</v>
      </c>
      <c r="J2101" t="str">
        <f>IF($I2101=0,0,VLOOKUP($I2101,[1]База!C:D,2,0))</f>
        <v>Кредит мабалғи фуқаро хабардорлигисиз ажратилган</v>
      </c>
      <c r="K2101" t="str">
        <f>IF($I2101=0,0,VLOOKUP(I2101,[1]База!C:F,4,0))</f>
        <v>Оғир</v>
      </c>
      <c r="L2101">
        <v>1</v>
      </c>
      <c r="M2101">
        <v>7049.1095100000002</v>
      </c>
      <c r="O2101">
        <v>0</v>
      </c>
      <c r="P2101">
        <f t="shared" si="35"/>
        <v>1</v>
      </c>
      <c r="Q2101">
        <f t="shared" si="35"/>
        <v>7049.1095100000002</v>
      </c>
      <c r="AI2101" t="s">
        <v>9096</v>
      </c>
      <c r="AK2101">
        <v>111</v>
      </c>
    </row>
    <row r="2102" spans="1:37" x14ac:dyDescent="0.25">
      <c r="A2102">
        <v>2101</v>
      </c>
      <c r="B2102" t="s">
        <v>16</v>
      </c>
      <c r="C2102" t="s">
        <v>33</v>
      </c>
      <c r="D2102">
        <v>2023</v>
      </c>
      <c r="F2102" t="s">
        <v>1888</v>
      </c>
      <c r="H2102" t="s">
        <v>1946</v>
      </c>
      <c r="I2102">
        <v>10004003</v>
      </c>
      <c r="J2102" t="str">
        <f>IF($I2102=0,0,VLOOKUP($I2102,[1]База!C:D,2,0))</f>
        <v>Кредит мабалғи фуқаро хабардорлигисиз ажратилган</v>
      </c>
      <c r="K2102" t="str">
        <f>IF($I2102=0,0,VLOOKUP(I2102,[1]База!C:F,4,0))</f>
        <v>Оғир</v>
      </c>
      <c r="L2102">
        <v>1</v>
      </c>
      <c r="M2102">
        <v>15774.88493</v>
      </c>
      <c r="O2102">
        <v>0</v>
      </c>
      <c r="P2102">
        <f t="shared" si="35"/>
        <v>1</v>
      </c>
      <c r="Q2102">
        <f t="shared" si="35"/>
        <v>15774.88493</v>
      </c>
      <c r="AI2102" t="s">
        <v>9096</v>
      </c>
      <c r="AK2102">
        <v>111</v>
      </c>
    </row>
    <row r="2103" spans="1:37" x14ac:dyDescent="0.25">
      <c r="A2103">
        <v>2102</v>
      </c>
      <c r="B2103" t="s">
        <v>16</v>
      </c>
      <c r="C2103" t="s">
        <v>33</v>
      </c>
      <c r="D2103">
        <v>2023</v>
      </c>
      <c r="F2103" t="s">
        <v>1888</v>
      </c>
      <c r="H2103" t="s">
        <v>1947</v>
      </c>
      <c r="I2103">
        <v>10004003</v>
      </c>
      <c r="J2103" t="str">
        <f>IF($I2103=0,0,VLOOKUP($I2103,[1]База!C:D,2,0))</f>
        <v>Кредит мабалғи фуқаро хабардорлигисиз ажратилган</v>
      </c>
      <c r="K2103" t="str">
        <f>IF($I2103=0,0,VLOOKUP(I2103,[1]База!C:F,4,0))</f>
        <v>Оғир</v>
      </c>
      <c r="L2103">
        <v>1</v>
      </c>
      <c r="M2103">
        <v>9988.0438400000003</v>
      </c>
      <c r="O2103">
        <v>0</v>
      </c>
      <c r="P2103">
        <f t="shared" si="35"/>
        <v>1</v>
      </c>
      <c r="Q2103">
        <f t="shared" si="35"/>
        <v>9988.0438400000003</v>
      </c>
      <c r="AI2103" t="s">
        <v>9096</v>
      </c>
      <c r="AK2103">
        <v>111</v>
      </c>
    </row>
    <row r="2104" spans="1:37" x14ac:dyDescent="0.25">
      <c r="A2104">
        <v>2103</v>
      </c>
      <c r="B2104" t="s">
        <v>16</v>
      </c>
      <c r="C2104" t="s">
        <v>33</v>
      </c>
      <c r="D2104">
        <v>2023</v>
      </c>
      <c r="F2104" t="s">
        <v>1888</v>
      </c>
      <c r="H2104" t="s">
        <v>1948</v>
      </c>
      <c r="I2104">
        <v>10004003</v>
      </c>
      <c r="J2104" t="str">
        <f>IF($I2104=0,0,VLOOKUP($I2104,[1]База!C:D,2,0))</f>
        <v>Кредит мабалғи фуқаро хабардорлигисиз ажратилган</v>
      </c>
      <c r="K2104" t="str">
        <f>IF($I2104=0,0,VLOOKUP(I2104,[1]База!C:F,4,0))</f>
        <v>Оғир</v>
      </c>
      <c r="L2104">
        <v>1</v>
      </c>
      <c r="M2104">
        <v>24974.79621</v>
      </c>
      <c r="O2104">
        <v>0</v>
      </c>
      <c r="P2104">
        <f t="shared" si="35"/>
        <v>1</v>
      </c>
      <c r="Q2104">
        <f t="shared" si="35"/>
        <v>24974.79621</v>
      </c>
      <c r="AI2104" t="s">
        <v>9096</v>
      </c>
      <c r="AK2104">
        <v>111</v>
      </c>
    </row>
    <row r="2105" spans="1:37" x14ac:dyDescent="0.25">
      <c r="A2105">
        <v>2104</v>
      </c>
      <c r="B2105" t="s">
        <v>16</v>
      </c>
      <c r="C2105" t="s">
        <v>33</v>
      </c>
      <c r="D2105">
        <v>2023</v>
      </c>
      <c r="F2105" t="s">
        <v>1888</v>
      </c>
      <c r="H2105" t="s">
        <v>1949</v>
      </c>
      <c r="I2105">
        <v>10004003</v>
      </c>
      <c r="J2105" t="str">
        <f>IF($I2105=0,0,VLOOKUP($I2105,[1]База!C:D,2,0))</f>
        <v>Кредит мабалғи фуқаро хабардорлигисиз ажратилган</v>
      </c>
      <c r="K2105" t="str">
        <f>IF($I2105=0,0,VLOOKUP(I2105,[1]База!C:F,4,0))</f>
        <v>Оғир</v>
      </c>
      <c r="L2105">
        <v>1</v>
      </c>
      <c r="M2105">
        <v>27693.568299999999</v>
      </c>
      <c r="O2105">
        <v>0</v>
      </c>
      <c r="P2105">
        <f t="shared" si="35"/>
        <v>1</v>
      </c>
      <c r="Q2105">
        <f t="shared" si="35"/>
        <v>27693.568299999999</v>
      </c>
      <c r="AI2105" t="s">
        <v>9096</v>
      </c>
      <c r="AK2105">
        <v>111</v>
      </c>
    </row>
    <row r="2106" spans="1:37" x14ac:dyDescent="0.25">
      <c r="A2106">
        <v>2105</v>
      </c>
      <c r="B2106" t="s">
        <v>16</v>
      </c>
      <c r="C2106" t="s">
        <v>33</v>
      </c>
      <c r="D2106">
        <v>2023</v>
      </c>
      <c r="F2106" t="s">
        <v>1888</v>
      </c>
      <c r="H2106" t="s">
        <v>1950</v>
      </c>
      <c r="I2106">
        <v>10004003</v>
      </c>
      <c r="J2106" t="str">
        <f>IF($I2106=0,0,VLOOKUP($I2106,[1]База!C:D,2,0))</f>
        <v>Кредит мабалғи фуқаро хабардорлигисиз ажратилган</v>
      </c>
      <c r="K2106" t="str">
        <f>IF($I2106=0,0,VLOOKUP(I2106,[1]База!C:F,4,0))</f>
        <v>Оғир</v>
      </c>
      <c r="L2106">
        <v>1</v>
      </c>
      <c r="M2106">
        <v>27693.722719999998</v>
      </c>
      <c r="O2106">
        <v>0</v>
      </c>
      <c r="P2106">
        <f t="shared" si="35"/>
        <v>1</v>
      </c>
      <c r="Q2106">
        <f t="shared" si="35"/>
        <v>27693.722719999998</v>
      </c>
      <c r="AI2106" t="s">
        <v>9096</v>
      </c>
      <c r="AK2106">
        <v>111</v>
      </c>
    </row>
    <row r="2107" spans="1:37" x14ac:dyDescent="0.25">
      <c r="A2107">
        <v>2106</v>
      </c>
      <c r="B2107" t="s">
        <v>16</v>
      </c>
      <c r="C2107" t="s">
        <v>33</v>
      </c>
      <c r="D2107">
        <v>2023</v>
      </c>
      <c r="F2107" t="s">
        <v>1888</v>
      </c>
      <c r="H2107" t="s">
        <v>1951</v>
      </c>
      <c r="I2107">
        <v>10004003</v>
      </c>
      <c r="J2107" t="str">
        <f>IF($I2107=0,0,VLOOKUP($I2107,[1]База!C:D,2,0))</f>
        <v>Кредит мабалғи фуқаро хабардорлигисиз ажратилган</v>
      </c>
      <c r="K2107" t="str">
        <f>IF($I2107=0,0,VLOOKUP(I2107,[1]База!C:F,4,0))</f>
        <v>Оғир</v>
      </c>
      <c r="L2107">
        <v>1</v>
      </c>
      <c r="M2107">
        <v>11283.787970000001</v>
      </c>
      <c r="O2107">
        <v>0</v>
      </c>
      <c r="P2107">
        <f t="shared" si="35"/>
        <v>1</v>
      </c>
      <c r="Q2107">
        <f t="shared" si="35"/>
        <v>11283.787970000001</v>
      </c>
      <c r="AI2107" t="s">
        <v>9096</v>
      </c>
      <c r="AK2107">
        <v>111</v>
      </c>
    </row>
    <row r="2108" spans="1:37" x14ac:dyDescent="0.25">
      <c r="A2108">
        <v>2107</v>
      </c>
      <c r="B2108" t="s">
        <v>16</v>
      </c>
      <c r="C2108" t="s">
        <v>33</v>
      </c>
      <c r="D2108">
        <v>2023</v>
      </c>
      <c r="F2108" t="s">
        <v>1888</v>
      </c>
      <c r="H2108" t="s">
        <v>1952</v>
      </c>
      <c r="I2108">
        <v>10004003</v>
      </c>
      <c r="J2108" t="str">
        <f>IF($I2108=0,0,VLOOKUP($I2108,[1]База!C:D,2,0))</f>
        <v>Кредит мабалғи фуқаро хабардорлигисиз ажратилган</v>
      </c>
      <c r="K2108" t="str">
        <f>IF($I2108=0,0,VLOOKUP(I2108,[1]База!C:F,4,0))</f>
        <v>Оғир</v>
      </c>
      <c r="L2108">
        <v>1</v>
      </c>
      <c r="M2108">
        <v>25000</v>
      </c>
      <c r="O2108">
        <v>0</v>
      </c>
      <c r="P2108">
        <f t="shared" si="35"/>
        <v>1</v>
      </c>
      <c r="Q2108">
        <f t="shared" si="35"/>
        <v>25000</v>
      </c>
      <c r="AI2108" t="s">
        <v>9096</v>
      </c>
      <c r="AK2108">
        <v>111</v>
      </c>
    </row>
    <row r="2109" spans="1:37" x14ac:dyDescent="0.25">
      <c r="A2109">
        <v>2108</v>
      </c>
      <c r="B2109" t="s">
        <v>16</v>
      </c>
      <c r="C2109" t="s">
        <v>33</v>
      </c>
      <c r="D2109">
        <v>2023</v>
      </c>
      <c r="F2109" t="s">
        <v>1888</v>
      </c>
      <c r="H2109" t="s">
        <v>1953</v>
      </c>
      <c r="I2109">
        <v>10004003</v>
      </c>
      <c r="J2109" t="str">
        <f>IF($I2109=0,0,VLOOKUP($I2109,[1]База!C:D,2,0))</f>
        <v>Кредит мабалғи фуқаро хабардорлигисиз ажратилган</v>
      </c>
      <c r="K2109" t="str">
        <f>IF($I2109=0,0,VLOOKUP(I2109,[1]База!C:F,4,0))</f>
        <v>Оғир</v>
      </c>
      <c r="L2109">
        <v>1</v>
      </c>
      <c r="M2109">
        <v>7462.6137800000006</v>
      </c>
      <c r="O2109">
        <v>0</v>
      </c>
      <c r="P2109">
        <f t="shared" si="35"/>
        <v>1</v>
      </c>
      <c r="Q2109">
        <f t="shared" si="35"/>
        <v>7462.6137800000006</v>
      </c>
      <c r="AI2109" t="s">
        <v>9096</v>
      </c>
      <c r="AK2109">
        <v>111</v>
      </c>
    </row>
    <row r="2110" spans="1:37" x14ac:dyDescent="0.25">
      <c r="A2110">
        <v>2109</v>
      </c>
      <c r="B2110" t="s">
        <v>16</v>
      </c>
      <c r="C2110" t="s">
        <v>33</v>
      </c>
      <c r="D2110">
        <v>2023</v>
      </c>
      <c r="F2110" t="s">
        <v>1888</v>
      </c>
      <c r="H2110" t="s">
        <v>1954</v>
      </c>
      <c r="I2110">
        <v>10004001</v>
      </c>
      <c r="J2110" t="str">
        <f>IF($I2110=0,0,VLOOKUP($I2110,[1]База!C:D,2,0))</f>
        <v>Кредит маблағи мақсадсиз сарфланган</v>
      </c>
      <c r="K2110" t="str">
        <f>IF($I2110=0,0,VLOOKUP(I2110,[1]База!C:F,4,0))</f>
        <v>Оғир</v>
      </c>
      <c r="L2110">
        <v>1</v>
      </c>
      <c r="M2110">
        <v>32000</v>
      </c>
      <c r="O2110">
        <v>0</v>
      </c>
      <c r="P2110">
        <f t="shared" si="35"/>
        <v>1</v>
      </c>
      <c r="Q2110">
        <f t="shared" si="35"/>
        <v>32000</v>
      </c>
      <c r="AI2110" t="s">
        <v>9096</v>
      </c>
      <c r="AK2110">
        <v>111</v>
      </c>
    </row>
    <row r="2111" spans="1:37" x14ac:dyDescent="0.25">
      <c r="A2111">
        <v>2110</v>
      </c>
      <c r="B2111" t="s">
        <v>16</v>
      </c>
      <c r="C2111" t="s">
        <v>33</v>
      </c>
      <c r="D2111">
        <v>2023</v>
      </c>
      <c r="F2111" t="s">
        <v>1888</v>
      </c>
      <c r="H2111" t="s">
        <v>1955</v>
      </c>
      <c r="I2111">
        <v>10004001</v>
      </c>
      <c r="J2111" t="str">
        <f>IF($I2111=0,0,VLOOKUP($I2111,[1]База!C:D,2,0))</f>
        <v>Кредит маблағи мақсадсиз сарфланган</v>
      </c>
      <c r="K2111" t="str">
        <f>IF($I2111=0,0,VLOOKUP(I2111,[1]База!C:F,4,0))</f>
        <v>Оғир</v>
      </c>
      <c r="L2111">
        <v>1</v>
      </c>
      <c r="M2111">
        <v>25000</v>
      </c>
      <c r="O2111">
        <v>0</v>
      </c>
      <c r="P2111">
        <f t="shared" si="35"/>
        <v>1</v>
      </c>
      <c r="Q2111">
        <f t="shared" si="35"/>
        <v>25000</v>
      </c>
      <c r="AI2111" t="s">
        <v>9096</v>
      </c>
      <c r="AK2111">
        <v>111</v>
      </c>
    </row>
    <row r="2112" spans="1:37" x14ac:dyDescent="0.25">
      <c r="A2112">
        <v>2111</v>
      </c>
      <c r="B2112" t="s">
        <v>16</v>
      </c>
      <c r="C2112" t="s">
        <v>33</v>
      </c>
      <c r="D2112">
        <v>2023</v>
      </c>
      <c r="F2112" t="s">
        <v>1888</v>
      </c>
      <c r="H2112" t="s">
        <v>1956</v>
      </c>
      <c r="I2112">
        <v>10004001</v>
      </c>
      <c r="J2112" t="str">
        <f>IF($I2112=0,0,VLOOKUP($I2112,[1]База!C:D,2,0))</f>
        <v>Кредит маблағи мақсадсиз сарфланган</v>
      </c>
      <c r="K2112" t="str">
        <f>IF($I2112=0,0,VLOOKUP(I2112,[1]База!C:F,4,0))</f>
        <v>Оғир</v>
      </c>
      <c r="L2112">
        <v>1</v>
      </c>
      <c r="M2112">
        <v>30000</v>
      </c>
      <c r="O2112">
        <v>0</v>
      </c>
      <c r="P2112">
        <f t="shared" si="35"/>
        <v>1</v>
      </c>
      <c r="Q2112">
        <f t="shared" si="35"/>
        <v>30000</v>
      </c>
      <c r="AI2112" t="s">
        <v>9096</v>
      </c>
      <c r="AK2112">
        <v>111</v>
      </c>
    </row>
    <row r="2113" spans="1:37" x14ac:dyDescent="0.25">
      <c r="A2113">
        <v>2112</v>
      </c>
      <c r="B2113" t="s">
        <v>16</v>
      </c>
      <c r="C2113" t="s">
        <v>33</v>
      </c>
      <c r="D2113">
        <v>2023</v>
      </c>
      <c r="F2113" t="s">
        <v>1888</v>
      </c>
      <c r="H2113" t="s">
        <v>1957</v>
      </c>
      <c r="I2113">
        <v>10004001</v>
      </c>
      <c r="J2113" t="str">
        <f>IF($I2113=0,0,VLOOKUP($I2113,[1]База!C:D,2,0))</f>
        <v>Кредит маблағи мақсадсиз сарфланган</v>
      </c>
      <c r="K2113" t="str">
        <f>IF($I2113=0,0,VLOOKUP(I2113,[1]База!C:F,4,0))</f>
        <v>Оғир</v>
      </c>
      <c r="L2113">
        <v>1</v>
      </c>
      <c r="M2113">
        <v>28169.24454</v>
      </c>
      <c r="O2113">
        <v>0</v>
      </c>
      <c r="P2113">
        <f t="shared" si="35"/>
        <v>1</v>
      </c>
      <c r="Q2113">
        <f t="shared" si="35"/>
        <v>28169.24454</v>
      </c>
      <c r="AI2113" t="s">
        <v>9096</v>
      </c>
      <c r="AK2113">
        <v>111</v>
      </c>
    </row>
    <row r="2114" spans="1:37" x14ac:dyDescent="0.25">
      <c r="A2114">
        <v>2113</v>
      </c>
      <c r="B2114" t="s">
        <v>16</v>
      </c>
      <c r="C2114" t="s">
        <v>33</v>
      </c>
      <c r="D2114">
        <v>2023</v>
      </c>
      <c r="F2114" t="s">
        <v>1888</v>
      </c>
      <c r="H2114" t="s">
        <v>1958</v>
      </c>
      <c r="I2114">
        <v>10004001</v>
      </c>
      <c r="J2114" t="str">
        <f>IF($I2114=0,0,VLOOKUP($I2114,[1]База!C:D,2,0))</f>
        <v>Кредит маблағи мақсадсиз сарфланган</v>
      </c>
      <c r="K2114" t="str">
        <f>IF($I2114=0,0,VLOOKUP(I2114,[1]База!C:F,4,0))</f>
        <v>Оғир</v>
      </c>
      <c r="L2114">
        <v>1</v>
      </c>
      <c r="M2114">
        <v>18375.297409999999</v>
      </c>
      <c r="O2114">
        <v>0</v>
      </c>
      <c r="P2114">
        <f t="shared" ref="P2114:Q2177" si="37">+L2114-N2114</f>
        <v>1</v>
      </c>
      <c r="Q2114">
        <f t="shared" si="37"/>
        <v>18375.297409999999</v>
      </c>
      <c r="AI2114" t="s">
        <v>9096</v>
      </c>
      <c r="AK2114">
        <v>111</v>
      </c>
    </row>
    <row r="2115" spans="1:37" x14ac:dyDescent="0.25">
      <c r="A2115">
        <v>2114</v>
      </c>
      <c r="B2115" t="s">
        <v>16</v>
      </c>
      <c r="C2115" t="s">
        <v>33</v>
      </c>
      <c r="D2115">
        <v>2023</v>
      </c>
      <c r="F2115" t="s">
        <v>1888</v>
      </c>
      <c r="H2115" t="s">
        <v>1959</v>
      </c>
      <c r="I2115">
        <v>10004001</v>
      </c>
      <c r="J2115" t="str">
        <f>IF($I2115=0,0,VLOOKUP($I2115,[1]База!C:D,2,0))</f>
        <v>Кредит маблағи мақсадсиз сарфланган</v>
      </c>
      <c r="K2115" t="str">
        <f>IF($I2115=0,0,VLOOKUP(I2115,[1]База!C:F,4,0))</f>
        <v>Оғир</v>
      </c>
      <c r="L2115">
        <v>1</v>
      </c>
      <c r="M2115">
        <v>17868.80747</v>
      </c>
      <c r="O2115">
        <v>0</v>
      </c>
      <c r="P2115">
        <f t="shared" si="37"/>
        <v>1</v>
      </c>
      <c r="Q2115">
        <f t="shared" si="37"/>
        <v>17868.80747</v>
      </c>
      <c r="AI2115" t="s">
        <v>9096</v>
      </c>
      <c r="AK2115">
        <v>111</v>
      </c>
    </row>
    <row r="2116" spans="1:37" x14ac:dyDescent="0.25">
      <c r="A2116">
        <v>2115</v>
      </c>
      <c r="B2116" t="s">
        <v>16</v>
      </c>
      <c r="C2116" t="s">
        <v>33</v>
      </c>
      <c r="D2116">
        <v>2023</v>
      </c>
      <c r="F2116" t="s">
        <v>1888</v>
      </c>
      <c r="H2116" t="s">
        <v>1960</v>
      </c>
      <c r="I2116">
        <v>10004001</v>
      </c>
      <c r="J2116" t="str">
        <f>IF($I2116=0,0,VLOOKUP($I2116,[1]База!C:D,2,0))</f>
        <v>Кредит маблағи мақсадсиз сарфланган</v>
      </c>
      <c r="K2116" t="str">
        <f>IF($I2116=0,0,VLOOKUP(I2116,[1]База!C:F,4,0))</f>
        <v>Оғир</v>
      </c>
      <c r="L2116">
        <v>1</v>
      </c>
      <c r="M2116">
        <v>19000</v>
      </c>
      <c r="O2116">
        <v>0</v>
      </c>
      <c r="P2116">
        <f t="shared" si="37"/>
        <v>1</v>
      </c>
      <c r="Q2116">
        <f t="shared" si="37"/>
        <v>19000</v>
      </c>
      <c r="AI2116" t="s">
        <v>9096</v>
      </c>
      <c r="AK2116">
        <v>111</v>
      </c>
    </row>
    <row r="2117" spans="1:37" x14ac:dyDescent="0.25">
      <c r="A2117">
        <v>2116</v>
      </c>
      <c r="B2117" t="s">
        <v>16</v>
      </c>
      <c r="C2117" t="s">
        <v>33</v>
      </c>
      <c r="D2117">
        <v>2023</v>
      </c>
      <c r="F2117" t="s">
        <v>1888</v>
      </c>
      <c r="H2117" t="s">
        <v>1961</v>
      </c>
      <c r="I2117">
        <v>10004001</v>
      </c>
      <c r="J2117" t="str">
        <f>IF($I2117=0,0,VLOOKUP($I2117,[1]База!C:D,2,0))</f>
        <v>Кредит маблағи мақсадсиз сарфланган</v>
      </c>
      <c r="K2117" t="str">
        <f>IF($I2117=0,0,VLOOKUP(I2117,[1]База!C:F,4,0))</f>
        <v>Оғир</v>
      </c>
      <c r="L2117">
        <v>1</v>
      </c>
      <c r="M2117">
        <v>19749.358909999999</v>
      </c>
      <c r="O2117">
        <v>0</v>
      </c>
      <c r="P2117">
        <f t="shared" si="37"/>
        <v>1</v>
      </c>
      <c r="Q2117">
        <f t="shared" si="37"/>
        <v>19749.358909999999</v>
      </c>
      <c r="AI2117" t="s">
        <v>9096</v>
      </c>
      <c r="AK2117">
        <v>111</v>
      </c>
    </row>
    <row r="2118" spans="1:37" ht="65.25" customHeight="1" x14ac:dyDescent="0.25">
      <c r="A2118">
        <v>2117</v>
      </c>
      <c r="B2118" t="s">
        <v>16</v>
      </c>
      <c r="C2118" t="s">
        <v>33</v>
      </c>
      <c r="D2118">
        <v>2023</v>
      </c>
      <c r="F2118" t="s">
        <v>1888</v>
      </c>
      <c r="H2118" t="s">
        <v>1962</v>
      </c>
      <c r="I2118">
        <v>10004001</v>
      </c>
      <c r="J2118" t="str">
        <f>IF($I2118=0,0,VLOOKUP($I2118,[1]База!C:D,2,0))</f>
        <v>Кредит маблағи мақсадсиз сарфланган</v>
      </c>
      <c r="K2118" t="str">
        <f>IF($I2118=0,0,VLOOKUP(I2118,[1]База!C:F,4,0))</f>
        <v>Оғир</v>
      </c>
      <c r="L2118">
        <v>1</v>
      </c>
      <c r="M2118">
        <v>21834.055110000001</v>
      </c>
      <c r="O2118">
        <v>0</v>
      </c>
      <c r="P2118">
        <f t="shared" si="37"/>
        <v>1</v>
      </c>
      <c r="Q2118">
        <f t="shared" si="37"/>
        <v>21834.055110000001</v>
      </c>
      <c r="AI2118" t="s">
        <v>9096</v>
      </c>
      <c r="AK2118">
        <v>111</v>
      </c>
    </row>
    <row r="2119" spans="1:37" ht="86.25" customHeight="1" x14ac:dyDescent="0.25">
      <c r="A2119">
        <v>2118</v>
      </c>
      <c r="B2119" t="s">
        <v>16</v>
      </c>
      <c r="C2119" t="s">
        <v>33</v>
      </c>
      <c r="D2119">
        <v>2023</v>
      </c>
      <c r="F2119" t="s">
        <v>1888</v>
      </c>
      <c r="H2119" t="s">
        <v>1963</v>
      </c>
      <c r="I2119">
        <v>10004001</v>
      </c>
      <c r="J2119" t="str">
        <f>IF($I2119=0,0,VLOOKUP($I2119,[1]База!C:D,2,0))</f>
        <v>Кредит маблағи мақсадсиз сарфланган</v>
      </c>
      <c r="K2119" t="str">
        <f>IF($I2119=0,0,VLOOKUP(I2119,[1]База!C:F,4,0))</f>
        <v>Оғир</v>
      </c>
      <c r="L2119">
        <v>1</v>
      </c>
      <c r="M2119">
        <v>24698.92035</v>
      </c>
      <c r="O2119">
        <v>0</v>
      </c>
      <c r="P2119">
        <f t="shared" si="37"/>
        <v>1</v>
      </c>
      <c r="Q2119">
        <f t="shared" si="37"/>
        <v>24698.92035</v>
      </c>
      <c r="AI2119" t="s">
        <v>9096</v>
      </c>
      <c r="AK2119">
        <v>111</v>
      </c>
    </row>
    <row r="2120" spans="1:37" ht="56.25" customHeight="1" x14ac:dyDescent="0.25">
      <c r="A2120">
        <v>2119</v>
      </c>
      <c r="B2120" t="s">
        <v>16</v>
      </c>
      <c r="C2120" t="s">
        <v>33</v>
      </c>
      <c r="D2120">
        <v>2023</v>
      </c>
      <c r="F2120" t="s">
        <v>1888</v>
      </c>
      <c r="H2120" t="s">
        <v>1964</v>
      </c>
      <c r="I2120">
        <v>10004001</v>
      </c>
      <c r="J2120" t="str">
        <f>IF($I2120=0,0,VLOOKUP($I2120,[1]База!C:D,2,0))</f>
        <v>Кредит маблағи мақсадсиз сарфланган</v>
      </c>
      <c r="K2120" t="str">
        <f>IF($I2120=0,0,VLOOKUP(I2120,[1]База!C:F,4,0))</f>
        <v>Оғир</v>
      </c>
      <c r="L2120">
        <v>1</v>
      </c>
      <c r="M2120">
        <v>16711.632030000001</v>
      </c>
      <c r="O2120">
        <v>0</v>
      </c>
      <c r="P2120">
        <f t="shared" si="37"/>
        <v>1</v>
      </c>
      <c r="Q2120">
        <f t="shared" si="37"/>
        <v>16711.632030000001</v>
      </c>
      <c r="AI2120" t="s">
        <v>9096</v>
      </c>
      <c r="AK2120">
        <v>111</v>
      </c>
    </row>
    <row r="2121" spans="1:37" x14ac:dyDescent="0.25">
      <c r="A2121">
        <v>2120</v>
      </c>
      <c r="B2121" t="s">
        <v>16</v>
      </c>
      <c r="C2121" t="s">
        <v>33</v>
      </c>
      <c r="D2121">
        <v>2023</v>
      </c>
      <c r="F2121" t="s">
        <v>1888</v>
      </c>
      <c r="H2121" t="s">
        <v>1965</v>
      </c>
      <c r="I2121">
        <v>10004001</v>
      </c>
      <c r="J2121" t="str">
        <f>IF($I2121=0,0,VLOOKUP($I2121,[1]База!C:D,2,0))</f>
        <v>Кредит маблағи мақсадсиз сарфланган</v>
      </c>
      <c r="K2121" t="str">
        <f>IF($I2121=0,0,VLOOKUP(I2121,[1]База!C:F,4,0))</f>
        <v>Оғир</v>
      </c>
      <c r="L2121">
        <v>1</v>
      </c>
      <c r="M2121">
        <v>17106.677379999997</v>
      </c>
      <c r="O2121">
        <v>3000</v>
      </c>
      <c r="P2121">
        <f t="shared" si="37"/>
        <v>1</v>
      </c>
      <c r="Q2121">
        <f t="shared" si="37"/>
        <v>14106.677379999997</v>
      </c>
      <c r="AI2121" t="s">
        <v>9096</v>
      </c>
      <c r="AK2121">
        <v>111</v>
      </c>
    </row>
    <row r="2122" spans="1:37" x14ac:dyDescent="0.25">
      <c r="A2122">
        <v>2121</v>
      </c>
      <c r="B2122" t="s">
        <v>16</v>
      </c>
      <c r="C2122" t="s">
        <v>33</v>
      </c>
      <c r="D2122">
        <v>2023</v>
      </c>
      <c r="F2122" t="s">
        <v>1888</v>
      </c>
      <c r="H2122" t="s">
        <v>1966</v>
      </c>
      <c r="I2122">
        <v>10004001</v>
      </c>
      <c r="J2122" t="str">
        <f>IF($I2122=0,0,VLOOKUP($I2122,[1]База!C:D,2,0))</f>
        <v>Кредит маблағи мақсадсиз сарфланган</v>
      </c>
      <c r="K2122" t="str">
        <f>IF($I2122=0,0,VLOOKUP(I2122,[1]База!C:F,4,0))</f>
        <v>Оғир</v>
      </c>
      <c r="L2122">
        <v>1</v>
      </c>
      <c r="M2122">
        <v>23060.689100000003</v>
      </c>
      <c r="O2122">
        <v>0</v>
      </c>
      <c r="P2122">
        <f t="shared" si="37"/>
        <v>1</v>
      </c>
      <c r="Q2122">
        <f t="shared" si="37"/>
        <v>23060.689100000003</v>
      </c>
      <c r="AI2122" t="s">
        <v>9096</v>
      </c>
      <c r="AK2122">
        <v>111</v>
      </c>
    </row>
    <row r="2123" spans="1:37" x14ac:dyDescent="0.25">
      <c r="A2123">
        <v>2122</v>
      </c>
      <c r="B2123" t="s">
        <v>16</v>
      </c>
      <c r="C2123" t="s">
        <v>33</v>
      </c>
      <c r="D2123">
        <v>2023</v>
      </c>
      <c r="F2123" t="s">
        <v>1888</v>
      </c>
      <c r="H2123" t="s">
        <v>1967</v>
      </c>
      <c r="I2123">
        <v>10004001</v>
      </c>
      <c r="J2123" t="str">
        <f>IF($I2123=0,0,VLOOKUP($I2123,[1]База!C:D,2,0))</f>
        <v>Кредит маблағи мақсадсиз сарфланган</v>
      </c>
      <c r="K2123" t="str">
        <f>IF($I2123=0,0,VLOOKUP(I2123,[1]База!C:F,4,0))</f>
        <v>Оғир</v>
      </c>
      <c r="L2123">
        <v>1</v>
      </c>
      <c r="M2123">
        <v>12299.665570000001</v>
      </c>
      <c r="O2123">
        <v>0</v>
      </c>
      <c r="P2123">
        <f t="shared" si="37"/>
        <v>1</v>
      </c>
      <c r="Q2123">
        <f t="shared" si="37"/>
        <v>12299.665570000001</v>
      </c>
      <c r="AI2123" t="s">
        <v>9096</v>
      </c>
      <c r="AK2123">
        <v>111</v>
      </c>
    </row>
    <row r="2124" spans="1:37" x14ac:dyDescent="0.25">
      <c r="A2124">
        <v>2123</v>
      </c>
      <c r="B2124" t="s">
        <v>16</v>
      </c>
      <c r="C2124" t="s">
        <v>33</v>
      </c>
      <c r="D2124">
        <v>2023</v>
      </c>
      <c r="F2124" t="s">
        <v>1888</v>
      </c>
      <c r="H2124" t="s">
        <v>1968</v>
      </c>
      <c r="I2124">
        <v>10004001</v>
      </c>
      <c r="J2124" t="str">
        <f>IF($I2124=0,0,VLOOKUP($I2124,[1]База!C:D,2,0))</f>
        <v>Кредит маблағи мақсадсиз сарфланган</v>
      </c>
      <c r="K2124" t="str">
        <f>IF($I2124=0,0,VLOOKUP(I2124,[1]База!C:F,4,0))</f>
        <v>Оғир</v>
      </c>
      <c r="L2124">
        <v>1</v>
      </c>
      <c r="M2124">
        <v>19550</v>
      </c>
      <c r="O2124">
        <v>0</v>
      </c>
      <c r="P2124">
        <f t="shared" si="37"/>
        <v>1</v>
      </c>
      <c r="Q2124">
        <f t="shared" si="37"/>
        <v>19550</v>
      </c>
      <c r="AI2124" t="s">
        <v>9096</v>
      </c>
      <c r="AK2124">
        <v>111</v>
      </c>
    </row>
    <row r="2125" spans="1:37" x14ac:dyDescent="0.25">
      <c r="A2125">
        <v>2124</v>
      </c>
      <c r="B2125" t="s">
        <v>16</v>
      </c>
      <c r="C2125" t="s">
        <v>33</v>
      </c>
      <c r="D2125">
        <v>2023</v>
      </c>
      <c r="F2125" t="s">
        <v>1888</v>
      </c>
      <c r="H2125" t="s">
        <v>1969</v>
      </c>
      <c r="I2125">
        <v>10004001</v>
      </c>
      <c r="J2125" t="str">
        <f>IF($I2125=0,0,VLOOKUP($I2125,[1]База!C:D,2,0))</f>
        <v>Кредит маблағи мақсадсиз сарфланган</v>
      </c>
      <c r="K2125" t="str">
        <f>IF($I2125=0,0,VLOOKUP(I2125,[1]База!C:F,4,0))</f>
        <v>Оғир</v>
      </c>
      <c r="L2125">
        <v>1</v>
      </c>
      <c r="M2125">
        <v>17101.086429999999</v>
      </c>
      <c r="O2125">
        <v>0</v>
      </c>
      <c r="P2125">
        <f t="shared" si="37"/>
        <v>1</v>
      </c>
      <c r="Q2125">
        <f t="shared" si="37"/>
        <v>17101.086429999999</v>
      </c>
      <c r="AI2125" t="s">
        <v>9096</v>
      </c>
      <c r="AK2125">
        <v>111</v>
      </c>
    </row>
    <row r="2126" spans="1:37" x14ac:dyDescent="0.25">
      <c r="A2126">
        <v>2125</v>
      </c>
      <c r="B2126" t="s">
        <v>16</v>
      </c>
      <c r="C2126" t="s">
        <v>33</v>
      </c>
      <c r="D2126">
        <v>2023</v>
      </c>
      <c r="F2126" t="s">
        <v>1888</v>
      </c>
      <c r="H2126" t="s">
        <v>1970</v>
      </c>
      <c r="I2126">
        <v>10004001</v>
      </c>
      <c r="J2126" t="str">
        <f>IF($I2126=0,0,VLOOKUP($I2126,[1]База!C:D,2,0))</f>
        <v>Кредит маблағи мақсадсиз сарфланган</v>
      </c>
      <c r="K2126" t="str">
        <f>IF($I2126=0,0,VLOOKUP(I2126,[1]База!C:F,4,0))</f>
        <v>Оғир</v>
      </c>
      <c r="L2126">
        <v>1</v>
      </c>
      <c r="M2126">
        <v>26192.365559999998</v>
      </c>
      <c r="O2126">
        <v>0</v>
      </c>
      <c r="P2126">
        <f t="shared" si="37"/>
        <v>1</v>
      </c>
      <c r="Q2126">
        <f t="shared" si="37"/>
        <v>26192.365559999998</v>
      </c>
      <c r="AI2126" t="s">
        <v>9096</v>
      </c>
      <c r="AK2126">
        <v>111</v>
      </c>
    </row>
    <row r="2127" spans="1:37" x14ac:dyDescent="0.25">
      <c r="A2127">
        <v>2126</v>
      </c>
      <c r="B2127" t="s">
        <v>16</v>
      </c>
      <c r="C2127" t="s">
        <v>33</v>
      </c>
      <c r="D2127">
        <v>2023</v>
      </c>
      <c r="F2127" t="s">
        <v>1888</v>
      </c>
      <c r="H2127" t="s">
        <v>1971</v>
      </c>
      <c r="I2127">
        <v>10004001</v>
      </c>
      <c r="J2127" t="str">
        <f>IF($I2127=0,0,VLOOKUP($I2127,[1]База!C:D,2,0))</f>
        <v>Кредит маблағи мақсадсиз сарфланган</v>
      </c>
      <c r="K2127" t="str">
        <f>IF($I2127=0,0,VLOOKUP(I2127,[1]База!C:F,4,0))</f>
        <v>Оғир</v>
      </c>
      <c r="L2127">
        <v>1</v>
      </c>
      <c r="M2127">
        <v>20373.601050000001</v>
      </c>
      <c r="O2127">
        <v>0</v>
      </c>
      <c r="P2127">
        <f t="shared" si="37"/>
        <v>1</v>
      </c>
      <c r="Q2127">
        <f t="shared" si="37"/>
        <v>20373.601050000001</v>
      </c>
      <c r="AI2127" t="s">
        <v>9096</v>
      </c>
      <c r="AK2127">
        <v>111</v>
      </c>
    </row>
    <row r="2128" spans="1:37" x14ac:dyDescent="0.25">
      <c r="A2128">
        <v>2127</v>
      </c>
      <c r="B2128" t="s">
        <v>16</v>
      </c>
      <c r="C2128" t="s">
        <v>33</v>
      </c>
      <c r="D2128">
        <v>2023</v>
      </c>
      <c r="F2128" t="s">
        <v>1888</v>
      </c>
      <c r="H2128" t="s">
        <v>1972</v>
      </c>
      <c r="I2128">
        <v>10004001</v>
      </c>
      <c r="J2128" t="str">
        <f>IF($I2128=0,0,VLOOKUP($I2128,[1]База!C:D,2,0))</f>
        <v>Кредит маблағи мақсадсиз сарфланган</v>
      </c>
      <c r="K2128" t="str">
        <f>IF($I2128=0,0,VLOOKUP(I2128,[1]База!C:F,4,0))</f>
        <v>Оғир</v>
      </c>
      <c r="L2128">
        <v>1</v>
      </c>
      <c r="M2128">
        <v>23843.654019999998</v>
      </c>
      <c r="O2128">
        <v>0</v>
      </c>
      <c r="P2128">
        <f t="shared" si="37"/>
        <v>1</v>
      </c>
      <c r="Q2128">
        <f t="shared" si="37"/>
        <v>23843.654019999998</v>
      </c>
      <c r="AI2128" t="s">
        <v>9096</v>
      </c>
      <c r="AK2128">
        <v>111</v>
      </c>
    </row>
    <row r="2129" spans="1:37" x14ac:dyDescent="0.25">
      <c r="A2129">
        <v>2128</v>
      </c>
      <c r="B2129" t="s">
        <v>16</v>
      </c>
      <c r="C2129" t="s">
        <v>33</v>
      </c>
      <c r="D2129">
        <v>2023</v>
      </c>
      <c r="F2129" t="s">
        <v>1888</v>
      </c>
      <c r="H2129" t="s">
        <v>1973</v>
      </c>
      <c r="I2129">
        <v>10004001</v>
      </c>
      <c r="J2129" t="str">
        <f>IF($I2129=0,0,VLOOKUP($I2129,[1]База!C:D,2,0))</f>
        <v>Кредит маблағи мақсадсиз сарфланган</v>
      </c>
      <c r="K2129" t="str">
        <f>IF($I2129=0,0,VLOOKUP(I2129,[1]База!C:F,4,0))</f>
        <v>Оғир</v>
      </c>
      <c r="L2129">
        <v>1</v>
      </c>
      <c r="M2129">
        <v>13575</v>
      </c>
      <c r="O2129">
        <v>0</v>
      </c>
      <c r="P2129">
        <f t="shared" si="37"/>
        <v>1</v>
      </c>
      <c r="Q2129">
        <f t="shared" si="37"/>
        <v>13575</v>
      </c>
      <c r="AI2129" t="s">
        <v>9096</v>
      </c>
      <c r="AK2129">
        <v>111</v>
      </c>
    </row>
    <row r="2130" spans="1:37" x14ac:dyDescent="0.25">
      <c r="A2130">
        <v>2129</v>
      </c>
      <c r="B2130" t="s">
        <v>16</v>
      </c>
      <c r="C2130" t="s">
        <v>33</v>
      </c>
      <c r="D2130">
        <v>2023</v>
      </c>
      <c r="F2130" t="s">
        <v>1888</v>
      </c>
      <c r="H2130" t="s">
        <v>1974</v>
      </c>
      <c r="I2130">
        <v>10004001</v>
      </c>
      <c r="J2130" t="str">
        <f>IF($I2130=0,0,VLOOKUP($I2130,[1]База!C:D,2,0))</f>
        <v>Кредит маблағи мақсадсиз сарфланган</v>
      </c>
      <c r="K2130" t="str">
        <f>IF($I2130=0,0,VLOOKUP(I2130,[1]База!C:F,4,0))</f>
        <v>Оғир</v>
      </c>
      <c r="L2130">
        <v>1</v>
      </c>
      <c r="M2130">
        <v>13800</v>
      </c>
      <c r="O2130">
        <v>0</v>
      </c>
      <c r="P2130">
        <f t="shared" si="37"/>
        <v>1</v>
      </c>
      <c r="Q2130">
        <f t="shared" si="37"/>
        <v>13800</v>
      </c>
      <c r="AI2130" t="s">
        <v>9096</v>
      </c>
      <c r="AK2130">
        <v>111</v>
      </c>
    </row>
    <row r="2131" spans="1:37" x14ac:dyDescent="0.25">
      <c r="A2131">
        <v>2130</v>
      </c>
      <c r="B2131" t="s">
        <v>16</v>
      </c>
      <c r="C2131" t="s">
        <v>33</v>
      </c>
      <c r="D2131">
        <v>2023</v>
      </c>
      <c r="F2131" t="s">
        <v>1888</v>
      </c>
      <c r="H2131" t="s">
        <v>1975</v>
      </c>
      <c r="I2131">
        <v>10004001</v>
      </c>
      <c r="J2131" t="str">
        <f>IF($I2131=0,0,VLOOKUP($I2131,[1]База!C:D,2,0))</f>
        <v>Кредит маблағи мақсадсиз сарфланган</v>
      </c>
      <c r="K2131" t="str">
        <f>IF($I2131=0,0,VLOOKUP(I2131,[1]База!C:F,4,0))</f>
        <v>Оғир</v>
      </c>
      <c r="L2131">
        <v>1</v>
      </c>
      <c r="M2131">
        <v>11666.192570000001</v>
      </c>
      <c r="O2131">
        <v>0</v>
      </c>
      <c r="P2131">
        <f t="shared" si="37"/>
        <v>1</v>
      </c>
      <c r="Q2131">
        <f t="shared" si="37"/>
        <v>11666.192570000001</v>
      </c>
      <c r="AI2131" t="s">
        <v>9096</v>
      </c>
      <c r="AK2131">
        <v>111</v>
      </c>
    </row>
    <row r="2132" spans="1:37" x14ac:dyDescent="0.25">
      <c r="A2132">
        <v>2131</v>
      </c>
      <c r="B2132" t="s">
        <v>16</v>
      </c>
      <c r="C2132" t="s">
        <v>33</v>
      </c>
      <c r="D2132">
        <v>2023</v>
      </c>
      <c r="F2132" t="s">
        <v>1888</v>
      </c>
      <c r="H2132" t="s">
        <v>1976</v>
      </c>
      <c r="I2132">
        <v>10004001</v>
      </c>
      <c r="J2132" t="str">
        <f>IF($I2132=0,0,VLOOKUP($I2132,[1]База!C:D,2,0))</f>
        <v>Кредит маблағи мақсадсиз сарфланган</v>
      </c>
      <c r="K2132" t="str">
        <f>IF($I2132=0,0,VLOOKUP(I2132,[1]База!C:F,4,0))</f>
        <v>Оғир</v>
      </c>
      <c r="L2132">
        <v>1</v>
      </c>
      <c r="M2132">
        <v>18753.299350000001</v>
      </c>
      <c r="O2132">
        <v>0</v>
      </c>
      <c r="P2132">
        <f t="shared" si="37"/>
        <v>1</v>
      </c>
      <c r="Q2132">
        <f t="shared" si="37"/>
        <v>18753.299350000001</v>
      </c>
      <c r="AI2132" t="s">
        <v>9096</v>
      </c>
      <c r="AK2132">
        <v>111</v>
      </c>
    </row>
    <row r="2133" spans="1:37" x14ac:dyDescent="0.25">
      <c r="A2133">
        <v>2132</v>
      </c>
      <c r="B2133" t="s">
        <v>16</v>
      </c>
      <c r="C2133" t="s">
        <v>33</v>
      </c>
      <c r="D2133">
        <v>2023</v>
      </c>
      <c r="F2133" t="s">
        <v>1888</v>
      </c>
      <c r="H2133" t="s">
        <v>1977</v>
      </c>
      <c r="I2133">
        <v>10004001</v>
      </c>
      <c r="J2133" t="str">
        <f>IF($I2133=0,0,VLOOKUP($I2133,[1]База!C:D,2,0))</f>
        <v>Кредит маблағи мақсадсиз сарфланган</v>
      </c>
      <c r="K2133" t="str">
        <f>IF($I2133=0,0,VLOOKUP(I2133,[1]База!C:F,4,0))</f>
        <v>Оғир</v>
      </c>
      <c r="L2133">
        <v>1</v>
      </c>
      <c r="M2133">
        <v>5616.3988499999996</v>
      </c>
      <c r="O2133">
        <v>0</v>
      </c>
      <c r="P2133">
        <f t="shared" si="37"/>
        <v>1</v>
      </c>
      <c r="Q2133">
        <f t="shared" si="37"/>
        <v>5616.3988499999996</v>
      </c>
      <c r="AI2133" t="s">
        <v>9096</v>
      </c>
      <c r="AK2133">
        <v>111</v>
      </c>
    </row>
    <row r="2134" spans="1:37" x14ac:dyDescent="0.25">
      <c r="A2134">
        <v>2133</v>
      </c>
      <c r="B2134" t="s">
        <v>16</v>
      </c>
      <c r="C2134" t="s">
        <v>33</v>
      </c>
      <c r="D2134">
        <v>2023</v>
      </c>
      <c r="F2134" t="s">
        <v>1888</v>
      </c>
      <c r="H2134" t="s">
        <v>1978</v>
      </c>
      <c r="I2134">
        <v>10004001</v>
      </c>
      <c r="J2134" t="str">
        <f>IF($I2134=0,0,VLOOKUP($I2134,[1]База!C:D,2,0))</f>
        <v>Кредит маблағи мақсадсиз сарфланган</v>
      </c>
      <c r="K2134" t="str">
        <f>IF($I2134=0,0,VLOOKUP(I2134,[1]База!C:F,4,0))</f>
        <v>Оғир</v>
      </c>
      <c r="L2134">
        <v>1</v>
      </c>
      <c r="M2134">
        <v>15824.950359999999</v>
      </c>
      <c r="O2134">
        <v>0</v>
      </c>
      <c r="P2134">
        <f t="shared" si="37"/>
        <v>1</v>
      </c>
      <c r="Q2134">
        <f t="shared" si="37"/>
        <v>15824.950359999999</v>
      </c>
      <c r="AI2134" t="s">
        <v>9096</v>
      </c>
      <c r="AK2134">
        <v>111</v>
      </c>
    </row>
    <row r="2135" spans="1:37" x14ac:dyDescent="0.25">
      <c r="A2135">
        <v>2134</v>
      </c>
      <c r="B2135" t="s">
        <v>16</v>
      </c>
      <c r="C2135" t="s">
        <v>33</v>
      </c>
      <c r="D2135">
        <v>2023</v>
      </c>
      <c r="F2135" t="s">
        <v>1888</v>
      </c>
      <c r="H2135" t="s">
        <v>1979</v>
      </c>
      <c r="I2135">
        <v>10004001</v>
      </c>
      <c r="J2135" t="str">
        <f>IF($I2135=0,0,VLOOKUP($I2135,[1]База!C:D,2,0))</f>
        <v>Кредит маблағи мақсадсиз сарфланган</v>
      </c>
      <c r="K2135" t="str">
        <f>IF($I2135=0,0,VLOOKUP(I2135,[1]База!C:F,4,0))</f>
        <v>Оғир</v>
      </c>
      <c r="L2135">
        <v>1</v>
      </c>
      <c r="M2135">
        <v>25827.14227</v>
      </c>
      <c r="O2135">
        <v>0</v>
      </c>
      <c r="P2135">
        <f t="shared" si="37"/>
        <v>1</v>
      </c>
      <c r="Q2135">
        <f t="shared" si="37"/>
        <v>25827.14227</v>
      </c>
      <c r="AI2135" t="s">
        <v>9096</v>
      </c>
      <c r="AK2135">
        <v>111</v>
      </c>
    </row>
    <row r="2136" spans="1:37" x14ac:dyDescent="0.25">
      <c r="A2136">
        <v>2135</v>
      </c>
      <c r="B2136" t="s">
        <v>16</v>
      </c>
      <c r="C2136" t="s">
        <v>33</v>
      </c>
      <c r="D2136">
        <v>2023</v>
      </c>
      <c r="F2136" t="s">
        <v>1888</v>
      </c>
      <c r="H2136" t="s">
        <v>1980</v>
      </c>
      <c r="I2136">
        <v>10004001</v>
      </c>
      <c r="J2136" t="str">
        <f>IF($I2136=0,0,VLOOKUP($I2136,[1]База!C:D,2,0))</f>
        <v>Кредит маблағи мақсадсиз сарфланган</v>
      </c>
      <c r="K2136" t="str">
        <f>IF($I2136=0,0,VLOOKUP(I2136,[1]База!C:F,4,0))</f>
        <v>Оғир</v>
      </c>
      <c r="L2136">
        <v>1</v>
      </c>
      <c r="M2136">
        <v>30000</v>
      </c>
      <c r="O2136">
        <v>0</v>
      </c>
      <c r="P2136">
        <f t="shared" si="37"/>
        <v>1</v>
      </c>
      <c r="Q2136">
        <f t="shared" si="37"/>
        <v>30000</v>
      </c>
      <c r="AI2136" t="s">
        <v>9096</v>
      </c>
      <c r="AK2136">
        <v>111</v>
      </c>
    </row>
    <row r="2137" spans="1:37" x14ac:dyDescent="0.25">
      <c r="A2137">
        <v>2136</v>
      </c>
      <c r="B2137" t="s">
        <v>16</v>
      </c>
      <c r="C2137" t="s">
        <v>33</v>
      </c>
      <c r="D2137">
        <v>2023</v>
      </c>
      <c r="F2137" t="s">
        <v>1888</v>
      </c>
      <c r="H2137" t="s">
        <v>1981</v>
      </c>
      <c r="I2137">
        <v>10004001</v>
      </c>
      <c r="J2137" t="str">
        <f>IF($I2137=0,0,VLOOKUP($I2137,[1]База!C:D,2,0))</f>
        <v>Кредит маблағи мақсадсиз сарфланган</v>
      </c>
      <c r="K2137" t="str">
        <f>IF($I2137=0,0,VLOOKUP(I2137,[1]База!C:F,4,0))</f>
        <v>Оғир</v>
      </c>
      <c r="L2137">
        <v>1</v>
      </c>
      <c r="M2137">
        <v>16553.793740000001</v>
      </c>
      <c r="O2137">
        <v>0</v>
      </c>
      <c r="P2137">
        <f t="shared" si="37"/>
        <v>1</v>
      </c>
      <c r="Q2137">
        <f t="shared" si="37"/>
        <v>16553.793740000001</v>
      </c>
      <c r="AI2137" t="s">
        <v>9096</v>
      </c>
      <c r="AK2137">
        <v>111</v>
      </c>
    </row>
    <row r="2138" spans="1:37" x14ac:dyDescent="0.25">
      <c r="A2138">
        <v>2137</v>
      </c>
      <c r="B2138" t="s">
        <v>16</v>
      </c>
      <c r="C2138" t="s">
        <v>33</v>
      </c>
      <c r="D2138">
        <v>2023</v>
      </c>
      <c r="F2138" t="s">
        <v>1888</v>
      </c>
      <c r="H2138" t="s">
        <v>1982</v>
      </c>
      <c r="I2138">
        <v>10004001</v>
      </c>
      <c r="J2138" t="str">
        <f>IF($I2138=0,0,VLOOKUP($I2138,[1]База!C:D,2,0))</f>
        <v>Кредит маблағи мақсадсиз сарфланган</v>
      </c>
      <c r="K2138" t="str">
        <f>IF($I2138=0,0,VLOOKUP(I2138,[1]База!C:F,4,0))</f>
        <v>Оғир</v>
      </c>
      <c r="L2138">
        <v>1</v>
      </c>
      <c r="M2138">
        <v>15043.06799</v>
      </c>
      <c r="O2138">
        <v>0</v>
      </c>
      <c r="P2138">
        <f t="shared" si="37"/>
        <v>1</v>
      </c>
      <c r="Q2138">
        <f t="shared" si="37"/>
        <v>15043.06799</v>
      </c>
      <c r="AI2138" t="s">
        <v>9096</v>
      </c>
      <c r="AK2138">
        <v>111</v>
      </c>
    </row>
    <row r="2139" spans="1:37" x14ac:dyDescent="0.25">
      <c r="A2139">
        <v>2138</v>
      </c>
      <c r="B2139" t="s">
        <v>16</v>
      </c>
      <c r="C2139" t="s">
        <v>33</v>
      </c>
      <c r="D2139">
        <v>2023</v>
      </c>
      <c r="F2139" t="s">
        <v>1888</v>
      </c>
      <c r="H2139" t="s">
        <v>1983</v>
      </c>
      <c r="I2139">
        <v>10004001</v>
      </c>
      <c r="J2139" t="str">
        <f>IF($I2139=0,0,VLOOKUP($I2139,[1]База!C:D,2,0))</f>
        <v>Кредит маблағи мақсадсиз сарфланган</v>
      </c>
      <c r="K2139" t="str">
        <f>IF($I2139=0,0,VLOOKUP(I2139,[1]База!C:F,4,0))</f>
        <v>Оғир</v>
      </c>
      <c r="L2139">
        <v>1</v>
      </c>
      <c r="M2139">
        <v>21808.772989999998</v>
      </c>
      <c r="O2139">
        <v>0</v>
      </c>
      <c r="P2139">
        <f t="shared" si="37"/>
        <v>1</v>
      </c>
      <c r="Q2139">
        <f t="shared" si="37"/>
        <v>21808.772989999998</v>
      </c>
      <c r="AI2139" t="s">
        <v>9096</v>
      </c>
      <c r="AK2139">
        <v>111</v>
      </c>
    </row>
    <row r="2140" spans="1:37" x14ac:dyDescent="0.25">
      <c r="A2140">
        <v>2139</v>
      </c>
      <c r="B2140" t="s">
        <v>16</v>
      </c>
      <c r="C2140" t="s">
        <v>33</v>
      </c>
      <c r="D2140">
        <v>2023</v>
      </c>
      <c r="F2140" t="s">
        <v>1888</v>
      </c>
      <c r="H2140" t="s">
        <v>1984</v>
      </c>
      <c r="I2140">
        <v>10004001</v>
      </c>
      <c r="J2140" t="str">
        <f>IF($I2140=0,0,VLOOKUP($I2140,[1]База!C:D,2,0))</f>
        <v>Кредит маблағи мақсадсиз сарфланган</v>
      </c>
      <c r="K2140" t="str">
        <f>IF($I2140=0,0,VLOOKUP(I2140,[1]База!C:F,4,0))</f>
        <v>Оғир</v>
      </c>
      <c r="L2140">
        <v>1</v>
      </c>
      <c r="M2140">
        <v>14420.393800000002</v>
      </c>
      <c r="O2140">
        <v>0</v>
      </c>
      <c r="P2140">
        <f t="shared" si="37"/>
        <v>1</v>
      </c>
      <c r="Q2140">
        <f t="shared" si="37"/>
        <v>14420.393800000002</v>
      </c>
      <c r="AI2140" t="s">
        <v>9096</v>
      </c>
      <c r="AK2140">
        <v>111</v>
      </c>
    </row>
    <row r="2141" spans="1:37" x14ac:dyDescent="0.25">
      <c r="A2141">
        <v>2140</v>
      </c>
      <c r="B2141" t="s">
        <v>16</v>
      </c>
      <c r="C2141" t="s">
        <v>33</v>
      </c>
      <c r="D2141">
        <v>2023</v>
      </c>
      <c r="F2141" t="s">
        <v>1888</v>
      </c>
      <c r="H2141" t="s">
        <v>1985</v>
      </c>
      <c r="I2141">
        <v>10004001</v>
      </c>
      <c r="J2141" t="str">
        <f>IF($I2141=0,0,VLOOKUP($I2141,[1]База!C:D,2,0))</f>
        <v>Кредит маблағи мақсадсиз сарфланган</v>
      </c>
      <c r="K2141" t="str">
        <f>IF($I2141=0,0,VLOOKUP(I2141,[1]База!C:F,4,0))</f>
        <v>Оғир</v>
      </c>
      <c r="L2141">
        <v>1</v>
      </c>
      <c r="M2141">
        <v>10168.256720000001</v>
      </c>
      <c r="O2141">
        <v>0</v>
      </c>
      <c r="P2141">
        <f t="shared" si="37"/>
        <v>1</v>
      </c>
      <c r="Q2141">
        <f t="shared" si="37"/>
        <v>10168.256720000001</v>
      </c>
      <c r="AI2141" t="s">
        <v>9096</v>
      </c>
      <c r="AK2141">
        <v>111</v>
      </c>
    </row>
    <row r="2142" spans="1:37" x14ac:dyDescent="0.25">
      <c r="A2142">
        <v>2141</v>
      </c>
      <c r="B2142" t="s">
        <v>16</v>
      </c>
      <c r="C2142" t="s">
        <v>33</v>
      </c>
      <c r="D2142">
        <v>2023</v>
      </c>
      <c r="F2142" t="s">
        <v>1888</v>
      </c>
      <c r="H2142" t="s">
        <v>1986</v>
      </c>
      <c r="I2142">
        <v>10004001</v>
      </c>
      <c r="J2142" t="str">
        <f>IF($I2142=0,0,VLOOKUP($I2142,[1]База!C:D,2,0))</f>
        <v>Кредит маблағи мақсадсиз сарфланган</v>
      </c>
      <c r="K2142" t="str">
        <f>IF($I2142=0,0,VLOOKUP(I2142,[1]База!C:F,4,0))</f>
        <v>Оғир</v>
      </c>
      <c r="L2142">
        <v>1</v>
      </c>
      <c r="M2142">
        <v>19967.821370000001</v>
      </c>
      <c r="O2142">
        <v>0</v>
      </c>
      <c r="P2142">
        <f t="shared" si="37"/>
        <v>1</v>
      </c>
      <c r="Q2142">
        <f t="shared" si="37"/>
        <v>19967.821370000001</v>
      </c>
      <c r="AI2142" t="s">
        <v>9096</v>
      </c>
      <c r="AK2142">
        <v>111</v>
      </c>
    </row>
    <row r="2143" spans="1:37" x14ac:dyDescent="0.25">
      <c r="A2143">
        <v>2142</v>
      </c>
      <c r="B2143" t="s">
        <v>16</v>
      </c>
      <c r="C2143" t="s">
        <v>33</v>
      </c>
      <c r="D2143">
        <v>2023</v>
      </c>
      <c r="F2143" t="s">
        <v>1888</v>
      </c>
      <c r="H2143" t="s">
        <v>1987</v>
      </c>
      <c r="I2143">
        <v>10004001</v>
      </c>
      <c r="J2143" t="str">
        <f>IF($I2143=0,0,VLOOKUP($I2143,[1]База!C:D,2,0))</f>
        <v>Кредит маблағи мақсадсиз сарфланган</v>
      </c>
      <c r="K2143" t="str">
        <f>IF($I2143=0,0,VLOOKUP(I2143,[1]База!C:F,4,0))</f>
        <v>Оғир</v>
      </c>
      <c r="L2143">
        <v>1</v>
      </c>
      <c r="M2143">
        <v>9500</v>
      </c>
      <c r="O2143">
        <v>0</v>
      </c>
      <c r="P2143">
        <f t="shared" si="37"/>
        <v>1</v>
      </c>
      <c r="Q2143">
        <f t="shared" si="37"/>
        <v>9500</v>
      </c>
      <c r="AI2143" t="s">
        <v>9096</v>
      </c>
      <c r="AK2143">
        <v>111</v>
      </c>
    </row>
    <row r="2144" spans="1:37" x14ac:dyDescent="0.25">
      <c r="A2144">
        <v>2143</v>
      </c>
      <c r="B2144" t="s">
        <v>16</v>
      </c>
      <c r="C2144" t="s">
        <v>33</v>
      </c>
      <c r="D2144">
        <v>2023</v>
      </c>
      <c r="F2144" t="s">
        <v>1888</v>
      </c>
      <c r="H2144" t="s">
        <v>1988</v>
      </c>
      <c r="I2144">
        <v>10004001</v>
      </c>
      <c r="J2144" t="str">
        <f>IF($I2144=0,0,VLOOKUP($I2144,[1]База!C:D,2,0))</f>
        <v>Кредит маблағи мақсадсиз сарфланган</v>
      </c>
      <c r="K2144" t="str">
        <f>IF($I2144=0,0,VLOOKUP(I2144,[1]База!C:F,4,0))</f>
        <v>Оғир</v>
      </c>
      <c r="L2144">
        <v>1</v>
      </c>
      <c r="M2144">
        <v>14776.614740000001</v>
      </c>
      <c r="O2144">
        <v>0</v>
      </c>
      <c r="P2144">
        <f t="shared" si="37"/>
        <v>1</v>
      </c>
      <c r="Q2144">
        <f t="shared" si="37"/>
        <v>14776.614740000001</v>
      </c>
      <c r="AI2144" t="s">
        <v>9096</v>
      </c>
      <c r="AK2144">
        <v>111</v>
      </c>
    </row>
    <row r="2145" spans="1:37" x14ac:dyDescent="0.25">
      <c r="A2145">
        <v>2144</v>
      </c>
      <c r="B2145" t="s">
        <v>16</v>
      </c>
      <c r="C2145" t="s">
        <v>33</v>
      </c>
      <c r="D2145">
        <v>2023</v>
      </c>
      <c r="F2145" t="s">
        <v>1888</v>
      </c>
      <c r="H2145" t="s">
        <v>1989</v>
      </c>
      <c r="I2145">
        <v>10004001</v>
      </c>
      <c r="J2145" t="str">
        <f>IF($I2145=0,0,VLOOKUP($I2145,[1]База!C:D,2,0))</f>
        <v>Кредит маблағи мақсадсиз сарфланган</v>
      </c>
      <c r="K2145" t="str">
        <f>IF($I2145=0,0,VLOOKUP(I2145,[1]База!C:F,4,0))</f>
        <v>Оғир</v>
      </c>
      <c r="L2145">
        <v>1</v>
      </c>
      <c r="M2145">
        <v>12501.784679999999</v>
      </c>
      <c r="O2145">
        <v>0</v>
      </c>
      <c r="P2145">
        <f t="shared" si="37"/>
        <v>1</v>
      </c>
      <c r="Q2145">
        <f t="shared" si="37"/>
        <v>12501.784679999999</v>
      </c>
      <c r="AI2145" t="s">
        <v>9096</v>
      </c>
      <c r="AK2145">
        <v>111</v>
      </c>
    </row>
    <row r="2146" spans="1:37" x14ac:dyDescent="0.25">
      <c r="A2146">
        <v>2145</v>
      </c>
      <c r="B2146" t="s">
        <v>16</v>
      </c>
      <c r="C2146" t="s">
        <v>33</v>
      </c>
      <c r="D2146">
        <v>2023</v>
      </c>
      <c r="F2146" t="s">
        <v>1888</v>
      </c>
      <c r="H2146" t="s">
        <v>1990</v>
      </c>
      <c r="I2146">
        <v>10004001</v>
      </c>
      <c r="J2146" t="str">
        <f>IF($I2146=0,0,VLOOKUP($I2146,[1]База!C:D,2,0))</f>
        <v>Кредит маблағи мақсадсиз сарфланган</v>
      </c>
      <c r="K2146" t="str">
        <f>IF($I2146=0,0,VLOOKUP(I2146,[1]База!C:F,4,0))</f>
        <v>Оғир</v>
      </c>
      <c r="L2146">
        <v>1</v>
      </c>
      <c r="M2146">
        <v>12715.227580000001</v>
      </c>
      <c r="O2146">
        <v>0</v>
      </c>
      <c r="P2146">
        <f t="shared" si="37"/>
        <v>1</v>
      </c>
      <c r="Q2146">
        <f t="shared" si="37"/>
        <v>12715.227580000001</v>
      </c>
      <c r="AI2146" t="s">
        <v>9096</v>
      </c>
      <c r="AK2146">
        <v>111</v>
      </c>
    </row>
    <row r="2147" spans="1:37" x14ac:dyDescent="0.25">
      <c r="A2147">
        <v>2146</v>
      </c>
      <c r="B2147" t="s">
        <v>16</v>
      </c>
      <c r="C2147" t="s">
        <v>33</v>
      </c>
      <c r="D2147">
        <v>2023</v>
      </c>
      <c r="F2147" t="s">
        <v>1888</v>
      </c>
      <c r="H2147" t="s">
        <v>1991</v>
      </c>
      <c r="I2147">
        <v>10004001</v>
      </c>
      <c r="J2147" t="str">
        <f>IF($I2147=0,0,VLOOKUP($I2147,[1]База!C:D,2,0))</f>
        <v>Кредит маблағи мақсадсиз сарфланган</v>
      </c>
      <c r="K2147" t="str">
        <f>IF($I2147=0,0,VLOOKUP(I2147,[1]База!C:F,4,0))</f>
        <v>Оғир</v>
      </c>
      <c r="L2147">
        <v>1</v>
      </c>
      <c r="M2147">
        <v>23013.501840000001</v>
      </c>
      <c r="O2147">
        <v>0</v>
      </c>
      <c r="P2147">
        <f t="shared" si="37"/>
        <v>1</v>
      </c>
      <c r="Q2147">
        <f t="shared" si="37"/>
        <v>23013.501840000001</v>
      </c>
      <c r="AI2147" t="s">
        <v>9096</v>
      </c>
      <c r="AK2147">
        <v>111</v>
      </c>
    </row>
    <row r="2148" spans="1:37" x14ac:dyDescent="0.25">
      <c r="A2148">
        <v>2147</v>
      </c>
      <c r="B2148" t="s">
        <v>16</v>
      </c>
      <c r="C2148" t="s">
        <v>33</v>
      </c>
      <c r="D2148">
        <v>2023</v>
      </c>
      <c r="F2148" t="s">
        <v>1888</v>
      </c>
      <c r="H2148" t="s">
        <v>1992</v>
      </c>
      <c r="I2148">
        <v>10004001</v>
      </c>
      <c r="J2148" t="str">
        <f>IF($I2148=0,0,VLOOKUP($I2148,[1]База!C:D,2,0))</f>
        <v>Кредит маблағи мақсадсиз сарфланган</v>
      </c>
      <c r="K2148" t="str">
        <f>IF($I2148=0,0,VLOOKUP(I2148,[1]База!C:F,4,0))</f>
        <v>Оғир</v>
      </c>
      <c r="L2148">
        <v>1</v>
      </c>
      <c r="M2148">
        <v>25971.250760000003</v>
      </c>
      <c r="O2148">
        <v>0</v>
      </c>
      <c r="P2148">
        <f t="shared" si="37"/>
        <v>1</v>
      </c>
      <c r="Q2148">
        <f t="shared" si="37"/>
        <v>25971.250760000003</v>
      </c>
      <c r="AI2148" t="s">
        <v>9096</v>
      </c>
      <c r="AK2148">
        <v>111</v>
      </c>
    </row>
    <row r="2149" spans="1:37" x14ac:dyDescent="0.25">
      <c r="A2149">
        <v>2148</v>
      </c>
      <c r="B2149" t="s">
        <v>16</v>
      </c>
      <c r="C2149" t="s">
        <v>33</v>
      </c>
      <c r="D2149">
        <v>2023</v>
      </c>
      <c r="F2149" t="s">
        <v>1888</v>
      </c>
      <c r="H2149" t="s">
        <v>1993</v>
      </c>
      <c r="I2149">
        <v>10004001</v>
      </c>
      <c r="J2149" t="str">
        <f>IF($I2149=0,0,VLOOKUP($I2149,[1]База!C:D,2,0))</f>
        <v>Кредит маблағи мақсадсиз сарфланган</v>
      </c>
      <c r="K2149" t="str">
        <f>IF($I2149=0,0,VLOOKUP(I2149,[1]База!C:F,4,0))</f>
        <v>Оғир</v>
      </c>
      <c r="L2149">
        <v>1</v>
      </c>
      <c r="M2149">
        <v>9215</v>
      </c>
      <c r="O2149">
        <v>0</v>
      </c>
      <c r="P2149">
        <f t="shared" si="37"/>
        <v>1</v>
      </c>
      <c r="Q2149">
        <f t="shared" si="37"/>
        <v>9215</v>
      </c>
      <c r="AI2149" t="s">
        <v>9096</v>
      </c>
      <c r="AK2149">
        <v>111</v>
      </c>
    </row>
    <row r="2150" spans="1:37" x14ac:dyDescent="0.25">
      <c r="A2150">
        <v>2149</v>
      </c>
      <c r="B2150" t="s">
        <v>16</v>
      </c>
      <c r="C2150" t="s">
        <v>33</v>
      </c>
      <c r="D2150">
        <v>2023</v>
      </c>
      <c r="F2150" t="s">
        <v>1888</v>
      </c>
      <c r="H2150" t="s">
        <v>1994</v>
      </c>
      <c r="I2150">
        <v>10004001</v>
      </c>
      <c r="J2150" t="str">
        <f>IF($I2150=0,0,VLOOKUP($I2150,[1]База!C:D,2,0))</f>
        <v>Кредит маблағи мақсадсиз сарфланган</v>
      </c>
      <c r="K2150" t="str">
        <f>IF($I2150=0,0,VLOOKUP(I2150,[1]База!C:F,4,0))</f>
        <v>Оғир</v>
      </c>
      <c r="L2150">
        <v>1</v>
      </c>
      <c r="M2150">
        <v>9215</v>
      </c>
      <c r="O2150">
        <v>0</v>
      </c>
      <c r="P2150">
        <f t="shared" si="37"/>
        <v>1</v>
      </c>
      <c r="Q2150">
        <f t="shared" si="37"/>
        <v>9215</v>
      </c>
      <c r="AI2150" t="s">
        <v>9096</v>
      </c>
      <c r="AK2150">
        <v>111</v>
      </c>
    </row>
    <row r="2151" spans="1:37" x14ac:dyDescent="0.25">
      <c r="A2151">
        <v>2150</v>
      </c>
      <c r="B2151" t="s">
        <v>16</v>
      </c>
      <c r="C2151" t="s">
        <v>33</v>
      </c>
      <c r="D2151">
        <v>2023</v>
      </c>
      <c r="F2151" t="s">
        <v>1888</v>
      </c>
      <c r="H2151" t="s">
        <v>1995</v>
      </c>
      <c r="I2151">
        <v>10004001</v>
      </c>
      <c r="J2151" t="str">
        <f>IF($I2151=0,0,VLOOKUP($I2151,[1]База!C:D,2,0))</f>
        <v>Кредит маблағи мақсадсиз сарфланган</v>
      </c>
      <c r="K2151" t="str">
        <f>IF($I2151=0,0,VLOOKUP(I2151,[1]База!C:F,4,0))</f>
        <v>Оғир</v>
      </c>
      <c r="L2151">
        <v>1</v>
      </c>
      <c r="M2151">
        <v>17596.194609999999</v>
      </c>
      <c r="O2151">
        <v>0</v>
      </c>
      <c r="P2151">
        <f t="shared" si="37"/>
        <v>1</v>
      </c>
      <c r="Q2151">
        <f t="shared" si="37"/>
        <v>17596.194609999999</v>
      </c>
      <c r="AI2151" t="s">
        <v>9096</v>
      </c>
      <c r="AK2151">
        <v>111</v>
      </c>
    </row>
    <row r="2152" spans="1:37" x14ac:dyDescent="0.25">
      <c r="A2152">
        <v>2151</v>
      </c>
      <c r="B2152" t="s">
        <v>16</v>
      </c>
      <c r="C2152" t="s">
        <v>33</v>
      </c>
      <c r="D2152">
        <v>2023</v>
      </c>
      <c r="F2152" t="s">
        <v>1888</v>
      </c>
      <c r="H2152" t="s">
        <v>1996</v>
      </c>
      <c r="I2152">
        <v>10004001</v>
      </c>
      <c r="J2152" t="str">
        <f>IF($I2152=0,0,VLOOKUP($I2152,[1]База!C:D,2,0))</f>
        <v>Кредит маблағи мақсадсиз сарфланган</v>
      </c>
      <c r="K2152" t="str">
        <f>IF($I2152=0,0,VLOOKUP(I2152,[1]База!C:F,4,0))</f>
        <v>Оғир</v>
      </c>
      <c r="L2152">
        <v>1</v>
      </c>
      <c r="M2152">
        <v>4750</v>
      </c>
      <c r="O2152">
        <v>0</v>
      </c>
      <c r="P2152">
        <f t="shared" si="37"/>
        <v>1</v>
      </c>
      <c r="Q2152">
        <f t="shared" si="37"/>
        <v>4750</v>
      </c>
      <c r="AI2152" t="s">
        <v>9096</v>
      </c>
      <c r="AK2152">
        <v>111</v>
      </c>
    </row>
    <row r="2153" spans="1:37" x14ac:dyDescent="0.25">
      <c r="A2153">
        <v>2152</v>
      </c>
      <c r="B2153" t="s">
        <v>16</v>
      </c>
      <c r="C2153" t="s">
        <v>33</v>
      </c>
      <c r="D2153">
        <v>2023</v>
      </c>
      <c r="F2153" t="s">
        <v>1888</v>
      </c>
      <c r="H2153" t="s">
        <v>1997</v>
      </c>
      <c r="I2153">
        <v>10004001</v>
      </c>
      <c r="J2153" t="str">
        <f>IF($I2153=0,0,VLOOKUP($I2153,[1]База!C:D,2,0))</f>
        <v>Кредит маблағи мақсадсиз сарфланган</v>
      </c>
      <c r="K2153" t="str">
        <f>IF($I2153=0,0,VLOOKUP(I2153,[1]База!C:F,4,0))</f>
        <v>Оғир</v>
      </c>
      <c r="L2153">
        <v>1</v>
      </c>
      <c r="M2153">
        <v>24595.05011</v>
      </c>
      <c r="O2153">
        <v>0</v>
      </c>
      <c r="P2153">
        <f t="shared" si="37"/>
        <v>1</v>
      </c>
      <c r="Q2153">
        <f t="shared" si="37"/>
        <v>24595.05011</v>
      </c>
      <c r="AI2153" t="s">
        <v>9096</v>
      </c>
      <c r="AK2153">
        <v>111</v>
      </c>
    </row>
    <row r="2154" spans="1:37" x14ac:dyDescent="0.25">
      <c r="A2154">
        <v>2153</v>
      </c>
      <c r="B2154" t="s">
        <v>16</v>
      </c>
      <c r="C2154" t="s">
        <v>33</v>
      </c>
      <c r="D2154">
        <v>2023</v>
      </c>
      <c r="F2154" t="s">
        <v>1888</v>
      </c>
      <c r="H2154" t="s">
        <v>1998</v>
      </c>
      <c r="I2154">
        <v>10004001</v>
      </c>
      <c r="J2154" t="str">
        <f>IF($I2154=0,0,VLOOKUP($I2154,[1]База!C:D,2,0))</f>
        <v>Кредит маблағи мақсадсиз сарфланган</v>
      </c>
      <c r="K2154" t="str">
        <f>IF($I2154=0,0,VLOOKUP(I2154,[1]База!C:F,4,0))</f>
        <v>Оғир</v>
      </c>
      <c r="L2154">
        <v>1</v>
      </c>
      <c r="M2154">
        <v>19965.383559999998</v>
      </c>
      <c r="O2154">
        <v>0</v>
      </c>
      <c r="P2154">
        <f t="shared" si="37"/>
        <v>1</v>
      </c>
      <c r="Q2154">
        <f t="shared" si="37"/>
        <v>19965.383559999998</v>
      </c>
      <c r="AI2154" t="s">
        <v>9096</v>
      </c>
      <c r="AK2154">
        <v>111</v>
      </c>
    </row>
    <row r="2155" spans="1:37" x14ac:dyDescent="0.25">
      <c r="A2155">
        <v>2154</v>
      </c>
      <c r="B2155" t="s">
        <v>16</v>
      </c>
      <c r="C2155" t="s">
        <v>33</v>
      </c>
      <c r="D2155">
        <v>2023</v>
      </c>
      <c r="F2155" t="s">
        <v>1888</v>
      </c>
      <c r="H2155" t="s">
        <v>1999</v>
      </c>
      <c r="I2155">
        <v>10004001</v>
      </c>
      <c r="J2155" t="str">
        <f>IF($I2155=0,0,VLOOKUP($I2155,[1]База!C:D,2,0))</f>
        <v>Кредит маблағи мақсадсиз сарфланган</v>
      </c>
      <c r="K2155" t="str">
        <f>IF($I2155=0,0,VLOOKUP(I2155,[1]База!C:F,4,0))</f>
        <v>Оғир</v>
      </c>
      <c r="L2155">
        <v>1</v>
      </c>
      <c r="M2155">
        <v>29927.408210000001</v>
      </c>
      <c r="O2155">
        <v>0</v>
      </c>
      <c r="P2155">
        <f t="shared" si="37"/>
        <v>1</v>
      </c>
      <c r="Q2155">
        <f t="shared" si="37"/>
        <v>29927.408210000001</v>
      </c>
      <c r="AI2155" t="s">
        <v>9096</v>
      </c>
      <c r="AK2155">
        <v>111</v>
      </c>
    </row>
    <row r="2156" spans="1:37" x14ac:dyDescent="0.25">
      <c r="A2156">
        <v>2155</v>
      </c>
      <c r="B2156" t="s">
        <v>16</v>
      </c>
      <c r="C2156" t="s">
        <v>33</v>
      </c>
      <c r="D2156">
        <v>2023</v>
      </c>
      <c r="F2156" t="s">
        <v>1888</v>
      </c>
      <c r="H2156" t="s">
        <v>2000</v>
      </c>
      <c r="I2156">
        <v>10004001</v>
      </c>
      <c r="J2156" t="str">
        <f>IF($I2156=0,0,VLOOKUP($I2156,[1]База!C:D,2,0))</f>
        <v>Кредит маблағи мақсадсиз сарфланган</v>
      </c>
      <c r="K2156" t="str">
        <f>IF($I2156=0,0,VLOOKUP(I2156,[1]База!C:F,4,0))</f>
        <v>Оғир</v>
      </c>
      <c r="L2156">
        <v>1</v>
      </c>
      <c r="M2156">
        <v>29813.17022</v>
      </c>
      <c r="O2156">
        <v>0</v>
      </c>
      <c r="P2156">
        <f t="shared" si="37"/>
        <v>1</v>
      </c>
      <c r="Q2156">
        <f t="shared" si="37"/>
        <v>29813.17022</v>
      </c>
      <c r="AI2156" t="s">
        <v>9096</v>
      </c>
      <c r="AK2156">
        <v>111</v>
      </c>
    </row>
    <row r="2157" spans="1:37" x14ac:dyDescent="0.25">
      <c r="A2157">
        <v>2156</v>
      </c>
      <c r="B2157" t="s">
        <v>16</v>
      </c>
      <c r="C2157" t="s">
        <v>33</v>
      </c>
      <c r="D2157">
        <v>2023</v>
      </c>
      <c r="F2157" t="s">
        <v>1888</v>
      </c>
      <c r="H2157" t="s">
        <v>2001</v>
      </c>
      <c r="I2157">
        <v>10004001</v>
      </c>
      <c r="J2157" t="str">
        <f>IF($I2157=0,0,VLOOKUP($I2157,[1]База!C:D,2,0))</f>
        <v>Кредит маблағи мақсадсиз сарфланган</v>
      </c>
      <c r="K2157" t="str">
        <f>IF($I2157=0,0,VLOOKUP(I2157,[1]База!C:F,4,0))</f>
        <v>Оғир</v>
      </c>
      <c r="L2157">
        <v>1</v>
      </c>
      <c r="M2157">
        <v>19197.843390000002</v>
      </c>
      <c r="O2157">
        <v>0</v>
      </c>
      <c r="P2157">
        <f t="shared" si="37"/>
        <v>1</v>
      </c>
      <c r="Q2157">
        <f t="shared" si="37"/>
        <v>19197.843390000002</v>
      </c>
      <c r="AI2157" t="s">
        <v>9096</v>
      </c>
      <c r="AK2157">
        <v>111</v>
      </c>
    </row>
    <row r="2158" spans="1:37" x14ac:dyDescent="0.25">
      <c r="A2158">
        <v>2157</v>
      </c>
      <c r="B2158" t="s">
        <v>16</v>
      </c>
      <c r="C2158" t="s">
        <v>33</v>
      </c>
      <c r="D2158">
        <v>2023</v>
      </c>
      <c r="F2158" t="s">
        <v>1888</v>
      </c>
      <c r="H2158" t="s">
        <v>2002</v>
      </c>
      <c r="I2158">
        <v>10004001</v>
      </c>
      <c r="J2158" t="str">
        <f>IF($I2158=0,0,VLOOKUP($I2158,[1]База!C:D,2,0))</f>
        <v>Кредит маблағи мақсадсиз сарфланган</v>
      </c>
      <c r="K2158" t="str">
        <f>IF($I2158=0,0,VLOOKUP(I2158,[1]База!C:F,4,0))</f>
        <v>Оғир</v>
      </c>
      <c r="L2158">
        <v>1</v>
      </c>
      <c r="M2158">
        <v>16829.567649999997</v>
      </c>
      <c r="O2158">
        <v>0</v>
      </c>
      <c r="P2158">
        <f t="shared" si="37"/>
        <v>1</v>
      </c>
      <c r="Q2158">
        <f t="shared" si="37"/>
        <v>16829.567649999997</v>
      </c>
      <c r="AI2158" t="s">
        <v>9096</v>
      </c>
      <c r="AK2158">
        <v>111</v>
      </c>
    </row>
    <row r="2159" spans="1:37" x14ac:dyDescent="0.25">
      <c r="A2159">
        <v>2158</v>
      </c>
      <c r="B2159" t="s">
        <v>16</v>
      </c>
      <c r="C2159" t="s">
        <v>33</v>
      </c>
      <c r="D2159">
        <v>2023</v>
      </c>
      <c r="F2159" t="s">
        <v>1888</v>
      </c>
      <c r="H2159" t="s">
        <v>2003</v>
      </c>
      <c r="I2159">
        <v>10004001</v>
      </c>
      <c r="J2159" t="str">
        <f>IF($I2159=0,0,VLOOKUP($I2159,[1]База!C:D,2,0))</f>
        <v>Кредит маблағи мақсадсиз сарфланган</v>
      </c>
      <c r="K2159" t="str">
        <f>IF($I2159=0,0,VLOOKUP(I2159,[1]База!C:F,4,0))</f>
        <v>Оғир</v>
      </c>
      <c r="L2159">
        <v>1</v>
      </c>
      <c r="M2159">
        <v>14799.89977</v>
      </c>
      <c r="O2159">
        <v>0</v>
      </c>
      <c r="P2159">
        <f t="shared" si="37"/>
        <v>1</v>
      </c>
      <c r="Q2159">
        <f t="shared" si="37"/>
        <v>14799.89977</v>
      </c>
      <c r="AI2159" t="s">
        <v>9096</v>
      </c>
      <c r="AK2159">
        <v>111</v>
      </c>
    </row>
    <row r="2160" spans="1:37" x14ac:dyDescent="0.25">
      <c r="A2160">
        <v>2159</v>
      </c>
      <c r="B2160" t="s">
        <v>16</v>
      </c>
      <c r="C2160" t="s">
        <v>33</v>
      </c>
      <c r="D2160">
        <v>2023</v>
      </c>
      <c r="F2160" t="s">
        <v>1888</v>
      </c>
      <c r="H2160" t="s">
        <v>2004</v>
      </c>
      <c r="I2160">
        <v>10004001</v>
      </c>
      <c r="J2160" t="str">
        <f>IF($I2160=0,0,VLOOKUP($I2160,[1]База!C:D,2,0))</f>
        <v>Кредит маблағи мақсадсиз сарфланган</v>
      </c>
      <c r="K2160" t="str">
        <f>IF($I2160=0,0,VLOOKUP(I2160,[1]База!C:F,4,0))</f>
        <v>Оғир</v>
      </c>
      <c r="L2160">
        <v>1</v>
      </c>
      <c r="M2160">
        <v>19763.91704</v>
      </c>
      <c r="O2160">
        <v>0</v>
      </c>
      <c r="P2160">
        <f t="shared" si="37"/>
        <v>1</v>
      </c>
      <c r="Q2160">
        <f t="shared" si="37"/>
        <v>19763.91704</v>
      </c>
      <c r="AI2160" t="s">
        <v>9096</v>
      </c>
      <c r="AK2160">
        <v>111</v>
      </c>
    </row>
    <row r="2161" spans="1:37" x14ac:dyDescent="0.25">
      <c r="A2161">
        <v>2160</v>
      </c>
      <c r="B2161" t="s">
        <v>16</v>
      </c>
      <c r="C2161" t="s">
        <v>33</v>
      </c>
      <c r="D2161">
        <v>2023</v>
      </c>
      <c r="F2161" t="s">
        <v>1888</v>
      </c>
      <c r="H2161" t="s">
        <v>2005</v>
      </c>
      <c r="I2161">
        <v>10004001</v>
      </c>
      <c r="J2161" t="str">
        <f>IF($I2161=0,0,VLOOKUP($I2161,[1]База!C:D,2,0))</f>
        <v>Кредит маблағи мақсадсиз сарфланган</v>
      </c>
      <c r="K2161" t="str">
        <f>IF($I2161=0,0,VLOOKUP(I2161,[1]База!C:F,4,0))</f>
        <v>Оғир</v>
      </c>
      <c r="L2161">
        <v>1</v>
      </c>
      <c r="M2161">
        <v>19998.843829999998</v>
      </c>
      <c r="O2161">
        <v>0</v>
      </c>
      <c r="P2161">
        <f t="shared" si="37"/>
        <v>1</v>
      </c>
      <c r="Q2161">
        <f t="shared" si="37"/>
        <v>19998.843829999998</v>
      </c>
      <c r="AI2161" t="s">
        <v>9096</v>
      </c>
      <c r="AK2161">
        <v>111</v>
      </c>
    </row>
    <row r="2162" spans="1:37" x14ac:dyDescent="0.25">
      <c r="A2162">
        <v>2161</v>
      </c>
      <c r="B2162" t="s">
        <v>16</v>
      </c>
      <c r="C2162" t="s">
        <v>33</v>
      </c>
      <c r="D2162">
        <v>2023</v>
      </c>
      <c r="F2162" t="s">
        <v>1888</v>
      </c>
      <c r="H2162" t="s">
        <v>2006</v>
      </c>
      <c r="I2162">
        <v>10004001</v>
      </c>
      <c r="J2162" t="str">
        <f>IF($I2162=0,0,VLOOKUP($I2162,[1]База!C:D,2,0))</f>
        <v>Кредит маблағи мақсадсиз сарфланган</v>
      </c>
      <c r="K2162" t="str">
        <f>IF($I2162=0,0,VLOOKUP(I2162,[1]База!C:F,4,0))</f>
        <v>Оғир</v>
      </c>
      <c r="L2162">
        <v>1</v>
      </c>
      <c r="M2162">
        <v>14562.223</v>
      </c>
      <c r="O2162">
        <v>0</v>
      </c>
      <c r="P2162">
        <f t="shared" si="37"/>
        <v>1</v>
      </c>
      <c r="Q2162">
        <f t="shared" si="37"/>
        <v>14562.223</v>
      </c>
      <c r="AI2162" t="s">
        <v>9096</v>
      </c>
      <c r="AK2162">
        <v>111</v>
      </c>
    </row>
    <row r="2163" spans="1:37" x14ac:dyDescent="0.25">
      <c r="A2163">
        <v>2162</v>
      </c>
      <c r="B2163" t="s">
        <v>16</v>
      </c>
      <c r="C2163" t="s">
        <v>33</v>
      </c>
      <c r="D2163">
        <v>2023</v>
      </c>
      <c r="F2163" t="s">
        <v>1888</v>
      </c>
      <c r="H2163" t="s">
        <v>2007</v>
      </c>
      <c r="I2163">
        <v>10004001</v>
      </c>
      <c r="J2163" t="str">
        <f>IF($I2163=0,0,VLOOKUP($I2163,[1]База!C:D,2,0))</f>
        <v>Кредит маблағи мақсадсиз сарфланган</v>
      </c>
      <c r="K2163" t="str">
        <f>IF($I2163=0,0,VLOOKUP(I2163,[1]База!C:F,4,0))</f>
        <v>Оғир</v>
      </c>
      <c r="L2163">
        <v>1</v>
      </c>
      <c r="M2163">
        <v>19987.512329999998</v>
      </c>
      <c r="O2163">
        <v>0</v>
      </c>
      <c r="P2163">
        <f t="shared" si="37"/>
        <v>1</v>
      </c>
      <c r="Q2163">
        <f t="shared" si="37"/>
        <v>19987.512329999998</v>
      </c>
      <c r="AI2163" t="s">
        <v>9096</v>
      </c>
      <c r="AK2163">
        <v>111</v>
      </c>
    </row>
    <row r="2164" spans="1:37" x14ac:dyDescent="0.25">
      <c r="A2164">
        <v>2163</v>
      </c>
      <c r="B2164" t="s">
        <v>16</v>
      </c>
      <c r="C2164" t="s">
        <v>33</v>
      </c>
      <c r="D2164">
        <v>2023</v>
      </c>
      <c r="F2164" t="s">
        <v>1888</v>
      </c>
      <c r="H2164" t="s">
        <v>2008</v>
      </c>
      <c r="I2164">
        <v>10004001</v>
      </c>
      <c r="J2164" t="str">
        <f>IF($I2164=0,0,VLOOKUP($I2164,[1]База!C:D,2,0))</f>
        <v>Кредит маблағи мақсадсиз сарфланган</v>
      </c>
      <c r="K2164" t="str">
        <f>IF($I2164=0,0,VLOOKUP(I2164,[1]База!C:F,4,0))</f>
        <v>Оғир</v>
      </c>
      <c r="L2164">
        <v>1</v>
      </c>
      <c r="M2164">
        <v>29476.26467</v>
      </c>
      <c r="O2164">
        <v>0</v>
      </c>
      <c r="P2164">
        <f t="shared" si="37"/>
        <v>1</v>
      </c>
      <c r="Q2164">
        <f t="shared" si="37"/>
        <v>29476.26467</v>
      </c>
      <c r="AI2164" t="s">
        <v>9096</v>
      </c>
      <c r="AK2164">
        <v>111</v>
      </c>
    </row>
    <row r="2165" spans="1:37" x14ac:dyDescent="0.25">
      <c r="A2165">
        <v>2164</v>
      </c>
      <c r="B2165" t="s">
        <v>16</v>
      </c>
      <c r="C2165" t="s">
        <v>33</v>
      </c>
      <c r="D2165">
        <v>2023</v>
      </c>
      <c r="F2165" t="s">
        <v>1888</v>
      </c>
      <c r="H2165" t="s">
        <v>2009</v>
      </c>
      <c r="I2165">
        <v>10004001</v>
      </c>
      <c r="J2165" t="str">
        <f>IF($I2165=0,0,VLOOKUP($I2165,[1]База!C:D,2,0))</f>
        <v>Кредит маблағи мақсадсиз сарфланган</v>
      </c>
      <c r="K2165" t="str">
        <f>IF($I2165=0,0,VLOOKUP(I2165,[1]База!C:F,4,0))</f>
        <v>Оғир</v>
      </c>
      <c r="L2165">
        <v>1</v>
      </c>
      <c r="M2165">
        <v>8716.7694300000003</v>
      </c>
      <c r="O2165">
        <v>8000</v>
      </c>
      <c r="P2165">
        <f t="shared" si="37"/>
        <v>1</v>
      </c>
      <c r="Q2165">
        <f t="shared" si="37"/>
        <v>716.76943000000028</v>
      </c>
      <c r="AI2165" t="s">
        <v>9096</v>
      </c>
      <c r="AK2165">
        <v>111</v>
      </c>
    </row>
    <row r="2166" spans="1:37" x14ac:dyDescent="0.25">
      <c r="A2166">
        <v>2165</v>
      </c>
      <c r="B2166" t="s">
        <v>16</v>
      </c>
      <c r="C2166" t="s">
        <v>33</v>
      </c>
      <c r="D2166">
        <v>2023</v>
      </c>
      <c r="F2166" t="s">
        <v>1888</v>
      </c>
      <c r="H2166" t="s">
        <v>2010</v>
      </c>
      <c r="I2166">
        <v>10004001</v>
      </c>
      <c r="J2166" t="str">
        <f>IF($I2166=0,0,VLOOKUP($I2166,[1]База!C:D,2,0))</f>
        <v>Кредит маблағи мақсадсиз сарфланган</v>
      </c>
      <c r="K2166" t="str">
        <f>IF($I2166=0,0,VLOOKUP(I2166,[1]База!C:F,4,0))</f>
        <v>Оғир</v>
      </c>
      <c r="L2166">
        <v>1</v>
      </c>
      <c r="M2166">
        <v>17624.30098</v>
      </c>
      <c r="O2166">
        <v>4900</v>
      </c>
      <c r="P2166">
        <f t="shared" si="37"/>
        <v>1</v>
      </c>
      <c r="Q2166">
        <f t="shared" si="37"/>
        <v>12724.30098</v>
      </c>
      <c r="AI2166" t="s">
        <v>9096</v>
      </c>
      <c r="AK2166">
        <v>111</v>
      </c>
    </row>
    <row r="2167" spans="1:37" x14ac:dyDescent="0.25">
      <c r="A2167">
        <v>2166</v>
      </c>
      <c r="B2167" t="s">
        <v>16</v>
      </c>
      <c r="C2167" t="s">
        <v>33</v>
      </c>
      <c r="D2167">
        <v>2023</v>
      </c>
      <c r="F2167" t="s">
        <v>2011</v>
      </c>
      <c r="H2167" t="s">
        <v>2012</v>
      </c>
      <c r="I2167">
        <v>10004003</v>
      </c>
      <c r="J2167" t="str">
        <f>IF($I2167=0,0,VLOOKUP($I2167,[1]База!C:D,2,0))</f>
        <v>Кредит мабалғи фуқаро хабардорлигисиз ажратилган</v>
      </c>
      <c r="K2167" t="str">
        <f>IF($I2167=0,0,VLOOKUP(I2167,[1]База!C:F,4,0))</f>
        <v>Оғир</v>
      </c>
      <c r="L2167">
        <v>1</v>
      </c>
      <c r="M2167">
        <v>11712.47409</v>
      </c>
      <c r="N2167">
        <v>1</v>
      </c>
      <c r="O2167">
        <v>11712.47409</v>
      </c>
      <c r="P2167">
        <f t="shared" si="37"/>
        <v>0</v>
      </c>
      <c r="Q2167">
        <f t="shared" si="37"/>
        <v>0</v>
      </c>
      <c r="AI2167" t="s">
        <v>9096</v>
      </c>
      <c r="AK2167">
        <v>111</v>
      </c>
    </row>
    <row r="2168" spans="1:37" x14ac:dyDescent="0.25">
      <c r="A2168">
        <v>2167</v>
      </c>
      <c r="B2168" t="s">
        <v>16</v>
      </c>
      <c r="C2168" t="s">
        <v>33</v>
      </c>
      <c r="D2168">
        <v>2023</v>
      </c>
      <c r="F2168" t="s">
        <v>2011</v>
      </c>
      <c r="H2168" t="s">
        <v>2013</v>
      </c>
      <c r="I2168">
        <v>10004003</v>
      </c>
      <c r="J2168" t="str">
        <f>IF($I2168=0,0,VLOOKUP($I2168,[1]База!C:D,2,0))</f>
        <v>Кредит мабалғи фуқаро хабардорлигисиз ажратилган</v>
      </c>
      <c r="K2168" t="str">
        <f>IF($I2168=0,0,VLOOKUP(I2168,[1]База!C:F,4,0))</f>
        <v>Оғир</v>
      </c>
      <c r="L2168">
        <v>1</v>
      </c>
      <c r="M2168">
        <v>17573.07836</v>
      </c>
      <c r="O2168">
        <v>0</v>
      </c>
      <c r="P2168">
        <f t="shared" si="37"/>
        <v>1</v>
      </c>
      <c r="Q2168">
        <f t="shared" si="37"/>
        <v>17573.07836</v>
      </c>
      <c r="AI2168" t="s">
        <v>9096</v>
      </c>
      <c r="AK2168">
        <v>111</v>
      </c>
    </row>
    <row r="2169" spans="1:37" x14ac:dyDescent="0.25">
      <c r="A2169">
        <v>2168</v>
      </c>
      <c r="B2169" t="s">
        <v>16</v>
      </c>
      <c r="C2169" t="s">
        <v>33</v>
      </c>
      <c r="D2169">
        <v>2023</v>
      </c>
      <c r="F2169" t="s">
        <v>2011</v>
      </c>
      <c r="H2169" t="s">
        <v>2014</v>
      </c>
      <c r="I2169">
        <v>10004003</v>
      </c>
      <c r="J2169" t="str">
        <f>IF($I2169=0,0,VLOOKUP($I2169,[1]База!C:D,2,0))</f>
        <v>Кредит мабалғи фуқаро хабардорлигисиз ажратилган</v>
      </c>
      <c r="K2169" t="str">
        <f>IF($I2169=0,0,VLOOKUP(I2169,[1]База!C:F,4,0))</f>
        <v>Оғир</v>
      </c>
      <c r="L2169">
        <v>1</v>
      </c>
      <c r="M2169">
        <v>19285.713929999998</v>
      </c>
      <c r="O2169">
        <v>0</v>
      </c>
      <c r="P2169">
        <f t="shared" si="37"/>
        <v>1</v>
      </c>
      <c r="Q2169">
        <f t="shared" si="37"/>
        <v>19285.713929999998</v>
      </c>
      <c r="AI2169" t="s">
        <v>9096</v>
      </c>
      <c r="AK2169">
        <v>111</v>
      </c>
    </row>
    <row r="2170" spans="1:37" x14ac:dyDescent="0.25">
      <c r="A2170">
        <v>2169</v>
      </c>
      <c r="B2170" t="s">
        <v>16</v>
      </c>
      <c r="C2170" t="s">
        <v>33</v>
      </c>
      <c r="D2170">
        <v>2023</v>
      </c>
      <c r="F2170" t="s">
        <v>2011</v>
      </c>
      <c r="H2170" t="s">
        <v>2015</v>
      </c>
      <c r="I2170">
        <v>10004001</v>
      </c>
      <c r="J2170" t="str">
        <f>IF($I2170=0,0,VLOOKUP($I2170,[1]База!C:D,2,0))</f>
        <v>Кредит маблағи мақсадсиз сарфланган</v>
      </c>
      <c r="K2170" t="str">
        <f>IF($I2170=0,0,VLOOKUP(I2170,[1]База!C:F,4,0))</f>
        <v>Оғир</v>
      </c>
      <c r="L2170">
        <v>1</v>
      </c>
      <c r="M2170">
        <v>29956.85799</v>
      </c>
      <c r="O2170">
        <v>0</v>
      </c>
      <c r="P2170">
        <f t="shared" si="37"/>
        <v>1</v>
      </c>
      <c r="Q2170">
        <f t="shared" si="37"/>
        <v>29956.85799</v>
      </c>
      <c r="AI2170" t="s">
        <v>9096</v>
      </c>
      <c r="AK2170">
        <v>111</v>
      </c>
    </row>
    <row r="2171" spans="1:37" x14ac:dyDescent="0.25">
      <c r="A2171">
        <v>2170</v>
      </c>
      <c r="B2171" t="s">
        <v>16</v>
      </c>
      <c r="C2171" t="s">
        <v>33</v>
      </c>
      <c r="D2171">
        <v>2023</v>
      </c>
      <c r="F2171" t="s">
        <v>2011</v>
      </c>
      <c r="H2171" t="s">
        <v>2016</v>
      </c>
      <c r="I2171">
        <v>10004001</v>
      </c>
      <c r="J2171" t="str">
        <f>IF($I2171=0,0,VLOOKUP($I2171,[1]База!C:D,2,0))</f>
        <v>Кредит маблағи мақсадсиз сарфланган</v>
      </c>
      <c r="K2171" t="str">
        <f>IF($I2171=0,0,VLOOKUP(I2171,[1]База!C:F,4,0))</f>
        <v>Оғир</v>
      </c>
      <c r="L2171">
        <v>1</v>
      </c>
      <c r="M2171">
        <v>29162.738890000001</v>
      </c>
      <c r="O2171">
        <v>0</v>
      </c>
      <c r="P2171">
        <f t="shared" si="37"/>
        <v>1</v>
      </c>
      <c r="Q2171">
        <f t="shared" si="37"/>
        <v>29162.738890000001</v>
      </c>
      <c r="AI2171" t="s">
        <v>9096</v>
      </c>
      <c r="AK2171">
        <v>111</v>
      </c>
    </row>
    <row r="2172" spans="1:37" x14ac:dyDescent="0.25">
      <c r="A2172">
        <v>2171</v>
      </c>
      <c r="B2172" t="s">
        <v>16</v>
      </c>
      <c r="C2172" t="s">
        <v>33</v>
      </c>
      <c r="D2172">
        <v>2023</v>
      </c>
      <c r="F2172" t="s">
        <v>2011</v>
      </c>
      <c r="H2172" t="s">
        <v>2017</v>
      </c>
      <c r="I2172">
        <v>10004001</v>
      </c>
      <c r="J2172" t="str">
        <f>IF($I2172=0,0,VLOOKUP($I2172,[1]База!C:D,2,0))</f>
        <v>Кредит маблағи мақсадсиз сарфланган</v>
      </c>
      <c r="K2172" t="str">
        <f>IF($I2172=0,0,VLOOKUP(I2172,[1]База!C:F,4,0))</f>
        <v>Оғир</v>
      </c>
      <c r="L2172">
        <v>1</v>
      </c>
      <c r="M2172">
        <v>30000</v>
      </c>
      <c r="O2172">
        <v>0</v>
      </c>
      <c r="P2172">
        <f t="shared" si="37"/>
        <v>1</v>
      </c>
      <c r="Q2172">
        <f t="shared" si="37"/>
        <v>30000</v>
      </c>
      <c r="AI2172" t="s">
        <v>9096</v>
      </c>
      <c r="AK2172">
        <v>111</v>
      </c>
    </row>
    <row r="2173" spans="1:37" x14ac:dyDescent="0.25">
      <c r="A2173">
        <v>2172</v>
      </c>
      <c r="B2173" t="s">
        <v>16</v>
      </c>
      <c r="C2173" t="s">
        <v>33</v>
      </c>
      <c r="D2173">
        <v>2023</v>
      </c>
      <c r="F2173" t="s">
        <v>2011</v>
      </c>
      <c r="H2173" t="s">
        <v>2018</v>
      </c>
      <c r="I2173">
        <v>10004001</v>
      </c>
      <c r="J2173" t="str">
        <f>IF($I2173=0,0,VLOOKUP($I2173,[1]База!C:D,2,0))</f>
        <v>Кредит маблағи мақсадсиз сарфланган</v>
      </c>
      <c r="K2173" t="str">
        <f>IF($I2173=0,0,VLOOKUP(I2173,[1]База!C:F,4,0))</f>
        <v>Оғир</v>
      </c>
      <c r="L2173">
        <v>1</v>
      </c>
      <c r="M2173">
        <v>30000</v>
      </c>
      <c r="O2173">
        <v>0</v>
      </c>
      <c r="P2173">
        <f t="shared" si="37"/>
        <v>1</v>
      </c>
      <c r="Q2173">
        <f t="shared" si="37"/>
        <v>30000</v>
      </c>
      <c r="AI2173" t="s">
        <v>9096</v>
      </c>
      <c r="AK2173">
        <v>111</v>
      </c>
    </row>
    <row r="2174" spans="1:37" x14ac:dyDescent="0.25">
      <c r="A2174">
        <v>2173</v>
      </c>
      <c r="B2174" t="s">
        <v>16</v>
      </c>
      <c r="C2174" t="s">
        <v>33</v>
      </c>
      <c r="D2174">
        <v>2023</v>
      </c>
      <c r="F2174" t="s">
        <v>2011</v>
      </c>
      <c r="H2174" t="s">
        <v>2019</v>
      </c>
      <c r="I2174">
        <v>10004001</v>
      </c>
      <c r="J2174" t="str">
        <f>IF($I2174=0,0,VLOOKUP($I2174,[1]База!C:D,2,0))</f>
        <v>Кредит маблағи мақсадсиз сарфланган</v>
      </c>
      <c r="K2174" t="str">
        <f>IF($I2174=0,0,VLOOKUP(I2174,[1]База!C:F,4,0))</f>
        <v>Оғир</v>
      </c>
      <c r="L2174">
        <v>1</v>
      </c>
      <c r="M2174">
        <v>29999.76959</v>
      </c>
      <c r="O2174">
        <v>0</v>
      </c>
      <c r="P2174">
        <f t="shared" si="37"/>
        <v>1</v>
      </c>
      <c r="Q2174">
        <f t="shared" si="37"/>
        <v>29999.76959</v>
      </c>
      <c r="AI2174" t="s">
        <v>9096</v>
      </c>
      <c r="AK2174">
        <v>111</v>
      </c>
    </row>
    <row r="2175" spans="1:37" x14ac:dyDescent="0.25">
      <c r="A2175">
        <v>2174</v>
      </c>
      <c r="B2175" t="s">
        <v>16</v>
      </c>
      <c r="C2175" t="s">
        <v>33</v>
      </c>
      <c r="D2175">
        <v>2023</v>
      </c>
      <c r="F2175" t="s">
        <v>2011</v>
      </c>
      <c r="H2175" t="s">
        <v>2020</v>
      </c>
      <c r="I2175">
        <v>10004001</v>
      </c>
      <c r="J2175" t="str">
        <f>IF($I2175=0,0,VLOOKUP($I2175,[1]База!C:D,2,0))</f>
        <v>Кредит маблағи мақсадсиз сарфланган</v>
      </c>
      <c r="K2175" t="str">
        <f>IF($I2175=0,0,VLOOKUP(I2175,[1]База!C:F,4,0))</f>
        <v>Оғир</v>
      </c>
      <c r="L2175">
        <v>1</v>
      </c>
      <c r="M2175">
        <v>24500</v>
      </c>
      <c r="O2175">
        <v>0</v>
      </c>
      <c r="P2175">
        <f t="shared" si="37"/>
        <v>1</v>
      </c>
      <c r="Q2175">
        <f t="shared" si="37"/>
        <v>24500</v>
      </c>
      <c r="AI2175" t="s">
        <v>9096</v>
      </c>
      <c r="AK2175">
        <v>111</v>
      </c>
    </row>
    <row r="2176" spans="1:37" x14ac:dyDescent="0.25">
      <c r="A2176">
        <v>2175</v>
      </c>
      <c r="B2176" t="s">
        <v>16</v>
      </c>
      <c r="C2176" t="s">
        <v>33</v>
      </c>
      <c r="D2176">
        <v>2023</v>
      </c>
      <c r="F2176" t="s">
        <v>2011</v>
      </c>
      <c r="H2176" t="s">
        <v>2021</v>
      </c>
      <c r="I2176">
        <v>10004001</v>
      </c>
      <c r="J2176" t="str">
        <f>IF($I2176=0,0,VLOOKUP($I2176,[1]База!C:D,2,0))</f>
        <v>Кредит маблағи мақсадсиз сарфланган</v>
      </c>
      <c r="K2176" t="str">
        <f>IF($I2176=0,0,VLOOKUP(I2176,[1]База!C:F,4,0))</f>
        <v>Оғир</v>
      </c>
      <c r="L2176">
        <v>1</v>
      </c>
      <c r="M2176">
        <v>24319.975750000001</v>
      </c>
      <c r="O2176">
        <v>0</v>
      </c>
      <c r="P2176">
        <f t="shared" si="37"/>
        <v>1</v>
      </c>
      <c r="Q2176">
        <f t="shared" si="37"/>
        <v>24319.975750000001</v>
      </c>
      <c r="AI2176" t="s">
        <v>9096</v>
      </c>
      <c r="AK2176">
        <v>111</v>
      </c>
    </row>
    <row r="2177" spans="1:37" x14ac:dyDescent="0.25">
      <c r="A2177">
        <v>2176</v>
      </c>
      <c r="B2177" t="s">
        <v>16</v>
      </c>
      <c r="C2177" t="s">
        <v>33</v>
      </c>
      <c r="D2177">
        <v>2023</v>
      </c>
      <c r="F2177" t="s">
        <v>2011</v>
      </c>
      <c r="H2177" t="s">
        <v>2022</v>
      </c>
      <c r="I2177">
        <v>10004001</v>
      </c>
      <c r="J2177" t="str">
        <f>IF($I2177=0,0,VLOOKUP($I2177,[1]База!C:D,2,0))</f>
        <v>Кредит маблағи мақсадсиз сарфланган</v>
      </c>
      <c r="K2177" t="str">
        <f>IF($I2177=0,0,VLOOKUP(I2177,[1]База!C:F,4,0))</f>
        <v>Оғир</v>
      </c>
      <c r="L2177">
        <v>1</v>
      </c>
      <c r="M2177">
        <v>14381.78211</v>
      </c>
      <c r="O2177">
        <v>0</v>
      </c>
      <c r="P2177">
        <f t="shared" si="37"/>
        <v>1</v>
      </c>
      <c r="Q2177">
        <f t="shared" si="37"/>
        <v>14381.78211</v>
      </c>
      <c r="AI2177" t="s">
        <v>9096</v>
      </c>
      <c r="AK2177">
        <v>111</v>
      </c>
    </row>
    <row r="2178" spans="1:37" x14ac:dyDescent="0.25">
      <c r="A2178">
        <v>2177</v>
      </c>
      <c r="B2178" t="s">
        <v>16</v>
      </c>
      <c r="C2178" t="s">
        <v>33</v>
      </c>
      <c r="D2178">
        <v>2023</v>
      </c>
      <c r="F2178" t="s">
        <v>2011</v>
      </c>
      <c r="H2178" t="s">
        <v>2023</v>
      </c>
      <c r="I2178">
        <v>10004001</v>
      </c>
      <c r="J2178" t="str">
        <f>IF($I2178=0,0,VLOOKUP($I2178,[1]База!C:D,2,0))</f>
        <v>Кредит маблағи мақсадсиз сарфланган</v>
      </c>
      <c r="K2178" t="str">
        <f>IF($I2178=0,0,VLOOKUP(I2178,[1]База!C:F,4,0))</f>
        <v>Оғир</v>
      </c>
      <c r="L2178">
        <v>1</v>
      </c>
      <c r="M2178">
        <v>30000</v>
      </c>
      <c r="O2178">
        <v>0</v>
      </c>
      <c r="P2178">
        <f t="shared" ref="P2178:Q2241" si="38">+L2178-N2178</f>
        <v>1</v>
      </c>
      <c r="Q2178">
        <f t="shared" si="38"/>
        <v>30000</v>
      </c>
      <c r="AI2178" t="s">
        <v>9096</v>
      </c>
      <c r="AK2178">
        <v>111</v>
      </c>
    </row>
    <row r="2179" spans="1:37" x14ac:dyDescent="0.25">
      <c r="A2179">
        <v>2178</v>
      </c>
      <c r="B2179" t="s">
        <v>16</v>
      </c>
      <c r="C2179" t="s">
        <v>33</v>
      </c>
      <c r="D2179">
        <v>2023</v>
      </c>
      <c r="F2179" t="s">
        <v>2011</v>
      </c>
      <c r="H2179" t="s">
        <v>2024</v>
      </c>
      <c r="I2179">
        <v>10004001</v>
      </c>
      <c r="J2179" t="str">
        <f>IF($I2179=0,0,VLOOKUP($I2179,[1]База!C:D,2,0))</f>
        <v>Кредит маблағи мақсадсиз сарфланган</v>
      </c>
      <c r="K2179" t="str">
        <f>IF($I2179=0,0,VLOOKUP(I2179,[1]База!C:F,4,0))</f>
        <v>Оғир</v>
      </c>
      <c r="L2179">
        <v>1</v>
      </c>
      <c r="M2179">
        <v>15853.333000000001</v>
      </c>
      <c r="O2179">
        <v>0</v>
      </c>
      <c r="P2179">
        <f t="shared" si="38"/>
        <v>1</v>
      </c>
      <c r="Q2179">
        <f t="shared" si="38"/>
        <v>15853.333000000001</v>
      </c>
      <c r="AI2179" t="s">
        <v>9096</v>
      </c>
      <c r="AK2179">
        <v>111</v>
      </c>
    </row>
    <row r="2180" spans="1:37" x14ac:dyDescent="0.25">
      <c r="A2180">
        <v>2179</v>
      </c>
      <c r="B2180" t="s">
        <v>16</v>
      </c>
      <c r="C2180" t="s">
        <v>33</v>
      </c>
      <c r="D2180">
        <v>2023</v>
      </c>
      <c r="F2180" t="s">
        <v>2011</v>
      </c>
      <c r="H2180" t="s">
        <v>2025</v>
      </c>
      <c r="I2180">
        <v>10004001</v>
      </c>
      <c r="J2180" t="str">
        <f>IF($I2180=0,0,VLOOKUP($I2180,[1]База!C:D,2,0))</f>
        <v>Кредит маблағи мақсадсиз сарфланган</v>
      </c>
      <c r="K2180" t="str">
        <f>IF($I2180=0,0,VLOOKUP(I2180,[1]База!C:F,4,0))</f>
        <v>Оғир</v>
      </c>
      <c r="L2180">
        <v>1</v>
      </c>
      <c r="M2180">
        <v>9655.0956299999998</v>
      </c>
      <c r="O2180">
        <v>0</v>
      </c>
      <c r="P2180">
        <f t="shared" si="38"/>
        <v>1</v>
      </c>
      <c r="Q2180">
        <f t="shared" si="38"/>
        <v>9655.0956299999998</v>
      </c>
      <c r="AI2180" t="s">
        <v>9096</v>
      </c>
      <c r="AK2180">
        <v>111</v>
      </c>
    </row>
    <row r="2181" spans="1:37" x14ac:dyDescent="0.25">
      <c r="A2181">
        <v>2180</v>
      </c>
      <c r="B2181" t="s">
        <v>16</v>
      </c>
      <c r="C2181" t="s">
        <v>33</v>
      </c>
      <c r="D2181">
        <v>2023</v>
      </c>
      <c r="F2181" t="s">
        <v>2011</v>
      </c>
      <c r="H2181" t="s">
        <v>2026</v>
      </c>
      <c r="I2181">
        <v>10004001</v>
      </c>
      <c r="J2181" t="str">
        <f>IF($I2181=0,0,VLOOKUP($I2181,[1]База!C:D,2,0))</f>
        <v>Кредит маблағи мақсадсиз сарфланган</v>
      </c>
      <c r="K2181" t="str">
        <f>IF($I2181=0,0,VLOOKUP(I2181,[1]База!C:F,4,0))</f>
        <v>Оғир</v>
      </c>
      <c r="L2181">
        <v>1</v>
      </c>
      <c r="M2181">
        <v>13494.741050000001</v>
      </c>
      <c r="O2181">
        <v>0</v>
      </c>
      <c r="P2181">
        <f t="shared" si="38"/>
        <v>1</v>
      </c>
      <c r="Q2181">
        <f t="shared" si="38"/>
        <v>13494.741050000001</v>
      </c>
      <c r="AI2181" t="s">
        <v>9096</v>
      </c>
      <c r="AK2181">
        <v>111</v>
      </c>
    </row>
    <row r="2182" spans="1:37" x14ac:dyDescent="0.25">
      <c r="A2182">
        <v>2181</v>
      </c>
      <c r="B2182" t="s">
        <v>16</v>
      </c>
      <c r="C2182" t="s">
        <v>33</v>
      </c>
      <c r="D2182">
        <v>2023</v>
      </c>
      <c r="F2182" t="s">
        <v>2011</v>
      </c>
      <c r="H2182" t="s">
        <v>2027</v>
      </c>
      <c r="I2182">
        <v>10004001</v>
      </c>
      <c r="J2182" t="str">
        <f>IF($I2182=0,0,VLOOKUP($I2182,[1]База!C:D,2,0))</f>
        <v>Кредит маблағи мақсадсиз сарфланган</v>
      </c>
      <c r="K2182" t="str">
        <f>IF($I2182=0,0,VLOOKUP(I2182,[1]База!C:F,4,0))</f>
        <v>Оғир</v>
      </c>
      <c r="L2182">
        <v>1</v>
      </c>
      <c r="M2182">
        <v>30712.474810000003</v>
      </c>
      <c r="O2182">
        <v>0</v>
      </c>
      <c r="P2182">
        <f t="shared" si="38"/>
        <v>1</v>
      </c>
      <c r="Q2182">
        <f t="shared" si="38"/>
        <v>30712.474810000003</v>
      </c>
      <c r="AI2182" t="s">
        <v>9096</v>
      </c>
      <c r="AK2182">
        <v>111</v>
      </c>
    </row>
    <row r="2183" spans="1:37" x14ac:dyDescent="0.25">
      <c r="A2183">
        <v>2182</v>
      </c>
      <c r="B2183" t="s">
        <v>16</v>
      </c>
      <c r="C2183" t="s">
        <v>33</v>
      </c>
      <c r="D2183">
        <v>2023</v>
      </c>
      <c r="F2183" t="s">
        <v>2011</v>
      </c>
      <c r="H2183" t="s">
        <v>2028</v>
      </c>
      <c r="I2183">
        <v>10004001</v>
      </c>
      <c r="J2183" t="str">
        <f>IF($I2183=0,0,VLOOKUP($I2183,[1]База!C:D,2,0))</f>
        <v>Кредит маблағи мақсадсиз сарфланган</v>
      </c>
      <c r="K2183" t="str">
        <f>IF($I2183=0,0,VLOOKUP(I2183,[1]База!C:F,4,0))</f>
        <v>Оғир</v>
      </c>
      <c r="L2183">
        <v>1</v>
      </c>
      <c r="M2183">
        <v>28000</v>
      </c>
      <c r="O2183">
        <v>0</v>
      </c>
      <c r="P2183">
        <f t="shared" si="38"/>
        <v>1</v>
      </c>
      <c r="Q2183">
        <f t="shared" si="38"/>
        <v>28000</v>
      </c>
      <c r="AI2183" t="s">
        <v>9096</v>
      </c>
      <c r="AK2183">
        <v>111</v>
      </c>
    </row>
    <row r="2184" spans="1:37" x14ac:dyDescent="0.25">
      <c r="A2184">
        <v>2183</v>
      </c>
      <c r="B2184" t="s">
        <v>16</v>
      </c>
      <c r="C2184" t="s">
        <v>33</v>
      </c>
      <c r="D2184">
        <v>2023</v>
      </c>
      <c r="F2184" t="s">
        <v>2011</v>
      </c>
      <c r="H2184" t="s">
        <v>2029</v>
      </c>
      <c r="I2184">
        <v>10004001</v>
      </c>
      <c r="J2184" t="str">
        <f>IF($I2184=0,0,VLOOKUP($I2184,[1]База!C:D,2,0))</f>
        <v>Кредит маблағи мақсадсиз сарфланган</v>
      </c>
      <c r="K2184" t="str">
        <f>IF($I2184=0,0,VLOOKUP(I2184,[1]База!C:F,4,0))</f>
        <v>Оғир</v>
      </c>
      <c r="L2184">
        <v>1</v>
      </c>
      <c r="M2184">
        <v>17301.05702</v>
      </c>
      <c r="O2184">
        <v>0</v>
      </c>
      <c r="P2184">
        <f t="shared" si="38"/>
        <v>1</v>
      </c>
      <c r="Q2184">
        <f t="shared" si="38"/>
        <v>17301.05702</v>
      </c>
      <c r="AI2184" t="s">
        <v>9096</v>
      </c>
      <c r="AK2184">
        <v>111</v>
      </c>
    </row>
    <row r="2185" spans="1:37" x14ac:dyDescent="0.25">
      <c r="A2185">
        <v>2184</v>
      </c>
      <c r="B2185" t="s">
        <v>16</v>
      </c>
      <c r="C2185" t="s">
        <v>33</v>
      </c>
      <c r="D2185">
        <v>2023</v>
      </c>
      <c r="F2185" t="s">
        <v>2011</v>
      </c>
      <c r="H2185" t="s">
        <v>2030</v>
      </c>
      <c r="I2185">
        <v>10004001</v>
      </c>
      <c r="J2185" t="str">
        <f>IF($I2185=0,0,VLOOKUP($I2185,[1]База!C:D,2,0))</f>
        <v>Кредит маблағи мақсадсиз сарфланган</v>
      </c>
      <c r="K2185" t="str">
        <f>IF($I2185=0,0,VLOOKUP(I2185,[1]База!C:F,4,0))</f>
        <v>Оғир</v>
      </c>
      <c r="L2185">
        <v>1</v>
      </c>
      <c r="M2185">
        <v>30000</v>
      </c>
      <c r="O2185">
        <v>0</v>
      </c>
      <c r="P2185">
        <f t="shared" si="38"/>
        <v>1</v>
      </c>
      <c r="Q2185">
        <f t="shared" si="38"/>
        <v>30000</v>
      </c>
      <c r="AI2185" t="s">
        <v>9096</v>
      </c>
      <c r="AK2185">
        <v>111</v>
      </c>
    </row>
    <row r="2186" spans="1:37" x14ac:dyDescent="0.25">
      <c r="A2186">
        <v>2185</v>
      </c>
      <c r="B2186" t="s">
        <v>16</v>
      </c>
      <c r="C2186" t="s">
        <v>33</v>
      </c>
      <c r="D2186">
        <v>2023</v>
      </c>
      <c r="F2186" t="s">
        <v>2011</v>
      </c>
      <c r="H2186" t="s">
        <v>2031</v>
      </c>
      <c r="I2186">
        <v>10004001</v>
      </c>
      <c r="J2186" t="str">
        <f>IF($I2186=0,0,VLOOKUP($I2186,[1]База!C:D,2,0))</f>
        <v>Кредит маблағи мақсадсиз сарфланган</v>
      </c>
      <c r="K2186" t="str">
        <f>IF($I2186=0,0,VLOOKUP(I2186,[1]База!C:F,4,0))</f>
        <v>Оғир</v>
      </c>
      <c r="L2186">
        <v>1</v>
      </c>
      <c r="M2186">
        <v>30000</v>
      </c>
      <c r="O2186">
        <v>0</v>
      </c>
      <c r="P2186">
        <f t="shared" si="38"/>
        <v>1</v>
      </c>
      <c r="Q2186">
        <f t="shared" si="38"/>
        <v>30000</v>
      </c>
      <c r="AI2186" t="s">
        <v>9096</v>
      </c>
      <c r="AK2186">
        <v>111</v>
      </c>
    </row>
    <row r="2187" spans="1:37" x14ac:dyDescent="0.25">
      <c r="A2187">
        <v>2186</v>
      </c>
      <c r="B2187" t="s">
        <v>16</v>
      </c>
      <c r="C2187" t="s">
        <v>33</v>
      </c>
      <c r="D2187">
        <v>2023</v>
      </c>
      <c r="F2187" t="s">
        <v>2011</v>
      </c>
      <c r="H2187" t="s">
        <v>2032</v>
      </c>
      <c r="I2187">
        <v>10004001</v>
      </c>
      <c r="J2187" t="str">
        <f>IF($I2187=0,0,VLOOKUP($I2187,[1]База!C:D,2,0))</f>
        <v>Кредит маблағи мақсадсиз сарфланган</v>
      </c>
      <c r="K2187" t="str">
        <f>IF($I2187=0,0,VLOOKUP(I2187,[1]База!C:F,4,0))</f>
        <v>Оғир</v>
      </c>
      <c r="L2187">
        <v>1</v>
      </c>
      <c r="M2187">
        <v>29988.922190000001</v>
      </c>
      <c r="O2187">
        <v>0</v>
      </c>
      <c r="P2187">
        <f t="shared" si="38"/>
        <v>1</v>
      </c>
      <c r="Q2187">
        <f t="shared" si="38"/>
        <v>29988.922190000001</v>
      </c>
      <c r="AI2187" t="s">
        <v>9096</v>
      </c>
      <c r="AK2187">
        <v>111</v>
      </c>
    </row>
    <row r="2188" spans="1:37" x14ac:dyDescent="0.25">
      <c r="A2188">
        <v>2187</v>
      </c>
      <c r="B2188" t="s">
        <v>16</v>
      </c>
      <c r="C2188" t="s">
        <v>33</v>
      </c>
      <c r="D2188">
        <v>2023</v>
      </c>
      <c r="F2188" t="s">
        <v>2011</v>
      </c>
      <c r="H2188" t="s">
        <v>2033</v>
      </c>
      <c r="I2188">
        <v>10004001</v>
      </c>
      <c r="J2188" t="str">
        <f>IF($I2188=0,0,VLOOKUP($I2188,[1]База!C:D,2,0))</f>
        <v>Кредит маблағи мақсадсиз сарфланган</v>
      </c>
      <c r="K2188" t="str">
        <f>IF($I2188=0,0,VLOOKUP(I2188,[1]База!C:F,4,0))</f>
        <v>Оғир</v>
      </c>
      <c r="L2188">
        <v>1</v>
      </c>
      <c r="M2188">
        <v>29948.686030000001</v>
      </c>
      <c r="O2188">
        <v>0</v>
      </c>
      <c r="P2188">
        <f t="shared" si="38"/>
        <v>1</v>
      </c>
      <c r="Q2188">
        <f t="shared" si="38"/>
        <v>29948.686030000001</v>
      </c>
      <c r="AI2188" t="s">
        <v>9096</v>
      </c>
      <c r="AK2188">
        <v>111</v>
      </c>
    </row>
    <row r="2189" spans="1:37" x14ac:dyDescent="0.25">
      <c r="A2189">
        <v>2188</v>
      </c>
      <c r="B2189" t="s">
        <v>16</v>
      </c>
      <c r="C2189" t="s">
        <v>33</v>
      </c>
      <c r="D2189">
        <v>2023</v>
      </c>
      <c r="F2189" t="s">
        <v>2011</v>
      </c>
      <c r="H2189" t="s">
        <v>2034</v>
      </c>
      <c r="I2189">
        <v>10004001</v>
      </c>
      <c r="J2189" t="str">
        <f>IF($I2189=0,0,VLOOKUP($I2189,[1]База!C:D,2,0))</f>
        <v>Кредит маблағи мақсадсиз сарфланган</v>
      </c>
      <c r="K2189" t="str">
        <f>IF($I2189=0,0,VLOOKUP(I2189,[1]База!C:F,4,0))</f>
        <v>Оғир</v>
      </c>
      <c r="L2189">
        <v>1</v>
      </c>
      <c r="M2189">
        <v>7696.2211399999997</v>
      </c>
      <c r="O2189">
        <v>0</v>
      </c>
      <c r="P2189">
        <f t="shared" si="38"/>
        <v>1</v>
      </c>
      <c r="Q2189">
        <f t="shared" si="38"/>
        <v>7696.2211399999997</v>
      </c>
      <c r="AI2189" t="s">
        <v>9096</v>
      </c>
      <c r="AK2189">
        <v>111</v>
      </c>
    </row>
    <row r="2190" spans="1:37" x14ac:dyDescent="0.25">
      <c r="A2190">
        <v>2189</v>
      </c>
      <c r="B2190" t="s">
        <v>16</v>
      </c>
      <c r="C2190" t="s">
        <v>33</v>
      </c>
      <c r="D2190">
        <v>2023</v>
      </c>
      <c r="F2190" t="s">
        <v>2011</v>
      </c>
      <c r="H2190" t="s">
        <v>2035</v>
      </c>
      <c r="I2190">
        <v>10004001</v>
      </c>
      <c r="J2190" t="str">
        <f>IF($I2190=0,0,VLOOKUP($I2190,[1]База!C:D,2,0))</f>
        <v>Кредит маблағи мақсадсиз сарфланган</v>
      </c>
      <c r="K2190" t="str">
        <f>IF($I2190=0,0,VLOOKUP(I2190,[1]База!C:F,4,0))</f>
        <v>Оғир</v>
      </c>
      <c r="L2190">
        <v>1</v>
      </c>
      <c r="M2190">
        <v>31268.936490000004</v>
      </c>
      <c r="O2190">
        <v>0</v>
      </c>
      <c r="P2190">
        <f t="shared" si="38"/>
        <v>1</v>
      </c>
      <c r="Q2190">
        <f t="shared" si="38"/>
        <v>31268.936490000004</v>
      </c>
      <c r="AI2190" t="s">
        <v>9096</v>
      </c>
      <c r="AK2190">
        <v>111</v>
      </c>
    </row>
    <row r="2191" spans="1:37" x14ac:dyDescent="0.25">
      <c r="A2191">
        <v>2190</v>
      </c>
      <c r="B2191" t="s">
        <v>16</v>
      </c>
      <c r="C2191" t="s">
        <v>33</v>
      </c>
      <c r="D2191">
        <v>2023</v>
      </c>
      <c r="F2191" t="s">
        <v>2011</v>
      </c>
      <c r="H2191" t="s">
        <v>2036</v>
      </c>
      <c r="I2191">
        <v>10004001</v>
      </c>
      <c r="J2191" t="str">
        <f>IF($I2191=0,0,VLOOKUP($I2191,[1]База!C:D,2,0))</f>
        <v>Кредит маблағи мақсадсиз сарфланган</v>
      </c>
      <c r="K2191" t="str">
        <f>IF($I2191=0,0,VLOOKUP(I2191,[1]База!C:F,4,0))</f>
        <v>Оғир</v>
      </c>
      <c r="L2191">
        <v>1</v>
      </c>
      <c r="M2191">
        <v>27980.962909999998</v>
      </c>
      <c r="O2191">
        <v>0</v>
      </c>
      <c r="P2191">
        <f t="shared" si="38"/>
        <v>1</v>
      </c>
      <c r="Q2191">
        <f t="shared" si="38"/>
        <v>27980.962909999998</v>
      </c>
      <c r="AI2191" t="s">
        <v>9096</v>
      </c>
      <c r="AK2191">
        <v>111</v>
      </c>
    </row>
    <row r="2192" spans="1:37" x14ac:dyDescent="0.25">
      <c r="A2192">
        <v>2191</v>
      </c>
      <c r="B2192" t="s">
        <v>16</v>
      </c>
      <c r="C2192" t="s">
        <v>33</v>
      </c>
      <c r="D2192">
        <v>2023</v>
      </c>
      <c r="F2192" t="s">
        <v>2011</v>
      </c>
      <c r="H2192" t="s">
        <v>2037</v>
      </c>
      <c r="I2192">
        <v>10004001</v>
      </c>
      <c r="J2192" t="str">
        <f>IF($I2192=0,0,VLOOKUP($I2192,[1]База!C:D,2,0))</f>
        <v>Кредит маблағи мақсадсиз сарфланган</v>
      </c>
      <c r="K2192" t="str">
        <f>IF($I2192=0,0,VLOOKUP(I2192,[1]База!C:F,4,0))</f>
        <v>Оғир</v>
      </c>
      <c r="L2192">
        <v>1</v>
      </c>
      <c r="M2192">
        <v>16598.041669999999</v>
      </c>
      <c r="O2192">
        <v>0</v>
      </c>
      <c r="P2192">
        <f t="shared" si="38"/>
        <v>1</v>
      </c>
      <c r="Q2192">
        <f t="shared" si="38"/>
        <v>16598.041669999999</v>
      </c>
      <c r="AI2192" t="s">
        <v>9096</v>
      </c>
      <c r="AK2192">
        <v>111</v>
      </c>
    </row>
    <row r="2193" spans="1:37" x14ac:dyDescent="0.25">
      <c r="A2193">
        <v>2192</v>
      </c>
      <c r="B2193" t="s">
        <v>16</v>
      </c>
      <c r="C2193" t="s">
        <v>33</v>
      </c>
      <c r="D2193">
        <v>2023</v>
      </c>
      <c r="F2193" t="s">
        <v>2011</v>
      </c>
      <c r="H2193" t="s">
        <v>2038</v>
      </c>
      <c r="I2193">
        <v>10004001</v>
      </c>
      <c r="J2193" t="str">
        <f>IF($I2193=0,0,VLOOKUP($I2193,[1]База!C:D,2,0))</f>
        <v>Кредит маблағи мақсадсиз сарфланган</v>
      </c>
      <c r="K2193" t="str">
        <f>IF($I2193=0,0,VLOOKUP(I2193,[1]База!C:F,4,0))</f>
        <v>Оғир</v>
      </c>
      <c r="L2193">
        <v>1</v>
      </c>
      <c r="M2193">
        <v>7047.5145599999996</v>
      </c>
      <c r="O2193">
        <v>0</v>
      </c>
      <c r="P2193">
        <f t="shared" si="38"/>
        <v>1</v>
      </c>
      <c r="Q2193">
        <f t="shared" si="38"/>
        <v>7047.5145599999996</v>
      </c>
      <c r="AI2193" t="s">
        <v>9096</v>
      </c>
      <c r="AK2193">
        <v>111</v>
      </c>
    </row>
    <row r="2194" spans="1:37" x14ac:dyDescent="0.25">
      <c r="A2194">
        <v>2193</v>
      </c>
      <c r="B2194" t="s">
        <v>16</v>
      </c>
      <c r="C2194" t="s">
        <v>33</v>
      </c>
      <c r="D2194">
        <v>2023</v>
      </c>
      <c r="F2194" t="s">
        <v>2011</v>
      </c>
      <c r="H2194" t="s">
        <v>2039</v>
      </c>
      <c r="I2194">
        <v>10004001</v>
      </c>
      <c r="J2194" t="str">
        <f>IF($I2194=0,0,VLOOKUP($I2194,[1]База!C:D,2,0))</f>
        <v>Кредит маблағи мақсадсиз сарфланган</v>
      </c>
      <c r="K2194" t="str">
        <f>IF($I2194=0,0,VLOOKUP(I2194,[1]База!C:F,4,0))</f>
        <v>Оғир</v>
      </c>
      <c r="L2194">
        <v>1</v>
      </c>
      <c r="M2194">
        <v>29999.902469999997</v>
      </c>
      <c r="O2194">
        <v>0</v>
      </c>
      <c r="P2194">
        <f t="shared" si="38"/>
        <v>1</v>
      </c>
      <c r="Q2194">
        <f t="shared" si="38"/>
        <v>29999.902469999997</v>
      </c>
      <c r="AI2194" t="s">
        <v>9096</v>
      </c>
      <c r="AK2194">
        <v>111</v>
      </c>
    </row>
    <row r="2195" spans="1:37" x14ac:dyDescent="0.25">
      <c r="A2195">
        <v>2194</v>
      </c>
      <c r="B2195" t="s">
        <v>16</v>
      </c>
      <c r="C2195" t="s">
        <v>33</v>
      </c>
      <c r="D2195">
        <v>2023</v>
      </c>
      <c r="F2195" t="s">
        <v>2011</v>
      </c>
      <c r="H2195" t="s">
        <v>2040</v>
      </c>
      <c r="I2195">
        <v>10004001</v>
      </c>
      <c r="J2195" t="str">
        <f>IF($I2195=0,0,VLOOKUP($I2195,[1]База!C:D,2,0))</f>
        <v>Кредит маблағи мақсадсиз сарфланган</v>
      </c>
      <c r="K2195" t="str">
        <f>IF($I2195=0,0,VLOOKUP(I2195,[1]База!C:F,4,0))</f>
        <v>Оғир</v>
      </c>
      <c r="L2195">
        <v>1</v>
      </c>
      <c r="M2195">
        <v>30000</v>
      </c>
      <c r="O2195">
        <v>0</v>
      </c>
      <c r="P2195">
        <f t="shared" si="38"/>
        <v>1</v>
      </c>
      <c r="Q2195">
        <f t="shared" si="38"/>
        <v>30000</v>
      </c>
      <c r="AI2195" t="s">
        <v>9096</v>
      </c>
      <c r="AK2195">
        <v>111</v>
      </c>
    </row>
    <row r="2196" spans="1:37" x14ac:dyDescent="0.25">
      <c r="A2196">
        <v>2195</v>
      </c>
      <c r="B2196" t="s">
        <v>16</v>
      </c>
      <c r="C2196" t="s">
        <v>33</v>
      </c>
      <c r="D2196">
        <v>2023</v>
      </c>
      <c r="F2196" t="s">
        <v>2011</v>
      </c>
      <c r="H2196" t="s">
        <v>2041</v>
      </c>
      <c r="I2196">
        <v>10004001</v>
      </c>
      <c r="J2196" t="str">
        <f>IF($I2196=0,0,VLOOKUP($I2196,[1]База!C:D,2,0))</f>
        <v>Кредит маблағи мақсадсиз сарфланган</v>
      </c>
      <c r="K2196" t="str">
        <f>IF($I2196=0,0,VLOOKUP(I2196,[1]База!C:F,4,0))</f>
        <v>Оғир</v>
      </c>
      <c r="L2196">
        <v>1</v>
      </c>
      <c r="M2196">
        <v>25000</v>
      </c>
      <c r="O2196">
        <v>0</v>
      </c>
      <c r="P2196">
        <f t="shared" si="38"/>
        <v>1</v>
      </c>
      <c r="Q2196">
        <f t="shared" si="38"/>
        <v>25000</v>
      </c>
      <c r="AI2196" t="s">
        <v>9096</v>
      </c>
      <c r="AK2196">
        <v>111</v>
      </c>
    </row>
    <row r="2197" spans="1:37" x14ac:dyDescent="0.25">
      <c r="A2197">
        <v>2196</v>
      </c>
      <c r="B2197" t="s">
        <v>16</v>
      </c>
      <c r="C2197" t="s">
        <v>33</v>
      </c>
      <c r="D2197">
        <v>2023</v>
      </c>
      <c r="F2197" t="s">
        <v>2011</v>
      </c>
      <c r="H2197" t="s">
        <v>2042</v>
      </c>
      <c r="I2197">
        <v>10004001</v>
      </c>
      <c r="J2197" t="str">
        <f>IF($I2197=0,0,VLOOKUP($I2197,[1]База!C:D,2,0))</f>
        <v>Кредит маблағи мақсадсиз сарфланган</v>
      </c>
      <c r="K2197" t="str">
        <f>IF($I2197=0,0,VLOOKUP(I2197,[1]База!C:F,4,0))</f>
        <v>Оғир</v>
      </c>
      <c r="L2197">
        <v>1</v>
      </c>
      <c r="M2197">
        <v>23080.692600000002</v>
      </c>
      <c r="O2197">
        <v>0</v>
      </c>
      <c r="P2197">
        <f t="shared" si="38"/>
        <v>1</v>
      </c>
      <c r="Q2197">
        <f t="shared" si="38"/>
        <v>23080.692600000002</v>
      </c>
      <c r="AI2197" t="s">
        <v>9096</v>
      </c>
      <c r="AK2197">
        <v>111</v>
      </c>
    </row>
    <row r="2198" spans="1:37" x14ac:dyDescent="0.25">
      <c r="A2198">
        <v>2197</v>
      </c>
      <c r="B2198" t="s">
        <v>16</v>
      </c>
      <c r="C2198" t="s">
        <v>33</v>
      </c>
      <c r="D2198">
        <v>2023</v>
      </c>
      <c r="F2198" t="s">
        <v>2011</v>
      </c>
      <c r="H2198" t="s">
        <v>2043</v>
      </c>
      <c r="I2198">
        <v>10004001</v>
      </c>
      <c r="J2198" t="str">
        <f>IF($I2198=0,0,VLOOKUP($I2198,[1]База!C:D,2,0))</f>
        <v>Кредит маблағи мақсадсиз сарфланган</v>
      </c>
      <c r="K2198" t="str">
        <f>IF($I2198=0,0,VLOOKUP(I2198,[1]База!C:F,4,0))</f>
        <v>Оғир</v>
      </c>
      <c r="L2198">
        <v>1</v>
      </c>
      <c r="M2198">
        <v>18834.958579999999</v>
      </c>
      <c r="O2198">
        <v>0</v>
      </c>
      <c r="P2198">
        <f t="shared" si="38"/>
        <v>1</v>
      </c>
      <c r="Q2198">
        <f t="shared" si="38"/>
        <v>18834.958579999999</v>
      </c>
      <c r="AI2198" t="s">
        <v>9096</v>
      </c>
      <c r="AK2198">
        <v>111</v>
      </c>
    </row>
    <row r="2199" spans="1:37" x14ac:dyDescent="0.25">
      <c r="A2199">
        <v>2198</v>
      </c>
      <c r="B2199" t="s">
        <v>16</v>
      </c>
      <c r="C2199" t="s">
        <v>33</v>
      </c>
      <c r="D2199">
        <v>2023</v>
      </c>
      <c r="F2199" t="s">
        <v>2011</v>
      </c>
      <c r="H2199" t="s">
        <v>2044</v>
      </c>
      <c r="I2199">
        <v>10004001</v>
      </c>
      <c r="J2199" t="str">
        <f>IF($I2199=0,0,VLOOKUP($I2199,[1]База!C:D,2,0))</f>
        <v>Кредит маблағи мақсадсиз сарфланган</v>
      </c>
      <c r="K2199" t="str">
        <f>IF($I2199=0,0,VLOOKUP(I2199,[1]База!C:F,4,0))</f>
        <v>Оғир</v>
      </c>
      <c r="L2199">
        <v>1</v>
      </c>
      <c r="M2199">
        <v>24456.667000000001</v>
      </c>
      <c r="O2199">
        <v>0</v>
      </c>
      <c r="P2199">
        <f t="shared" si="38"/>
        <v>1</v>
      </c>
      <c r="Q2199">
        <f t="shared" si="38"/>
        <v>24456.667000000001</v>
      </c>
      <c r="AI2199" t="s">
        <v>9096</v>
      </c>
      <c r="AK2199">
        <v>111</v>
      </c>
    </row>
    <row r="2200" spans="1:37" x14ac:dyDescent="0.25">
      <c r="A2200">
        <v>2199</v>
      </c>
      <c r="B2200" t="s">
        <v>16</v>
      </c>
      <c r="C2200" t="s">
        <v>33</v>
      </c>
      <c r="D2200">
        <v>2023</v>
      </c>
      <c r="F2200" t="s">
        <v>2011</v>
      </c>
      <c r="H2200" t="s">
        <v>2045</v>
      </c>
      <c r="I2200">
        <v>10004001</v>
      </c>
      <c r="J2200" t="str">
        <f>IF($I2200=0,0,VLOOKUP($I2200,[1]База!C:D,2,0))</f>
        <v>Кредит маблағи мақсадсиз сарфланган</v>
      </c>
      <c r="K2200" t="str">
        <f>IF($I2200=0,0,VLOOKUP(I2200,[1]База!C:F,4,0))</f>
        <v>Оғир</v>
      </c>
      <c r="L2200">
        <v>1</v>
      </c>
      <c r="M2200">
        <v>30000</v>
      </c>
      <c r="O2200">
        <v>0</v>
      </c>
      <c r="P2200">
        <f t="shared" si="38"/>
        <v>1</v>
      </c>
      <c r="Q2200">
        <f t="shared" si="38"/>
        <v>30000</v>
      </c>
      <c r="AI2200" t="s">
        <v>9096</v>
      </c>
      <c r="AK2200">
        <v>111</v>
      </c>
    </row>
    <row r="2201" spans="1:37" x14ac:dyDescent="0.25">
      <c r="A2201">
        <v>2200</v>
      </c>
      <c r="B2201" t="s">
        <v>16</v>
      </c>
      <c r="C2201" t="s">
        <v>33</v>
      </c>
      <c r="D2201">
        <v>2023</v>
      </c>
      <c r="F2201" t="s">
        <v>2011</v>
      </c>
      <c r="H2201" t="s">
        <v>2046</v>
      </c>
      <c r="I2201">
        <v>10004001</v>
      </c>
      <c r="J2201" t="str">
        <f>IF($I2201=0,0,VLOOKUP($I2201,[1]База!C:D,2,0))</f>
        <v>Кредит маблағи мақсадсиз сарфланган</v>
      </c>
      <c r="K2201" t="str">
        <f>IF($I2201=0,0,VLOOKUP(I2201,[1]База!C:F,4,0))</f>
        <v>Оғир</v>
      </c>
      <c r="L2201">
        <v>1</v>
      </c>
      <c r="M2201">
        <v>30000</v>
      </c>
      <c r="O2201">
        <v>0</v>
      </c>
      <c r="P2201">
        <f t="shared" si="38"/>
        <v>1</v>
      </c>
      <c r="Q2201">
        <f t="shared" si="38"/>
        <v>30000</v>
      </c>
      <c r="AI2201" t="s">
        <v>9096</v>
      </c>
      <c r="AK2201">
        <v>111</v>
      </c>
    </row>
    <row r="2202" spans="1:37" x14ac:dyDescent="0.25">
      <c r="A2202">
        <v>2201</v>
      </c>
      <c r="B2202" t="s">
        <v>16</v>
      </c>
      <c r="C2202" t="s">
        <v>33</v>
      </c>
      <c r="D2202">
        <v>2023</v>
      </c>
      <c r="F2202" t="s">
        <v>2011</v>
      </c>
      <c r="H2202" t="s">
        <v>2047</v>
      </c>
      <c r="I2202">
        <v>10004001</v>
      </c>
      <c r="J2202" t="str">
        <f>IF($I2202=0,0,VLOOKUP($I2202,[1]База!C:D,2,0))</f>
        <v>Кредит маблағи мақсадсиз сарфланган</v>
      </c>
      <c r="K2202" t="str">
        <f>IF($I2202=0,0,VLOOKUP(I2202,[1]База!C:F,4,0))</f>
        <v>Оғир</v>
      </c>
      <c r="L2202">
        <v>1</v>
      </c>
      <c r="M2202">
        <v>29633.857629999999</v>
      </c>
      <c r="O2202">
        <v>0</v>
      </c>
      <c r="P2202">
        <f t="shared" si="38"/>
        <v>1</v>
      </c>
      <c r="Q2202">
        <f t="shared" si="38"/>
        <v>29633.857629999999</v>
      </c>
      <c r="AI2202" t="s">
        <v>9096</v>
      </c>
      <c r="AK2202">
        <v>111</v>
      </c>
    </row>
    <row r="2203" spans="1:37" x14ac:dyDescent="0.25">
      <c r="A2203">
        <v>2202</v>
      </c>
      <c r="B2203" t="s">
        <v>16</v>
      </c>
      <c r="C2203" t="s">
        <v>33</v>
      </c>
      <c r="D2203">
        <v>2023</v>
      </c>
      <c r="F2203" t="s">
        <v>2011</v>
      </c>
      <c r="H2203" t="s">
        <v>2048</v>
      </c>
      <c r="I2203">
        <v>10004001</v>
      </c>
      <c r="J2203" t="str">
        <f>IF($I2203=0,0,VLOOKUP($I2203,[1]База!C:D,2,0))</f>
        <v>Кредит маблағи мақсадсиз сарфланган</v>
      </c>
      <c r="K2203" t="str">
        <f>IF($I2203=0,0,VLOOKUP(I2203,[1]База!C:F,4,0))</f>
        <v>Оғир</v>
      </c>
      <c r="L2203">
        <v>1</v>
      </c>
      <c r="M2203">
        <v>26262.155880000002</v>
      </c>
      <c r="O2203">
        <v>0</v>
      </c>
      <c r="P2203">
        <f t="shared" si="38"/>
        <v>1</v>
      </c>
      <c r="Q2203">
        <f t="shared" si="38"/>
        <v>26262.155880000002</v>
      </c>
      <c r="AI2203" t="s">
        <v>9096</v>
      </c>
      <c r="AK2203">
        <v>111</v>
      </c>
    </row>
    <row r="2204" spans="1:37" x14ac:dyDescent="0.25">
      <c r="A2204">
        <v>2203</v>
      </c>
      <c r="B2204" t="s">
        <v>16</v>
      </c>
      <c r="C2204" t="s">
        <v>33</v>
      </c>
      <c r="D2204">
        <v>2023</v>
      </c>
      <c r="F2204" t="s">
        <v>2011</v>
      </c>
      <c r="H2204" t="s">
        <v>2049</v>
      </c>
      <c r="I2204">
        <v>10004001</v>
      </c>
      <c r="J2204" t="str">
        <f>IF($I2204=0,0,VLOOKUP($I2204,[1]База!C:D,2,0))</f>
        <v>Кредит маблағи мақсадсиз сарфланган</v>
      </c>
      <c r="K2204" t="str">
        <f>IF($I2204=0,0,VLOOKUP(I2204,[1]База!C:F,4,0))</f>
        <v>Оғир</v>
      </c>
      <c r="L2204">
        <v>1</v>
      </c>
      <c r="M2204">
        <v>13818.899960000001</v>
      </c>
      <c r="O2204">
        <v>0</v>
      </c>
      <c r="P2204">
        <f t="shared" si="38"/>
        <v>1</v>
      </c>
      <c r="Q2204">
        <f t="shared" si="38"/>
        <v>13818.899960000001</v>
      </c>
      <c r="AI2204" t="s">
        <v>9096</v>
      </c>
      <c r="AK2204">
        <v>111</v>
      </c>
    </row>
    <row r="2205" spans="1:37" x14ac:dyDescent="0.25">
      <c r="A2205">
        <v>2204</v>
      </c>
      <c r="B2205" t="s">
        <v>16</v>
      </c>
      <c r="C2205" t="s">
        <v>33</v>
      </c>
      <c r="D2205">
        <v>2023</v>
      </c>
      <c r="F2205" t="s">
        <v>2011</v>
      </c>
      <c r="H2205" t="s">
        <v>2050</v>
      </c>
      <c r="I2205">
        <v>10004001</v>
      </c>
      <c r="J2205" t="str">
        <f>IF($I2205=0,0,VLOOKUP($I2205,[1]База!C:D,2,0))</f>
        <v>Кредит маблағи мақсадсиз сарфланган</v>
      </c>
      <c r="K2205" t="str">
        <f>IF($I2205=0,0,VLOOKUP(I2205,[1]База!C:F,4,0))</f>
        <v>Оғир</v>
      </c>
      <c r="L2205">
        <v>1</v>
      </c>
      <c r="M2205">
        <v>13434.22784</v>
      </c>
      <c r="O2205">
        <v>0</v>
      </c>
      <c r="P2205">
        <f t="shared" si="38"/>
        <v>1</v>
      </c>
      <c r="Q2205">
        <f t="shared" si="38"/>
        <v>13434.22784</v>
      </c>
      <c r="AI2205" t="s">
        <v>9096</v>
      </c>
      <c r="AK2205">
        <v>111</v>
      </c>
    </row>
    <row r="2206" spans="1:37" x14ac:dyDescent="0.25">
      <c r="A2206">
        <v>2205</v>
      </c>
      <c r="B2206" t="s">
        <v>16</v>
      </c>
      <c r="C2206" t="s">
        <v>33</v>
      </c>
      <c r="D2206">
        <v>2023</v>
      </c>
      <c r="F2206" t="s">
        <v>2011</v>
      </c>
      <c r="H2206" t="s">
        <v>2051</v>
      </c>
      <c r="I2206">
        <v>10004001</v>
      </c>
      <c r="J2206" t="str">
        <f>IF($I2206=0,0,VLOOKUP($I2206,[1]База!C:D,2,0))</f>
        <v>Кредит маблағи мақсадсиз сарфланган</v>
      </c>
      <c r="K2206" t="str">
        <f>IF($I2206=0,0,VLOOKUP(I2206,[1]База!C:F,4,0))</f>
        <v>Оғир</v>
      </c>
      <c r="L2206">
        <v>1</v>
      </c>
      <c r="M2206">
        <v>29782.530879999998</v>
      </c>
      <c r="O2206">
        <v>0</v>
      </c>
      <c r="P2206">
        <f t="shared" si="38"/>
        <v>1</v>
      </c>
      <c r="Q2206">
        <f t="shared" si="38"/>
        <v>29782.530879999998</v>
      </c>
      <c r="AI2206" t="s">
        <v>9096</v>
      </c>
      <c r="AK2206">
        <v>111</v>
      </c>
    </row>
    <row r="2207" spans="1:37" x14ac:dyDescent="0.25">
      <c r="A2207">
        <v>2206</v>
      </c>
      <c r="B2207" t="s">
        <v>16</v>
      </c>
      <c r="C2207" t="s">
        <v>33</v>
      </c>
      <c r="D2207">
        <v>2023</v>
      </c>
      <c r="F2207" t="s">
        <v>2011</v>
      </c>
      <c r="H2207" t="s">
        <v>2052</v>
      </c>
      <c r="I2207">
        <v>10004001</v>
      </c>
      <c r="J2207" t="str">
        <f>IF($I2207=0,0,VLOOKUP($I2207,[1]База!C:D,2,0))</f>
        <v>Кредит маблағи мақсадсиз сарфланган</v>
      </c>
      <c r="K2207" t="str">
        <f>IF($I2207=0,0,VLOOKUP(I2207,[1]База!C:F,4,0))</f>
        <v>Оғир</v>
      </c>
      <c r="L2207">
        <v>1</v>
      </c>
      <c r="M2207">
        <v>24238.648280000001</v>
      </c>
      <c r="O2207">
        <v>0</v>
      </c>
      <c r="P2207">
        <f t="shared" si="38"/>
        <v>1</v>
      </c>
      <c r="Q2207">
        <f t="shared" si="38"/>
        <v>24238.648280000001</v>
      </c>
      <c r="AI2207" t="s">
        <v>9096</v>
      </c>
      <c r="AK2207">
        <v>111</v>
      </c>
    </row>
    <row r="2208" spans="1:37" x14ac:dyDescent="0.25">
      <c r="A2208">
        <v>2207</v>
      </c>
      <c r="B2208" t="s">
        <v>16</v>
      </c>
      <c r="C2208" t="s">
        <v>33</v>
      </c>
      <c r="D2208">
        <v>2023</v>
      </c>
      <c r="F2208" t="s">
        <v>2011</v>
      </c>
      <c r="H2208" t="s">
        <v>2053</v>
      </c>
      <c r="I2208">
        <v>10004001</v>
      </c>
      <c r="J2208" t="str">
        <f>IF($I2208=0,0,VLOOKUP($I2208,[1]База!C:D,2,0))</f>
        <v>Кредит маблағи мақсадсиз сарфланган</v>
      </c>
      <c r="K2208" t="str">
        <f>IF($I2208=0,0,VLOOKUP(I2208,[1]База!C:F,4,0))</f>
        <v>Оғир</v>
      </c>
      <c r="L2208">
        <v>1</v>
      </c>
      <c r="M2208">
        <v>28917.77275</v>
      </c>
      <c r="O2208">
        <v>0</v>
      </c>
      <c r="P2208">
        <f t="shared" si="38"/>
        <v>1</v>
      </c>
      <c r="Q2208">
        <f t="shared" si="38"/>
        <v>28917.77275</v>
      </c>
      <c r="AI2208" t="s">
        <v>9096</v>
      </c>
      <c r="AK2208">
        <v>111</v>
      </c>
    </row>
    <row r="2209" spans="1:37" x14ac:dyDescent="0.25">
      <c r="A2209">
        <v>2208</v>
      </c>
      <c r="B2209" t="s">
        <v>16</v>
      </c>
      <c r="C2209" t="s">
        <v>33</v>
      </c>
      <c r="D2209">
        <v>2023</v>
      </c>
      <c r="F2209" t="s">
        <v>2011</v>
      </c>
      <c r="H2209" t="s">
        <v>2054</v>
      </c>
      <c r="I2209">
        <v>10004001</v>
      </c>
      <c r="J2209" t="str">
        <f>IF($I2209=0,0,VLOOKUP($I2209,[1]База!C:D,2,0))</f>
        <v>Кредит маблағи мақсадсиз сарфланган</v>
      </c>
      <c r="K2209" t="str">
        <f>IF($I2209=0,0,VLOOKUP(I2209,[1]База!C:F,4,0))</f>
        <v>Оғир</v>
      </c>
      <c r="L2209">
        <v>1</v>
      </c>
      <c r="M2209">
        <v>25098.49483</v>
      </c>
      <c r="O2209">
        <v>0</v>
      </c>
      <c r="P2209">
        <f t="shared" si="38"/>
        <v>1</v>
      </c>
      <c r="Q2209">
        <f t="shared" si="38"/>
        <v>25098.49483</v>
      </c>
      <c r="AI2209" t="s">
        <v>9096</v>
      </c>
      <c r="AK2209">
        <v>111</v>
      </c>
    </row>
    <row r="2210" spans="1:37" x14ac:dyDescent="0.25">
      <c r="A2210">
        <v>2209</v>
      </c>
      <c r="B2210" t="s">
        <v>16</v>
      </c>
      <c r="C2210" t="s">
        <v>33</v>
      </c>
      <c r="D2210">
        <v>2023</v>
      </c>
      <c r="F2210" t="s">
        <v>2011</v>
      </c>
      <c r="H2210" t="s">
        <v>2055</v>
      </c>
      <c r="I2210">
        <v>10004001</v>
      </c>
      <c r="J2210" t="str">
        <f>IF($I2210=0,0,VLOOKUP($I2210,[1]База!C:D,2,0))</f>
        <v>Кредит маблағи мақсадсиз сарфланган</v>
      </c>
      <c r="K2210" t="str">
        <f>IF($I2210=0,0,VLOOKUP(I2210,[1]База!C:F,4,0))</f>
        <v>Оғир</v>
      </c>
      <c r="L2210">
        <v>1</v>
      </c>
      <c r="M2210">
        <v>24984.269179999999</v>
      </c>
      <c r="O2210">
        <v>0</v>
      </c>
      <c r="P2210">
        <f t="shared" si="38"/>
        <v>1</v>
      </c>
      <c r="Q2210">
        <f t="shared" si="38"/>
        <v>24984.269179999999</v>
      </c>
      <c r="AI2210" t="s">
        <v>9096</v>
      </c>
      <c r="AK2210">
        <v>111</v>
      </c>
    </row>
    <row r="2211" spans="1:37" x14ac:dyDescent="0.25">
      <c r="A2211">
        <v>2210</v>
      </c>
      <c r="B2211" t="s">
        <v>16</v>
      </c>
      <c r="C2211" t="s">
        <v>33</v>
      </c>
      <c r="D2211">
        <v>2023</v>
      </c>
      <c r="F2211" t="s">
        <v>2011</v>
      </c>
      <c r="H2211" t="s">
        <v>2056</v>
      </c>
      <c r="I2211">
        <v>10004001</v>
      </c>
      <c r="J2211" t="str">
        <f>IF($I2211=0,0,VLOOKUP($I2211,[1]База!C:D,2,0))</f>
        <v>Кредит маблағи мақсадсиз сарфланган</v>
      </c>
      <c r="K2211" t="str">
        <f>IF($I2211=0,0,VLOOKUP(I2211,[1]База!C:F,4,0))</f>
        <v>Оғир</v>
      </c>
      <c r="L2211">
        <v>1</v>
      </c>
      <c r="M2211">
        <v>7065.2968000000001</v>
      </c>
      <c r="O2211">
        <v>0</v>
      </c>
      <c r="P2211">
        <f t="shared" si="38"/>
        <v>1</v>
      </c>
      <c r="Q2211">
        <f t="shared" si="38"/>
        <v>7065.2968000000001</v>
      </c>
      <c r="AI2211" t="s">
        <v>9096</v>
      </c>
      <c r="AK2211">
        <v>111</v>
      </c>
    </row>
    <row r="2212" spans="1:37" x14ac:dyDescent="0.25">
      <c r="A2212">
        <v>2211</v>
      </c>
      <c r="B2212" t="s">
        <v>16</v>
      </c>
      <c r="C2212" t="s">
        <v>33</v>
      </c>
      <c r="D2212">
        <v>2023</v>
      </c>
      <c r="F2212" t="s">
        <v>2011</v>
      </c>
      <c r="H2212" t="s">
        <v>2057</v>
      </c>
      <c r="I2212">
        <v>10004001</v>
      </c>
      <c r="J2212" t="str">
        <f>IF($I2212=0,0,VLOOKUP($I2212,[1]База!C:D,2,0))</f>
        <v>Кредит маблағи мақсадсиз сарфланган</v>
      </c>
      <c r="K2212" t="str">
        <f>IF($I2212=0,0,VLOOKUP(I2212,[1]База!C:F,4,0))</f>
        <v>Оғир</v>
      </c>
      <c r="L2212">
        <v>1</v>
      </c>
      <c r="M2212">
        <v>5599.3680999999997</v>
      </c>
      <c r="O2212">
        <v>0</v>
      </c>
      <c r="P2212">
        <f t="shared" si="38"/>
        <v>1</v>
      </c>
      <c r="Q2212">
        <f t="shared" si="38"/>
        <v>5599.3680999999997</v>
      </c>
      <c r="AI2212" t="s">
        <v>9096</v>
      </c>
      <c r="AK2212">
        <v>111</v>
      </c>
    </row>
    <row r="2213" spans="1:37" x14ac:dyDescent="0.25">
      <c r="A2213">
        <v>2212</v>
      </c>
      <c r="B2213" t="s">
        <v>16</v>
      </c>
      <c r="C2213" t="s">
        <v>33</v>
      </c>
      <c r="D2213">
        <v>2023</v>
      </c>
      <c r="F2213" t="s">
        <v>2011</v>
      </c>
      <c r="H2213" t="s">
        <v>2058</v>
      </c>
      <c r="I2213">
        <v>10004001</v>
      </c>
      <c r="J2213" t="str">
        <f>IF($I2213=0,0,VLOOKUP($I2213,[1]База!C:D,2,0))</f>
        <v>Кредит маблағи мақсадсиз сарфланган</v>
      </c>
      <c r="K2213" t="str">
        <f>IF($I2213=0,0,VLOOKUP(I2213,[1]База!C:F,4,0))</f>
        <v>Оғир</v>
      </c>
      <c r="L2213">
        <v>1</v>
      </c>
      <c r="M2213">
        <v>34128.537049999999</v>
      </c>
      <c r="O2213">
        <v>0</v>
      </c>
      <c r="P2213">
        <f t="shared" si="38"/>
        <v>1</v>
      </c>
      <c r="Q2213">
        <f t="shared" si="38"/>
        <v>34128.537049999999</v>
      </c>
      <c r="AI2213" t="s">
        <v>9096</v>
      </c>
      <c r="AK2213">
        <v>111</v>
      </c>
    </row>
    <row r="2214" spans="1:37" x14ac:dyDescent="0.25">
      <c r="A2214">
        <v>2213</v>
      </c>
      <c r="B2214" t="s">
        <v>16</v>
      </c>
      <c r="C2214" t="s">
        <v>33</v>
      </c>
      <c r="D2214">
        <v>2023</v>
      </c>
      <c r="F2214" t="s">
        <v>2011</v>
      </c>
      <c r="H2214" t="s">
        <v>2059</v>
      </c>
      <c r="I2214">
        <v>10004001</v>
      </c>
      <c r="J2214" t="str">
        <f>IF($I2214=0,0,VLOOKUP($I2214,[1]База!C:D,2,0))</f>
        <v>Кредит маблағи мақсадсиз сарфланган</v>
      </c>
      <c r="K2214" t="str">
        <f>IF($I2214=0,0,VLOOKUP(I2214,[1]База!C:F,4,0))</f>
        <v>Оғир</v>
      </c>
      <c r="L2214">
        <v>1</v>
      </c>
      <c r="M2214">
        <v>31521.438730000002</v>
      </c>
      <c r="O2214">
        <v>0</v>
      </c>
      <c r="P2214">
        <f t="shared" si="38"/>
        <v>1</v>
      </c>
      <c r="Q2214">
        <f t="shared" si="38"/>
        <v>31521.438730000002</v>
      </c>
      <c r="AI2214" t="s">
        <v>9096</v>
      </c>
      <c r="AK2214">
        <v>111</v>
      </c>
    </row>
    <row r="2215" spans="1:37" x14ac:dyDescent="0.25">
      <c r="A2215">
        <v>2214</v>
      </c>
      <c r="B2215" t="s">
        <v>16</v>
      </c>
      <c r="C2215" t="s">
        <v>33</v>
      </c>
      <c r="D2215">
        <v>2023</v>
      </c>
      <c r="F2215" t="s">
        <v>2011</v>
      </c>
      <c r="H2215" t="s">
        <v>2060</v>
      </c>
      <c r="I2215">
        <v>10004001</v>
      </c>
      <c r="J2215" t="str">
        <f>IF($I2215=0,0,VLOOKUP($I2215,[1]База!C:D,2,0))</f>
        <v>Кредит маблағи мақсадсиз сарфланган</v>
      </c>
      <c r="K2215" t="str">
        <f>IF($I2215=0,0,VLOOKUP(I2215,[1]База!C:F,4,0))</f>
        <v>Оғир</v>
      </c>
      <c r="L2215">
        <v>1</v>
      </c>
      <c r="M2215">
        <v>30000</v>
      </c>
      <c r="O2215">
        <v>0</v>
      </c>
      <c r="P2215">
        <f t="shared" si="38"/>
        <v>1</v>
      </c>
      <c r="Q2215">
        <f t="shared" si="38"/>
        <v>30000</v>
      </c>
      <c r="AI2215" t="s">
        <v>9096</v>
      </c>
      <c r="AK2215">
        <v>111</v>
      </c>
    </row>
    <row r="2216" spans="1:37" x14ac:dyDescent="0.25">
      <c r="A2216">
        <v>2215</v>
      </c>
      <c r="B2216" t="s">
        <v>16</v>
      </c>
      <c r="C2216" t="s">
        <v>33</v>
      </c>
      <c r="D2216">
        <v>2023</v>
      </c>
      <c r="F2216" t="s">
        <v>2011</v>
      </c>
      <c r="H2216" t="s">
        <v>2061</v>
      </c>
      <c r="I2216">
        <v>10004001</v>
      </c>
      <c r="J2216" t="str">
        <f>IF($I2216=0,0,VLOOKUP($I2216,[1]База!C:D,2,0))</f>
        <v>Кредит маблағи мақсадсиз сарфланган</v>
      </c>
      <c r="K2216" t="str">
        <f>IF($I2216=0,0,VLOOKUP(I2216,[1]База!C:F,4,0))</f>
        <v>Оғир</v>
      </c>
      <c r="L2216">
        <v>1</v>
      </c>
      <c r="M2216">
        <v>29942.65754</v>
      </c>
      <c r="O2216">
        <v>0</v>
      </c>
      <c r="P2216">
        <f t="shared" si="38"/>
        <v>1</v>
      </c>
      <c r="Q2216">
        <f t="shared" si="38"/>
        <v>29942.65754</v>
      </c>
      <c r="AI2216" t="s">
        <v>9096</v>
      </c>
      <c r="AK2216">
        <v>111</v>
      </c>
    </row>
    <row r="2217" spans="1:37" x14ac:dyDescent="0.25">
      <c r="A2217">
        <v>2216</v>
      </c>
      <c r="B2217" t="s">
        <v>16</v>
      </c>
      <c r="C2217" t="s">
        <v>33</v>
      </c>
      <c r="D2217">
        <v>2023</v>
      </c>
      <c r="F2217" t="s">
        <v>2011</v>
      </c>
      <c r="H2217" t="s">
        <v>2062</v>
      </c>
      <c r="I2217">
        <v>10004001</v>
      </c>
      <c r="J2217" t="str">
        <f>IF($I2217=0,0,VLOOKUP($I2217,[1]База!C:D,2,0))</f>
        <v>Кредит маблағи мақсадсиз сарфланган</v>
      </c>
      <c r="K2217" t="str">
        <f>IF($I2217=0,0,VLOOKUP(I2217,[1]База!C:F,4,0))</f>
        <v>Оғир</v>
      </c>
      <c r="L2217">
        <v>1</v>
      </c>
      <c r="M2217">
        <v>29600</v>
      </c>
      <c r="O2217">
        <v>0</v>
      </c>
      <c r="P2217">
        <f t="shared" si="38"/>
        <v>1</v>
      </c>
      <c r="Q2217">
        <f t="shared" si="38"/>
        <v>29600</v>
      </c>
      <c r="AI2217" t="s">
        <v>9096</v>
      </c>
      <c r="AK2217">
        <v>111</v>
      </c>
    </row>
    <row r="2218" spans="1:37" x14ac:dyDescent="0.25">
      <c r="A2218">
        <v>2217</v>
      </c>
      <c r="B2218" t="s">
        <v>16</v>
      </c>
      <c r="C2218" t="s">
        <v>33</v>
      </c>
      <c r="D2218">
        <v>2023</v>
      </c>
      <c r="F2218" t="s">
        <v>2011</v>
      </c>
      <c r="H2218" t="s">
        <v>2063</v>
      </c>
      <c r="I2218">
        <v>10004001</v>
      </c>
      <c r="J2218" t="str">
        <f>IF($I2218=0,0,VLOOKUP($I2218,[1]База!C:D,2,0))</f>
        <v>Кредит маблағи мақсадсиз сарфланган</v>
      </c>
      <c r="K2218" t="str">
        <f>IF($I2218=0,0,VLOOKUP(I2218,[1]База!C:F,4,0))</f>
        <v>Оғир</v>
      </c>
      <c r="L2218">
        <v>1</v>
      </c>
      <c r="M2218">
        <v>29588.515299999999</v>
      </c>
      <c r="O2218">
        <v>0</v>
      </c>
      <c r="P2218">
        <f t="shared" si="38"/>
        <v>1</v>
      </c>
      <c r="Q2218">
        <f t="shared" si="38"/>
        <v>29588.515299999999</v>
      </c>
      <c r="AI2218" t="s">
        <v>9096</v>
      </c>
      <c r="AK2218">
        <v>111</v>
      </c>
    </row>
    <row r="2219" spans="1:37" x14ac:dyDescent="0.25">
      <c r="A2219">
        <v>2218</v>
      </c>
      <c r="B2219" t="s">
        <v>16</v>
      </c>
      <c r="C2219" t="s">
        <v>33</v>
      </c>
      <c r="D2219">
        <v>2023</v>
      </c>
      <c r="F2219" t="s">
        <v>2011</v>
      </c>
      <c r="H2219" t="s">
        <v>2064</v>
      </c>
      <c r="I2219">
        <v>10004001</v>
      </c>
      <c r="J2219" t="str">
        <f>IF($I2219=0,0,VLOOKUP($I2219,[1]База!C:D,2,0))</f>
        <v>Кредит маблағи мақсадсиз сарфланган</v>
      </c>
      <c r="K2219" t="str">
        <f>IF($I2219=0,0,VLOOKUP(I2219,[1]База!C:F,4,0))</f>
        <v>Оғир</v>
      </c>
      <c r="L2219">
        <v>1</v>
      </c>
      <c r="M2219">
        <v>29500</v>
      </c>
      <c r="O2219">
        <v>0</v>
      </c>
      <c r="P2219">
        <f t="shared" si="38"/>
        <v>1</v>
      </c>
      <c r="Q2219">
        <f t="shared" si="38"/>
        <v>29500</v>
      </c>
      <c r="AI2219" t="s">
        <v>9096</v>
      </c>
      <c r="AK2219">
        <v>111</v>
      </c>
    </row>
    <row r="2220" spans="1:37" x14ac:dyDescent="0.25">
      <c r="A2220">
        <v>2219</v>
      </c>
      <c r="B2220" t="s">
        <v>16</v>
      </c>
      <c r="C2220" t="s">
        <v>33</v>
      </c>
      <c r="D2220">
        <v>2023</v>
      </c>
      <c r="F2220" t="s">
        <v>2011</v>
      </c>
      <c r="H2220" t="s">
        <v>2065</v>
      </c>
      <c r="I2220">
        <v>10004001</v>
      </c>
      <c r="J2220" t="str">
        <f>IF($I2220=0,0,VLOOKUP($I2220,[1]База!C:D,2,0))</f>
        <v>Кредит маблағи мақсадсиз сарфланган</v>
      </c>
      <c r="K2220" t="str">
        <f>IF($I2220=0,0,VLOOKUP(I2220,[1]База!C:F,4,0))</f>
        <v>Оғир</v>
      </c>
      <c r="L2220">
        <v>1</v>
      </c>
      <c r="M2220">
        <v>27809.401570000002</v>
      </c>
      <c r="O2220">
        <v>0</v>
      </c>
      <c r="P2220">
        <f t="shared" si="38"/>
        <v>1</v>
      </c>
      <c r="Q2220">
        <f t="shared" si="38"/>
        <v>27809.401570000002</v>
      </c>
      <c r="AI2220" t="s">
        <v>9096</v>
      </c>
      <c r="AK2220">
        <v>111</v>
      </c>
    </row>
    <row r="2221" spans="1:37" x14ac:dyDescent="0.25">
      <c r="A2221">
        <v>2220</v>
      </c>
      <c r="B2221" t="s">
        <v>16</v>
      </c>
      <c r="C2221" t="s">
        <v>33</v>
      </c>
      <c r="D2221">
        <v>2023</v>
      </c>
      <c r="F2221" t="s">
        <v>2011</v>
      </c>
      <c r="H2221" t="s">
        <v>2066</v>
      </c>
      <c r="I2221">
        <v>10004001</v>
      </c>
      <c r="J2221" t="str">
        <f>IF($I2221=0,0,VLOOKUP($I2221,[1]База!C:D,2,0))</f>
        <v>Кредит маблағи мақсадсиз сарфланган</v>
      </c>
      <c r="K2221" t="str">
        <f>IF($I2221=0,0,VLOOKUP(I2221,[1]База!C:F,4,0))</f>
        <v>Оғир</v>
      </c>
      <c r="L2221">
        <v>1</v>
      </c>
      <c r="M2221">
        <v>27529.098190000001</v>
      </c>
      <c r="O2221">
        <v>0</v>
      </c>
      <c r="P2221">
        <f t="shared" si="38"/>
        <v>1</v>
      </c>
      <c r="Q2221">
        <f t="shared" si="38"/>
        <v>27529.098190000001</v>
      </c>
      <c r="AI2221" t="s">
        <v>9096</v>
      </c>
      <c r="AK2221">
        <v>111</v>
      </c>
    </row>
    <row r="2222" spans="1:37" x14ac:dyDescent="0.25">
      <c r="A2222">
        <v>2221</v>
      </c>
      <c r="B2222" t="s">
        <v>16</v>
      </c>
      <c r="C2222" t="s">
        <v>33</v>
      </c>
      <c r="D2222">
        <v>2023</v>
      </c>
      <c r="F2222" t="s">
        <v>2011</v>
      </c>
      <c r="H2222" t="s">
        <v>2067</v>
      </c>
      <c r="I2222">
        <v>10004001</v>
      </c>
      <c r="J2222" t="str">
        <f>IF($I2222=0,0,VLOOKUP($I2222,[1]База!C:D,2,0))</f>
        <v>Кредит маблағи мақсадсиз сарфланган</v>
      </c>
      <c r="K2222" t="str">
        <f>IF($I2222=0,0,VLOOKUP(I2222,[1]База!C:F,4,0))</f>
        <v>Оғир</v>
      </c>
      <c r="L2222">
        <v>1</v>
      </c>
      <c r="M2222">
        <v>26595</v>
      </c>
      <c r="O2222">
        <v>0</v>
      </c>
      <c r="P2222">
        <f t="shared" si="38"/>
        <v>1</v>
      </c>
      <c r="Q2222">
        <f t="shared" si="38"/>
        <v>26595</v>
      </c>
      <c r="AI2222" t="s">
        <v>9096</v>
      </c>
      <c r="AK2222">
        <v>111</v>
      </c>
    </row>
    <row r="2223" spans="1:37" x14ac:dyDescent="0.25">
      <c r="A2223">
        <v>2222</v>
      </c>
      <c r="B2223" t="s">
        <v>16</v>
      </c>
      <c r="C2223" t="s">
        <v>33</v>
      </c>
      <c r="D2223">
        <v>2023</v>
      </c>
      <c r="F2223" t="s">
        <v>2011</v>
      </c>
      <c r="H2223" t="s">
        <v>2068</v>
      </c>
      <c r="I2223">
        <v>10004001</v>
      </c>
      <c r="J2223" t="str">
        <f>IF($I2223=0,0,VLOOKUP($I2223,[1]База!C:D,2,0))</f>
        <v>Кредит маблағи мақсадсиз сарфланган</v>
      </c>
      <c r="K2223" t="str">
        <f>IF($I2223=0,0,VLOOKUP(I2223,[1]База!C:F,4,0))</f>
        <v>Оғир</v>
      </c>
      <c r="L2223">
        <v>1</v>
      </c>
      <c r="M2223">
        <v>25632.21975</v>
      </c>
      <c r="O2223">
        <v>0</v>
      </c>
      <c r="P2223">
        <f t="shared" si="38"/>
        <v>1</v>
      </c>
      <c r="Q2223">
        <f t="shared" si="38"/>
        <v>25632.21975</v>
      </c>
      <c r="AI2223" t="s">
        <v>9096</v>
      </c>
      <c r="AK2223">
        <v>111</v>
      </c>
    </row>
    <row r="2224" spans="1:37" x14ac:dyDescent="0.25">
      <c r="A2224">
        <v>2223</v>
      </c>
      <c r="B2224" t="s">
        <v>16</v>
      </c>
      <c r="C2224" t="s">
        <v>33</v>
      </c>
      <c r="D2224">
        <v>2023</v>
      </c>
      <c r="F2224" t="s">
        <v>2011</v>
      </c>
      <c r="H2224" t="s">
        <v>2069</v>
      </c>
      <c r="I2224">
        <v>10004001</v>
      </c>
      <c r="J2224" t="str">
        <f>IF($I2224=0,0,VLOOKUP($I2224,[1]База!C:D,2,0))</f>
        <v>Кредит маблағи мақсадсиз сарфланган</v>
      </c>
      <c r="K2224" t="str">
        <f>IF($I2224=0,0,VLOOKUP(I2224,[1]База!C:F,4,0))</f>
        <v>Оғир</v>
      </c>
      <c r="L2224">
        <v>1</v>
      </c>
      <c r="M2224">
        <v>24154.610929999999</v>
      </c>
      <c r="O2224">
        <v>0</v>
      </c>
      <c r="P2224">
        <f t="shared" si="38"/>
        <v>1</v>
      </c>
      <c r="Q2224">
        <f t="shared" si="38"/>
        <v>24154.610929999999</v>
      </c>
      <c r="AI2224" t="s">
        <v>9096</v>
      </c>
      <c r="AK2224">
        <v>111</v>
      </c>
    </row>
    <row r="2225" spans="1:37" x14ac:dyDescent="0.25">
      <c r="A2225">
        <v>2224</v>
      </c>
      <c r="B2225" t="s">
        <v>16</v>
      </c>
      <c r="C2225" t="s">
        <v>33</v>
      </c>
      <c r="D2225">
        <v>2023</v>
      </c>
      <c r="F2225" t="s">
        <v>2011</v>
      </c>
      <c r="H2225" t="s">
        <v>2070</v>
      </c>
      <c r="I2225">
        <v>10004001</v>
      </c>
      <c r="J2225" t="str">
        <f>IF($I2225=0,0,VLOOKUP($I2225,[1]База!C:D,2,0))</f>
        <v>Кредит маблағи мақсадсиз сарфланган</v>
      </c>
      <c r="K2225" t="str">
        <f>IF($I2225=0,0,VLOOKUP(I2225,[1]База!C:F,4,0))</f>
        <v>Оғир</v>
      </c>
      <c r="L2225">
        <v>1</v>
      </c>
      <c r="M2225">
        <v>22400</v>
      </c>
      <c r="O2225">
        <v>0</v>
      </c>
      <c r="P2225">
        <f t="shared" si="38"/>
        <v>1</v>
      </c>
      <c r="Q2225">
        <f t="shared" si="38"/>
        <v>22400</v>
      </c>
      <c r="AI2225" t="s">
        <v>9096</v>
      </c>
      <c r="AK2225">
        <v>111</v>
      </c>
    </row>
    <row r="2226" spans="1:37" x14ac:dyDescent="0.25">
      <c r="A2226">
        <v>2225</v>
      </c>
      <c r="B2226" t="s">
        <v>16</v>
      </c>
      <c r="C2226" t="s">
        <v>33</v>
      </c>
      <c r="D2226">
        <v>2023</v>
      </c>
      <c r="F2226" t="s">
        <v>2011</v>
      </c>
      <c r="H2226" t="s">
        <v>2071</v>
      </c>
      <c r="I2226">
        <v>10004001</v>
      </c>
      <c r="J2226" t="str">
        <f>IF($I2226=0,0,VLOOKUP($I2226,[1]База!C:D,2,0))</f>
        <v>Кредит маблағи мақсадсиз сарфланган</v>
      </c>
      <c r="K2226" t="str">
        <f>IF($I2226=0,0,VLOOKUP(I2226,[1]База!C:F,4,0))</f>
        <v>Оғир</v>
      </c>
      <c r="L2226">
        <v>1</v>
      </c>
      <c r="M2226">
        <v>22357.413259999998</v>
      </c>
      <c r="O2226">
        <v>0</v>
      </c>
      <c r="P2226">
        <f t="shared" si="38"/>
        <v>1</v>
      </c>
      <c r="Q2226">
        <f t="shared" si="38"/>
        <v>22357.413259999998</v>
      </c>
      <c r="AI2226" t="s">
        <v>9096</v>
      </c>
      <c r="AK2226">
        <v>111</v>
      </c>
    </row>
    <row r="2227" spans="1:37" x14ac:dyDescent="0.25">
      <c r="A2227">
        <v>2226</v>
      </c>
      <c r="B2227" t="s">
        <v>16</v>
      </c>
      <c r="C2227" t="s">
        <v>33</v>
      </c>
      <c r="D2227">
        <v>2023</v>
      </c>
      <c r="F2227" t="s">
        <v>2011</v>
      </c>
      <c r="H2227" t="s">
        <v>2072</v>
      </c>
      <c r="I2227">
        <v>10004001</v>
      </c>
      <c r="J2227" t="str">
        <f>IF($I2227=0,0,VLOOKUP($I2227,[1]База!C:D,2,0))</f>
        <v>Кредит маблағи мақсадсиз сарфланган</v>
      </c>
      <c r="K2227" t="str">
        <f>IF($I2227=0,0,VLOOKUP(I2227,[1]База!C:F,4,0))</f>
        <v>Оғир</v>
      </c>
      <c r="L2227">
        <v>1</v>
      </c>
      <c r="M2227">
        <v>21718.030740000002</v>
      </c>
      <c r="O2227">
        <v>0</v>
      </c>
      <c r="P2227">
        <f t="shared" si="38"/>
        <v>1</v>
      </c>
      <c r="Q2227">
        <f t="shared" si="38"/>
        <v>21718.030740000002</v>
      </c>
      <c r="AI2227" t="s">
        <v>9096</v>
      </c>
      <c r="AK2227">
        <v>111</v>
      </c>
    </row>
    <row r="2228" spans="1:37" x14ac:dyDescent="0.25">
      <c r="A2228">
        <v>2227</v>
      </c>
      <c r="B2228" t="s">
        <v>16</v>
      </c>
      <c r="C2228" t="s">
        <v>33</v>
      </c>
      <c r="D2228">
        <v>2023</v>
      </c>
      <c r="F2228" t="s">
        <v>2011</v>
      </c>
      <c r="H2228" t="s">
        <v>2073</v>
      </c>
      <c r="I2228">
        <v>10004001</v>
      </c>
      <c r="J2228" t="str">
        <f>IF($I2228=0,0,VLOOKUP($I2228,[1]База!C:D,2,0))</f>
        <v>Кредит маблағи мақсадсиз сарфланган</v>
      </c>
      <c r="K2228" t="str">
        <f>IF($I2228=0,0,VLOOKUP(I2228,[1]База!C:F,4,0))</f>
        <v>Оғир</v>
      </c>
      <c r="L2228">
        <v>1</v>
      </c>
      <c r="M2228">
        <v>19521.473020000001</v>
      </c>
      <c r="O2228">
        <v>0</v>
      </c>
      <c r="P2228">
        <f t="shared" si="38"/>
        <v>1</v>
      </c>
      <c r="Q2228">
        <f t="shared" si="38"/>
        <v>19521.473020000001</v>
      </c>
      <c r="AI2228" t="s">
        <v>9096</v>
      </c>
      <c r="AK2228">
        <v>111</v>
      </c>
    </row>
    <row r="2229" spans="1:37" x14ac:dyDescent="0.25">
      <c r="A2229">
        <v>2228</v>
      </c>
      <c r="B2229" t="s">
        <v>16</v>
      </c>
      <c r="C2229" t="s">
        <v>33</v>
      </c>
      <c r="D2229">
        <v>2023</v>
      </c>
      <c r="F2229" t="s">
        <v>2011</v>
      </c>
      <c r="H2229" t="s">
        <v>2074</v>
      </c>
      <c r="I2229">
        <v>10004001</v>
      </c>
      <c r="J2229" t="str">
        <f>IF($I2229=0,0,VLOOKUP($I2229,[1]База!C:D,2,0))</f>
        <v>Кредит маблағи мақсадсиз сарфланган</v>
      </c>
      <c r="K2229" t="str">
        <f>IF($I2229=0,0,VLOOKUP(I2229,[1]База!C:F,4,0))</f>
        <v>Оғир</v>
      </c>
      <c r="L2229">
        <v>1</v>
      </c>
      <c r="M2229">
        <v>13870</v>
      </c>
      <c r="O2229">
        <v>0</v>
      </c>
      <c r="P2229">
        <f t="shared" si="38"/>
        <v>1</v>
      </c>
      <c r="Q2229">
        <f t="shared" si="38"/>
        <v>13870</v>
      </c>
      <c r="AI2229" t="s">
        <v>9096</v>
      </c>
      <c r="AK2229">
        <v>111</v>
      </c>
    </row>
    <row r="2230" spans="1:37" x14ac:dyDescent="0.25">
      <c r="A2230">
        <v>2229</v>
      </c>
      <c r="B2230" t="s">
        <v>16</v>
      </c>
      <c r="C2230" t="s">
        <v>33</v>
      </c>
      <c r="D2230">
        <v>2023</v>
      </c>
      <c r="F2230" t="s">
        <v>2011</v>
      </c>
      <c r="H2230" t="s">
        <v>2075</v>
      </c>
      <c r="I2230">
        <v>10004001</v>
      </c>
      <c r="J2230" t="str">
        <f>IF($I2230=0,0,VLOOKUP($I2230,[1]База!C:D,2,0))</f>
        <v>Кредит маблағи мақсадсиз сарфланган</v>
      </c>
      <c r="K2230" t="str">
        <f>IF($I2230=0,0,VLOOKUP(I2230,[1]База!C:F,4,0))</f>
        <v>Оғир</v>
      </c>
      <c r="L2230">
        <v>1</v>
      </c>
      <c r="M2230">
        <v>9265</v>
      </c>
      <c r="O2230">
        <v>0</v>
      </c>
      <c r="P2230">
        <f t="shared" si="38"/>
        <v>1</v>
      </c>
      <c r="Q2230">
        <f t="shared" si="38"/>
        <v>9265</v>
      </c>
      <c r="AI2230" t="s">
        <v>9096</v>
      </c>
      <c r="AK2230">
        <v>111</v>
      </c>
    </row>
    <row r="2231" spans="1:37" x14ac:dyDescent="0.25">
      <c r="A2231">
        <v>2230</v>
      </c>
      <c r="B2231" t="s">
        <v>16</v>
      </c>
      <c r="C2231" t="s">
        <v>33</v>
      </c>
      <c r="D2231">
        <v>2023</v>
      </c>
      <c r="F2231" t="s">
        <v>2011</v>
      </c>
      <c r="H2231" t="s">
        <v>2076</v>
      </c>
      <c r="I2231">
        <v>10004001</v>
      </c>
      <c r="J2231" t="str">
        <f>IF($I2231=0,0,VLOOKUP($I2231,[1]База!C:D,2,0))</f>
        <v>Кредит маблағи мақсадсиз сарфланган</v>
      </c>
      <c r="K2231" t="str">
        <f>IF($I2231=0,0,VLOOKUP(I2231,[1]База!C:F,4,0))</f>
        <v>Оғир</v>
      </c>
      <c r="L2231">
        <v>1</v>
      </c>
      <c r="M2231">
        <v>8835.2643499999995</v>
      </c>
      <c r="O2231">
        <v>0</v>
      </c>
      <c r="P2231">
        <f t="shared" si="38"/>
        <v>1</v>
      </c>
      <c r="Q2231">
        <f t="shared" si="38"/>
        <v>8835.2643499999995</v>
      </c>
      <c r="AI2231" t="s">
        <v>9096</v>
      </c>
      <c r="AK2231">
        <v>111</v>
      </c>
    </row>
    <row r="2232" spans="1:37" x14ac:dyDescent="0.25">
      <c r="A2232">
        <v>2231</v>
      </c>
      <c r="B2232" t="s">
        <v>16</v>
      </c>
      <c r="C2232" t="s">
        <v>33</v>
      </c>
      <c r="D2232">
        <v>2023</v>
      </c>
      <c r="F2232" t="s">
        <v>2011</v>
      </c>
      <c r="H2232" t="s">
        <v>2077</v>
      </c>
      <c r="I2232">
        <v>10004001</v>
      </c>
      <c r="J2232" t="str">
        <f>IF($I2232=0,0,VLOOKUP($I2232,[1]База!C:D,2,0))</f>
        <v>Кредит маблағи мақсадсиз сарфланган</v>
      </c>
      <c r="K2232" t="str">
        <f>IF($I2232=0,0,VLOOKUP(I2232,[1]База!C:F,4,0))</f>
        <v>Оғир</v>
      </c>
      <c r="L2232">
        <v>1</v>
      </c>
      <c r="M2232">
        <v>28802.055390000001</v>
      </c>
      <c r="O2232">
        <v>0</v>
      </c>
      <c r="P2232">
        <f t="shared" si="38"/>
        <v>1</v>
      </c>
      <c r="Q2232">
        <f t="shared" si="38"/>
        <v>28802.055390000001</v>
      </c>
      <c r="AI2232" t="s">
        <v>9096</v>
      </c>
      <c r="AK2232">
        <v>111</v>
      </c>
    </row>
    <row r="2233" spans="1:37" x14ac:dyDescent="0.25">
      <c r="A2233">
        <v>2232</v>
      </c>
      <c r="B2233" t="s">
        <v>16</v>
      </c>
      <c r="C2233" t="s">
        <v>33</v>
      </c>
      <c r="D2233">
        <v>2023</v>
      </c>
      <c r="F2233" t="s">
        <v>2011</v>
      </c>
      <c r="H2233" t="s">
        <v>2078</v>
      </c>
      <c r="I2233">
        <v>10004001</v>
      </c>
      <c r="J2233" t="str">
        <f>IF($I2233=0,0,VLOOKUP($I2233,[1]База!C:D,2,0))</f>
        <v>Кредит маблағи мақсадсиз сарфланган</v>
      </c>
      <c r="K2233" t="str">
        <f>IF($I2233=0,0,VLOOKUP(I2233,[1]База!C:F,4,0))</f>
        <v>Оғир</v>
      </c>
      <c r="L2233">
        <v>1</v>
      </c>
      <c r="M2233">
        <v>27056.64834</v>
      </c>
      <c r="O2233">
        <v>0</v>
      </c>
      <c r="P2233">
        <f t="shared" si="38"/>
        <v>1</v>
      </c>
      <c r="Q2233">
        <f t="shared" si="38"/>
        <v>27056.64834</v>
      </c>
      <c r="AI2233" t="s">
        <v>9096</v>
      </c>
      <c r="AK2233">
        <v>111</v>
      </c>
    </row>
    <row r="2234" spans="1:37" x14ac:dyDescent="0.25">
      <c r="A2234">
        <v>2233</v>
      </c>
      <c r="B2234" t="s">
        <v>16</v>
      </c>
      <c r="C2234" t="s">
        <v>33</v>
      </c>
      <c r="D2234">
        <v>2023</v>
      </c>
      <c r="F2234" t="s">
        <v>2011</v>
      </c>
      <c r="H2234" t="s">
        <v>2079</v>
      </c>
      <c r="I2234">
        <v>10004001</v>
      </c>
      <c r="J2234" t="str">
        <f>IF($I2234=0,0,VLOOKUP($I2234,[1]База!C:D,2,0))</f>
        <v>Кредит маблағи мақсадсиз сарфланган</v>
      </c>
      <c r="K2234" t="str">
        <f>IF($I2234=0,0,VLOOKUP(I2234,[1]База!C:F,4,0))</f>
        <v>Оғир</v>
      </c>
      <c r="L2234">
        <v>1</v>
      </c>
      <c r="M2234">
        <v>26803.78845</v>
      </c>
      <c r="O2234">
        <v>0</v>
      </c>
      <c r="P2234">
        <f t="shared" si="38"/>
        <v>1</v>
      </c>
      <c r="Q2234">
        <f t="shared" si="38"/>
        <v>26803.78845</v>
      </c>
      <c r="AI2234" t="s">
        <v>9096</v>
      </c>
      <c r="AK2234">
        <v>111</v>
      </c>
    </row>
    <row r="2235" spans="1:37" x14ac:dyDescent="0.25">
      <c r="A2235">
        <v>2234</v>
      </c>
      <c r="B2235" t="s">
        <v>16</v>
      </c>
      <c r="C2235" t="s">
        <v>33</v>
      </c>
      <c r="D2235">
        <v>2023</v>
      </c>
      <c r="F2235" t="s">
        <v>2011</v>
      </c>
      <c r="H2235" t="s">
        <v>2080</v>
      </c>
      <c r="I2235">
        <v>10004001</v>
      </c>
      <c r="J2235" t="str">
        <f>IF($I2235=0,0,VLOOKUP($I2235,[1]База!C:D,2,0))</f>
        <v>Кредит маблағи мақсадсиз сарфланган</v>
      </c>
      <c r="K2235" t="str">
        <f>IF($I2235=0,0,VLOOKUP(I2235,[1]База!C:F,4,0))</f>
        <v>Оғир</v>
      </c>
      <c r="L2235">
        <v>1</v>
      </c>
      <c r="M2235">
        <v>25974.95868</v>
      </c>
      <c r="O2235">
        <v>0</v>
      </c>
      <c r="P2235">
        <f t="shared" si="38"/>
        <v>1</v>
      </c>
      <c r="Q2235">
        <f t="shared" si="38"/>
        <v>25974.95868</v>
      </c>
      <c r="AI2235" t="s">
        <v>9096</v>
      </c>
      <c r="AK2235">
        <v>111</v>
      </c>
    </row>
    <row r="2236" spans="1:37" x14ac:dyDescent="0.25">
      <c r="A2236">
        <v>2235</v>
      </c>
      <c r="B2236" t="s">
        <v>16</v>
      </c>
      <c r="C2236" t="s">
        <v>33</v>
      </c>
      <c r="D2236">
        <v>2023</v>
      </c>
      <c r="F2236" t="s">
        <v>2011</v>
      </c>
      <c r="H2236" t="s">
        <v>2081</v>
      </c>
      <c r="I2236">
        <v>10004001</v>
      </c>
      <c r="J2236" t="str">
        <f>IF($I2236=0,0,VLOOKUP($I2236,[1]База!C:D,2,0))</f>
        <v>Кредит маблағи мақсадсиз сарфланган</v>
      </c>
      <c r="K2236" t="str">
        <f>IF($I2236=0,0,VLOOKUP(I2236,[1]База!C:F,4,0))</f>
        <v>Оғир</v>
      </c>
      <c r="L2236">
        <v>1</v>
      </c>
      <c r="M2236">
        <v>24685.28296</v>
      </c>
      <c r="O2236">
        <v>0</v>
      </c>
      <c r="P2236">
        <f t="shared" si="38"/>
        <v>1</v>
      </c>
      <c r="Q2236">
        <f t="shared" si="38"/>
        <v>24685.28296</v>
      </c>
      <c r="AI2236" t="s">
        <v>9096</v>
      </c>
      <c r="AK2236">
        <v>111</v>
      </c>
    </row>
    <row r="2237" spans="1:37" x14ac:dyDescent="0.25">
      <c r="A2237">
        <v>2236</v>
      </c>
      <c r="B2237" t="s">
        <v>16</v>
      </c>
      <c r="C2237" t="s">
        <v>33</v>
      </c>
      <c r="D2237">
        <v>2023</v>
      </c>
      <c r="F2237" t="s">
        <v>2011</v>
      </c>
      <c r="H2237" t="s">
        <v>2082</v>
      </c>
      <c r="I2237">
        <v>10004001</v>
      </c>
      <c r="J2237" t="str">
        <f>IF($I2237=0,0,VLOOKUP($I2237,[1]База!C:D,2,0))</f>
        <v>Кредит маблағи мақсадсиз сарфланган</v>
      </c>
      <c r="K2237" t="str">
        <f>IF($I2237=0,0,VLOOKUP(I2237,[1]База!C:F,4,0))</f>
        <v>Оғир</v>
      </c>
      <c r="L2237">
        <v>1</v>
      </c>
      <c r="M2237">
        <v>24000</v>
      </c>
      <c r="O2237">
        <v>0</v>
      </c>
      <c r="P2237">
        <f t="shared" si="38"/>
        <v>1</v>
      </c>
      <c r="Q2237">
        <f t="shared" si="38"/>
        <v>24000</v>
      </c>
      <c r="AI2237" t="s">
        <v>9096</v>
      </c>
      <c r="AK2237">
        <v>111</v>
      </c>
    </row>
    <row r="2238" spans="1:37" x14ac:dyDescent="0.25">
      <c r="A2238">
        <v>2237</v>
      </c>
      <c r="B2238" t="s">
        <v>16</v>
      </c>
      <c r="C2238" t="s">
        <v>33</v>
      </c>
      <c r="D2238">
        <v>2023</v>
      </c>
      <c r="F2238" t="s">
        <v>2011</v>
      </c>
      <c r="H2238" t="s">
        <v>2083</v>
      </c>
      <c r="I2238">
        <v>10004001</v>
      </c>
      <c r="J2238" t="str">
        <f>IF($I2238=0,0,VLOOKUP($I2238,[1]База!C:D,2,0))</f>
        <v>Кредит маблағи мақсадсиз сарфланган</v>
      </c>
      <c r="K2238" t="str">
        <f>IF($I2238=0,0,VLOOKUP(I2238,[1]База!C:F,4,0))</f>
        <v>Оғир</v>
      </c>
      <c r="L2238">
        <v>1</v>
      </c>
      <c r="M2238">
        <v>23416.344719999997</v>
      </c>
      <c r="O2238">
        <v>0</v>
      </c>
      <c r="P2238">
        <f t="shared" si="38"/>
        <v>1</v>
      </c>
      <c r="Q2238">
        <f t="shared" si="38"/>
        <v>23416.344719999997</v>
      </c>
      <c r="AI2238" t="s">
        <v>9096</v>
      </c>
      <c r="AK2238">
        <v>111</v>
      </c>
    </row>
    <row r="2239" spans="1:37" x14ac:dyDescent="0.25">
      <c r="A2239">
        <v>2238</v>
      </c>
      <c r="B2239" t="s">
        <v>16</v>
      </c>
      <c r="C2239" t="s">
        <v>33</v>
      </c>
      <c r="D2239">
        <v>2023</v>
      </c>
      <c r="F2239" t="s">
        <v>2011</v>
      </c>
      <c r="H2239" t="s">
        <v>2084</v>
      </c>
      <c r="I2239">
        <v>10004001</v>
      </c>
      <c r="J2239" t="str">
        <f>IF($I2239=0,0,VLOOKUP($I2239,[1]База!C:D,2,0))</f>
        <v>Кредит маблағи мақсадсиз сарфланган</v>
      </c>
      <c r="K2239" t="str">
        <f>IF($I2239=0,0,VLOOKUP(I2239,[1]База!C:F,4,0))</f>
        <v>Оғир</v>
      </c>
      <c r="L2239">
        <v>1</v>
      </c>
      <c r="M2239">
        <v>20457.584240000004</v>
      </c>
      <c r="O2239">
        <v>0</v>
      </c>
      <c r="P2239">
        <f t="shared" si="38"/>
        <v>1</v>
      </c>
      <c r="Q2239">
        <f t="shared" si="38"/>
        <v>20457.584240000004</v>
      </c>
      <c r="AI2239" t="s">
        <v>9096</v>
      </c>
      <c r="AK2239">
        <v>111</v>
      </c>
    </row>
    <row r="2240" spans="1:37" x14ac:dyDescent="0.25">
      <c r="A2240">
        <v>2239</v>
      </c>
      <c r="B2240" t="s">
        <v>16</v>
      </c>
      <c r="C2240" t="s">
        <v>33</v>
      </c>
      <c r="D2240">
        <v>2023</v>
      </c>
      <c r="F2240" t="s">
        <v>2011</v>
      </c>
      <c r="H2240" t="s">
        <v>2085</v>
      </c>
      <c r="I2240">
        <v>10004001</v>
      </c>
      <c r="J2240" t="str">
        <f>IF($I2240=0,0,VLOOKUP($I2240,[1]База!C:D,2,0))</f>
        <v>Кредит маблағи мақсадсиз сарфланган</v>
      </c>
      <c r="K2240" t="str">
        <f>IF($I2240=0,0,VLOOKUP(I2240,[1]База!C:F,4,0))</f>
        <v>Оғир</v>
      </c>
      <c r="L2240">
        <v>1</v>
      </c>
      <c r="M2240">
        <v>18890.151160000001</v>
      </c>
      <c r="O2240">
        <v>0</v>
      </c>
      <c r="P2240">
        <f t="shared" si="38"/>
        <v>1</v>
      </c>
      <c r="Q2240">
        <f t="shared" si="38"/>
        <v>18890.151160000001</v>
      </c>
      <c r="AI2240" t="s">
        <v>9096</v>
      </c>
      <c r="AK2240">
        <v>111</v>
      </c>
    </row>
    <row r="2241" spans="1:37" x14ac:dyDescent="0.25">
      <c r="A2241">
        <v>2240</v>
      </c>
      <c r="B2241" t="s">
        <v>16</v>
      </c>
      <c r="C2241" t="s">
        <v>33</v>
      </c>
      <c r="D2241">
        <v>2023</v>
      </c>
      <c r="F2241" t="s">
        <v>2011</v>
      </c>
      <c r="H2241" t="s">
        <v>2086</v>
      </c>
      <c r="I2241">
        <v>10004001</v>
      </c>
      <c r="J2241" t="str">
        <f>IF($I2241=0,0,VLOOKUP($I2241,[1]База!C:D,2,0))</f>
        <v>Кредит маблағи мақсадсиз сарфланган</v>
      </c>
      <c r="K2241" t="str">
        <f>IF($I2241=0,0,VLOOKUP(I2241,[1]База!C:F,4,0))</f>
        <v>Оғир</v>
      </c>
      <c r="L2241">
        <v>1</v>
      </c>
      <c r="M2241">
        <v>15553.767169999999</v>
      </c>
      <c r="O2241">
        <v>0</v>
      </c>
      <c r="P2241">
        <f t="shared" si="38"/>
        <v>1</v>
      </c>
      <c r="Q2241">
        <f t="shared" si="38"/>
        <v>15553.767169999999</v>
      </c>
      <c r="AI2241" t="s">
        <v>9096</v>
      </c>
      <c r="AK2241">
        <v>111</v>
      </c>
    </row>
    <row r="2242" spans="1:37" x14ac:dyDescent="0.25">
      <c r="A2242">
        <v>2241</v>
      </c>
      <c r="B2242" t="s">
        <v>16</v>
      </c>
      <c r="C2242" t="s">
        <v>33</v>
      </c>
      <c r="D2242">
        <v>2023</v>
      </c>
      <c r="F2242" t="s">
        <v>2011</v>
      </c>
      <c r="H2242" t="s">
        <v>2087</v>
      </c>
      <c r="I2242">
        <v>10004001</v>
      </c>
      <c r="J2242" t="str">
        <f>IF($I2242=0,0,VLOOKUP($I2242,[1]База!C:D,2,0))</f>
        <v>Кредит маблағи мақсадсиз сарфланган</v>
      </c>
      <c r="K2242" t="str">
        <f>IF($I2242=0,0,VLOOKUP(I2242,[1]База!C:F,4,0))</f>
        <v>Оғир</v>
      </c>
      <c r="L2242">
        <v>1</v>
      </c>
      <c r="M2242">
        <v>14558.0419</v>
      </c>
      <c r="O2242">
        <v>0</v>
      </c>
      <c r="P2242">
        <f t="shared" ref="P2242:Q2305" si="39">+L2242-N2242</f>
        <v>1</v>
      </c>
      <c r="Q2242">
        <f t="shared" si="39"/>
        <v>14558.0419</v>
      </c>
      <c r="AI2242" t="s">
        <v>9096</v>
      </c>
      <c r="AK2242">
        <v>111</v>
      </c>
    </row>
    <row r="2243" spans="1:37" x14ac:dyDescent="0.25">
      <c r="A2243">
        <v>2242</v>
      </c>
      <c r="B2243" t="s">
        <v>16</v>
      </c>
      <c r="C2243" t="s">
        <v>33</v>
      </c>
      <c r="D2243">
        <v>2023</v>
      </c>
      <c r="F2243" t="s">
        <v>2011</v>
      </c>
      <c r="H2243" t="s">
        <v>2088</v>
      </c>
      <c r="I2243">
        <v>10004001</v>
      </c>
      <c r="J2243" t="str">
        <f>IF($I2243=0,0,VLOOKUP($I2243,[1]База!C:D,2,0))</f>
        <v>Кредит маблағи мақсадсиз сарфланган</v>
      </c>
      <c r="K2243" t="str">
        <f>IF($I2243=0,0,VLOOKUP(I2243,[1]База!C:F,4,0))</f>
        <v>Оғир</v>
      </c>
      <c r="L2243">
        <v>1</v>
      </c>
      <c r="M2243">
        <v>14138.968269999999</v>
      </c>
      <c r="O2243">
        <v>0</v>
      </c>
      <c r="P2243">
        <f t="shared" si="39"/>
        <v>1</v>
      </c>
      <c r="Q2243">
        <f t="shared" si="39"/>
        <v>14138.968269999999</v>
      </c>
      <c r="AI2243" t="s">
        <v>9096</v>
      </c>
      <c r="AK2243">
        <v>111</v>
      </c>
    </row>
    <row r="2244" spans="1:37" x14ac:dyDescent="0.25">
      <c r="A2244">
        <v>2243</v>
      </c>
      <c r="B2244" t="s">
        <v>16</v>
      </c>
      <c r="C2244" t="s">
        <v>33</v>
      </c>
      <c r="D2244">
        <v>2023</v>
      </c>
      <c r="F2244" t="s">
        <v>2011</v>
      </c>
      <c r="H2244" t="s">
        <v>2089</v>
      </c>
      <c r="I2244">
        <v>10004001</v>
      </c>
      <c r="J2244" t="str">
        <f>IF($I2244=0,0,VLOOKUP($I2244,[1]База!C:D,2,0))</f>
        <v>Кредит маблағи мақсадсиз сарфланган</v>
      </c>
      <c r="K2244" t="str">
        <f>IF($I2244=0,0,VLOOKUP(I2244,[1]База!C:F,4,0))</f>
        <v>Оғир</v>
      </c>
      <c r="L2244">
        <v>1</v>
      </c>
      <c r="M2244">
        <v>9016.6397899999993</v>
      </c>
      <c r="O2244">
        <v>0</v>
      </c>
      <c r="P2244">
        <f t="shared" si="39"/>
        <v>1</v>
      </c>
      <c r="Q2244">
        <f t="shared" si="39"/>
        <v>9016.6397899999993</v>
      </c>
      <c r="AI2244" t="s">
        <v>9096</v>
      </c>
      <c r="AK2244">
        <v>111</v>
      </c>
    </row>
    <row r="2245" spans="1:37" x14ac:dyDescent="0.25">
      <c r="A2245">
        <v>2244</v>
      </c>
      <c r="B2245" t="s">
        <v>16</v>
      </c>
      <c r="C2245" t="s">
        <v>33</v>
      </c>
      <c r="D2245">
        <v>2023</v>
      </c>
      <c r="F2245" t="s">
        <v>2011</v>
      </c>
      <c r="H2245" t="s">
        <v>2090</v>
      </c>
      <c r="I2245">
        <v>10004001</v>
      </c>
      <c r="J2245" t="str">
        <f>IF($I2245=0,0,VLOOKUP($I2245,[1]База!C:D,2,0))</f>
        <v>Кредит маблағи мақсадсиз сарфланган</v>
      </c>
      <c r="K2245" t="str">
        <f>IF($I2245=0,0,VLOOKUP(I2245,[1]База!C:F,4,0))</f>
        <v>Оғир</v>
      </c>
      <c r="L2245">
        <v>1</v>
      </c>
      <c r="M2245">
        <v>28515.208939999997</v>
      </c>
      <c r="O2245">
        <v>0</v>
      </c>
      <c r="P2245">
        <f t="shared" si="39"/>
        <v>1</v>
      </c>
      <c r="Q2245">
        <f t="shared" si="39"/>
        <v>28515.208939999997</v>
      </c>
      <c r="AI2245" t="s">
        <v>9096</v>
      </c>
      <c r="AK2245">
        <v>111</v>
      </c>
    </row>
    <row r="2246" spans="1:37" x14ac:dyDescent="0.25">
      <c r="A2246">
        <v>2245</v>
      </c>
      <c r="B2246" t="s">
        <v>16</v>
      </c>
      <c r="C2246" t="s">
        <v>33</v>
      </c>
      <c r="D2246">
        <v>2023</v>
      </c>
      <c r="F2246" t="s">
        <v>2011</v>
      </c>
      <c r="H2246" t="s">
        <v>2091</v>
      </c>
      <c r="I2246">
        <v>10004001</v>
      </c>
      <c r="J2246" t="str">
        <f>IF($I2246=0,0,VLOOKUP($I2246,[1]База!C:D,2,0))</f>
        <v>Кредит маблағи мақсадсиз сарфланган</v>
      </c>
      <c r="K2246" t="str">
        <f>IF($I2246=0,0,VLOOKUP(I2246,[1]База!C:F,4,0))</f>
        <v>Оғир</v>
      </c>
      <c r="L2246">
        <v>1</v>
      </c>
      <c r="M2246">
        <v>28266.897499999999</v>
      </c>
      <c r="O2246">
        <v>0</v>
      </c>
      <c r="P2246">
        <f t="shared" si="39"/>
        <v>1</v>
      </c>
      <c r="Q2246">
        <f t="shared" si="39"/>
        <v>28266.897499999999</v>
      </c>
      <c r="AI2246" t="s">
        <v>9096</v>
      </c>
      <c r="AK2246">
        <v>111</v>
      </c>
    </row>
    <row r="2247" spans="1:37" x14ac:dyDescent="0.25">
      <c r="A2247">
        <v>2246</v>
      </c>
      <c r="B2247" t="s">
        <v>16</v>
      </c>
      <c r="C2247" t="s">
        <v>33</v>
      </c>
      <c r="D2247">
        <v>2023</v>
      </c>
      <c r="F2247" t="s">
        <v>2011</v>
      </c>
      <c r="H2247" t="s">
        <v>2092</v>
      </c>
      <c r="I2247">
        <v>10004001</v>
      </c>
      <c r="J2247" t="str">
        <f>IF($I2247=0,0,VLOOKUP($I2247,[1]База!C:D,2,0))</f>
        <v>Кредит маблағи мақсадсиз сарфланган</v>
      </c>
      <c r="K2247" t="str">
        <f>IF($I2247=0,0,VLOOKUP(I2247,[1]База!C:F,4,0))</f>
        <v>Оғир</v>
      </c>
      <c r="L2247">
        <v>1</v>
      </c>
      <c r="M2247">
        <v>25503.836329999998</v>
      </c>
      <c r="O2247">
        <v>0</v>
      </c>
      <c r="P2247">
        <f t="shared" si="39"/>
        <v>1</v>
      </c>
      <c r="Q2247">
        <f t="shared" si="39"/>
        <v>25503.836329999998</v>
      </c>
      <c r="AI2247" t="s">
        <v>9096</v>
      </c>
      <c r="AK2247">
        <v>111</v>
      </c>
    </row>
    <row r="2248" spans="1:37" x14ac:dyDescent="0.25">
      <c r="A2248">
        <v>2247</v>
      </c>
      <c r="B2248" t="s">
        <v>16</v>
      </c>
      <c r="C2248" t="s">
        <v>33</v>
      </c>
      <c r="D2248">
        <v>2023</v>
      </c>
      <c r="F2248" t="s">
        <v>2011</v>
      </c>
      <c r="H2248" t="s">
        <v>2093</v>
      </c>
      <c r="I2248">
        <v>10004001</v>
      </c>
      <c r="J2248" t="str">
        <f>IF($I2248=0,0,VLOOKUP($I2248,[1]База!C:D,2,0))</f>
        <v>Кредит маблағи мақсадсиз сарфланган</v>
      </c>
      <c r="K2248" t="str">
        <f>IF($I2248=0,0,VLOOKUP(I2248,[1]База!C:F,4,0))</f>
        <v>Оғир</v>
      </c>
      <c r="L2248">
        <v>1</v>
      </c>
      <c r="M2248">
        <v>25413.200199999999</v>
      </c>
      <c r="O2248">
        <v>0</v>
      </c>
      <c r="P2248">
        <f t="shared" si="39"/>
        <v>1</v>
      </c>
      <c r="Q2248">
        <f t="shared" si="39"/>
        <v>25413.200199999999</v>
      </c>
      <c r="AI2248" t="s">
        <v>9096</v>
      </c>
      <c r="AK2248">
        <v>111</v>
      </c>
    </row>
    <row r="2249" spans="1:37" x14ac:dyDescent="0.25">
      <c r="A2249">
        <v>2248</v>
      </c>
      <c r="B2249" t="s">
        <v>16</v>
      </c>
      <c r="C2249" t="s">
        <v>33</v>
      </c>
      <c r="D2249">
        <v>2023</v>
      </c>
      <c r="F2249" t="s">
        <v>2011</v>
      </c>
      <c r="H2249" t="s">
        <v>2094</v>
      </c>
      <c r="I2249">
        <v>10004001</v>
      </c>
      <c r="J2249" t="str">
        <f>IF($I2249=0,0,VLOOKUP($I2249,[1]База!C:D,2,0))</f>
        <v>Кредит маблағи мақсадсиз сарфланган</v>
      </c>
      <c r="K2249" t="str">
        <f>IF($I2249=0,0,VLOOKUP(I2249,[1]База!C:F,4,0))</f>
        <v>Оғир</v>
      </c>
      <c r="L2249">
        <v>1</v>
      </c>
      <c r="M2249">
        <v>25100.46775</v>
      </c>
      <c r="O2249">
        <v>0</v>
      </c>
      <c r="P2249">
        <f t="shared" si="39"/>
        <v>1</v>
      </c>
      <c r="Q2249">
        <f t="shared" si="39"/>
        <v>25100.46775</v>
      </c>
      <c r="AI2249" t="s">
        <v>9096</v>
      </c>
      <c r="AK2249">
        <v>111</v>
      </c>
    </row>
    <row r="2250" spans="1:37" x14ac:dyDescent="0.25">
      <c r="A2250">
        <v>2249</v>
      </c>
      <c r="B2250" t="s">
        <v>16</v>
      </c>
      <c r="C2250" t="s">
        <v>33</v>
      </c>
      <c r="D2250">
        <v>2023</v>
      </c>
      <c r="F2250" t="s">
        <v>2011</v>
      </c>
      <c r="H2250" t="s">
        <v>2095</v>
      </c>
      <c r="I2250">
        <v>10004001</v>
      </c>
      <c r="J2250" t="str">
        <f>IF($I2250=0,0,VLOOKUP($I2250,[1]База!C:D,2,0))</f>
        <v>Кредит маблағи мақсадсиз сарфланган</v>
      </c>
      <c r="K2250" t="str">
        <f>IF($I2250=0,0,VLOOKUP(I2250,[1]База!C:F,4,0))</f>
        <v>Оғир</v>
      </c>
      <c r="L2250">
        <v>1</v>
      </c>
      <c r="M2250">
        <v>23425.98674</v>
      </c>
      <c r="O2250">
        <v>0</v>
      </c>
      <c r="P2250">
        <f t="shared" si="39"/>
        <v>1</v>
      </c>
      <c r="Q2250">
        <f t="shared" si="39"/>
        <v>23425.98674</v>
      </c>
      <c r="AI2250" t="s">
        <v>9096</v>
      </c>
      <c r="AK2250">
        <v>111</v>
      </c>
    </row>
    <row r="2251" spans="1:37" x14ac:dyDescent="0.25">
      <c r="A2251">
        <v>2250</v>
      </c>
      <c r="B2251" t="s">
        <v>16</v>
      </c>
      <c r="C2251" t="s">
        <v>33</v>
      </c>
      <c r="D2251">
        <v>2023</v>
      </c>
      <c r="F2251" t="s">
        <v>2011</v>
      </c>
      <c r="H2251" t="s">
        <v>2096</v>
      </c>
      <c r="I2251">
        <v>10004001</v>
      </c>
      <c r="J2251" t="str">
        <f>IF($I2251=0,0,VLOOKUP($I2251,[1]База!C:D,2,0))</f>
        <v>Кредит маблағи мақсадсиз сарфланган</v>
      </c>
      <c r="K2251" t="str">
        <f>IF($I2251=0,0,VLOOKUP(I2251,[1]База!C:F,4,0))</f>
        <v>Оғир</v>
      </c>
      <c r="L2251">
        <v>1</v>
      </c>
      <c r="M2251">
        <v>21379.322499999998</v>
      </c>
      <c r="O2251">
        <v>0</v>
      </c>
      <c r="P2251">
        <f t="shared" si="39"/>
        <v>1</v>
      </c>
      <c r="Q2251">
        <f t="shared" si="39"/>
        <v>21379.322499999998</v>
      </c>
      <c r="AI2251" t="s">
        <v>9096</v>
      </c>
      <c r="AK2251">
        <v>111</v>
      </c>
    </row>
    <row r="2252" spans="1:37" x14ac:dyDescent="0.25">
      <c r="A2252">
        <v>2251</v>
      </c>
      <c r="B2252" t="s">
        <v>16</v>
      </c>
      <c r="C2252" t="s">
        <v>33</v>
      </c>
      <c r="D2252">
        <v>2023</v>
      </c>
      <c r="F2252" t="s">
        <v>2011</v>
      </c>
      <c r="H2252" t="s">
        <v>2097</v>
      </c>
      <c r="I2252">
        <v>10004001</v>
      </c>
      <c r="J2252" t="str">
        <f>IF($I2252=0,0,VLOOKUP($I2252,[1]База!C:D,2,0))</f>
        <v>Кредит маблағи мақсадсиз сарфланган</v>
      </c>
      <c r="K2252" t="str">
        <f>IF($I2252=0,0,VLOOKUP(I2252,[1]База!C:F,4,0))</f>
        <v>Оғир</v>
      </c>
      <c r="L2252">
        <v>1</v>
      </c>
      <c r="M2252">
        <v>29712.667460000001</v>
      </c>
      <c r="O2252">
        <v>0</v>
      </c>
      <c r="P2252">
        <f t="shared" si="39"/>
        <v>1</v>
      </c>
      <c r="Q2252">
        <f t="shared" si="39"/>
        <v>29712.667460000001</v>
      </c>
      <c r="AI2252" t="s">
        <v>9096</v>
      </c>
      <c r="AK2252">
        <v>111</v>
      </c>
    </row>
    <row r="2253" spans="1:37" x14ac:dyDescent="0.25">
      <c r="A2253">
        <v>2252</v>
      </c>
      <c r="B2253" t="s">
        <v>16</v>
      </c>
      <c r="C2253" t="s">
        <v>33</v>
      </c>
      <c r="D2253">
        <v>2023</v>
      </c>
      <c r="F2253" t="s">
        <v>2011</v>
      </c>
      <c r="H2253" t="s">
        <v>2098</v>
      </c>
      <c r="I2253">
        <v>10004001</v>
      </c>
      <c r="J2253" t="str">
        <f>IF($I2253=0,0,VLOOKUP($I2253,[1]База!C:D,2,0))</f>
        <v>Кредит маблағи мақсадсиз сарфланган</v>
      </c>
      <c r="K2253" t="str">
        <f>IF($I2253=0,0,VLOOKUP(I2253,[1]База!C:F,4,0))</f>
        <v>Оғир</v>
      </c>
      <c r="L2253">
        <v>1</v>
      </c>
      <c r="M2253">
        <v>26984.921670000003</v>
      </c>
      <c r="O2253">
        <v>0</v>
      </c>
      <c r="P2253">
        <f t="shared" si="39"/>
        <v>1</v>
      </c>
      <c r="Q2253">
        <f t="shared" si="39"/>
        <v>26984.921670000003</v>
      </c>
      <c r="AI2253" t="s">
        <v>9096</v>
      </c>
      <c r="AK2253">
        <v>111</v>
      </c>
    </row>
    <row r="2254" spans="1:37" x14ac:dyDescent="0.25">
      <c r="A2254">
        <v>2253</v>
      </c>
      <c r="B2254" t="s">
        <v>16</v>
      </c>
      <c r="C2254" t="s">
        <v>33</v>
      </c>
      <c r="D2254">
        <v>2023</v>
      </c>
      <c r="F2254" t="s">
        <v>2011</v>
      </c>
      <c r="H2254" t="s">
        <v>2099</v>
      </c>
      <c r="I2254">
        <v>10004001</v>
      </c>
      <c r="J2254" t="str">
        <f>IF($I2254=0,0,VLOOKUP($I2254,[1]База!C:D,2,0))</f>
        <v>Кредит маблағи мақсадсиз сарфланган</v>
      </c>
      <c r="K2254" t="str">
        <f>IF($I2254=0,0,VLOOKUP(I2254,[1]База!C:F,4,0))</f>
        <v>Оғир</v>
      </c>
      <c r="L2254">
        <v>1</v>
      </c>
      <c r="M2254">
        <v>23513.356560000004</v>
      </c>
      <c r="O2254">
        <v>0</v>
      </c>
      <c r="P2254">
        <f t="shared" si="39"/>
        <v>1</v>
      </c>
      <c r="Q2254">
        <f t="shared" si="39"/>
        <v>23513.356560000004</v>
      </c>
      <c r="AI2254" t="s">
        <v>9096</v>
      </c>
      <c r="AK2254">
        <v>111</v>
      </c>
    </row>
    <row r="2255" spans="1:37" x14ac:dyDescent="0.25">
      <c r="A2255">
        <v>2254</v>
      </c>
      <c r="B2255" t="s">
        <v>16</v>
      </c>
      <c r="C2255" t="s">
        <v>33</v>
      </c>
      <c r="D2255">
        <v>2023</v>
      </c>
      <c r="F2255" t="s">
        <v>2011</v>
      </c>
      <c r="H2255" t="s">
        <v>2100</v>
      </c>
      <c r="I2255">
        <v>10004001</v>
      </c>
      <c r="J2255" t="str">
        <f>IF($I2255=0,0,VLOOKUP($I2255,[1]База!C:D,2,0))</f>
        <v>Кредит маблағи мақсадсиз сарфланган</v>
      </c>
      <c r="K2255" t="str">
        <f>IF($I2255=0,0,VLOOKUP(I2255,[1]База!C:F,4,0))</f>
        <v>Оғир</v>
      </c>
      <c r="L2255">
        <v>1</v>
      </c>
      <c r="M2255">
        <v>23000</v>
      </c>
      <c r="O2255">
        <v>0</v>
      </c>
      <c r="P2255">
        <f t="shared" si="39"/>
        <v>1</v>
      </c>
      <c r="Q2255">
        <f t="shared" si="39"/>
        <v>23000</v>
      </c>
      <c r="AI2255" t="s">
        <v>9096</v>
      </c>
      <c r="AK2255">
        <v>111</v>
      </c>
    </row>
    <row r="2256" spans="1:37" x14ac:dyDescent="0.25">
      <c r="A2256">
        <v>2255</v>
      </c>
      <c r="B2256" t="s">
        <v>16</v>
      </c>
      <c r="C2256" t="s">
        <v>33</v>
      </c>
      <c r="D2256">
        <v>2023</v>
      </c>
      <c r="F2256" t="s">
        <v>2011</v>
      </c>
      <c r="H2256" t="s">
        <v>2101</v>
      </c>
      <c r="I2256">
        <v>10004001</v>
      </c>
      <c r="J2256" t="str">
        <f>IF($I2256=0,0,VLOOKUP($I2256,[1]База!C:D,2,0))</f>
        <v>Кредит маблағи мақсадсиз сарфланган</v>
      </c>
      <c r="K2256" t="str">
        <f>IF($I2256=0,0,VLOOKUP(I2256,[1]База!C:F,4,0))</f>
        <v>Оғир</v>
      </c>
      <c r="L2256">
        <v>1</v>
      </c>
      <c r="M2256">
        <v>19880.024109999998</v>
      </c>
      <c r="O2256">
        <v>0</v>
      </c>
      <c r="P2256">
        <f t="shared" si="39"/>
        <v>1</v>
      </c>
      <c r="Q2256">
        <f t="shared" si="39"/>
        <v>19880.024109999998</v>
      </c>
      <c r="AI2256" t="s">
        <v>9096</v>
      </c>
      <c r="AK2256">
        <v>111</v>
      </c>
    </row>
    <row r="2257" spans="1:37" x14ac:dyDescent="0.25">
      <c r="A2257">
        <v>2256</v>
      </c>
      <c r="B2257" t="s">
        <v>16</v>
      </c>
      <c r="C2257" t="s">
        <v>33</v>
      </c>
      <c r="D2257">
        <v>2023</v>
      </c>
      <c r="F2257" t="s">
        <v>2011</v>
      </c>
      <c r="H2257" t="s">
        <v>2102</v>
      </c>
      <c r="I2257">
        <v>10004001</v>
      </c>
      <c r="J2257" t="str">
        <f>IF($I2257=0,0,VLOOKUP($I2257,[1]База!C:D,2,0))</f>
        <v>Кредит маблағи мақсадсиз сарфланган</v>
      </c>
      <c r="K2257" t="str">
        <f>IF($I2257=0,0,VLOOKUP(I2257,[1]База!C:F,4,0))</f>
        <v>Оғир</v>
      </c>
      <c r="L2257">
        <v>1</v>
      </c>
      <c r="M2257">
        <v>17536.13695</v>
      </c>
      <c r="O2257">
        <v>0</v>
      </c>
      <c r="P2257">
        <f t="shared" si="39"/>
        <v>1</v>
      </c>
      <c r="Q2257">
        <f t="shared" si="39"/>
        <v>17536.13695</v>
      </c>
      <c r="AI2257" t="s">
        <v>9096</v>
      </c>
      <c r="AK2257">
        <v>111</v>
      </c>
    </row>
    <row r="2258" spans="1:37" x14ac:dyDescent="0.25">
      <c r="A2258">
        <v>2257</v>
      </c>
      <c r="B2258" t="s">
        <v>16</v>
      </c>
      <c r="C2258" t="s">
        <v>33</v>
      </c>
      <c r="D2258">
        <v>2023</v>
      </c>
      <c r="F2258" t="s">
        <v>2011</v>
      </c>
      <c r="H2258" t="s">
        <v>2103</v>
      </c>
      <c r="I2258">
        <v>10004001</v>
      </c>
      <c r="J2258" t="str">
        <f>IF($I2258=0,0,VLOOKUP($I2258,[1]База!C:D,2,0))</f>
        <v>Кредит маблағи мақсадсиз сарфланган</v>
      </c>
      <c r="K2258" t="str">
        <f>IF($I2258=0,0,VLOOKUP(I2258,[1]База!C:F,4,0))</f>
        <v>Оғир</v>
      </c>
      <c r="L2258">
        <v>1</v>
      </c>
      <c r="M2258">
        <v>19330.474320000001</v>
      </c>
      <c r="O2258">
        <v>0</v>
      </c>
      <c r="P2258">
        <f t="shared" si="39"/>
        <v>1</v>
      </c>
      <c r="Q2258">
        <f t="shared" si="39"/>
        <v>19330.474320000001</v>
      </c>
      <c r="AI2258" t="s">
        <v>9096</v>
      </c>
      <c r="AK2258">
        <v>111</v>
      </c>
    </row>
    <row r="2259" spans="1:37" x14ac:dyDescent="0.25">
      <c r="A2259">
        <v>2258</v>
      </c>
      <c r="B2259" t="s">
        <v>16</v>
      </c>
      <c r="C2259" t="s">
        <v>33</v>
      </c>
      <c r="D2259">
        <v>2023</v>
      </c>
      <c r="F2259" t="s">
        <v>2011</v>
      </c>
      <c r="H2259" t="s">
        <v>2104</v>
      </c>
      <c r="I2259">
        <v>10004001</v>
      </c>
      <c r="J2259" t="str">
        <f>IF($I2259=0,0,VLOOKUP($I2259,[1]База!C:D,2,0))</f>
        <v>Кредит маблағи мақсадсиз сарфланган</v>
      </c>
      <c r="K2259" t="str">
        <f>IF($I2259=0,0,VLOOKUP(I2259,[1]База!C:F,4,0))</f>
        <v>Оғир</v>
      </c>
      <c r="L2259">
        <v>1</v>
      </c>
      <c r="M2259">
        <v>12042.274810000001</v>
      </c>
      <c r="O2259">
        <v>0</v>
      </c>
      <c r="P2259">
        <f t="shared" si="39"/>
        <v>1</v>
      </c>
      <c r="Q2259">
        <f t="shared" si="39"/>
        <v>12042.274810000001</v>
      </c>
      <c r="AI2259" t="s">
        <v>9096</v>
      </c>
      <c r="AK2259">
        <v>111</v>
      </c>
    </row>
    <row r="2260" spans="1:37" x14ac:dyDescent="0.25">
      <c r="A2260">
        <v>2259</v>
      </c>
      <c r="B2260" t="s">
        <v>16</v>
      </c>
      <c r="C2260" t="s">
        <v>33</v>
      </c>
      <c r="D2260">
        <v>2023</v>
      </c>
      <c r="F2260" t="s">
        <v>2011</v>
      </c>
      <c r="H2260" t="s">
        <v>2105</v>
      </c>
      <c r="I2260">
        <v>10004001</v>
      </c>
      <c r="J2260" t="str">
        <f>IF($I2260=0,0,VLOOKUP($I2260,[1]База!C:D,2,0))</f>
        <v>Кредит маблағи мақсадсиз сарфланган</v>
      </c>
      <c r="K2260" t="str">
        <f>IF($I2260=0,0,VLOOKUP(I2260,[1]База!C:F,4,0))</f>
        <v>Оғир</v>
      </c>
      <c r="L2260">
        <v>1</v>
      </c>
      <c r="M2260">
        <v>31431.72494</v>
      </c>
      <c r="O2260">
        <v>0</v>
      </c>
      <c r="P2260">
        <f t="shared" si="39"/>
        <v>1</v>
      </c>
      <c r="Q2260">
        <f t="shared" si="39"/>
        <v>31431.72494</v>
      </c>
      <c r="AI2260" t="s">
        <v>9096</v>
      </c>
      <c r="AK2260">
        <v>111</v>
      </c>
    </row>
    <row r="2261" spans="1:37" x14ac:dyDescent="0.25">
      <c r="A2261">
        <v>2260</v>
      </c>
      <c r="B2261" t="s">
        <v>16</v>
      </c>
      <c r="C2261" t="s">
        <v>33</v>
      </c>
      <c r="D2261">
        <v>2023</v>
      </c>
      <c r="F2261" t="s">
        <v>2011</v>
      </c>
      <c r="H2261" t="s">
        <v>2106</v>
      </c>
      <c r="I2261">
        <v>10004001</v>
      </c>
      <c r="J2261" t="str">
        <f>IF($I2261=0,0,VLOOKUP($I2261,[1]База!C:D,2,0))</f>
        <v>Кредит маблағи мақсадсиз сарфланган</v>
      </c>
      <c r="K2261" t="str">
        <f>IF($I2261=0,0,VLOOKUP(I2261,[1]База!C:F,4,0))</f>
        <v>Оғир</v>
      </c>
      <c r="L2261">
        <v>1</v>
      </c>
      <c r="M2261">
        <v>30000</v>
      </c>
      <c r="O2261">
        <v>0</v>
      </c>
      <c r="P2261">
        <f t="shared" si="39"/>
        <v>1</v>
      </c>
      <c r="Q2261">
        <f t="shared" si="39"/>
        <v>30000</v>
      </c>
      <c r="AI2261" t="s">
        <v>9096</v>
      </c>
      <c r="AK2261">
        <v>111</v>
      </c>
    </row>
    <row r="2262" spans="1:37" x14ac:dyDescent="0.25">
      <c r="A2262">
        <v>2261</v>
      </c>
      <c r="B2262" t="s">
        <v>16</v>
      </c>
      <c r="C2262" t="s">
        <v>33</v>
      </c>
      <c r="D2262">
        <v>2023</v>
      </c>
      <c r="F2262" t="s">
        <v>2011</v>
      </c>
      <c r="H2262" t="s">
        <v>2107</v>
      </c>
      <c r="I2262">
        <v>10004001</v>
      </c>
      <c r="J2262" t="str">
        <f>IF($I2262=0,0,VLOOKUP($I2262,[1]База!C:D,2,0))</f>
        <v>Кредит маблағи мақсадсиз сарфланган</v>
      </c>
      <c r="K2262" t="str">
        <f>IF($I2262=0,0,VLOOKUP(I2262,[1]База!C:F,4,0))</f>
        <v>Оғир</v>
      </c>
      <c r="L2262">
        <v>1</v>
      </c>
      <c r="M2262">
        <v>29870</v>
      </c>
      <c r="O2262">
        <v>0</v>
      </c>
      <c r="P2262">
        <f t="shared" si="39"/>
        <v>1</v>
      </c>
      <c r="Q2262">
        <f t="shared" si="39"/>
        <v>29870</v>
      </c>
      <c r="AI2262" t="s">
        <v>9096</v>
      </c>
      <c r="AK2262">
        <v>111</v>
      </c>
    </row>
    <row r="2263" spans="1:37" x14ac:dyDescent="0.25">
      <c r="A2263">
        <v>2262</v>
      </c>
      <c r="B2263" t="s">
        <v>16</v>
      </c>
      <c r="C2263" t="s">
        <v>33</v>
      </c>
      <c r="D2263">
        <v>2023</v>
      </c>
      <c r="F2263" t="s">
        <v>2011</v>
      </c>
      <c r="H2263" t="s">
        <v>2108</v>
      </c>
      <c r="I2263">
        <v>10004001</v>
      </c>
      <c r="J2263" t="str">
        <f>IF($I2263=0,0,VLOOKUP($I2263,[1]База!C:D,2,0))</f>
        <v>Кредит маблағи мақсадсиз сарфланган</v>
      </c>
      <c r="K2263" t="str">
        <f>IF($I2263=0,0,VLOOKUP(I2263,[1]База!C:F,4,0))</f>
        <v>Оғир</v>
      </c>
      <c r="L2263">
        <v>1</v>
      </c>
      <c r="M2263">
        <v>29707.63449</v>
      </c>
      <c r="O2263">
        <v>0</v>
      </c>
      <c r="P2263">
        <f t="shared" si="39"/>
        <v>1</v>
      </c>
      <c r="Q2263">
        <f t="shared" si="39"/>
        <v>29707.63449</v>
      </c>
      <c r="AI2263" t="s">
        <v>9096</v>
      </c>
      <c r="AK2263">
        <v>111</v>
      </c>
    </row>
    <row r="2264" spans="1:37" x14ac:dyDescent="0.25">
      <c r="A2264">
        <v>2263</v>
      </c>
      <c r="B2264" t="s">
        <v>16</v>
      </c>
      <c r="C2264" t="s">
        <v>33</v>
      </c>
      <c r="D2264">
        <v>2023</v>
      </c>
      <c r="F2264" t="s">
        <v>2011</v>
      </c>
      <c r="H2264" t="s">
        <v>2109</v>
      </c>
      <c r="I2264">
        <v>10004001</v>
      </c>
      <c r="J2264" t="str">
        <f>IF($I2264=0,0,VLOOKUP($I2264,[1]База!C:D,2,0))</f>
        <v>Кредит маблағи мақсадсиз сарфланган</v>
      </c>
      <c r="K2264" t="str">
        <f>IF($I2264=0,0,VLOOKUP(I2264,[1]База!C:F,4,0))</f>
        <v>Оғир</v>
      </c>
      <c r="L2264">
        <v>1</v>
      </c>
      <c r="M2264">
        <v>29542.0681</v>
      </c>
      <c r="O2264">
        <v>0</v>
      </c>
      <c r="P2264">
        <f t="shared" si="39"/>
        <v>1</v>
      </c>
      <c r="Q2264">
        <f t="shared" si="39"/>
        <v>29542.0681</v>
      </c>
      <c r="AI2264" t="s">
        <v>9096</v>
      </c>
      <c r="AK2264">
        <v>111</v>
      </c>
    </row>
    <row r="2265" spans="1:37" x14ac:dyDescent="0.25">
      <c r="A2265">
        <v>2264</v>
      </c>
      <c r="B2265" t="s">
        <v>16</v>
      </c>
      <c r="C2265" t="s">
        <v>33</v>
      </c>
      <c r="D2265">
        <v>2023</v>
      </c>
      <c r="F2265" t="s">
        <v>2011</v>
      </c>
      <c r="H2265" t="s">
        <v>2110</v>
      </c>
      <c r="I2265">
        <v>10004001</v>
      </c>
      <c r="J2265" t="str">
        <f>IF($I2265=0,0,VLOOKUP($I2265,[1]База!C:D,2,0))</f>
        <v>Кредит маблағи мақсадсиз сарфланган</v>
      </c>
      <c r="K2265" t="str">
        <f>IF($I2265=0,0,VLOOKUP(I2265,[1]База!C:F,4,0))</f>
        <v>Оғир</v>
      </c>
      <c r="L2265">
        <v>1</v>
      </c>
      <c r="M2265">
        <v>28600.272430000001</v>
      </c>
      <c r="O2265">
        <v>0</v>
      </c>
      <c r="P2265">
        <f t="shared" si="39"/>
        <v>1</v>
      </c>
      <c r="Q2265">
        <f t="shared" si="39"/>
        <v>28600.272430000001</v>
      </c>
      <c r="AI2265" t="s">
        <v>9096</v>
      </c>
      <c r="AK2265">
        <v>111</v>
      </c>
    </row>
    <row r="2266" spans="1:37" x14ac:dyDescent="0.25">
      <c r="A2266">
        <v>2265</v>
      </c>
      <c r="B2266" t="s">
        <v>16</v>
      </c>
      <c r="C2266" t="s">
        <v>33</v>
      </c>
      <c r="D2266">
        <v>2023</v>
      </c>
      <c r="F2266" t="s">
        <v>2011</v>
      </c>
      <c r="H2266" t="s">
        <v>2111</v>
      </c>
      <c r="I2266">
        <v>10004001</v>
      </c>
      <c r="J2266" t="str">
        <f>IF($I2266=0,0,VLOOKUP($I2266,[1]База!C:D,2,0))</f>
        <v>Кредит маблағи мақсадсиз сарфланган</v>
      </c>
      <c r="K2266" t="str">
        <f>IF($I2266=0,0,VLOOKUP(I2266,[1]База!C:F,4,0))</f>
        <v>Оғир</v>
      </c>
      <c r="L2266">
        <v>1</v>
      </c>
      <c r="M2266">
        <v>27662.59561</v>
      </c>
      <c r="O2266">
        <v>0</v>
      </c>
      <c r="P2266">
        <f t="shared" si="39"/>
        <v>1</v>
      </c>
      <c r="Q2266">
        <f t="shared" si="39"/>
        <v>27662.59561</v>
      </c>
      <c r="AI2266" t="s">
        <v>9096</v>
      </c>
      <c r="AK2266">
        <v>111</v>
      </c>
    </row>
    <row r="2267" spans="1:37" x14ac:dyDescent="0.25">
      <c r="A2267">
        <v>2266</v>
      </c>
      <c r="B2267" t="s">
        <v>16</v>
      </c>
      <c r="C2267" t="s">
        <v>33</v>
      </c>
      <c r="D2267">
        <v>2023</v>
      </c>
      <c r="F2267" t="s">
        <v>2011</v>
      </c>
      <c r="H2267" t="s">
        <v>2112</v>
      </c>
      <c r="I2267">
        <v>10004001</v>
      </c>
      <c r="J2267" t="str">
        <f>IF($I2267=0,0,VLOOKUP($I2267,[1]База!C:D,2,0))</f>
        <v>Кредит маблағи мақсадсиз сарфланган</v>
      </c>
      <c r="K2267" t="str">
        <f>IF($I2267=0,0,VLOOKUP(I2267,[1]База!C:F,4,0))</f>
        <v>Оғир</v>
      </c>
      <c r="L2267">
        <v>1</v>
      </c>
      <c r="M2267">
        <v>26792.063719999998</v>
      </c>
      <c r="O2267">
        <v>0</v>
      </c>
      <c r="P2267">
        <f t="shared" si="39"/>
        <v>1</v>
      </c>
      <c r="Q2267">
        <f t="shared" si="39"/>
        <v>26792.063719999998</v>
      </c>
      <c r="AI2267" t="s">
        <v>9096</v>
      </c>
      <c r="AK2267">
        <v>111</v>
      </c>
    </row>
    <row r="2268" spans="1:37" x14ac:dyDescent="0.25">
      <c r="A2268">
        <v>2267</v>
      </c>
      <c r="B2268" t="s">
        <v>16</v>
      </c>
      <c r="C2268" t="s">
        <v>33</v>
      </c>
      <c r="D2268">
        <v>2023</v>
      </c>
      <c r="F2268" t="s">
        <v>2011</v>
      </c>
      <c r="H2268" t="s">
        <v>2113</v>
      </c>
      <c r="I2268">
        <v>10004001</v>
      </c>
      <c r="J2268" t="str">
        <f>IF($I2268=0,0,VLOOKUP($I2268,[1]База!C:D,2,0))</f>
        <v>Кредит маблағи мақсадсиз сарфланган</v>
      </c>
      <c r="K2268" t="str">
        <f>IF($I2268=0,0,VLOOKUP(I2268,[1]База!C:F,4,0))</f>
        <v>Оғир</v>
      </c>
      <c r="L2268">
        <v>1</v>
      </c>
      <c r="M2268">
        <v>26252.989949999999</v>
      </c>
      <c r="O2268">
        <v>0</v>
      </c>
      <c r="P2268">
        <f t="shared" si="39"/>
        <v>1</v>
      </c>
      <c r="Q2268">
        <f t="shared" si="39"/>
        <v>26252.989949999999</v>
      </c>
      <c r="AI2268" t="s">
        <v>9096</v>
      </c>
      <c r="AK2268">
        <v>111</v>
      </c>
    </row>
    <row r="2269" spans="1:37" x14ac:dyDescent="0.25">
      <c r="A2269">
        <v>2268</v>
      </c>
      <c r="B2269" t="s">
        <v>16</v>
      </c>
      <c r="C2269" t="s">
        <v>33</v>
      </c>
      <c r="D2269">
        <v>2023</v>
      </c>
      <c r="F2269" t="s">
        <v>2011</v>
      </c>
      <c r="H2269" t="s">
        <v>2114</v>
      </c>
      <c r="I2269">
        <v>10004001</v>
      </c>
      <c r="J2269" t="str">
        <f>IF($I2269=0,0,VLOOKUP($I2269,[1]База!C:D,2,0))</f>
        <v>Кредит маблағи мақсадсиз сарфланган</v>
      </c>
      <c r="K2269" t="str">
        <f>IF($I2269=0,0,VLOOKUP(I2269,[1]База!C:F,4,0))</f>
        <v>Оғир</v>
      </c>
      <c r="L2269">
        <v>1</v>
      </c>
      <c r="M2269">
        <v>24984.692520000001</v>
      </c>
      <c r="O2269">
        <v>0</v>
      </c>
      <c r="P2269">
        <f t="shared" si="39"/>
        <v>1</v>
      </c>
      <c r="Q2269">
        <f t="shared" si="39"/>
        <v>24984.692520000001</v>
      </c>
      <c r="AI2269" t="s">
        <v>9096</v>
      </c>
      <c r="AK2269">
        <v>111</v>
      </c>
    </row>
    <row r="2270" spans="1:37" x14ac:dyDescent="0.25">
      <c r="A2270">
        <v>2269</v>
      </c>
      <c r="B2270" t="s">
        <v>16</v>
      </c>
      <c r="C2270" t="s">
        <v>33</v>
      </c>
      <c r="D2270">
        <v>2023</v>
      </c>
      <c r="F2270" t="s">
        <v>2011</v>
      </c>
      <c r="H2270" t="s">
        <v>2115</v>
      </c>
      <c r="I2270">
        <v>10004001</v>
      </c>
      <c r="J2270" t="str">
        <f>IF($I2270=0,0,VLOOKUP($I2270,[1]База!C:D,2,0))</f>
        <v>Кредит маблағи мақсадсиз сарфланган</v>
      </c>
      <c r="K2270" t="str">
        <f>IF($I2270=0,0,VLOOKUP(I2270,[1]База!C:F,4,0))</f>
        <v>Оғир</v>
      </c>
      <c r="L2270">
        <v>1</v>
      </c>
      <c r="M2270">
        <v>24975.854800000001</v>
      </c>
      <c r="O2270">
        <v>0</v>
      </c>
      <c r="P2270">
        <f t="shared" si="39"/>
        <v>1</v>
      </c>
      <c r="Q2270">
        <f t="shared" si="39"/>
        <v>24975.854800000001</v>
      </c>
      <c r="AI2270" t="s">
        <v>9096</v>
      </c>
      <c r="AK2270">
        <v>111</v>
      </c>
    </row>
    <row r="2271" spans="1:37" x14ac:dyDescent="0.25">
      <c r="A2271">
        <v>2270</v>
      </c>
      <c r="B2271" t="s">
        <v>16</v>
      </c>
      <c r="C2271" t="s">
        <v>33</v>
      </c>
      <c r="D2271">
        <v>2023</v>
      </c>
      <c r="F2271" t="s">
        <v>2011</v>
      </c>
      <c r="H2271" t="s">
        <v>2116</v>
      </c>
      <c r="I2271">
        <v>10004001</v>
      </c>
      <c r="J2271" t="str">
        <f>IF($I2271=0,0,VLOOKUP($I2271,[1]База!C:D,2,0))</f>
        <v>Кредит маблағи мақсадсиз сарфланган</v>
      </c>
      <c r="K2271" t="str">
        <f>IF($I2271=0,0,VLOOKUP(I2271,[1]База!C:F,4,0))</f>
        <v>Оғир</v>
      </c>
      <c r="L2271">
        <v>1</v>
      </c>
      <c r="M2271">
        <v>24414.095679999999</v>
      </c>
      <c r="O2271">
        <v>0</v>
      </c>
      <c r="P2271">
        <f t="shared" si="39"/>
        <v>1</v>
      </c>
      <c r="Q2271">
        <f t="shared" si="39"/>
        <v>24414.095679999999</v>
      </c>
      <c r="AI2271" t="s">
        <v>9096</v>
      </c>
      <c r="AK2271">
        <v>111</v>
      </c>
    </row>
    <row r="2272" spans="1:37" x14ac:dyDescent="0.25">
      <c r="A2272">
        <v>2271</v>
      </c>
      <c r="B2272" t="s">
        <v>16</v>
      </c>
      <c r="C2272" t="s">
        <v>33</v>
      </c>
      <c r="D2272">
        <v>2023</v>
      </c>
      <c r="F2272" t="s">
        <v>2011</v>
      </c>
      <c r="H2272" t="s">
        <v>2117</v>
      </c>
      <c r="I2272">
        <v>10004001</v>
      </c>
      <c r="J2272" t="str">
        <f>IF($I2272=0,0,VLOOKUP($I2272,[1]База!C:D,2,0))</f>
        <v>Кредит маблағи мақсадсиз сарфланган</v>
      </c>
      <c r="K2272" t="str">
        <f>IF($I2272=0,0,VLOOKUP(I2272,[1]База!C:F,4,0))</f>
        <v>Оғир</v>
      </c>
      <c r="L2272">
        <v>1</v>
      </c>
      <c r="M2272">
        <v>24000</v>
      </c>
      <c r="O2272">
        <v>0</v>
      </c>
      <c r="P2272">
        <f t="shared" si="39"/>
        <v>1</v>
      </c>
      <c r="Q2272">
        <f t="shared" si="39"/>
        <v>24000</v>
      </c>
      <c r="AI2272" t="s">
        <v>9096</v>
      </c>
      <c r="AK2272">
        <v>111</v>
      </c>
    </row>
    <row r="2273" spans="1:37" x14ac:dyDescent="0.25">
      <c r="A2273">
        <v>2272</v>
      </c>
      <c r="B2273" t="s">
        <v>16</v>
      </c>
      <c r="C2273" t="s">
        <v>33</v>
      </c>
      <c r="D2273">
        <v>2023</v>
      </c>
      <c r="F2273" t="s">
        <v>2011</v>
      </c>
      <c r="H2273" t="s">
        <v>2118</v>
      </c>
      <c r="I2273">
        <v>10004001</v>
      </c>
      <c r="J2273" t="str">
        <f>IF($I2273=0,0,VLOOKUP($I2273,[1]База!C:D,2,0))</f>
        <v>Кредит маблағи мақсадсиз сарфланган</v>
      </c>
      <c r="K2273" t="str">
        <f>IF($I2273=0,0,VLOOKUP(I2273,[1]База!C:F,4,0))</f>
        <v>Оғир</v>
      </c>
      <c r="L2273">
        <v>1</v>
      </c>
      <c r="M2273">
        <v>23695.138179999998</v>
      </c>
      <c r="O2273">
        <v>0</v>
      </c>
      <c r="P2273">
        <f t="shared" si="39"/>
        <v>1</v>
      </c>
      <c r="Q2273">
        <f t="shared" si="39"/>
        <v>23695.138179999998</v>
      </c>
      <c r="AI2273" t="s">
        <v>9096</v>
      </c>
      <c r="AK2273">
        <v>111</v>
      </c>
    </row>
    <row r="2274" spans="1:37" x14ac:dyDescent="0.25">
      <c r="A2274">
        <v>2273</v>
      </c>
      <c r="B2274" t="s">
        <v>16</v>
      </c>
      <c r="C2274" t="s">
        <v>33</v>
      </c>
      <c r="D2274">
        <v>2023</v>
      </c>
      <c r="F2274" t="s">
        <v>2011</v>
      </c>
      <c r="H2274" t="s">
        <v>2119</v>
      </c>
      <c r="I2274">
        <v>10004001</v>
      </c>
      <c r="J2274" t="str">
        <f>IF($I2274=0,0,VLOOKUP($I2274,[1]База!C:D,2,0))</f>
        <v>Кредит маблағи мақсадсиз сарфланган</v>
      </c>
      <c r="K2274" t="str">
        <f>IF($I2274=0,0,VLOOKUP(I2274,[1]База!C:F,4,0))</f>
        <v>Оғир</v>
      </c>
      <c r="L2274">
        <v>1</v>
      </c>
      <c r="M2274">
        <v>20601.313529999999</v>
      </c>
      <c r="O2274">
        <v>0</v>
      </c>
      <c r="P2274">
        <f t="shared" si="39"/>
        <v>1</v>
      </c>
      <c r="Q2274">
        <f t="shared" si="39"/>
        <v>20601.313529999999</v>
      </c>
      <c r="AI2274" t="s">
        <v>9096</v>
      </c>
      <c r="AK2274">
        <v>111</v>
      </c>
    </row>
    <row r="2275" spans="1:37" x14ac:dyDescent="0.25">
      <c r="A2275">
        <v>2274</v>
      </c>
      <c r="B2275" t="s">
        <v>16</v>
      </c>
      <c r="C2275" t="s">
        <v>33</v>
      </c>
      <c r="D2275">
        <v>2023</v>
      </c>
      <c r="F2275" t="s">
        <v>2011</v>
      </c>
      <c r="H2275" t="s">
        <v>2120</v>
      </c>
      <c r="I2275">
        <v>10004001</v>
      </c>
      <c r="J2275" t="str">
        <f>IF($I2275=0,0,VLOOKUP($I2275,[1]База!C:D,2,0))</f>
        <v>Кредит маблағи мақсадсиз сарфланган</v>
      </c>
      <c r="K2275" t="str">
        <f>IF($I2275=0,0,VLOOKUP(I2275,[1]База!C:F,4,0))</f>
        <v>Оғир</v>
      </c>
      <c r="L2275">
        <v>1</v>
      </c>
      <c r="M2275">
        <v>16190.781000000001</v>
      </c>
      <c r="O2275">
        <v>0</v>
      </c>
      <c r="P2275">
        <f t="shared" si="39"/>
        <v>1</v>
      </c>
      <c r="Q2275">
        <f t="shared" si="39"/>
        <v>16190.781000000001</v>
      </c>
      <c r="AI2275" t="s">
        <v>9096</v>
      </c>
      <c r="AK2275">
        <v>111</v>
      </c>
    </row>
    <row r="2276" spans="1:37" x14ac:dyDescent="0.25">
      <c r="A2276">
        <v>2275</v>
      </c>
      <c r="B2276" t="s">
        <v>16</v>
      </c>
      <c r="C2276" t="s">
        <v>33</v>
      </c>
      <c r="D2276">
        <v>2023</v>
      </c>
      <c r="F2276" t="s">
        <v>2011</v>
      </c>
      <c r="H2276" t="s">
        <v>2121</v>
      </c>
      <c r="I2276">
        <v>10004001</v>
      </c>
      <c r="J2276" t="str">
        <f>IF($I2276=0,0,VLOOKUP($I2276,[1]База!C:D,2,0))</f>
        <v>Кредит маблағи мақсадсиз сарфланган</v>
      </c>
      <c r="K2276" t="str">
        <f>IF($I2276=0,0,VLOOKUP(I2276,[1]База!C:F,4,0))</f>
        <v>Оғир</v>
      </c>
      <c r="L2276">
        <v>1</v>
      </c>
      <c r="M2276">
        <v>16127.818730000001</v>
      </c>
      <c r="O2276">
        <v>0</v>
      </c>
      <c r="P2276">
        <f t="shared" si="39"/>
        <v>1</v>
      </c>
      <c r="Q2276">
        <f t="shared" si="39"/>
        <v>16127.818730000001</v>
      </c>
      <c r="AI2276" t="s">
        <v>9096</v>
      </c>
      <c r="AK2276">
        <v>111</v>
      </c>
    </row>
    <row r="2277" spans="1:37" x14ac:dyDescent="0.25">
      <c r="A2277">
        <v>2276</v>
      </c>
      <c r="B2277" t="s">
        <v>16</v>
      </c>
      <c r="C2277" t="s">
        <v>33</v>
      </c>
      <c r="D2277">
        <v>2023</v>
      </c>
      <c r="F2277" t="s">
        <v>2011</v>
      </c>
      <c r="H2277" t="s">
        <v>2122</v>
      </c>
      <c r="I2277">
        <v>10004001</v>
      </c>
      <c r="J2277" t="str">
        <f>IF($I2277=0,0,VLOOKUP($I2277,[1]База!C:D,2,0))</f>
        <v>Кредит маблағи мақсадсиз сарфланган</v>
      </c>
      <c r="K2277" t="str">
        <f>IF($I2277=0,0,VLOOKUP(I2277,[1]База!C:F,4,0))</f>
        <v>Оғир</v>
      </c>
      <c r="L2277">
        <v>1</v>
      </c>
      <c r="M2277">
        <v>15269.66575</v>
      </c>
      <c r="O2277">
        <v>0</v>
      </c>
      <c r="P2277">
        <f t="shared" si="39"/>
        <v>1</v>
      </c>
      <c r="Q2277">
        <f t="shared" si="39"/>
        <v>15269.66575</v>
      </c>
      <c r="AI2277" t="s">
        <v>9096</v>
      </c>
      <c r="AK2277">
        <v>111</v>
      </c>
    </row>
    <row r="2278" spans="1:37" x14ac:dyDescent="0.25">
      <c r="A2278">
        <v>2277</v>
      </c>
      <c r="B2278" t="s">
        <v>16</v>
      </c>
      <c r="C2278" t="s">
        <v>33</v>
      </c>
      <c r="D2278">
        <v>2023</v>
      </c>
      <c r="F2278" t="s">
        <v>2011</v>
      </c>
      <c r="H2278" t="s">
        <v>2123</v>
      </c>
      <c r="I2278">
        <v>10004001</v>
      </c>
      <c r="J2278" t="str">
        <f>IF($I2278=0,0,VLOOKUP($I2278,[1]База!C:D,2,0))</f>
        <v>Кредит маблағи мақсадсиз сарфланган</v>
      </c>
      <c r="K2278" t="str">
        <f>IF($I2278=0,0,VLOOKUP(I2278,[1]База!C:F,4,0))</f>
        <v>Оғир</v>
      </c>
      <c r="L2278">
        <v>1</v>
      </c>
      <c r="M2278">
        <v>12569.909870000001</v>
      </c>
      <c r="O2278">
        <v>0</v>
      </c>
      <c r="P2278">
        <f t="shared" si="39"/>
        <v>1</v>
      </c>
      <c r="Q2278">
        <f t="shared" si="39"/>
        <v>12569.909870000001</v>
      </c>
      <c r="AI2278" t="s">
        <v>9096</v>
      </c>
      <c r="AK2278">
        <v>111</v>
      </c>
    </row>
    <row r="2279" spans="1:37" x14ac:dyDescent="0.25">
      <c r="A2279">
        <v>2278</v>
      </c>
      <c r="B2279" t="s">
        <v>16</v>
      </c>
      <c r="C2279" t="s">
        <v>33</v>
      </c>
      <c r="D2279">
        <v>2023</v>
      </c>
      <c r="F2279" t="s">
        <v>2011</v>
      </c>
      <c r="H2279" t="s">
        <v>2124</v>
      </c>
      <c r="I2279">
        <v>10004001</v>
      </c>
      <c r="J2279" t="str">
        <f>IF($I2279=0,0,VLOOKUP($I2279,[1]База!C:D,2,0))</f>
        <v>Кредит маблағи мақсадсиз сарфланган</v>
      </c>
      <c r="K2279" t="str">
        <f>IF($I2279=0,0,VLOOKUP(I2279,[1]База!C:F,4,0))</f>
        <v>Оғир</v>
      </c>
      <c r="L2279">
        <v>1</v>
      </c>
      <c r="M2279">
        <v>10348.280449999998</v>
      </c>
      <c r="O2279">
        <v>0</v>
      </c>
      <c r="P2279">
        <f t="shared" si="39"/>
        <v>1</v>
      </c>
      <c r="Q2279">
        <f t="shared" si="39"/>
        <v>10348.280449999998</v>
      </c>
      <c r="AI2279" t="s">
        <v>9096</v>
      </c>
      <c r="AK2279">
        <v>111</v>
      </c>
    </row>
    <row r="2280" spans="1:37" x14ac:dyDescent="0.25">
      <c r="A2280">
        <v>2279</v>
      </c>
      <c r="B2280" t="s">
        <v>16</v>
      </c>
      <c r="C2280" t="s">
        <v>33</v>
      </c>
      <c r="D2280">
        <v>2023</v>
      </c>
      <c r="F2280" t="s">
        <v>2011</v>
      </c>
      <c r="H2280" t="s">
        <v>2125</v>
      </c>
      <c r="I2280">
        <v>10004001</v>
      </c>
      <c r="J2280" t="str">
        <f>IF($I2280=0,0,VLOOKUP($I2280,[1]База!C:D,2,0))</f>
        <v>Кредит маблағи мақсадсиз сарфланган</v>
      </c>
      <c r="K2280" t="str">
        <f>IF($I2280=0,0,VLOOKUP(I2280,[1]База!C:F,4,0))</f>
        <v>Оғир</v>
      </c>
      <c r="L2280">
        <v>1</v>
      </c>
      <c r="M2280">
        <v>8551.8035799999998</v>
      </c>
      <c r="O2280">
        <v>0</v>
      </c>
      <c r="P2280">
        <f t="shared" si="39"/>
        <v>1</v>
      </c>
      <c r="Q2280">
        <f t="shared" si="39"/>
        <v>8551.8035799999998</v>
      </c>
      <c r="AI2280" t="s">
        <v>9096</v>
      </c>
      <c r="AK2280">
        <v>111</v>
      </c>
    </row>
    <row r="2281" spans="1:37" x14ac:dyDescent="0.25">
      <c r="A2281">
        <v>2280</v>
      </c>
      <c r="B2281" t="s">
        <v>16</v>
      </c>
      <c r="C2281" t="s">
        <v>33</v>
      </c>
      <c r="D2281">
        <v>2023</v>
      </c>
      <c r="F2281" t="s">
        <v>2011</v>
      </c>
      <c r="H2281" t="s">
        <v>2126</v>
      </c>
      <c r="I2281">
        <v>10004001</v>
      </c>
      <c r="J2281" t="str">
        <f>IF($I2281=0,0,VLOOKUP($I2281,[1]База!C:D,2,0))</f>
        <v>Кредит маблағи мақсадсиз сарфланган</v>
      </c>
      <c r="K2281" t="str">
        <f>IF($I2281=0,0,VLOOKUP(I2281,[1]База!C:F,4,0))</f>
        <v>Оғир</v>
      </c>
      <c r="L2281">
        <v>1</v>
      </c>
      <c r="M2281">
        <v>20412.880120000002</v>
      </c>
      <c r="O2281">
        <v>0</v>
      </c>
      <c r="P2281">
        <f t="shared" si="39"/>
        <v>1</v>
      </c>
      <c r="Q2281">
        <f t="shared" si="39"/>
        <v>20412.880120000002</v>
      </c>
      <c r="AI2281" t="s">
        <v>9096</v>
      </c>
      <c r="AK2281">
        <v>111</v>
      </c>
    </row>
    <row r="2282" spans="1:37" x14ac:dyDescent="0.25">
      <c r="A2282">
        <v>2281</v>
      </c>
      <c r="B2282" t="s">
        <v>16</v>
      </c>
      <c r="C2282" t="s">
        <v>33</v>
      </c>
      <c r="D2282">
        <v>2023</v>
      </c>
      <c r="F2282" t="s">
        <v>2011</v>
      </c>
      <c r="H2282" t="s">
        <v>2127</v>
      </c>
      <c r="I2282">
        <v>10004001</v>
      </c>
      <c r="J2282" t="str">
        <f>IF($I2282=0,0,VLOOKUP($I2282,[1]База!C:D,2,0))</f>
        <v>Кредит маблағи мақсадсиз сарфланган</v>
      </c>
      <c r="K2282" t="str">
        <f>IF($I2282=0,0,VLOOKUP(I2282,[1]База!C:F,4,0))</f>
        <v>Оғир</v>
      </c>
      <c r="L2282">
        <v>1</v>
      </c>
      <c r="M2282">
        <v>11074.286</v>
      </c>
      <c r="O2282">
        <v>0</v>
      </c>
      <c r="P2282">
        <f t="shared" si="39"/>
        <v>1</v>
      </c>
      <c r="Q2282">
        <f t="shared" si="39"/>
        <v>11074.286</v>
      </c>
      <c r="AI2282" t="s">
        <v>9096</v>
      </c>
      <c r="AK2282">
        <v>111</v>
      </c>
    </row>
    <row r="2283" spans="1:37" x14ac:dyDescent="0.25">
      <c r="A2283">
        <v>2282</v>
      </c>
      <c r="B2283" t="s">
        <v>16</v>
      </c>
      <c r="C2283" t="s">
        <v>33</v>
      </c>
      <c r="D2283">
        <v>2023</v>
      </c>
      <c r="F2283" t="s">
        <v>2011</v>
      </c>
      <c r="H2283" t="s">
        <v>2128</v>
      </c>
      <c r="I2283">
        <v>10004001</v>
      </c>
      <c r="J2283" t="str">
        <f>IF($I2283=0,0,VLOOKUP($I2283,[1]База!C:D,2,0))</f>
        <v>Кредит маблағи мақсадсиз сарфланган</v>
      </c>
      <c r="K2283" t="str">
        <f>IF($I2283=0,0,VLOOKUP(I2283,[1]База!C:F,4,0))</f>
        <v>Оғир</v>
      </c>
      <c r="L2283">
        <v>1</v>
      </c>
      <c r="M2283">
        <v>29915.136989999999</v>
      </c>
      <c r="O2283">
        <v>0</v>
      </c>
      <c r="P2283">
        <f t="shared" si="39"/>
        <v>1</v>
      </c>
      <c r="Q2283">
        <f t="shared" si="39"/>
        <v>29915.136989999999</v>
      </c>
      <c r="AI2283" t="s">
        <v>9096</v>
      </c>
      <c r="AK2283">
        <v>111</v>
      </c>
    </row>
    <row r="2284" spans="1:37" x14ac:dyDescent="0.25">
      <c r="A2284">
        <v>2283</v>
      </c>
      <c r="B2284" t="s">
        <v>16</v>
      </c>
      <c r="C2284" t="s">
        <v>33</v>
      </c>
      <c r="D2284">
        <v>2023</v>
      </c>
      <c r="F2284" t="s">
        <v>2011</v>
      </c>
      <c r="H2284" t="s">
        <v>2129</v>
      </c>
      <c r="I2284">
        <v>10004001</v>
      </c>
      <c r="J2284" t="str">
        <f>IF($I2284=0,0,VLOOKUP($I2284,[1]База!C:D,2,0))</f>
        <v>Кредит маблағи мақсадсиз сарфланган</v>
      </c>
      <c r="K2284" t="str">
        <f>IF($I2284=0,0,VLOOKUP(I2284,[1]База!C:F,4,0))</f>
        <v>Оғир</v>
      </c>
      <c r="L2284">
        <v>1</v>
      </c>
      <c r="M2284">
        <v>28875.43317</v>
      </c>
      <c r="O2284">
        <v>0</v>
      </c>
      <c r="P2284">
        <f t="shared" si="39"/>
        <v>1</v>
      </c>
      <c r="Q2284">
        <f t="shared" si="39"/>
        <v>28875.43317</v>
      </c>
      <c r="AI2284" t="s">
        <v>9096</v>
      </c>
      <c r="AK2284">
        <v>111</v>
      </c>
    </row>
    <row r="2285" spans="1:37" x14ac:dyDescent="0.25">
      <c r="A2285">
        <v>2284</v>
      </c>
      <c r="B2285" t="s">
        <v>16</v>
      </c>
      <c r="C2285" t="s">
        <v>33</v>
      </c>
      <c r="D2285">
        <v>2023</v>
      </c>
      <c r="F2285" t="s">
        <v>2011</v>
      </c>
      <c r="H2285" t="s">
        <v>2130</v>
      </c>
      <c r="I2285">
        <v>10004001</v>
      </c>
      <c r="J2285" t="str">
        <f>IF($I2285=0,0,VLOOKUP($I2285,[1]База!C:D,2,0))</f>
        <v>Кредит маблағи мақсадсиз сарфланган</v>
      </c>
      <c r="K2285" t="str">
        <f>IF($I2285=0,0,VLOOKUP(I2285,[1]База!C:F,4,0))</f>
        <v>Оғир</v>
      </c>
      <c r="L2285">
        <v>1</v>
      </c>
      <c r="M2285">
        <v>27917.749210000002</v>
      </c>
      <c r="O2285">
        <v>0</v>
      </c>
      <c r="P2285">
        <f t="shared" si="39"/>
        <v>1</v>
      </c>
      <c r="Q2285">
        <f t="shared" si="39"/>
        <v>27917.749210000002</v>
      </c>
      <c r="AI2285" t="s">
        <v>9096</v>
      </c>
      <c r="AK2285">
        <v>111</v>
      </c>
    </row>
    <row r="2286" spans="1:37" x14ac:dyDescent="0.25">
      <c r="A2286">
        <v>2285</v>
      </c>
      <c r="B2286" t="s">
        <v>16</v>
      </c>
      <c r="C2286" t="s">
        <v>33</v>
      </c>
      <c r="D2286">
        <v>2023</v>
      </c>
      <c r="F2286" t="s">
        <v>2011</v>
      </c>
      <c r="H2286" t="s">
        <v>2131</v>
      </c>
      <c r="I2286">
        <v>10004001</v>
      </c>
      <c r="J2286" t="str">
        <f>IF($I2286=0,0,VLOOKUP($I2286,[1]База!C:D,2,0))</f>
        <v>Кредит маблағи мақсадсиз сарфланган</v>
      </c>
      <c r="K2286" t="str">
        <f>IF($I2286=0,0,VLOOKUP(I2286,[1]База!C:F,4,0))</f>
        <v>Оғир</v>
      </c>
      <c r="L2286">
        <v>1</v>
      </c>
      <c r="M2286">
        <v>26932.923469999998</v>
      </c>
      <c r="O2286">
        <v>0</v>
      </c>
      <c r="P2286">
        <f t="shared" si="39"/>
        <v>1</v>
      </c>
      <c r="Q2286">
        <f t="shared" si="39"/>
        <v>26932.923469999998</v>
      </c>
      <c r="AI2286" t="s">
        <v>9096</v>
      </c>
      <c r="AK2286">
        <v>111</v>
      </c>
    </row>
    <row r="2287" spans="1:37" x14ac:dyDescent="0.25">
      <c r="A2287">
        <v>2286</v>
      </c>
      <c r="B2287" t="s">
        <v>16</v>
      </c>
      <c r="C2287" t="s">
        <v>33</v>
      </c>
      <c r="D2287">
        <v>2023</v>
      </c>
      <c r="F2287" t="s">
        <v>2011</v>
      </c>
      <c r="H2287" t="s">
        <v>2132</v>
      </c>
      <c r="I2287">
        <v>10004001</v>
      </c>
      <c r="J2287" t="str">
        <f>IF($I2287=0,0,VLOOKUP($I2287,[1]База!C:D,2,0))</f>
        <v>Кредит маблағи мақсадсиз сарфланган</v>
      </c>
      <c r="K2287" t="str">
        <f>IF($I2287=0,0,VLOOKUP(I2287,[1]База!C:F,4,0))</f>
        <v>Оғир</v>
      </c>
      <c r="L2287">
        <v>1</v>
      </c>
      <c r="M2287">
        <v>26870.31035</v>
      </c>
      <c r="O2287">
        <v>0</v>
      </c>
      <c r="P2287">
        <f t="shared" si="39"/>
        <v>1</v>
      </c>
      <c r="Q2287">
        <f t="shared" si="39"/>
        <v>26870.31035</v>
      </c>
      <c r="AI2287" t="s">
        <v>9096</v>
      </c>
      <c r="AK2287">
        <v>111</v>
      </c>
    </row>
    <row r="2288" spans="1:37" x14ac:dyDescent="0.25">
      <c r="A2288">
        <v>2287</v>
      </c>
      <c r="B2288" t="s">
        <v>16</v>
      </c>
      <c r="C2288" t="s">
        <v>33</v>
      </c>
      <c r="D2288">
        <v>2023</v>
      </c>
      <c r="F2288" t="s">
        <v>2011</v>
      </c>
      <c r="H2288" t="s">
        <v>2133</v>
      </c>
      <c r="I2288">
        <v>10004001</v>
      </c>
      <c r="J2288" t="str">
        <f>IF($I2288=0,0,VLOOKUP($I2288,[1]База!C:D,2,0))</f>
        <v>Кредит маблағи мақсадсиз сарфланган</v>
      </c>
      <c r="K2288" t="str">
        <f>IF($I2288=0,0,VLOOKUP(I2288,[1]База!C:F,4,0))</f>
        <v>Оғир</v>
      </c>
      <c r="L2288">
        <v>1</v>
      </c>
      <c r="M2288">
        <v>26326.094450000001</v>
      </c>
      <c r="O2288">
        <v>0</v>
      </c>
      <c r="P2288">
        <f t="shared" si="39"/>
        <v>1</v>
      </c>
      <c r="Q2288">
        <f t="shared" si="39"/>
        <v>26326.094450000001</v>
      </c>
      <c r="AI2288" t="s">
        <v>9096</v>
      </c>
      <c r="AK2288">
        <v>111</v>
      </c>
    </row>
    <row r="2289" spans="1:37" x14ac:dyDescent="0.25">
      <c r="A2289">
        <v>2288</v>
      </c>
      <c r="B2289" t="s">
        <v>16</v>
      </c>
      <c r="C2289" t="s">
        <v>33</v>
      </c>
      <c r="D2289">
        <v>2023</v>
      </c>
      <c r="F2289" t="s">
        <v>2011</v>
      </c>
      <c r="H2289" t="s">
        <v>2134</v>
      </c>
      <c r="I2289">
        <v>10004001</v>
      </c>
      <c r="J2289" t="str">
        <f>IF($I2289=0,0,VLOOKUP($I2289,[1]База!C:D,2,0))</f>
        <v>Кредит маблағи мақсадсиз сарфланган</v>
      </c>
      <c r="K2289" t="str">
        <f>IF($I2289=0,0,VLOOKUP(I2289,[1]База!C:F,4,0))</f>
        <v>Оғир</v>
      </c>
      <c r="L2289">
        <v>1</v>
      </c>
      <c r="M2289">
        <v>21744.514600000002</v>
      </c>
      <c r="O2289">
        <v>0</v>
      </c>
      <c r="P2289">
        <f t="shared" si="39"/>
        <v>1</v>
      </c>
      <c r="Q2289">
        <f t="shared" si="39"/>
        <v>21744.514600000002</v>
      </c>
      <c r="AI2289" t="s">
        <v>9096</v>
      </c>
      <c r="AK2289">
        <v>111</v>
      </c>
    </row>
    <row r="2290" spans="1:37" x14ac:dyDescent="0.25">
      <c r="A2290">
        <v>2289</v>
      </c>
      <c r="B2290" t="s">
        <v>16</v>
      </c>
      <c r="C2290" t="s">
        <v>33</v>
      </c>
      <c r="D2290">
        <v>2023</v>
      </c>
      <c r="F2290" t="s">
        <v>2011</v>
      </c>
      <c r="H2290" t="s">
        <v>2135</v>
      </c>
      <c r="I2290">
        <v>10004001</v>
      </c>
      <c r="J2290" t="str">
        <f>IF($I2290=0,0,VLOOKUP($I2290,[1]База!C:D,2,0))</f>
        <v>Кредит маблағи мақсадсиз сарфланган</v>
      </c>
      <c r="K2290" t="str">
        <f>IF($I2290=0,0,VLOOKUP(I2290,[1]База!C:F,4,0))</f>
        <v>Оғир</v>
      </c>
      <c r="L2290">
        <v>1</v>
      </c>
      <c r="M2290">
        <v>20460.664509999999</v>
      </c>
      <c r="O2290">
        <v>0</v>
      </c>
      <c r="P2290">
        <f t="shared" si="39"/>
        <v>1</v>
      </c>
      <c r="Q2290">
        <f t="shared" si="39"/>
        <v>20460.664509999999</v>
      </c>
      <c r="AI2290" t="s">
        <v>9096</v>
      </c>
      <c r="AK2290">
        <v>111</v>
      </c>
    </row>
    <row r="2291" spans="1:37" x14ac:dyDescent="0.25">
      <c r="A2291">
        <v>2290</v>
      </c>
      <c r="B2291" t="s">
        <v>16</v>
      </c>
      <c r="C2291" t="s">
        <v>33</v>
      </c>
      <c r="D2291">
        <v>2023</v>
      </c>
      <c r="F2291" t="s">
        <v>2011</v>
      </c>
      <c r="H2291" t="s">
        <v>2136</v>
      </c>
      <c r="I2291">
        <v>10004001</v>
      </c>
      <c r="J2291" t="str">
        <f>IF($I2291=0,0,VLOOKUP($I2291,[1]База!C:D,2,0))</f>
        <v>Кредит маблағи мақсадсиз сарфланган</v>
      </c>
      <c r="K2291" t="str">
        <f>IF($I2291=0,0,VLOOKUP(I2291,[1]База!C:F,4,0))</f>
        <v>Оғир</v>
      </c>
      <c r="L2291">
        <v>1</v>
      </c>
      <c r="M2291">
        <v>12796.100920000001</v>
      </c>
      <c r="O2291">
        <v>0</v>
      </c>
      <c r="P2291">
        <f t="shared" si="39"/>
        <v>1</v>
      </c>
      <c r="Q2291">
        <f t="shared" si="39"/>
        <v>12796.100920000001</v>
      </c>
      <c r="AI2291" t="s">
        <v>9096</v>
      </c>
      <c r="AK2291">
        <v>111</v>
      </c>
    </row>
    <row r="2292" spans="1:37" x14ac:dyDescent="0.25">
      <c r="A2292">
        <v>2291</v>
      </c>
      <c r="B2292" t="s">
        <v>16</v>
      </c>
      <c r="C2292" t="s">
        <v>33</v>
      </c>
      <c r="D2292">
        <v>2023</v>
      </c>
      <c r="F2292" t="s">
        <v>2011</v>
      </c>
      <c r="H2292" t="s">
        <v>2137</v>
      </c>
      <c r="I2292">
        <v>10004001</v>
      </c>
      <c r="J2292" t="str">
        <f>IF($I2292=0,0,VLOOKUP($I2292,[1]База!C:D,2,0))</f>
        <v>Кредит маблағи мақсадсиз сарфланган</v>
      </c>
      <c r="K2292" t="str">
        <f>IF($I2292=0,0,VLOOKUP(I2292,[1]База!C:F,4,0))</f>
        <v>Оғир</v>
      </c>
      <c r="L2292">
        <v>1</v>
      </c>
      <c r="M2292">
        <v>31154.172439999998</v>
      </c>
      <c r="O2292">
        <v>0</v>
      </c>
      <c r="P2292">
        <f t="shared" si="39"/>
        <v>1</v>
      </c>
      <c r="Q2292">
        <f t="shared" si="39"/>
        <v>31154.172439999998</v>
      </c>
      <c r="AI2292" t="s">
        <v>9096</v>
      </c>
      <c r="AK2292">
        <v>111</v>
      </c>
    </row>
    <row r="2293" spans="1:37" x14ac:dyDescent="0.25">
      <c r="A2293">
        <v>2292</v>
      </c>
      <c r="B2293" t="s">
        <v>16</v>
      </c>
      <c r="C2293" t="s">
        <v>33</v>
      </c>
      <c r="D2293">
        <v>2023</v>
      </c>
      <c r="F2293" t="s">
        <v>2011</v>
      </c>
      <c r="H2293" t="s">
        <v>2138</v>
      </c>
      <c r="I2293">
        <v>10004001</v>
      </c>
      <c r="J2293" t="str">
        <f>IF($I2293=0,0,VLOOKUP($I2293,[1]База!C:D,2,0))</f>
        <v>Кредит маблағи мақсадсиз сарфланган</v>
      </c>
      <c r="K2293" t="str">
        <f>IF($I2293=0,0,VLOOKUP(I2293,[1]База!C:F,4,0))</f>
        <v>Оғир</v>
      </c>
      <c r="L2293">
        <v>1</v>
      </c>
      <c r="M2293">
        <v>29608.82905</v>
      </c>
      <c r="O2293">
        <v>0</v>
      </c>
      <c r="P2293">
        <f t="shared" si="39"/>
        <v>1</v>
      </c>
      <c r="Q2293">
        <f t="shared" si="39"/>
        <v>29608.82905</v>
      </c>
      <c r="AI2293" t="s">
        <v>9096</v>
      </c>
      <c r="AK2293">
        <v>111</v>
      </c>
    </row>
    <row r="2294" spans="1:37" x14ac:dyDescent="0.25">
      <c r="A2294">
        <v>2293</v>
      </c>
      <c r="B2294" t="s">
        <v>16</v>
      </c>
      <c r="C2294" t="s">
        <v>33</v>
      </c>
      <c r="D2294">
        <v>2023</v>
      </c>
      <c r="F2294" t="s">
        <v>2011</v>
      </c>
      <c r="H2294" t="s">
        <v>2139</v>
      </c>
      <c r="I2294">
        <v>10004001</v>
      </c>
      <c r="J2294" t="str">
        <f>IF($I2294=0,0,VLOOKUP($I2294,[1]База!C:D,2,0))</f>
        <v>Кредит маблағи мақсадсиз сарфланган</v>
      </c>
      <c r="K2294" t="str">
        <f>IF($I2294=0,0,VLOOKUP(I2294,[1]База!C:F,4,0))</f>
        <v>Оғир</v>
      </c>
      <c r="L2294">
        <v>1</v>
      </c>
      <c r="M2294">
        <v>29600</v>
      </c>
      <c r="O2294">
        <v>0</v>
      </c>
      <c r="P2294">
        <f t="shared" si="39"/>
        <v>1</v>
      </c>
      <c r="Q2294">
        <f t="shared" si="39"/>
        <v>29600</v>
      </c>
      <c r="AI2294" t="s">
        <v>9096</v>
      </c>
      <c r="AK2294">
        <v>111</v>
      </c>
    </row>
    <row r="2295" spans="1:37" x14ac:dyDescent="0.25">
      <c r="A2295">
        <v>2294</v>
      </c>
      <c r="B2295" t="s">
        <v>16</v>
      </c>
      <c r="C2295" t="s">
        <v>33</v>
      </c>
      <c r="D2295">
        <v>2023</v>
      </c>
      <c r="F2295" t="s">
        <v>2011</v>
      </c>
      <c r="H2295" t="s">
        <v>2140</v>
      </c>
      <c r="I2295">
        <v>10004001</v>
      </c>
      <c r="J2295" t="str">
        <f>IF($I2295=0,0,VLOOKUP($I2295,[1]База!C:D,2,0))</f>
        <v>Кредит маблағи мақсадсиз сарфланган</v>
      </c>
      <c r="K2295" t="str">
        <f>IF($I2295=0,0,VLOOKUP(I2295,[1]База!C:F,4,0))</f>
        <v>Оғир</v>
      </c>
      <c r="L2295">
        <v>1</v>
      </c>
      <c r="M2295">
        <v>27000</v>
      </c>
      <c r="O2295">
        <v>0</v>
      </c>
      <c r="P2295">
        <f t="shared" si="39"/>
        <v>1</v>
      </c>
      <c r="Q2295">
        <f t="shared" si="39"/>
        <v>27000</v>
      </c>
      <c r="AI2295" t="s">
        <v>9096</v>
      </c>
      <c r="AK2295">
        <v>111</v>
      </c>
    </row>
    <row r="2296" spans="1:37" x14ac:dyDescent="0.25">
      <c r="A2296">
        <v>2295</v>
      </c>
      <c r="B2296" t="s">
        <v>16</v>
      </c>
      <c r="C2296" t="s">
        <v>33</v>
      </c>
      <c r="D2296">
        <v>2023</v>
      </c>
      <c r="F2296" t="s">
        <v>2011</v>
      </c>
      <c r="H2296" t="s">
        <v>2141</v>
      </c>
      <c r="I2296">
        <v>10004001</v>
      </c>
      <c r="J2296" t="str">
        <f>IF($I2296=0,0,VLOOKUP($I2296,[1]База!C:D,2,0))</f>
        <v>Кредит маблағи мақсадсиз сарфланган</v>
      </c>
      <c r="K2296" t="str">
        <f>IF($I2296=0,0,VLOOKUP(I2296,[1]База!C:F,4,0))</f>
        <v>Оғир</v>
      </c>
      <c r="L2296">
        <v>1</v>
      </c>
      <c r="M2296">
        <v>26574.887139999999</v>
      </c>
      <c r="O2296">
        <v>0</v>
      </c>
      <c r="P2296">
        <f t="shared" si="39"/>
        <v>1</v>
      </c>
      <c r="Q2296">
        <f t="shared" si="39"/>
        <v>26574.887139999999</v>
      </c>
      <c r="AI2296" t="s">
        <v>9096</v>
      </c>
      <c r="AK2296">
        <v>111</v>
      </c>
    </row>
    <row r="2297" spans="1:37" x14ac:dyDescent="0.25">
      <c r="A2297">
        <v>2296</v>
      </c>
      <c r="B2297" t="s">
        <v>16</v>
      </c>
      <c r="C2297" t="s">
        <v>33</v>
      </c>
      <c r="D2297">
        <v>2023</v>
      </c>
      <c r="F2297" t="s">
        <v>2011</v>
      </c>
      <c r="H2297" t="s">
        <v>2142</v>
      </c>
      <c r="I2297">
        <v>10004001</v>
      </c>
      <c r="J2297" t="str">
        <f>IF($I2297=0,0,VLOOKUP($I2297,[1]База!C:D,2,0))</f>
        <v>Кредит маблағи мақсадсиз сарфланган</v>
      </c>
      <c r="K2297" t="str">
        <f>IF($I2297=0,0,VLOOKUP(I2297,[1]База!C:F,4,0))</f>
        <v>Оғир</v>
      </c>
      <c r="L2297">
        <v>1</v>
      </c>
      <c r="M2297">
        <v>23973.003929999999</v>
      </c>
      <c r="O2297">
        <v>0</v>
      </c>
      <c r="P2297">
        <f t="shared" si="39"/>
        <v>1</v>
      </c>
      <c r="Q2297">
        <f t="shared" si="39"/>
        <v>23973.003929999999</v>
      </c>
      <c r="AI2297" t="s">
        <v>9096</v>
      </c>
      <c r="AK2297">
        <v>111</v>
      </c>
    </row>
    <row r="2298" spans="1:37" x14ac:dyDescent="0.25">
      <c r="A2298">
        <v>2297</v>
      </c>
      <c r="B2298" t="s">
        <v>16</v>
      </c>
      <c r="C2298" t="s">
        <v>33</v>
      </c>
      <c r="D2298">
        <v>2023</v>
      </c>
      <c r="F2298" t="s">
        <v>2011</v>
      </c>
      <c r="H2298" t="s">
        <v>2143</v>
      </c>
      <c r="I2298">
        <v>10004001</v>
      </c>
      <c r="J2298" t="str">
        <f>IF($I2298=0,0,VLOOKUP($I2298,[1]База!C:D,2,0))</f>
        <v>Кредит маблағи мақсадсиз сарфланган</v>
      </c>
      <c r="K2298" t="str">
        <f>IF($I2298=0,0,VLOOKUP(I2298,[1]База!C:F,4,0))</f>
        <v>Оғир</v>
      </c>
      <c r="L2298">
        <v>1</v>
      </c>
      <c r="M2298">
        <v>23000</v>
      </c>
      <c r="O2298">
        <v>0</v>
      </c>
      <c r="P2298">
        <f t="shared" si="39"/>
        <v>1</v>
      </c>
      <c r="Q2298">
        <f t="shared" si="39"/>
        <v>23000</v>
      </c>
      <c r="AI2298" t="s">
        <v>9096</v>
      </c>
      <c r="AK2298">
        <v>111</v>
      </c>
    </row>
    <row r="2299" spans="1:37" x14ac:dyDescent="0.25">
      <c r="A2299">
        <v>2298</v>
      </c>
      <c r="B2299" t="s">
        <v>16</v>
      </c>
      <c r="C2299" t="s">
        <v>33</v>
      </c>
      <c r="D2299">
        <v>2023</v>
      </c>
      <c r="F2299" t="s">
        <v>2011</v>
      </c>
      <c r="H2299" t="s">
        <v>2144</v>
      </c>
      <c r="I2299">
        <v>10004001</v>
      </c>
      <c r="J2299" t="str">
        <f>IF($I2299=0,0,VLOOKUP($I2299,[1]База!C:D,2,0))</f>
        <v>Кредит маблағи мақсадсиз сарфланган</v>
      </c>
      <c r="K2299" t="str">
        <f>IF($I2299=0,0,VLOOKUP(I2299,[1]База!C:F,4,0))</f>
        <v>Оғир</v>
      </c>
      <c r="L2299">
        <v>1</v>
      </c>
      <c r="M2299">
        <v>20056.241579999998</v>
      </c>
      <c r="O2299">
        <v>0</v>
      </c>
      <c r="P2299">
        <f t="shared" si="39"/>
        <v>1</v>
      </c>
      <c r="Q2299">
        <f t="shared" si="39"/>
        <v>20056.241579999998</v>
      </c>
      <c r="AI2299" t="s">
        <v>9096</v>
      </c>
      <c r="AK2299">
        <v>111</v>
      </c>
    </row>
    <row r="2300" spans="1:37" x14ac:dyDescent="0.25">
      <c r="A2300">
        <v>2299</v>
      </c>
      <c r="B2300" t="s">
        <v>16</v>
      </c>
      <c r="C2300" t="s">
        <v>33</v>
      </c>
      <c r="D2300">
        <v>2023</v>
      </c>
      <c r="F2300" t="s">
        <v>2011</v>
      </c>
      <c r="H2300" t="s">
        <v>2145</v>
      </c>
      <c r="I2300">
        <v>10004001</v>
      </c>
      <c r="J2300" t="str">
        <f>IF($I2300=0,0,VLOOKUP($I2300,[1]База!C:D,2,0))</f>
        <v>Кредит маблағи мақсадсиз сарфланган</v>
      </c>
      <c r="K2300" t="str">
        <f>IF($I2300=0,0,VLOOKUP(I2300,[1]База!C:F,4,0))</f>
        <v>Оғир</v>
      </c>
      <c r="L2300">
        <v>1</v>
      </c>
      <c r="M2300">
        <v>19793.603749999998</v>
      </c>
      <c r="O2300">
        <v>0</v>
      </c>
      <c r="P2300">
        <f t="shared" si="39"/>
        <v>1</v>
      </c>
      <c r="Q2300">
        <f t="shared" si="39"/>
        <v>19793.603749999998</v>
      </c>
      <c r="AI2300" t="s">
        <v>9096</v>
      </c>
      <c r="AK2300">
        <v>111</v>
      </c>
    </row>
    <row r="2301" spans="1:37" x14ac:dyDescent="0.25">
      <c r="A2301">
        <v>2300</v>
      </c>
      <c r="B2301" t="s">
        <v>16</v>
      </c>
      <c r="C2301" t="s">
        <v>33</v>
      </c>
      <c r="D2301">
        <v>2023</v>
      </c>
      <c r="F2301" t="s">
        <v>2011</v>
      </c>
      <c r="H2301" t="s">
        <v>2146</v>
      </c>
      <c r="I2301">
        <v>10004001</v>
      </c>
      <c r="J2301" t="str">
        <f>IF($I2301=0,0,VLOOKUP($I2301,[1]База!C:D,2,0))</f>
        <v>Кредит маблағи мақсадсиз сарфланган</v>
      </c>
      <c r="K2301" t="str">
        <f>IF($I2301=0,0,VLOOKUP(I2301,[1]База!C:F,4,0))</f>
        <v>Оғир</v>
      </c>
      <c r="L2301">
        <v>1</v>
      </c>
      <c r="M2301">
        <v>19375.685120000002</v>
      </c>
      <c r="O2301">
        <v>0</v>
      </c>
      <c r="P2301">
        <f t="shared" si="39"/>
        <v>1</v>
      </c>
      <c r="Q2301">
        <f t="shared" si="39"/>
        <v>19375.685120000002</v>
      </c>
      <c r="AI2301" t="s">
        <v>9096</v>
      </c>
      <c r="AK2301">
        <v>111</v>
      </c>
    </row>
    <row r="2302" spans="1:37" x14ac:dyDescent="0.25">
      <c r="A2302">
        <v>2301</v>
      </c>
      <c r="B2302" t="s">
        <v>16</v>
      </c>
      <c r="C2302" t="s">
        <v>33</v>
      </c>
      <c r="D2302">
        <v>2023</v>
      </c>
      <c r="F2302" t="s">
        <v>2011</v>
      </c>
      <c r="H2302" t="s">
        <v>2147</v>
      </c>
      <c r="I2302">
        <v>10004001</v>
      </c>
      <c r="J2302" t="str">
        <f>IF($I2302=0,0,VLOOKUP($I2302,[1]База!C:D,2,0))</f>
        <v>Кредит маблағи мақсадсиз сарфланган</v>
      </c>
      <c r="K2302" t="str">
        <f>IF($I2302=0,0,VLOOKUP(I2302,[1]База!C:F,4,0))</f>
        <v>Оғир</v>
      </c>
      <c r="L2302">
        <v>1</v>
      </c>
      <c r="M2302">
        <v>19365.838019999999</v>
      </c>
      <c r="O2302">
        <v>0</v>
      </c>
      <c r="P2302">
        <f t="shared" si="39"/>
        <v>1</v>
      </c>
      <c r="Q2302">
        <f t="shared" si="39"/>
        <v>19365.838019999999</v>
      </c>
      <c r="AI2302" t="s">
        <v>9096</v>
      </c>
      <c r="AK2302">
        <v>111</v>
      </c>
    </row>
    <row r="2303" spans="1:37" x14ac:dyDescent="0.25">
      <c r="A2303">
        <v>2302</v>
      </c>
      <c r="B2303" t="s">
        <v>16</v>
      </c>
      <c r="C2303" t="s">
        <v>33</v>
      </c>
      <c r="D2303">
        <v>2023</v>
      </c>
      <c r="F2303" t="s">
        <v>2011</v>
      </c>
      <c r="H2303" t="s">
        <v>2148</v>
      </c>
      <c r="I2303">
        <v>10004001</v>
      </c>
      <c r="J2303" t="str">
        <f>IF($I2303=0,0,VLOOKUP($I2303,[1]База!C:D,2,0))</f>
        <v>Кредит маблағи мақсадсиз сарфланган</v>
      </c>
      <c r="K2303" t="str">
        <f>IF($I2303=0,0,VLOOKUP(I2303,[1]База!C:F,4,0))</f>
        <v>Оғир</v>
      </c>
      <c r="L2303">
        <v>1</v>
      </c>
      <c r="M2303">
        <v>5000</v>
      </c>
      <c r="O2303">
        <v>0</v>
      </c>
      <c r="P2303">
        <f t="shared" si="39"/>
        <v>1</v>
      </c>
      <c r="Q2303">
        <f t="shared" si="39"/>
        <v>5000</v>
      </c>
      <c r="AI2303" t="s">
        <v>9096</v>
      </c>
      <c r="AK2303">
        <v>111</v>
      </c>
    </row>
    <row r="2304" spans="1:37" x14ac:dyDescent="0.25">
      <c r="A2304">
        <v>2303</v>
      </c>
      <c r="B2304" t="s">
        <v>16</v>
      </c>
      <c r="C2304" t="s">
        <v>33</v>
      </c>
      <c r="D2304">
        <v>2023</v>
      </c>
      <c r="F2304" t="s">
        <v>2011</v>
      </c>
      <c r="H2304" t="s">
        <v>2149</v>
      </c>
      <c r="I2304">
        <v>10004001</v>
      </c>
      <c r="J2304" t="str">
        <f>IF($I2304=0,0,VLOOKUP($I2304,[1]База!C:D,2,0))</f>
        <v>Кредит маблағи мақсадсиз сарфланган</v>
      </c>
      <c r="K2304" t="str">
        <f>IF($I2304=0,0,VLOOKUP(I2304,[1]База!C:F,4,0))</f>
        <v>Оғир</v>
      </c>
      <c r="L2304">
        <v>1</v>
      </c>
      <c r="M2304">
        <v>29800</v>
      </c>
      <c r="O2304">
        <v>0</v>
      </c>
      <c r="P2304">
        <f t="shared" si="39"/>
        <v>1</v>
      </c>
      <c r="Q2304">
        <f t="shared" si="39"/>
        <v>29800</v>
      </c>
      <c r="AI2304" t="s">
        <v>9096</v>
      </c>
      <c r="AK2304">
        <v>111</v>
      </c>
    </row>
    <row r="2305" spans="1:37" x14ac:dyDescent="0.25">
      <c r="A2305">
        <v>2304</v>
      </c>
      <c r="B2305" t="s">
        <v>16</v>
      </c>
      <c r="C2305" t="s">
        <v>33</v>
      </c>
      <c r="D2305">
        <v>2023</v>
      </c>
      <c r="F2305" t="s">
        <v>2011</v>
      </c>
      <c r="H2305" t="s">
        <v>2150</v>
      </c>
      <c r="I2305">
        <v>10004001</v>
      </c>
      <c r="J2305" t="str">
        <f>IF($I2305=0,0,VLOOKUP($I2305,[1]База!C:D,2,0))</f>
        <v>Кредит маблағи мақсадсиз сарфланган</v>
      </c>
      <c r="K2305" t="str">
        <f>IF($I2305=0,0,VLOOKUP(I2305,[1]База!C:F,4,0))</f>
        <v>Оғир</v>
      </c>
      <c r="L2305">
        <v>1</v>
      </c>
      <c r="M2305">
        <v>25000</v>
      </c>
      <c r="O2305">
        <v>0</v>
      </c>
      <c r="P2305">
        <f t="shared" si="39"/>
        <v>1</v>
      </c>
      <c r="Q2305">
        <f t="shared" si="39"/>
        <v>25000</v>
      </c>
      <c r="AI2305" t="s">
        <v>9096</v>
      </c>
      <c r="AK2305">
        <v>111</v>
      </c>
    </row>
    <row r="2306" spans="1:37" x14ac:dyDescent="0.25">
      <c r="A2306">
        <v>2305</v>
      </c>
      <c r="B2306" t="s">
        <v>16</v>
      </c>
      <c r="C2306" t="s">
        <v>33</v>
      </c>
      <c r="D2306">
        <v>2023</v>
      </c>
      <c r="F2306" t="s">
        <v>2011</v>
      </c>
      <c r="H2306" t="s">
        <v>2151</v>
      </c>
      <c r="I2306">
        <v>10004001</v>
      </c>
      <c r="J2306" t="str">
        <f>IF($I2306=0,0,VLOOKUP($I2306,[1]База!C:D,2,0))</f>
        <v>Кредит маблағи мақсадсиз сарфланган</v>
      </c>
      <c r="K2306" t="str">
        <f>IF($I2306=0,0,VLOOKUP(I2306,[1]База!C:F,4,0))</f>
        <v>Оғир</v>
      </c>
      <c r="L2306">
        <v>1</v>
      </c>
      <c r="M2306">
        <v>25000</v>
      </c>
      <c r="O2306">
        <v>0</v>
      </c>
      <c r="P2306">
        <f t="shared" ref="P2306:Q2369" si="40">+L2306-N2306</f>
        <v>1</v>
      </c>
      <c r="Q2306">
        <f t="shared" si="40"/>
        <v>25000</v>
      </c>
      <c r="AI2306" t="s">
        <v>9096</v>
      </c>
      <c r="AK2306">
        <v>111</v>
      </c>
    </row>
    <row r="2307" spans="1:37" x14ac:dyDescent="0.25">
      <c r="A2307">
        <v>2306</v>
      </c>
      <c r="B2307" t="s">
        <v>16</v>
      </c>
      <c r="C2307" t="s">
        <v>33</v>
      </c>
      <c r="D2307">
        <v>2023</v>
      </c>
      <c r="F2307" t="s">
        <v>2011</v>
      </c>
      <c r="H2307" t="s">
        <v>2152</v>
      </c>
      <c r="I2307">
        <v>10004001</v>
      </c>
      <c r="J2307" t="str">
        <f>IF($I2307=0,0,VLOOKUP($I2307,[1]База!C:D,2,0))</f>
        <v>Кредит маблағи мақсадсиз сарфланган</v>
      </c>
      <c r="K2307" t="str">
        <f>IF($I2307=0,0,VLOOKUP(I2307,[1]База!C:F,4,0))</f>
        <v>Оғир</v>
      </c>
      <c r="L2307">
        <v>1</v>
      </c>
      <c r="M2307">
        <v>18824.091100000001</v>
      </c>
      <c r="O2307">
        <v>0</v>
      </c>
      <c r="P2307">
        <f t="shared" si="40"/>
        <v>1</v>
      </c>
      <c r="Q2307">
        <f t="shared" si="40"/>
        <v>18824.091100000001</v>
      </c>
      <c r="AI2307" t="s">
        <v>9096</v>
      </c>
      <c r="AK2307">
        <v>111</v>
      </c>
    </row>
    <row r="2308" spans="1:37" x14ac:dyDescent="0.25">
      <c r="A2308">
        <v>2307</v>
      </c>
      <c r="B2308" t="s">
        <v>16</v>
      </c>
      <c r="C2308" t="s">
        <v>33</v>
      </c>
      <c r="D2308">
        <v>2023</v>
      </c>
      <c r="F2308" t="s">
        <v>2011</v>
      </c>
      <c r="H2308" t="s">
        <v>2153</v>
      </c>
      <c r="I2308">
        <v>10004001</v>
      </c>
      <c r="J2308" t="str">
        <f>IF($I2308=0,0,VLOOKUP($I2308,[1]База!C:D,2,0))</f>
        <v>Кредит маблағи мақсадсиз сарфланган</v>
      </c>
      <c r="K2308" t="str">
        <f>IF($I2308=0,0,VLOOKUP(I2308,[1]База!C:F,4,0))</f>
        <v>Оғир</v>
      </c>
      <c r="L2308">
        <v>1</v>
      </c>
      <c r="M2308">
        <v>15000</v>
      </c>
      <c r="O2308">
        <v>0</v>
      </c>
      <c r="P2308">
        <f t="shared" si="40"/>
        <v>1</v>
      </c>
      <c r="Q2308">
        <f t="shared" si="40"/>
        <v>15000</v>
      </c>
      <c r="AI2308" t="s">
        <v>9096</v>
      </c>
      <c r="AK2308">
        <v>111</v>
      </c>
    </row>
    <row r="2309" spans="1:37" x14ac:dyDescent="0.25">
      <c r="A2309">
        <v>2308</v>
      </c>
      <c r="B2309" t="s">
        <v>16</v>
      </c>
      <c r="C2309" t="s">
        <v>33</v>
      </c>
      <c r="D2309">
        <v>2023</v>
      </c>
      <c r="F2309" t="s">
        <v>2011</v>
      </c>
      <c r="H2309" t="s">
        <v>2154</v>
      </c>
      <c r="I2309">
        <v>10004001</v>
      </c>
      <c r="J2309" t="str">
        <f>IF($I2309=0,0,VLOOKUP($I2309,[1]База!C:D,2,0))</f>
        <v>Кредит маблағи мақсадсиз сарфланган</v>
      </c>
      <c r="K2309" t="str">
        <f>IF($I2309=0,0,VLOOKUP(I2309,[1]База!C:F,4,0))</f>
        <v>Оғир</v>
      </c>
      <c r="L2309">
        <v>1</v>
      </c>
      <c r="M2309">
        <v>14437.917670000001</v>
      </c>
      <c r="O2309">
        <v>0</v>
      </c>
      <c r="P2309">
        <f t="shared" si="40"/>
        <v>1</v>
      </c>
      <c r="Q2309">
        <f t="shared" si="40"/>
        <v>14437.917670000001</v>
      </c>
      <c r="AI2309" t="s">
        <v>9096</v>
      </c>
      <c r="AK2309">
        <v>111</v>
      </c>
    </row>
    <row r="2310" spans="1:37" x14ac:dyDescent="0.25">
      <c r="A2310">
        <v>2309</v>
      </c>
      <c r="B2310" t="s">
        <v>16</v>
      </c>
      <c r="C2310" t="s">
        <v>33</v>
      </c>
      <c r="D2310">
        <v>2023</v>
      </c>
      <c r="F2310" t="s">
        <v>2011</v>
      </c>
      <c r="H2310" t="s">
        <v>2155</v>
      </c>
      <c r="I2310">
        <v>10004001</v>
      </c>
      <c r="J2310" t="str">
        <f>IF($I2310=0,0,VLOOKUP($I2310,[1]База!C:D,2,0))</f>
        <v>Кредит маблағи мақсадсиз сарфланган</v>
      </c>
      <c r="K2310" t="str">
        <f>IF($I2310=0,0,VLOOKUP(I2310,[1]База!C:F,4,0))</f>
        <v>Оғир</v>
      </c>
      <c r="L2310">
        <v>1</v>
      </c>
      <c r="M2310">
        <v>30000</v>
      </c>
      <c r="O2310">
        <v>0</v>
      </c>
      <c r="P2310">
        <f t="shared" si="40"/>
        <v>1</v>
      </c>
      <c r="Q2310">
        <f t="shared" si="40"/>
        <v>30000</v>
      </c>
      <c r="AI2310" t="s">
        <v>9096</v>
      </c>
      <c r="AK2310">
        <v>111</v>
      </c>
    </row>
    <row r="2311" spans="1:37" x14ac:dyDescent="0.25">
      <c r="A2311">
        <v>2310</v>
      </c>
      <c r="B2311" t="s">
        <v>16</v>
      </c>
      <c r="C2311" t="s">
        <v>33</v>
      </c>
      <c r="D2311">
        <v>2023</v>
      </c>
      <c r="F2311" t="s">
        <v>2011</v>
      </c>
      <c r="H2311" t="s">
        <v>2156</v>
      </c>
      <c r="I2311">
        <v>10004001</v>
      </c>
      <c r="J2311" t="str">
        <f>IF($I2311=0,0,VLOOKUP($I2311,[1]База!C:D,2,0))</f>
        <v>Кредит маблағи мақсадсиз сарфланган</v>
      </c>
      <c r="K2311" t="str">
        <f>IF($I2311=0,0,VLOOKUP(I2311,[1]База!C:F,4,0))</f>
        <v>Оғир</v>
      </c>
      <c r="L2311">
        <v>1</v>
      </c>
      <c r="M2311">
        <v>28211.10843</v>
      </c>
      <c r="O2311">
        <v>0</v>
      </c>
      <c r="P2311">
        <f t="shared" si="40"/>
        <v>1</v>
      </c>
      <c r="Q2311">
        <f t="shared" si="40"/>
        <v>28211.10843</v>
      </c>
      <c r="AI2311" t="s">
        <v>9096</v>
      </c>
      <c r="AK2311">
        <v>111</v>
      </c>
    </row>
    <row r="2312" spans="1:37" x14ac:dyDescent="0.25">
      <c r="A2312">
        <v>2311</v>
      </c>
      <c r="B2312" t="s">
        <v>16</v>
      </c>
      <c r="C2312" t="s">
        <v>33</v>
      </c>
      <c r="D2312">
        <v>2023</v>
      </c>
      <c r="F2312" t="s">
        <v>2011</v>
      </c>
      <c r="H2312" t="s">
        <v>2157</v>
      </c>
      <c r="I2312">
        <v>10004001</v>
      </c>
      <c r="J2312" t="str">
        <f>IF($I2312=0,0,VLOOKUP($I2312,[1]База!C:D,2,0))</f>
        <v>Кредит маблағи мақсадсиз сарфланган</v>
      </c>
      <c r="K2312" t="str">
        <f>IF($I2312=0,0,VLOOKUP(I2312,[1]База!C:F,4,0))</f>
        <v>Оғир</v>
      </c>
      <c r="L2312">
        <v>1</v>
      </c>
      <c r="M2312">
        <v>24980.138449999999</v>
      </c>
      <c r="O2312">
        <v>0</v>
      </c>
      <c r="P2312">
        <f t="shared" si="40"/>
        <v>1</v>
      </c>
      <c r="Q2312">
        <f t="shared" si="40"/>
        <v>24980.138449999999</v>
      </c>
      <c r="AI2312" t="s">
        <v>9096</v>
      </c>
      <c r="AK2312">
        <v>111</v>
      </c>
    </row>
    <row r="2313" spans="1:37" x14ac:dyDescent="0.25">
      <c r="A2313">
        <v>2312</v>
      </c>
      <c r="B2313" t="s">
        <v>16</v>
      </c>
      <c r="C2313" t="s">
        <v>33</v>
      </c>
      <c r="D2313">
        <v>2023</v>
      </c>
      <c r="F2313" t="s">
        <v>2011</v>
      </c>
      <c r="H2313" t="s">
        <v>2158</v>
      </c>
      <c r="I2313">
        <v>10004001</v>
      </c>
      <c r="J2313" t="str">
        <f>IF($I2313=0,0,VLOOKUP($I2313,[1]База!C:D,2,0))</f>
        <v>Кредит маблағи мақсадсиз сарфланган</v>
      </c>
      <c r="K2313" t="str">
        <f>IF($I2313=0,0,VLOOKUP(I2313,[1]База!C:F,4,0))</f>
        <v>Оғир</v>
      </c>
      <c r="L2313">
        <v>1</v>
      </c>
      <c r="M2313">
        <v>29050.187620000001</v>
      </c>
      <c r="O2313">
        <v>0</v>
      </c>
      <c r="P2313">
        <f t="shared" si="40"/>
        <v>1</v>
      </c>
      <c r="Q2313">
        <f t="shared" si="40"/>
        <v>29050.187620000001</v>
      </c>
      <c r="AI2313" t="s">
        <v>9096</v>
      </c>
      <c r="AK2313">
        <v>111</v>
      </c>
    </row>
    <row r="2314" spans="1:37" x14ac:dyDescent="0.25">
      <c r="A2314">
        <v>2313</v>
      </c>
      <c r="B2314" t="s">
        <v>16</v>
      </c>
      <c r="C2314" t="s">
        <v>33</v>
      </c>
      <c r="D2314">
        <v>2023</v>
      </c>
      <c r="F2314" t="s">
        <v>2011</v>
      </c>
      <c r="H2314" t="s">
        <v>2159</v>
      </c>
      <c r="I2314">
        <v>10004001</v>
      </c>
      <c r="J2314" t="str">
        <f>IF($I2314=0,0,VLOOKUP($I2314,[1]База!C:D,2,0))</f>
        <v>Кредит маблағи мақсадсиз сарфланган</v>
      </c>
      <c r="K2314" t="str">
        <f>IF($I2314=0,0,VLOOKUP(I2314,[1]База!C:F,4,0))</f>
        <v>Оғир</v>
      </c>
      <c r="L2314">
        <v>1</v>
      </c>
      <c r="M2314">
        <v>27350.103050000002</v>
      </c>
      <c r="O2314">
        <v>0</v>
      </c>
      <c r="P2314">
        <f t="shared" si="40"/>
        <v>1</v>
      </c>
      <c r="Q2314">
        <f t="shared" si="40"/>
        <v>27350.103050000002</v>
      </c>
      <c r="AI2314" t="s">
        <v>9096</v>
      </c>
      <c r="AK2314">
        <v>111</v>
      </c>
    </row>
    <row r="2315" spans="1:37" x14ac:dyDescent="0.25">
      <c r="A2315">
        <v>2314</v>
      </c>
      <c r="B2315" t="s">
        <v>16</v>
      </c>
      <c r="C2315" t="s">
        <v>33</v>
      </c>
      <c r="D2315">
        <v>2023</v>
      </c>
      <c r="F2315" t="s">
        <v>2011</v>
      </c>
      <c r="H2315" t="s">
        <v>2160</v>
      </c>
      <c r="I2315">
        <v>10004001</v>
      </c>
      <c r="J2315" t="str">
        <f>IF($I2315=0,0,VLOOKUP($I2315,[1]База!C:D,2,0))</f>
        <v>Кредит маблағи мақсадсиз сарфланган</v>
      </c>
      <c r="K2315" t="str">
        <f>IF($I2315=0,0,VLOOKUP(I2315,[1]База!C:F,4,0))</f>
        <v>Оғир</v>
      </c>
      <c r="L2315">
        <v>1</v>
      </c>
      <c r="M2315">
        <v>27312.688850000002</v>
      </c>
      <c r="O2315">
        <v>0</v>
      </c>
      <c r="P2315">
        <f t="shared" si="40"/>
        <v>1</v>
      </c>
      <c r="Q2315">
        <f t="shared" si="40"/>
        <v>27312.688850000002</v>
      </c>
      <c r="AI2315" t="s">
        <v>9096</v>
      </c>
      <c r="AK2315">
        <v>111</v>
      </c>
    </row>
    <row r="2316" spans="1:37" x14ac:dyDescent="0.25">
      <c r="A2316">
        <v>2315</v>
      </c>
      <c r="B2316" t="s">
        <v>16</v>
      </c>
      <c r="C2316" t="s">
        <v>33</v>
      </c>
      <c r="D2316">
        <v>2023</v>
      </c>
      <c r="F2316" t="s">
        <v>2011</v>
      </c>
      <c r="H2316" t="s">
        <v>2161</v>
      </c>
      <c r="I2316">
        <v>10004001</v>
      </c>
      <c r="J2316" t="str">
        <f>IF($I2316=0,0,VLOOKUP($I2316,[1]База!C:D,2,0))</f>
        <v>Кредит маблағи мақсадсиз сарфланган</v>
      </c>
      <c r="K2316" t="str">
        <f>IF($I2316=0,0,VLOOKUP(I2316,[1]База!C:F,4,0))</f>
        <v>Оғир</v>
      </c>
      <c r="L2316">
        <v>1</v>
      </c>
      <c r="M2316">
        <v>24995.422600000002</v>
      </c>
      <c r="O2316">
        <v>0</v>
      </c>
      <c r="P2316">
        <f t="shared" si="40"/>
        <v>1</v>
      </c>
      <c r="Q2316">
        <f t="shared" si="40"/>
        <v>24995.422600000002</v>
      </c>
      <c r="AI2316" t="s">
        <v>9096</v>
      </c>
      <c r="AK2316">
        <v>111</v>
      </c>
    </row>
    <row r="2317" spans="1:37" x14ac:dyDescent="0.25">
      <c r="A2317">
        <v>2316</v>
      </c>
      <c r="B2317" t="s">
        <v>16</v>
      </c>
      <c r="C2317" t="s">
        <v>33</v>
      </c>
      <c r="D2317">
        <v>2023</v>
      </c>
      <c r="F2317" t="s">
        <v>2011</v>
      </c>
      <c r="H2317" t="s">
        <v>2162</v>
      </c>
      <c r="I2317">
        <v>10004001</v>
      </c>
      <c r="J2317" t="str">
        <f>IF($I2317=0,0,VLOOKUP($I2317,[1]База!C:D,2,0))</f>
        <v>Кредит маблағи мақсадсиз сарфланган</v>
      </c>
      <c r="K2317" t="str">
        <f>IF($I2317=0,0,VLOOKUP(I2317,[1]База!C:F,4,0))</f>
        <v>Оғир</v>
      </c>
      <c r="L2317">
        <v>1</v>
      </c>
      <c r="M2317">
        <v>24895.456560000002</v>
      </c>
      <c r="O2317">
        <v>0</v>
      </c>
      <c r="P2317">
        <f t="shared" si="40"/>
        <v>1</v>
      </c>
      <c r="Q2317">
        <f t="shared" si="40"/>
        <v>24895.456560000002</v>
      </c>
      <c r="AI2317" t="s">
        <v>9096</v>
      </c>
      <c r="AK2317">
        <v>111</v>
      </c>
    </row>
    <row r="2318" spans="1:37" x14ac:dyDescent="0.25">
      <c r="A2318">
        <v>2317</v>
      </c>
      <c r="B2318" t="s">
        <v>16</v>
      </c>
      <c r="C2318" t="s">
        <v>33</v>
      </c>
      <c r="D2318">
        <v>2023</v>
      </c>
      <c r="F2318" t="s">
        <v>2011</v>
      </c>
      <c r="H2318" t="s">
        <v>2163</v>
      </c>
      <c r="I2318">
        <v>10004001</v>
      </c>
      <c r="J2318" t="str">
        <f>IF($I2318=0,0,VLOOKUP($I2318,[1]База!C:D,2,0))</f>
        <v>Кредит маблағи мақсадсиз сарфланган</v>
      </c>
      <c r="K2318" t="str">
        <f>IF($I2318=0,0,VLOOKUP(I2318,[1]База!C:F,4,0))</f>
        <v>Оғир</v>
      </c>
      <c r="L2318">
        <v>1</v>
      </c>
      <c r="M2318">
        <v>20111.417699999998</v>
      </c>
      <c r="O2318">
        <v>0</v>
      </c>
      <c r="P2318">
        <f t="shared" si="40"/>
        <v>1</v>
      </c>
      <c r="Q2318">
        <f t="shared" si="40"/>
        <v>20111.417699999998</v>
      </c>
      <c r="AI2318" t="s">
        <v>9096</v>
      </c>
      <c r="AK2318">
        <v>111</v>
      </c>
    </row>
    <row r="2319" spans="1:37" x14ac:dyDescent="0.25">
      <c r="A2319">
        <v>2318</v>
      </c>
      <c r="B2319" t="s">
        <v>16</v>
      </c>
      <c r="C2319" t="s">
        <v>33</v>
      </c>
      <c r="D2319">
        <v>2023</v>
      </c>
      <c r="F2319" t="s">
        <v>2011</v>
      </c>
      <c r="H2319" t="s">
        <v>2164</v>
      </c>
      <c r="I2319">
        <v>10004001</v>
      </c>
      <c r="J2319" t="str">
        <f>IF($I2319=0,0,VLOOKUP($I2319,[1]База!C:D,2,0))</f>
        <v>Кредит маблағи мақсадсиз сарфланган</v>
      </c>
      <c r="K2319" t="str">
        <f>IF($I2319=0,0,VLOOKUP(I2319,[1]База!C:F,4,0))</f>
        <v>Оғир</v>
      </c>
      <c r="L2319">
        <v>1</v>
      </c>
      <c r="M2319">
        <v>19027.210579999999</v>
      </c>
      <c r="O2319">
        <v>0</v>
      </c>
      <c r="P2319">
        <f t="shared" si="40"/>
        <v>1</v>
      </c>
      <c r="Q2319">
        <f t="shared" si="40"/>
        <v>19027.210579999999</v>
      </c>
      <c r="AI2319" t="s">
        <v>9096</v>
      </c>
      <c r="AK2319">
        <v>111</v>
      </c>
    </row>
    <row r="2320" spans="1:37" x14ac:dyDescent="0.25">
      <c r="A2320">
        <v>2319</v>
      </c>
      <c r="B2320" t="s">
        <v>16</v>
      </c>
      <c r="C2320" t="s">
        <v>33</v>
      </c>
      <c r="D2320">
        <v>2023</v>
      </c>
      <c r="F2320" t="s">
        <v>2011</v>
      </c>
      <c r="H2320" t="s">
        <v>2165</v>
      </c>
      <c r="I2320">
        <v>10004001</v>
      </c>
      <c r="J2320" t="str">
        <f>IF($I2320=0,0,VLOOKUP($I2320,[1]База!C:D,2,0))</f>
        <v>Кредит маблағи мақсадсиз сарфланган</v>
      </c>
      <c r="K2320" t="str">
        <f>IF($I2320=0,0,VLOOKUP(I2320,[1]База!C:F,4,0))</f>
        <v>Оғир</v>
      </c>
      <c r="L2320">
        <v>1</v>
      </c>
      <c r="M2320">
        <v>16629.997029999999</v>
      </c>
      <c r="O2320">
        <v>0</v>
      </c>
      <c r="P2320">
        <f t="shared" si="40"/>
        <v>1</v>
      </c>
      <c r="Q2320">
        <f t="shared" si="40"/>
        <v>16629.997029999999</v>
      </c>
      <c r="AI2320" t="s">
        <v>9096</v>
      </c>
      <c r="AK2320">
        <v>111</v>
      </c>
    </row>
    <row r="2321" spans="1:37" x14ac:dyDescent="0.25">
      <c r="A2321">
        <v>2320</v>
      </c>
      <c r="B2321" t="s">
        <v>16</v>
      </c>
      <c r="C2321" t="s">
        <v>33</v>
      </c>
      <c r="D2321">
        <v>2023</v>
      </c>
      <c r="F2321" t="s">
        <v>2011</v>
      </c>
      <c r="H2321" t="s">
        <v>2166</v>
      </c>
      <c r="I2321">
        <v>10004001</v>
      </c>
      <c r="J2321" t="str">
        <f>IF($I2321=0,0,VLOOKUP($I2321,[1]База!C:D,2,0))</f>
        <v>Кредит маблағи мақсадсиз сарфланган</v>
      </c>
      <c r="K2321" t="str">
        <f>IF($I2321=0,0,VLOOKUP(I2321,[1]База!C:F,4,0))</f>
        <v>Оғир</v>
      </c>
      <c r="L2321">
        <v>1</v>
      </c>
      <c r="M2321">
        <v>15221.066710000001</v>
      </c>
      <c r="O2321">
        <v>0</v>
      </c>
      <c r="P2321">
        <f t="shared" si="40"/>
        <v>1</v>
      </c>
      <c r="Q2321">
        <f t="shared" si="40"/>
        <v>15221.066710000001</v>
      </c>
      <c r="AI2321" t="s">
        <v>9096</v>
      </c>
      <c r="AK2321">
        <v>111</v>
      </c>
    </row>
    <row r="2322" spans="1:37" x14ac:dyDescent="0.25">
      <c r="A2322">
        <v>2321</v>
      </c>
      <c r="B2322" t="s">
        <v>16</v>
      </c>
      <c r="C2322" t="s">
        <v>33</v>
      </c>
      <c r="D2322">
        <v>2023</v>
      </c>
      <c r="F2322" t="s">
        <v>2011</v>
      </c>
      <c r="H2322" t="s">
        <v>2167</v>
      </c>
      <c r="I2322">
        <v>10004001</v>
      </c>
      <c r="J2322" t="str">
        <f>IF($I2322=0,0,VLOOKUP($I2322,[1]База!C:D,2,0))</f>
        <v>Кредит маблағи мақсадсиз сарфланган</v>
      </c>
      <c r="K2322" t="str">
        <f>IF($I2322=0,0,VLOOKUP(I2322,[1]База!C:F,4,0))</f>
        <v>Оғир</v>
      </c>
      <c r="L2322">
        <v>1</v>
      </c>
      <c r="M2322">
        <v>12281.519699999999</v>
      </c>
      <c r="O2322">
        <v>0</v>
      </c>
      <c r="P2322">
        <f t="shared" si="40"/>
        <v>1</v>
      </c>
      <c r="Q2322">
        <f t="shared" si="40"/>
        <v>12281.519699999999</v>
      </c>
      <c r="AI2322" t="s">
        <v>9096</v>
      </c>
      <c r="AK2322">
        <v>111</v>
      </c>
    </row>
    <row r="2323" spans="1:37" x14ac:dyDescent="0.25">
      <c r="A2323">
        <v>2322</v>
      </c>
      <c r="B2323" t="s">
        <v>16</v>
      </c>
      <c r="C2323" t="s">
        <v>33</v>
      </c>
      <c r="D2323">
        <v>2023</v>
      </c>
      <c r="F2323" t="s">
        <v>2011</v>
      </c>
      <c r="H2323" t="s">
        <v>2168</v>
      </c>
      <c r="I2323">
        <v>10004001</v>
      </c>
      <c r="J2323" t="str">
        <f>IF($I2323=0,0,VLOOKUP($I2323,[1]База!C:D,2,0))</f>
        <v>Кредит маблағи мақсадсиз сарфланган</v>
      </c>
      <c r="K2323" t="str">
        <f>IF($I2323=0,0,VLOOKUP(I2323,[1]База!C:F,4,0))</f>
        <v>Оғир</v>
      </c>
      <c r="L2323">
        <v>1</v>
      </c>
      <c r="M2323">
        <v>10378.573440000002</v>
      </c>
      <c r="O2323">
        <v>0</v>
      </c>
      <c r="P2323">
        <f t="shared" si="40"/>
        <v>1</v>
      </c>
      <c r="Q2323">
        <f t="shared" si="40"/>
        <v>10378.573440000002</v>
      </c>
      <c r="AI2323" t="s">
        <v>9096</v>
      </c>
      <c r="AK2323">
        <v>111</v>
      </c>
    </row>
    <row r="2324" spans="1:37" x14ac:dyDescent="0.25">
      <c r="A2324">
        <v>2323</v>
      </c>
      <c r="B2324" t="s">
        <v>16</v>
      </c>
      <c r="C2324" t="s">
        <v>33</v>
      </c>
      <c r="D2324">
        <v>2023</v>
      </c>
      <c r="F2324" t="s">
        <v>2011</v>
      </c>
      <c r="H2324" t="s">
        <v>2169</v>
      </c>
      <c r="I2324">
        <v>10004001</v>
      </c>
      <c r="J2324" t="str">
        <f>IF($I2324=0,0,VLOOKUP($I2324,[1]База!C:D,2,0))</f>
        <v>Кредит маблағи мақсадсиз сарфланган</v>
      </c>
      <c r="K2324" t="str">
        <f>IF($I2324=0,0,VLOOKUP(I2324,[1]База!C:F,4,0))</f>
        <v>Оғир</v>
      </c>
      <c r="L2324">
        <v>1</v>
      </c>
      <c r="M2324">
        <v>30000</v>
      </c>
      <c r="O2324">
        <v>0</v>
      </c>
      <c r="P2324">
        <f t="shared" si="40"/>
        <v>1</v>
      </c>
      <c r="Q2324">
        <f t="shared" si="40"/>
        <v>30000</v>
      </c>
      <c r="AI2324" t="s">
        <v>9096</v>
      </c>
      <c r="AK2324">
        <v>111</v>
      </c>
    </row>
    <row r="2325" spans="1:37" x14ac:dyDescent="0.25">
      <c r="A2325">
        <v>2324</v>
      </c>
      <c r="B2325" t="s">
        <v>16</v>
      </c>
      <c r="C2325" t="s">
        <v>33</v>
      </c>
      <c r="D2325">
        <v>2023</v>
      </c>
      <c r="F2325" t="s">
        <v>2011</v>
      </c>
      <c r="H2325" t="s">
        <v>2170</v>
      </c>
      <c r="I2325">
        <v>10004001</v>
      </c>
      <c r="J2325" t="str">
        <f>IF($I2325=0,0,VLOOKUP($I2325,[1]База!C:D,2,0))</f>
        <v>Кредит маблағи мақсадсиз сарфланган</v>
      </c>
      <c r="K2325" t="str">
        <f>IF($I2325=0,0,VLOOKUP(I2325,[1]База!C:F,4,0))</f>
        <v>Оғир</v>
      </c>
      <c r="L2325">
        <v>1</v>
      </c>
      <c r="M2325">
        <v>25260.904079999997</v>
      </c>
      <c r="O2325">
        <v>0</v>
      </c>
      <c r="P2325">
        <f t="shared" si="40"/>
        <v>1</v>
      </c>
      <c r="Q2325">
        <f t="shared" si="40"/>
        <v>25260.904079999997</v>
      </c>
      <c r="AI2325" t="s">
        <v>9096</v>
      </c>
      <c r="AK2325">
        <v>111</v>
      </c>
    </row>
    <row r="2326" spans="1:37" x14ac:dyDescent="0.25">
      <c r="A2326">
        <v>2325</v>
      </c>
      <c r="B2326" t="s">
        <v>16</v>
      </c>
      <c r="C2326" t="s">
        <v>33</v>
      </c>
      <c r="D2326">
        <v>2023</v>
      </c>
      <c r="F2326" t="s">
        <v>2011</v>
      </c>
      <c r="H2326" t="s">
        <v>2171</v>
      </c>
      <c r="I2326">
        <v>10004001</v>
      </c>
      <c r="J2326" t="str">
        <f>IF($I2326=0,0,VLOOKUP($I2326,[1]База!C:D,2,0))</f>
        <v>Кредит маблағи мақсадсиз сарфланган</v>
      </c>
      <c r="K2326" t="str">
        <f>IF($I2326=0,0,VLOOKUP(I2326,[1]База!C:F,4,0))</f>
        <v>Оғир</v>
      </c>
      <c r="L2326">
        <v>1</v>
      </c>
      <c r="M2326">
        <v>23950.780490000001</v>
      </c>
      <c r="O2326">
        <v>0</v>
      </c>
      <c r="P2326">
        <f t="shared" si="40"/>
        <v>1</v>
      </c>
      <c r="Q2326">
        <f t="shared" si="40"/>
        <v>23950.780490000001</v>
      </c>
      <c r="AI2326" t="s">
        <v>9096</v>
      </c>
      <c r="AK2326">
        <v>111</v>
      </c>
    </row>
    <row r="2327" spans="1:37" x14ac:dyDescent="0.25">
      <c r="A2327">
        <v>2326</v>
      </c>
      <c r="B2327" t="s">
        <v>16</v>
      </c>
      <c r="C2327" t="s">
        <v>33</v>
      </c>
      <c r="D2327">
        <v>2023</v>
      </c>
      <c r="F2327" t="s">
        <v>2011</v>
      </c>
      <c r="H2327" t="s">
        <v>2172</v>
      </c>
      <c r="I2327">
        <v>10004001</v>
      </c>
      <c r="J2327" t="str">
        <f>IF($I2327=0,0,VLOOKUP($I2327,[1]База!C:D,2,0))</f>
        <v>Кредит маблағи мақсадсиз сарфланган</v>
      </c>
      <c r="K2327" t="str">
        <f>IF($I2327=0,0,VLOOKUP(I2327,[1]База!C:F,4,0))</f>
        <v>Оғир</v>
      </c>
      <c r="L2327">
        <v>1</v>
      </c>
      <c r="M2327">
        <v>23095.10716</v>
      </c>
      <c r="O2327">
        <v>0</v>
      </c>
      <c r="P2327">
        <f t="shared" si="40"/>
        <v>1</v>
      </c>
      <c r="Q2327">
        <f t="shared" si="40"/>
        <v>23095.10716</v>
      </c>
      <c r="AI2327" t="s">
        <v>9096</v>
      </c>
      <c r="AK2327">
        <v>111</v>
      </c>
    </row>
    <row r="2328" spans="1:37" x14ac:dyDescent="0.25">
      <c r="A2328">
        <v>2327</v>
      </c>
      <c r="B2328" t="s">
        <v>16</v>
      </c>
      <c r="C2328" t="s">
        <v>33</v>
      </c>
      <c r="D2328">
        <v>2023</v>
      </c>
      <c r="F2328" t="s">
        <v>2011</v>
      </c>
      <c r="H2328" t="s">
        <v>2173</v>
      </c>
      <c r="I2328">
        <v>10004001</v>
      </c>
      <c r="J2328" t="str">
        <f>IF($I2328=0,0,VLOOKUP($I2328,[1]База!C:D,2,0))</f>
        <v>Кредит маблағи мақсадсиз сарфланган</v>
      </c>
      <c r="K2328" t="str">
        <f>IF($I2328=0,0,VLOOKUP(I2328,[1]База!C:F,4,0))</f>
        <v>Оғир</v>
      </c>
      <c r="L2328">
        <v>1</v>
      </c>
      <c r="M2328">
        <v>22725.387070000001</v>
      </c>
      <c r="O2328">
        <v>0</v>
      </c>
      <c r="P2328">
        <f t="shared" si="40"/>
        <v>1</v>
      </c>
      <c r="Q2328">
        <f t="shared" si="40"/>
        <v>22725.387070000001</v>
      </c>
      <c r="AI2328" t="s">
        <v>9096</v>
      </c>
      <c r="AK2328">
        <v>111</v>
      </c>
    </row>
    <row r="2329" spans="1:37" x14ac:dyDescent="0.25">
      <c r="A2329">
        <v>2328</v>
      </c>
      <c r="B2329" t="s">
        <v>16</v>
      </c>
      <c r="C2329" t="s">
        <v>33</v>
      </c>
      <c r="D2329">
        <v>2023</v>
      </c>
      <c r="F2329" t="s">
        <v>2011</v>
      </c>
      <c r="H2329" t="s">
        <v>2174</v>
      </c>
      <c r="I2329">
        <v>10004001</v>
      </c>
      <c r="J2329" t="str">
        <f>IF($I2329=0,0,VLOOKUP($I2329,[1]База!C:D,2,0))</f>
        <v>Кредит маблағи мақсадсиз сарфланган</v>
      </c>
      <c r="K2329" t="str">
        <f>IF($I2329=0,0,VLOOKUP(I2329,[1]База!C:F,4,0))</f>
        <v>Оғир</v>
      </c>
      <c r="L2329">
        <v>1</v>
      </c>
      <c r="M2329">
        <v>21949.141350000002</v>
      </c>
      <c r="O2329">
        <v>0</v>
      </c>
      <c r="P2329">
        <f t="shared" si="40"/>
        <v>1</v>
      </c>
      <c r="Q2329">
        <f t="shared" si="40"/>
        <v>21949.141350000002</v>
      </c>
      <c r="AI2329" t="s">
        <v>9096</v>
      </c>
      <c r="AK2329">
        <v>111</v>
      </c>
    </row>
    <row r="2330" spans="1:37" x14ac:dyDescent="0.25">
      <c r="A2330">
        <v>2329</v>
      </c>
      <c r="B2330" t="s">
        <v>16</v>
      </c>
      <c r="C2330" t="s">
        <v>33</v>
      </c>
      <c r="D2330">
        <v>2023</v>
      </c>
      <c r="F2330" t="s">
        <v>2011</v>
      </c>
      <c r="H2330" t="s">
        <v>2175</v>
      </c>
      <c r="I2330">
        <v>10004001</v>
      </c>
      <c r="J2330" t="str">
        <f>IF($I2330=0,0,VLOOKUP($I2330,[1]База!C:D,2,0))</f>
        <v>Кредит маблағи мақсадсиз сарфланган</v>
      </c>
      <c r="K2330" t="str">
        <f>IF($I2330=0,0,VLOOKUP(I2330,[1]База!C:F,4,0))</f>
        <v>Оғир</v>
      </c>
      <c r="L2330">
        <v>1</v>
      </c>
      <c r="M2330">
        <v>21838.882960000003</v>
      </c>
      <c r="O2330">
        <v>0</v>
      </c>
      <c r="P2330">
        <f t="shared" si="40"/>
        <v>1</v>
      </c>
      <c r="Q2330">
        <f t="shared" si="40"/>
        <v>21838.882960000003</v>
      </c>
      <c r="AI2330" t="s">
        <v>9096</v>
      </c>
      <c r="AK2330">
        <v>111</v>
      </c>
    </row>
    <row r="2331" spans="1:37" x14ac:dyDescent="0.25">
      <c r="A2331">
        <v>2330</v>
      </c>
      <c r="B2331" t="s">
        <v>16</v>
      </c>
      <c r="C2331" t="s">
        <v>33</v>
      </c>
      <c r="D2331">
        <v>2023</v>
      </c>
      <c r="F2331" t="s">
        <v>2011</v>
      </c>
      <c r="H2331" t="s">
        <v>2176</v>
      </c>
      <c r="I2331">
        <v>10004001</v>
      </c>
      <c r="J2331" t="str">
        <f>IF($I2331=0,0,VLOOKUP($I2331,[1]База!C:D,2,0))</f>
        <v>Кредит маблағи мақсадсиз сарфланган</v>
      </c>
      <c r="K2331" t="str">
        <f>IF($I2331=0,0,VLOOKUP(I2331,[1]База!C:F,4,0))</f>
        <v>Оғир</v>
      </c>
      <c r="L2331">
        <v>1</v>
      </c>
      <c r="M2331">
        <v>20370.065409999999</v>
      </c>
      <c r="O2331">
        <v>0</v>
      </c>
      <c r="P2331">
        <f t="shared" si="40"/>
        <v>1</v>
      </c>
      <c r="Q2331">
        <f t="shared" si="40"/>
        <v>20370.065409999999</v>
      </c>
      <c r="AI2331" t="s">
        <v>9096</v>
      </c>
      <c r="AK2331">
        <v>111</v>
      </c>
    </row>
    <row r="2332" spans="1:37" x14ac:dyDescent="0.25">
      <c r="A2332">
        <v>2331</v>
      </c>
      <c r="B2332" t="s">
        <v>16</v>
      </c>
      <c r="C2332" t="s">
        <v>33</v>
      </c>
      <c r="D2332">
        <v>2023</v>
      </c>
      <c r="F2332" t="s">
        <v>2011</v>
      </c>
      <c r="H2332" t="s">
        <v>2177</v>
      </c>
      <c r="I2332">
        <v>10004001</v>
      </c>
      <c r="J2332" t="str">
        <f>IF($I2332=0,0,VLOOKUP($I2332,[1]База!C:D,2,0))</f>
        <v>Кредит маблағи мақсадсиз сарфланган</v>
      </c>
      <c r="K2332" t="str">
        <f>IF($I2332=0,0,VLOOKUP(I2332,[1]База!C:F,4,0))</f>
        <v>Оғир</v>
      </c>
      <c r="L2332">
        <v>1</v>
      </c>
      <c r="M2332">
        <v>15209.802539999999</v>
      </c>
      <c r="O2332">
        <v>0</v>
      </c>
      <c r="P2332">
        <f t="shared" si="40"/>
        <v>1</v>
      </c>
      <c r="Q2332">
        <f t="shared" si="40"/>
        <v>15209.802539999999</v>
      </c>
      <c r="AI2332" t="s">
        <v>9096</v>
      </c>
      <c r="AK2332">
        <v>111</v>
      </c>
    </row>
    <row r="2333" spans="1:37" x14ac:dyDescent="0.25">
      <c r="A2333">
        <v>2332</v>
      </c>
      <c r="B2333" t="s">
        <v>16</v>
      </c>
      <c r="C2333" t="s">
        <v>33</v>
      </c>
      <c r="D2333">
        <v>2023</v>
      </c>
      <c r="F2333" t="s">
        <v>2011</v>
      </c>
      <c r="H2333" t="s">
        <v>2178</v>
      </c>
      <c r="I2333">
        <v>10004001</v>
      </c>
      <c r="J2333" t="str">
        <f>IF($I2333=0,0,VLOOKUP($I2333,[1]База!C:D,2,0))</f>
        <v>Кредит маблағи мақсадсиз сарфланган</v>
      </c>
      <c r="K2333" t="str">
        <f>IF($I2333=0,0,VLOOKUP(I2333,[1]База!C:F,4,0))</f>
        <v>Оғир</v>
      </c>
      <c r="L2333">
        <v>1</v>
      </c>
      <c r="M2333">
        <v>15026.665999999999</v>
      </c>
      <c r="O2333">
        <v>0</v>
      </c>
      <c r="P2333">
        <f t="shared" si="40"/>
        <v>1</v>
      </c>
      <c r="Q2333">
        <f t="shared" si="40"/>
        <v>15026.665999999999</v>
      </c>
      <c r="AI2333" t="s">
        <v>9096</v>
      </c>
      <c r="AK2333">
        <v>111</v>
      </c>
    </row>
    <row r="2334" spans="1:37" x14ac:dyDescent="0.25">
      <c r="A2334">
        <v>2333</v>
      </c>
      <c r="B2334" t="s">
        <v>16</v>
      </c>
      <c r="C2334" t="s">
        <v>33</v>
      </c>
      <c r="D2334">
        <v>2023</v>
      </c>
      <c r="F2334" t="s">
        <v>2011</v>
      </c>
      <c r="H2334" t="s">
        <v>2179</v>
      </c>
      <c r="I2334">
        <v>10004001</v>
      </c>
      <c r="J2334" t="str">
        <f>IF($I2334=0,0,VLOOKUP($I2334,[1]База!C:D,2,0))</f>
        <v>Кредит маблағи мақсадсиз сарфланган</v>
      </c>
      <c r="K2334" t="str">
        <f>IF($I2334=0,0,VLOOKUP(I2334,[1]База!C:F,4,0))</f>
        <v>Оғир</v>
      </c>
      <c r="L2334">
        <v>1</v>
      </c>
      <c r="M2334">
        <v>23834.83193</v>
      </c>
      <c r="O2334">
        <v>0</v>
      </c>
      <c r="P2334">
        <f t="shared" si="40"/>
        <v>1</v>
      </c>
      <c r="Q2334">
        <f t="shared" si="40"/>
        <v>23834.83193</v>
      </c>
      <c r="AI2334" t="s">
        <v>9096</v>
      </c>
      <c r="AK2334">
        <v>111</v>
      </c>
    </row>
    <row r="2335" spans="1:37" x14ac:dyDescent="0.25">
      <c r="A2335">
        <v>2334</v>
      </c>
      <c r="B2335" t="s">
        <v>16</v>
      </c>
      <c r="C2335" t="s">
        <v>33</v>
      </c>
      <c r="D2335">
        <v>2023</v>
      </c>
      <c r="F2335" t="s">
        <v>2011</v>
      </c>
      <c r="H2335" t="s">
        <v>2180</v>
      </c>
      <c r="I2335">
        <v>10004001</v>
      </c>
      <c r="J2335" t="str">
        <f>IF($I2335=0,0,VLOOKUP($I2335,[1]База!C:D,2,0))</f>
        <v>Кредит маблағи мақсадсиз сарфланган</v>
      </c>
      <c r="K2335" t="str">
        <f>IF($I2335=0,0,VLOOKUP(I2335,[1]База!C:F,4,0))</f>
        <v>Оғир</v>
      </c>
      <c r="L2335">
        <v>1</v>
      </c>
      <c r="M2335">
        <v>20433.456529999999</v>
      </c>
      <c r="O2335">
        <v>0</v>
      </c>
      <c r="P2335">
        <f t="shared" si="40"/>
        <v>1</v>
      </c>
      <c r="Q2335">
        <f t="shared" si="40"/>
        <v>20433.456529999999</v>
      </c>
      <c r="AI2335" t="s">
        <v>9096</v>
      </c>
      <c r="AK2335">
        <v>111</v>
      </c>
    </row>
    <row r="2336" spans="1:37" x14ac:dyDescent="0.25">
      <c r="A2336">
        <v>2335</v>
      </c>
      <c r="B2336" t="s">
        <v>16</v>
      </c>
      <c r="C2336" t="s">
        <v>33</v>
      </c>
      <c r="D2336">
        <v>2023</v>
      </c>
      <c r="F2336" t="s">
        <v>2011</v>
      </c>
      <c r="H2336" t="s">
        <v>2181</v>
      </c>
      <c r="I2336">
        <v>10004001</v>
      </c>
      <c r="J2336" t="str">
        <f>IF($I2336=0,0,VLOOKUP($I2336,[1]База!C:D,2,0))</f>
        <v>Кредит маблағи мақсадсиз сарфланган</v>
      </c>
      <c r="K2336" t="str">
        <f>IF($I2336=0,0,VLOOKUP(I2336,[1]База!C:F,4,0))</f>
        <v>Оғир</v>
      </c>
      <c r="L2336">
        <v>1</v>
      </c>
      <c r="M2336">
        <v>20397.87775</v>
      </c>
      <c r="O2336">
        <v>0</v>
      </c>
      <c r="P2336">
        <f t="shared" si="40"/>
        <v>1</v>
      </c>
      <c r="Q2336">
        <f t="shared" si="40"/>
        <v>20397.87775</v>
      </c>
      <c r="AI2336" t="s">
        <v>9096</v>
      </c>
      <c r="AK2336">
        <v>111</v>
      </c>
    </row>
    <row r="2337" spans="1:37" x14ac:dyDescent="0.25">
      <c r="A2337">
        <v>2336</v>
      </c>
      <c r="B2337" t="s">
        <v>16</v>
      </c>
      <c r="C2337" t="s">
        <v>33</v>
      </c>
      <c r="D2337">
        <v>2023</v>
      </c>
      <c r="F2337" t="s">
        <v>2011</v>
      </c>
      <c r="H2337" t="s">
        <v>2182</v>
      </c>
      <c r="I2337">
        <v>10004001</v>
      </c>
      <c r="J2337" t="str">
        <f>IF($I2337=0,0,VLOOKUP($I2337,[1]База!C:D,2,0))</f>
        <v>Кредит маблағи мақсадсиз сарфланган</v>
      </c>
      <c r="K2337" t="str">
        <f>IF($I2337=0,0,VLOOKUP(I2337,[1]База!C:F,4,0))</f>
        <v>Оғир</v>
      </c>
      <c r="L2337">
        <v>1</v>
      </c>
      <c r="M2337">
        <v>9162.0074299999997</v>
      </c>
      <c r="O2337">
        <v>0</v>
      </c>
      <c r="P2337">
        <f t="shared" si="40"/>
        <v>1</v>
      </c>
      <c r="Q2337">
        <f t="shared" si="40"/>
        <v>9162.0074299999997</v>
      </c>
      <c r="AI2337" t="s">
        <v>9096</v>
      </c>
      <c r="AK2337">
        <v>111</v>
      </c>
    </row>
    <row r="2338" spans="1:37" x14ac:dyDescent="0.25">
      <c r="A2338">
        <v>2337</v>
      </c>
      <c r="B2338" t="s">
        <v>16</v>
      </c>
      <c r="C2338" t="s">
        <v>33</v>
      </c>
      <c r="D2338">
        <v>2023</v>
      </c>
      <c r="F2338" t="s">
        <v>2011</v>
      </c>
      <c r="H2338" t="s">
        <v>2183</v>
      </c>
      <c r="I2338">
        <v>10004001</v>
      </c>
      <c r="J2338" t="str">
        <f>IF($I2338=0,0,VLOOKUP($I2338,[1]База!C:D,2,0))</f>
        <v>Кредит маблағи мақсадсиз сарфланган</v>
      </c>
      <c r="K2338" t="str">
        <f>IF($I2338=0,0,VLOOKUP(I2338,[1]База!C:F,4,0))</f>
        <v>Оғир</v>
      </c>
      <c r="L2338">
        <v>1</v>
      </c>
      <c r="M2338">
        <v>8405.9487599999993</v>
      </c>
      <c r="O2338">
        <v>0</v>
      </c>
      <c r="P2338">
        <f t="shared" si="40"/>
        <v>1</v>
      </c>
      <c r="Q2338">
        <f t="shared" si="40"/>
        <v>8405.9487599999993</v>
      </c>
      <c r="AI2338" t="s">
        <v>9096</v>
      </c>
      <c r="AK2338">
        <v>111</v>
      </c>
    </row>
    <row r="2339" spans="1:37" x14ac:dyDescent="0.25">
      <c r="A2339">
        <v>2338</v>
      </c>
      <c r="B2339" t="s">
        <v>16</v>
      </c>
      <c r="C2339" t="s">
        <v>33</v>
      </c>
      <c r="D2339">
        <v>2023</v>
      </c>
      <c r="F2339" t="s">
        <v>2011</v>
      </c>
      <c r="H2339" t="s">
        <v>2184</v>
      </c>
      <c r="I2339">
        <v>10004001</v>
      </c>
      <c r="J2339" t="str">
        <f>IF($I2339=0,0,VLOOKUP($I2339,[1]База!C:D,2,0))</f>
        <v>Кредит маблағи мақсадсиз сарфланган</v>
      </c>
      <c r="K2339" t="str">
        <f>IF($I2339=0,0,VLOOKUP(I2339,[1]База!C:F,4,0))</f>
        <v>Оғир</v>
      </c>
      <c r="L2339">
        <v>1</v>
      </c>
      <c r="M2339">
        <v>20597.202310000001</v>
      </c>
      <c r="O2339">
        <v>0</v>
      </c>
      <c r="P2339">
        <f t="shared" si="40"/>
        <v>1</v>
      </c>
      <c r="Q2339">
        <f t="shared" si="40"/>
        <v>20597.202310000001</v>
      </c>
      <c r="AI2339" t="s">
        <v>9096</v>
      </c>
      <c r="AK2339">
        <v>111</v>
      </c>
    </row>
    <row r="2340" spans="1:37" x14ac:dyDescent="0.25">
      <c r="A2340">
        <v>2339</v>
      </c>
      <c r="B2340" t="s">
        <v>16</v>
      </c>
      <c r="C2340" t="s">
        <v>33</v>
      </c>
      <c r="D2340">
        <v>2023</v>
      </c>
      <c r="F2340" t="s">
        <v>2011</v>
      </c>
      <c r="H2340" t="s">
        <v>2185</v>
      </c>
      <c r="I2340">
        <v>10004001</v>
      </c>
      <c r="J2340" t="str">
        <f>IF($I2340=0,0,VLOOKUP($I2340,[1]База!C:D,2,0))</f>
        <v>Кредит маблағи мақсадсиз сарфланган</v>
      </c>
      <c r="K2340" t="str">
        <f>IF($I2340=0,0,VLOOKUP(I2340,[1]База!C:F,4,0))</f>
        <v>Оғир</v>
      </c>
      <c r="L2340">
        <v>1</v>
      </c>
      <c r="M2340">
        <v>17430.5717</v>
      </c>
      <c r="O2340">
        <v>0</v>
      </c>
      <c r="P2340">
        <f t="shared" si="40"/>
        <v>1</v>
      </c>
      <c r="Q2340">
        <f t="shared" si="40"/>
        <v>17430.5717</v>
      </c>
      <c r="AI2340" t="s">
        <v>9096</v>
      </c>
      <c r="AK2340">
        <v>111</v>
      </c>
    </row>
    <row r="2341" spans="1:37" x14ac:dyDescent="0.25">
      <c r="A2341">
        <v>2340</v>
      </c>
      <c r="B2341" t="s">
        <v>16</v>
      </c>
      <c r="C2341" t="s">
        <v>33</v>
      </c>
      <c r="D2341">
        <v>2023</v>
      </c>
      <c r="F2341" t="s">
        <v>2011</v>
      </c>
      <c r="H2341" t="s">
        <v>2186</v>
      </c>
      <c r="I2341">
        <v>10004001</v>
      </c>
      <c r="J2341" t="str">
        <f>IF($I2341=0,0,VLOOKUP($I2341,[1]База!C:D,2,0))</f>
        <v>Кредит маблағи мақсадсиз сарфланган</v>
      </c>
      <c r="K2341" t="str">
        <f>IF($I2341=0,0,VLOOKUP(I2341,[1]База!C:F,4,0))</f>
        <v>Оғир</v>
      </c>
      <c r="L2341">
        <v>1</v>
      </c>
      <c r="M2341">
        <v>25012.233700000001</v>
      </c>
      <c r="O2341">
        <v>0</v>
      </c>
      <c r="P2341">
        <f t="shared" si="40"/>
        <v>1</v>
      </c>
      <c r="Q2341">
        <f t="shared" si="40"/>
        <v>25012.233700000001</v>
      </c>
      <c r="AI2341" t="s">
        <v>9096</v>
      </c>
      <c r="AK2341">
        <v>111</v>
      </c>
    </row>
    <row r="2342" spans="1:37" x14ac:dyDescent="0.25">
      <c r="A2342">
        <v>2341</v>
      </c>
      <c r="B2342" t="s">
        <v>16</v>
      </c>
      <c r="C2342" t="s">
        <v>33</v>
      </c>
      <c r="D2342">
        <v>2023</v>
      </c>
      <c r="F2342" t="s">
        <v>2011</v>
      </c>
      <c r="H2342" t="s">
        <v>2187</v>
      </c>
      <c r="I2342">
        <v>10004001</v>
      </c>
      <c r="J2342" t="str">
        <f>IF($I2342=0,0,VLOOKUP($I2342,[1]База!C:D,2,0))</f>
        <v>Кредит маблағи мақсадсиз сарфланган</v>
      </c>
      <c r="K2342" t="str">
        <f>IF($I2342=0,0,VLOOKUP(I2342,[1]База!C:F,4,0))</f>
        <v>Оғир</v>
      </c>
      <c r="L2342">
        <v>1</v>
      </c>
      <c r="M2342">
        <v>24391.596009999997</v>
      </c>
      <c r="O2342">
        <v>0</v>
      </c>
      <c r="P2342">
        <f t="shared" si="40"/>
        <v>1</v>
      </c>
      <c r="Q2342">
        <f t="shared" si="40"/>
        <v>24391.596009999997</v>
      </c>
      <c r="AI2342" t="s">
        <v>9096</v>
      </c>
      <c r="AK2342">
        <v>111</v>
      </c>
    </row>
    <row r="2343" spans="1:37" x14ac:dyDescent="0.25">
      <c r="A2343">
        <v>2342</v>
      </c>
      <c r="B2343" t="s">
        <v>16</v>
      </c>
      <c r="C2343" t="s">
        <v>33</v>
      </c>
      <c r="D2343">
        <v>2023</v>
      </c>
      <c r="F2343" t="s">
        <v>2011</v>
      </c>
      <c r="H2343" t="s">
        <v>2188</v>
      </c>
      <c r="I2343">
        <v>10004001</v>
      </c>
      <c r="J2343" t="str">
        <f>IF($I2343=0,0,VLOOKUP($I2343,[1]База!C:D,2,0))</f>
        <v>Кредит маблағи мақсадсиз сарфланган</v>
      </c>
      <c r="K2343" t="str">
        <f>IF($I2343=0,0,VLOOKUP(I2343,[1]База!C:F,4,0))</f>
        <v>Оғир</v>
      </c>
      <c r="L2343">
        <v>1</v>
      </c>
      <c r="M2343">
        <v>24375</v>
      </c>
      <c r="O2343">
        <v>0</v>
      </c>
      <c r="P2343">
        <f t="shared" si="40"/>
        <v>1</v>
      </c>
      <c r="Q2343">
        <f t="shared" si="40"/>
        <v>24375</v>
      </c>
      <c r="AI2343" t="s">
        <v>9096</v>
      </c>
      <c r="AK2343">
        <v>111</v>
      </c>
    </row>
    <row r="2344" spans="1:37" x14ac:dyDescent="0.25">
      <c r="A2344">
        <v>2343</v>
      </c>
      <c r="B2344" t="s">
        <v>16</v>
      </c>
      <c r="C2344" t="s">
        <v>33</v>
      </c>
      <c r="D2344">
        <v>2023</v>
      </c>
      <c r="F2344" t="s">
        <v>2011</v>
      </c>
      <c r="H2344" t="s">
        <v>2189</v>
      </c>
      <c r="I2344">
        <v>10004001</v>
      </c>
      <c r="J2344" t="str">
        <f>IF($I2344=0,0,VLOOKUP($I2344,[1]База!C:D,2,0))</f>
        <v>Кредит маблағи мақсадсиз сарфланган</v>
      </c>
      <c r="K2344" t="str">
        <f>IF($I2344=0,0,VLOOKUP(I2344,[1]База!C:F,4,0))</f>
        <v>Оғир</v>
      </c>
      <c r="L2344">
        <v>1</v>
      </c>
      <c r="M2344">
        <v>30000</v>
      </c>
      <c r="O2344">
        <v>0</v>
      </c>
      <c r="P2344">
        <f t="shared" si="40"/>
        <v>1</v>
      </c>
      <c r="Q2344">
        <f t="shared" si="40"/>
        <v>30000</v>
      </c>
      <c r="AI2344" t="s">
        <v>9096</v>
      </c>
      <c r="AK2344">
        <v>111</v>
      </c>
    </row>
    <row r="2345" spans="1:37" x14ac:dyDescent="0.25">
      <c r="A2345">
        <v>2344</v>
      </c>
      <c r="B2345" t="s">
        <v>16</v>
      </c>
      <c r="C2345" t="s">
        <v>33</v>
      </c>
      <c r="D2345">
        <v>2023</v>
      </c>
      <c r="F2345" t="s">
        <v>2011</v>
      </c>
      <c r="H2345" t="s">
        <v>2190</v>
      </c>
      <c r="I2345">
        <v>10004001</v>
      </c>
      <c r="J2345" t="str">
        <f>IF($I2345=0,0,VLOOKUP($I2345,[1]База!C:D,2,0))</f>
        <v>Кредит маблағи мақсадсиз сарфланган</v>
      </c>
      <c r="K2345" t="str">
        <f>IF($I2345=0,0,VLOOKUP(I2345,[1]База!C:F,4,0))</f>
        <v>Оғир</v>
      </c>
      <c r="L2345">
        <v>1</v>
      </c>
      <c r="M2345">
        <v>29835.073969999998</v>
      </c>
      <c r="O2345">
        <v>0</v>
      </c>
      <c r="P2345">
        <f t="shared" si="40"/>
        <v>1</v>
      </c>
      <c r="Q2345">
        <f t="shared" si="40"/>
        <v>29835.073969999998</v>
      </c>
      <c r="AI2345" t="s">
        <v>9096</v>
      </c>
      <c r="AK2345">
        <v>111</v>
      </c>
    </row>
    <row r="2346" spans="1:37" x14ac:dyDescent="0.25">
      <c r="A2346">
        <v>2345</v>
      </c>
      <c r="B2346" t="s">
        <v>16</v>
      </c>
      <c r="C2346" t="s">
        <v>33</v>
      </c>
      <c r="D2346">
        <v>2023</v>
      </c>
      <c r="F2346" t="s">
        <v>2011</v>
      </c>
      <c r="H2346" t="s">
        <v>2191</v>
      </c>
      <c r="I2346">
        <v>10004001</v>
      </c>
      <c r="J2346" t="str">
        <f>IF($I2346=0,0,VLOOKUP($I2346,[1]База!C:D,2,0))</f>
        <v>Кредит маблағи мақсадсиз сарфланган</v>
      </c>
      <c r="K2346" t="str">
        <f>IF($I2346=0,0,VLOOKUP(I2346,[1]База!C:F,4,0))</f>
        <v>Оғир</v>
      </c>
      <c r="L2346">
        <v>1</v>
      </c>
      <c r="M2346">
        <v>27521.40093</v>
      </c>
      <c r="O2346">
        <v>0</v>
      </c>
      <c r="P2346">
        <f t="shared" si="40"/>
        <v>1</v>
      </c>
      <c r="Q2346">
        <f t="shared" si="40"/>
        <v>27521.40093</v>
      </c>
      <c r="AI2346" t="s">
        <v>9096</v>
      </c>
      <c r="AK2346">
        <v>111</v>
      </c>
    </row>
    <row r="2347" spans="1:37" x14ac:dyDescent="0.25">
      <c r="A2347">
        <v>2346</v>
      </c>
      <c r="B2347" t="s">
        <v>16</v>
      </c>
      <c r="C2347" t="s">
        <v>33</v>
      </c>
      <c r="D2347">
        <v>2023</v>
      </c>
      <c r="F2347" t="s">
        <v>2011</v>
      </c>
      <c r="H2347" t="s">
        <v>2192</v>
      </c>
      <c r="I2347">
        <v>10004001</v>
      </c>
      <c r="J2347" t="str">
        <f>IF($I2347=0,0,VLOOKUP($I2347,[1]База!C:D,2,0))</f>
        <v>Кредит маблағи мақсадсиз сарфланган</v>
      </c>
      <c r="K2347" t="str">
        <f>IF($I2347=0,0,VLOOKUP(I2347,[1]База!C:F,4,0))</f>
        <v>Оғир</v>
      </c>
      <c r="L2347">
        <v>1</v>
      </c>
      <c r="M2347">
        <v>20646.563449999998</v>
      </c>
      <c r="O2347">
        <v>0</v>
      </c>
      <c r="P2347">
        <f t="shared" si="40"/>
        <v>1</v>
      </c>
      <c r="Q2347">
        <f t="shared" si="40"/>
        <v>20646.563449999998</v>
      </c>
      <c r="AI2347" t="s">
        <v>9096</v>
      </c>
      <c r="AK2347">
        <v>111</v>
      </c>
    </row>
    <row r="2348" spans="1:37" x14ac:dyDescent="0.25">
      <c r="A2348">
        <v>2347</v>
      </c>
      <c r="B2348" t="s">
        <v>16</v>
      </c>
      <c r="C2348" t="s">
        <v>33</v>
      </c>
      <c r="D2348">
        <v>2023</v>
      </c>
      <c r="F2348" t="s">
        <v>2011</v>
      </c>
      <c r="H2348" t="s">
        <v>2193</v>
      </c>
      <c r="I2348">
        <v>10004001</v>
      </c>
      <c r="J2348" t="str">
        <f>IF($I2348=0,0,VLOOKUP($I2348,[1]База!C:D,2,0))</f>
        <v>Кредит маблағи мақсадсиз сарфланган</v>
      </c>
      <c r="K2348" t="str">
        <f>IF($I2348=0,0,VLOOKUP(I2348,[1]База!C:F,4,0))</f>
        <v>Оғир</v>
      </c>
      <c r="L2348">
        <v>1</v>
      </c>
      <c r="M2348">
        <v>11555.47724</v>
      </c>
      <c r="O2348">
        <v>0</v>
      </c>
      <c r="P2348">
        <f t="shared" si="40"/>
        <v>1</v>
      </c>
      <c r="Q2348">
        <f t="shared" si="40"/>
        <v>11555.47724</v>
      </c>
      <c r="AI2348" t="s">
        <v>9096</v>
      </c>
      <c r="AK2348">
        <v>111</v>
      </c>
    </row>
    <row r="2349" spans="1:37" x14ac:dyDescent="0.25">
      <c r="A2349">
        <v>2348</v>
      </c>
      <c r="B2349" t="s">
        <v>16</v>
      </c>
      <c r="C2349" t="s">
        <v>33</v>
      </c>
      <c r="D2349">
        <v>2023</v>
      </c>
      <c r="F2349" t="s">
        <v>2011</v>
      </c>
      <c r="H2349" t="s">
        <v>2194</v>
      </c>
      <c r="I2349">
        <v>10004001</v>
      </c>
      <c r="J2349" t="str">
        <f>IF($I2349=0,0,VLOOKUP($I2349,[1]База!C:D,2,0))</f>
        <v>Кредит маблағи мақсадсиз сарфланган</v>
      </c>
      <c r="K2349" t="str">
        <f>IF($I2349=0,0,VLOOKUP(I2349,[1]База!C:F,4,0))</f>
        <v>Оғир</v>
      </c>
      <c r="L2349">
        <v>1</v>
      </c>
      <c r="M2349">
        <v>30000</v>
      </c>
      <c r="O2349">
        <v>0</v>
      </c>
      <c r="P2349">
        <f t="shared" si="40"/>
        <v>1</v>
      </c>
      <c r="Q2349">
        <f t="shared" si="40"/>
        <v>30000</v>
      </c>
      <c r="AI2349" t="s">
        <v>9096</v>
      </c>
      <c r="AK2349">
        <v>111</v>
      </c>
    </row>
    <row r="2350" spans="1:37" x14ac:dyDescent="0.25">
      <c r="A2350">
        <v>2349</v>
      </c>
      <c r="B2350" t="s">
        <v>16</v>
      </c>
      <c r="C2350" t="s">
        <v>33</v>
      </c>
      <c r="D2350">
        <v>2023</v>
      </c>
      <c r="F2350" t="s">
        <v>2011</v>
      </c>
      <c r="H2350" t="s">
        <v>2195</v>
      </c>
      <c r="I2350">
        <v>10004001</v>
      </c>
      <c r="J2350" t="str">
        <f>IF($I2350=0,0,VLOOKUP($I2350,[1]База!C:D,2,0))</f>
        <v>Кредит маблағи мақсадсиз сарфланган</v>
      </c>
      <c r="K2350" t="str">
        <f>IF($I2350=0,0,VLOOKUP(I2350,[1]База!C:F,4,0))</f>
        <v>Оғир</v>
      </c>
      <c r="L2350">
        <v>1</v>
      </c>
      <c r="M2350">
        <v>30000</v>
      </c>
      <c r="O2350">
        <v>0</v>
      </c>
      <c r="P2350">
        <f t="shared" si="40"/>
        <v>1</v>
      </c>
      <c r="Q2350">
        <f t="shared" si="40"/>
        <v>30000</v>
      </c>
      <c r="AI2350" t="s">
        <v>9096</v>
      </c>
      <c r="AK2350">
        <v>111</v>
      </c>
    </row>
    <row r="2351" spans="1:37" x14ac:dyDescent="0.25">
      <c r="A2351">
        <v>2350</v>
      </c>
      <c r="B2351" t="s">
        <v>16</v>
      </c>
      <c r="C2351" t="s">
        <v>33</v>
      </c>
      <c r="D2351">
        <v>2023</v>
      </c>
      <c r="F2351" t="s">
        <v>2011</v>
      </c>
      <c r="H2351" t="s">
        <v>2196</v>
      </c>
      <c r="I2351">
        <v>10004001</v>
      </c>
      <c r="J2351" t="str">
        <f>IF($I2351=0,0,VLOOKUP($I2351,[1]База!C:D,2,0))</f>
        <v>Кредит маблағи мақсадсиз сарфланган</v>
      </c>
      <c r="K2351" t="str">
        <f>IF($I2351=0,0,VLOOKUP(I2351,[1]База!C:F,4,0))</f>
        <v>Оғир</v>
      </c>
      <c r="L2351">
        <v>1</v>
      </c>
      <c r="M2351">
        <v>30000</v>
      </c>
      <c r="O2351">
        <v>0</v>
      </c>
      <c r="P2351">
        <f t="shared" si="40"/>
        <v>1</v>
      </c>
      <c r="Q2351">
        <f t="shared" si="40"/>
        <v>30000</v>
      </c>
      <c r="AI2351" t="s">
        <v>9096</v>
      </c>
      <c r="AK2351">
        <v>111</v>
      </c>
    </row>
    <row r="2352" spans="1:37" x14ac:dyDescent="0.25">
      <c r="A2352">
        <v>2351</v>
      </c>
      <c r="B2352" t="s">
        <v>16</v>
      </c>
      <c r="C2352" t="s">
        <v>33</v>
      </c>
      <c r="D2352">
        <v>2023</v>
      </c>
      <c r="F2352" t="s">
        <v>2011</v>
      </c>
      <c r="H2352" t="s">
        <v>2197</v>
      </c>
      <c r="I2352">
        <v>10004001</v>
      </c>
      <c r="J2352" t="str">
        <f>IF($I2352=0,0,VLOOKUP($I2352,[1]База!C:D,2,0))</f>
        <v>Кредит маблағи мақсадсиз сарфланган</v>
      </c>
      <c r="K2352" t="str">
        <f>IF($I2352=0,0,VLOOKUP(I2352,[1]База!C:F,4,0))</f>
        <v>Оғир</v>
      </c>
      <c r="L2352">
        <v>1</v>
      </c>
      <c r="M2352">
        <v>25000</v>
      </c>
      <c r="O2352">
        <v>0</v>
      </c>
      <c r="P2352">
        <f t="shared" si="40"/>
        <v>1</v>
      </c>
      <c r="Q2352">
        <f t="shared" si="40"/>
        <v>25000</v>
      </c>
      <c r="AI2352" t="s">
        <v>9096</v>
      </c>
      <c r="AK2352">
        <v>111</v>
      </c>
    </row>
    <row r="2353" spans="1:37" x14ac:dyDescent="0.25">
      <c r="A2353">
        <v>2352</v>
      </c>
      <c r="B2353" t="s">
        <v>16</v>
      </c>
      <c r="C2353" t="s">
        <v>33</v>
      </c>
      <c r="D2353">
        <v>2023</v>
      </c>
      <c r="F2353" t="s">
        <v>2011</v>
      </c>
      <c r="H2353" t="s">
        <v>2198</v>
      </c>
      <c r="I2353">
        <v>10004001</v>
      </c>
      <c r="J2353" t="str">
        <f>IF($I2353=0,0,VLOOKUP($I2353,[1]База!C:D,2,0))</f>
        <v>Кредит маблағи мақсадсиз сарфланган</v>
      </c>
      <c r="K2353" t="str">
        <f>IF($I2353=0,0,VLOOKUP(I2353,[1]База!C:F,4,0))</f>
        <v>Оғир</v>
      </c>
      <c r="L2353">
        <v>1</v>
      </c>
      <c r="M2353">
        <v>25000</v>
      </c>
      <c r="O2353">
        <v>0</v>
      </c>
      <c r="P2353">
        <f t="shared" si="40"/>
        <v>1</v>
      </c>
      <c r="Q2353">
        <f t="shared" si="40"/>
        <v>25000</v>
      </c>
      <c r="AI2353" t="s">
        <v>9096</v>
      </c>
      <c r="AK2353">
        <v>111</v>
      </c>
    </row>
    <row r="2354" spans="1:37" x14ac:dyDescent="0.25">
      <c r="A2354">
        <v>2353</v>
      </c>
      <c r="B2354" t="s">
        <v>16</v>
      </c>
      <c r="C2354" t="s">
        <v>33</v>
      </c>
      <c r="D2354">
        <v>2023</v>
      </c>
      <c r="F2354" t="s">
        <v>2011</v>
      </c>
      <c r="H2354" t="s">
        <v>2199</v>
      </c>
      <c r="I2354">
        <v>10004001</v>
      </c>
      <c r="J2354" t="str">
        <f>IF($I2354=0,0,VLOOKUP($I2354,[1]База!C:D,2,0))</f>
        <v>Кредит маблағи мақсадсиз сарфланган</v>
      </c>
      <c r="K2354" t="str">
        <f>IF($I2354=0,0,VLOOKUP(I2354,[1]База!C:F,4,0))</f>
        <v>Оғир</v>
      </c>
      <c r="L2354">
        <v>1</v>
      </c>
      <c r="M2354">
        <v>25000</v>
      </c>
      <c r="O2354">
        <v>0</v>
      </c>
      <c r="P2354">
        <f t="shared" si="40"/>
        <v>1</v>
      </c>
      <c r="Q2354">
        <f t="shared" si="40"/>
        <v>25000</v>
      </c>
      <c r="AI2354" t="s">
        <v>9096</v>
      </c>
      <c r="AK2354">
        <v>111</v>
      </c>
    </row>
    <row r="2355" spans="1:37" x14ac:dyDescent="0.25">
      <c r="A2355">
        <v>2354</v>
      </c>
      <c r="B2355" t="s">
        <v>16</v>
      </c>
      <c r="C2355" t="s">
        <v>33</v>
      </c>
      <c r="D2355">
        <v>2023</v>
      </c>
      <c r="F2355" t="s">
        <v>2011</v>
      </c>
      <c r="H2355" t="s">
        <v>2200</v>
      </c>
      <c r="I2355">
        <v>10004001</v>
      </c>
      <c r="J2355" t="str">
        <f>IF($I2355=0,0,VLOOKUP($I2355,[1]База!C:D,2,0))</f>
        <v>Кредит маблағи мақсадсиз сарфланган</v>
      </c>
      <c r="K2355" t="str">
        <f>IF($I2355=0,0,VLOOKUP(I2355,[1]База!C:F,4,0))</f>
        <v>Оғир</v>
      </c>
      <c r="L2355">
        <v>1</v>
      </c>
      <c r="M2355">
        <v>17157.38449</v>
      </c>
      <c r="O2355">
        <v>0</v>
      </c>
      <c r="P2355">
        <f t="shared" si="40"/>
        <v>1</v>
      </c>
      <c r="Q2355">
        <f t="shared" si="40"/>
        <v>17157.38449</v>
      </c>
      <c r="AI2355" t="s">
        <v>9096</v>
      </c>
      <c r="AK2355">
        <v>111</v>
      </c>
    </row>
    <row r="2356" spans="1:37" x14ac:dyDescent="0.25">
      <c r="A2356">
        <v>2355</v>
      </c>
      <c r="B2356" t="s">
        <v>16</v>
      </c>
      <c r="C2356" t="s">
        <v>33</v>
      </c>
      <c r="D2356">
        <v>2023</v>
      </c>
      <c r="F2356" t="s">
        <v>2011</v>
      </c>
      <c r="H2356" t="s">
        <v>2201</v>
      </c>
      <c r="I2356">
        <v>10004001</v>
      </c>
      <c r="J2356" t="str">
        <f>IF($I2356=0,0,VLOOKUP($I2356,[1]База!C:D,2,0))</f>
        <v>Кредит маблағи мақсадсиз сарфланган</v>
      </c>
      <c r="K2356" t="str">
        <f>IF($I2356=0,0,VLOOKUP(I2356,[1]База!C:F,4,0))</f>
        <v>Оғир</v>
      </c>
      <c r="L2356">
        <v>1</v>
      </c>
      <c r="M2356">
        <v>15000</v>
      </c>
      <c r="O2356">
        <v>0</v>
      </c>
      <c r="P2356">
        <f t="shared" si="40"/>
        <v>1</v>
      </c>
      <c r="Q2356">
        <f t="shared" si="40"/>
        <v>15000</v>
      </c>
      <c r="AI2356" t="s">
        <v>9096</v>
      </c>
      <c r="AK2356">
        <v>111</v>
      </c>
    </row>
    <row r="2357" spans="1:37" x14ac:dyDescent="0.25">
      <c r="A2357">
        <v>2356</v>
      </c>
      <c r="B2357" t="s">
        <v>16</v>
      </c>
      <c r="C2357" t="s">
        <v>33</v>
      </c>
      <c r="D2357">
        <v>2023</v>
      </c>
      <c r="F2357" t="s">
        <v>2011</v>
      </c>
      <c r="H2357" t="s">
        <v>2202</v>
      </c>
      <c r="I2357">
        <v>10004001</v>
      </c>
      <c r="J2357" t="str">
        <f>IF($I2357=0,0,VLOOKUP($I2357,[1]База!C:D,2,0))</f>
        <v>Кредит маблағи мақсадсиз сарфланган</v>
      </c>
      <c r="K2357" t="str">
        <f>IF($I2357=0,0,VLOOKUP(I2357,[1]База!C:F,4,0))</f>
        <v>Оғир</v>
      </c>
      <c r="L2357">
        <v>1</v>
      </c>
      <c r="M2357">
        <v>15000</v>
      </c>
      <c r="O2357">
        <v>0</v>
      </c>
      <c r="P2357">
        <f t="shared" si="40"/>
        <v>1</v>
      </c>
      <c r="Q2357">
        <f t="shared" si="40"/>
        <v>15000</v>
      </c>
      <c r="AI2357" t="s">
        <v>9096</v>
      </c>
      <c r="AK2357">
        <v>111</v>
      </c>
    </row>
    <row r="2358" spans="1:37" x14ac:dyDescent="0.25">
      <c r="A2358">
        <v>2357</v>
      </c>
      <c r="B2358" t="s">
        <v>16</v>
      </c>
      <c r="C2358" t="s">
        <v>33</v>
      </c>
      <c r="D2358">
        <v>2023</v>
      </c>
      <c r="F2358" t="s">
        <v>2011</v>
      </c>
      <c r="H2358" t="s">
        <v>2203</v>
      </c>
      <c r="I2358">
        <v>10004001</v>
      </c>
      <c r="J2358" t="str">
        <f>IF($I2358=0,0,VLOOKUP($I2358,[1]База!C:D,2,0))</f>
        <v>Кредит маблағи мақсадсиз сарфланган</v>
      </c>
      <c r="K2358" t="str">
        <f>IF($I2358=0,0,VLOOKUP(I2358,[1]База!C:F,4,0))</f>
        <v>Оғир</v>
      </c>
      <c r="L2358">
        <v>1</v>
      </c>
      <c r="M2358">
        <v>29800</v>
      </c>
      <c r="O2358">
        <v>0</v>
      </c>
      <c r="P2358">
        <f t="shared" si="40"/>
        <v>1</v>
      </c>
      <c r="Q2358">
        <f t="shared" si="40"/>
        <v>29800</v>
      </c>
      <c r="AI2358" t="s">
        <v>9096</v>
      </c>
      <c r="AK2358">
        <v>111</v>
      </c>
    </row>
    <row r="2359" spans="1:37" x14ac:dyDescent="0.25">
      <c r="A2359">
        <v>2358</v>
      </c>
      <c r="B2359" t="s">
        <v>16</v>
      </c>
      <c r="C2359" t="s">
        <v>33</v>
      </c>
      <c r="D2359">
        <v>2023</v>
      </c>
      <c r="F2359" t="s">
        <v>2011</v>
      </c>
      <c r="H2359" t="s">
        <v>2204</v>
      </c>
      <c r="I2359">
        <v>10004001</v>
      </c>
      <c r="J2359" t="str">
        <f>IF($I2359=0,0,VLOOKUP($I2359,[1]База!C:D,2,0))</f>
        <v>Кредит маблағи мақсадсиз сарфланган</v>
      </c>
      <c r="K2359" t="str">
        <f>IF($I2359=0,0,VLOOKUP(I2359,[1]База!C:F,4,0))</f>
        <v>Оғир</v>
      </c>
      <c r="L2359">
        <v>1</v>
      </c>
      <c r="M2359">
        <v>29795.736359999999</v>
      </c>
      <c r="O2359">
        <v>0</v>
      </c>
      <c r="P2359">
        <f t="shared" si="40"/>
        <v>1</v>
      </c>
      <c r="Q2359">
        <f t="shared" si="40"/>
        <v>29795.736359999999</v>
      </c>
      <c r="AI2359" t="s">
        <v>9096</v>
      </c>
      <c r="AK2359">
        <v>111</v>
      </c>
    </row>
    <row r="2360" spans="1:37" x14ac:dyDescent="0.25">
      <c r="A2360">
        <v>2359</v>
      </c>
      <c r="B2360" t="s">
        <v>16</v>
      </c>
      <c r="C2360" t="s">
        <v>33</v>
      </c>
      <c r="D2360">
        <v>2023</v>
      </c>
      <c r="F2360" t="s">
        <v>2011</v>
      </c>
      <c r="H2360" t="s">
        <v>2205</v>
      </c>
      <c r="I2360">
        <v>10004001</v>
      </c>
      <c r="J2360" t="str">
        <f>IF($I2360=0,0,VLOOKUP($I2360,[1]База!C:D,2,0))</f>
        <v>Кредит маблағи мақсадсиз сарфланган</v>
      </c>
      <c r="K2360" t="str">
        <f>IF($I2360=0,0,VLOOKUP(I2360,[1]База!C:F,4,0))</f>
        <v>Оғир</v>
      </c>
      <c r="L2360">
        <v>1</v>
      </c>
      <c r="M2360">
        <v>24775.405009999999</v>
      </c>
      <c r="O2360">
        <v>0</v>
      </c>
      <c r="P2360">
        <f t="shared" si="40"/>
        <v>1</v>
      </c>
      <c r="Q2360">
        <f t="shared" si="40"/>
        <v>24775.405009999999</v>
      </c>
      <c r="AI2360" t="s">
        <v>9096</v>
      </c>
      <c r="AK2360">
        <v>111</v>
      </c>
    </row>
    <row r="2361" spans="1:37" x14ac:dyDescent="0.25">
      <c r="A2361">
        <v>2360</v>
      </c>
      <c r="B2361" t="s">
        <v>16</v>
      </c>
      <c r="C2361" t="s">
        <v>33</v>
      </c>
      <c r="D2361">
        <v>2023</v>
      </c>
      <c r="F2361" t="s">
        <v>2011</v>
      </c>
      <c r="H2361" t="s">
        <v>2206</v>
      </c>
      <c r="I2361">
        <v>10004001</v>
      </c>
      <c r="J2361" t="str">
        <f>IF($I2361=0,0,VLOOKUP($I2361,[1]База!C:D,2,0))</f>
        <v>Кредит маблағи мақсадсиз сарфланган</v>
      </c>
      <c r="K2361" t="str">
        <f>IF($I2361=0,0,VLOOKUP(I2361,[1]База!C:F,4,0))</f>
        <v>Оғир</v>
      </c>
      <c r="L2361">
        <v>1</v>
      </c>
      <c r="M2361">
        <v>22184.140420000003</v>
      </c>
      <c r="O2361">
        <v>0</v>
      </c>
      <c r="P2361">
        <f t="shared" si="40"/>
        <v>1</v>
      </c>
      <c r="Q2361">
        <f t="shared" si="40"/>
        <v>22184.140420000003</v>
      </c>
      <c r="AI2361" t="s">
        <v>9096</v>
      </c>
      <c r="AK2361">
        <v>111</v>
      </c>
    </row>
    <row r="2362" spans="1:37" x14ac:dyDescent="0.25">
      <c r="A2362">
        <v>2361</v>
      </c>
      <c r="B2362" t="s">
        <v>16</v>
      </c>
      <c r="C2362" t="s">
        <v>33</v>
      </c>
      <c r="D2362">
        <v>2023</v>
      </c>
      <c r="F2362" t="s">
        <v>2011</v>
      </c>
      <c r="H2362" t="s">
        <v>2207</v>
      </c>
      <c r="I2362">
        <v>10004001</v>
      </c>
      <c r="J2362" t="str">
        <f>IF($I2362=0,0,VLOOKUP($I2362,[1]База!C:D,2,0))</f>
        <v>Кредит маблағи мақсадсиз сарфланган</v>
      </c>
      <c r="K2362" t="str">
        <f>IF($I2362=0,0,VLOOKUP(I2362,[1]База!C:F,4,0))</f>
        <v>Оғир</v>
      </c>
      <c r="L2362">
        <v>1</v>
      </c>
      <c r="M2362">
        <v>21223.800829999996</v>
      </c>
      <c r="O2362">
        <v>0</v>
      </c>
      <c r="P2362">
        <f t="shared" si="40"/>
        <v>1</v>
      </c>
      <c r="Q2362">
        <f t="shared" si="40"/>
        <v>21223.800829999996</v>
      </c>
      <c r="AI2362" t="s">
        <v>9096</v>
      </c>
      <c r="AK2362">
        <v>111</v>
      </c>
    </row>
    <row r="2363" spans="1:37" x14ac:dyDescent="0.25">
      <c r="A2363">
        <v>2362</v>
      </c>
      <c r="B2363" t="s">
        <v>16</v>
      </c>
      <c r="C2363" t="s">
        <v>33</v>
      </c>
      <c r="D2363">
        <v>2023</v>
      </c>
      <c r="F2363" t="s">
        <v>2011</v>
      </c>
      <c r="H2363" t="s">
        <v>2208</v>
      </c>
      <c r="I2363">
        <v>10004001</v>
      </c>
      <c r="J2363" t="str">
        <f>IF($I2363=0,0,VLOOKUP($I2363,[1]База!C:D,2,0))</f>
        <v>Кредит маблағи мақсадсиз сарфланган</v>
      </c>
      <c r="K2363" t="str">
        <f>IF($I2363=0,0,VLOOKUP(I2363,[1]База!C:F,4,0))</f>
        <v>Оғир</v>
      </c>
      <c r="L2363">
        <v>1</v>
      </c>
      <c r="M2363">
        <v>10000</v>
      </c>
      <c r="O2363">
        <v>0</v>
      </c>
      <c r="P2363">
        <f t="shared" si="40"/>
        <v>1</v>
      </c>
      <c r="Q2363">
        <f t="shared" si="40"/>
        <v>10000</v>
      </c>
      <c r="AI2363" t="s">
        <v>9096</v>
      </c>
      <c r="AK2363">
        <v>111</v>
      </c>
    </row>
    <row r="2364" spans="1:37" x14ac:dyDescent="0.25">
      <c r="A2364">
        <v>2363</v>
      </c>
      <c r="B2364" t="s">
        <v>16</v>
      </c>
      <c r="C2364" t="s">
        <v>33</v>
      </c>
      <c r="D2364">
        <v>2023</v>
      </c>
      <c r="F2364" t="s">
        <v>2011</v>
      </c>
      <c r="H2364" t="s">
        <v>2209</v>
      </c>
      <c r="I2364">
        <v>10004001</v>
      </c>
      <c r="J2364" t="str">
        <f>IF($I2364=0,0,VLOOKUP($I2364,[1]База!C:D,2,0))</f>
        <v>Кредит маблағи мақсадсиз сарфланган</v>
      </c>
      <c r="K2364" t="str">
        <f>IF($I2364=0,0,VLOOKUP(I2364,[1]База!C:F,4,0))</f>
        <v>Оғир</v>
      </c>
      <c r="L2364">
        <v>1</v>
      </c>
      <c r="M2364">
        <v>27433.590740000003</v>
      </c>
      <c r="O2364">
        <v>0</v>
      </c>
      <c r="P2364">
        <f t="shared" si="40"/>
        <v>1</v>
      </c>
      <c r="Q2364">
        <f t="shared" si="40"/>
        <v>27433.590740000003</v>
      </c>
      <c r="AI2364" t="s">
        <v>9096</v>
      </c>
      <c r="AK2364">
        <v>111</v>
      </c>
    </row>
    <row r="2365" spans="1:37" x14ac:dyDescent="0.25">
      <c r="A2365">
        <v>2364</v>
      </c>
      <c r="B2365" t="s">
        <v>16</v>
      </c>
      <c r="C2365" t="s">
        <v>33</v>
      </c>
      <c r="D2365">
        <v>2023</v>
      </c>
      <c r="F2365" t="s">
        <v>2011</v>
      </c>
      <c r="H2365" t="s">
        <v>2210</v>
      </c>
      <c r="I2365">
        <v>10004001</v>
      </c>
      <c r="J2365" t="str">
        <f>IF($I2365=0,0,VLOOKUP($I2365,[1]База!C:D,2,0))</f>
        <v>Кредит маблағи мақсадсиз сарфланган</v>
      </c>
      <c r="K2365" t="str">
        <f>IF($I2365=0,0,VLOOKUP(I2365,[1]База!C:F,4,0))</f>
        <v>Оғир</v>
      </c>
      <c r="L2365">
        <v>1</v>
      </c>
      <c r="M2365">
        <v>21251.958200000001</v>
      </c>
      <c r="O2365">
        <v>0</v>
      </c>
      <c r="P2365">
        <f t="shared" si="40"/>
        <v>1</v>
      </c>
      <c r="Q2365">
        <f t="shared" si="40"/>
        <v>21251.958200000001</v>
      </c>
      <c r="AI2365" t="s">
        <v>9096</v>
      </c>
      <c r="AK2365">
        <v>111</v>
      </c>
    </row>
    <row r="2366" spans="1:37" x14ac:dyDescent="0.25">
      <c r="A2366">
        <v>2365</v>
      </c>
      <c r="B2366" t="s">
        <v>16</v>
      </c>
      <c r="C2366" t="s">
        <v>33</v>
      </c>
      <c r="D2366">
        <v>2023</v>
      </c>
      <c r="F2366" t="s">
        <v>2011</v>
      </c>
      <c r="H2366" t="s">
        <v>2211</v>
      </c>
      <c r="I2366">
        <v>10004001</v>
      </c>
      <c r="J2366" t="str">
        <f>IF($I2366=0,0,VLOOKUP($I2366,[1]База!C:D,2,0))</f>
        <v>Кредит маблағи мақсадсиз сарфланган</v>
      </c>
      <c r="K2366" t="str">
        <f>IF($I2366=0,0,VLOOKUP(I2366,[1]База!C:F,4,0))</f>
        <v>Оғир</v>
      </c>
      <c r="L2366">
        <v>1</v>
      </c>
      <c r="M2366">
        <v>13453.855730000001</v>
      </c>
      <c r="O2366">
        <v>0</v>
      </c>
      <c r="P2366">
        <f t="shared" si="40"/>
        <v>1</v>
      </c>
      <c r="Q2366">
        <f t="shared" si="40"/>
        <v>13453.855730000001</v>
      </c>
      <c r="AI2366" t="s">
        <v>9096</v>
      </c>
      <c r="AK2366">
        <v>111</v>
      </c>
    </row>
    <row r="2367" spans="1:37" x14ac:dyDescent="0.25">
      <c r="A2367">
        <v>2366</v>
      </c>
      <c r="B2367" t="s">
        <v>16</v>
      </c>
      <c r="C2367" t="s">
        <v>33</v>
      </c>
      <c r="D2367">
        <v>2023</v>
      </c>
      <c r="F2367" t="s">
        <v>2011</v>
      </c>
      <c r="H2367" t="s">
        <v>2212</v>
      </c>
      <c r="I2367">
        <v>10004001</v>
      </c>
      <c r="J2367" t="str">
        <f>IF($I2367=0,0,VLOOKUP($I2367,[1]База!C:D,2,0))</f>
        <v>Кредит маблағи мақсадсиз сарфланган</v>
      </c>
      <c r="K2367" t="str">
        <f>IF($I2367=0,0,VLOOKUP(I2367,[1]База!C:F,4,0))</f>
        <v>Оғир</v>
      </c>
      <c r="L2367">
        <v>1</v>
      </c>
      <c r="M2367">
        <v>30000</v>
      </c>
      <c r="O2367">
        <v>0</v>
      </c>
      <c r="P2367">
        <f t="shared" si="40"/>
        <v>1</v>
      </c>
      <c r="Q2367">
        <f t="shared" si="40"/>
        <v>30000</v>
      </c>
      <c r="AI2367" t="s">
        <v>9096</v>
      </c>
      <c r="AK2367">
        <v>111</v>
      </c>
    </row>
    <row r="2368" spans="1:37" x14ac:dyDescent="0.25">
      <c r="A2368">
        <v>2367</v>
      </c>
      <c r="B2368" t="s">
        <v>16</v>
      </c>
      <c r="C2368" t="s">
        <v>33</v>
      </c>
      <c r="D2368">
        <v>2023</v>
      </c>
      <c r="F2368" t="s">
        <v>2011</v>
      </c>
      <c r="H2368" t="s">
        <v>2213</v>
      </c>
      <c r="I2368">
        <v>10004001</v>
      </c>
      <c r="J2368" t="str">
        <f>IF($I2368=0,0,VLOOKUP($I2368,[1]База!C:D,2,0))</f>
        <v>Кредит маблағи мақсадсиз сарфланган</v>
      </c>
      <c r="K2368" t="str">
        <f>IF($I2368=0,0,VLOOKUP(I2368,[1]База!C:F,4,0))</f>
        <v>Оғир</v>
      </c>
      <c r="L2368">
        <v>1</v>
      </c>
      <c r="M2368">
        <v>28400.55024</v>
      </c>
      <c r="O2368">
        <v>0</v>
      </c>
      <c r="P2368">
        <f t="shared" si="40"/>
        <v>1</v>
      </c>
      <c r="Q2368">
        <f t="shared" si="40"/>
        <v>28400.55024</v>
      </c>
      <c r="AI2368" t="s">
        <v>9096</v>
      </c>
      <c r="AK2368">
        <v>111</v>
      </c>
    </row>
    <row r="2369" spans="1:37" x14ac:dyDescent="0.25">
      <c r="A2369">
        <v>2368</v>
      </c>
      <c r="B2369" t="s">
        <v>16</v>
      </c>
      <c r="C2369" t="s">
        <v>33</v>
      </c>
      <c r="D2369">
        <v>2023</v>
      </c>
      <c r="F2369" t="s">
        <v>2011</v>
      </c>
      <c r="H2369" t="s">
        <v>2214</v>
      </c>
      <c r="I2369">
        <v>10004001</v>
      </c>
      <c r="J2369" t="str">
        <f>IF($I2369=0,0,VLOOKUP($I2369,[1]База!C:D,2,0))</f>
        <v>Кредит маблағи мақсадсиз сарфланган</v>
      </c>
      <c r="K2369" t="str">
        <f>IF($I2369=0,0,VLOOKUP(I2369,[1]База!C:F,4,0))</f>
        <v>Оғир</v>
      </c>
      <c r="L2369">
        <v>1</v>
      </c>
      <c r="M2369">
        <v>30000</v>
      </c>
      <c r="O2369">
        <v>0</v>
      </c>
      <c r="P2369">
        <f t="shared" si="40"/>
        <v>1</v>
      </c>
      <c r="Q2369">
        <f t="shared" si="40"/>
        <v>30000</v>
      </c>
      <c r="AI2369" t="s">
        <v>9096</v>
      </c>
      <c r="AK2369">
        <v>111</v>
      </c>
    </row>
    <row r="2370" spans="1:37" x14ac:dyDescent="0.25">
      <c r="A2370">
        <v>2369</v>
      </c>
      <c r="B2370" t="s">
        <v>16</v>
      </c>
      <c r="C2370" t="s">
        <v>33</v>
      </c>
      <c r="D2370">
        <v>2023</v>
      </c>
      <c r="F2370" t="s">
        <v>2011</v>
      </c>
      <c r="H2370" t="s">
        <v>2215</v>
      </c>
      <c r="I2370">
        <v>10004001</v>
      </c>
      <c r="J2370" t="str">
        <f>IF($I2370=0,0,VLOOKUP($I2370,[1]База!C:D,2,0))</f>
        <v>Кредит маблағи мақсадсиз сарфланган</v>
      </c>
      <c r="K2370" t="str">
        <f>IF($I2370=0,0,VLOOKUP(I2370,[1]База!C:F,4,0))</f>
        <v>Оғир</v>
      </c>
      <c r="L2370">
        <v>1</v>
      </c>
      <c r="M2370">
        <v>25448.81984</v>
      </c>
      <c r="O2370">
        <v>0</v>
      </c>
      <c r="P2370">
        <f t="shared" ref="P2370:Q2433" si="41">+L2370-N2370</f>
        <v>1</v>
      </c>
      <c r="Q2370">
        <f t="shared" si="41"/>
        <v>25448.81984</v>
      </c>
      <c r="AI2370" t="s">
        <v>9096</v>
      </c>
      <c r="AK2370">
        <v>111</v>
      </c>
    </row>
    <row r="2371" spans="1:37" x14ac:dyDescent="0.25">
      <c r="A2371">
        <v>2370</v>
      </c>
      <c r="B2371" t="s">
        <v>16</v>
      </c>
      <c r="C2371" t="s">
        <v>33</v>
      </c>
      <c r="D2371">
        <v>2023</v>
      </c>
      <c r="F2371" t="s">
        <v>2011</v>
      </c>
      <c r="H2371" t="s">
        <v>2216</v>
      </c>
      <c r="I2371">
        <v>10004001</v>
      </c>
      <c r="J2371" t="str">
        <f>IF($I2371=0,0,VLOOKUP($I2371,[1]База!C:D,2,0))</f>
        <v>Кредит маблағи мақсадсиз сарфланган</v>
      </c>
      <c r="K2371" t="str">
        <f>IF($I2371=0,0,VLOOKUP(I2371,[1]База!C:F,4,0))</f>
        <v>Оғир</v>
      </c>
      <c r="L2371">
        <v>1</v>
      </c>
      <c r="M2371">
        <v>20055.750909999999</v>
      </c>
      <c r="O2371">
        <v>0</v>
      </c>
      <c r="P2371">
        <f t="shared" si="41"/>
        <v>1</v>
      </c>
      <c r="Q2371">
        <f t="shared" si="41"/>
        <v>20055.750909999999</v>
      </c>
      <c r="AI2371" t="s">
        <v>9096</v>
      </c>
      <c r="AK2371">
        <v>111</v>
      </c>
    </row>
    <row r="2372" spans="1:37" x14ac:dyDescent="0.25">
      <c r="A2372">
        <v>2371</v>
      </c>
      <c r="B2372" t="s">
        <v>16</v>
      </c>
      <c r="C2372" t="s">
        <v>33</v>
      </c>
      <c r="D2372">
        <v>2023</v>
      </c>
      <c r="F2372" t="s">
        <v>2011</v>
      </c>
      <c r="H2372" t="s">
        <v>2217</v>
      </c>
      <c r="I2372">
        <v>10004001</v>
      </c>
      <c r="J2372" t="str">
        <f>IF($I2372=0,0,VLOOKUP($I2372,[1]База!C:D,2,0))</f>
        <v>Кредит маблағи мақсадсиз сарфланган</v>
      </c>
      <c r="K2372" t="str">
        <f>IF($I2372=0,0,VLOOKUP(I2372,[1]База!C:F,4,0))</f>
        <v>Оғир</v>
      </c>
      <c r="L2372">
        <v>1</v>
      </c>
      <c r="M2372">
        <v>14626.411109999999</v>
      </c>
      <c r="O2372">
        <v>0</v>
      </c>
      <c r="P2372">
        <f t="shared" si="41"/>
        <v>1</v>
      </c>
      <c r="Q2372">
        <f t="shared" si="41"/>
        <v>14626.411109999999</v>
      </c>
      <c r="AI2372" t="s">
        <v>9096</v>
      </c>
      <c r="AK2372">
        <v>111</v>
      </c>
    </row>
    <row r="2373" spans="1:37" x14ac:dyDescent="0.25">
      <c r="A2373">
        <v>2372</v>
      </c>
      <c r="B2373" t="s">
        <v>16</v>
      </c>
      <c r="C2373" t="s">
        <v>33</v>
      </c>
      <c r="D2373">
        <v>2023</v>
      </c>
      <c r="F2373" t="s">
        <v>2011</v>
      </c>
      <c r="H2373" t="s">
        <v>2218</v>
      </c>
      <c r="I2373">
        <v>10004001</v>
      </c>
      <c r="J2373" t="str">
        <f>IF($I2373=0,0,VLOOKUP($I2373,[1]База!C:D,2,0))</f>
        <v>Кредит маблағи мақсадсиз сарфланган</v>
      </c>
      <c r="K2373" t="str">
        <f>IF($I2373=0,0,VLOOKUP(I2373,[1]База!C:F,4,0))</f>
        <v>Оғир</v>
      </c>
      <c r="L2373">
        <v>1</v>
      </c>
      <c r="M2373">
        <v>30000</v>
      </c>
      <c r="O2373">
        <v>0</v>
      </c>
      <c r="P2373">
        <f t="shared" si="41"/>
        <v>1</v>
      </c>
      <c r="Q2373">
        <f t="shared" si="41"/>
        <v>30000</v>
      </c>
      <c r="AI2373" t="s">
        <v>9096</v>
      </c>
      <c r="AK2373">
        <v>111</v>
      </c>
    </row>
    <row r="2374" spans="1:37" x14ac:dyDescent="0.25">
      <c r="A2374">
        <v>2373</v>
      </c>
      <c r="B2374" t="s">
        <v>16</v>
      </c>
      <c r="C2374" t="s">
        <v>33</v>
      </c>
      <c r="D2374">
        <v>2023</v>
      </c>
      <c r="F2374" t="s">
        <v>2011</v>
      </c>
      <c r="H2374" t="s">
        <v>2219</v>
      </c>
      <c r="I2374">
        <v>10004001</v>
      </c>
      <c r="J2374" t="str">
        <f>IF($I2374=0,0,VLOOKUP($I2374,[1]База!C:D,2,0))</f>
        <v>Кредит маблағи мақсадсиз сарфланган</v>
      </c>
      <c r="K2374" t="str">
        <f>IF($I2374=0,0,VLOOKUP(I2374,[1]База!C:F,4,0))</f>
        <v>Оғир</v>
      </c>
      <c r="L2374">
        <v>1</v>
      </c>
      <c r="M2374">
        <v>30000</v>
      </c>
      <c r="O2374">
        <v>0</v>
      </c>
      <c r="P2374">
        <f t="shared" si="41"/>
        <v>1</v>
      </c>
      <c r="Q2374">
        <f t="shared" si="41"/>
        <v>30000</v>
      </c>
      <c r="AI2374" t="s">
        <v>9096</v>
      </c>
      <c r="AK2374">
        <v>111</v>
      </c>
    </row>
    <row r="2375" spans="1:37" x14ac:dyDescent="0.25">
      <c r="A2375">
        <v>2374</v>
      </c>
      <c r="B2375" t="s">
        <v>16</v>
      </c>
      <c r="C2375" t="s">
        <v>33</v>
      </c>
      <c r="D2375">
        <v>2023</v>
      </c>
      <c r="F2375" t="s">
        <v>2011</v>
      </c>
      <c r="H2375" t="s">
        <v>2220</v>
      </c>
      <c r="I2375">
        <v>10004001</v>
      </c>
      <c r="J2375" t="str">
        <f>IF($I2375=0,0,VLOOKUP($I2375,[1]База!C:D,2,0))</f>
        <v>Кредит маблағи мақсадсиз сарфланган</v>
      </c>
      <c r="K2375" t="str">
        <f>IF($I2375=0,0,VLOOKUP(I2375,[1]База!C:F,4,0))</f>
        <v>Оғир</v>
      </c>
      <c r="L2375">
        <v>1</v>
      </c>
      <c r="M2375">
        <v>30000</v>
      </c>
      <c r="O2375">
        <v>0</v>
      </c>
      <c r="P2375">
        <f t="shared" si="41"/>
        <v>1</v>
      </c>
      <c r="Q2375">
        <f t="shared" si="41"/>
        <v>30000</v>
      </c>
      <c r="AI2375" t="s">
        <v>9096</v>
      </c>
      <c r="AK2375">
        <v>111</v>
      </c>
    </row>
    <row r="2376" spans="1:37" x14ac:dyDescent="0.25">
      <c r="A2376">
        <v>2375</v>
      </c>
      <c r="B2376" t="s">
        <v>16</v>
      </c>
      <c r="C2376" t="s">
        <v>33</v>
      </c>
      <c r="D2376">
        <v>2023</v>
      </c>
      <c r="F2376" t="s">
        <v>2011</v>
      </c>
      <c r="H2376" t="s">
        <v>2221</v>
      </c>
      <c r="I2376">
        <v>10004001</v>
      </c>
      <c r="J2376" t="str">
        <f>IF($I2376=0,0,VLOOKUP($I2376,[1]База!C:D,2,0))</f>
        <v>Кредит маблағи мақсадсиз сарфланган</v>
      </c>
      <c r="K2376" t="str">
        <f>IF($I2376=0,0,VLOOKUP(I2376,[1]База!C:F,4,0))</f>
        <v>Оғир</v>
      </c>
      <c r="L2376">
        <v>1</v>
      </c>
      <c r="M2376">
        <v>30000</v>
      </c>
      <c r="O2376">
        <v>0</v>
      </c>
      <c r="P2376">
        <f t="shared" si="41"/>
        <v>1</v>
      </c>
      <c r="Q2376">
        <f t="shared" si="41"/>
        <v>30000</v>
      </c>
      <c r="AI2376" t="s">
        <v>9096</v>
      </c>
      <c r="AK2376">
        <v>111</v>
      </c>
    </row>
    <row r="2377" spans="1:37" x14ac:dyDescent="0.25">
      <c r="A2377">
        <v>2376</v>
      </c>
      <c r="B2377" t="s">
        <v>16</v>
      </c>
      <c r="C2377" t="s">
        <v>33</v>
      </c>
      <c r="D2377">
        <v>2023</v>
      </c>
      <c r="F2377" t="s">
        <v>2011</v>
      </c>
      <c r="H2377" t="s">
        <v>2222</v>
      </c>
      <c r="I2377">
        <v>10004001</v>
      </c>
      <c r="J2377" t="str">
        <f>IF($I2377=0,0,VLOOKUP($I2377,[1]База!C:D,2,0))</f>
        <v>Кредит маблағи мақсадсиз сарфланган</v>
      </c>
      <c r="K2377" t="str">
        <f>IF($I2377=0,0,VLOOKUP(I2377,[1]База!C:F,4,0))</f>
        <v>Оғир</v>
      </c>
      <c r="L2377">
        <v>1</v>
      </c>
      <c r="M2377">
        <v>29992</v>
      </c>
      <c r="O2377">
        <v>0</v>
      </c>
      <c r="P2377">
        <f t="shared" si="41"/>
        <v>1</v>
      </c>
      <c r="Q2377">
        <f t="shared" si="41"/>
        <v>29992</v>
      </c>
      <c r="AI2377" t="s">
        <v>9096</v>
      </c>
      <c r="AK2377">
        <v>111</v>
      </c>
    </row>
    <row r="2378" spans="1:37" x14ac:dyDescent="0.25">
      <c r="A2378">
        <v>2377</v>
      </c>
      <c r="B2378" t="s">
        <v>16</v>
      </c>
      <c r="C2378" t="s">
        <v>33</v>
      </c>
      <c r="D2378">
        <v>2023</v>
      </c>
      <c r="F2378" t="s">
        <v>2011</v>
      </c>
      <c r="H2378" t="s">
        <v>2223</v>
      </c>
      <c r="I2378">
        <v>10004001</v>
      </c>
      <c r="J2378" t="str">
        <f>IF($I2378=0,0,VLOOKUP($I2378,[1]База!C:D,2,0))</f>
        <v>Кредит маблағи мақсадсиз сарфланган</v>
      </c>
      <c r="K2378" t="str">
        <f>IF($I2378=0,0,VLOOKUP(I2378,[1]База!C:F,4,0))</f>
        <v>Оғир</v>
      </c>
      <c r="L2378">
        <v>1</v>
      </c>
      <c r="M2378">
        <v>22000</v>
      </c>
      <c r="O2378">
        <v>0</v>
      </c>
      <c r="P2378">
        <f t="shared" si="41"/>
        <v>1</v>
      </c>
      <c r="Q2378">
        <f t="shared" si="41"/>
        <v>22000</v>
      </c>
      <c r="AI2378" t="s">
        <v>9096</v>
      </c>
      <c r="AK2378">
        <v>111</v>
      </c>
    </row>
    <row r="2379" spans="1:37" x14ac:dyDescent="0.25">
      <c r="A2379">
        <v>2378</v>
      </c>
      <c r="B2379" t="s">
        <v>16</v>
      </c>
      <c r="C2379" t="s">
        <v>33</v>
      </c>
      <c r="D2379">
        <v>2023</v>
      </c>
      <c r="F2379" t="s">
        <v>2011</v>
      </c>
      <c r="H2379" t="s">
        <v>2224</v>
      </c>
      <c r="I2379">
        <v>10004001</v>
      </c>
      <c r="J2379" t="str">
        <f>IF($I2379=0,0,VLOOKUP($I2379,[1]База!C:D,2,0))</f>
        <v>Кредит маблағи мақсадсиз сарфланган</v>
      </c>
      <c r="K2379" t="str">
        <f>IF($I2379=0,0,VLOOKUP(I2379,[1]База!C:F,4,0))</f>
        <v>Оғир</v>
      </c>
      <c r="L2379">
        <v>1</v>
      </c>
      <c r="M2379">
        <v>15000</v>
      </c>
      <c r="O2379">
        <v>0</v>
      </c>
      <c r="P2379">
        <f t="shared" si="41"/>
        <v>1</v>
      </c>
      <c r="Q2379">
        <f t="shared" si="41"/>
        <v>15000</v>
      </c>
      <c r="AI2379" t="s">
        <v>9096</v>
      </c>
      <c r="AK2379">
        <v>111</v>
      </c>
    </row>
    <row r="2380" spans="1:37" x14ac:dyDescent="0.25">
      <c r="A2380">
        <v>2379</v>
      </c>
      <c r="B2380" t="s">
        <v>16</v>
      </c>
      <c r="C2380" t="s">
        <v>33</v>
      </c>
      <c r="D2380">
        <v>2023</v>
      </c>
      <c r="F2380" t="s">
        <v>2011</v>
      </c>
      <c r="H2380" t="s">
        <v>2225</v>
      </c>
      <c r="I2380">
        <v>10004001</v>
      </c>
      <c r="J2380" t="str">
        <f>IF($I2380=0,0,VLOOKUP($I2380,[1]База!C:D,2,0))</f>
        <v>Кредит маблағи мақсадсиз сарфланган</v>
      </c>
      <c r="K2380" t="str">
        <f>IF($I2380=0,0,VLOOKUP(I2380,[1]База!C:F,4,0))</f>
        <v>Оғир</v>
      </c>
      <c r="L2380">
        <v>1</v>
      </c>
      <c r="M2380">
        <v>20022.715899999999</v>
      </c>
      <c r="O2380">
        <v>0</v>
      </c>
      <c r="P2380">
        <f t="shared" si="41"/>
        <v>1</v>
      </c>
      <c r="Q2380">
        <f t="shared" si="41"/>
        <v>20022.715899999999</v>
      </c>
      <c r="AI2380" t="s">
        <v>9096</v>
      </c>
      <c r="AK2380">
        <v>111</v>
      </c>
    </row>
    <row r="2381" spans="1:37" x14ac:dyDescent="0.25">
      <c r="A2381">
        <v>2380</v>
      </c>
      <c r="B2381" t="s">
        <v>16</v>
      </c>
      <c r="C2381" t="s">
        <v>33</v>
      </c>
      <c r="D2381">
        <v>2023</v>
      </c>
      <c r="F2381" t="s">
        <v>2011</v>
      </c>
      <c r="H2381" t="s">
        <v>2226</v>
      </c>
      <c r="I2381">
        <v>10004001</v>
      </c>
      <c r="J2381" t="str">
        <f>IF($I2381=0,0,VLOOKUP($I2381,[1]База!C:D,2,0))</f>
        <v>Кредит маблағи мақсадсиз сарфланган</v>
      </c>
      <c r="K2381" t="str">
        <f>IF($I2381=0,0,VLOOKUP(I2381,[1]База!C:F,4,0))</f>
        <v>Оғир</v>
      </c>
      <c r="L2381">
        <v>1</v>
      </c>
      <c r="M2381">
        <v>27375.897659999999</v>
      </c>
      <c r="O2381">
        <v>0</v>
      </c>
      <c r="P2381">
        <f t="shared" si="41"/>
        <v>1</v>
      </c>
      <c r="Q2381">
        <f t="shared" si="41"/>
        <v>27375.897659999999</v>
      </c>
      <c r="AI2381" t="s">
        <v>9096</v>
      </c>
      <c r="AK2381">
        <v>111</v>
      </c>
    </row>
    <row r="2382" spans="1:37" x14ac:dyDescent="0.25">
      <c r="A2382">
        <v>2381</v>
      </c>
      <c r="B2382" t="s">
        <v>16</v>
      </c>
      <c r="C2382" t="s">
        <v>33</v>
      </c>
      <c r="D2382">
        <v>2023</v>
      </c>
      <c r="F2382" t="s">
        <v>2011</v>
      </c>
      <c r="H2382" t="s">
        <v>2227</v>
      </c>
      <c r="I2382">
        <v>10004001</v>
      </c>
      <c r="J2382" t="str">
        <f>IF($I2382=0,0,VLOOKUP($I2382,[1]База!C:D,2,0))</f>
        <v>Кредит маблағи мақсадсиз сарфланган</v>
      </c>
      <c r="K2382" t="str">
        <f>IF($I2382=0,0,VLOOKUP(I2382,[1]База!C:F,4,0))</f>
        <v>Оғир</v>
      </c>
      <c r="L2382">
        <v>1</v>
      </c>
      <c r="M2382">
        <v>25598.172429999999</v>
      </c>
      <c r="O2382">
        <v>0</v>
      </c>
      <c r="P2382">
        <f t="shared" si="41"/>
        <v>1</v>
      </c>
      <c r="Q2382">
        <f t="shared" si="41"/>
        <v>25598.172429999999</v>
      </c>
      <c r="AI2382" t="s">
        <v>9096</v>
      </c>
      <c r="AK2382">
        <v>111</v>
      </c>
    </row>
    <row r="2383" spans="1:37" x14ac:dyDescent="0.25">
      <c r="A2383">
        <v>2382</v>
      </c>
      <c r="B2383" t="s">
        <v>16</v>
      </c>
      <c r="C2383" t="s">
        <v>33</v>
      </c>
      <c r="D2383">
        <v>2023</v>
      </c>
      <c r="F2383" t="s">
        <v>2011</v>
      </c>
      <c r="H2383" t="s">
        <v>2228</v>
      </c>
      <c r="I2383">
        <v>10004001</v>
      </c>
      <c r="J2383" t="str">
        <f>IF($I2383=0,0,VLOOKUP($I2383,[1]База!C:D,2,0))</f>
        <v>Кредит маблағи мақсадсиз сарфланган</v>
      </c>
      <c r="K2383" t="str">
        <f>IF($I2383=0,0,VLOOKUP(I2383,[1]База!C:F,4,0))</f>
        <v>Оғир</v>
      </c>
      <c r="L2383">
        <v>1</v>
      </c>
      <c r="M2383">
        <v>24960.197380000001</v>
      </c>
      <c r="O2383">
        <v>0</v>
      </c>
      <c r="P2383">
        <f t="shared" si="41"/>
        <v>1</v>
      </c>
      <c r="Q2383">
        <f t="shared" si="41"/>
        <v>24960.197380000001</v>
      </c>
      <c r="AI2383" t="s">
        <v>9096</v>
      </c>
      <c r="AK2383">
        <v>111</v>
      </c>
    </row>
    <row r="2384" spans="1:37" x14ac:dyDescent="0.25">
      <c r="A2384">
        <v>2383</v>
      </c>
      <c r="B2384" t="s">
        <v>16</v>
      </c>
      <c r="C2384" t="s">
        <v>33</v>
      </c>
      <c r="D2384">
        <v>2023</v>
      </c>
      <c r="F2384" t="s">
        <v>2011</v>
      </c>
      <c r="H2384" t="s">
        <v>2229</v>
      </c>
      <c r="I2384">
        <v>10004001</v>
      </c>
      <c r="J2384" t="str">
        <f>IF($I2384=0,0,VLOOKUP($I2384,[1]База!C:D,2,0))</f>
        <v>Кредит маблағи мақсадсиз сарфланган</v>
      </c>
      <c r="K2384" t="str">
        <f>IF($I2384=0,0,VLOOKUP(I2384,[1]База!C:F,4,0))</f>
        <v>Оғир</v>
      </c>
      <c r="L2384">
        <v>1</v>
      </c>
      <c r="M2384">
        <v>15000</v>
      </c>
      <c r="O2384">
        <v>0</v>
      </c>
      <c r="P2384">
        <f t="shared" si="41"/>
        <v>1</v>
      </c>
      <c r="Q2384">
        <f t="shared" si="41"/>
        <v>15000</v>
      </c>
      <c r="AI2384" t="s">
        <v>9096</v>
      </c>
      <c r="AK2384">
        <v>111</v>
      </c>
    </row>
    <row r="2385" spans="1:37" x14ac:dyDescent="0.25">
      <c r="A2385">
        <v>2384</v>
      </c>
      <c r="B2385" t="s">
        <v>16</v>
      </c>
      <c r="C2385" t="s">
        <v>33</v>
      </c>
      <c r="D2385">
        <v>2023</v>
      </c>
      <c r="F2385" t="s">
        <v>2011</v>
      </c>
      <c r="H2385" t="s">
        <v>2230</v>
      </c>
      <c r="I2385">
        <v>10004001</v>
      </c>
      <c r="J2385" t="str">
        <f>IF($I2385=0,0,VLOOKUP($I2385,[1]База!C:D,2,0))</f>
        <v>Кредит маблағи мақсадсиз сарфланган</v>
      </c>
      <c r="K2385" t="str">
        <f>IF($I2385=0,0,VLOOKUP(I2385,[1]База!C:F,4,0))</f>
        <v>Оғир</v>
      </c>
      <c r="L2385">
        <v>1</v>
      </c>
      <c r="M2385">
        <v>12828.34071</v>
      </c>
      <c r="O2385">
        <v>0</v>
      </c>
      <c r="P2385">
        <f t="shared" si="41"/>
        <v>1</v>
      </c>
      <c r="Q2385">
        <f t="shared" si="41"/>
        <v>12828.34071</v>
      </c>
      <c r="AI2385" t="s">
        <v>9096</v>
      </c>
      <c r="AK2385">
        <v>111</v>
      </c>
    </row>
    <row r="2386" spans="1:37" x14ac:dyDescent="0.25">
      <c r="A2386">
        <v>2385</v>
      </c>
      <c r="B2386" t="s">
        <v>16</v>
      </c>
      <c r="C2386" t="s">
        <v>33</v>
      </c>
      <c r="D2386">
        <v>2023</v>
      </c>
      <c r="F2386" t="s">
        <v>2011</v>
      </c>
      <c r="H2386" t="s">
        <v>2231</v>
      </c>
      <c r="I2386">
        <v>10004001</v>
      </c>
      <c r="J2386" t="str">
        <f>IF($I2386=0,0,VLOOKUP($I2386,[1]База!C:D,2,0))</f>
        <v>Кредит маблағи мақсадсиз сарфланган</v>
      </c>
      <c r="K2386" t="str">
        <f>IF($I2386=0,0,VLOOKUP(I2386,[1]База!C:F,4,0))</f>
        <v>Оғир</v>
      </c>
      <c r="L2386">
        <v>1</v>
      </c>
      <c r="M2386">
        <v>9265</v>
      </c>
      <c r="O2386">
        <v>0</v>
      </c>
      <c r="P2386">
        <f t="shared" si="41"/>
        <v>1</v>
      </c>
      <c r="Q2386">
        <f t="shared" si="41"/>
        <v>9265</v>
      </c>
      <c r="AI2386" t="s">
        <v>9096</v>
      </c>
      <c r="AK2386">
        <v>111</v>
      </c>
    </row>
    <row r="2387" spans="1:37" x14ac:dyDescent="0.25">
      <c r="A2387">
        <v>2386</v>
      </c>
      <c r="B2387" t="s">
        <v>16</v>
      </c>
      <c r="C2387" t="s">
        <v>33</v>
      </c>
      <c r="D2387">
        <v>2023</v>
      </c>
      <c r="F2387" t="s">
        <v>2011</v>
      </c>
      <c r="H2387" t="s">
        <v>2232</v>
      </c>
      <c r="I2387">
        <v>10004001</v>
      </c>
      <c r="J2387" t="str">
        <f>IF($I2387=0,0,VLOOKUP($I2387,[1]База!C:D,2,0))</f>
        <v>Кредит маблағи мақсадсиз сарфланган</v>
      </c>
      <c r="K2387" t="str">
        <f>IF($I2387=0,0,VLOOKUP(I2387,[1]База!C:F,4,0))</f>
        <v>Оғир</v>
      </c>
      <c r="L2387">
        <v>1</v>
      </c>
      <c r="M2387">
        <v>29590.98604</v>
      </c>
      <c r="O2387">
        <v>0</v>
      </c>
      <c r="P2387">
        <f t="shared" si="41"/>
        <v>1</v>
      </c>
      <c r="Q2387">
        <f t="shared" si="41"/>
        <v>29590.98604</v>
      </c>
      <c r="AI2387" t="s">
        <v>9096</v>
      </c>
      <c r="AK2387">
        <v>111</v>
      </c>
    </row>
    <row r="2388" spans="1:37" x14ac:dyDescent="0.25">
      <c r="A2388">
        <v>2387</v>
      </c>
      <c r="B2388" t="s">
        <v>16</v>
      </c>
      <c r="C2388" t="s">
        <v>33</v>
      </c>
      <c r="D2388">
        <v>2023</v>
      </c>
      <c r="F2388" t="s">
        <v>2011</v>
      </c>
      <c r="H2388" t="s">
        <v>2233</v>
      </c>
      <c r="I2388">
        <v>10004001</v>
      </c>
      <c r="J2388" t="str">
        <f>IF($I2388=0,0,VLOOKUP($I2388,[1]База!C:D,2,0))</f>
        <v>Кредит маблағи мақсадсиз сарфланган</v>
      </c>
      <c r="K2388" t="str">
        <f>IF($I2388=0,0,VLOOKUP(I2388,[1]База!C:F,4,0))</f>
        <v>Оғир</v>
      </c>
      <c r="L2388">
        <v>1</v>
      </c>
      <c r="M2388">
        <v>22462.639509999997</v>
      </c>
      <c r="O2388">
        <v>0</v>
      </c>
      <c r="P2388">
        <f t="shared" si="41"/>
        <v>1</v>
      </c>
      <c r="Q2388">
        <f t="shared" si="41"/>
        <v>22462.639509999997</v>
      </c>
      <c r="AI2388" t="s">
        <v>9096</v>
      </c>
      <c r="AK2388">
        <v>111</v>
      </c>
    </row>
    <row r="2389" spans="1:37" x14ac:dyDescent="0.25">
      <c r="A2389">
        <v>2388</v>
      </c>
      <c r="B2389" t="s">
        <v>16</v>
      </c>
      <c r="C2389" t="s">
        <v>33</v>
      </c>
      <c r="D2389">
        <v>2023</v>
      </c>
      <c r="F2389" t="s">
        <v>2011</v>
      </c>
      <c r="H2389" t="s">
        <v>2234</v>
      </c>
      <c r="I2389">
        <v>10004001</v>
      </c>
      <c r="J2389" t="str">
        <f>IF($I2389=0,0,VLOOKUP($I2389,[1]База!C:D,2,0))</f>
        <v>Кредит маблағи мақсадсиз сарфланган</v>
      </c>
      <c r="K2389" t="str">
        <f>IF($I2389=0,0,VLOOKUP(I2389,[1]База!C:F,4,0))</f>
        <v>Оғир</v>
      </c>
      <c r="L2389">
        <v>1</v>
      </c>
      <c r="M2389">
        <v>31846.838909999999</v>
      </c>
      <c r="O2389">
        <v>0</v>
      </c>
      <c r="P2389">
        <f t="shared" si="41"/>
        <v>1</v>
      </c>
      <c r="Q2389">
        <f t="shared" si="41"/>
        <v>31846.838909999999</v>
      </c>
      <c r="AI2389" t="s">
        <v>9096</v>
      </c>
      <c r="AK2389">
        <v>111</v>
      </c>
    </row>
    <row r="2390" spans="1:37" x14ac:dyDescent="0.25">
      <c r="A2390">
        <v>2389</v>
      </c>
      <c r="B2390" t="s">
        <v>16</v>
      </c>
      <c r="C2390" t="s">
        <v>33</v>
      </c>
      <c r="D2390">
        <v>2023</v>
      </c>
      <c r="F2390" t="s">
        <v>2011</v>
      </c>
      <c r="H2390" t="s">
        <v>2235</v>
      </c>
      <c r="I2390">
        <v>10004001</v>
      </c>
      <c r="J2390" t="str">
        <f>IF($I2390=0,0,VLOOKUP($I2390,[1]База!C:D,2,0))</f>
        <v>Кредит маблағи мақсадсиз сарфланган</v>
      </c>
      <c r="K2390" t="str">
        <f>IF($I2390=0,0,VLOOKUP(I2390,[1]База!C:F,4,0))</f>
        <v>Оғир</v>
      </c>
      <c r="L2390">
        <v>1</v>
      </c>
      <c r="M2390">
        <v>30000</v>
      </c>
      <c r="O2390">
        <v>0</v>
      </c>
      <c r="P2390">
        <f t="shared" si="41"/>
        <v>1</v>
      </c>
      <c r="Q2390">
        <f t="shared" si="41"/>
        <v>30000</v>
      </c>
      <c r="AI2390" t="s">
        <v>9096</v>
      </c>
      <c r="AK2390">
        <v>111</v>
      </c>
    </row>
    <row r="2391" spans="1:37" x14ac:dyDescent="0.25">
      <c r="A2391">
        <v>2390</v>
      </c>
      <c r="B2391" t="s">
        <v>16</v>
      </c>
      <c r="C2391" t="s">
        <v>33</v>
      </c>
      <c r="D2391">
        <v>2023</v>
      </c>
      <c r="F2391" t="s">
        <v>2011</v>
      </c>
      <c r="H2391" t="s">
        <v>2236</v>
      </c>
      <c r="I2391">
        <v>10004001</v>
      </c>
      <c r="J2391" t="str">
        <f>IF($I2391=0,0,VLOOKUP($I2391,[1]База!C:D,2,0))</f>
        <v>Кредит маблағи мақсадсиз сарфланган</v>
      </c>
      <c r="K2391" t="str">
        <f>IF($I2391=0,0,VLOOKUP(I2391,[1]База!C:F,4,0))</f>
        <v>Оғир</v>
      </c>
      <c r="L2391">
        <v>1</v>
      </c>
      <c r="M2391">
        <v>30000</v>
      </c>
      <c r="O2391">
        <v>0</v>
      </c>
      <c r="P2391">
        <f t="shared" si="41"/>
        <v>1</v>
      </c>
      <c r="Q2391">
        <f t="shared" si="41"/>
        <v>30000</v>
      </c>
      <c r="AI2391" t="s">
        <v>9096</v>
      </c>
      <c r="AK2391">
        <v>111</v>
      </c>
    </row>
    <row r="2392" spans="1:37" x14ac:dyDescent="0.25">
      <c r="A2392">
        <v>2391</v>
      </c>
      <c r="B2392" t="s">
        <v>16</v>
      </c>
      <c r="C2392" t="s">
        <v>33</v>
      </c>
      <c r="D2392">
        <v>2023</v>
      </c>
      <c r="F2392" t="s">
        <v>2011</v>
      </c>
      <c r="H2392" t="s">
        <v>2237</v>
      </c>
      <c r="I2392">
        <v>10004001</v>
      </c>
      <c r="J2392" t="str">
        <f>IF($I2392=0,0,VLOOKUP($I2392,[1]База!C:D,2,0))</f>
        <v>Кредит маблағи мақсадсиз сарфланган</v>
      </c>
      <c r="K2392" t="str">
        <f>IF($I2392=0,0,VLOOKUP(I2392,[1]База!C:F,4,0))</f>
        <v>Оғир</v>
      </c>
      <c r="L2392">
        <v>1</v>
      </c>
      <c r="M2392">
        <v>29848.558630000003</v>
      </c>
      <c r="O2392">
        <v>0</v>
      </c>
      <c r="P2392">
        <f t="shared" si="41"/>
        <v>1</v>
      </c>
      <c r="Q2392">
        <f t="shared" si="41"/>
        <v>29848.558630000003</v>
      </c>
      <c r="AI2392" t="s">
        <v>9096</v>
      </c>
      <c r="AK2392">
        <v>111</v>
      </c>
    </row>
    <row r="2393" spans="1:37" x14ac:dyDescent="0.25">
      <c r="A2393">
        <v>2392</v>
      </c>
      <c r="B2393" t="s">
        <v>16</v>
      </c>
      <c r="C2393" t="s">
        <v>33</v>
      </c>
      <c r="D2393">
        <v>2023</v>
      </c>
      <c r="F2393" t="s">
        <v>2011</v>
      </c>
      <c r="H2393" t="s">
        <v>2238</v>
      </c>
      <c r="I2393">
        <v>10004001</v>
      </c>
      <c r="J2393" t="str">
        <f>IF($I2393=0,0,VLOOKUP($I2393,[1]База!C:D,2,0))</f>
        <v>Кредит маблағи мақсадсиз сарфланган</v>
      </c>
      <c r="K2393" t="str">
        <f>IF($I2393=0,0,VLOOKUP(I2393,[1]База!C:F,4,0))</f>
        <v>Оғир</v>
      </c>
      <c r="L2393">
        <v>1</v>
      </c>
      <c r="M2393">
        <v>29700</v>
      </c>
      <c r="O2393">
        <v>0</v>
      </c>
      <c r="P2393">
        <f t="shared" si="41"/>
        <v>1</v>
      </c>
      <c r="Q2393">
        <f t="shared" si="41"/>
        <v>29700</v>
      </c>
      <c r="AI2393" t="s">
        <v>9096</v>
      </c>
      <c r="AK2393">
        <v>111</v>
      </c>
    </row>
    <row r="2394" spans="1:37" x14ac:dyDescent="0.25">
      <c r="A2394">
        <v>2393</v>
      </c>
      <c r="B2394" t="s">
        <v>16</v>
      </c>
      <c r="C2394" t="s">
        <v>33</v>
      </c>
      <c r="D2394">
        <v>2023</v>
      </c>
      <c r="F2394" t="s">
        <v>2011</v>
      </c>
      <c r="H2394" t="s">
        <v>2239</v>
      </c>
      <c r="I2394">
        <v>10004001</v>
      </c>
      <c r="J2394" t="str">
        <f>IF($I2394=0,0,VLOOKUP($I2394,[1]База!C:D,2,0))</f>
        <v>Кредит маблағи мақсадсиз сарфланган</v>
      </c>
      <c r="K2394" t="str">
        <f>IF($I2394=0,0,VLOOKUP(I2394,[1]База!C:F,4,0))</f>
        <v>Оғир</v>
      </c>
      <c r="L2394">
        <v>1</v>
      </c>
      <c r="M2394">
        <v>28010.341079999998</v>
      </c>
      <c r="O2394">
        <v>0</v>
      </c>
      <c r="P2394">
        <f t="shared" si="41"/>
        <v>1</v>
      </c>
      <c r="Q2394">
        <f t="shared" si="41"/>
        <v>28010.341079999998</v>
      </c>
      <c r="AI2394" t="s">
        <v>9096</v>
      </c>
      <c r="AK2394">
        <v>111</v>
      </c>
    </row>
    <row r="2395" spans="1:37" x14ac:dyDescent="0.25">
      <c r="A2395">
        <v>2394</v>
      </c>
      <c r="B2395" t="s">
        <v>16</v>
      </c>
      <c r="C2395" t="s">
        <v>33</v>
      </c>
      <c r="D2395">
        <v>2023</v>
      </c>
      <c r="F2395" t="s">
        <v>2011</v>
      </c>
      <c r="H2395" t="s">
        <v>2240</v>
      </c>
      <c r="I2395">
        <v>10004001</v>
      </c>
      <c r="J2395" t="str">
        <f>IF($I2395=0,0,VLOOKUP($I2395,[1]База!C:D,2,0))</f>
        <v>Кредит маблағи мақсадсиз сарфланган</v>
      </c>
      <c r="K2395" t="str">
        <f>IF($I2395=0,0,VLOOKUP(I2395,[1]База!C:F,4,0))</f>
        <v>Оғир</v>
      </c>
      <c r="L2395">
        <v>1</v>
      </c>
      <c r="M2395">
        <v>25064.96903</v>
      </c>
      <c r="O2395">
        <v>0</v>
      </c>
      <c r="P2395">
        <f t="shared" si="41"/>
        <v>1</v>
      </c>
      <c r="Q2395">
        <f t="shared" si="41"/>
        <v>25064.96903</v>
      </c>
      <c r="AI2395" t="s">
        <v>9096</v>
      </c>
      <c r="AK2395">
        <v>111</v>
      </c>
    </row>
    <row r="2396" spans="1:37" x14ac:dyDescent="0.25">
      <c r="A2396">
        <v>2395</v>
      </c>
      <c r="B2396" t="s">
        <v>16</v>
      </c>
      <c r="C2396" t="s">
        <v>33</v>
      </c>
      <c r="D2396">
        <v>2023</v>
      </c>
      <c r="F2396" t="s">
        <v>2011</v>
      </c>
      <c r="H2396" t="s">
        <v>2241</v>
      </c>
      <c r="I2396">
        <v>10004001</v>
      </c>
      <c r="J2396" t="str">
        <f>IF($I2396=0,0,VLOOKUP($I2396,[1]База!C:D,2,0))</f>
        <v>Кредит маблағи мақсадсиз сарфланган</v>
      </c>
      <c r="K2396" t="str">
        <f>IF($I2396=0,0,VLOOKUP(I2396,[1]База!C:F,4,0))</f>
        <v>Оғир</v>
      </c>
      <c r="L2396">
        <v>1</v>
      </c>
      <c r="M2396">
        <v>22034.848060000004</v>
      </c>
      <c r="O2396">
        <v>0</v>
      </c>
      <c r="P2396">
        <f t="shared" si="41"/>
        <v>1</v>
      </c>
      <c r="Q2396">
        <f t="shared" si="41"/>
        <v>22034.848060000004</v>
      </c>
      <c r="AI2396" t="s">
        <v>9096</v>
      </c>
      <c r="AK2396">
        <v>111</v>
      </c>
    </row>
    <row r="2397" spans="1:37" x14ac:dyDescent="0.25">
      <c r="A2397">
        <v>2396</v>
      </c>
      <c r="B2397" t="s">
        <v>16</v>
      </c>
      <c r="C2397" t="s">
        <v>33</v>
      </c>
      <c r="D2397">
        <v>2023</v>
      </c>
      <c r="F2397" t="s">
        <v>2011</v>
      </c>
      <c r="H2397" t="s">
        <v>2242</v>
      </c>
      <c r="I2397">
        <v>10004001</v>
      </c>
      <c r="J2397" t="str">
        <f>IF($I2397=0,0,VLOOKUP($I2397,[1]База!C:D,2,0))</f>
        <v>Кредит маблағи мақсадсиз сарфланган</v>
      </c>
      <c r="K2397" t="str">
        <f>IF($I2397=0,0,VLOOKUP(I2397,[1]База!C:F,4,0))</f>
        <v>Оғир</v>
      </c>
      <c r="L2397">
        <v>1</v>
      </c>
      <c r="M2397">
        <v>18357.21357</v>
      </c>
      <c r="O2397">
        <v>0</v>
      </c>
      <c r="P2397">
        <f t="shared" si="41"/>
        <v>1</v>
      </c>
      <c r="Q2397">
        <f t="shared" si="41"/>
        <v>18357.21357</v>
      </c>
      <c r="AI2397" t="s">
        <v>9096</v>
      </c>
      <c r="AK2397">
        <v>111</v>
      </c>
    </row>
    <row r="2398" spans="1:37" x14ac:dyDescent="0.25">
      <c r="A2398">
        <v>2397</v>
      </c>
      <c r="B2398" t="s">
        <v>16</v>
      </c>
      <c r="C2398" t="s">
        <v>33</v>
      </c>
      <c r="D2398">
        <v>2023</v>
      </c>
      <c r="F2398" t="s">
        <v>2011</v>
      </c>
      <c r="H2398" t="s">
        <v>2243</v>
      </c>
      <c r="I2398">
        <v>10004001</v>
      </c>
      <c r="J2398" t="str">
        <f>IF($I2398=0,0,VLOOKUP($I2398,[1]База!C:D,2,0))</f>
        <v>Кредит маблағи мақсадсиз сарфланган</v>
      </c>
      <c r="K2398" t="str">
        <f>IF($I2398=0,0,VLOOKUP(I2398,[1]База!C:F,4,0))</f>
        <v>Оғир</v>
      </c>
      <c r="L2398">
        <v>1</v>
      </c>
      <c r="M2398">
        <v>17472</v>
      </c>
      <c r="O2398">
        <v>0</v>
      </c>
      <c r="P2398">
        <f t="shared" si="41"/>
        <v>1</v>
      </c>
      <c r="Q2398">
        <f t="shared" si="41"/>
        <v>17472</v>
      </c>
      <c r="AI2398" t="s">
        <v>9096</v>
      </c>
      <c r="AK2398">
        <v>111</v>
      </c>
    </row>
    <row r="2399" spans="1:37" x14ac:dyDescent="0.25">
      <c r="A2399">
        <v>2398</v>
      </c>
      <c r="B2399" t="s">
        <v>16</v>
      </c>
      <c r="C2399" t="s">
        <v>33</v>
      </c>
      <c r="D2399">
        <v>2023</v>
      </c>
      <c r="F2399" t="s">
        <v>2011</v>
      </c>
      <c r="H2399" t="s">
        <v>2244</v>
      </c>
      <c r="I2399">
        <v>10004001</v>
      </c>
      <c r="J2399" t="str">
        <f>IF($I2399=0,0,VLOOKUP($I2399,[1]База!C:D,2,0))</f>
        <v>Кредит маблағи мақсадсиз сарфланган</v>
      </c>
      <c r="K2399" t="str">
        <f>IF($I2399=0,0,VLOOKUP(I2399,[1]База!C:F,4,0))</f>
        <v>Оғир</v>
      </c>
      <c r="L2399">
        <v>1</v>
      </c>
      <c r="M2399">
        <v>9702.3765199999998</v>
      </c>
      <c r="O2399">
        <v>0</v>
      </c>
      <c r="P2399">
        <f t="shared" si="41"/>
        <v>1</v>
      </c>
      <c r="Q2399">
        <f t="shared" si="41"/>
        <v>9702.3765199999998</v>
      </c>
      <c r="AI2399" t="s">
        <v>9096</v>
      </c>
      <c r="AK2399">
        <v>111</v>
      </c>
    </row>
    <row r="2400" spans="1:37" x14ac:dyDescent="0.25">
      <c r="A2400">
        <v>2399</v>
      </c>
      <c r="B2400" t="s">
        <v>16</v>
      </c>
      <c r="C2400" t="s">
        <v>33</v>
      </c>
      <c r="D2400">
        <v>2023</v>
      </c>
      <c r="F2400" t="s">
        <v>2011</v>
      </c>
      <c r="H2400" t="s">
        <v>2245</v>
      </c>
      <c r="I2400">
        <v>10004001</v>
      </c>
      <c r="J2400" t="str">
        <f>IF($I2400=0,0,VLOOKUP($I2400,[1]База!C:D,2,0))</f>
        <v>Кредит маблағи мақсадсиз сарфланган</v>
      </c>
      <c r="K2400" t="str">
        <f>IF($I2400=0,0,VLOOKUP(I2400,[1]База!C:F,4,0))</f>
        <v>Оғир</v>
      </c>
      <c r="L2400">
        <v>1</v>
      </c>
      <c r="M2400">
        <v>31400</v>
      </c>
      <c r="O2400">
        <v>0</v>
      </c>
      <c r="P2400">
        <f t="shared" si="41"/>
        <v>1</v>
      </c>
      <c r="Q2400">
        <f t="shared" si="41"/>
        <v>31400</v>
      </c>
      <c r="AI2400" t="s">
        <v>9096</v>
      </c>
      <c r="AK2400">
        <v>111</v>
      </c>
    </row>
    <row r="2401" spans="1:37" x14ac:dyDescent="0.25">
      <c r="A2401">
        <v>2400</v>
      </c>
      <c r="B2401" t="s">
        <v>16</v>
      </c>
      <c r="C2401" t="s">
        <v>33</v>
      </c>
      <c r="D2401">
        <v>2023</v>
      </c>
      <c r="F2401" t="s">
        <v>2011</v>
      </c>
      <c r="H2401" t="s">
        <v>2246</v>
      </c>
      <c r="I2401">
        <v>10004001</v>
      </c>
      <c r="J2401" t="str">
        <f>IF($I2401=0,0,VLOOKUP($I2401,[1]База!C:D,2,0))</f>
        <v>Кредит маблағи мақсадсиз сарфланган</v>
      </c>
      <c r="K2401" t="str">
        <f>IF($I2401=0,0,VLOOKUP(I2401,[1]База!C:F,4,0))</f>
        <v>Оғир</v>
      </c>
      <c r="L2401">
        <v>1</v>
      </c>
      <c r="M2401">
        <v>28331.934219999999</v>
      </c>
      <c r="O2401">
        <v>0</v>
      </c>
      <c r="P2401">
        <f t="shared" si="41"/>
        <v>1</v>
      </c>
      <c r="Q2401">
        <f t="shared" si="41"/>
        <v>28331.934219999999</v>
      </c>
      <c r="AI2401" t="s">
        <v>9096</v>
      </c>
      <c r="AK2401">
        <v>111</v>
      </c>
    </row>
    <row r="2402" spans="1:37" x14ac:dyDescent="0.25">
      <c r="A2402">
        <v>2401</v>
      </c>
      <c r="B2402" t="s">
        <v>16</v>
      </c>
      <c r="C2402" t="s">
        <v>33</v>
      </c>
      <c r="D2402">
        <v>2023</v>
      </c>
      <c r="F2402" t="s">
        <v>2011</v>
      </c>
      <c r="H2402" t="s">
        <v>2247</v>
      </c>
      <c r="I2402">
        <v>10004001</v>
      </c>
      <c r="J2402" t="str">
        <f>IF($I2402=0,0,VLOOKUP($I2402,[1]База!C:D,2,0))</f>
        <v>Кредит маблағи мақсадсиз сарфланган</v>
      </c>
      <c r="K2402" t="str">
        <f>IF($I2402=0,0,VLOOKUP(I2402,[1]База!C:F,4,0))</f>
        <v>Оғир</v>
      </c>
      <c r="L2402">
        <v>1</v>
      </c>
      <c r="M2402">
        <v>22200.55573</v>
      </c>
      <c r="O2402">
        <v>0</v>
      </c>
      <c r="P2402">
        <f t="shared" si="41"/>
        <v>1</v>
      </c>
      <c r="Q2402">
        <f t="shared" si="41"/>
        <v>22200.55573</v>
      </c>
      <c r="AI2402" t="s">
        <v>9096</v>
      </c>
      <c r="AK2402">
        <v>111</v>
      </c>
    </row>
    <row r="2403" spans="1:37" x14ac:dyDescent="0.25">
      <c r="A2403">
        <v>2402</v>
      </c>
      <c r="B2403" t="s">
        <v>16</v>
      </c>
      <c r="C2403" t="s">
        <v>33</v>
      </c>
      <c r="D2403">
        <v>2023</v>
      </c>
      <c r="F2403" t="s">
        <v>2011</v>
      </c>
      <c r="H2403" t="s">
        <v>2248</v>
      </c>
      <c r="I2403">
        <v>10004001</v>
      </c>
      <c r="J2403" t="str">
        <f>IF($I2403=0,0,VLOOKUP($I2403,[1]База!C:D,2,0))</f>
        <v>Кредит маблағи мақсадсиз сарфланган</v>
      </c>
      <c r="K2403" t="str">
        <f>IF($I2403=0,0,VLOOKUP(I2403,[1]База!C:F,4,0))</f>
        <v>Оғир</v>
      </c>
      <c r="L2403">
        <v>1</v>
      </c>
      <c r="M2403">
        <v>25983.38235</v>
      </c>
      <c r="O2403">
        <v>0</v>
      </c>
      <c r="P2403">
        <f t="shared" si="41"/>
        <v>1</v>
      </c>
      <c r="Q2403">
        <f t="shared" si="41"/>
        <v>25983.38235</v>
      </c>
      <c r="AI2403" t="s">
        <v>9096</v>
      </c>
      <c r="AK2403">
        <v>111</v>
      </c>
    </row>
    <row r="2404" spans="1:37" x14ac:dyDescent="0.25">
      <c r="A2404">
        <v>2403</v>
      </c>
      <c r="B2404" t="s">
        <v>16</v>
      </c>
      <c r="C2404" t="s">
        <v>33</v>
      </c>
      <c r="D2404">
        <v>2023</v>
      </c>
      <c r="F2404" t="s">
        <v>2011</v>
      </c>
      <c r="H2404" t="s">
        <v>2249</v>
      </c>
      <c r="I2404">
        <v>10004001</v>
      </c>
      <c r="J2404" t="str">
        <f>IF($I2404=0,0,VLOOKUP($I2404,[1]База!C:D,2,0))</f>
        <v>Кредит маблағи мақсадсиз сарфланган</v>
      </c>
      <c r="K2404" t="str">
        <f>IF($I2404=0,0,VLOOKUP(I2404,[1]База!C:F,4,0))</f>
        <v>Оғир</v>
      </c>
      <c r="L2404">
        <v>1</v>
      </c>
      <c r="M2404">
        <v>20832.75764</v>
      </c>
      <c r="O2404">
        <v>0</v>
      </c>
      <c r="P2404">
        <f t="shared" si="41"/>
        <v>1</v>
      </c>
      <c r="Q2404">
        <f t="shared" si="41"/>
        <v>20832.75764</v>
      </c>
      <c r="AI2404" t="s">
        <v>9096</v>
      </c>
      <c r="AK2404">
        <v>111</v>
      </c>
    </row>
    <row r="2405" spans="1:37" x14ac:dyDescent="0.25">
      <c r="A2405">
        <v>2404</v>
      </c>
      <c r="B2405" t="s">
        <v>16</v>
      </c>
      <c r="C2405" t="s">
        <v>33</v>
      </c>
      <c r="D2405">
        <v>2023</v>
      </c>
      <c r="F2405" t="s">
        <v>2011</v>
      </c>
      <c r="H2405" t="s">
        <v>2250</v>
      </c>
      <c r="I2405">
        <v>10004001</v>
      </c>
      <c r="J2405" t="str">
        <f>IF($I2405=0,0,VLOOKUP($I2405,[1]База!C:D,2,0))</f>
        <v>Кредит маблағи мақсадсиз сарфланган</v>
      </c>
      <c r="K2405" t="str">
        <f>IF($I2405=0,0,VLOOKUP(I2405,[1]База!C:F,4,0))</f>
        <v>Оғир</v>
      </c>
      <c r="L2405">
        <v>1</v>
      </c>
      <c r="M2405">
        <v>30000</v>
      </c>
      <c r="O2405">
        <v>0</v>
      </c>
      <c r="P2405">
        <f t="shared" si="41"/>
        <v>1</v>
      </c>
      <c r="Q2405">
        <f t="shared" si="41"/>
        <v>30000</v>
      </c>
      <c r="AI2405" t="s">
        <v>9096</v>
      </c>
      <c r="AK2405">
        <v>111</v>
      </c>
    </row>
    <row r="2406" spans="1:37" x14ac:dyDescent="0.25">
      <c r="A2406">
        <v>2405</v>
      </c>
      <c r="B2406" t="s">
        <v>16</v>
      </c>
      <c r="C2406" t="s">
        <v>33</v>
      </c>
      <c r="D2406">
        <v>2023</v>
      </c>
      <c r="F2406" t="s">
        <v>2011</v>
      </c>
      <c r="H2406" t="s">
        <v>2251</v>
      </c>
      <c r="I2406">
        <v>10004001</v>
      </c>
      <c r="J2406" t="str">
        <f>IF($I2406=0,0,VLOOKUP($I2406,[1]База!C:D,2,0))</f>
        <v>Кредит маблағи мақсадсиз сарфланган</v>
      </c>
      <c r="K2406" t="str">
        <f>IF($I2406=0,0,VLOOKUP(I2406,[1]База!C:F,4,0))</f>
        <v>Оғир</v>
      </c>
      <c r="L2406">
        <v>1</v>
      </c>
      <c r="M2406">
        <v>30000</v>
      </c>
      <c r="O2406">
        <v>0</v>
      </c>
      <c r="P2406">
        <f t="shared" si="41"/>
        <v>1</v>
      </c>
      <c r="Q2406">
        <f t="shared" si="41"/>
        <v>30000</v>
      </c>
      <c r="AI2406" t="s">
        <v>9096</v>
      </c>
      <c r="AK2406">
        <v>111</v>
      </c>
    </row>
    <row r="2407" spans="1:37" x14ac:dyDescent="0.25">
      <c r="A2407">
        <v>2406</v>
      </c>
      <c r="B2407" t="s">
        <v>16</v>
      </c>
      <c r="C2407" t="s">
        <v>33</v>
      </c>
      <c r="D2407">
        <v>2023</v>
      </c>
      <c r="F2407" t="s">
        <v>2011</v>
      </c>
      <c r="H2407" t="s">
        <v>2252</v>
      </c>
      <c r="I2407">
        <v>10004001</v>
      </c>
      <c r="J2407" t="str">
        <f>IF($I2407=0,0,VLOOKUP($I2407,[1]База!C:D,2,0))</f>
        <v>Кредит маблағи мақсадсиз сарфланган</v>
      </c>
      <c r="K2407" t="str">
        <f>IF($I2407=0,0,VLOOKUP(I2407,[1]База!C:F,4,0))</f>
        <v>Оғир</v>
      </c>
      <c r="L2407">
        <v>1</v>
      </c>
      <c r="M2407">
        <v>30000</v>
      </c>
      <c r="O2407">
        <v>0</v>
      </c>
      <c r="P2407">
        <f t="shared" si="41"/>
        <v>1</v>
      </c>
      <c r="Q2407">
        <f t="shared" si="41"/>
        <v>30000</v>
      </c>
      <c r="AI2407" t="s">
        <v>9096</v>
      </c>
      <c r="AK2407">
        <v>111</v>
      </c>
    </row>
    <row r="2408" spans="1:37" x14ac:dyDescent="0.25">
      <c r="A2408">
        <v>2407</v>
      </c>
      <c r="B2408" t="s">
        <v>16</v>
      </c>
      <c r="C2408" t="s">
        <v>33</v>
      </c>
      <c r="D2408">
        <v>2023</v>
      </c>
      <c r="F2408" t="s">
        <v>2011</v>
      </c>
      <c r="H2408" t="s">
        <v>2253</v>
      </c>
      <c r="I2408">
        <v>10004001</v>
      </c>
      <c r="J2408" t="str">
        <f>IF($I2408=0,0,VLOOKUP($I2408,[1]База!C:D,2,0))</f>
        <v>Кредит маблағи мақсадсиз сарфланган</v>
      </c>
      <c r="K2408" t="str">
        <f>IF($I2408=0,0,VLOOKUP(I2408,[1]База!C:F,4,0))</f>
        <v>Оғир</v>
      </c>
      <c r="L2408">
        <v>1</v>
      </c>
      <c r="M2408">
        <v>29797.30486</v>
      </c>
      <c r="O2408">
        <v>0</v>
      </c>
      <c r="P2408">
        <f t="shared" si="41"/>
        <v>1</v>
      </c>
      <c r="Q2408">
        <f t="shared" si="41"/>
        <v>29797.30486</v>
      </c>
      <c r="AI2408" t="s">
        <v>9096</v>
      </c>
      <c r="AK2408">
        <v>111</v>
      </c>
    </row>
    <row r="2409" spans="1:37" x14ac:dyDescent="0.25">
      <c r="A2409">
        <v>2408</v>
      </c>
      <c r="B2409" t="s">
        <v>16</v>
      </c>
      <c r="C2409" t="s">
        <v>33</v>
      </c>
      <c r="D2409">
        <v>2023</v>
      </c>
      <c r="F2409" t="s">
        <v>2011</v>
      </c>
      <c r="H2409" t="s">
        <v>2254</v>
      </c>
      <c r="I2409">
        <v>10004001</v>
      </c>
      <c r="J2409" t="str">
        <f>IF($I2409=0,0,VLOOKUP($I2409,[1]База!C:D,2,0))</f>
        <v>Кредит маблағи мақсадсиз сарфланган</v>
      </c>
      <c r="K2409" t="str">
        <f>IF($I2409=0,0,VLOOKUP(I2409,[1]База!C:F,4,0))</f>
        <v>Оғир</v>
      </c>
      <c r="L2409">
        <v>1</v>
      </c>
      <c r="M2409">
        <v>16741.936089999999</v>
      </c>
      <c r="O2409">
        <v>0</v>
      </c>
      <c r="P2409">
        <f t="shared" si="41"/>
        <v>1</v>
      </c>
      <c r="Q2409">
        <f t="shared" si="41"/>
        <v>16741.936089999999</v>
      </c>
      <c r="AI2409" t="s">
        <v>9096</v>
      </c>
      <c r="AK2409">
        <v>111</v>
      </c>
    </row>
    <row r="2410" spans="1:37" x14ac:dyDescent="0.25">
      <c r="A2410">
        <v>2409</v>
      </c>
      <c r="B2410" t="s">
        <v>16</v>
      </c>
      <c r="C2410" t="s">
        <v>33</v>
      </c>
      <c r="D2410">
        <v>2023</v>
      </c>
      <c r="F2410" t="s">
        <v>2011</v>
      </c>
      <c r="H2410" t="s">
        <v>2255</v>
      </c>
      <c r="I2410">
        <v>10004001</v>
      </c>
      <c r="J2410" t="str">
        <f>IF($I2410=0,0,VLOOKUP($I2410,[1]База!C:D,2,0))</f>
        <v>Кредит маблағи мақсадсиз сарфланган</v>
      </c>
      <c r="K2410" t="str">
        <f>IF($I2410=0,0,VLOOKUP(I2410,[1]База!C:F,4,0))</f>
        <v>Оғир</v>
      </c>
      <c r="L2410">
        <v>1</v>
      </c>
      <c r="M2410">
        <v>23133.065309999998</v>
      </c>
      <c r="O2410">
        <v>0</v>
      </c>
      <c r="P2410">
        <f t="shared" si="41"/>
        <v>1</v>
      </c>
      <c r="Q2410">
        <f t="shared" si="41"/>
        <v>23133.065309999998</v>
      </c>
      <c r="AI2410" t="s">
        <v>9096</v>
      </c>
      <c r="AK2410">
        <v>111</v>
      </c>
    </row>
    <row r="2411" spans="1:37" x14ac:dyDescent="0.25">
      <c r="A2411">
        <v>2410</v>
      </c>
      <c r="B2411" t="s">
        <v>16</v>
      </c>
      <c r="C2411" t="s">
        <v>33</v>
      </c>
      <c r="D2411">
        <v>2023</v>
      </c>
      <c r="F2411" t="s">
        <v>2011</v>
      </c>
      <c r="H2411" t="s">
        <v>2256</v>
      </c>
      <c r="I2411">
        <v>10004001</v>
      </c>
      <c r="J2411" t="str">
        <f>IF($I2411=0,0,VLOOKUP($I2411,[1]База!C:D,2,0))</f>
        <v>Кредит маблағи мақсадсиз сарфланган</v>
      </c>
      <c r="K2411" t="str">
        <f>IF($I2411=0,0,VLOOKUP(I2411,[1]База!C:F,4,0))</f>
        <v>Оғир</v>
      </c>
      <c r="L2411">
        <v>1</v>
      </c>
      <c r="M2411">
        <v>11025.10785</v>
      </c>
      <c r="O2411">
        <v>0</v>
      </c>
      <c r="P2411">
        <f t="shared" si="41"/>
        <v>1</v>
      </c>
      <c r="Q2411">
        <f t="shared" si="41"/>
        <v>11025.10785</v>
      </c>
      <c r="AI2411" t="s">
        <v>9096</v>
      </c>
      <c r="AK2411">
        <v>111</v>
      </c>
    </row>
    <row r="2412" spans="1:37" x14ac:dyDescent="0.25">
      <c r="A2412">
        <v>2411</v>
      </c>
      <c r="B2412" t="s">
        <v>16</v>
      </c>
      <c r="C2412" t="s">
        <v>33</v>
      </c>
      <c r="D2412">
        <v>2023</v>
      </c>
      <c r="F2412" t="s">
        <v>2011</v>
      </c>
      <c r="H2412" t="s">
        <v>2257</v>
      </c>
      <c r="I2412">
        <v>10004001</v>
      </c>
      <c r="J2412" t="str">
        <f>IF($I2412=0,0,VLOOKUP($I2412,[1]База!C:D,2,0))</f>
        <v>Кредит маблағи мақсадсиз сарфланган</v>
      </c>
      <c r="K2412" t="str">
        <f>IF($I2412=0,0,VLOOKUP(I2412,[1]База!C:F,4,0))</f>
        <v>Оғир</v>
      </c>
      <c r="L2412">
        <v>1</v>
      </c>
      <c r="M2412">
        <v>3331.57764</v>
      </c>
      <c r="O2412">
        <v>0</v>
      </c>
      <c r="P2412">
        <f t="shared" si="41"/>
        <v>1</v>
      </c>
      <c r="Q2412">
        <f t="shared" si="41"/>
        <v>3331.57764</v>
      </c>
      <c r="AI2412" t="s">
        <v>9096</v>
      </c>
      <c r="AK2412">
        <v>111</v>
      </c>
    </row>
    <row r="2413" spans="1:37" x14ac:dyDescent="0.25">
      <c r="A2413">
        <v>2412</v>
      </c>
      <c r="B2413" t="s">
        <v>16</v>
      </c>
      <c r="C2413" t="s">
        <v>33</v>
      </c>
      <c r="D2413">
        <v>2023</v>
      </c>
      <c r="F2413" t="s">
        <v>2011</v>
      </c>
      <c r="H2413" t="s">
        <v>2258</v>
      </c>
      <c r="I2413">
        <v>10004001</v>
      </c>
      <c r="J2413" t="str">
        <f>IF($I2413=0,0,VLOOKUP($I2413,[1]База!C:D,2,0))</f>
        <v>Кредит маблағи мақсадсиз сарфланган</v>
      </c>
      <c r="K2413" t="str">
        <f>IF($I2413=0,0,VLOOKUP(I2413,[1]База!C:F,4,0))</f>
        <v>Оғир</v>
      </c>
      <c r="L2413">
        <v>1</v>
      </c>
      <c r="M2413">
        <v>19390.710899999998</v>
      </c>
      <c r="O2413">
        <v>0</v>
      </c>
      <c r="P2413">
        <f t="shared" si="41"/>
        <v>1</v>
      </c>
      <c r="Q2413">
        <f t="shared" si="41"/>
        <v>19390.710899999998</v>
      </c>
      <c r="AI2413" t="s">
        <v>9096</v>
      </c>
      <c r="AK2413">
        <v>111</v>
      </c>
    </row>
    <row r="2414" spans="1:37" x14ac:dyDescent="0.25">
      <c r="A2414">
        <v>2413</v>
      </c>
      <c r="B2414" t="s">
        <v>16</v>
      </c>
      <c r="C2414" t="s">
        <v>33</v>
      </c>
      <c r="D2414">
        <v>2023</v>
      </c>
      <c r="F2414" t="s">
        <v>2011</v>
      </c>
      <c r="H2414" t="s">
        <v>2259</v>
      </c>
      <c r="I2414">
        <v>10004001</v>
      </c>
      <c r="J2414" t="str">
        <f>IF($I2414=0,0,VLOOKUP($I2414,[1]База!C:D,2,0))</f>
        <v>Кредит маблағи мақсадсиз сарфланган</v>
      </c>
      <c r="K2414" t="str">
        <f>IF($I2414=0,0,VLOOKUP(I2414,[1]База!C:F,4,0))</f>
        <v>Оғир</v>
      </c>
      <c r="L2414">
        <v>1</v>
      </c>
      <c r="M2414">
        <v>56665.80502</v>
      </c>
      <c r="O2414">
        <v>0</v>
      </c>
      <c r="P2414">
        <f t="shared" si="41"/>
        <v>1</v>
      </c>
      <c r="Q2414">
        <f t="shared" si="41"/>
        <v>56665.80502</v>
      </c>
      <c r="AI2414" t="s">
        <v>9096</v>
      </c>
      <c r="AK2414">
        <v>111</v>
      </c>
    </row>
    <row r="2415" spans="1:37" x14ac:dyDescent="0.25">
      <c r="A2415">
        <v>2414</v>
      </c>
      <c r="B2415" t="s">
        <v>16</v>
      </c>
      <c r="C2415" t="s">
        <v>33</v>
      </c>
      <c r="D2415">
        <v>2023</v>
      </c>
      <c r="F2415" t="s">
        <v>2011</v>
      </c>
      <c r="H2415" t="s">
        <v>2260</v>
      </c>
      <c r="I2415">
        <v>10004001</v>
      </c>
      <c r="J2415" t="str">
        <f>IF($I2415=0,0,VLOOKUP($I2415,[1]База!C:D,2,0))</f>
        <v>Кредит маблағи мақсадсиз сарфланган</v>
      </c>
      <c r="K2415" t="str">
        <f>IF($I2415=0,0,VLOOKUP(I2415,[1]База!C:F,4,0))</f>
        <v>Оғир</v>
      </c>
      <c r="L2415">
        <v>1</v>
      </c>
      <c r="M2415">
        <v>86134.11712000001</v>
      </c>
      <c r="O2415">
        <v>0</v>
      </c>
      <c r="P2415">
        <f t="shared" si="41"/>
        <v>1</v>
      </c>
      <c r="Q2415">
        <f t="shared" si="41"/>
        <v>86134.11712000001</v>
      </c>
      <c r="AI2415" t="s">
        <v>9096</v>
      </c>
      <c r="AK2415">
        <v>111</v>
      </c>
    </row>
    <row r="2416" spans="1:37" x14ac:dyDescent="0.25">
      <c r="A2416">
        <v>2415</v>
      </c>
      <c r="B2416" t="s">
        <v>16</v>
      </c>
      <c r="C2416" t="s">
        <v>33</v>
      </c>
      <c r="D2416">
        <v>2023</v>
      </c>
      <c r="F2416" t="s">
        <v>2011</v>
      </c>
      <c r="H2416" t="s">
        <v>2261</v>
      </c>
      <c r="I2416">
        <v>10004001</v>
      </c>
      <c r="J2416" t="str">
        <f>IF($I2416=0,0,VLOOKUP($I2416,[1]База!C:D,2,0))</f>
        <v>Кредит маблағи мақсадсиз сарфланган</v>
      </c>
      <c r="K2416" t="str">
        <f>IF($I2416=0,0,VLOOKUP(I2416,[1]База!C:F,4,0))</f>
        <v>Оғир</v>
      </c>
      <c r="L2416">
        <v>1</v>
      </c>
      <c r="M2416">
        <v>112108.50331999999</v>
      </c>
      <c r="O2416">
        <v>0</v>
      </c>
      <c r="P2416">
        <f t="shared" si="41"/>
        <v>1</v>
      </c>
      <c r="Q2416">
        <f t="shared" si="41"/>
        <v>112108.50331999999</v>
      </c>
      <c r="AI2416" t="s">
        <v>9096</v>
      </c>
      <c r="AK2416">
        <v>111</v>
      </c>
    </row>
    <row r="2417" spans="1:37" x14ac:dyDescent="0.25">
      <c r="A2417">
        <v>2416</v>
      </c>
      <c r="B2417" t="s">
        <v>16</v>
      </c>
      <c r="C2417" t="s">
        <v>33</v>
      </c>
      <c r="D2417">
        <v>2023</v>
      </c>
      <c r="F2417" t="s">
        <v>2011</v>
      </c>
      <c r="H2417" t="s">
        <v>2262</v>
      </c>
      <c r="I2417">
        <v>10004001</v>
      </c>
      <c r="J2417" t="str">
        <f>IF($I2417=0,0,VLOOKUP($I2417,[1]База!C:D,2,0))</f>
        <v>Кредит маблағи мақсадсиз сарфланган</v>
      </c>
      <c r="K2417" t="str">
        <f>IF($I2417=0,0,VLOOKUP(I2417,[1]База!C:F,4,0))</f>
        <v>Оғир</v>
      </c>
      <c r="L2417">
        <v>1</v>
      </c>
      <c r="M2417">
        <v>182392.71280000001</v>
      </c>
      <c r="O2417">
        <v>0</v>
      </c>
      <c r="P2417">
        <f t="shared" si="41"/>
        <v>1</v>
      </c>
      <c r="Q2417">
        <f t="shared" si="41"/>
        <v>182392.71280000001</v>
      </c>
      <c r="AI2417" t="s">
        <v>9096</v>
      </c>
      <c r="AK2417">
        <v>111</v>
      </c>
    </row>
    <row r="2418" spans="1:37" x14ac:dyDescent="0.25">
      <c r="A2418">
        <v>2417</v>
      </c>
      <c r="B2418" t="s">
        <v>16</v>
      </c>
      <c r="C2418" t="s">
        <v>33</v>
      </c>
      <c r="D2418">
        <v>2023</v>
      </c>
      <c r="F2418" t="s">
        <v>2011</v>
      </c>
      <c r="H2418" t="s">
        <v>2263</v>
      </c>
      <c r="I2418">
        <v>10004001</v>
      </c>
      <c r="J2418" t="str">
        <f>IF($I2418=0,0,VLOOKUP($I2418,[1]База!C:D,2,0))</f>
        <v>Кредит маблағи мақсадсиз сарфланган</v>
      </c>
      <c r="K2418" t="str">
        <f>IF($I2418=0,0,VLOOKUP(I2418,[1]База!C:F,4,0))</f>
        <v>Оғир</v>
      </c>
      <c r="L2418">
        <v>1</v>
      </c>
      <c r="M2418">
        <v>220000</v>
      </c>
      <c r="O2418">
        <v>0</v>
      </c>
      <c r="P2418">
        <f t="shared" si="41"/>
        <v>1</v>
      </c>
      <c r="Q2418">
        <f t="shared" si="41"/>
        <v>220000</v>
      </c>
      <c r="AI2418" t="s">
        <v>9096</v>
      </c>
      <c r="AK2418">
        <v>111</v>
      </c>
    </row>
    <row r="2419" spans="1:37" x14ac:dyDescent="0.25">
      <c r="A2419">
        <v>2418</v>
      </c>
      <c r="B2419" t="s">
        <v>16</v>
      </c>
      <c r="C2419" t="s">
        <v>33</v>
      </c>
      <c r="D2419">
        <v>2023</v>
      </c>
      <c r="F2419" t="s">
        <v>2011</v>
      </c>
      <c r="H2419" t="s">
        <v>2264</v>
      </c>
      <c r="I2419">
        <v>10004001</v>
      </c>
      <c r="J2419" t="str">
        <f>IF($I2419=0,0,VLOOKUP($I2419,[1]База!C:D,2,0))</f>
        <v>Кредит маблағи мақсадсиз сарфланган</v>
      </c>
      <c r="K2419" t="str">
        <f>IF($I2419=0,0,VLOOKUP(I2419,[1]База!C:F,4,0))</f>
        <v>Оғир</v>
      </c>
      <c r="L2419">
        <v>1</v>
      </c>
      <c r="M2419">
        <v>65696.655419999996</v>
      </c>
      <c r="O2419">
        <v>0</v>
      </c>
      <c r="P2419">
        <f t="shared" si="41"/>
        <v>1</v>
      </c>
      <c r="Q2419">
        <f t="shared" si="41"/>
        <v>65696.655419999996</v>
      </c>
      <c r="AI2419" t="s">
        <v>9096</v>
      </c>
      <c r="AK2419">
        <v>111</v>
      </c>
    </row>
    <row r="2420" spans="1:37" x14ac:dyDescent="0.25">
      <c r="A2420">
        <v>2419</v>
      </c>
      <c r="B2420" t="s">
        <v>16</v>
      </c>
      <c r="C2420" t="s">
        <v>33</v>
      </c>
      <c r="D2420">
        <v>2023</v>
      </c>
      <c r="F2420" t="s">
        <v>2011</v>
      </c>
      <c r="H2420" t="s">
        <v>2265</v>
      </c>
      <c r="I2420">
        <v>10004001</v>
      </c>
      <c r="J2420" t="str">
        <f>IF($I2420=0,0,VLOOKUP($I2420,[1]База!C:D,2,0))</f>
        <v>Кредит маблағи мақсадсиз сарфланган</v>
      </c>
      <c r="K2420" t="str">
        <f>IF($I2420=0,0,VLOOKUP(I2420,[1]База!C:F,4,0))</f>
        <v>Оғир</v>
      </c>
      <c r="L2420">
        <v>1</v>
      </c>
      <c r="M2420">
        <v>95826.728019999995</v>
      </c>
      <c r="O2420">
        <v>0</v>
      </c>
      <c r="P2420">
        <f t="shared" si="41"/>
        <v>1</v>
      </c>
      <c r="Q2420">
        <f t="shared" si="41"/>
        <v>95826.728019999995</v>
      </c>
      <c r="AI2420" t="s">
        <v>9096</v>
      </c>
      <c r="AK2420">
        <v>111</v>
      </c>
    </row>
    <row r="2421" spans="1:37" x14ac:dyDescent="0.25">
      <c r="A2421">
        <v>2420</v>
      </c>
      <c r="B2421" t="s">
        <v>16</v>
      </c>
      <c r="C2421" t="s">
        <v>33</v>
      </c>
      <c r="D2421">
        <v>2023</v>
      </c>
      <c r="F2421" t="s">
        <v>2011</v>
      </c>
      <c r="H2421" t="s">
        <v>2266</v>
      </c>
      <c r="I2421">
        <v>10004001</v>
      </c>
      <c r="J2421" t="str">
        <f>IF($I2421=0,0,VLOOKUP($I2421,[1]База!C:D,2,0))</f>
        <v>Кредит маблағи мақсадсиз сарфланган</v>
      </c>
      <c r="K2421" t="str">
        <f>IF($I2421=0,0,VLOOKUP(I2421,[1]База!C:F,4,0))</f>
        <v>Оғир</v>
      </c>
      <c r="L2421">
        <v>1</v>
      </c>
      <c r="M2421">
        <v>87624.536420000004</v>
      </c>
      <c r="O2421">
        <v>0</v>
      </c>
      <c r="P2421">
        <f t="shared" si="41"/>
        <v>1</v>
      </c>
      <c r="Q2421">
        <f t="shared" si="41"/>
        <v>87624.536420000004</v>
      </c>
      <c r="AI2421" t="s">
        <v>9096</v>
      </c>
      <c r="AK2421">
        <v>111</v>
      </c>
    </row>
    <row r="2422" spans="1:37" x14ac:dyDescent="0.25">
      <c r="A2422">
        <v>2421</v>
      </c>
      <c r="B2422" t="s">
        <v>16</v>
      </c>
      <c r="C2422" t="s">
        <v>33</v>
      </c>
      <c r="D2422">
        <v>2023</v>
      </c>
      <c r="F2422" t="s">
        <v>2011</v>
      </c>
      <c r="H2422" t="s">
        <v>2267</v>
      </c>
      <c r="I2422">
        <v>10004001</v>
      </c>
      <c r="J2422" t="str">
        <f>IF($I2422=0,0,VLOOKUP($I2422,[1]База!C:D,2,0))</f>
        <v>Кредит маблағи мақсадсиз сарфланган</v>
      </c>
      <c r="K2422" t="str">
        <f>IF($I2422=0,0,VLOOKUP(I2422,[1]База!C:F,4,0))</f>
        <v>Оғир</v>
      </c>
      <c r="L2422">
        <v>1</v>
      </c>
      <c r="M2422">
        <v>468238.4388</v>
      </c>
      <c r="O2422">
        <v>0</v>
      </c>
      <c r="P2422">
        <f t="shared" si="41"/>
        <v>1</v>
      </c>
      <c r="Q2422">
        <f t="shared" si="41"/>
        <v>468238.4388</v>
      </c>
      <c r="AI2422" t="s">
        <v>9096</v>
      </c>
      <c r="AK2422">
        <v>111</v>
      </c>
    </row>
    <row r="2423" spans="1:37" x14ac:dyDescent="0.25">
      <c r="A2423">
        <v>2422</v>
      </c>
      <c r="B2423" t="s">
        <v>16</v>
      </c>
      <c r="C2423" t="s">
        <v>33</v>
      </c>
      <c r="D2423">
        <v>2023</v>
      </c>
      <c r="F2423" t="s">
        <v>2011</v>
      </c>
      <c r="H2423" t="s">
        <v>2268</v>
      </c>
      <c r="I2423">
        <v>10004001</v>
      </c>
      <c r="J2423" t="str">
        <f>IF($I2423=0,0,VLOOKUP($I2423,[1]База!C:D,2,0))</f>
        <v>Кредит маблағи мақсадсиз сарфланган</v>
      </c>
      <c r="K2423" t="str">
        <f>IF($I2423=0,0,VLOOKUP(I2423,[1]База!C:F,4,0))</f>
        <v>Оғир</v>
      </c>
      <c r="L2423">
        <v>1</v>
      </c>
      <c r="M2423">
        <v>465185.33500000002</v>
      </c>
      <c r="O2423">
        <v>434269.3</v>
      </c>
      <c r="P2423">
        <f t="shared" si="41"/>
        <v>1</v>
      </c>
      <c r="Q2423">
        <f t="shared" si="41"/>
        <v>30916.035000000033</v>
      </c>
      <c r="AI2423" t="s">
        <v>9096</v>
      </c>
      <c r="AK2423">
        <v>111</v>
      </c>
    </row>
    <row r="2424" spans="1:37" x14ac:dyDescent="0.25">
      <c r="A2424">
        <v>2423</v>
      </c>
      <c r="B2424" t="s">
        <v>16</v>
      </c>
      <c r="C2424" t="s">
        <v>33</v>
      </c>
      <c r="D2424">
        <v>2023</v>
      </c>
      <c r="F2424" t="s">
        <v>2011</v>
      </c>
      <c r="H2424" t="s">
        <v>2269</v>
      </c>
      <c r="I2424">
        <v>10004001</v>
      </c>
      <c r="J2424" t="str">
        <f>IF($I2424=0,0,VLOOKUP($I2424,[1]База!C:D,2,0))</f>
        <v>Кредит маблағи мақсадсиз сарфланган</v>
      </c>
      <c r="K2424" t="str">
        <f>IF($I2424=0,0,VLOOKUP(I2424,[1]База!C:F,4,0))</f>
        <v>Оғир</v>
      </c>
      <c r="L2424">
        <v>1</v>
      </c>
      <c r="M2424">
        <v>385436.64239999995</v>
      </c>
      <c r="O2424">
        <v>0</v>
      </c>
      <c r="P2424">
        <f t="shared" si="41"/>
        <v>1</v>
      </c>
      <c r="Q2424">
        <f t="shared" si="41"/>
        <v>385436.64239999995</v>
      </c>
      <c r="AI2424" t="s">
        <v>9096</v>
      </c>
      <c r="AK2424">
        <v>111</v>
      </c>
    </row>
    <row r="2425" spans="1:37" x14ac:dyDescent="0.25">
      <c r="A2425">
        <v>2424</v>
      </c>
      <c r="B2425" t="s">
        <v>16</v>
      </c>
      <c r="C2425" t="s">
        <v>33</v>
      </c>
      <c r="D2425">
        <v>2023</v>
      </c>
      <c r="F2425" t="s">
        <v>2011</v>
      </c>
      <c r="H2425" t="s">
        <v>2270</v>
      </c>
      <c r="I2425">
        <v>10004001</v>
      </c>
      <c r="J2425" t="str">
        <f>IF($I2425=0,0,VLOOKUP($I2425,[1]База!C:D,2,0))</f>
        <v>Кредит маблағи мақсадсиз сарфланган</v>
      </c>
      <c r="K2425" t="str">
        <f>IF($I2425=0,0,VLOOKUP(I2425,[1]База!C:F,4,0))</f>
        <v>Оғир</v>
      </c>
      <c r="L2425">
        <v>1</v>
      </c>
      <c r="M2425">
        <v>12703894.025</v>
      </c>
      <c r="O2425">
        <v>0</v>
      </c>
      <c r="P2425">
        <f t="shared" si="41"/>
        <v>1</v>
      </c>
      <c r="Q2425">
        <f t="shared" si="41"/>
        <v>12703894.025</v>
      </c>
      <c r="S2425">
        <v>10168000</v>
      </c>
      <c r="AI2425" t="s">
        <v>335</v>
      </c>
      <c r="AK2425">
        <v>111</v>
      </c>
    </row>
    <row r="2426" spans="1:37" x14ac:dyDescent="0.25">
      <c r="A2426">
        <v>2425</v>
      </c>
      <c r="B2426" t="s">
        <v>16</v>
      </c>
      <c r="C2426" t="s">
        <v>33</v>
      </c>
      <c r="D2426">
        <v>2023</v>
      </c>
      <c r="F2426" t="s">
        <v>2011</v>
      </c>
      <c r="H2426" t="s">
        <v>2271</v>
      </c>
      <c r="I2426">
        <v>10004001</v>
      </c>
      <c r="J2426" t="str">
        <f>IF($I2426=0,0,VLOOKUP($I2426,[1]База!C:D,2,0))</f>
        <v>Кредит маблағи мақсадсиз сарфланган</v>
      </c>
      <c r="K2426" t="str">
        <f>IF($I2426=0,0,VLOOKUP(I2426,[1]База!C:F,4,0))</f>
        <v>Оғир</v>
      </c>
      <c r="L2426">
        <v>1</v>
      </c>
      <c r="M2426">
        <v>379358.46032999997</v>
      </c>
      <c r="O2426">
        <v>0</v>
      </c>
      <c r="P2426">
        <f t="shared" si="41"/>
        <v>1</v>
      </c>
      <c r="Q2426">
        <f t="shared" si="41"/>
        <v>379358.46032999997</v>
      </c>
      <c r="AI2426" t="s">
        <v>9096</v>
      </c>
      <c r="AK2426">
        <v>111</v>
      </c>
    </row>
    <row r="2427" spans="1:37" x14ac:dyDescent="0.25">
      <c r="A2427">
        <v>2426</v>
      </c>
      <c r="B2427" t="s">
        <v>16</v>
      </c>
      <c r="C2427" t="s">
        <v>33</v>
      </c>
      <c r="D2427">
        <v>2023</v>
      </c>
      <c r="F2427" t="s">
        <v>2011</v>
      </c>
      <c r="H2427" t="s">
        <v>2272</v>
      </c>
      <c r="I2427">
        <v>10004001</v>
      </c>
      <c r="J2427" t="str">
        <f>IF($I2427=0,0,VLOOKUP($I2427,[1]База!C:D,2,0))</f>
        <v>Кредит маблағи мақсадсиз сарфланган</v>
      </c>
      <c r="K2427" t="str">
        <f>IF($I2427=0,0,VLOOKUP(I2427,[1]База!C:F,4,0))</f>
        <v>Оғир</v>
      </c>
      <c r="L2427">
        <v>1</v>
      </c>
      <c r="M2427">
        <v>147319.52004</v>
      </c>
      <c r="O2427">
        <v>0</v>
      </c>
      <c r="P2427">
        <f t="shared" si="41"/>
        <v>1</v>
      </c>
      <c r="Q2427">
        <f t="shared" si="41"/>
        <v>147319.52004</v>
      </c>
      <c r="AI2427" t="s">
        <v>9096</v>
      </c>
      <c r="AK2427">
        <v>111</v>
      </c>
    </row>
    <row r="2428" spans="1:37" x14ac:dyDescent="0.25">
      <c r="A2428">
        <v>2427</v>
      </c>
      <c r="B2428" t="s">
        <v>16</v>
      </c>
      <c r="C2428" t="s">
        <v>33</v>
      </c>
      <c r="D2428">
        <v>2023</v>
      </c>
      <c r="F2428" t="s">
        <v>2011</v>
      </c>
      <c r="H2428" t="s">
        <v>2273</v>
      </c>
      <c r="I2428">
        <v>10004001</v>
      </c>
      <c r="J2428" t="str">
        <f>IF($I2428=0,0,VLOOKUP($I2428,[1]База!C:D,2,0))</f>
        <v>Кредит маблағи мақсадсиз сарфланган</v>
      </c>
      <c r="K2428" t="str">
        <f>IF($I2428=0,0,VLOOKUP(I2428,[1]База!C:F,4,0))</f>
        <v>Оғир</v>
      </c>
      <c r="L2428">
        <v>1</v>
      </c>
      <c r="M2428">
        <v>900000</v>
      </c>
      <c r="O2428">
        <v>0</v>
      </c>
      <c r="P2428">
        <f t="shared" si="41"/>
        <v>1</v>
      </c>
      <c r="Q2428">
        <f t="shared" si="41"/>
        <v>900000</v>
      </c>
      <c r="AI2428" t="s">
        <v>9096</v>
      </c>
      <c r="AK2428">
        <v>111</v>
      </c>
    </row>
    <row r="2429" spans="1:37" x14ac:dyDescent="0.25">
      <c r="A2429">
        <v>2428</v>
      </c>
      <c r="B2429" t="s">
        <v>16</v>
      </c>
      <c r="C2429" t="s">
        <v>33</v>
      </c>
      <c r="D2429">
        <v>2023</v>
      </c>
      <c r="F2429" t="s">
        <v>2011</v>
      </c>
      <c r="H2429" t="s">
        <v>2274</v>
      </c>
      <c r="I2429">
        <v>10004001</v>
      </c>
      <c r="J2429" t="str">
        <f>IF($I2429=0,0,VLOOKUP($I2429,[1]База!C:D,2,0))</f>
        <v>Кредит маблағи мақсадсиз сарфланган</v>
      </c>
      <c r="K2429" t="str">
        <f>IF($I2429=0,0,VLOOKUP(I2429,[1]База!C:F,4,0))</f>
        <v>Оғир</v>
      </c>
      <c r="L2429">
        <v>1</v>
      </c>
      <c r="M2429">
        <v>57309.739420000005</v>
      </c>
      <c r="O2429">
        <v>0</v>
      </c>
      <c r="P2429">
        <f t="shared" si="41"/>
        <v>1</v>
      </c>
      <c r="Q2429">
        <f t="shared" si="41"/>
        <v>57309.739420000005</v>
      </c>
      <c r="AI2429" t="s">
        <v>9096</v>
      </c>
      <c r="AK2429">
        <v>111</v>
      </c>
    </row>
    <row r="2430" spans="1:37" x14ac:dyDescent="0.25">
      <c r="A2430">
        <v>2429</v>
      </c>
      <c r="B2430" t="s">
        <v>16</v>
      </c>
      <c r="C2430" t="s">
        <v>33</v>
      </c>
      <c r="D2430">
        <v>2023</v>
      </c>
      <c r="F2430" t="s">
        <v>2011</v>
      </c>
      <c r="H2430" t="s">
        <v>2275</v>
      </c>
      <c r="I2430">
        <v>10004001</v>
      </c>
      <c r="J2430" t="str">
        <f>IF($I2430=0,0,VLOOKUP($I2430,[1]База!C:D,2,0))</f>
        <v>Кредит маблағи мақсадсиз сарфланган</v>
      </c>
      <c r="K2430" t="str">
        <f>IF($I2430=0,0,VLOOKUP(I2430,[1]База!C:F,4,0))</f>
        <v>Оғир</v>
      </c>
      <c r="L2430">
        <v>1</v>
      </c>
      <c r="M2430">
        <v>143114.125</v>
      </c>
      <c r="O2430">
        <v>0</v>
      </c>
      <c r="P2430">
        <f t="shared" si="41"/>
        <v>1</v>
      </c>
      <c r="Q2430">
        <f t="shared" si="41"/>
        <v>143114.125</v>
      </c>
      <c r="AI2430" t="s">
        <v>9096</v>
      </c>
      <c r="AK2430">
        <v>111</v>
      </c>
    </row>
    <row r="2431" spans="1:37" x14ac:dyDescent="0.25">
      <c r="A2431">
        <v>2430</v>
      </c>
      <c r="B2431" t="s">
        <v>16</v>
      </c>
      <c r="C2431" t="s">
        <v>33</v>
      </c>
      <c r="D2431">
        <v>2023</v>
      </c>
      <c r="F2431" t="s">
        <v>2011</v>
      </c>
      <c r="H2431" t="s">
        <v>2276</v>
      </c>
      <c r="I2431">
        <v>10004001</v>
      </c>
      <c r="J2431" t="str">
        <f>IF($I2431=0,0,VLOOKUP($I2431,[1]База!C:D,2,0))</f>
        <v>Кредит маблағи мақсадсиз сарфланган</v>
      </c>
      <c r="K2431" t="str">
        <f>IF($I2431=0,0,VLOOKUP(I2431,[1]База!C:F,4,0))</f>
        <v>Оғир</v>
      </c>
      <c r="L2431">
        <v>1</v>
      </c>
      <c r="M2431">
        <v>110000</v>
      </c>
      <c r="O2431">
        <v>0</v>
      </c>
      <c r="P2431">
        <f t="shared" si="41"/>
        <v>1</v>
      </c>
      <c r="Q2431">
        <f t="shared" si="41"/>
        <v>110000</v>
      </c>
      <c r="AI2431" t="s">
        <v>9096</v>
      </c>
      <c r="AK2431">
        <v>111</v>
      </c>
    </row>
    <row r="2432" spans="1:37" x14ac:dyDescent="0.25">
      <c r="A2432">
        <v>2431</v>
      </c>
      <c r="B2432" t="s">
        <v>16</v>
      </c>
      <c r="C2432" t="s">
        <v>33</v>
      </c>
      <c r="D2432">
        <v>2023</v>
      </c>
      <c r="F2432" t="s">
        <v>2011</v>
      </c>
      <c r="H2432" t="s">
        <v>2277</v>
      </c>
      <c r="I2432">
        <v>10004001</v>
      </c>
      <c r="J2432" t="str">
        <f>IF($I2432=0,0,VLOOKUP($I2432,[1]База!C:D,2,0))</f>
        <v>Кредит маблағи мақсадсиз сарфланган</v>
      </c>
      <c r="K2432" t="str">
        <f>IF($I2432=0,0,VLOOKUP(I2432,[1]База!C:F,4,0))</f>
        <v>Оғир</v>
      </c>
      <c r="L2432">
        <v>1</v>
      </c>
      <c r="M2432">
        <v>172663.06256999998</v>
      </c>
      <c r="O2432">
        <v>0</v>
      </c>
      <c r="P2432">
        <f t="shared" si="41"/>
        <v>1</v>
      </c>
      <c r="Q2432">
        <f t="shared" si="41"/>
        <v>172663.06256999998</v>
      </c>
      <c r="AI2432" t="s">
        <v>9096</v>
      </c>
      <c r="AK2432">
        <v>111</v>
      </c>
    </row>
    <row r="2433" spans="1:37" x14ac:dyDescent="0.25">
      <c r="A2433">
        <v>2432</v>
      </c>
      <c r="B2433" t="s">
        <v>16</v>
      </c>
      <c r="C2433" t="s">
        <v>33</v>
      </c>
      <c r="D2433">
        <v>2023</v>
      </c>
      <c r="F2433" t="s">
        <v>2011</v>
      </c>
      <c r="H2433" t="s">
        <v>2278</v>
      </c>
      <c r="I2433">
        <v>10004001</v>
      </c>
      <c r="J2433" t="str">
        <f>IF($I2433=0,0,VLOOKUP($I2433,[1]База!C:D,2,0))</f>
        <v>Кредит маблағи мақсадсиз сарфланган</v>
      </c>
      <c r="K2433" t="str">
        <f>IF($I2433=0,0,VLOOKUP(I2433,[1]База!C:F,4,0))</f>
        <v>Оғир</v>
      </c>
      <c r="L2433">
        <v>1</v>
      </c>
      <c r="M2433">
        <v>280169.43726999999</v>
      </c>
      <c r="O2433">
        <v>0</v>
      </c>
      <c r="P2433">
        <f t="shared" si="41"/>
        <v>1</v>
      </c>
      <c r="Q2433">
        <f t="shared" si="41"/>
        <v>280169.43726999999</v>
      </c>
      <c r="AI2433" t="s">
        <v>9096</v>
      </c>
      <c r="AK2433">
        <v>111</v>
      </c>
    </row>
    <row r="2434" spans="1:37" x14ac:dyDescent="0.25">
      <c r="A2434">
        <v>2433</v>
      </c>
      <c r="B2434" t="s">
        <v>16</v>
      </c>
      <c r="C2434" t="s">
        <v>33</v>
      </c>
      <c r="D2434">
        <v>2023</v>
      </c>
      <c r="F2434" t="s">
        <v>2011</v>
      </c>
      <c r="H2434" t="s">
        <v>2279</v>
      </c>
      <c r="I2434">
        <v>10004001</v>
      </c>
      <c r="J2434" t="str">
        <f>IF($I2434=0,0,VLOOKUP($I2434,[1]База!C:D,2,0))</f>
        <v>Кредит маблағи мақсадсиз сарфланган</v>
      </c>
      <c r="K2434" t="str">
        <f>IF($I2434=0,0,VLOOKUP(I2434,[1]База!C:F,4,0))</f>
        <v>Оғир</v>
      </c>
      <c r="L2434">
        <v>1</v>
      </c>
      <c r="M2434">
        <v>636912.20151000004</v>
      </c>
      <c r="O2434">
        <v>0</v>
      </c>
      <c r="P2434">
        <f t="shared" ref="P2434:Q2497" si="42">+L2434-N2434</f>
        <v>1</v>
      </c>
      <c r="Q2434">
        <f t="shared" si="42"/>
        <v>636912.20151000004</v>
      </c>
      <c r="AI2434" t="s">
        <v>9096</v>
      </c>
      <c r="AK2434">
        <v>111</v>
      </c>
    </row>
    <row r="2435" spans="1:37" x14ac:dyDescent="0.25">
      <c r="A2435">
        <v>2434</v>
      </c>
      <c r="B2435" t="s">
        <v>16</v>
      </c>
      <c r="C2435" t="s">
        <v>33</v>
      </c>
      <c r="D2435">
        <v>2023</v>
      </c>
      <c r="F2435" t="s">
        <v>2011</v>
      </c>
      <c r="H2435" t="s">
        <v>2280</v>
      </c>
      <c r="I2435">
        <v>10004001</v>
      </c>
      <c r="J2435" t="str">
        <f>IF($I2435=0,0,VLOOKUP($I2435,[1]База!C:D,2,0))</f>
        <v>Кредит маблағи мақсадсиз сарфланган</v>
      </c>
      <c r="K2435" t="str">
        <f>IF($I2435=0,0,VLOOKUP(I2435,[1]База!C:F,4,0))</f>
        <v>Оғир</v>
      </c>
      <c r="L2435">
        <v>1</v>
      </c>
      <c r="M2435">
        <v>176000.00200000001</v>
      </c>
      <c r="O2435">
        <v>0</v>
      </c>
      <c r="P2435">
        <f t="shared" si="42"/>
        <v>1</v>
      </c>
      <c r="Q2435">
        <f t="shared" si="42"/>
        <v>176000.00200000001</v>
      </c>
      <c r="AI2435" t="s">
        <v>9096</v>
      </c>
      <c r="AK2435">
        <v>111</v>
      </c>
    </row>
    <row r="2436" spans="1:37" x14ac:dyDescent="0.25">
      <c r="A2436">
        <v>2435</v>
      </c>
      <c r="B2436" t="s">
        <v>16</v>
      </c>
      <c r="C2436" t="s">
        <v>33</v>
      </c>
      <c r="D2436">
        <v>2023</v>
      </c>
      <c r="F2436" t="s">
        <v>2011</v>
      </c>
      <c r="H2436" t="s">
        <v>2281</v>
      </c>
      <c r="I2436">
        <v>10004001</v>
      </c>
      <c r="J2436" t="str">
        <f>IF($I2436=0,0,VLOOKUP($I2436,[1]База!C:D,2,0))</f>
        <v>Кредит маблағи мақсадсиз сарфланган</v>
      </c>
      <c r="K2436" t="str">
        <f>IF($I2436=0,0,VLOOKUP(I2436,[1]База!C:F,4,0))</f>
        <v>Оғир</v>
      </c>
      <c r="L2436">
        <v>1</v>
      </c>
      <c r="M2436">
        <v>223708.52849</v>
      </c>
      <c r="O2436">
        <v>0</v>
      </c>
      <c r="P2436">
        <f t="shared" si="42"/>
        <v>1</v>
      </c>
      <c r="Q2436">
        <f t="shared" si="42"/>
        <v>223708.52849</v>
      </c>
      <c r="AI2436" t="s">
        <v>9096</v>
      </c>
      <c r="AK2436">
        <v>111</v>
      </c>
    </row>
    <row r="2437" spans="1:37" x14ac:dyDescent="0.25">
      <c r="A2437">
        <v>2436</v>
      </c>
      <c r="B2437" t="s">
        <v>16</v>
      </c>
      <c r="C2437" t="s">
        <v>33</v>
      </c>
      <c r="D2437">
        <v>2023</v>
      </c>
      <c r="F2437" t="s">
        <v>2011</v>
      </c>
      <c r="H2437" t="s">
        <v>2282</v>
      </c>
      <c r="I2437">
        <v>10004001</v>
      </c>
      <c r="J2437" t="str">
        <f>IF($I2437=0,0,VLOOKUP($I2437,[1]База!C:D,2,0))</f>
        <v>Кредит маблағи мақсадсиз сарфланган</v>
      </c>
      <c r="K2437" t="str">
        <f>IF($I2437=0,0,VLOOKUP(I2437,[1]База!C:F,4,0))</f>
        <v>Оғир</v>
      </c>
      <c r="L2437">
        <v>1</v>
      </c>
      <c r="M2437">
        <v>86193.715799999991</v>
      </c>
      <c r="O2437">
        <v>0</v>
      </c>
      <c r="P2437">
        <f t="shared" si="42"/>
        <v>1</v>
      </c>
      <c r="Q2437">
        <f t="shared" si="42"/>
        <v>86193.715799999991</v>
      </c>
      <c r="AI2437" t="s">
        <v>9096</v>
      </c>
      <c r="AK2437">
        <v>111</v>
      </c>
    </row>
    <row r="2438" spans="1:37" x14ac:dyDescent="0.25">
      <c r="A2438">
        <v>2437</v>
      </c>
      <c r="B2438" t="s">
        <v>16</v>
      </c>
      <c r="C2438" t="s">
        <v>33</v>
      </c>
      <c r="D2438">
        <v>2023</v>
      </c>
      <c r="F2438" t="s">
        <v>2011</v>
      </c>
      <c r="H2438" t="s">
        <v>2283</v>
      </c>
      <c r="I2438">
        <v>10004001</v>
      </c>
      <c r="J2438" t="str">
        <f>IF($I2438=0,0,VLOOKUP($I2438,[1]База!C:D,2,0))</f>
        <v>Кредит маблағи мақсадсиз сарфланган</v>
      </c>
      <c r="K2438" t="str">
        <f>IF($I2438=0,0,VLOOKUP(I2438,[1]База!C:F,4,0))</f>
        <v>Оғир</v>
      </c>
      <c r="L2438">
        <v>1</v>
      </c>
      <c r="M2438">
        <v>1400000</v>
      </c>
      <c r="O2438">
        <v>0</v>
      </c>
      <c r="P2438">
        <f t="shared" si="42"/>
        <v>1</v>
      </c>
      <c r="Q2438">
        <f t="shared" si="42"/>
        <v>1400000</v>
      </c>
      <c r="AI2438" t="s">
        <v>335</v>
      </c>
      <c r="AK2438">
        <v>111</v>
      </c>
    </row>
    <row r="2439" spans="1:37" x14ac:dyDescent="0.25">
      <c r="A2439">
        <v>2438</v>
      </c>
      <c r="B2439" t="s">
        <v>16</v>
      </c>
      <c r="C2439" t="s">
        <v>33</v>
      </c>
      <c r="D2439">
        <v>2023</v>
      </c>
      <c r="F2439" t="s">
        <v>2011</v>
      </c>
      <c r="H2439" t="s">
        <v>2284</v>
      </c>
      <c r="I2439">
        <v>10004005</v>
      </c>
      <c r="J2439" t="str">
        <f>IF($I2439=0,0,VLOOKUP($I2439,[1]База!C:D,2,0))</f>
        <v>Кредит йиғмажилд мавжуд эмас</v>
      </c>
      <c r="K2439" t="str">
        <f>IF($I2439=0,0,VLOOKUP(I2439,[1]База!C:F,4,0))</f>
        <v>Оғир</v>
      </c>
      <c r="L2439">
        <v>1</v>
      </c>
      <c r="M2439">
        <v>30000</v>
      </c>
      <c r="O2439">
        <v>0</v>
      </c>
      <c r="P2439">
        <f t="shared" si="42"/>
        <v>1</v>
      </c>
      <c r="Q2439">
        <f t="shared" si="42"/>
        <v>30000</v>
      </c>
      <c r="R2439">
        <f>+P2439</f>
        <v>1</v>
      </c>
      <c r="S2439">
        <f>+Q2439</f>
        <v>30000</v>
      </c>
      <c r="AI2439" t="s">
        <v>344</v>
      </c>
      <c r="AK2439">
        <v>111</v>
      </c>
    </row>
    <row r="2440" spans="1:37" x14ac:dyDescent="0.25">
      <c r="A2440">
        <v>2439</v>
      </c>
      <c r="B2440" t="s">
        <v>16</v>
      </c>
      <c r="C2440" t="s">
        <v>33</v>
      </c>
      <c r="D2440">
        <v>2023</v>
      </c>
      <c r="F2440" t="s">
        <v>2011</v>
      </c>
      <c r="H2440" t="s">
        <v>2285</v>
      </c>
      <c r="I2440">
        <v>10004005</v>
      </c>
      <c r="J2440" t="str">
        <f>IF($I2440=0,0,VLOOKUP($I2440,[1]База!C:D,2,0))</f>
        <v>Кредит йиғмажилд мавжуд эмас</v>
      </c>
      <c r="K2440" t="str">
        <f>IF($I2440=0,0,VLOOKUP(I2440,[1]База!C:F,4,0))</f>
        <v>Оғир</v>
      </c>
      <c r="L2440">
        <v>1</v>
      </c>
      <c r="M2440">
        <v>5000</v>
      </c>
      <c r="O2440">
        <v>0</v>
      </c>
      <c r="P2440">
        <f t="shared" si="42"/>
        <v>1</v>
      </c>
      <c r="Q2440">
        <f t="shared" si="42"/>
        <v>5000</v>
      </c>
      <c r="R2440">
        <f t="shared" ref="R2440:S2503" si="43">+P2440</f>
        <v>1</v>
      </c>
      <c r="S2440">
        <f t="shared" si="43"/>
        <v>5000</v>
      </c>
      <c r="AI2440" t="s">
        <v>344</v>
      </c>
      <c r="AK2440">
        <v>111</v>
      </c>
    </row>
    <row r="2441" spans="1:37" x14ac:dyDescent="0.25">
      <c r="A2441">
        <v>2440</v>
      </c>
      <c r="B2441" t="s">
        <v>16</v>
      </c>
      <c r="C2441" t="s">
        <v>33</v>
      </c>
      <c r="D2441">
        <v>2023</v>
      </c>
      <c r="F2441" t="s">
        <v>2011</v>
      </c>
      <c r="H2441" t="s">
        <v>2286</v>
      </c>
      <c r="I2441">
        <v>10004005</v>
      </c>
      <c r="J2441" t="str">
        <f>IF($I2441=0,0,VLOOKUP($I2441,[1]База!C:D,2,0))</f>
        <v>Кредит йиғмажилд мавжуд эмас</v>
      </c>
      <c r="K2441" t="str">
        <f>IF($I2441=0,0,VLOOKUP(I2441,[1]База!C:F,4,0))</f>
        <v>Оғир</v>
      </c>
      <c r="L2441">
        <v>1</v>
      </c>
      <c r="M2441">
        <v>7500</v>
      </c>
      <c r="O2441">
        <v>0</v>
      </c>
      <c r="P2441">
        <f t="shared" si="42"/>
        <v>1</v>
      </c>
      <c r="Q2441">
        <f t="shared" si="42"/>
        <v>7500</v>
      </c>
      <c r="R2441">
        <f t="shared" si="43"/>
        <v>1</v>
      </c>
      <c r="S2441">
        <f t="shared" si="43"/>
        <v>7500</v>
      </c>
      <c r="AI2441" t="s">
        <v>344</v>
      </c>
      <c r="AK2441">
        <v>111</v>
      </c>
    </row>
    <row r="2442" spans="1:37" x14ac:dyDescent="0.25">
      <c r="A2442">
        <v>2441</v>
      </c>
      <c r="B2442" t="s">
        <v>16</v>
      </c>
      <c r="C2442" t="s">
        <v>33</v>
      </c>
      <c r="D2442">
        <v>2023</v>
      </c>
      <c r="F2442" t="s">
        <v>2011</v>
      </c>
      <c r="H2442" t="s">
        <v>2287</v>
      </c>
      <c r="I2442">
        <v>10004005</v>
      </c>
      <c r="J2442" t="str">
        <f>IF($I2442=0,0,VLOOKUP($I2442,[1]База!C:D,2,0))</f>
        <v>Кредит йиғмажилд мавжуд эмас</v>
      </c>
      <c r="K2442" t="str">
        <f>IF($I2442=0,0,VLOOKUP(I2442,[1]База!C:F,4,0))</f>
        <v>Оғир</v>
      </c>
      <c r="L2442">
        <v>1</v>
      </c>
      <c r="M2442">
        <v>30000</v>
      </c>
      <c r="O2442">
        <v>0</v>
      </c>
      <c r="P2442">
        <f t="shared" si="42"/>
        <v>1</v>
      </c>
      <c r="Q2442">
        <f t="shared" si="42"/>
        <v>30000</v>
      </c>
      <c r="R2442">
        <f t="shared" si="43"/>
        <v>1</v>
      </c>
      <c r="S2442">
        <f t="shared" si="43"/>
        <v>30000</v>
      </c>
      <c r="AI2442" t="s">
        <v>344</v>
      </c>
      <c r="AK2442">
        <v>111</v>
      </c>
    </row>
    <row r="2443" spans="1:37" x14ac:dyDescent="0.25">
      <c r="A2443">
        <v>2442</v>
      </c>
      <c r="B2443" t="s">
        <v>16</v>
      </c>
      <c r="C2443" t="s">
        <v>33</v>
      </c>
      <c r="D2443">
        <v>2023</v>
      </c>
      <c r="F2443" t="s">
        <v>2011</v>
      </c>
      <c r="H2443" t="s">
        <v>2288</v>
      </c>
      <c r="I2443">
        <v>10004005</v>
      </c>
      <c r="J2443" t="str">
        <f>IF($I2443=0,0,VLOOKUP($I2443,[1]База!C:D,2,0))</f>
        <v>Кредит йиғмажилд мавжуд эмас</v>
      </c>
      <c r="K2443" t="str">
        <f>IF($I2443=0,0,VLOOKUP(I2443,[1]База!C:F,4,0))</f>
        <v>Оғир</v>
      </c>
      <c r="L2443">
        <v>1</v>
      </c>
      <c r="M2443">
        <v>5000</v>
      </c>
      <c r="O2443">
        <v>0</v>
      </c>
      <c r="P2443">
        <f t="shared" si="42"/>
        <v>1</v>
      </c>
      <c r="Q2443">
        <f t="shared" si="42"/>
        <v>5000</v>
      </c>
      <c r="R2443">
        <f t="shared" si="43"/>
        <v>1</v>
      </c>
      <c r="S2443">
        <f t="shared" si="43"/>
        <v>5000</v>
      </c>
      <c r="AI2443" t="s">
        <v>344</v>
      </c>
      <c r="AK2443">
        <v>111</v>
      </c>
    </row>
    <row r="2444" spans="1:37" x14ac:dyDescent="0.25">
      <c r="A2444">
        <v>2443</v>
      </c>
      <c r="B2444" t="s">
        <v>16</v>
      </c>
      <c r="C2444" t="s">
        <v>33</v>
      </c>
      <c r="D2444">
        <v>2023</v>
      </c>
      <c r="F2444" t="s">
        <v>2011</v>
      </c>
      <c r="H2444" t="s">
        <v>2289</v>
      </c>
      <c r="I2444">
        <v>10004005</v>
      </c>
      <c r="J2444" t="str">
        <f>IF($I2444=0,0,VLOOKUP($I2444,[1]База!C:D,2,0))</f>
        <v>Кредит йиғмажилд мавжуд эмас</v>
      </c>
      <c r="K2444" t="str">
        <f>IF($I2444=0,0,VLOOKUP(I2444,[1]База!C:F,4,0))</f>
        <v>Оғир</v>
      </c>
      <c r="L2444">
        <v>1</v>
      </c>
      <c r="M2444">
        <v>5000</v>
      </c>
      <c r="O2444">
        <v>0</v>
      </c>
      <c r="P2444">
        <f t="shared" si="42"/>
        <v>1</v>
      </c>
      <c r="Q2444">
        <f t="shared" si="42"/>
        <v>5000</v>
      </c>
      <c r="R2444">
        <f t="shared" si="43"/>
        <v>1</v>
      </c>
      <c r="S2444">
        <f t="shared" si="43"/>
        <v>5000</v>
      </c>
      <c r="AI2444" t="s">
        <v>344</v>
      </c>
      <c r="AK2444">
        <v>111</v>
      </c>
    </row>
    <row r="2445" spans="1:37" x14ac:dyDescent="0.25">
      <c r="A2445">
        <v>2444</v>
      </c>
      <c r="B2445" t="s">
        <v>16</v>
      </c>
      <c r="C2445" t="s">
        <v>33</v>
      </c>
      <c r="D2445">
        <v>2023</v>
      </c>
      <c r="F2445" t="s">
        <v>2011</v>
      </c>
      <c r="H2445" t="s">
        <v>2290</v>
      </c>
      <c r="I2445">
        <v>10004005</v>
      </c>
      <c r="J2445" t="str">
        <f>IF($I2445=0,0,VLOOKUP($I2445,[1]База!C:D,2,0))</f>
        <v>Кредит йиғмажилд мавжуд эмас</v>
      </c>
      <c r="K2445" t="str">
        <f>IF($I2445=0,0,VLOOKUP(I2445,[1]База!C:F,4,0))</f>
        <v>Оғир</v>
      </c>
      <c r="L2445">
        <v>1</v>
      </c>
      <c r="M2445">
        <v>900</v>
      </c>
      <c r="O2445">
        <v>0</v>
      </c>
      <c r="P2445">
        <f t="shared" si="42"/>
        <v>1</v>
      </c>
      <c r="Q2445">
        <f t="shared" si="42"/>
        <v>900</v>
      </c>
      <c r="R2445">
        <f t="shared" si="43"/>
        <v>1</v>
      </c>
      <c r="S2445">
        <f t="shared" si="43"/>
        <v>900</v>
      </c>
      <c r="AI2445" t="s">
        <v>344</v>
      </c>
      <c r="AK2445">
        <v>111</v>
      </c>
    </row>
    <row r="2446" spans="1:37" x14ac:dyDescent="0.25">
      <c r="A2446">
        <v>2445</v>
      </c>
      <c r="B2446" t="s">
        <v>16</v>
      </c>
      <c r="C2446" t="s">
        <v>33</v>
      </c>
      <c r="D2446">
        <v>2023</v>
      </c>
      <c r="F2446" t="s">
        <v>2011</v>
      </c>
      <c r="H2446" t="s">
        <v>2291</v>
      </c>
      <c r="I2446">
        <v>10004005</v>
      </c>
      <c r="J2446" t="str">
        <f>IF($I2446=0,0,VLOOKUP($I2446,[1]База!C:D,2,0))</f>
        <v>Кредит йиғмажилд мавжуд эмас</v>
      </c>
      <c r="K2446" t="str">
        <f>IF($I2446=0,0,VLOOKUP(I2446,[1]База!C:F,4,0))</f>
        <v>Оғир</v>
      </c>
      <c r="L2446">
        <v>1</v>
      </c>
      <c r="M2446">
        <v>30000</v>
      </c>
      <c r="O2446">
        <v>0</v>
      </c>
      <c r="P2446">
        <f t="shared" si="42"/>
        <v>1</v>
      </c>
      <c r="Q2446">
        <f t="shared" si="42"/>
        <v>30000</v>
      </c>
      <c r="R2446">
        <f t="shared" si="43"/>
        <v>1</v>
      </c>
      <c r="S2446">
        <f t="shared" si="43"/>
        <v>30000</v>
      </c>
      <c r="AI2446" t="s">
        <v>344</v>
      </c>
      <c r="AK2446">
        <v>111</v>
      </c>
    </row>
    <row r="2447" spans="1:37" x14ac:dyDescent="0.25">
      <c r="A2447">
        <v>2446</v>
      </c>
      <c r="B2447" t="s">
        <v>16</v>
      </c>
      <c r="C2447" t="s">
        <v>33</v>
      </c>
      <c r="D2447">
        <v>2023</v>
      </c>
      <c r="F2447" t="s">
        <v>2011</v>
      </c>
      <c r="H2447" t="s">
        <v>2292</v>
      </c>
      <c r="I2447">
        <v>10004005</v>
      </c>
      <c r="J2447" t="str">
        <f>IF($I2447=0,0,VLOOKUP($I2447,[1]База!C:D,2,0))</f>
        <v>Кредит йиғмажилд мавжуд эмас</v>
      </c>
      <c r="K2447" t="str">
        <f>IF($I2447=0,0,VLOOKUP(I2447,[1]База!C:F,4,0))</f>
        <v>Оғир</v>
      </c>
      <c r="L2447">
        <v>1</v>
      </c>
      <c r="M2447">
        <v>28120</v>
      </c>
      <c r="O2447">
        <v>0</v>
      </c>
      <c r="P2447">
        <f t="shared" si="42"/>
        <v>1</v>
      </c>
      <c r="Q2447">
        <f t="shared" si="42"/>
        <v>28120</v>
      </c>
      <c r="R2447">
        <f t="shared" si="43"/>
        <v>1</v>
      </c>
      <c r="S2447">
        <f t="shared" si="43"/>
        <v>28120</v>
      </c>
      <c r="AI2447" t="s">
        <v>344</v>
      </c>
      <c r="AK2447">
        <v>111</v>
      </c>
    </row>
    <row r="2448" spans="1:37" x14ac:dyDescent="0.25">
      <c r="A2448">
        <v>2447</v>
      </c>
      <c r="B2448" t="s">
        <v>16</v>
      </c>
      <c r="C2448" t="s">
        <v>33</v>
      </c>
      <c r="D2448">
        <v>2023</v>
      </c>
      <c r="F2448" t="s">
        <v>2011</v>
      </c>
      <c r="H2448" t="s">
        <v>2293</v>
      </c>
      <c r="I2448">
        <v>10004005</v>
      </c>
      <c r="J2448" t="str">
        <f>IF($I2448=0,0,VLOOKUP($I2448,[1]База!C:D,2,0))</f>
        <v>Кредит йиғмажилд мавжуд эмас</v>
      </c>
      <c r="K2448" t="str">
        <f>IF($I2448=0,0,VLOOKUP(I2448,[1]База!C:F,4,0))</f>
        <v>Оғир</v>
      </c>
      <c r="L2448">
        <v>1</v>
      </c>
      <c r="M2448">
        <v>5000</v>
      </c>
      <c r="O2448">
        <v>0</v>
      </c>
      <c r="P2448">
        <f t="shared" si="42"/>
        <v>1</v>
      </c>
      <c r="Q2448">
        <f t="shared" si="42"/>
        <v>5000</v>
      </c>
      <c r="R2448">
        <f t="shared" si="43"/>
        <v>1</v>
      </c>
      <c r="S2448">
        <f t="shared" si="43"/>
        <v>5000</v>
      </c>
      <c r="AI2448" t="s">
        <v>344</v>
      </c>
      <c r="AK2448">
        <v>111</v>
      </c>
    </row>
    <row r="2449" spans="1:37" x14ac:dyDescent="0.25">
      <c r="A2449">
        <v>2448</v>
      </c>
      <c r="B2449" t="s">
        <v>16</v>
      </c>
      <c r="C2449" t="s">
        <v>33</v>
      </c>
      <c r="D2449">
        <v>2023</v>
      </c>
      <c r="F2449" t="s">
        <v>2011</v>
      </c>
      <c r="H2449" t="s">
        <v>2294</v>
      </c>
      <c r="I2449">
        <v>10004005</v>
      </c>
      <c r="J2449" t="str">
        <f>IF($I2449=0,0,VLOOKUP($I2449,[1]База!C:D,2,0))</f>
        <v>Кредит йиғмажилд мавжуд эмас</v>
      </c>
      <c r="K2449" t="str">
        <f>IF($I2449=0,0,VLOOKUP(I2449,[1]База!C:F,4,0))</f>
        <v>Оғир</v>
      </c>
      <c r="L2449">
        <v>1</v>
      </c>
      <c r="M2449">
        <v>11000</v>
      </c>
      <c r="O2449">
        <v>0</v>
      </c>
      <c r="P2449">
        <f t="shared" si="42"/>
        <v>1</v>
      </c>
      <c r="Q2449">
        <f t="shared" si="42"/>
        <v>11000</v>
      </c>
      <c r="R2449">
        <f t="shared" si="43"/>
        <v>1</v>
      </c>
      <c r="S2449">
        <f t="shared" si="43"/>
        <v>11000</v>
      </c>
      <c r="AI2449" t="s">
        <v>344</v>
      </c>
      <c r="AK2449">
        <v>111</v>
      </c>
    </row>
    <row r="2450" spans="1:37" x14ac:dyDescent="0.25">
      <c r="A2450">
        <v>2449</v>
      </c>
      <c r="B2450" t="s">
        <v>16</v>
      </c>
      <c r="C2450" t="s">
        <v>33</v>
      </c>
      <c r="D2450">
        <v>2023</v>
      </c>
      <c r="F2450" t="s">
        <v>2011</v>
      </c>
      <c r="H2450" t="s">
        <v>2295</v>
      </c>
      <c r="I2450">
        <v>10004005</v>
      </c>
      <c r="J2450" t="str">
        <f>IF($I2450=0,0,VLOOKUP($I2450,[1]База!C:D,2,0))</f>
        <v>Кредит йиғмажилд мавжуд эмас</v>
      </c>
      <c r="K2450" t="str">
        <f>IF($I2450=0,0,VLOOKUP(I2450,[1]База!C:F,4,0))</f>
        <v>Оғир</v>
      </c>
      <c r="L2450">
        <v>1</v>
      </c>
      <c r="M2450">
        <v>11000</v>
      </c>
      <c r="O2450">
        <v>0</v>
      </c>
      <c r="P2450">
        <f t="shared" si="42"/>
        <v>1</v>
      </c>
      <c r="Q2450">
        <f t="shared" si="42"/>
        <v>11000</v>
      </c>
      <c r="R2450">
        <f t="shared" si="43"/>
        <v>1</v>
      </c>
      <c r="S2450">
        <f t="shared" si="43"/>
        <v>11000</v>
      </c>
      <c r="AI2450" t="s">
        <v>344</v>
      </c>
      <c r="AK2450">
        <v>111</v>
      </c>
    </row>
    <row r="2451" spans="1:37" x14ac:dyDescent="0.25">
      <c r="A2451">
        <v>2450</v>
      </c>
      <c r="B2451" t="s">
        <v>16</v>
      </c>
      <c r="C2451" t="s">
        <v>33</v>
      </c>
      <c r="D2451">
        <v>2023</v>
      </c>
      <c r="F2451" t="s">
        <v>2011</v>
      </c>
      <c r="H2451" t="s">
        <v>2296</v>
      </c>
      <c r="I2451">
        <v>10004005</v>
      </c>
      <c r="J2451" t="str">
        <f>IF($I2451=0,0,VLOOKUP($I2451,[1]База!C:D,2,0))</f>
        <v>Кредит йиғмажилд мавжуд эмас</v>
      </c>
      <c r="K2451" t="str">
        <f>IF($I2451=0,0,VLOOKUP(I2451,[1]База!C:F,4,0))</f>
        <v>Оғир</v>
      </c>
      <c r="L2451">
        <v>1</v>
      </c>
      <c r="M2451">
        <v>5000</v>
      </c>
      <c r="O2451">
        <v>0</v>
      </c>
      <c r="P2451">
        <f t="shared" si="42"/>
        <v>1</v>
      </c>
      <c r="Q2451">
        <f t="shared" si="42"/>
        <v>5000</v>
      </c>
      <c r="R2451">
        <f t="shared" si="43"/>
        <v>1</v>
      </c>
      <c r="S2451">
        <f t="shared" si="43"/>
        <v>5000</v>
      </c>
      <c r="AI2451" t="s">
        <v>344</v>
      </c>
      <c r="AK2451">
        <v>111</v>
      </c>
    </row>
    <row r="2452" spans="1:37" x14ac:dyDescent="0.25">
      <c r="A2452">
        <v>2451</v>
      </c>
      <c r="B2452" t="s">
        <v>16</v>
      </c>
      <c r="C2452" t="s">
        <v>33</v>
      </c>
      <c r="D2452">
        <v>2023</v>
      </c>
      <c r="F2452" t="s">
        <v>2011</v>
      </c>
      <c r="H2452" t="s">
        <v>2297</v>
      </c>
      <c r="I2452">
        <v>10004005</v>
      </c>
      <c r="J2452" t="str">
        <f>IF($I2452=0,0,VLOOKUP($I2452,[1]База!C:D,2,0))</f>
        <v>Кредит йиғмажилд мавжуд эмас</v>
      </c>
      <c r="K2452" t="str">
        <f>IF($I2452=0,0,VLOOKUP(I2452,[1]База!C:F,4,0))</f>
        <v>Оғир</v>
      </c>
      <c r="L2452">
        <v>1</v>
      </c>
      <c r="M2452">
        <v>30000</v>
      </c>
      <c r="O2452">
        <v>0</v>
      </c>
      <c r="P2452">
        <f t="shared" si="42"/>
        <v>1</v>
      </c>
      <c r="Q2452">
        <f t="shared" si="42"/>
        <v>30000</v>
      </c>
      <c r="R2452">
        <f t="shared" si="43"/>
        <v>1</v>
      </c>
      <c r="S2452">
        <f t="shared" si="43"/>
        <v>30000</v>
      </c>
      <c r="AI2452" t="s">
        <v>344</v>
      </c>
      <c r="AK2452">
        <v>111</v>
      </c>
    </row>
    <row r="2453" spans="1:37" x14ac:dyDescent="0.25">
      <c r="A2453">
        <v>2452</v>
      </c>
      <c r="B2453" t="s">
        <v>16</v>
      </c>
      <c r="C2453" t="s">
        <v>33</v>
      </c>
      <c r="D2453">
        <v>2023</v>
      </c>
      <c r="F2453" t="s">
        <v>2011</v>
      </c>
      <c r="H2453" t="s">
        <v>2298</v>
      </c>
      <c r="I2453">
        <v>10004005</v>
      </c>
      <c r="J2453" t="str">
        <f>IF($I2453=0,0,VLOOKUP($I2453,[1]База!C:D,2,0))</f>
        <v>Кредит йиғмажилд мавжуд эмас</v>
      </c>
      <c r="K2453" t="str">
        <f>IF($I2453=0,0,VLOOKUP(I2453,[1]База!C:F,4,0))</f>
        <v>Оғир</v>
      </c>
      <c r="L2453">
        <v>1</v>
      </c>
      <c r="M2453">
        <v>3260</v>
      </c>
      <c r="O2453">
        <v>0</v>
      </c>
      <c r="P2453">
        <f t="shared" si="42"/>
        <v>1</v>
      </c>
      <c r="Q2453">
        <f t="shared" si="42"/>
        <v>3260</v>
      </c>
      <c r="R2453">
        <f t="shared" si="43"/>
        <v>1</v>
      </c>
      <c r="S2453">
        <f t="shared" si="43"/>
        <v>3260</v>
      </c>
      <c r="AI2453" t="s">
        <v>344</v>
      </c>
      <c r="AK2453">
        <v>111</v>
      </c>
    </row>
    <row r="2454" spans="1:37" x14ac:dyDescent="0.25">
      <c r="A2454">
        <v>2453</v>
      </c>
      <c r="B2454" t="s">
        <v>16</v>
      </c>
      <c r="C2454" t="s">
        <v>33</v>
      </c>
      <c r="D2454">
        <v>2023</v>
      </c>
      <c r="F2454" t="s">
        <v>2011</v>
      </c>
      <c r="H2454" t="s">
        <v>2299</v>
      </c>
      <c r="I2454">
        <v>10004005</v>
      </c>
      <c r="J2454" t="str">
        <f>IF($I2454=0,0,VLOOKUP($I2454,[1]База!C:D,2,0))</f>
        <v>Кредит йиғмажилд мавжуд эмас</v>
      </c>
      <c r="K2454" t="str">
        <f>IF($I2454=0,0,VLOOKUP(I2454,[1]База!C:F,4,0))</f>
        <v>Оғир</v>
      </c>
      <c r="L2454">
        <v>1</v>
      </c>
      <c r="M2454">
        <v>29800</v>
      </c>
      <c r="O2454">
        <v>0</v>
      </c>
      <c r="P2454">
        <f t="shared" si="42"/>
        <v>1</v>
      </c>
      <c r="Q2454">
        <f t="shared" si="42"/>
        <v>29800</v>
      </c>
      <c r="R2454">
        <f t="shared" si="43"/>
        <v>1</v>
      </c>
      <c r="S2454">
        <f t="shared" si="43"/>
        <v>29800</v>
      </c>
      <c r="AI2454" t="s">
        <v>344</v>
      </c>
      <c r="AK2454">
        <v>111</v>
      </c>
    </row>
    <row r="2455" spans="1:37" x14ac:dyDescent="0.25">
      <c r="A2455">
        <v>2454</v>
      </c>
      <c r="B2455" t="s">
        <v>16</v>
      </c>
      <c r="C2455" t="s">
        <v>33</v>
      </c>
      <c r="D2455">
        <v>2023</v>
      </c>
      <c r="F2455" t="s">
        <v>2011</v>
      </c>
      <c r="H2455" t="s">
        <v>2300</v>
      </c>
      <c r="I2455">
        <v>10004005</v>
      </c>
      <c r="J2455" t="str">
        <f>IF($I2455=0,0,VLOOKUP($I2455,[1]База!C:D,2,0))</f>
        <v>Кредит йиғмажилд мавжуд эмас</v>
      </c>
      <c r="K2455" t="str">
        <f>IF($I2455=0,0,VLOOKUP(I2455,[1]База!C:F,4,0))</f>
        <v>Оғир</v>
      </c>
      <c r="L2455">
        <v>1</v>
      </c>
      <c r="M2455">
        <v>29500</v>
      </c>
      <c r="O2455">
        <v>0</v>
      </c>
      <c r="P2455">
        <f t="shared" si="42"/>
        <v>1</v>
      </c>
      <c r="Q2455">
        <f t="shared" si="42"/>
        <v>29500</v>
      </c>
      <c r="R2455">
        <f t="shared" si="43"/>
        <v>1</v>
      </c>
      <c r="S2455">
        <f t="shared" si="43"/>
        <v>29500</v>
      </c>
      <c r="AI2455" t="s">
        <v>344</v>
      </c>
      <c r="AK2455">
        <v>111</v>
      </c>
    </row>
    <row r="2456" spans="1:37" x14ac:dyDescent="0.25">
      <c r="A2456">
        <v>2455</v>
      </c>
      <c r="B2456" t="s">
        <v>16</v>
      </c>
      <c r="C2456" t="s">
        <v>33</v>
      </c>
      <c r="D2456">
        <v>2023</v>
      </c>
      <c r="F2456" t="s">
        <v>2011</v>
      </c>
      <c r="H2456" t="s">
        <v>2301</v>
      </c>
      <c r="I2456">
        <v>10004005</v>
      </c>
      <c r="J2456" t="str">
        <f>IF($I2456=0,0,VLOOKUP($I2456,[1]База!C:D,2,0))</f>
        <v>Кредит йиғмажилд мавжуд эмас</v>
      </c>
      <c r="K2456" t="str">
        <f>IF($I2456=0,0,VLOOKUP(I2456,[1]База!C:F,4,0))</f>
        <v>Оғир</v>
      </c>
      <c r="L2456">
        <v>1</v>
      </c>
      <c r="M2456">
        <v>7000</v>
      </c>
      <c r="O2456">
        <v>0</v>
      </c>
      <c r="P2456">
        <f t="shared" si="42"/>
        <v>1</v>
      </c>
      <c r="Q2456">
        <f t="shared" si="42"/>
        <v>7000</v>
      </c>
      <c r="R2456">
        <f t="shared" si="43"/>
        <v>1</v>
      </c>
      <c r="S2456">
        <f t="shared" si="43"/>
        <v>7000</v>
      </c>
      <c r="AI2456" t="s">
        <v>344</v>
      </c>
      <c r="AK2456">
        <v>111</v>
      </c>
    </row>
    <row r="2457" spans="1:37" x14ac:dyDescent="0.25">
      <c r="A2457">
        <v>2456</v>
      </c>
      <c r="B2457" t="s">
        <v>16</v>
      </c>
      <c r="C2457" t="s">
        <v>33</v>
      </c>
      <c r="D2457">
        <v>2023</v>
      </c>
      <c r="F2457" t="s">
        <v>2011</v>
      </c>
      <c r="H2457" t="s">
        <v>2302</v>
      </c>
      <c r="I2457">
        <v>10004005</v>
      </c>
      <c r="J2457" t="str">
        <f>IF($I2457=0,0,VLOOKUP($I2457,[1]База!C:D,2,0))</f>
        <v>Кредит йиғмажилд мавжуд эмас</v>
      </c>
      <c r="K2457" t="str">
        <f>IF($I2457=0,0,VLOOKUP(I2457,[1]База!C:F,4,0))</f>
        <v>Оғир</v>
      </c>
      <c r="L2457">
        <v>1</v>
      </c>
      <c r="M2457">
        <v>29000</v>
      </c>
      <c r="O2457">
        <v>0</v>
      </c>
      <c r="P2457">
        <f t="shared" si="42"/>
        <v>1</v>
      </c>
      <c r="Q2457">
        <f t="shared" si="42"/>
        <v>29000</v>
      </c>
      <c r="R2457">
        <f t="shared" si="43"/>
        <v>1</v>
      </c>
      <c r="S2457">
        <f t="shared" si="43"/>
        <v>29000</v>
      </c>
      <c r="AI2457" t="s">
        <v>344</v>
      </c>
      <c r="AK2457">
        <v>111</v>
      </c>
    </row>
    <row r="2458" spans="1:37" x14ac:dyDescent="0.25">
      <c r="A2458">
        <v>2457</v>
      </c>
      <c r="B2458" t="s">
        <v>16</v>
      </c>
      <c r="C2458" t="s">
        <v>33</v>
      </c>
      <c r="D2458">
        <v>2023</v>
      </c>
      <c r="F2458" t="s">
        <v>2011</v>
      </c>
      <c r="H2458" t="s">
        <v>2303</v>
      </c>
      <c r="I2458">
        <v>10004005</v>
      </c>
      <c r="J2458" t="str">
        <f>IF($I2458=0,0,VLOOKUP($I2458,[1]База!C:D,2,0))</f>
        <v>Кредит йиғмажилд мавжуд эмас</v>
      </c>
      <c r="K2458" t="str">
        <f>IF($I2458=0,0,VLOOKUP(I2458,[1]База!C:F,4,0))</f>
        <v>Оғир</v>
      </c>
      <c r="L2458">
        <v>1</v>
      </c>
      <c r="M2458">
        <v>5000</v>
      </c>
      <c r="O2458">
        <v>0</v>
      </c>
      <c r="P2458">
        <f t="shared" si="42"/>
        <v>1</v>
      </c>
      <c r="Q2458">
        <f t="shared" si="42"/>
        <v>5000</v>
      </c>
      <c r="R2458">
        <f t="shared" si="43"/>
        <v>1</v>
      </c>
      <c r="S2458">
        <f t="shared" si="43"/>
        <v>5000</v>
      </c>
      <c r="AI2458" t="s">
        <v>344</v>
      </c>
      <c r="AK2458">
        <v>111</v>
      </c>
    </row>
    <row r="2459" spans="1:37" x14ac:dyDescent="0.25">
      <c r="A2459">
        <v>2458</v>
      </c>
      <c r="B2459" t="s">
        <v>16</v>
      </c>
      <c r="C2459" t="s">
        <v>33</v>
      </c>
      <c r="D2459">
        <v>2023</v>
      </c>
      <c r="F2459" t="s">
        <v>2011</v>
      </c>
      <c r="H2459" t="s">
        <v>2304</v>
      </c>
      <c r="I2459">
        <v>10004005</v>
      </c>
      <c r="J2459" t="str">
        <f>IF($I2459=0,0,VLOOKUP($I2459,[1]База!C:D,2,0))</f>
        <v>Кредит йиғмажилд мавжуд эмас</v>
      </c>
      <c r="K2459" t="str">
        <f>IF($I2459=0,0,VLOOKUP(I2459,[1]База!C:F,4,0))</f>
        <v>Оғир</v>
      </c>
      <c r="L2459">
        <v>1</v>
      </c>
      <c r="M2459">
        <v>5000</v>
      </c>
      <c r="O2459">
        <v>0</v>
      </c>
      <c r="P2459">
        <f t="shared" si="42"/>
        <v>1</v>
      </c>
      <c r="Q2459">
        <f t="shared" si="42"/>
        <v>5000</v>
      </c>
      <c r="R2459">
        <f t="shared" si="43"/>
        <v>1</v>
      </c>
      <c r="S2459">
        <f t="shared" si="43"/>
        <v>5000</v>
      </c>
      <c r="AI2459" t="s">
        <v>344</v>
      </c>
      <c r="AK2459">
        <v>111</v>
      </c>
    </row>
    <row r="2460" spans="1:37" x14ac:dyDescent="0.25">
      <c r="A2460">
        <v>2459</v>
      </c>
      <c r="B2460" t="s">
        <v>16</v>
      </c>
      <c r="C2460" t="s">
        <v>33</v>
      </c>
      <c r="D2460">
        <v>2023</v>
      </c>
      <c r="F2460" t="s">
        <v>2011</v>
      </c>
      <c r="H2460" t="s">
        <v>2305</v>
      </c>
      <c r="I2460">
        <v>10004005</v>
      </c>
      <c r="J2460" t="str">
        <f>IF($I2460=0,0,VLOOKUP($I2460,[1]База!C:D,2,0))</f>
        <v>Кредит йиғмажилд мавжуд эмас</v>
      </c>
      <c r="K2460" t="str">
        <f>IF($I2460=0,0,VLOOKUP(I2460,[1]База!C:F,4,0))</f>
        <v>Оғир</v>
      </c>
      <c r="L2460">
        <v>1</v>
      </c>
      <c r="M2460">
        <v>5000</v>
      </c>
      <c r="O2460">
        <v>0</v>
      </c>
      <c r="P2460">
        <f t="shared" si="42"/>
        <v>1</v>
      </c>
      <c r="Q2460">
        <f t="shared" si="42"/>
        <v>5000</v>
      </c>
      <c r="R2460">
        <f t="shared" si="43"/>
        <v>1</v>
      </c>
      <c r="S2460">
        <f t="shared" si="43"/>
        <v>5000</v>
      </c>
      <c r="AI2460" t="s">
        <v>344</v>
      </c>
      <c r="AK2460">
        <v>111</v>
      </c>
    </row>
    <row r="2461" spans="1:37" x14ac:dyDescent="0.25">
      <c r="A2461">
        <v>2460</v>
      </c>
      <c r="B2461" t="s">
        <v>16</v>
      </c>
      <c r="C2461" t="s">
        <v>33</v>
      </c>
      <c r="D2461">
        <v>2023</v>
      </c>
      <c r="F2461" t="s">
        <v>2011</v>
      </c>
      <c r="H2461" t="s">
        <v>2306</v>
      </c>
      <c r="I2461">
        <v>10004005</v>
      </c>
      <c r="J2461" t="str">
        <f>IF($I2461=0,0,VLOOKUP($I2461,[1]База!C:D,2,0))</f>
        <v>Кредит йиғмажилд мавжуд эмас</v>
      </c>
      <c r="K2461" t="str">
        <f>IF($I2461=0,0,VLOOKUP(I2461,[1]База!C:F,4,0))</f>
        <v>Оғир</v>
      </c>
      <c r="L2461">
        <v>1</v>
      </c>
      <c r="M2461">
        <v>30000</v>
      </c>
      <c r="O2461">
        <v>0</v>
      </c>
      <c r="P2461">
        <f t="shared" si="42"/>
        <v>1</v>
      </c>
      <c r="Q2461">
        <f t="shared" si="42"/>
        <v>30000</v>
      </c>
      <c r="R2461">
        <f t="shared" si="43"/>
        <v>1</v>
      </c>
      <c r="S2461">
        <f t="shared" si="43"/>
        <v>30000</v>
      </c>
      <c r="AI2461" t="s">
        <v>344</v>
      </c>
      <c r="AK2461">
        <v>111</v>
      </c>
    </row>
    <row r="2462" spans="1:37" x14ac:dyDescent="0.25">
      <c r="A2462">
        <v>2461</v>
      </c>
      <c r="B2462" t="s">
        <v>16</v>
      </c>
      <c r="C2462" t="s">
        <v>33</v>
      </c>
      <c r="D2462">
        <v>2023</v>
      </c>
      <c r="F2462" t="s">
        <v>2011</v>
      </c>
      <c r="H2462" t="s">
        <v>2307</v>
      </c>
      <c r="I2462">
        <v>10004005</v>
      </c>
      <c r="J2462" t="str">
        <f>IF($I2462=0,0,VLOOKUP($I2462,[1]База!C:D,2,0))</f>
        <v>Кредит йиғмажилд мавжуд эмас</v>
      </c>
      <c r="K2462" t="str">
        <f>IF($I2462=0,0,VLOOKUP(I2462,[1]База!C:F,4,0))</f>
        <v>Оғир</v>
      </c>
      <c r="L2462">
        <v>1</v>
      </c>
      <c r="M2462">
        <v>5000</v>
      </c>
      <c r="O2462">
        <v>0</v>
      </c>
      <c r="P2462">
        <f t="shared" si="42"/>
        <v>1</v>
      </c>
      <c r="Q2462">
        <f t="shared" si="42"/>
        <v>5000</v>
      </c>
      <c r="R2462">
        <f t="shared" si="43"/>
        <v>1</v>
      </c>
      <c r="S2462">
        <f t="shared" si="43"/>
        <v>5000</v>
      </c>
      <c r="AI2462" t="s">
        <v>344</v>
      </c>
      <c r="AK2462">
        <v>111</v>
      </c>
    </row>
    <row r="2463" spans="1:37" x14ac:dyDescent="0.25">
      <c r="A2463">
        <v>2462</v>
      </c>
      <c r="B2463" t="s">
        <v>16</v>
      </c>
      <c r="C2463" t="s">
        <v>33</v>
      </c>
      <c r="D2463">
        <v>2023</v>
      </c>
      <c r="F2463" t="s">
        <v>2011</v>
      </c>
      <c r="H2463" t="s">
        <v>2308</v>
      </c>
      <c r="I2463">
        <v>10004005</v>
      </c>
      <c r="J2463" t="str">
        <f>IF($I2463=0,0,VLOOKUP($I2463,[1]База!C:D,2,0))</f>
        <v>Кредит йиғмажилд мавжуд эмас</v>
      </c>
      <c r="K2463" t="str">
        <f>IF($I2463=0,0,VLOOKUP(I2463,[1]База!C:F,4,0))</f>
        <v>Оғир</v>
      </c>
      <c r="L2463">
        <v>1</v>
      </c>
      <c r="M2463">
        <v>5000</v>
      </c>
      <c r="O2463">
        <v>0</v>
      </c>
      <c r="P2463">
        <f t="shared" si="42"/>
        <v>1</v>
      </c>
      <c r="Q2463">
        <f t="shared" si="42"/>
        <v>5000</v>
      </c>
      <c r="R2463">
        <f t="shared" si="43"/>
        <v>1</v>
      </c>
      <c r="S2463">
        <f t="shared" si="43"/>
        <v>5000</v>
      </c>
      <c r="AI2463" t="s">
        <v>344</v>
      </c>
      <c r="AK2463">
        <v>111</v>
      </c>
    </row>
    <row r="2464" spans="1:37" x14ac:dyDescent="0.25">
      <c r="A2464">
        <v>2463</v>
      </c>
      <c r="B2464" t="s">
        <v>16</v>
      </c>
      <c r="C2464" t="s">
        <v>33</v>
      </c>
      <c r="D2464">
        <v>2023</v>
      </c>
      <c r="F2464" t="s">
        <v>2011</v>
      </c>
      <c r="H2464" t="s">
        <v>2309</v>
      </c>
      <c r="I2464">
        <v>10004005</v>
      </c>
      <c r="J2464" t="str">
        <f>IF($I2464=0,0,VLOOKUP($I2464,[1]База!C:D,2,0))</f>
        <v>Кредит йиғмажилд мавжуд эмас</v>
      </c>
      <c r="K2464" t="str">
        <f>IF($I2464=0,0,VLOOKUP(I2464,[1]База!C:F,4,0))</f>
        <v>Оғир</v>
      </c>
      <c r="L2464">
        <v>1</v>
      </c>
      <c r="M2464">
        <v>5000</v>
      </c>
      <c r="O2464">
        <v>0</v>
      </c>
      <c r="P2464">
        <f t="shared" si="42"/>
        <v>1</v>
      </c>
      <c r="Q2464">
        <f t="shared" si="42"/>
        <v>5000</v>
      </c>
      <c r="R2464">
        <f t="shared" si="43"/>
        <v>1</v>
      </c>
      <c r="S2464">
        <f t="shared" si="43"/>
        <v>5000</v>
      </c>
      <c r="AI2464" t="s">
        <v>344</v>
      </c>
      <c r="AK2464">
        <v>111</v>
      </c>
    </row>
    <row r="2465" spans="1:37" x14ac:dyDescent="0.25">
      <c r="A2465">
        <v>2464</v>
      </c>
      <c r="B2465" t="s">
        <v>16</v>
      </c>
      <c r="C2465" t="s">
        <v>33</v>
      </c>
      <c r="D2465">
        <v>2023</v>
      </c>
      <c r="F2465" t="s">
        <v>2011</v>
      </c>
      <c r="H2465" t="s">
        <v>2310</v>
      </c>
      <c r="I2465">
        <v>10004005</v>
      </c>
      <c r="J2465" t="str">
        <f>IF($I2465=0,0,VLOOKUP($I2465,[1]База!C:D,2,0))</f>
        <v>Кредит йиғмажилд мавжуд эмас</v>
      </c>
      <c r="K2465" t="str">
        <f>IF($I2465=0,0,VLOOKUP(I2465,[1]База!C:F,4,0))</f>
        <v>Оғир</v>
      </c>
      <c r="L2465">
        <v>1</v>
      </c>
      <c r="M2465">
        <v>11000</v>
      </c>
      <c r="O2465">
        <v>0</v>
      </c>
      <c r="P2465">
        <f t="shared" si="42"/>
        <v>1</v>
      </c>
      <c r="Q2465">
        <f t="shared" si="42"/>
        <v>11000</v>
      </c>
      <c r="R2465">
        <f t="shared" si="43"/>
        <v>1</v>
      </c>
      <c r="S2465">
        <f t="shared" si="43"/>
        <v>11000</v>
      </c>
      <c r="AI2465" t="s">
        <v>344</v>
      </c>
      <c r="AK2465">
        <v>111</v>
      </c>
    </row>
    <row r="2466" spans="1:37" x14ac:dyDescent="0.25">
      <c r="A2466">
        <v>2465</v>
      </c>
      <c r="B2466" t="s">
        <v>16</v>
      </c>
      <c r="C2466" t="s">
        <v>33</v>
      </c>
      <c r="D2466">
        <v>2023</v>
      </c>
      <c r="F2466" t="s">
        <v>2011</v>
      </c>
      <c r="H2466" t="s">
        <v>2311</v>
      </c>
      <c r="I2466">
        <v>10004005</v>
      </c>
      <c r="J2466" t="str">
        <f>IF($I2466=0,0,VLOOKUP($I2466,[1]База!C:D,2,0))</f>
        <v>Кредит йиғмажилд мавжуд эмас</v>
      </c>
      <c r="K2466" t="str">
        <f>IF($I2466=0,0,VLOOKUP(I2466,[1]База!C:F,4,0))</f>
        <v>Оғир</v>
      </c>
      <c r="L2466">
        <v>1</v>
      </c>
      <c r="M2466">
        <v>5000</v>
      </c>
      <c r="O2466">
        <v>0</v>
      </c>
      <c r="P2466">
        <f t="shared" si="42"/>
        <v>1</v>
      </c>
      <c r="Q2466">
        <f t="shared" si="42"/>
        <v>5000</v>
      </c>
      <c r="R2466">
        <f t="shared" si="43"/>
        <v>1</v>
      </c>
      <c r="S2466">
        <f t="shared" si="43"/>
        <v>5000</v>
      </c>
      <c r="AI2466" t="s">
        <v>344</v>
      </c>
      <c r="AK2466">
        <v>111</v>
      </c>
    </row>
    <row r="2467" spans="1:37" x14ac:dyDescent="0.25">
      <c r="A2467">
        <v>2466</v>
      </c>
      <c r="B2467" t="s">
        <v>16</v>
      </c>
      <c r="C2467" t="s">
        <v>33</v>
      </c>
      <c r="D2467">
        <v>2023</v>
      </c>
      <c r="F2467" t="s">
        <v>2011</v>
      </c>
      <c r="H2467" t="s">
        <v>2312</v>
      </c>
      <c r="I2467">
        <v>10004005</v>
      </c>
      <c r="J2467" t="str">
        <f>IF($I2467=0,0,VLOOKUP($I2467,[1]База!C:D,2,0))</f>
        <v>Кредит йиғмажилд мавжуд эмас</v>
      </c>
      <c r="K2467" t="str">
        <f>IF($I2467=0,0,VLOOKUP(I2467,[1]База!C:F,4,0))</f>
        <v>Оғир</v>
      </c>
      <c r="L2467">
        <v>1</v>
      </c>
      <c r="M2467">
        <v>18000</v>
      </c>
      <c r="O2467">
        <v>0</v>
      </c>
      <c r="P2467">
        <f t="shared" si="42"/>
        <v>1</v>
      </c>
      <c r="Q2467">
        <f t="shared" si="42"/>
        <v>18000</v>
      </c>
      <c r="R2467">
        <f t="shared" si="43"/>
        <v>1</v>
      </c>
      <c r="S2467">
        <f t="shared" si="43"/>
        <v>18000</v>
      </c>
      <c r="AI2467" t="s">
        <v>344</v>
      </c>
      <c r="AK2467">
        <v>111</v>
      </c>
    </row>
    <row r="2468" spans="1:37" x14ac:dyDescent="0.25">
      <c r="A2468">
        <v>2467</v>
      </c>
      <c r="B2468" t="s">
        <v>16</v>
      </c>
      <c r="C2468" t="s">
        <v>33</v>
      </c>
      <c r="D2468">
        <v>2023</v>
      </c>
      <c r="F2468" t="s">
        <v>2011</v>
      </c>
      <c r="H2468" t="s">
        <v>2313</v>
      </c>
      <c r="I2468">
        <v>10004005</v>
      </c>
      <c r="J2468" t="str">
        <f>IF($I2468=0,0,VLOOKUP($I2468,[1]База!C:D,2,0))</f>
        <v>Кредит йиғмажилд мавжуд эмас</v>
      </c>
      <c r="K2468" t="str">
        <f>IF($I2468=0,0,VLOOKUP(I2468,[1]База!C:F,4,0))</f>
        <v>Оғир</v>
      </c>
      <c r="L2468">
        <v>1</v>
      </c>
      <c r="M2468">
        <v>5000</v>
      </c>
      <c r="O2468">
        <v>0</v>
      </c>
      <c r="P2468">
        <f t="shared" si="42"/>
        <v>1</v>
      </c>
      <c r="Q2468">
        <f t="shared" si="42"/>
        <v>5000</v>
      </c>
      <c r="R2468">
        <f t="shared" si="43"/>
        <v>1</v>
      </c>
      <c r="S2468">
        <f t="shared" si="43"/>
        <v>5000</v>
      </c>
      <c r="AI2468" t="s">
        <v>344</v>
      </c>
      <c r="AK2468">
        <v>111</v>
      </c>
    </row>
    <row r="2469" spans="1:37" x14ac:dyDescent="0.25">
      <c r="A2469">
        <v>2468</v>
      </c>
      <c r="B2469" t="s">
        <v>16</v>
      </c>
      <c r="C2469" t="s">
        <v>33</v>
      </c>
      <c r="D2469">
        <v>2023</v>
      </c>
      <c r="F2469" t="s">
        <v>2011</v>
      </c>
      <c r="H2469" t="s">
        <v>2314</v>
      </c>
      <c r="I2469">
        <v>10004005</v>
      </c>
      <c r="J2469" t="str">
        <f>IF($I2469=0,0,VLOOKUP($I2469,[1]База!C:D,2,0))</f>
        <v>Кредит йиғмажилд мавжуд эмас</v>
      </c>
      <c r="K2469" t="str">
        <f>IF($I2469=0,0,VLOOKUP(I2469,[1]База!C:F,4,0))</f>
        <v>Оғир</v>
      </c>
      <c r="L2469">
        <v>1</v>
      </c>
      <c r="M2469">
        <v>5000</v>
      </c>
      <c r="O2469">
        <v>0</v>
      </c>
      <c r="P2469">
        <f t="shared" si="42"/>
        <v>1</v>
      </c>
      <c r="Q2469">
        <f t="shared" si="42"/>
        <v>5000</v>
      </c>
      <c r="R2469">
        <f t="shared" si="43"/>
        <v>1</v>
      </c>
      <c r="S2469">
        <f t="shared" si="43"/>
        <v>5000</v>
      </c>
      <c r="AI2469" t="s">
        <v>344</v>
      </c>
      <c r="AK2469">
        <v>111</v>
      </c>
    </row>
    <row r="2470" spans="1:37" x14ac:dyDescent="0.25">
      <c r="A2470">
        <v>2469</v>
      </c>
      <c r="B2470" t="s">
        <v>16</v>
      </c>
      <c r="C2470" t="s">
        <v>33</v>
      </c>
      <c r="D2470">
        <v>2023</v>
      </c>
      <c r="F2470" t="s">
        <v>2011</v>
      </c>
      <c r="H2470" t="s">
        <v>2315</v>
      </c>
      <c r="I2470">
        <v>10004005</v>
      </c>
      <c r="J2470" t="str">
        <f>IF($I2470=0,0,VLOOKUP($I2470,[1]База!C:D,2,0))</f>
        <v>Кредит йиғмажилд мавжуд эмас</v>
      </c>
      <c r="K2470" t="str">
        <f>IF($I2470=0,0,VLOOKUP(I2470,[1]База!C:F,4,0))</f>
        <v>Оғир</v>
      </c>
      <c r="L2470">
        <v>1</v>
      </c>
      <c r="M2470">
        <v>10000</v>
      </c>
      <c r="O2470">
        <v>0</v>
      </c>
      <c r="P2470">
        <f t="shared" si="42"/>
        <v>1</v>
      </c>
      <c r="Q2470">
        <f t="shared" si="42"/>
        <v>10000</v>
      </c>
      <c r="R2470">
        <f t="shared" si="43"/>
        <v>1</v>
      </c>
      <c r="S2470">
        <f t="shared" si="43"/>
        <v>10000</v>
      </c>
      <c r="AI2470" t="s">
        <v>344</v>
      </c>
      <c r="AK2470">
        <v>111</v>
      </c>
    </row>
    <row r="2471" spans="1:37" x14ac:dyDescent="0.25">
      <c r="A2471">
        <v>2470</v>
      </c>
      <c r="B2471" t="s">
        <v>16</v>
      </c>
      <c r="C2471" t="s">
        <v>33</v>
      </c>
      <c r="D2471">
        <v>2023</v>
      </c>
      <c r="F2471" t="s">
        <v>2011</v>
      </c>
      <c r="H2471" t="s">
        <v>2022</v>
      </c>
      <c r="I2471">
        <v>10004005</v>
      </c>
      <c r="J2471" t="str">
        <f>IF($I2471=0,0,VLOOKUP($I2471,[1]База!C:D,2,0))</f>
        <v>Кредит йиғмажилд мавжуд эмас</v>
      </c>
      <c r="K2471" t="str">
        <f>IF($I2471=0,0,VLOOKUP(I2471,[1]База!C:F,4,0))</f>
        <v>Оғир</v>
      </c>
      <c r="L2471">
        <v>1</v>
      </c>
      <c r="M2471">
        <v>30000</v>
      </c>
      <c r="O2471">
        <v>0</v>
      </c>
      <c r="P2471">
        <f t="shared" si="42"/>
        <v>1</v>
      </c>
      <c r="Q2471">
        <f t="shared" si="42"/>
        <v>30000</v>
      </c>
      <c r="R2471">
        <f t="shared" si="43"/>
        <v>1</v>
      </c>
      <c r="S2471">
        <f t="shared" si="43"/>
        <v>30000</v>
      </c>
      <c r="AI2471" t="s">
        <v>344</v>
      </c>
      <c r="AK2471">
        <v>111</v>
      </c>
    </row>
    <row r="2472" spans="1:37" x14ac:dyDescent="0.25">
      <c r="A2472">
        <v>2471</v>
      </c>
      <c r="B2472" t="s">
        <v>16</v>
      </c>
      <c r="C2472" t="s">
        <v>33</v>
      </c>
      <c r="D2472">
        <v>2023</v>
      </c>
      <c r="F2472" t="s">
        <v>2011</v>
      </c>
      <c r="H2472" t="s">
        <v>2316</v>
      </c>
      <c r="I2472">
        <v>10004005</v>
      </c>
      <c r="J2472" t="str">
        <f>IF($I2472=0,0,VLOOKUP($I2472,[1]База!C:D,2,0))</f>
        <v>Кредит йиғмажилд мавжуд эмас</v>
      </c>
      <c r="K2472" t="str">
        <f>IF($I2472=0,0,VLOOKUP(I2472,[1]База!C:F,4,0))</f>
        <v>Оғир</v>
      </c>
      <c r="L2472">
        <v>1</v>
      </c>
      <c r="M2472">
        <v>300</v>
      </c>
      <c r="O2472">
        <v>0</v>
      </c>
      <c r="P2472">
        <f t="shared" si="42"/>
        <v>1</v>
      </c>
      <c r="Q2472">
        <f t="shared" si="42"/>
        <v>300</v>
      </c>
      <c r="R2472">
        <f t="shared" si="43"/>
        <v>1</v>
      </c>
      <c r="S2472">
        <f t="shared" si="43"/>
        <v>300</v>
      </c>
      <c r="AI2472" t="s">
        <v>344</v>
      </c>
      <c r="AK2472">
        <v>111</v>
      </c>
    </row>
    <row r="2473" spans="1:37" x14ac:dyDescent="0.25">
      <c r="A2473">
        <v>2472</v>
      </c>
      <c r="B2473" t="s">
        <v>16</v>
      </c>
      <c r="C2473" t="s">
        <v>33</v>
      </c>
      <c r="D2473">
        <v>2023</v>
      </c>
      <c r="F2473" t="s">
        <v>2011</v>
      </c>
      <c r="H2473" t="s">
        <v>2317</v>
      </c>
      <c r="I2473">
        <v>10004005</v>
      </c>
      <c r="J2473" t="str">
        <f>IF($I2473=0,0,VLOOKUP($I2473,[1]База!C:D,2,0))</f>
        <v>Кредит йиғмажилд мавжуд эмас</v>
      </c>
      <c r="K2473" t="str">
        <f>IF($I2473=0,0,VLOOKUP(I2473,[1]База!C:F,4,0))</f>
        <v>Оғир</v>
      </c>
      <c r="L2473">
        <v>1</v>
      </c>
      <c r="M2473">
        <v>5000</v>
      </c>
      <c r="O2473">
        <v>0</v>
      </c>
      <c r="P2473">
        <f t="shared" si="42"/>
        <v>1</v>
      </c>
      <c r="Q2473">
        <f t="shared" si="42"/>
        <v>5000</v>
      </c>
      <c r="R2473">
        <f t="shared" si="43"/>
        <v>1</v>
      </c>
      <c r="S2473">
        <f t="shared" si="43"/>
        <v>5000</v>
      </c>
      <c r="AI2473" t="s">
        <v>344</v>
      </c>
      <c r="AK2473">
        <v>111</v>
      </c>
    </row>
    <row r="2474" spans="1:37" x14ac:dyDescent="0.25">
      <c r="A2474">
        <v>2473</v>
      </c>
      <c r="B2474" t="s">
        <v>16</v>
      </c>
      <c r="C2474" t="s">
        <v>33</v>
      </c>
      <c r="D2474">
        <v>2023</v>
      </c>
      <c r="F2474" t="s">
        <v>2011</v>
      </c>
      <c r="H2474" t="s">
        <v>2318</v>
      </c>
      <c r="I2474">
        <v>10004005</v>
      </c>
      <c r="J2474" t="str">
        <f>IF($I2474=0,0,VLOOKUP($I2474,[1]База!C:D,2,0))</f>
        <v>Кредит йиғмажилд мавжуд эмас</v>
      </c>
      <c r="K2474" t="str">
        <f>IF($I2474=0,0,VLOOKUP(I2474,[1]База!C:F,4,0))</f>
        <v>Оғир</v>
      </c>
      <c r="L2474">
        <v>1</v>
      </c>
      <c r="M2474">
        <v>11000</v>
      </c>
      <c r="O2474">
        <v>0</v>
      </c>
      <c r="P2474">
        <f t="shared" si="42"/>
        <v>1</v>
      </c>
      <c r="Q2474">
        <f t="shared" si="42"/>
        <v>11000</v>
      </c>
      <c r="R2474">
        <f t="shared" si="43"/>
        <v>1</v>
      </c>
      <c r="S2474">
        <f t="shared" si="43"/>
        <v>11000</v>
      </c>
      <c r="AI2474" t="s">
        <v>344</v>
      </c>
      <c r="AK2474">
        <v>111</v>
      </c>
    </row>
    <row r="2475" spans="1:37" x14ac:dyDescent="0.25">
      <c r="A2475">
        <v>2474</v>
      </c>
      <c r="B2475" t="s">
        <v>16</v>
      </c>
      <c r="C2475" t="s">
        <v>33</v>
      </c>
      <c r="D2475">
        <v>2023</v>
      </c>
      <c r="F2475" t="s">
        <v>2011</v>
      </c>
      <c r="H2475" t="s">
        <v>2319</v>
      </c>
      <c r="I2475">
        <v>10004005</v>
      </c>
      <c r="J2475" t="str">
        <f>IF($I2475=0,0,VLOOKUP($I2475,[1]База!C:D,2,0))</f>
        <v>Кредит йиғмажилд мавжуд эмас</v>
      </c>
      <c r="K2475" t="str">
        <f>IF($I2475=0,0,VLOOKUP(I2475,[1]База!C:F,4,0))</f>
        <v>Оғир</v>
      </c>
      <c r="L2475">
        <v>1</v>
      </c>
      <c r="M2475">
        <v>5000</v>
      </c>
      <c r="O2475">
        <v>0</v>
      </c>
      <c r="P2475">
        <f t="shared" si="42"/>
        <v>1</v>
      </c>
      <c r="Q2475">
        <f t="shared" si="42"/>
        <v>5000</v>
      </c>
      <c r="R2475">
        <f t="shared" si="43"/>
        <v>1</v>
      </c>
      <c r="S2475">
        <f t="shared" si="43"/>
        <v>5000</v>
      </c>
      <c r="AI2475" t="s">
        <v>344</v>
      </c>
      <c r="AK2475">
        <v>111</v>
      </c>
    </row>
    <row r="2476" spans="1:37" x14ac:dyDescent="0.25">
      <c r="A2476">
        <v>2475</v>
      </c>
      <c r="B2476" t="s">
        <v>16</v>
      </c>
      <c r="C2476" t="s">
        <v>33</v>
      </c>
      <c r="D2476">
        <v>2023</v>
      </c>
      <c r="F2476" t="s">
        <v>2011</v>
      </c>
      <c r="H2476" t="s">
        <v>2320</v>
      </c>
      <c r="I2476">
        <v>10004005</v>
      </c>
      <c r="J2476" t="str">
        <f>IF($I2476=0,0,VLOOKUP($I2476,[1]База!C:D,2,0))</f>
        <v>Кредит йиғмажилд мавжуд эмас</v>
      </c>
      <c r="K2476" t="str">
        <f>IF($I2476=0,0,VLOOKUP(I2476,[1]База!C:F,4,0))</f>
        <v>Оғир</v>
      </c>
      <c r="L2476">
        <v>1</v>
      </c>
      <c r="M2476">
        <v>8000</v>
      </c>
      <c r="O2476">
        <v>0</v>
      </c>
      <c r="P2476">
        <f t="shared" si="42"/>
        <v>1</v>
      </c>
      <c r="Q2476">
        <f t="shared" si="42"/>
        <v>8000</v>
      </c>
      <c r="R2476">
        <f t="shared" si="43"/>
        <v>1</v>
      </c>
      <c r="S2476">
        <f t="shared" si="43"/>
        <v>8000</v>
      </c>
      <c r="AI2476" t="s">
        <v>344</v>
      </c>
      <c r="AK2476">
        <v>111</v>
      </c>
    </row>
    <row r="2477" spans="1:37" x14ac:dyDescent="0.25">
      <c r="A2477">
        <v>2476</v>
      </c>
      <c r="B2477" t="s">
        <v>16</v>
      </c>
      <c r="C2477" t="s">
        <v>33</v>
      </c>
      <c r="D2477">
        <v>2023</v>
      </c>
      <c r="F2477" t="s">
        <v>2011</v>
      </c>
      <c r="H2477" t="s">
        <v>2321</v>
      </c>
      <c r="I2477">
        <v>10004005</v>
      </c>
      <c r="J2477" t="str">
        <f>IF($I2477=0,0,VLOOKUP($I2477,[1]База!C:D,2,0))</f>
        <v>Кредит йиғмажилд мавжуд эмас</v>
      </c>
      <c r="K2477" t="str">
        <f>IF($I2477=0,0,VLOOKUP(I2477,[1]База!C:F,4,0))</f>
        <v>Оғир</v>
      </c>
      <c r="L2477">
        <v>1</v>
      </c>
      <c r="M2477">
        <v>5000</v>
      </c>
      <c r="O2477">
        <v>0</v>
      </c>
      <c r="P2477">
        <f t="shared" si="42"/>
        <v>1</v>
      </c>
      <c r="Q2477">
        <f t="shared" si="42"/>
        <v>5000</v>
      </c>
      <c r="R2477">
        <f t="shared" si="43"/>
        <v>1</v>
      </c>
      <c r="S2477">
        <f t="shared" si="43"/>
        <v>5000</v>
      </c>
      <c r="AI2477" t="s">
        <v>344</v>
      </c>
      <c r="AK2477">
        <v>111</v>
      </c>
    </row>
    <row r="2478" spans="1:37" x14ac:dyDescent="0.25">
      <c r="A2478">
        <v>2477</v>
      </c>
      <c r="B2478" t="s">
        <v>16</v>
      </c>
      <c r="C2478" t="s">
        <v>33</v>
      </c>
      <c r="D2478">
        <v>2023</v>
      </c>
      <c r="F2478" t="s">
        <v>2011</v>
      </c>
      <c r="H2478" t="s">
        <v>2322</v>
      </c>
      <c r="I2478">
        <v>10004005</v>
      </c>
      <c r="J2478" t="str">
        <f>IF($I2478=0,0,VLOOKUP($I2478,[1]База!C:D,2,0))</f>
        <v>Кредит йиғмажилд мавжуд эмас</v>
      </c>
      <c r="K2478" t="str">
        <f>IF($I2478=0,0,VLOOKUP(I2478,[1]База!C:F,4,0))</f>
        <v>Оғир</v>
      </c>
      <c r="L2478">
        <v>1</v>
      </c>
      <c r="M2478">
        <v>34000</v>
      </c>
      <c r="O2478">
        <v>0</v>
      </c>
      <c r="P2478">
        <f t="shared" si="42"/>
        <v>1</v>
      </c>
      <c r="Q2478">
        <f t="shared" si="42"/>
        <v>34000</v>
      </c>
      <c r="R2478">
        <f t="shared" si="43"/>
        <v>1</v>
      </c>
      <c r="S2478">
        <f t="shared" si="43"/>
        <v>34000</v>
      </c>
      <c r="AI2478" t="s">
        <v>344</v>
      </c>
      <c r="AK2478">
        <v>111</v>
      </c>
    </row>
    <row r="2479" spans="1:37" x14ac:dyDescent="0.25">
      <c r="A2479">
        <v>2478</v>
      </c>
      <c r="B2479" t="s">
        <v>16</v>
      </c>
      <c r="C2479" t="s">
        <v>33</v>
      </c>
      <c r="D2479">
        <v>2023</v>
      </c>
      <c r="F2479" t="s">
        <v>2011</v>
      </c>
      <c r="H2479" t="s">
        <v>2323</v>
      </c>
      <c r="I2479">
        <v>10004005</v>
      </c>
      <c r="J2479" t="str">
        <f>IF($I2479=0,0,VLOOKUP($I2479,[1]База!C:D,2,0))</f>
        <v>Кредит йиғмажилд мавжуд эмас</v>
      </c>
      <c r="K2479" t="str">
        <f>IF($I2479=0,0,VLOOKUP(I2479,[1]База!C:F,4,0))</f>
        <v>Оғир</v>
      </c>
      <c r="L2479">
        <v>1</v>
      </c>
      <c r="M2479">
        <v>5000</v>
      </c>
      <c r="O2479">
        <v>0</v>
      </c>
      <c r="P2479">
        <f t="shared" si="42"/>
        <v>1</v>
      </c>
      <c r="Q2479">
        <f t="shared" si="42"/>
        <v>5000</v>
      </c>
      <c r="R2479">
        <f t="shared" si="43"/>
        <v>1</v>
      </c>
      <c r="S2479">
        <f t="shared" si="43"/>
        <v>5000</v>
      </c>
      <c r="AI2479" t="s">
        <v>344</v>
      </c>
      <c r="AK2479">
        <v>111</v>
      </c>
    </row>
    <row r="2480" spans="1:37" x14ac:dyDescent="0.25">
      <c r="A2480">
        <v>2479</v>
      </c>
      <c r="B2480" t="s">
        <v>16</v>
      </c>
      <c r="C2480" t="s">
        <v>33</v>
      </c>
      <c r="D2480">
        <v>2023</v>
      </c>
      <c r="F2480" t="s">
        <v>2011</v>
      </c>
      <c r="H2480" t="s">
        <v>2324</v>
      </c>
      <c r="I2480">
        <v>10004005</v>
      </c>
      <c r="J2480" t="str">
        <f>IF($I2480=0,0,VLOOKUP($I2480,[1]База!C:D,2,0))</f>
        <v>Кредит йиғмажилд мавжуд эмас</v>
      </c>
      <c r="K2480" t="str">
        <f>IF($I2480=0,0,VLOOKUP(I2480,[1]База!C:F,4,0))</f>
        <v>Оғир</v>
      </c>
      <c r="L2480">
        <v>1</v>
      </c>
      <c r="M2480">
        <v>10000</v>
      </c>
      <c r="O2480">
        <v>0</v>
      </c>
      <c r="P2480">
        <f t="shared" si="42"/>
        <v>1</v>
      </c>
      <c r="Q2480">
        <f t="shared" si="42"/>
        <v>10000</v>
      </c>
      <c r="R2480">
        <f t="shared" si="43"/>
        <v>1</v>
      </c>
      <c r="S2480">
        <f t="shared" si="43"/>
        <v>10000</v>
      </c>
      <c r="AI2480" t="s">
        <v>344</v>
      </c>
      <c r="AK2480">
        <v>111</v>
      </c>
    </row>
    <row r="2481" spans="1:37" x14ac:dyDescent="0.25">
      <c r="A2481">
        <v>2480</v>
      </c>
      <c r="B2481" t="s">
        <v>16</v>
      </c>
      <c r="C2481" t="s">
        <v>33</v>
      </c>
      <c r="D2481">
        <v>2023</v>
      </c>
      <c r="F2481" t="s">
        <v>2011</v>
      </c>
      <c r="H2481" t="s">
        <v>2325</v>
      </c>
      <c r="I2481">
        <v>10004005</v>
      </c>
      <c r="J2481" t="str">
        <f>IF($I2481=0,0,VLOOKUP($I2481,[1]База!C:D,2,0))</f>
        <v>Кредит йиғмажилд мавжуд эмас</v>
      </c>
      <c r="K2481" t="str">
        <f>IF($I2481=0,0,VLOOKUP(I2481,[1]База!C:F,4,0))</f>
        <v>Оғир</v>
      </c>
      <c r="L2481">
        <v>1</v>
      </c>
      <c r="M2481">
        <v>11000</v>
      </c>
      <c r="O2481">
        <v>0</v>
      </c>
      <c r="P2481">
        <f t="shared" si="42"/>
        <v>1</v>
      </c>
      <c r="Q2481">
        <f t="shared" si="42"/>
        <v>11000</v>
      </c>
      <c r="R2481">
        <f t="shared" si="43"/>
        <v>1</v>
      </c>
      <c r="S2481">
        <f t="shared" si="43"/>
        <v>11000</v>
      </c>
      <c r="AI2481" t="s">
        <v>344</v>
      </c>
      <c r="AK2481">
        <v>111</v>
      </c>
    </row>
    <row r="2482" spans="1:37" x14ac:dyDescent="0.25">
      <c r="A2482">
        <v>2481</v>
      </c>
      <c r="B2482" t="s">
        <v>16</v>
      </c>
      <c r="C2482" t="s">
        <v>33</v>
      </c>
      <c r="D2482">
        <v>2023</v>
      </c>
      <c r="F2482" t="s">
        <v>2011</v>
      </c>
      <c r="H2482" t="s">
        <v>2326</v>
      </c>
      <c r="I2482">
        <v>10004005</v>
      </c>
      <c r="J2482" t="str">
        <f>IF($I2482=0,0,VLOOKUP($I2482,[1]База!C:D,2,0))</f>
        <v>Кредит йиғмажилд мавжуд эмас</v>
      </c>
      <c r="K2482" t="str">
        <f>IF($I2482=0,0,VLOOKUP(I2482,[1]База!C:F,4,0))</f>
        <v>Оғир</v>
      </c>
      <c r="L2482">
        <v>1</v>
      </c>
      <c r="M2482">
        <v>15000</v>
      </c>
      <c r="O2482">
        <v>0</v>
      </c>
      <c r="P2482">
        <f t="shared" si="42"/>
        <v>1</v>
      </c>
      <c r="Q2482">
        <f t="shared" si="42"/>
        <v>15000</v>
      </c>
      <c r="R2482">
        <f t="shared" si="43"/>
        <v>1</v>
      </c>
      <c r="S2482">
        <f t="shared" si="43"/>
        <v>15000</v>
      </c>
      <c r="AI2482" t="s">
        <v>344</v>
      </c>
      <c r="AK2482">
        <v>111</v>
      </c>
    </row>
    <row r="2483" spans="1:37" x14ac:dyDescent="0.25">
      <c r="A2483">
        <v>2482</v>
      </c>
      <c r="B2483" t="s">
        <v>16</v>
      </c>
      <c r="C2483" t="s">
        <v>33</v>
      </c>
      <c r="D2483">
        <v>2023</v>
      </c>
      <c r="F2483" t="s">
        <v>2011</v>
      </c>
      <c r="H2483" t="s">
        <v>2327</v>
      </c>
      <c r="I2483">
        <v>10004005</v>
      </c>
      <c r="J2483" t="str">
        <f>IF($I2483=0,0,VLOOKUP($I2483,[1]База!C:D,2,0))</f>
        <v>Кредит йиғмажилд мавжуд эмас</v>
      </c>
      <c r="K2483" t="str">
        <f>IF($I2483=0,0,VLOOKUP(I2483,[1]База!C:F,4,0))</f>
        <v>Оғир</v>
      </c>
      <c r="L2483">
        <v>1</v>
      </c>
      <c r="M2483">
        <v>5000</v>
      </c>
      <c r="O2483">
        <v>0</v>
      </c>
      <c r="P2483">
        <f t="shared" si="42"/>
        <v>1</v>
      </c>
      <c r="Q2483">
        <f t="shared" si="42"/>
        <v>5000</v>
      </c>
      <c r="R2483">
        <f t="shared" si="43"/>
        <v>1</v>
      </c>
      <c r="S2483">
        <f t="shared" si="43"/>
        <v>5000</v>
      </c>
      <c r="AI2483" t="s">
        <v>344</v>
      </c>
      <c r="AK2483">
        <v>111</v>
      </c>
    </row>
    <row r="2484" spans="1:37" x14ac:dyDescent="0.25">
      <c r="A2484">
        <v>2483</v>
      </c>
      <c r="B2484" t="s">
        <v>16</v>
      </c>
      <c r="C2484" t="s">
        <v>33</v>
      </c>
      <c r="D2484">
        <v>2023</v>
      </c>
      <c r="F2484" t="s">
        <v>2011</v>
      </c>
      <c r="H2484" t="s">
        <v>2328</v>
      </c>
      <c r="I2484">
        <v>10004005</v>
      </c>
      <c r="J2484" t="str">
        <f>IF($I2484=0,0,VLOOKUP($I2484,[1]База!C:D,2,0))</f>
        <v>Кредит йиғмажилд мавжуд эмас</v>
      </c>
      <c r="K2484" t="str">
        <f>IF($I2484=0,0,VLOOKUP(I2484,[1]База!C:F,4,0))</f>
        <v>Оғир</v>
      </c>
      <c r="L2484">
        <v>1</v>
      </c>
      <c r="M2484">
        <v>5000</v>
      </c>
      <c r="O2484">
        <v>0</v>
      </c>
      <c r="P2484">
        <f t="shared" si="42"/>
        <v>1</v>
      </c>
      <c r="Q2484">
        <f t="shared" si="42"/>
        <v>5000</v>
      </c>
      <c r="R2484">
        <f t="shared" si="43"/>
        <v>1</v>
      </c>
      <c r="S2484">
        <f t="shared" si="43"/>
        <v>5000</v>
      </c>
      <c r="AI2484" t="s">
        <v>344</v>
      </c>
      <c r="AK2484">
        <v>111</v>
      </c>
    </row>
    <row r="2485" spans="1:37" x14ac:dyDescent="0.25">
      <c r="A2485">
        <v>2484</v>
      </c>
      <c r="B2485" t="s">
        <v>16</v>
      </c>
      <c r="C2485" t="s">
        <v>33</v>
      </c>
      <c r="D2485">
        <v>2023</v>
      </c>
      <c r="F2485" t="s">
        <v>2011</v>
      </c>
      <c r="H2485" t="s">
        <v>2329</v>
      </c>
      <c r="I2485">
        <v>10004005</v>
      </c>
      <c r="J2485" t="str">
        <f>IF($I2485=0,0,VLOOKUP($I2485,[1]База!C:D,2,0))</f>
        <v>Кредит йиғмажилд мавжуд эмас</v>
      </c>
      <c r="K2485" t="str">
        <f>IF($I2485=0,0,VLOOKUP(I2485,[1]База!C:F,4,0))</f>
        <v>Оғир</v>
      </c>
      <c r="L2485">
        <v>1</v>
      </c>
      <c r="M2485">
        <v>5000</v>
      </c>
      <c r="O2485">
        <v>0</v>
      </c>
      <c r="P2485">
        <f t="shared" si="42"/>
        <v>1</v>
      </c>
      <c r="Q2485">
        <f t="shared" si="42"/>
        <v>5000</v>
      </c>
      <c r="R2485">
        <f t="shared" si="43"/>
        <v>1</v>
      </c>
      <c r="S2485">
        <f t="shared" si="43"/>
        <v>5000</v>
      </c>
      <c r="AI2485" t="s">
        <v>344</v>
      </c>
      <c r="AK2485">
        <v>111</v>
      </c>
    </row>
    <row r="2486" spans="1:37" x14ac:dyDescent="0.25">
      <c r="A2486">
        <v>2485</v>
      </c>
      <c r="B2486" t="s">
        <v>16</v>
      </c>
      <c r="C2486" t="s">
        <v>33</v>
      </c>
      <c r="D2486">
        <v>2023</v>
      </c>
      <c r="F2486" t="s">
        <v>2011</v>
      </c>
      <c r="H2486" t="s">
        <v>2330</v>
      </c>
      <c r="I2486">
        <v>10004005</v>
      </c>
      <c r="J2486" t="str">
        <f>IF($I2486=0,0,VLOOKUP($I2486,[1]База!C:D,2,0))</f>
        <v>Кредит йиғмажилд мавжуд эмас</v>
      </c>
      <c r="K2486" t="str">
        <f>IF($I2486=0,0,VLOOKUP(I2486,[1]База!C:F,4,0))</f>
        <v>Оғир</v>
      </c>
      <c r="L2486">
        <v>1</v>
      </c>
      <c r="M2486">
        <v>23680</v>
      </c>
      <c r="O2486">
        <v>0</v>
      </c>
      <c r="P2486">
        <f t="shared" si="42"/>
        <v>1</v>
      </c>
      <c r="Q2486">
        <f t="shared" si="42"/>
        <v>23680</v>
      </c>
      <c r="R2486">
        <f t="shared" si="43"/>
        <v>1</v>
      </c>
      <c r="S2486">
        <f t="shared" si="43"/>
        <v>23680</v>
      </c>
      <c r="AI2486" t="s">
        <v>344</v>
      </c>
      <c r="AK2486">
        <v>111</v>
      </c>
    </row>
    <row r="2487" spans="1:37" x14ac:dyDescent="0.25">
      <c r="A2487">
        <v>2486</v>
      </c>
      <c r="B2487" t="s">
        <v>16</v>
      </c>
      <c r="C2487" t="s">
        <v>33</v>
      </c>
      <c r="D2487">
        <v>2023</v>
      </c>
      <c r="F2487" t="s">
        <v>2011</v>
      </c>
      <c r="H2487" t="s">
        <v>2331</v>
      </c>
      <c r="I2487">
        <v>10004005</v>
      </c>
      <c r="J2487" t="str">
        <f>IF($I2487=0,0,VLOOKUP($I2487,[1]База!C:D,2,0))</f>
        <v>Кредит йиғмажилд мавжуд эмас</v>
      </c>
      <c r="K2487" t="str">
        <f>IF($I2487=0,0,VLOOKUP(I2487,[1]База!C:F,4,0))</f>
        <v>Оғир</v>
      </c>
      <c r="L2487">
        <v>1</v>
      </c>
      <c r="M2487">
        <v>5000</v>
      </c>
      <c r="O2487">
        <v>0</v>
      </c>
      <c r="P2487">
        <f t="shared" si="42"/>
        <v>1</v>
      </c>
      <c r="Q2487">
        <f t="shared" si="42"/>
        <v>5000</v>
      </c>
      <c r="R2487">
        <f t="shared" si="43"/>
        <v>1</v>
      </c>
      <c r="S2487">
        <f t="shared" si="43"/>
        <v>5000</v>
      </c>
      <c r="AI2487" t="s">
        <v>344</v>
      </c>
      <c r="AK2487">
        <v>111</v>
      </c>
    </row>
    <row r="2488" spans="1:37" x14ac:dyDescent="0.25">
      <c r="A2488">
        <v>2487</v>
      </c>
      <c r="B2488" t="s">
        <v>16</v>
      </c>
      <c r="C2488" t="s">
        <v>33</v>
      </c>
      <c r="D2488">
        <v>2023</v>
      </c>
      <c r="F2488" t="s">
        <v>2011</v>
      </c>
      <c r="H2488" t="s">
        <v>2332</v>
      </c>
      <c r="I2488">
        <v>10004005</v>
      </c>
      <c r="J2488" t="str">
        <f>IF($I2488=0,0,VLOOKUP($I2488,[1]База!C:D,2,0))</f>
        <v>Кредит йиғмажилд мавжуд эмас</v>
      </c>
      <c r="K2488" t="str">
        <f>IF($I2488=0,0,VLOOKUP(I2488,[1]База!C:F,4,0))</f>
        <v>Оғир</v>
      </c>
      <c r="L2488">
        <v>1</v>
      </c>
      <c r="M2488">
        <v>29500</v>
      </c>
      <c r="O2488">
        <v>0</v>
      </c>
      <c r="P2488">
        <f t="shared" si="42"/>
        <v>1</v>
      </c>
      <c r="Q2488">
        <f t="shared" si="42"/>
        <v>29500</v>
      </c>
      <c r="R2488">
        <f t="shared" si="43"/>
        <v>1</v>
      </c>
      <c r="S2488">
        <f t="shared" si="43"/>
        <v>29500</v>
      </c>
      <c r="AI2488" t="s">
        <v>344</v>
      </c>
      <c r="AK2488">
        <v>111</v>
      </c>
    </row>
    <row r="2489" spans="1:37" x14ac:dyDescent="0.25">
      <c r="A2489">
        <v>2488</v>
      </c>
      <c r="B2489" t="s">
        <v>16</v>
      </c>
      <c r="C2489" t="s">
        <v>33</v>
      </c>
      <c r="D2489">
        <v>2023</v>
      </c>
      <c r="F2489" t="s">
        <v>2011</v>
      </c>
      <c r="H2489" t="s">
        <v>2333</v>
      </c>
      <c r="I2489">
        <v>10004005</v>
      </c>
      <c r="J2489" t="str">
        <f>IF($I2489=0,0,VLOOKUP($I2489,[1]База!C:D,2,0))</f>
        <v>Кредит йиғмажилд мавжуд эмас</v>
      </c>
      <c r="K2489" t="str">
        <f>IF($I2489=0,0,VLOOKUP(I2489,[1]База!C:F,4,0))</f>
        <v>Оғир</v>
      </c>
      <c r="L2489">
        <v>1</v>
      </c>
      <c r="M2489">
        <v>10000</v>
      </c>
      <c r="O2489">
        <v>0</v>
      </c>
      <c r="P2489">
        <f t="shared" si="42"/>
        <v>1</v>
      </c>
      <c r="Q2489">
        <f t="shared" si="42"/>
        <v>10000</v>
      </c>
      <c r="R2489">
        <f t="shared" si="43"/>
        <v>1</v>
      </c>
      <c r="S2489">
        <f t="shared" si="43"/>
        <v>10000</v>
      </c>
      <c r="AI2489" t="s">
        <v>344</v>
      </c>
      <c r="AK2489">
        <v>111</v>
      </c>
    </row>
    <row r="2490" spans="1:37" x14ac:dyDescent="0.25">
      <c r="A2490">
        <v>2489</v>
      </c>
      <c r="B2490" t="s">
        <v>16</v>
      </c>
      <c r="C2490" t="s">
        <v>33</v>
      </c>
      <c r="D2490">
        <v>2023</v>
      </c>
      <c r="F2490" t="s">
        <v>2011</v>
      </c>
      <c r="H2490" t="s">
        <v>2334</v>
      </c>
      <c r="I2490">
        <v>10004005</v>
      </c>
      <c r="J2490" t="str">
        <f>IF($I2490=0,0,VLOOKUP($I2490,[1]База!C:D,2,0))</f>
        <v>Кредит йиғмажилд мавжуд эмас</v>
      </c>
      <c r="K2490" t="str">
        <f>IF($I2490=0,0,VLOOKUP(I2490,[1]База!C:F,4,0))</f>
        <v>Оғир</v>
      </c>
      <c r="L2490">
        <v>1</v>
      </c>
      <c r="M2490">
        <v>5000</v>
      </c>
      <c r="O2490">
        <v>0</v>
      </c>
      <c r="P2490">
        <f t="shared" si="42"/>
        <v>1</v>
      </c>
      <c r="Q2490">
        <f t="shared" si="42"/>
        <v>5000</v>
      </c>
      <c r="R2490">
        <f t="shared" si="43"/>
        <v>1</v>
      </c>
      <c r="S2490">
        <f t="shared" si="43"/>
        <v>5000</v>
      </c>
      <c r="AI2490" t="s">
        <v>344</v>
      </c>
      <c r="AK2490">
        <v>111</v>
      </c>
    </row>
    <row r="2491" spans="1:37" x14ac:dyDescent="0.25">
      <c r="A2491">
        <v>2490</v>
      </c>
      <c r="B2491" t="s">
        <v>16</v>
      </c>
      <c r="C2491" t="s">
        <v>33</v>
      </c>
      <c r="D2491">
        <v>2023</v>
      </c>
      <c r="F2491" t="s">
        <v>2011</v>
      </c>
      <c r="H2491" t="s">
        <v>2335</v>
      </c>
      <c r="I2491">
        <v>10004005</v>
      </c>
      <c r="J2491" t="str">
        <f>IF($I2491=0,0,VLOOKUP($I2491,[1]База!C:D,2,0))</f>
        <v>Кредит йиғмажилд мавжуд эмас</v>
      </c>
      <c r="K2491" t="str">
        <f>IF($I2491=0,0,VLOOKUP(I2491,[1]База!C:F,4,0))</f>
        <v>Оғир</v>
      </c>
      <c r="L2491">
        <v>1</v>
      </c>
      <c r="M2491">
        <v>5000</v>
      </c>
      <c r="O2491">
        <v>0</v>
      </c>
      <c r="P2491">
        <f t="shared" si="42"/>
        <v>1</v>
      </c>
      <c r="Q2491">
        <f t="shared" si="42"/>
        <v>5000</v>
      </c>
      <c r="R2491">
        <f t="shared" si="43"/>
        <v>1</v>
      </c>
      <c r="S2491">
        <f t="shared" si="43"/>
        <v>5000</v>
      </c>
      <c r="AI2491" t="s">
        <v>344</v>
      </c>
      <c r="AK2491">
        <v>111</v>
      </c>
    </row>
    <row r="2492" spans="1:37" x14ac:dyDescent="0.25">
      <c r="A2492">
        <v>2491</v>
      </c>
      <c r="B2492" t="s">
        <v>16</v>
      </c>
      <c r="C2492" t="s">
        <v>33</v>
      </c>
      <c r="D2492">
        <v>2023</v>
      </c>
      <c r="F2492" t="s">
        <v>2011</v>
      </c>
      <c r="H2492" t="s">
        <v>2336</v>
      </c>
      <c r="I2492">
        <v>10004005</v>
      </c>
      <c r="J2492" t="str">
        <f>IF($I2492=0,0,VLOOKUP($I2492,[1]База!C:D,2,0))</f>
        <v>Кредит йиғмажилд мавжуд эмас</v>
      </c>
      <c r="K2492" t="str">
        <f>IF($I2492=0,0,VLOOKUP(I2492,[1]База!C:F,4,0))</f>
        <v>Оғир</v>
      </c>
      <c r="L2492">
        <v>1</v>
      </c>
      <c r="M2492">
        <v>5000</v>
      </c>
      <c r="O2492">
        <v>0</v>
      </c>
      <c r="P2492">
        <f t="shared" si="42"/>
        <v>1</v>
      </c>
      <c r="Q2492">
        <f t="shared" si="42"/>
        <v>5000</v>
      </c>
      <c r="R2492">
        <f t="shared" si="43"/>
        <v>1</v>
      </c>
      <c r="S2492">
        <f t="shared" si="43"/>
        <v>5000</v>
      </c>
      <c r="AI2492" t="s">
        <v>344</v>
      </c>
      <c r="AK2492">
        <v>111</v>
      </c>
    </row>
    <row r="2493" spans="1:37" x14ac:dyDescent="0.25">
      <c r="A2493">
        <v>2492</v>
      </c>
      <c r="B2493" t="s">
        <v>16</v>
      </c>
      <c r="C2493" t="s">
        <v>33</v>
      </c>
      <c r="D2493">
        <v>2023</v>
      </c>
      <c r="F2493" t="s">
        <v>2011</v>
      </c>
      <c r="H2493" t="s">
        <v>2337</v>
      </c>
      <c r="I2493">
        <v>10004005</v>
      </c>
      <c r="J2493" t="str">
        <f>IF($I2493=0,0,VLOOKUP($I2493,[1]База!C:D,2,0))</f>
        <v>Кредит йиғмажилд мавжуд эмас</v>
      </c>
      <c r="K2493" t="str">
        <f>IF($I2493=0,0,VLOOKUP(I2493,[1]База!C:F,4,0))</f>
        <v>Оғир</v>
      </c>
      <c r="L2493">
        <v>1</v>
      </c>
      <c r="M2493">
        <v>30000</v>
      </c>
      <c r="O2493">
        <v>0</v>
      </c>
      <c r="P2493">
        <f t="shared" si="42"/>
        <v>1</v>
      </c>
      <c r="Q2493">
        <f t="shared" si="42"/>
        <v>30000</v>
      </c>
      <c r="R2493">
        <f t="shared" si="43"/>
        <v>1</v>
      </c>
      <c r="S2493">
        <f t="shared" si="43"/>
        <v>30000</v>
      </c>
      <c r="AI2493" t="s">
        <v>344</v>
      </c>
      <c r="AK2493">
        <v>111</v>
      </c>
    </row>
    <row r="2494" spans="1:37" x14ac:dyDescent="0.25">
      <c r="A2494">
        <v>2493</v>
      </c>
      <c r="B2494" t="s">
        <v>16</v>
      </c>
      <c r="C2494" t="s">
        <v>33</v>
      </c>
      <c r="D2494">
        <v>2023</v>
      </c>
      <c r="F2494" t="s">
        <v>2011</v>
      </c>
      <c r="H2494" t="s">
        <v>2338</v>
      </c>
      <c r="I2494">
        <v>10004005</v>
      </c>
      <c r="J2494" t="str">
        <f>IF($I2494=0,0,VLOOKUP($I2494,[1]База!C:D,2,0))</f>
        <v>Кредит йиғмажилд мавжуд эмас</v>
      </c>
      <c r="K2494" t="str">
        <f>IF($I2494=0,0,VLOOKUP(I2494,[1]База!C:F,4,0))</f>
        <v>Оғир</v>
      </c>
      <c r="L2494">
        <v>1</v>
      </c>
      <c r="M2494">
        <v>5000</v>
      </c>
      <c r="O2494">
        <v>0</v>
      </c>
      <c r="P2494">
        <f t="shared" si="42"/>
        <v>1</v>
      </c>
      <c r="Q2494">
        <f t="shared" si="42"/>
        <v>5000</v>
      </c>
      <c r="R2494">
        <f t="shared" si="43"/>
        <v>1</v>
      </c>
      <c r="S2494">
        <f t="shared" si="43"/>
        <v>5000</v>
      </c>
      <c r="AI2494" t="s">
        <v>344</v>
      </c>
      <c r="AK2494">
        <v>111</v>
      </c>
    </row>
    <row r="2495" spans="1:37" x14ac:dyDescent="0.25">
      <c r="A2495">
        <v>2494</v>
      </c>
      <c r="B2495" t="s">
        <v>16</v>
      </c>
      <c r="C2495" t="s">
        <v>33</v>
      </c>
      <c r="D2495">
        <v>2023</v>
      </c>
      <c r="F2495" t="s">
        <v>2011</v>
      </c>
      <c r="H2495" t="s">
        <v>2246</v>
      </c>
      <c r="I2495">
        <v>10004005</v>
      </c>
      <c r="J2495" t="str">
        <f>IF($I2495=0,0,VLOOKUP($I2495,[1]База!C:D,2,0))</f>
        <v>Кредит йиғмажилд мавжуд эмас</v>
      </c>
      <c r="K2495" t="str">
        <f>IF($I2495=0,0,VLOOKUP(I2495,[1]База!C:F,4,0))</f>
        <v>Оғир</v>
      </c>
      <c r="L2495">
        <v>1</v>
      </c>
      <c r="M2495">
        <v>30000</v>
      </c>
      <c r="O2495">
        <v>0</v>
      </c>
      <c r="P2495">
        <f t="shared" si="42"/>
        <v>1</v>
      </c>
      <c r="Q2495">
        <f t="shared" si="42"/>
        <v>30000</v>
      </c>
      <c r="R2495">
        <f t="shared" si="43"/>
        <v>1</v>
      </c>
      <c r="S2495">
        <f t="shared" si="43"/>
        <v>30000</v>
      </c>
      <c r="AI2495" t="s">
        <v>344</v>
      </c>
      <c r="AK2495">
        <v>111</v>
      </c>
    </row>
    <row r="2496" spans="1:37" x14ac:dyDescent="0.25">
      <c r="A2496">
        <v>2495</v>
      </c>
      <c r="B2496" t="s">
        <v>16</v>
      </c>
      <c r="C2496" t="s">
        <v>33</v>
      </c>
      <c r="D2496">
        <v>2023</v>
      </c>
      <c r="F2496" t="s">
        <v>2011</v>
      </c>
      <c r="H2496" t="s">
        <v>2339</v>
      </c>
      <c r="I2496">
        <v>10004005</v>
      </c>
      <c r="J2496" t="str">
        <f>IF($I2496=0,0,VLOOKUP($I2496,[1]База!C:D,2,0))</f>
        <v>Кредит йиғмажилд мавжуд эмас</v>
      </c>
      <c r="K2496" t="str">
        <f>IF($I2496=0,0,VLOOKUP(I2496,[1]База!C:F,4,0))</f>
        <v>Оғир</v>
      </c>
      <c r="L2496">
        <v>1</v>
      </c>
      <c r="M2496">
        <v>5000</v>
      </c>
      <c r="O2496">
        <v>0</v>
      </c>
      <c r="P2496">
        <f t="shared" si="42"/>
        <v>1</v>
      </c>
      <c r="Q2496">
        <f t="shared" si="42"/>
        <v>5000</v>
      </c>
      <c r="R2496">
        <f t="shared" si="43"/>
        <v>1</v>
      </c>
      <c r="S2496">
        <f t="shared" si="43"/>
        <v>5000</v>
      </c>
      <c r="AI2496" t="s">
        <v>344</v>
      </c>
      <c r="AK2496">
        <v>111</v>
      </c>
    </row>
    <row r="2497" spans="1:37" x14ac:dyDescent="0.25">
      <c r="A2497">
        <v>2496</v>
      </c>
      <c r="B2497" t="s">
        <v>16</v>
      </c>
      <c r="C2497" t="s">
        <v>33</v>
      </c>
      <c r="D2497">
        <v>2023</v>
      </c>
      <c r="F2497" t="s">
        <v>2011</v>
      </c>
      <c r="H2497" t="s">
        <v>2340</v>
      </c>
      <c r="I2497">
        <v>10004005</v>
      </c>
      <c r="J2497" t="str">
        <f>IF($I2497=0,0,VLOOKUP($I2497,[1]База!C:D,2,0))</f>
        <v>Кредит йиғмажилд мавжуд эмас</v>
      </c>
      <c r="K2497" t="str">
        <f>IF($I2497=0,0,VLOOKUP(I2497,[1]База!C:F,4,0))</f>
        <v>Оғир</v>
      </c>
      <c r="L2497">
        <v>1</v>
      </c>
      <c r="M2497">
        <v>20000</v>
      </c>
      <c r="O2497">
        <v>0</v>
      </c>
      <c r="P2497">
        <f t="shared" si="42"/>
        <v>1</v>
      </c>
      <c r="Q2497">
        <f t="shared" si="42"/>
        <v>20000</v>
      </c>
      <c r="R2497">
        <f t="shared" si="43"/>
        <v>1</v>
      </c>
      <c r="S2497">
        <f t="shared" si="43"/>
        <v>20000</v>
      </c>
      <c r="AI2497" t="s">
        <v>344</v>
      </c>
      <c r="AK2497">
        <v>111</v>
      </c>
    </row>
    <row r="2498" spans="1:37" x14ac:dyDescent="0.25">
      <c r="A2498">
        <v>2497</v>
      </c>
      <c r="B2498" t="s">
        <v>16</v>
      </c>
      <c r="C2498" t="s">
        <v>33</v>
      </c>
      <c r="D2498">
        <v>2023</v>
      </c>
      <c r="F2498" t="s">
        <v>2011</v>
      </c>
      <c r="H2498" t="s">
        <v>2341</v>
      </c>
      <c r="I2498">
        <v>10004005</v>
      </c>
      <c r="J2498" t="str">
        <f>IF($I2498=0,0,VLOOKUP($I2498,[1]База!C:D,2,0))</f>
        <v>Кредит йиғмажилд мавжуд эмас</v>
      </c>
      <c r="K2498" t="str">
        <f>IF($I2498=0,0,VLOOKUP(I2498,[1]База!C:F,4,0))</f>
        <v>Оғир</v>
      </c>
      <c r="L2498">
        <v>1</v>
      </c>
      <c r="M2498">
        <v>5000</v>
      </c>
      <c r="O2498">
        <v>0</v>
      </c>
      <c r="P2498">
        <f t="shared" ref="P2498:Q2561" si="44">+L2498-N2498</f>
        <v>1</v>
      </c>
      <c r="Q2498">
        <f t="shared" si="44"/>
        <v>5000</v>
      </c>
      <c r="R2498">
        <f t="shared" si="43"/>
        <v>1</v>
      </c>
      <c r="S2498">
        <f t="shared" si="43"/>
        <v>5000</v>
      </c>
      <c r="AI2498" t="s">
        <v>344</v>
      </c>
      <c r="AK2498">
        <v>111</v>
      </c>
    </row>
    <row r="2499" spans="1:37" x14ac:dyDescent="0.25">
      <c r="A2499">
        <v>2498</v>
      </c>
      <c r="B2499" t="s">
        <v>16</v>
      </c>
      <c r="C2499" t="s">
        <v>33</v>
      </c>
      <c r="D2499">
        <v>2023</v>
      </c>
      <c r="F2499" t="s">
        <v>2011</v>
      </c>
      <c r="H2499" t="s">
        <v>2342</v>
      </c>
      <c r="I2499">
        <v>10004005</v>
      </c>
      <c r="J2499" t="str">
        <f>IF($I2499=0,0,VLOOKUP($I2499,[1]База!C:D,2,0))</f>
        <v>Кредит йиғмажилд мавжуд эмас</v>
      </c>
      <c r="K2499" t="str">
        <f>IF($I2499=0,0,VLOOKUP(I2499,[1]База!C:F,4,0))</f>
        <v>Оғир</v>
      </c>
      <c r="L2499">
        <v>1</v>
      </c>
      <c r="M2499">
        <v>5000</v>
      </c>
      <c r="O2499">
        <v>0</v>
      </c>
      <c r="P2499">
        <f t="shared" si="44"/>
        <v>1</v>
      </c>
      <c r="Q2499">
        <f t="shared" si="44"/>
        <v>5000</v>
      </c>
      <c r="R2499">
        <f t="shared" si="43"/>
        <v>1</v>
      </c>
      <c r="S2499">
        <f t="shared" si="43"/>
        <v>5000</v>
      </c>
      <c r="AI2499" t="s">
        <v>344</v>
      </c>
      <c r="AK2499">
        <v>111</v>
      </c>
    </row>
    <row r="2500" spans="1:37" x14ac:dyDescent="0.25">
      <c r="A2500">
        <v>2499</v>
      </c>
      <c r="B2500" t="s">
        <v>16</v>
      </c>
      <c r="C2500" t="s">
        <v>33</v>
      </c>
      <c r="D2500">
        <v>2023</v>
      </c>
      <c r="F2500" t="s">
        <v>2011</v>
      </c>
      <c r="H2500" t="s">
        <v>2343</v>
      </c>
      <c r="I2500">
        <v>10004005</v>
      </c>
      <c r="J2500" t="str">
        <f>IF($I2500=0,0,VLOOKUP($I2500,[1]База!C:D,2,0))</f>
        <v>Кредит йиғмажилд мавжуд эмас</v>
      </c>
      <c r="K2500" t="str">
        <f>IF($I2500=0,0,VLOOKUP(I2500,[1]База!C:F,4,0))</f>
        <v>Оғир</v>
      </c>
      <c r="L2500">
        <v>1</v>
      </c>
      <c r="M2500">
        <v>5000</v>
      </c>
      <c r="O2500">
        <v>0</v>
      </c>
      <c r="P2500">
        <f t="shared" si="44"/>
        <v>1</v>
      </c>
      <c r="Q2500">
        <f t="shared" si="44"/>
        <v>5000</v>
      </c>
      <c r="R2500">
        <f t="shared" si="43"/>
        <v>1</v>
      </c>
      <c r="S2500">
        <f t="shared" si="43"/>
        <v>5000</v>
      </c>
      <c r="AI2500" t="s">
        <v>344</v>
      </c>
      <c r="AK2500">
        <v>111</v>
      </c>
    </row>
    <row r="2501" spans="1:37" x14ac:dyDescent="0.25">
      <c r="A2501">
        <v>2500</v>
      </c>
      <c r="B2501" t="s">
        <v>16</v>
      </c>
      <c r="C2501" t="s">
        <v>33</v>
      </c>
      <c r="D2501">
        <v>2023</v>
      </c>
      <c r="F2501" t="s">
        <v>2011</v>
      </c>
      <c r="H2501" t="s">
        <v>2344</v>
      </c>
      <c r="I2501">
        <v>10004005</v>
      </c>
      <c r="J2501" t="str">
        <f>IF($I2501=0,0,VLOOKUP($I2501,[1]База!C:D,2,0))</f>
        <v>Кредит йиғмажилд мавжуд эмас</v>
      </c>
      <c r="K2501" t="str">
        <f>IF($I2501=0,0,VLOOKUP(I2501,[1]База!C:F,4,0))</f>
        <v>Оғир</v>
      </c>
      <c r="L2501">
        <v>1</v>
      </c>
      <c r="M2501">
        <v>5000</v>
      </c>
      <c r="O2501">
        <v>0</v>
      </c>
      <c r="P2501">
        <f t="shared" si="44"/>
        <v>1</v>
      </c>
      <c r="Q2501">
        <f t="shared" si="44"/>
        <v>5000</v>
      </c>
      <c r="R2501">
        <f t="shared" si="43"/>
        <v>1</v>
      </c>
      <c r="S2501">
        <f t="shared" si="43"/>
        <v>5000</v>
      </c>
      <c r="AI2501" t="s">
        <v>344</v>
      </c>
      <c r="AK2501">
        <v>111</v>
      </c>
    </row>
    <row r="2502" spans="1:37" x14ac:dyDescent="0.25">
      <c r="A2502">
        <v>2501</v>
      </c>
      <c r="B2502" t="s">
        <v>16</v>
      </c>
      <c r="C2502" t="s">
        <v>33</v>
      </c>
      <c r="D2502">
        <v>2023</v>
      </c>
      <c r="F2502" t="s">
        <v>2011</v>
      </c>
      <c r="H2502" t="s">
        <v>2345</v>
      </c>
      <c r="I2502">
        <v>10004005</v>
      </c>
      <c r="J2502" t="str">
        <f>IF($I2502=0,0,VLOOKUP($I2502,[1]База!C:D,2,0))</f>
        <v>Кредит йиғмажилд мавжуд эмас</v>
      </c>
      <c r="K2502" t="str">
        <f>IF($I2502=0,0,VLOOKUP(I2502,[1]База!C:F,4,0))</f>
        <v>Оғир</v>
      </c>
      <c r="L2502">
        <v>1</v>
      </c>
      <c r="M2502">
        <v>5000</v>
      </c>
      <c r="O2502">
        <v>0</v>
      </c>
      <c r="P2502">
        <f t="shared" si="44"/>
        <v>1</v>
      </c>
      <c r="Q2502">
        <f t="shared" si="44"/>
        <v>5000</v>
      </c>
      <c r="R2502">
        <f t="shared" si="43"/>
        <v>1</v>
      </c>
      <c r="S2502">
        <f t="shared" si="43"/>
        <v>5000</v>
      </c>
      <c r="AI2502" t="s">
        <v>344</v>
      </c>
      <c r="AK2502">
        <v>111</v>
      </c>
    </row>
    <row r="2503" spans="1:37" x14ac:dyDescent="0.25">
      <c r="A2503">
        <v>2502</v>
      </c>
      <c r="B2503" t="s">
        <v>16</v>
      </c>
      <c r="C2503" t="s">
        <v>33</v>
      </c>
      <c r="D2503">
        <v>2023</v>
      </c>
      <c r="F2503" t="s">
        <v>2011</v>
      </c>
      <c r="H2503" t="s">
        <v>2346</v>
      </c>
      <c r="I2503">
        <v>10004005</v>
      </c>
      <c r="J2503" t="str">
        <f>IF($I2503=0,0,VLOOKUP($I2503,[1]База!C:D,2,0))</f>
        <v>Кредит йиғмажилд мавжуд эмас</v>
      </c>
      <c r="K2503" t="str">
        <f>IF($I2503=0,0,VLOOKUP(I2503,[1]База!C:F,4,0))</f>
        <v>Оғир</v>
      </c>
      <c r="L2503">
        <v>1</v>
      </c>
      <c r="M2503">
        <v>5000</v>
      </c>
      <c r="O2503">
        <v>0</v>
      </c>
      <c r="P2503">
        <f t="shared" si="44"/>
        <v>1</v>
      </c>
      <c r="Q2503">
        <f t="shared" si="44"/>
        <v>5000</v>
      </c>
      <c r="R2503">
        <f t="shared" si="43"/>
        <v>1</v>
      </c>
      <c r="S2503">
        <f t="shared" si="43"/>
        <v>5000</v>
      </c>
      <c r="AI2503" t="s">
        <v>344</v>
      </c>
      <c r="AK2503">
        <v>111</v>
      </c>
    </row>
    <row r="2504" spans="1:37" x14ac:dyDescent="0.25">
      <c r="A2504">
        <v>2503</v>
      </c>
      <c r="B2504" t="s">
        <v>16</v>
      </c>
      <c r="C2504" t="s">
        <v>33</v>
      </c>
      <c r="D2504">
        <v>2023</v>
      </c>
      <c r="F2504" t="s">
        <v>2011</v>
      </c>
      <c r="H2504" t="s">
        <v>2347</v>
      </c>
      <c r="I2504">
        <v>10004005</v>
      </c>
      <c r="J2504" t="str">
        <f>IF($I2504=0,0,VLOOKUP($I2504,[1]База!C:D,2,0))</f>
        <v>Кредит йиғмажилд мавжуд эмас</v>
      </c>
      <c r="K2504" t="str">
        <f>IF($I2504=0,0,VLOOKUP(I2504,[1]База!C:F,4,0))</f>
        <v>Оғир</v>
      </c>
      <c r="L2504">
        <v>1</v>
      </c>
      <c r="M2504">
        <v>5000</v>
      </c>
      <c r="O2504">
        <v>0</v>
      </c>
      <c r="P2504">
        <f t="shared" si="44"/>
        <v>1</v>
      </c>
      <c r="Q2504">
        <f t="shared" si="44"/>
        <v>5000</v>
      </c>
      <c r="R2504">
        <f t="shared" ref="R2504:S2567" si="45">+P2504</f>
        <v>1</v>
      </c>
      <c r="S2504">
        <f t="shared" si="45"/>
        <v>5000</v>
      </c>
      <c r="AI2504" t="s">
        <v>344</v>
      </c>
      <c r="AK2504">
        <v>111</v>
      </c>
    </row>
    <row r="2505" spans="1:37" x14ac:dyDescent="0.25">
      <c r="A2505">
        <v>2504</v>
      </c>
      <c r="B2505" t="s">
        <v>16</v>
      </c>
      <c r="C2505" t="s">
        <v>33</v>
      </c>
      <c r="D2505">
        <v>2023</v>
      </c>
      <c r="F2505" t="s">
        <v>2011</v>
      </c>
      <c r="H2505" t="s">
        <v>2348</v>
      </c>
      <c r="I2505">
        <v>10004005</v>
      </c>
      <c r="J2505" t="str">
        <f>IF($I2505=0,0,VLOOKUP($I2505,[1]База!C:D,2,0))</f>
        <v>Кредит йиғмажилд мавжуд эмас</v>
      </c>
      <c r="K2505" t="str">
        <f>IF($I2505=0,0,VLOOKUP(I2505,[1]База!C:F,4,0))</f>
        <v>Оғир</v>
      </c>
      <c r="L2505">
        <v>1</v>
      </c>
      <c r="M2505">
        <v>24500</v>
      </c>
      <c r="O2505">
        <v>0</v>
      </c>
      <c r="P2505">
        <f t="shared" si="44"/>
        <v>1</v>
      </c>
      <c r="Q2505">
        <f t="shared" si="44"/>
        <v>24500</v>
      </c>
      <c r="R2505">
        <f t="shared" si="45"/>
        <v>1</v>
      </c>
      <c r="S2505">
        <f t="shared" si="45"/>
        <v>24500</v>
      </c>
      <c r="AI2505" t="s">
        <v>344</v>
      </c>
      <c r="AK2505">
        <v>111</v>
      </c>
    </row>
    <row r="2506" spans="1:37" x14ac:dyDescent="0.25">
      <c r="A2506">
        <v>2505</v>
      </c>
      <c r="B2506" t="s">
        <v>16</v>
      </c>
      <c r="C2506" t="s">
        <v>33</v>
      </c>
      <c r="D2506">
        <v>2023</v>
      </c>
      <c r="F2506" t="s">
        <v>2011</v>
      </c>
      <c r="H2506" t="s">
        <v>2349</v>
      </c>
      <c r="I2506">
        <v>10004005</v>
      </c>
      <c r="J2506" t="str">
        <f>IF($I2506=0,0,VLOOKUP($I2506,[1]База!C:D,2,0))</f>
        <v>Кредит йиғмажилд мавжуд эмас</v>
      </c>
      <c r="K2506" t="str">
        <f>IF($I2506=0,0,VLOOKUP(I2506,[1]База!C:F,4,0))</f>
        <v>Оғир</v>
      </c>
      <c r="L2506">
        <v>1</v>
      </c>
      <c r="M2506">
        <v>20000</v>
      </c>
      <c r="O2506">
        <v>0</v>
      </c>
      <c r="P2506">
        <f t="shared" si="44"/>
        <v>1</v>
      </c>
      <c r="Q2506">
        <f t="shared" si="44"/>
        <v>20000</v>
      </c>
      <c r="R2506">
        <f t="shared" si="45"/>
        <v>1</v>
      </c>
      <c r="S2506">
        <f t="shared" si="45"/>
        <v>20000</v>
      </c>
      <c r="AI2506" t="s">
        <v>344</v>
      </c>
      <c r="AK2506">
        <v>111</v>
      </c>
    </row>
    <row r="2507" spans="1:37" x14ac:dyDescent="0.25">
      <c r="A2507">
        <v>2506</v>
      </c>
      <c r="B2507" t="s">
        <v>16</v>
      </c>
      <c r="C2507" t="s">
        <v>33</v>
      </c>
      <c r="D2507">
        <v>2023</v>
      </c>
      <c r="F2507" t="s">
        <v>2011</v>
      </c>
      <c r="H2507" t="s">
        <v>2350</v>
      </c>
      <c r="I2507">
        <v>10004005</v>
      </c>
      <c r="J2507" t="str">
        <f>IF($I2507=0,0,VLOOKUP($I2507,[1]База!C:D,2,0))</f>
        <v>Кредит йиғмажилд мавжуд эмас</v>
      </c>
      <c r="K2507" t="str">
        <f>IF($I2507=0,0,VLOOKUP(I2507,[1]База!C:F,4,0))</f>
        <v>Оғир</v>
      </c>
      <c r="L2507">
        <v>1</v>
      </c>
      <c r="M2507">
        <v>11000</v>
      </c>
      <c r="O2507">
        <v>0</v>
      </c>
      <c r="P2507">
        <f t="shared" si="44"/>
        <v>1</v>
      </c>
      <c r="Q2507">
        <f t="shared" si="44"/>
        <v>11000</v>
      </c>
      <c r="R2507">
        <f t="shared" si="45"/>
        <v>1</v>
      </c>
      <c r="S2507">
        <f t="shared" si="45"/>
        <v>11000</v>
      </c>
      <c r="AI2507" t="s">
        <v>344</v>
      </c>
      <c r="AK2507">
        <v>111</v>
      </c>
    </row>
    <row r="2508" spans="1:37" x14ac:dyDescent="0.25">
      <c r="A2508">
        <v>2507</v>
      </c>
      <c r="B2508" t="s">
        <v>16</v>
      </c>
      <c r="C2508" t="s">
        <v>33</v>
      </c>
      <c r="D2508">
        <v>2023</v>
      </c>
      <c r="F2508" t="s">
        <v>2011</v>
      </c>
      <c r="H2508" t="s">
        <v>2351</v>
      </c>
      <c r="I2508">
        <v>10004005</v>
      </c>
      <c r="J2508" t="str">
        <f>IF($I2508=0,0,VLOOKUP($I2508,[1]База!C:D,2,0))</f>
        <v>Кредит йиғмажилд мавжуд эмас</v>
      </c>
      <c r="K2508" t="str">
        <f>IF($I2508=0,0,VLOOKUP(I2508,[1]База!C:F,4,0))</f>
        <v>Оғир</v>
      </c>
      <c r="L2508">
        <v>1</v>
      </c>
      <c r="M2508">
        <v>10000</v>
      </c>
      <c r="O2508">
        <v>0</v>
      </c>
      <c r="P2508">
        <f t="shared" si="44"/>
        <v>1</v>
      </c>
      <c r="Q2508">
        <f t="shared" si="44"/>
        <v>10000</v>
      </c>
      <c r="R2508">
        <f t="shared" si="45"/>
        <v>1</v>
      </c>
      <c r="S2508">
        <f t="shared" si="45"/>
        <v>10000</v>
      </c>
      <c r="AI2508" t="s">
        <v>344</v>
      </c>
      <c r="AK2508">
        <v>111</v>
      </c>
    </row>
    <row r="2509" spans="1:37" x14ac:dyDescent="0.25">
      <c r="A2509">
        <v>2508</v>
      </c>
      <c r="B2509" t="s">
        <v>16</v>
      </c>
      <c r="C2509" t="s">
        <v>33</v>
      </c>
      <c r="D2509">
        <v>2023</v>
      </c>
      <c r="F2509" t="s">
        <v>2011</v>
      </c>
      <c r="H2509" t="s">
        <v>2352</v>
      </c>
      <c r="I2509">
        <v>10004005</v>
      </c>
      <c r="J2509" t="str">
        <f>IF($I2509=0,0,VLOOKUP($I2509,[1]База!C:D,2,0))</f>
        <v>Кредит йиғмажилд мавжуд эмас</v>
      </c>
      <c r="K2509" t="str">
        <f>IF($I2509=0,0,VLOOKUP(I2509,[1]База!C:F,4,0))</f>
        <v>Оғир</v>
      </c>
      <c r="L2509">
        <v>1</v>
      </c>
      <c r="M2509">
        <v>5000</v>
      </c>
      <c r="O2509">
        <v>0</v>
      </c>
      <c r="P2509">
        <f t="shared" si="44"/>
        <v>1</v>
      </c>
      <c r="Q2509">
        <f t="shared" si="44"/>
        <v>5000</v>
      </c>
      <c r="R2509">
        <f t="shared" si="45"/>
        <v>1</v>
      </c>
      <c r="S2509">
        <f t="shared" si="45"/>
        <v>5000</v>
      </c>
      <c r="AI2509" t="s">
        <v>344</v>
      </c>
      <c r="AK2509">
        <v>111</v>
      </c>
    </row>
    <row r="2510" spans="1:37" x14ac:dyDescent="0.25">
      <c r="A2510">
        <v>2509</v>
      </c>
      <c r="B2510" t="s">
        <v>16</v>
      </c>
      <c r="C2510" t="s">
        <v>33</v>
      </c>
      <c r="D2510">
        <v>2023</v>
      </c>
      <c r="F2510" t="s">
        <v>2011</v>
      </c>
      <c r="H2510" t="s">
        <v>2353</v>
      </c>
      <c r="I2510">
        <v>10004005</v>
      </c>
      <c r="J2510" t="str">
        <f>IF($I2510=0,0,VLOOKUP($I2510,[1]База!C:D,2,0))</f>
        <v>Кредит йиғмажилд мавжуд эмас</v>
      </c>
      <c r="K2510" t="str">
        <f>IF($I2510=0,0,VLOOKUP(I2510,[1]База!C:F,4,0))</f>
        <v>Оғир</v>
      </c>
      <c r="L2510">
        <v>1</v>
      </c>
      <c r="M2510">
        <v>5000</v>
      </c>
      <c r="O2510">
        <v>0</v>
      </c>
      <c r="P2510">
        <f t="shared" si="44"/>
        <v>1</v>
      </c>
      <c r="Q2510">
        <f t="shared" si="44"/>
        <v>5000</v>
      </c>
      <c r="R2510">
        <f t="shared" si="45"/>
        <v>1</v>
      </c>
      <c r="S2510">
        <f t="shared" si="45"/>
        <v>5000</v>
      </c>
      <c r="AI2510" t="s">
        <v>344</v>
      </c>
      <c r="AK2510">
        <v>111</v>
      </c>
    </row>
    <row r="2511" spans="1:37" x14ac:dyDescent="0.25">
      <c r="A2511">
        <v>2510</v>
      </c>
      <c r="B2511" t="s">
        <v>16</v>
      </c>
      <c r="C2511" t="s">
        <v>33</v>
      </c>
      <c r="D2511">
        <v>2023</v>
      </c>
      <c r="F2511" t="s">
        <v>2011</v>
      </c>
      <c r="H2511" t="s">
        <v>2354</v>
      </c>
      <c r="I2511">
        <v>10004005</v>
      </c>
      <c r="J2511" t="str">
        <f>IF($I2511=0,0,VLOOKUP($I2511,[1]База!C:D,2,0))</f>
        <v>Кредит йиғмажилд мавжуд эмас</v>
      </c>
      <c r="K2511" t="str">
        <f>IF($I2511=0,0,VLOOKUP(I2511,[1]База!C:F,4,0))</f>
        <v>Оғир</v>
      </c>
      <c r="L2511">
        <v>1</v>
      </c>
      <c r="M2511">
        <v>5000</v>
      </c>
      <c r="O2511">
        <v>0</v>
      </c>
      <c r="P2511">
        <f t="shared" si="44"/>
        <v>1</v>
      </c>
      <c r="Q2511">
        <f t="shared" si="44"/>
        <v>5000</v>
      </c>
      <c r="R2511">
        <f t="shared" si="45"/>
        <v>1</v>
      </c>
      <c r="S2511">
        <f t="shared" si="45"/>
        <v>5000</v>
      </c>
      <c r="AI2511" t="s">
        <v>344</v>
      </c>
      <c r="AK2511">
        <v>111</v>
      </c>
    </row>
    <row r="2512" spans="1:37" x14ac:dyDescent="0.25">
      <c r="A2512">
        <v>2511</v>
      </c>
      <c r="B2512" t="s">
        <v>16</v>
      </c>
      <c r="C2512" t="s">
        <v>33</v>
      </c>
      <c r="D2512">
        <v>2023</v>
      </c>
      <c r="F2512" t="s">
        <v>2011</v>
      </c>
      <c r="H2512" t="s">
        <v>2355</v>
      </c>
      <c r="I2512">
        <v>10004005</v>
      </c>
      <c r="J2512" t="str">
        <f>IF($I2512=0,0,VLOOKUP($I2512,[1]База!C:D,2,0))</f>
        <v>Кредит йиғмажилд мавжуд эмас</v>
      </c>
      <c r="K2512" t="str">
        <f>IF($I2512=0,0,VLOOKUP(I2512,[1]База!C:F,4,0))</f>
        <v>Оғир</v>
      </c>
      <c r="L2512">
        <v>1</v>
      </c>
      <c r="M2512">
        <v>5000</v>
      </c>
      <c r="O2512">
        <v>0</v>
      </c>
      <c r="P2512">
        <f t="shared" si="44"/>
        <v>1</v>
      </c>
      <c r="Q2512">
        <f t="shared" si="44"/>
        <v>5000</v>
      </c>
      <c r="R2512">
        <f t="shared" si="45"/>
        <v>1</v>
      </c>
      <c r="S2512">
        <f t="shared" si="45"/>
        <v>5000</v>
      </c>
      <c r="AI2512" t="s">
        <v>344</v>
      </c>
      <c r="AK2512">
        <v>111</v>
      </c>
    </row>
    <row r="2513" spans="1:37" x14ac:dyDescent="0.25">
      <c r="A2513">
        <v>2512</v>
      </c>
      <c r="B2513" t="s">
        <v>16</v>
      </c>
      <c r="C2513" t="s">
        <v>33</v>
      </c>
      <c r="D2513">
        <v>2023</v>
      </c>
      <c r="F2513" t="s">
        <v>2011</v>
      </c>
      <c r="H2513" t="s">
        <v>2356</v>
      </c>
      <c r="I2513">
        <v>10004005</v>
      </c>
      <c r="J2513" t="str">
        <f>IF($I2513=0,0,VLOOKUP($I2513,[1]База!C:D,2,0))</f>
        <v>Кредит йиғмажилд мавжуд эмас</v>
      </c>
      <c r="K2513" t="str">
        <f>IF($I2513=0,0,VLOOKUP(I2513,[1]База!C:F,4,0))</f>
        <v>Оғир</v>
      </c>
      <c r="L2513">
        <v>1</v>
      </c>
      <c r="M2513">
        <v>17637.5</v>
      </c>
      <c r="O2513">
        <v>0</v>
      </c>
      <c r="P2513">
        <f t="shared" si="44"/>
        <v>1</v>
      </c>
      <c r="Q2513">
        <f t="shared" si="44"/>
        <v>17637.5</v>
      </c>
      <c r="R2513">
        <f t="shared" si="45"/>
        <v>1</v>
      </c>
      <c r="S2513">
        <f t="shared" si="45"/>
        <v>17637.5</v>
      </c>
      <c r="AI2513" t="s">
        <v>344</v>
      </c>
      <c r="AK2513">
        <v>111</v>
      </c>
    </row>
    <row r="2514" spans="1:37" x14ac:dyDescent="0.25">
      <c r="A2514">
        <v>2513</v>
      </c>
      <c r="B2514" t="s">
        <v>16</v>
      </c>
      <c r="C2514" t="s">
        <v>33</v>
      </c>
      <c r="D2514">
        <v>2023</v>
      </c>
      <c r="F2514" t="s">
        <v>2011</v>
      </c>
      <c r="H2514" t="s">
        <v>2357</v>
      </c>
      <c r="I2514">
        <v>10004005</v>
      </c>
      <c r="J2514" t="str">
        <f>IF($I2514=0,0,VLOOKUP($I2514,[1]База!C:D,2,0))</f>
        <v>Кредит йиғмажилд мавжуд эмас</v>
      </c>
      <c r="K2514" t="str">
        <f>IF($I2514=0,0,VLOOKUP(I2514,[1]База!C:F,4,0))</f>
        <v>Оғир</v>
      </c>
      <c r="L2514">
        <v>1</v>
      </c>
      <c r="M2514">
        <v>5000</v>
      </c>
      <c r="O2514">
        <v>0</v>
      </c>
      <c r="P2514">
        <f t="shared" si="44"/>
        <v>1</v>
      </c>
      <c r="Q2514">
        <f t="shared" si="44"/>
        <v>5000</v>
      </c>
      <c r="R2514">
        <f t="shared" si="45"/>
        <v>1</v>
      </c>
      <c r="S2514">
        <f t="shared" si="45"/>
        <v>5000</v>
      </c>
      <c r="AI2514" t="s">
        <v>344</v>
      </c>
      <c r="AK2514">
        <v>111</v>
      </c>
    </row>
    <row r="2515" spans="1:37" x14ac:dyDescent="0.25">
      <c r="A2515">
        <v>2514</v>
      </c>
      <c r="B2515" t="s">
        <v>16</v>
      </c>
      <c r="C2515" t="s">
        <v>33</v>
      </c>
      <c r="D2515">
        <v>2023</v>
      </c>
      <c r="F2515" t="s">
        <v>2011</v>
      </c>
      <c r="H2515" t="s">
        <v>2358</v>
      </c>
      <c r="I2515">
        <v>10004005</v>
      </c>
      <c r="J2515" t="str">
        <f>IF($I2515=0,0,VLOOKUP($I2515,[1]База!C:D,2,0))</f>
        <v>Кредит йиғмажилд мавжуд эмас</v>
      </c>
      <c r="K2515" t="str">
        <f>IF($I2515=0,0,VLOOKUP(I2515,[1]База!C:F,4,0))</f>
        <v>Оғир</v>
      </c>
      <c r="L2515">
        <v>1</v>
      </c>
      <c r="M2515">
        <v>25000</v>
      </c>
      <c r="O2515">
        <v>0</v>
      </c>
      <c r="P2515">
        <f t="shared" si="44"/>
        <v>1</v>
      </c>
      <c r="Q2515">
        <f t="shared" si="44"/>
        <v>25000</v>
      </c>
      <c r="R2515">
        <f t="shared" si="45"/>
        <v>1</v>
      </c>
      <c r="S2515">
        <f t="shared" si="45"/>
        <v>25000</v>
      </c>
      <c r="AI2515" t="s">
        <v>344</v>
      </c>
      <c r="AK2515">
        <v>111</v>
      </c>
    </row>
    <row r="2516" spans="1:37" x14ac:dyDescent="0.25">
      <c r="A2516">
        <v>2515</v>
      </c>
      <c r="B2516" t="s">
        <v>16</v>
      </c>
      <c r="C2516" t="s">
        <v>33</v>
      </c>
      <c r="D2516">
        <v>2023</v>
      </c>
      <c r="F2516" t="s">
        <v>2011</v>
      </c>
      <c r="H2516" t="s">
        <v>2359</v>
      </c>
      <c r="I2516">
        <v>10004005</v>
      </c>
      <c r="J2516" t="str">
        <f>IF($I2516=0,0,VLOOKUP($I2516,[1]База!C:D,2,0))</f>
        <v>Кредит йиғмажилд мавжуд эмас</v>
      </c>
      <c r="K2516" t="str">
        <f>IF($I2516=0,0,VLOOKUP(I2516,[1]База!C:F,4,0))</f>
        <v>Оғир</v>
      </c>
      <c r="L2516">
        <v>1</v>
      </c>
      <c r="M2516">
        <v>5000</v>
      </c>
      <c r="O2516">
        <v>0</v>
      </c>
      <c r="P2516">
        <f t="shared" si="44"/>
        <v>1</v>
      </c>
      <c r="Q2516">
        <f t="shared" si="44"/>
        <v>5000</v>
      </c>
      <c r="R2516">
        <f t="shared" si="45"/>
        <v>1</v>
      </c>
      <c r="S2516">
        <f t="shared" si="45"/>
        <v>5000</v>
      </c>
      <c r="AI2516" t="s">
        <v>344</v>
      </c>
      <c r="AK2516">
        <v>111</v>
      </c>
    </row>
    <row r="2517" spans="1:37" x14ac:dyDescent="0.25">
      <c r="A2517">
        <v>2516</v>
      </c>
      <c r="B2517" t="s">
        <v>16</v>
      </c>
      <c r="C2517" t="s">
        <v>33</v>
      </c>
      <c r="D2517">
        <v>2023</v>
      </c>
      <c r="F2517" t="s">
        <v>2011</v>
      </c>
      <c r="H2517" t="s">
        <v>2360</v>
      </c>
      <c r="I2517">
        <v>10004005</v>
      </c>
      <c r="J2517" t="str">
        <f>IF($I2517=0,0,VLOOKUP($I2517,[1]База!C:D,2,0))</f>
        <v>Кредит йиғмажилд мавжуд эмас</v>
      </c>
      <c r="K2517" t="str">
        <f>IF($I2517=0,0,VLOOKUP(I2517,[1]База!C:F,4,0))</f>
        <v>Оғир</v>
      </c>
      <c r="L2517">
        <v>1</v>
      </c>
      <c r="M2517">
        <v>5000</v>
      </c>
      <c r="O2517">
        <v>0</v>
      </c>
      <c r="P2517">
        <f t="shared" si="44"/>
        <v>1</v>
      </c>
      <c r="Q2517">
        <f t="shared" si="44"/>
        <v>5000</v>
      </c>
      <c r="R2517">
        <f t="shared" si="45"/>
        <v>1</v>
      </c>
      <c r="S2517">
        <f t="shared" si="45"/>
        <v>5000</v>
      </c>
      <c r="AI2517" t="s">
        <v>344</v>
      </c>
      <c r="AK2517">
        <v>111</v>
      </c>
    </row>
    <row r="2518" spans="1:37" x14ac:dyDescent="0.25">
      <c r="A2518">
        <v>2517</v>
      </c>
      <c r="B2518" t="s">
        <v>16</v>
      </c>
      <c r="C2518" t="s">
        <v>33</v>
      </c>
      <c r="D2518">
        <v>2023</v>
      </c>
      <c r="F2518" t="s">
        <v>2011</v>
      </c>
      <c r="H2518" t="s">
        <v>2361</v>
      </c>
      <c r="I2518">
        <v>10004005</v>
      </c>
      <c r="J2518" t="str">
        <f>IF($I2518=0,0,VLOOKUP($I2518,[1]База!C:D,2,0))</f>
        <v>Кредит йиғмажилд мавжуд эмас</v>
      </c>
      <c r="K2518" t="str">
        <f>IF($I2518=0,0,VLOOKUP(I2518,[1]База!C:F,4,0))</f>
        <v>Оғир</v>
      </c>
      <c r="L2518">
        <v>1</v>
      </c>
      <c r="M2518">
        <v>5000</v>
      </c>
      <c r="O2518">
        <v>0</v>
      </c>
      <c r="P2518">
        <f t="shared" si="44"/>
        <v>1</v>
      </c>
      <c r="Q2518">
        <f t="shared" si="44"/>
        <v>5000</v>
      </c>
      <c r="R2518">
        <f t="shared" si="45"/>
        <v>1</v>
      </c>
      <c r="S2518">
        <f t="shared" si="45"/>
        <v>5000</v>
      </c>
      <c r="AI2518" t="s">
        <v>344</v>
      </c>
      <c r="AK2518">
        <v>111</v>
      </c>
    </row>
    <row r="2519" spans="1:37" x14ac:dyDescent="0.25">
      <c r="A2519">
        <v>2518</v>
      </c>
      <c r="B2519" t="s">
        <v>16</v>
      </c>
      <c r="C2519" t="s">
        <v>33</v>
      </c>
      <c r="D2519">
        <v>2023</v>
      </c>
      <c r="F2519" t="s">
        <v>2011</v>
      </c>
      <c r="H2519" t="s">
        <v>2362</v>
      </c>
      <c r="I2519">
        <v>10004005</v>
      </c>
      <c r="J2519" t="str">
        <f>IF($I2519=0,0,VLOOKUP($I2519,[1]База!C:D,2,0))</f>
        <v>Кредит йиғмажилд мавжуд эмас</v>
      </c>
      <c r="K2519" t="str">
        <f>IF($I2519=0,0,VLOOKUP(I2519,[1]База!C:F,4,0))</f>
        <v>Оғир</v>
      </c>
      <c r="L2519">
        <v>1</v>
      </c>
      <c r="M2519">
        <v>5000</v>
      </c>
      <c r="O2519">
        <v>0</v>
      </c>
      <c r="P2519">
        <f t="shared" si="44"/>
        <v>1</v>
      </c>
      <c r="Q2519">
        <f t="shared" si="44"/>
        <v>5000</v>
      </c>
      <c r="R2519">
        <f t="shared" si="45"/>
        <v>1</v>
      </c>
      <c r="S2519">
        <f t="shared" si="45"/>
        <v>5000</v>
      </c>
      <c r="AI2519" t="s">
        <v>344</v>
      </c>
      <c r="AK2519">
        <v>111</v>
      </c>
    </row>
    <row r="2520" spans="1:37" x14ac:dyDescent="0.25">
      <c r="A2520">
        <v>2519</v>
      </c>
      <c r="B2520" t="s">
        <v>16</v>
      </c>
      <c r="C2520" t="s">
        <v>33</v>
      </c>
      <c r="D2520">
        <v>2023</v>
      </c>
      <c r="F2520" t="s">
        <v>2011</v>
      </c>
      <c r="H2520" t="s">
        <v>2363</v>
      </c>
      <c r="I2520">
        <v>10004005</v>
      </c>
      <c r="J2520" t="str">
        <f>IF($I2520=0,0,VLOOKUP($I2520,[1]База!C:D,2,0))</f>
        <v>Кредит йиғмажилд мавжуд эмас</v>
      </c>
      <c r="K2520" t="str">
        <f>IF($I2520=0,0,VLOOKUP(I2520,[1]База!C:F,4,0))</f>
        <v>Оғир</v>
      </c>
      <c r="L2520">
        <v>1</v>
      </c>
      <c r="M2520">
        <v>5000</v>
      </c>
      <c r="O2520">
        <v>0</v>
      </c>
      <c r="P2520">
        <f t="shared" si="44"/>
        <v>1</v>
      </c>
      <c r="Q2520">
        <f t="shared" si="44"/>
        <v>5000</v>
      </c>
      <c r="R2520">
        <f t="shared" si="45"/>
        <v>1</v>
      </c>
      <c r="S2520">
        <f t="shared" si="45"/>
        <v>5000</v>
      </c>
      <c r="AI2520" t="s">
        <v>344</v>
      </c>
      <c r="AK2520">
        <v>111</v>
      </c>
    </row>
    <row r="2521" spans="1:37" x14ac:dyDescent="0.25">
      <c r="A2521">
        <v>2520</v>
      </c>
      <c r="B2521" t="s">
        <v>16</v>
      </c>
      <c r="C2521" t="s">
        <v>33</v>
      </c>
      <c r="D2521">
        <v>2023</v>
      </c>
      <c r="F2521" t="s">
        <v>2011</v>
      </c>
      <c r="H2521" t="s">
        <v>2364</v>
      </c>
      <c r="I2521">
        <v>10004005</v>
      </c>
      <c r="J2521" t="str">
        <f>IF($I2521=0,0,VLOOKUP($I2521,[1]База!C:D,2,0))</f>
        <v>Кредит йиғмажилд мавжуд эмас</v>
      </c>
      <c r="K2521" t="str">
        <f>IF($I2521=0,0,VLOOKUP(I2521,[1]База!C:F,4,0))</f>
        <v>Оғир</v>
      </c>
      <c r="L2521">
        <v>1</v>
      </c>
      <c r="M2521">
        <v>5000</v>
      </c>
      <c r="O2521">
        <v>0</v>
      </c>
      <c r="P2521">
        <f t="shared" si="44"/>
        <v>1</v>
      </c>
      <c r="Q2521">
        <f t="shared" si="44"/>
        <v>5000</v>
      </c>
      <c r="R2521">
        <f t="shared" si="45"/>
        <v>1</v>
      </c>
      <c r="S2521">
        <f t="shared" si="45"/>
        <v>5000</v>
      </c>
      <c r="AI2521" t="s">
        <v>344</v>
      </c>
      <c r="AK2521">
        <v>111</v>
      </c>
    </row>
    <row r="2522" spans="1:37" x14ac:dyDescent="0.25">
      <c r="A2522">
        <v>2521</v>
      </c>
      <c r="B2522" t="s">
        <v>16</v>
      </c>
      <c r="C2522" t="s">
        <v>33</v>
      </c>
      <c r="D2522">
        <v>2023</v>
      </c>
      <c r="F2522" t="s">
        <v>2011</v>
      </c>
      <c r="H2522" t="s">
        <v>2160</v>
      </c>
      <c r="I2522">
        <v>10004005</v>
      </c>
      <c r="J2522" t="str">
        <f>IF($I2522=0,0,VLOOKUP($I2522,[1]База!C:D,2,0))</f>
        <v>Кредит йиғмажилд мавжуд эмас</v>
      </c>
      <c r="K2522" t="str">
        <f>IF($I2522=0,0,VLOOKUP(I2522,[1]База!C:F,4,0))</f>
        <v>Оғир</v>
      </c>
      <c r="L2522">
        <v>1</v>
      </c>
      <c r="M2522">
        <v>32000</v>
      </c>
      <c r="O2522">
        <v>0</v>
      </c>
      <c r="P2522">
        <f t="shared" si="44"/>
        <v>1</v>
      </c>
      <c r="Q2522">
        <f t="shared" si="44"/>
        <v>32000</v>
      </c>
      <c r="R2522">
        <f t="shared" si="45"/>
        <v>1</v>
      </c>
      <c r="S2522">
        <f t="shared" si="45"/>
        <v>32000</v>
      </c>
      <c r="AI2522" t="s">
        <v>344</v>
      </c>
      <c r="AK2522">
        <v>111</v>
      </c>
    </row>
    <row r="2523" spans="1:37" x14ac:dyDescent="0.25">
      <c r="A2523">
        <v>2522</v>
      </c>
      <c r="B2523" t="s">
        <v>16</v>
      </c>
      <c r="C2523" t="s">
        <v>33</v>
      </c>
      <c r="D2523">
        <v>2023</v>
      </c>
      <c r="F2523" t="s">
        <v>2011</v>
      </c>
      <c r="H2523" t="s">
        <v>2365</v>
      </c>
      <c r="I2523">
        <v>10004005</v>
      </c>
      <c r="J2523" t="str">
        <f>IF($I2523=0,0,VLOOKUP($I2523,[1]База!C:D,2,0))</f>
        <v>Кредит йиғмажилд мавжуд эмас</v>
      </c>
      <c r="K2523" t="str">
        <f>IF($I2523=0,0,VLOOKUP(I2523,[1]База!C:F,4,0))</f>
        <v>Оғир</v>
      </c>
      <c r="L2523">
        <v>1</v>
      </c>
      <c r="M2523">
        <v>10000</v>
      </c>
      <c r="O2523">
        <v>0</v>
      </c>
      <c r="P2523">
        <f t="shared" si="44"/>
        <v>1</v>
      </c>
      <c r="Q2523">
        <f t="shared" si="44"/>
        <v>10000</v>
      </c>
      <c r="R2523">
        <f t="shared" si="45"/>
        <v>1</v>
      </c>
      <c r="S2523">
        <f t="shared" si="45"/>
        <v>10000</v>
      </c>
      <c r="AI2523" t="s">
        <v>344</v>
      </c>
      <c r="AK2523">
        <v>111</v>
      </c>
    </row>
    <row r="2524" spans="1:37" x14ac:dyDescent="0.25">
      <c r="A2524">
        <v>2523</v>
      </c>
      <c r="B2524" t="s">
        <v>16</v>
      </c>
      <c r="C2524" t="s">
        <v>33</v>
      </c>
      <c r="D2524">
        <v>2023</v>
      </c>
      <c r="F2524" t="s">
        <v>2011</v>
      </c>
      <c r="H2524" t="s">
        <v>2366</v>
      </c>
      <c r="I2524">
        <v>10004005</v>
      </c>
      <c r="J2524" t="str">
        <f>IF($I2524=0,0,VLOOKUP($I2524,[1]База!C:D,2,0))</f>
        <v>Кредит йиғмажилд мавжуд эмас</v>
      </c>
      <c r="K2524" t="str">
        <f>IF($I2524=0,0,VLOOKUP(I2524,[1]База!C:F,4,0))</f>
        <v>Оғир</v>
      </c>
      <c r="L2524">
        <v>1</v>
      </c>
      <c r="M2524">
        <v>20000</v>
      </c>
      <c r="O2524">
        <v>0</v>
      </c>
      <c r="P2524">
        <f t="shared" si="44"/>
        <v>1</v>
      </c>
      <c r="Q2524">
        <f t="shared" si="44"/>
        <v>20000</v>
      </c>
      <c r="R2524">
        <f t="shared" si="45"/>
        <v>1</v>
      </c>
      <c r="S2524">
        <f t="shared" si="45"/>
        <v>20000</v>
      </c>
      <c r="AI2524" t="s">
        <v>344</v>
      </c>
      <c r="AK2524">
        <v>111</v>
      </c>
    </row>
    <row r="2525" spans="1:37" x14ac:dyDescent="0.25">
      <c r="A2525">
        <v>2524</v>
      </c>
      <c r="B2525" t="s">
        <v>16</v>
      </c>
      <c r="C2525" t="s">
        <v>33</v>
      </c>
      <c r="D2525">
        <v>2023</v>
      </c>
      <c r="F2525" t="s">
        <v>2011</v>
      </c>
      <c r="H2525" t="s">
        <v>2367</v>
      </c>
      <c r="I2525">
        <v>10004005</v>
      </c>
      <c r="J2525" t="str">
        <f>IF($I2525=0,0,VLOOKUP($I2525,[1]База!C:D,2,0))</f>
        <v>Кредит йиғмажилд мавжуд эмас</v>
      </c>
      <c r="K2525" t="str">
        <f>IF($I2525=0,0,VLOOKUP(I2525,[1]База!C:F,4,0))</f>
        <v>Оғир</v>
      </c>
      <c r="L2525">
        <v>1</v>
      </c>
      <c r="M2525">
        <v>20000</v>
      </c>
      <c r="O2525">
        <v>0</v>
      </c>
      <c r="P2525">
        <f t="shared" si="44"/>
        <v>1</v>
      </c>
      <c r="Q2525">
        <f t="shared" si="44"/>
        <v>20000</v>
      </c>
      <c r="R2525">
        <f t="shared" si="45"/>
        <v>1</v>
      </c>
      <c r="S2525">
        <f t="shared" si="45"/>
        <v>20000</v>
      </c>
      <c r="AI2525" t="s">
        <v>344</v>
      </c>
      <c r="AK2525">
        <v>111</v>
      </c>
    </row>
    <row r="2526" spans="1:37" x14ac:dyDescent="0.25">
      <c r="A2526">
        <v>2525</v>
      </c>
      <c r="B2526" t="s">
        <v>16</v>
      </c>
      <c r="C2526" t="s">
        <v>33</v>
      </c>
      <c r="D2526">
        <v>2023</v>
      </c>
      <c r="F2526" t="s">
        <v>2011</v>
      </c>
      <c r="H2526" t="s">
        <v>2368</v>
      </c>
      <c r="I2526">
        <v>10004005</v>
      </c>
      <c r="J2526" t="str">
        <f>IF($I2526=0,0,VLOOKUP($I2526,[1]База!C:D,2,0))</f>
        <v>Кредит йиғмажилд мавжуд эмас</v>
      </c>
      <c r="K2526" t="str">
        <f>IF($I2526=0,0,VLOOKUP(I2526,[1]База!C:F,4,0))</f>
        <v>Оғир</v>
      </c>
      <c r="L2526">
        <v>1</v>
      </c>
      <c r="M2526">
        <v>22300</v>
      </c>
      <c r="O2526">
        <v>0</v>
      </c>
      <c r="P2526">
        <f t="shared" si="44"/>
        <v>1</v>
      </c>
      <c r="Q2526">
        <f t="shared" si="44"/>
        <v>22300</v>
      </c>
      <c r="R2526">
        <f t="shared" si="45"/>
        <v>1</v>
      </c>
      <c r="S2526">
        <f t="shared" si="45"/>
        <v>22300</v>
      </c>
      <c r="AI2526" t="s">
        <v>344</v>
      </c>
      <c r="AK2526">
        <v>111</v>
      </c>
    </row>
    <row r="2527" spans="1:37" x14ac:dyDescent="0.25">
      <c r="A2527">
        <v>2526</v>
      </c>
      <c r="B2527" t="s">
        <v>16</v>
      </c>
      <c r="C2527" t="s">
        <v>33</v>
      </c>
      <c r="D2527">
        <v>2023</v>
      </c>
      <c r="F2527" t="s">
        <v>2011</v>
      </c>
      <c r="H2527" t="s">
        <v>2369</v>
      </c>
      <c r="I2527">
        <v>10004005</v>
      </c>
      <c r="J2527" t="str">
        <f>IF($I2527=0,0,VLOOKUP($I2527,[1]База!C:D,2,0))</f>
        <v>Кредит йиғмажилд мавжуд эмас</v>
      </c>
      <c r="K2527" t="str">
        <f>IF($I2527=0,0,VLOOKUP(I2527,[1]База!C:F,4,0))</f>
        <v>Оғир</v>
      </c>
      <c r="L2527">
        <v>1</v>
      </c>
      <c r="M2527">
        <v>11000</v>
      </c>
      <c r="O2527">
        <v>0</v>
      </c>
      <c r="P2527">
        <f t="shared" si="44"/>
        <v>1</v>
      </c>
      <c r="Q2527">
        <f t="shared" si="44"/>
        <v>11000</v>
      </c>
      <c r="R2527">
        <f t="shared" si="45"/>
        <v>1</v>
      </c>
      <c r="S2527">
        <f t="shared" si="45"/>
        <v>11000</v>
      </c>
      <c r="AI2527" t="s">
        <v>344</v>
      </c>
      <c r="AK2527">
        <v>111</v>
      </c>
    </row>
    <row r="2528" spans="1:37" x14ac:dyDescent="0.25">
      <c r="A2528">
        <v>2527</v>
      </c>
      <c r="B2528" t="s">
        <v>16</v>
      </c>
      <c r="C2528" t="s">
        <v>33</v>
      </c>
      <c r="D2528">
        <v>2023</v>
      </c>
      <c r="F2528" t="s">
        <v>2011</v>
      </c>
      <c r="H2528" t="s">
        <v>2370</v>
      </c>
      <c r="I2528">
        <v>10004005</v>
      </c>
      <c r="J2528" t="str">
        <f>IF($I2528=0,0,VLOOKUP($I2528,[1]База!C:D,2,0))</f>
        <v>Кредит йиғмажилд мавжуд эмас</v>
      </c>
      <c r="K2528" t="str">
        <f>IF($I2528=0,0,VLOOKUP(I2528,[1]База!C:F,4,0))</f>
        <v>Оғир</v>
      </c>
      <c r="L2528">
        <v>1</v>
      </c>
      <c r="M2528">
        <v>11000</v>
      </c>
      <c r="O2528">
        <v>0</v>
      </c>
      <c r="P2528">
        <f t="shared" si="44"/>
        <v>1</v>
      </c>
      <c r="Q2528">
        <f t="shared" si="44"/>
        <v>11000</v>
      </c>
      <c r="R2528">
        <f t="shared" si="45"/>
        <v>1</v>
      </c>
      <c r="S2528">
        <f t="shared" si="45"/>
        <v>11000</v>
      </c>
      <c r="AI2528" t="s">
        <v>344</v>
      </c>
      <c r="AK2528">
        <v>111</v>
      </c>
    </row>
    <row r="2529" spans="1:37" x14ac:dyDescent="0.25">
      <c r="A2529">
        <v>2528</v>
      </c>
      <c r="B2529" t="s">
        <v>16</v>
      </c>
      <c r="C2529" t="s">
        <v>33</v>
      </c>
      <c r="D2529">
        <v>2023</v>
      </c>
      <c r="F2529" t="s">
        <v>2011</v>
      </c>
      <c r="H2529" t="s">
        <v>2371</v>
      </c>
      <c r="I2529">
        <v>10004005</v>
      </c>
      <c r="J2529" t="str">
        <f>IF($I2529=0,0,VLOOKUP($I2529,[1]База!C:D,2,0))</f>
        <v>Кредит йиғмажилд мавжуд эмас</v>
      </c>
      <c r="K2529" t="str">
        <f>IF($I2529=0,0,VLOOKUP(I2529,[1]База!C:F,4,0))</f>
        <v>Оғир</v>
      </c>
      <c r="L2529">
        <v>1</v>
      </c>
      <c r="M2529">
        <v>10000</v>
      </c>
      <c r="O2529">
        <v>0</v>
      </c>
      <c r="P2529">
        <f t="shared" si="44"/>
        <v>1</v>
      </c>
      <c r="Q2529">
        <f t="shared" si="44"/>
        <v>10000</v>
      </c>
      <c r="R2529">
        <f t="shared" si="45"/>
        <v>1</v>
      </c>
      <c r="S2529">
        <f t="shared" si="45"/>
        <v>10000</v>
      </c>
      <c r="AI2529" t="s">
        <v>344</v>
      </c>
      <c r="AK2529">
        <v>111</v>
      </c>
    </row>
    <row r="2530" spans="1:37" x14ac:dyDescent="0.25">
      <c r="A2530">
        <v>2529</v>
      </c>
      <c r="B2530" t="s">
        <v>16</v>
      </c>
      <c r="C2530" t="s">
        <v>33</v>
      </c>
      <c r="D2530">
        <v>2023</v>
      </c>
      <c r="F2530" t="s">
        <v>2011</v>
      </c>
      <c r="H2530" t="s">
        <v>2372</v>
      </c>
      <c r="I2530">
        <v>10004005</v>
      </c>
      <c r="J2530" t="str">
        <f>IF($I2530=0,0,VLOOKUP($I2530,[1]База!C:D,2,0))</f>
        <v>Кредит йиғмажилд мавжуд эмас</v>
      </c>
      <c r="K2530" t="str">
        <f>IF($I2530=0,0,VLOOKUP(I2530,[1]База!C:F,4,0))</f>
        <v>Оғир</v>
      </c>
      <c r="L2530">
        <v>1</v>
      </c>
      <c r="M2530">
        <v>5000</v>
      </c>
      <c r="O2530">
        <v>0</v>
      </c>
      <c r="P2530">
        <f t="shared" si="44"/>
        <v>1</v>
      </c>
      <c r="Q2530">
        <f t="shared" si="44"/>
        <v>5000</v>
      </c>
      <c r="R2530">
        <f t="shared" si="45"/>
        <v>1</v>
      </c>
      <c r="S2530">
        <f t="shared" si="45"/>
        <v>5000</v>
      </c>
      <c r="AI2530" t="s">
        <v>344</v>
      </c>
      <c r="AK2530">
        <v>111</v>
      </c>
    </row>
    <row r="2531" spans="1:37" x14ac:dyDescent="0.25">
      <c r="A2531">
        <v>2530</v>
      </c>
      <c r="B2531" t="s">
        <v>16</v>
      </c>
      <c r="C2531" t="s">
        <v>33</v>
      </c>
      <c r="D2531">
        <v>2023</v>
      </c>
      <c r="F2531" t="s">
        <v>2011</v>
      </c>
      <c r="H2531" t="s">
        <v>2373</v>
      </c>
      <c r="I2531">
        <v>10004005</v>
      </c>
      <c r="J2531" t="str">
        <f>IF($I2531=0,0,VLOOKUP($I2531,[1]База!C:D,2,0))</f>
        <v>Кредит йиғмажилд мавжуд эмас</v>
      </c>
      <c r="K2531" t="str">
        <f>IF($I2531=0,0,VLOOKUP(I2531,[1]База!C:F,4,0))</f>
        <v>Оғир</v>
      </c>
      <c r="L2531">
        <v>1</v>
      </c>
      <c r="M2531">
        <v>5000</v>
      </c>
      <c r="O2531">
        <v>0</v>
      </c>
      <c r="P2531">
        <f t="shared" si="44"/>
        <v>1</v>
      </c>
      <c r="Q2531">
        <f t="shared" si="44"/>
        <v>5000</v>
      </c>
      <c r="R2531">
        <f t="shared" si="45"/>
        <v>1</v>
      </c>
      <c r="S2531">
        <f t="shared" si="45"/>
        <v>5000</v>
      </c>
      <c r="AI2531" t="s">
        <v>344</v>
      </c>
      <c r="AK2531">
        <v>111</v>
      </c>
    </row>
    <row r="2532" spans="1:37" x14ac:dyDescent="0.25">
      <c r="A2532">
        <v>2531</v>
      </c>
      <c r="B2532" t="s">
        <v>16</v>
      </c>
      <c r="C2532" t="s">
        <v>33</v>
      </c>
      <c r="D2532">
        <v>2023</v>
      </c>
      <c r="F2532" t="s">
        <v>2011</v>
      </c>
      <c r="H2532" t="s">
        <v>2374</v>
      </c>
      <c r="I2532">
        <v>10004005</v>
      </c>
      <c r="J2532" t="str">
        <f>IF($I2532=0,0,VLOOKUP($I2532,[1]База!C:D,2,0))</f>
        <v>Кредит йиғмажилд мавжуд эмас</v>
      </c>
      <c r="K2532" t="str">
        <f>IF($I2532=0,0,VLOOKUP(I2532,[1]База!C:F,4,0))</f>
        <v>Оғир</v>
      </c>
      <c r="L2532">
        <v>1</v>
      </c>
      <c r="M2532">
        <v>5000</v>
      </c>
      <c r="O2532">
        <v>0</v>
      </c>
      <c r="P2532">
        <f t="shared" si="44"/>
        <v>1</v>
      </c>
      <c r="Q2532">
        <f t="shared" si="44"/>
        <v>5000</v>
      </c>
      <c r="R2532">
        <f t="shared" si="45"/>
        <v>1</v>
      </c>
      <c r="S2532">
        <f t="shared" si="45"/>
        <v>5000</v>
      </c>
      <c r="AI2532" t="s">
        <v>344</v>
      </c>
      <c r="AK2532">
        <v>111</v>
      </c>
    </row>
    <row r="2533" spans="1:37" x14ac:dyDescent="0.25">
      <c r="A2533">
        <v>2532</v>
      </c>
      <c r="B2533" t="s">
        <v>16</v>
      </c>
      <c r="C2533" t="s">
        <v>33</v>
      </c>
      <c r="D2533">
        <v>2023</v>
      </c>
      <c r="F2533" t="s">
        <v>2011</v>
      </c>
      <c r="H2533" t="s">
        <v>2375</v>
      </c>
      <c r="I2533">
        <v>10004005</v>
      </c>
      <c r="J2533" t="str">
        <f>IF($I2533=0,0,VLOOKUP($I2533,[1]База!C:D,2,0))</f>
        <v>Кредит йиғмажилд мавжуд эмас</v>
      </c>
      <c r="K2533" t="str">
        <f>IF($I2533=0,0,VLOOKUP(I2533,[1]База!C:F,4,0))</f>
        <v>Оғир</v>
      </c>
      <c r="L2533">
        <v>1</v>
      </c>
      <c r="M2533">
        <v>11000</v>
      </c>
      <c r="O2533">
        <v>0</v>
      </c>
      <c r="P2533">
        <f t="shared" si="44"/>
        <v>1</v>
      </c>
      <c r="Q2533">
        <f t="shared" si="44"/>
        <v>11000</v>
      </c>
      <c r="R2533">
        <f t="shared" si="45"/>
        <v>1</v>
      </c>
      <c r="S2533">
        <f t="shared" si="45"/>
        <v>11000</v>
      </c>
      <c r="AI2533" t="s">
        <v>344</v>
      </c>
      <c r="AK2533">
        <v>111</v>
      </c>
    </row>
    <row r="2534" spans="1:37" x14ac:dyDescent="0.25">
      <c r="A2534">
        <v>2533</v>
      </c>
      <c r="B2534" t="s">
        <v>16</v>
      </c>
      <c r="C2534" t="s">
        <v>33</v>
      </c>
      <c r="D2534">
        <v>2023</v>
      </c>
      <c r="F2534" t="s">
        <v>2011</v>
      </c>
      <c r="H2534" t="s">
        <v>2376</v>
      </c>
      <c r="I2534">
        <v>10004005</v>
      </c>
      <c r="J2534" t="str">
        <f>IF($I2534=0,0,VLOOKUP($I2534,[1]База!C:D,2,0))</f>
        <v>Кредит йиғмажилд мавжуд эмас</v>
      </c>
      <c r="K2534" t="str">
        <f>IF($I2534=0,0,VLOOKUP(I2534,[1]База!C:F,4,0))</f>
        <v>Оғир</v>
      </c>
      <c r="L2534">
        <v>1</v>
      </c>
      <c r="M2534">
        <v>5000</v>
      </c>
      <c r="O2534">
        <v>0</v>
      </c>
      <c r="P2534">
        <f t="shared" si="44"/>
        <v>1</v>
      </c>
      <c r="Q2534">
        <f t="shared" si="44"/>
        <v>5000</v>
      </c>
      <c r="R2534">
        <f t="shared" si="45"/>
        <v>1</v>
      </c>
      <c r="S2534">
        <f t="shared" si="45"/>
        <v>5000</v>
      </c>
      <c r="AI2534" t="s">
        <v>344</v>
      </c>
      <c r="AK2534">
        <v>111</v>
      </c>
    </row>
    <row r="2535" spans="1:37" x14ac:dyDescent="0.25">
      <c r="A2535">
        <v>2534</v>
      </c>
      <c r="B2535" t="s">
        <v>16</v>
      </c>
      <c r="C2535" t="s">
        <v>33</v>
      </c>
      <c r="D2535">
        <v>2023</v>
      </c>
      <c r="F2535" t="s">
        <v>2011</v>
      </c>
      <c r="H2535" t="s">
        <v>2377</v>
      </c>
      <c r="I2535">
        <v>10004005</v>
      </c>
      <c r="J2535" t="str">
        <f>IF($I2535=0,0,VLOOKUP($I2535,[1]База!C:D,2,0))</f>
        <v>Кредит йиғмажилд мавжуд эмас</v>
      </c>
      <c r="K2535" t="str">
        <f>IF($I2535=0,0,VLOOKUP(I2535,[1]База!C:F,4,0))</f>
        <v>Оғир</v>
      </c>
      <c r="L2535">
        <v>1</v>
      </c>
      <c r="M2535">
        <v>16000</v>
      </c>
      <c r="O2535">
        <v>0</v>
      </c>
      <c r="P2535">
        <f t="shared" si="44"/>
        <v>1</v>
      </c>
      <c r="Q2535">
        <f t="shared" si="44"/>
        <v>16000</v>
      </c>
      <c r="R2535">
        <f t="shared" si="45"/>
        <v>1</v>
      </c>
      <c r="S2535">
        <f t="shared" si="45"/>
        <v>16000</v>
      </c>
      <c r="AI2535" t="s">
        <v>344</v>
      </c>
      <c r="AK2535">
        <v>111</v>
      </c>
    </row>
    <row r="2536" spans="1:37" x14ac:dyDescent="0.25">
      <c r="A2536">
        <v>2535</v>
      </c>
      <c r="B2536" t="s">
        <v>16</v>
      </c>
      <c r="C2536" t="s">
        <v>33</v>
      </c>
      <c r="D2536">
        <v>2023</v>
      </c>
      <c r="F2536" t="s">
        <v>2011</v>
      </c>
      <c r="H2536" t="s">
        <v>2378</v>
      </c>
      <c r="I2536">
        <v>10004005</v>
      </c>
      <c r="J2536" t="str">
        <f>IF($I2536=0,0,VLOOKUP($I2536,[1]База!C:D,2,0))</f>
        <v>Кредит йиғмажилд мавжуд эмас</v>
      </c>
      <c r="K2536" t="str">
        <f>IF($I2536=0,0,VLOOKUP(I2536,[1]База!C:F,4,0))</f>
        <v>Оғир</v>
      </c>
      <c r="L2536">
        <v>1</v>
      </c>
      <c r="M2536">
        <v>5000</v>
      </c>
      <c r="O2536">
        <v>0</v>
      </c>
      <c r="P2536">
        <f t="shared" si="44"/>
        <v>1</v>
      </c>
      <c r="Q2536">
        <f t="shared" si="44"/>
        <v>5000</v>
      </c>
      <c r="R2536">
        <f t="shared" si="45"/>
        <v>1</v>
      </c>
      <c r="S2536">
        <f t="shared" si="45"/>
        <v>5000</v>
      </c>
      <c r="AI2536" t="s">
        <v>344</v>
      </c>
      <c r="AK2536">
        <v>111</v>
      </c>
    </row>
    <row r="2537" spans="1:37" x14ac:dyDescent="0.25">
      <c r="A2537">
        <v>2536</v>
      </c>
      <c r="B2537" t="s">
        <v>16</v>
      </c>
      <c r="C2537" t="s">
        <v>33</v>
      </c>
      <c r="D2537">
        <v>2023</v>
      </c>
      <c r="F2537" t="s">
        <v>2011</v>
      </c>
      <c r="H2537" t="s">
        <v>2379</v>
      </c>
      <c r="I2537">
        <v>10004005</v>
      </c>
      <c r="J2537" t="str">
        <f>IF($I2537=0,0,VLOOKUP($I2537,[1]База!C:D,2,0))</f>
        <v>Кредит йиғмажилд мавжуд эмас</v>
      </c>
      <c r="K2537" t="str">
        <f>IF($I2537=0,0,VLOOKUP(I2537,[1]База!C:F,4,0))</f>
        <v>Оғир</v>
      </c>
      <c r="L2537">
        <v>1</v>
      </c>
      <c r="M2537">
        <v>20000</v>
      </c>
      <c r="O2537">
        <v>0</v>
      </c>
      <c r="P2537">
        <f t="shared" si="44"/>
        <v>1</v>
      </c>
      <c r="Q2537">
        <f t="shared" si="44"/>
        <v>20000</v>
      </c>
      <c r="R2537">
        <f t="shared" si="45"/>
        <v>1</v>
      </c>
      <c r="S2537">
        <f t="shared" si="45"/>
        <v>20000</v>
      </c>
      <c r="AI2537" t="s">
        <v>344</v>
      </c>
      <c r="AK2537">
        <v>111</v>
      </c>
    </row>
    <row r="2538" spans="1:37" x14ac:dyDescent="0.25">
      <c r="A2538">
        <v>2537</v>
      </c>
      <c r="B2538" t="s">
        <v>16</v>
      </c>
      <c r="C2538" t="s">
        <v>33</v>
      </c>
      <c r="D2538">
        <v>2023</v>
      </c>
      <c r="F2538" t="s">
        <v>2011</v>
      </c>
      <c r="H2538" t="s">
        <v>2380</v>
      </c>
      <c r="I2538">
        <v>10004005</v>
      </c>
      <c r="J2538" t="str">
        <f>IF($I2538=0,0,VLOOKUP($I2538,[1]База!C:D,2,0))</f>
        <v>Кредит йиғмажилд мавжуд эмас</v>
      </c>
      <c r="K2538" t="str">
        <f>IF($I2538=0,0,VLOOKUP(I2538,[1]База!C:F,4,0))</f>
        <v>Оғир</v>
      </c>
      <c r="L2538">
        <v>1</v>
      </c>
      <c r="M2538">
        <v>2950</v>
      </c>
      <c r="O2538">
        <v>0</v>
      </c>
      <c r="P2538">
        <f t="shared" si="44"/>
        <v>1</v>
      </c>
      <c r="Q2538">
        <f t="shared" si="44"/>
        <v>2950</v>
      </c>
      <c r="R2538">
        <f t="shared" si="45"/>
        <v>1</v>
      </c>
      <c r="S2538">
        <f t="shared" si="45"/>
        <v>2950</v>
      </c>
      <c r="AI2538" t="s">
        <v>344</v>
      </c>
      <c r="AK2538">
        <v>111</v>
      </c>
    </row>
    <row r="2539" spans="1:37" x14ac:dyDescent="0.25">
      <c r="A2539">
        <v>2538</v>
      </c>
      <c r="B2539" t="s">
        <v>16</v>
      </c>
      <c r="C2539" t="s">
        <v>33</v>
      </c>
      <c r="D2539">
        <v>2023</v>
      </c>
      <c r="F2539" t="s">
        <v>2011</v>
      </c>
      <c r="H2539" t="s">
        <v>2381</v>
      </c>
      <c r="I2539">
        <v>10004005</v>
      </c>
      <c r="J2539" t="str">
        <f>IF($I2539=0,0,VLOOKUP($I2539,[1]База!C:D,2,0))</f>
        <v>Кредит йиғмажилд мавжуд эмас</v>
      </c>
      <c r="K2539" t="str">
        <f>IF($I2539=0,0,VLOOKUP(I2539,[1]База!C:F,4,0))</f>
        <v>Оғир</v>
      </c>
      <c r="L2539">
        <v>1</v>
      </c>
      <c r="M2539">
        <v>5000</v>
      </c>
      <c r="O2539">
        <v>0</v>
      </c>
      <c r="P2539">
        <f t="shared" si="44"/>
        <v>1</v>
      </c>
      <c r="Q2539">
        <f t="shared" si="44"/>
        <v>5000</v>
      </c>
      <c r="R2539">
        <f t="shared" si="45"/>
        <v>1</v>
      </c>
      <c r="S2539">
        <f t="shared" si="45"/>
        <v>5000</v>
      </c>
      <c r="AI2539" t="s">
        <v>344</v>
      </c>
      <c r="AK2539">
        <v>111</v>
      </c>
    </row>
    <row r="2540" spans="1:37" x14ac:dyDescent="0.25">
      <c r="A2540">
        <v>2539</v>
      </c>
      <c r="B2540" t="s">
        <v>16</v>
      </c>
      <c r="C2540" t="s">
        <v>33</v>
      </c>
      <c r="D2540">
        <v>2023</v>
      </c>
      <c r="F2540" t="s">
        <v>2011</v>
      </c>
      <c r="H2540" t="s">
        <v>2382</v>
      </c>
      <c r="I2540">
        <v>10004005</v>
      </c>
      <c r="J2540" t="str">
        <f>IF($I2540=0,0,VLOOKUP($I2540,[1]База!C:D,2,0))</f>
        <v>Кредит йиғмажилд мавжуд эмас</v>
      </c>
      <c r="K2540" t="str">
        <f>IF($I2540=0,0,VLOOKUP(I2540,[1]База!C:F,4,0))</f>
        <v>Оғир</v>
      </c>
      <c r="L2540">
        <v>1</v>
      </c>
      <c r="M2540">
        <v>5000</v>
      </c>
      <c r="O2540">
        <v>0</v>
      </c>
      <c r="P2540">
        <f t="shared" si="44"/>
        <v>1</v>
      </c>
      <c r="Q2540">
        <f t="shared" si="44"/>
        <v>5000</v>
      </c>
      <c r="R2540">
        <f t="shared" si="45"/>
        <v>1</v>
      </c>
      <c r="S2540">
        <f t="shared" si="45"/>
        <v>5000</v>
      </c>
      <c r="AI2540" t="s">
        <v>344</v>
      </c>
      <c r="AK2540">
        <v>111</v>
      </c>
    </row>
    <row r="2541" spans="1:37" x14ac:dyDescent="0.25">
      <c r="A2541">
        <v>2540</v>
      </c>
      <c r="B2541" t="s">
        <v>16</v>
      </c>
      <c r="C2541" t="s">
        <v>33</v>
      </c>
      <c r="D2541">
        <v>2023</v>
      </c>
      <c r="F2541" t="s">
        <v>2011</v>
      </c>
      <c r="H2541" t="s">
        <v>2383</v>
      </c>
      <c r="I2541">
        <v>10004005</v>
      </c>
      <c r="J2541" t="str">
        <f>IF($I2541=0,0,VLOOKUP($I2541,[1]База!C:D,2,0))</f>
        <v>Кредит йиғмажилд мавжуд эмас</v>
      </c>
      <c r="K2541" t="str">
        <f>IF($I2541=0,0,VLOOKUP(I2541,[1]База!C:F,4,0))</f>
        <v>Оғир</v>
      </c>
      <c r="L2541">
        <v>1</v>
      </c>
      <c r="M2541">
        <v>30000</v>
      </c>
      <c r="O2541">
        <v>0</v>
      </c>
      <c r="P2541">
        <f t="shared" si="44"/>
        <v>1</v>
      </c>
      <c r="Q2541">
        <f t="shared" si="44"/>
        <v>30000</v>
      </c>
      <c r="R2541">
        <f t="shared" si="45"/>
        <v>1</v>
      </c>
      <c r="S2541">
        <f t="shared" si="45"/>
        <v>30000</v>
      </c>
      <c r="AI2541" t="s">
        <v>344</v>
      </c>
      <c r="AK2541">
        <v>111</v>
      </c>
    </row>
    <row r="2542" spans="1:37" x14ac:dyDescent="0.25">
      <c r="A2542">
        <v>2541</v>
      </c>
      <c r="B2542" t="s">
        <v>16</v>
      </c>
      <c r="C2542" t="s">
        <v>33</v>
      </c>
      <c r="D2542">
        <v>2023</v>
      </c>
      <c r="F2542" t="s">
        <v>2011</v>
      </c>
      <c r="H2542" t="s">
        <v>2384</v>
      </c>
      <c r="I2542">
        <v>10004005</v>
      </c>
      <c r="J2542" t="str">
        <f>IF($I2542=0,0,VLOOKUP($I2542,[1]База!C:D,2,0))</f>
        <v>Кредит йиғмажилд мавжуд эмас</v>
      </c>
      <c r="K2542" t="str">
        <f>IF($I2542=0,0,VLOOKUP(I2542,[1]База!C:F,4,0))</f>
        <v>Оғир</v>
      </c>
      <c r="L2542">
        <v>1</v>
      </c>
      <c r="M2542">
        <v>5000</v>
      </c>
      <c r="O2542">
        <v>0</v>
      </c>
      <c r="P2542">
        <f t="shared" si="44"/>
        <v>1</v>
      </c>
      <c r="Q2542">
        <f t="shared" si="44"/>
        <v>5000</v>
      </c>
      <c r="R2542">
        <f t="shared" si="45"/>
        <v>1</v>
      </c>
      <c r="S2542">
        <f t="shared" si="45"/>
        <v>5000</v>
      </c>
      <c r="AI2542" t="s">
        <v>344</v>
      </c>
      <c r="AK2542">
        <v>111</v>
      </c>
    </row>
    <row r="2543" spans="1:37" x14ac:dyDescent="0.25">
      <c r="A2543">
        <v>2542</v>
      </c>
      <c r="B2543" t="s">
        <v>16</v>
      </c>
      <c r="C2543" t="s">
        <v>33</v>
      </c>
      <c r="D2543">
        <v>2023</v>
      </c>
      <c r="F2543" t="s">
        <v>2011</v>
      </c>
      <c r="H2543" t="s">
        <v>2385</v>
      </c>
      <c r="I2543">
        <v>10004005</v>
      </c>
      <c r="J2543" t="str">
        <f>IF($I2543=0,0,VLOOKUP($I2543,[1]База!C:D,2,0))</f>
        <v>Кредит йиғмажилд мавжуд эмас</v>
      </c>
      <c r="K2543" t="str">
        <f>IF($I2543=0,0,VLOOKUP(I2543,[1]База!C:F,4,0))</f>
        <v>Оғир</v>
      </c>
      <c r="L2543">
        <v>1</v>
      </c>
      <c r="M2543">
        <v>30000</v>
      </c>
      <c r="O2543">
        <v>0</v>
      </c>
      <c r="P2543">
        <f t="shared" si="44"/>
        <v>1</v>
      </c>
      <c r="Q2543">
        <f t="shared" si="44"/>
        <v>30000</v>
      </c>
      <c r="R2543">
        <f t="shared" si="45"/>
        <v>1</v>
      </c>
      <c r="S2543">
        <f t="shared" si="45"/>
        <v>30000</v>
      </c>
      <c r="AI2543" t="s">
        <v>344</v>
      </c>
      <c r="AK2543">
        <v>111</v>
      </c>
    </row>
    <row r="2544" spans="1:37" x14ac:dyDescent="0.25">
      <c r="A2544">
        <v>2543</v>
      </c>
      <c r="B2544" t="s">
        <v>16</v>
      </c>
      <c r="C2544" t="s">
        <v>33</v>
      </c>
      <c r="D2544">
        <v>2023</v>
      </c>
      <c r="F2544" t="s">
        <v>2011</v>
      </c>
      <c r="H2544" t="s">
        <v>2386</v>
      </c>
      <c r="I2544">
        <v>10004005</v>
      </c>
      <c r="J2544" t="str">
        <f>IF($I2544=0,0,VLOOKUP($I2544,[1]База!C:D,2,0))</f>
        <v>Кредит йиғмажилд мавжуд эмас</v>
      </c>
      <c r="K2544" t="str">
        <f>IF($I2544=0,0,VLOOKUP(I2544,[1]База!C:F,4,0))</f>
        <v>Оғир</v>
      </c>
      <c r="L2544">
        <v>1</v>
      </c>
      <c r="M2544">
        <v>5000</v>
      </c>
      <c r="O2544">
        <v>0</v>
      </c>
      <c r="P2544">
        <f t="shared" si="44"/>
        <v>1</v>
      </c>
      <c r="Q2544">
        <f t="shared" si="44"/>
        <v>5000</v>
      </c>
      <c r="R2544">
        <f t="shared" si="45"/>
        <v>1</v>
      </c>
      <c r="S2544">
        <f t="shared" si="45"/>
        <v>5000</v>
      </c>
      <c r="AI2544" t="s">
        <v>344</v>
      </c>
      <c r="AK2544">
        <v>111</v>
      </c>
    </row>
    <row r="2545" spans="1:37" x14ac:dyDescent="0.25">
      <c r="A2545">
        <v>2544</v>
      </c>
      <c r="B2545" t="s">
        <v>16</v>
      </c>
      <c r="C2545" t="s">
        <v>33</v>
      </c>
      <c r="D2545">
        <v>2023</v>
      </c>
      <c r="F2545" t="s">
        <v>2011</v>
      </c>
      <c r="H2545" t="s">
        <v>2387</v>
      </c>
      <c r="I2545">
        <v>10004005</v>
      </c>
      <c r="J2545" t="str">
        <f>IF($I2545=0,0,VLOOKUP($I2545,[1]База!C:D,2,0))</f>
        <v>Кредит йиғмажилд мавжуд эмас</v>
      </c>
      <c r="K2545" t="str">
        <f>IF($I2545=0,0,VLOOKUP(I2545,[1]База!C:F,4,0))</f>
        <v>Оғир</v>
      </c>
      <c r="L2545">
        <v>1</v>
      </c>
      <c r="M2545">
        <v>5000</v>
      </c>
      <c r="O2545">
        <v>0</v>
      </c>
      <c r="P2545">
        <f t="shared" si="44"/>
        <v>1</v>
      </c>
      <c r="Q2545">
        <f t="shared" si="44"/>
        <v>5000</v>
      </c>
      <c r="R2545">
        <f t="shared" si="45"/>
        <v>1</v>
      </c>
      <c r="S2545">
        <f t="shared" si="45"/>
        <v>5000</v>
      </c>
      <c r="AI2545" t="s">
        <v>344</v>
      </c>
      <c r="AK2545">
        <v>111</v>
      </c>
    </row>
    <row r="2546" spans="1:37" x14ac:dyDescent="0.25">
      <c r="A2546">
        <v>2545</v>
      </c>
      <c r="B2546" t="s">
        <v>16</v>
      </c>
      <c r="C2546" t="s">
        <v>33</v>
      </c>
      <c r="D2546">
        <v>2023</v>
      </c>
      <c r="F2546" t="s">
        <v>2011</v>
      </c>
      <c r="H2546" t="s">
        <v>2388</v>
      </c>
      <c r="I2546">
        <v>10004005</v>
      </c>
      <c r="J2546" t="str">
        <f>IF($I2546=0,0,VLOOKUP($I2546,[1]База!C:D,2,0))</f>
        <v>Кредит йиғмажилд мавжуд эмас</v>
      </c>
      <c r="K2546" t="str">
        <f>IF($I2546=0,0,VLOOKUP(I2546,[1]База!C:F,4,0))</f>
        <v>Оғир</v>
      </c>
      <c r="L2546">
        <v>1</v>
      </c>
      <c r="M2546">
        <v>5000</v>
      </c>
      <c r="O2546">
        <v>0</v>
      </c>
      <c r="P2546">
        <f t="shared" si="44"/>
        <v>1</v>
      </c>
      <c r="Q2546">
        <f t="shared" si="44"/>
        <v>5000</v>
      </c>
      <c r="R2546">
        <f t="shared" si="45"/>
        <v>1</v>
      </c>
      <c r="S2546">
        <f t="shared" si="45"/>
        <v>5000</v>
      </c>
      <c r="AI2546" t="s">
        <v>344</v>
      </c>
      <c r="AK2546">
        <v>111</v>
      </c>
    </row>
    <row r="2547" spans="1:37" x14ac:dyDescent="0.25">
      <c r="A2547">
        <v>2546</v>
      </c>
      <c r="B2547" t="s">
        <v>16</v>
      </c>
      <c r="C2547" t="s">
        <v>33</v>
      </c>
      <c r="D2547">
        <v>2023</v>
      </c>
      <c r="F2547" t="s">
        <v>2011</v>
      </c>
      <c r="H2547" t="s">
        <v>2389</v>
      </c>
      <c r="I2547">
        <v>10004005</v>
      </c>
      <c r="J2547" t="str">
        <f>IF($I2547=0,0,VLOOKUP($I2547,[1]База!C:D,2,0))</f>
        <v>Кредит йиғмажилд мавжуд эмас</v>
      </c>
      <c r="K2547" t="str">
        <f>IF($I2547=0,0,VLOOKUP(I2547,[1]База!C:F,4,0))</f>
        <v>Оғир</v>
      </c>
      <c r="L2547">
        <v>1</v>
      </c>
      <c r="M2547">
        <v>5000</v>
      </c>
      <c r="O2547">
        <v>0</v>
      </c>
      <c r="P2547">
        <f t="shared" si="44"/>
        <v>1</v>
      </c>
      <c r="Q2547">
        <f t="shared" si="44"/>
        <v>5000</v>
      </c>
      <c r="R2547">
        <f t="shared" si="45"/>
        <v>1</v>
      </c>
      <c r="S2547">
        <f t="shared" si="45"/>
        <v>5000</v>
      </c>
      <c r="AI2547" t="s">
        <v>344</v>
      </c>
      <c r="AK2547">
        <v>111</v>
      </c>
    </row>
    <row r="2548" spans="1:37" x14ac:dyDescent="0.25">
      <c r="A2548">
        <v>2547</v>
      </c>
      <c r="B2548" t="s">
        <v>16</v>
      </c>
      <c r="C2548" t="s">
        <v>33</v>
      </c>
      <c r="D2548">
        <v>2023</v>
      </c>
      <c r="F2548" t="s">
        <v>2011</v>
      </c>
      <c r="H2548" t="s">
        <v>2390</v>
      </c>
      <c r="I2548">
        <v>10004005</v>
      </c>
      <c r="J2548" t="str">
        <f>IF($I2548=0,0,VLOOKUP($I2548,[1]База!C:D,2,0))</f>
        <v>Кредит йиғмажилд мавжуд эмас</v>
      </c>
      <c r="K2548" t="str">
        <f>IF($I2548=0,0,VLOOKUP(I2548,[1]База!C:F,4,0))</f>
        <v>Оғир</v>
      </c>
      <c r="L2548">
        <v>1</v>
      </c>
      <c r="M2548">
        <v>10000</v>
      </c>
      <c r="O2548">
        <v>0</v>
      </c>
      <c r="P2548">
        <f t="shared" si="44"/>
        <v>1</v>
      </c>
      <c r="Q2548">
        <f t="shared" si="44"/>
        <v>10000</v>
      </c>
      <c r="R2548">
        <f t="shared" si="45"/>
        <v>1</v>
      </c>
      <c r="S2548">
        <f t="shared" si="45"/>
        <v>10000</v>
      </c>
      <c r="AI2548" t="s">
        <v>344</v>
      </c>
      <c r="AK2548">
        <v>111</v>
      </c>
    </row>
    <row r="2549" spans="1:37" x14ac:dyDescent="0.25">
      <c r="A2549">
        <v>2548</v>
      </c>
      <c r="B2549" t="s">
        <v>16</v>
      </c>
      <c r="C2549" t="s">
        <v>33</v>
      </c>
      <c r="D2549">
        <v>2023</v>
      </c>
      <c r="F2549" t="s">
        <v>2011</v>
      </c>
      <c r="H2549" t="s">
        <v>2391</v>
      </c>
      <c r="I2549">
        <v>10004005</v>
      </c>
      <c r="J2549" t="str">
        <f>IF($I2549=0,0,VLOOKUP($I2549,[1]База!C:D,2,0))</f>
        <v>Кредит йиғмажилд мавжуд эмас</v>
      </c>
      <c r="K2549" t="str">
        <f>IF($I2549=0,0,VLOOKUP(I2549,[1]База!C:F,4,0))</f>
        <v>Оғир</v>
      </c>
      <c r="L2549">
        <v>1</v>
      </c>
      <c r="M2549">
        <v>5000</v>
      </c>
      <c r="O2549">
        <v>0</v>
      </c>
      <c r="P2549">
        <f t="shared" si="44"/>
        <v>1</v>
      </c>
      <c r="Q2549">
        <f t="shared" si="44"/>
        <v>5000</v>
      </c>
      <c r="R2549">
        <f t="shared" si="45"/>
        <v>1</v>
      </c>
      <c r="S2549">
        <f t="shared" si="45"/>
        <v>5000</v>
      </c>
      <c r="AI2549" t="s">
        <v>344</v>
      </c>
      <c r="AK2549">
        <v>111</v>
      </c>
    </row>
    <row r="2550" spans="1:37" x14ac:dyDescent="0.25">
      <c r="A2550">
        <v>2549</v>
      </c>
      <c r="B2550" t="s">
        <v>16</v>
      </c>
      <c r="C2550" t="s">
        <v>33</v>
      </c>
      <c r="D2550">
        <v>2023</v>
      </c>
      <c r="F2550" t="s">
        <v>2011</v>
      </c>
      <c r="H2550" t="s">
        <v>2392</v>
      </c>
      <c r="I2550">
        <v>10004005</v>
      </c>
      <c r="J2550" t="str">
        <f>IF($I2550=0,0,VLOOKUP($I2550,[1]База!C:D,2,0))</f>
        <v>Кредит йиғмажилд мавжуд эмас</v>
      </c>
      <c r="K2550" t="str">
        <f>IF($I2550=0,0,VLOOKUP(I2550,[1]База!C:F,4,0))</f>
        <v>Оғир</v>
      </c>
      <c r="L2550">
        <v>1</v>
      </c>
      <c r="M2550">
        <v>5000</v>
      </c>
      <c r="O2550">
        <v>0</v>
      </c>
      <c r="P2550">
        <f t="shared" si="44"/>
        <v>1</v>
      </c>
      <c r="Q2550">
        <f t="shared" si="44"/>
        <v>5000</v>
      </c>
      <c r="R2550">
        <f t="shared" si="45"/>
        <v>1</v>
      </c>
      <c r="S2550">
        <f t="shared" si="45"/>
        <v>5000</v>
      </c>
      <c r="AI2550" t="s">
        <v>344</v>
      </c>
      <c r="AK2550">
        <v>111</v>
      </c>
    </row>
    <row r="2551" spans="1:37" x14ac:dyDescent="0.25">
      <c r="A2551">
        <v>2550</v>
      </c>
      <c r="B2551" t="s">
        <v>16</v>
      </c>
      <c r="C2551" t="s">
        <v>33</v>
      </c>
      <c r="D2551">
        <v>2023</v>
      </c>
      <c r="F2551" t="s">
        <v>2011</v>
      </c>
      <c r="H2551" t="s">
        <v>2393</v>
      </c>
      <c r="I2551">
        <v>10004005</v>
      </c>
      <c r="J2551" t="str">
        <f>IF($I2551=0,0,VLOOKUP($I2551,[1]База!C:D,2,0))</f>
        <v>Кредит йиғмажилд мавжуд эмас</v>
      </c>
      <c r="K2551" t="str">
        <f>IF($I2551=0,0,VLOOKUP(I2551,[1]База!C:F,4,0))</f>
        <v>Оғир</v>
      </c>
      <c r="L2551">
        <v>1</v>
      </c>
      <c r="M2551">
        <v>11000</v>
      </c>
      <c r="O2551">
        <v>0</v>
      </c>
      <c r="P2551">
        <f t="shared" si="44"/>
        <v>1</v>
      </c>
      <c r="Q2551">
        <f t="shared" si="44"/>
        <v>11000</v>
      </c>
      <c r="R2551">
        <f t="shared" si="45"/>
        <v>1</v>
      </c>
      <c r="S2551">
        <f t="shared" si="45"/>
        <v>11000</v>
      </c>
      <c r="AI2551" t="s">
        <v>344</v>
      </c>
      <c r="AK2551">
        <v>111</v>
      </c>
    </row>
    <row r="2552" spans="1:37" x14ac:dyDescent="0.25">
      <c r="A2552">
        <v>2551</v>
      </c>
      <c r="B2552" t="s">
        <v>16</v>
      </c>
      <c r="C2552" t="s">
        <v>33</v>
      </c>
      <c r="D2552">
        <v>2023</v>
      </c>
      <c r="F2552" t="s">
        <v>2011</v>
      </c>
      <c r="H2552" t="s">
        <v>2394</v>
      </c>
      <c r="I2552">
        <v>10004005</v>
      </c>
      <c r="J2552" t="str">
        <f>IF($I2552=0,0,VLOOKUP($I2552,[1]База!C:D,2,0))</f>
        <v>Кредит йиғмажилд мавжуд эмас</v>
      </c>
      <c r="K2552" t="str">
        <f>IF($I2552=0,0,VLOOKUP(I2552,[1]База!C:F,4,0))</f>
        <v>Оғир</v>
      </c>
      <c r="L2552">
        <v>1</v>
      </c>
      <c r="M2552">
        <v>30000</v>
      </c>
      <c r="O2552">
        <v>0</v>
      </c>
      <c r="P2552">
        <f t="shared" si="44"/>
        <v>1</v>
      </c>
      <c r="Q2552">
        <f t="shared" si="44"/>
        <v>30000</v>
      </c>
      <c r="R2552">
        <f t="shared" si="45"/>
        <v>1</v>
      </c>
      <c r="S2552">
        <f t="shared" si="45"/>
        <v>30000</v>
      </c>
      <c r="AI2552" t="s">
        <v>344</v>
      </c>
      <c r="AK2552">
        <v>111</v>
      </c>
    </row>
    <row r="2553" spans="1:37" x14ac:dyDescent="0.25">
      <c r="A2553">
        <v>2552</v>
      </c>
      <c r="B2553" t="s">
        <v>16</v>
      </c>
      <c r="C2553" t="s">
        <v>33</v>
      </c>
      <c r="D2553">
        <v>2023</v>
      </c>
      <c r="F2553" t="s">
        <v>2011</v>
      </c>
      <c r="H2553" t="s">
        <v>2395</v>
      </c>
      <c r="I2553">
        <v>10004005</v>
      </c>
      <c r="J2553" t="str">
        <f>IF($I2553=0,0,VLOOKUP($I2553,[1]База!C:D,2,0))</f>
        <v>Кредит йиғмажилд мавжуд эмас</v>
      </c>
      <c r="K2553" t="str">
        <f>IF($I2553=0,0,VLOOKUP(I2553,[1]База!C:F,4,0))</f>
        <v>Оғир</v>
      </c>
      <c r="L2553">
        <v>1</v>
      </c>
      <c r="M2553">
        <v>10000</v>
      </c>
      <c r="O2553">
        <v>0</v>
      </c>
      <c r="P2553">
        <f t="shared" si="44"/>
        <v>1</v>
      </c>
      <c r="Q2553">
        <f t="shared" si="44"/>
        <v>10000</v>
      </c>
      <c r="R2553">
        <f t="shared" si="45"/>
        <v>1</v>
      </c>
      <c r="S2553">
        <f t="shared" si="45"/>
        <v>10000</v>
      </c>
      <c r="AI2553" t="s">
        <v>344</v>
      </c>
      <c r="AK2553">
        <v>111</v>
      </c>
    </row>
    <row r="2554" spans="1:37" x14ac:dyDescent="0.25">
      <c r="A2554">
        <v>2553</v>
      </c>
      <c r="B2554" t="s">
        <v>16</v>
      </c>
      <c r="C2554" t="s">
        <v>33</v>
      </c>
      <c r="D2554">
        <v>2023</v>
      </c>
      <c r="F2554" t="s">
        <v>2011</v>
      </c>
      <c r="H2554" t="s">
        <v>2396</v>
      </c>
      <c r="I2554">
        <v>10004005</v>
      </c>
      <c r="J2554" t="str">
        <f>IF($I2554=0,0,VLOOKUP($I2554,[1]База!C:D,2,0))</f>
        <v>Кредит йиғмажилд мавжуд эмас</v>
      </c>
      <c r="K2554" t="str">
        <f>IF($I2554=0,0,VLOOKUP(I2554,[1]База!C:F,4,0))</f>
        <v>Оғир</v>
      </c>
      <c r="L2554">
        <v>1</v>
      </c>
      <c r="M2554">
        <v>10000</v>
      </c>
      <c r="O2554">
        <v>0</v>
      </c>
      <c r="P2554">
        <f t="shared" si="44"/>
        <v>1</v>
      </c>
      <c r="Q2554">
        <f t="shared" si="44"/>
        <v>10000</v>
      </c>
      <c r="R2554">
        <f t="shared" si="45"/>
        <v>1</v>
      </c>
      <c r="S2554">
        <f t="shared" si="45"/>
        <v>10000</v>
      </c>
      <c r="AI2554" t="s">
        <v>344</v>
      </c>
      <c r="AK2554">
        <v>111</v>
      </c>
    </row>
    <row r="2555" spans="1:37" x14ac:dyDescent="0.25">
      <c r="A2555">
        <v>2554</v>
      </c>
      <c r="B2555" t="s">
        <v>16</v>
      </c>
      <c r="C2555" t="s">
        <v>33</v>
      </c>
      <c r="D2555">
        <v>2023</v>
      </c>
      <c r="F2555" t="s">
        <v>2011</v>
      </c>
      <c r="H2555" t="s">
        <v>2397</v>
      </c>
      <c r="I2555">
        <v>10004005</v>
      </c>
      <c r="J2555" t="str">
        <f>IF($I2555=0,0,VLOOKUP($I2555,[1]База!C:D,2,0))</f>
        <v>Кредит йиғмажилд мавжуд эмас</v>
      </c>
      <c r="K2555" t="str">
        <f>IF($I2555=0,0,VLOOKUP(I2555,[1]База!C:F,4,0))</f>
        <v>Оғир</v>
      </c>
      <c r="L2555">
        <v>1</v>
      </c>
      <c r="M2555">
        <v>11000</v>
      </c>
      <c r="O2555">
        <v>0</v>
      </c>
      <c r="P2555">
        <f t="shared" si="44"/>
        <v>1</v>
      </c>
      <c r="Q2555">
        <f t="shared" si="44"/>
        <v>11000</v>
      </c>
      <c r="R2555">
        <f t="shared" si="45"/>
        <v>1</v>
      </c>
      <c r="S2555">
        <f t="shared" si="45"/>
        <v>11000</v>
      </c>
      <c r="AI2555" t="s">
        <v>344</v>
      </c>
      <c r="AK2555">
        <v>111</v>
      </c>
    </row>
    <row r="2556" spans="1:37" x14ac:dyDescent="0.25">
      <c r="A2556">
        <v>2555</v>
      </c>
      <c r="B2556" t="s">
        <v>16</v>
      </c>
      <c r="C2556" t="s">
        <v>33</v>
      </c>
      <c r="D2556">
        <v>2023</v>
      </c>
      <c r="F2556" t="s">
        <v>2011</v>
      </c>
      <c r="H2556" t="s">
        <v>2398</v>
      </c>
      <c r="I2556">
        <v>10004005</v>
      </c>
      <c r="J2556" t="str">
        <f>IF($I2556=0,0,VLOOKUP($I2556,[1]База!C:D,2,0))</f>
        <v>Кредит йиғмажилд мавжуд эмас</v>
      </c>
      <c r="K2556" t="str">
        <f>IF($I2556=0,0,VLOOKUP(I2556,[1]База!C:F,4,0))</f>
        <v>Оғир</v>
      </c>
      <c r="L2556">
        <v>1</v>
      </c>
      <c r="M2556">
        <v>5000</v>
      </c>
      <c r="O2556">
        <v>0</v>
      </c>
      <c r="P2556">
        <f t="shared" si="44"/>
        <v>1</v>
      </c>
      <c r="Q2556">
        <f t="shared" si="44"/>
        <v>5000</v>
      </c>
      <c r="R2556">
        <f t="shared" si="45"/>
        <v>1</v>
      </c>
      <c r="S2556">
        <f t="shared" si="45"/>
        <v>5000</v>
      </c>
      <c r="AI2556" t="s">
        <v>344</v>
      </c>
      <c r="AK2556">
        <v>111</v>
      </c>
    </row>
    <row r="2557" spans="1:37" x14ac:dyDescent="0.25">
      <c r="A2557">
        <v>2556</v>
      </c>
      <c r="B2557" t="s">
        <v>16</v>
      </c>
      <c r="C2557" t="s">
        <v>33</v>
      </c>
      <c r="D2557">
        <v>2023</v>
      </c>
      <c r="F2557" t="s">
        <v>2011</v>
      </c>
      <c r="H2557" t="s">
        <v>2399</v>
      </c>
      <c r="I2557">
        <v>10004005</v>
      </c>
      <c r="J2557" t="str">
        <f>IF($I2557=0,0,VLOOKUP($I2557,[1]База!C:D,2,0))</f>
        <v>Кредит йиғмажилд мавжуд эмас</v>
      </c>
      <c r="K2557" t="str">
        <f>IF($I2557=0,0,VLOOKUP(I2557,[1]База!C:F,4,0))</f>
        <v>Оғир</v>
      </c>
      <c r="L2557">
        <v>1</v>
      </c>
      <c r="M2557">
        <v>30000</v>
      </c>
      <c r="O2557">
        <v>0</v>
      </c>
      <c r="P2557">
        <f t="shared" si="44"/>
        <v>1</v>
      </c>
      <c r="Q2557">
        <f t="shared" si="44"/>
        <v>30000</v>
      </c>
      <c r="R2557">
        <f t="shared" si="45"/>
        <v>1</v>
      </c>
      <c r="S2557">
        <f t="shared" si="45"/>
        <v>30000</v>
      </c>
      <c r="AI2557" t="s">
        <v>344</v>
      </c>
      <c r="AK2557">
        <v>111</v>
      </c>
    </row>
    <row r="2558" spans="1:37" x14ac:dyDescent="0.25">
      <c r="A2558">
        <v>2557</v>
      </c>
      <c r="B2558" t="s">
        <v>16</v>
      </c>
      <c r="C2558" t="s">
        <v>33</v>
      </c>
      <c r="D2558">
        <v>2023</v>
      </c>
      <c r="F2558" t="s">
        <v>2011</v>
      </c>
      <c r="H2558" t="s">
        <v>2400</v>
      </c>
      <c r="I2558">
        <v>10004005</v>
      </c>
      <c r="J2558" t="str">
        <f>IF($I2558=0,0,VLOOKUP($I2558,[1]База!C:D,2,0))</f>
        <v>Кредит йиғмажилд мавжуд эмас</v>
      </c>
      <c r="K2558" t="str">
        <f>IF($I2558=0,0,VLOOKUP(I2558,[1]База!C:F,4,0))</f>
        <v>Оғир</v>
      </c>
      <c r="L2558">
        <v>1</v>
      </c>
      <c r="M2558">
        <v>5000</v>
      </c>
      <c r="O2558">
        <v>0</v>
      </c>
      <c r="P2558">
        <f t="shared" si="44"/>
        <v>1</v>
      </c>
      <c r="Q2558">
        <f t="shared" si="44"/>
        <v>5000</v>
      </c>
      <c r="R2558">
        <f t="shared" si="45"/>
        <v>1</v>
      </c>
      <c r="S2558">
        <f t="shared" si="45"/>
        <v>5000</v>
      </c>
      <c r="AI2558" t="s">
        <v>344</v>
      </c>
      <c r="AK2558">
        <v>111</v>
      </c>
    </row>
    <row r="2559" spans="1:37" x14ac:dyDescent="0.25">
      <c r="A2559">
        <v>2558</v>
      </c>
      <c r="B2559" t="s">
        <v>16</v>
      </c>
      <c r="C2559" t="s">
        <v>33</v>
      </c>
      <c r="D2559">
        <v>2023</v>
      </c>
      <c r="F2559" t="s">
        <v>2011</v>
      </c>
      <c r="H2559" t="s">
        <v>2401</v>
      </c>
      <c r="I2559">
        <v>10004005</v>
      </c>
      <c r="J2559" t="str">
        <f>IF($I2559=0,0,VLOOKUP($I2559,[1]База!C:D,2,0))</f>
        <v>Кредит йиғмажилд мавжуд эмас</v>
      </c>
      <c r="K2559" t="str">
        <f>IF($I2559=0,0,VLOOKUP(I2559,[1]База!C:F,4,0))</f>
        <v>Оғир</v>
      </c>
      <c r="L2559">
        <v>1</v>
      </c>
      <c r="M2559">
        <v>5000</v>
      </c>
      <c r="O2559">
        <v>0</v>
      </c>
      <c r="P2559">
        <f t="shared" si="44"/>
        <v>1</v>
      </c>
      <c r="Q2559">
        <f t="shared" si="44"/>
        <v>5000</v>
      </c>
      <c r="R2559">
        <f t="shared" si="45"/>
        <v>1</v>
      </c>
      <c r="S2559">
        <f t="shared" si="45"/>
        <v>5000</v>
      </c>
      <c r="AI2559" t="s">
        <v>344</v>
      </c>
      <c r="AK2559">
        <v>111</v>
      </c>
    </row>
    <row r="2560" spans="1:37" x14ac:dyDescent="0.25">
      <c r="A2560">
        <v>2559</v>
      </c>
      <c r="B2560" t="s">
        <v>16</v>
      </c>
      <c r="C2560" t="s">
        <v>33</v>
      </c>
      <c r="D2560">
        <v>2023</v>
      </c>
      <c r="F2560" t="s">
        <v>2011</v>
      </c>
      <c r="H2560" t="s">
        <v>2402</v>
      </c>
      <c r="I2560">
        <v>10004005</v>
      </c>
      <c r="J2560" t="str">
        <f>IF($I2560=0,0,VLOOKUP($I2560,[1]База!C:D,2,0))</f>
        <v>Кредит йиғмажилд мавжуд эмас</v>
      </c>
      <c r="K2560" t="str">
        <f>IF($I2560=0,0,VLOOKUP(I2560,[1]База!C:F,4,0))</f>
        <v>Оғир</v>
      </c>
      <c r="L2560">
        <v>1</v>
      </c>
      <c r="M2560">
        <v>5000</v>
      </c>
      <c r="O2560">
        <v>0</v>
      </c>
      <c r="P2560">
        <f t="shared" si="44"/>
        <v>1</v>
      </c>
      <c r="Q2560">
        <f t="shared" si="44"/>
        <v>5000</v>
      </c>
      <c r="R2560">
        <f t="shared" si="45"/>
        <v>1</v>
      </c>
      <c r="S2560">
        <f t="shared" si="45"/>
        <v>5000</v>
      </c>
      <c r="AI2560" t="s">
        <v>344</v>
      </c>
      <c r="AK2560">
        <v>111</v>
      </c>
    </row>
    <row r="2561" spans="1:37" x14ac:dyDescent="0.25">
      <c r="A2561">
        <v>2560</v>
      </c>
      <c r="B2561" t="s">
        <v>16</v>
      </c>
      <c r="C2561" t="s">
        <v>33</v>
      </c>
      <c r="D2561">
        <v>2023</v>
      </c>
      <c r="F2561" t="s">
        <v>2011</v>
      </c>
      <c r="H2561" t="s">
        <v>2403</v>
      </c>
      <c r="I2561">
        <v>10004005</v>
      </c>
      <c r="J2561" t="str">
        <f>IF($I2561=0,0,VLOOKUP($I2561,[1]База!C:D,2,0))</f>
        <v>Кредит йиғмажилд мавжуд эмас</v>
      </c>
      <c r="K2561" t="str">
        <f>IF($I2561=0,0,VLOOKUP(I2561,[1]База!C:F,4,0))</f>
        <v>Оғир</v>
      </c>
      <c r="L2561">
        <v>1</v>
      </c>
      <c r="M2561">
        <v>5000</v>
      </c>
      <c r="O2561">
        <v>0</v>
      </c>
      <c r="P2561">
        <f t="shared" si="44"/>
        <v>1</v>
      </c>
      <c r="Q2561">
        <f t="shared" si="44"/>
        <v>5000</v>
      </c>
      <c r="R2561">
        <f t="shared" si="45"/>
        <v>1</v>
      </c>
      <c r="S2561">
        <f t="shared" si="45"/>
        <v>5000</v>
      </c>
      <c r="AI2561" t="s">
        <v>344</v>
      </c>
      <c r="AK2561">
        <v>111</v>
      </c>
    </row>
    <row r="2562" spans="1:37" x14ac:dyDescent="0.25">
      <c r="A2562">
        <v>2561</v>
      </c>
      <c r="B2562" t="s">
        <v>16</v>
      </c>
      <c r="C2562" t="s">
        <v>33</v>
      </c>
      <c r="D2562">
        <v>2023</v>
      </c>
      <c r="F2562" t="s">
        <v>2011</v>
      </c>
      <c r="H2562" t="s">
        <v>2038</v>
      </c>
      <c r="I2562">
        <v>10004005</v>
      </c>
      <c r="J2562" t="str">
        <f>IF($I2562=0,0,VLOOKUP($I2562,[1]База!C:D,2,0))</f>
        <v>Кредит йиғмажилд мавжуд эмас</v>
      </c>
      <c r="K2562" t="str">
        <f>IF($I2562=0,0,VLOOKUP(I2562,[1]База!C:F,4,0))</f>
        <v>Оғир</v>
      </c>
      <c r="L2562">
        <v>1</v>
      </c>
      <c r="M2562">
        <v>9000</v>
      </c>
      <c r="O2562">
        <v>0</v>
      </c>
      <c r="P2562">
        <f t="shared" ref="P2562:Q2625" si="46">+L2562-N2562</f>
        <v>1</v>
      </c>
      <c r="Q2562">
        <f t="shared" si="46"/>
        <v>9000</v>
      </c>
      <c r="R2562">
        <f t="shared" si="45"/>
        <v>1</v>
      </c>
      <c r="S2562">
        <f t="shared" si="45"/>
        <v>9000</v>
      </c>
      <c r="AI2562" t="s">
        <v>344</v>
      </c>
      <c r="AK2562">
        <v>111</v>
      </c>
    </row>
    <row r="2563" spans="1:37" x14ac:dyDescent="0.25">
      <c r="A2563">
        <v>2562</v>
      </c>
      <c r="B2563" t="s">
        <v>16</v>
      </c>
      <c r="C2563" t="s">
        <v>33</v>
      </c>
      <c r="D2563">
        <v>2023</v>
      </c>
      <c r="F2563" t="s">
        <v>2011</v>
      </c>
      <c r="H2563" t="s">
        <v>2404</v>
      </c>
      <c r="I2563">
        <v>10004005</v>
      </c>
      <c r="J2563" t="str">
        <f>IF($I2563=0,0,VLOOKUP($I2563,[1]База!C:D,2,0))</f>
        <v>Кредит йиғмажилд мавжуд эмас</v>
      </c>
      <c r="K2563" t="str">
        <f>IF($I2563=0,0,VLOOKUP(I2563,[1]База!C:F,4,0))</f>
        <v>Оғир</v>
      </c>
      <c r="L2563">
        <v>1</v>
      </c>
      <c r="M2563">
        <v>4000</v>
      </c>
      <c r="O2563">
        <v>0</v>
      </c>
      <c r="P2563">
        <f t="shared" si="46"/>
        <v>1</v>
      </c>
      <c r="Q2563">
        <f t="shared" si="46"/>
        <v>4000</v>
      </c>
      <c r="R2563">
        <f t="shared" si="45"/>
        <v>1</v>
      </c>
      <c r="S2563">
        <f t="shared" si="45"/>
        <v>4000</v>
      </c>
      <c r="AI2563" t="s">
        <v>344</v>
      </c>
      <c r="AK2563">
        <v>111</v>
      </c>
    </row>
    <row r="2564" spans="1:37" x14ac:dyDescent="0.25">
      <c r="A2564">
        <v>2563</v>
      </c>
      <c r="B2564" t="s">
        <v>16</v>
      </c>
      <c r="C2564" t="s">
        <v>33</v>
      </c>
      <c r="D2564">
        <v>2023</v>
      </c>
      <c r="F2564" t="s">
        <v>2011</v>
      </c>
      <c r="H2564" t="s">
        <v>2405</v>
      </c>
      <c r="I2564">
        <v>10004005</v>
      </c>
      <c r="J2564" t="str">
        <f>IF($I2564=0,0,VLOOKUP($I2564,[1]База!C:D,2,0))</f>
        <v>Кредит йиғмажилд мавжуд эмас</v>
      </c>
      <c r="K2564" t="str">
        <f>IF($I2564=0,0,VLOOKUP(I2564,[1]База!C:F,4,0))</f>
        <v>Оғир</v>
      </c>
      <c r="L2564">
        <v>1</v>
      </c>
      <c r="M2564">
        <v>30000</v>
      </c>
      <c r="O2564">
        <v>0</v>
      </c>
      <c r="P2564">
        <f t="shared" si="46"/>
        <v>1</v>
      </c>
      <c r="Q2564">
        <f t="shared" si="46"/>
        <v>30000</v>
      </c>
      <c r="R2564">
        <f t="shared" si="45"/>
        <v>1</v>
      </c>
      <c r="S2564">
        <f t="shared" si="45"/>
        <v>30000</v>
      </c>
      <c r="AI2564" t="s">
        <v>344</v>
      </c>
      <c r="AK2564">
        <v>111</v>
      </c>
    </row>
    <row r="2565" spans="1:37" x14ac:dyDescent="0.25">
      <c r="A2565">
        <v>2564</v>
      </c>
      <c r="B2565" t="s">
        <v>16</v>
      </c>
      <c r="C2565" t="s">
        <v>33</v>
      </c>
      <c r="D2565">
        <v>2023</v>
      </c>
      <c r="F2565" t="s">
        <v>2011</v>
      </c>
      <c r="H2565" t="s">
        <v>2406</v>
      </c>
      <c r="I2565">
        <v>10004005</v>
      </c>
      <c r="J2565" t="str">
        <f>IF($I2565=0,0,VLOOKUP($I2565,[1]База!C:D,2,0))</f>
        <v>Кредит йиғмажилд мавжуд эмас</v>
      </c>
      <c r="K2565" t="str">
        <f>IF($I2565=0,0,VLOOKUP(I2565,[1]База!C:F,4,0))</f>
        <v>Оғир</v>
      </c>
      <c r="L2565">
        <v>1</v>
      </c>
      <c r="M2565">
        <v>5000</v>
      </c>
      <c r="O2565">
        <v>0</v>
      </c>
      <c r="P2565">
        <f t="shared" si="46"/>
        <v>1</v>
      </c>
      <c r="Q2565">
        <f t="shared" si="46"/>
        <v>5000</v>
      </c>
      <c r="R2565">
        <f t="shared" si="45"/>
        <v>1</v>
      </c>
      <c r="S2565">
        <f t="shared" si="45"/>
        <v>5000</v>
      </c>
      <c r="AI2565" t="s">
        <v>344</v>
      </c>
      <c r="AK2565">
        <v>111</v>
      </c>
    </row>
    <row r="2566" spans="1:37" x14ac:dyDescent="0.25">
      <c r="A2566">
        <v>2565</v>
      </c>
      <c r="B2566" t="s">
        <v>16</v>
      </c>
      <c r="C2566" t="s">
        <v>33</v>
      </c>
      <c r="D2566">
        <v>2023</v>
      </c>
      <c r="F2566" t="s">
        <v>2011</v>
      </c>
      <c r="H2566" t="s">
        <v>2407</v>
      </c>
      <c r="I2566">
        <v>10004005</v>
      </c>
      <c r="J2566" t="str">
        <f>IF($I2566=0,0,VLOOKUP($I2566,[1]База!C:D,2,0))</f>
        <v>Кредит йиғмажилд мавжуд эмас</v>
      </c>
      <c r="K2566" t="str">
        <f>IF($I2566=0,0,VLOOKUP(I2566,[1]База!C:F,4,0))</f>
        <v>Оғир</v>
      </c>
      <c r="L2566">
        <v>1</v>
      </c>
      <c r="M2566">
        <v>5000</v>
      </c>
      <c r="O2566">
        <v>0</v>
      </c>
      <c r="P2566">
        <f t="shared" si="46"/>
        <v>1</v>
      </c>
      <c r="Q2566">
        <f t="shared" si="46"/>
        <v>5000</v>
      </c>
      <c r="R2566">
        <f t="shared" si="45"/>
        <v>1</v>
      </c>
      <c r="S2566">
        <f t="shared" si="45"/>
        <v>5000</v>
      </c>
      <c r="AI2566" t="s">
        <v>344</v>
      </c>
      <c r="AK2566">
        <v>111</v>
      </c>
    </row>
    <row r="2567" spans="1:37" x14ac:dyDescent="0.25">
      <c r="A2567">
        <v>2566</v>
      </c>
      <c r="B2567" t="s">
        <v>16</v>
      </c>
      <c r="C2567" t="s">
        <v>33</v>
      </c>
      <c r="D2567">
        <v>2023</v>
      </c>
      <c r="F2567" t="s">
        <v>2011</v>
      </c>
      <c r="H2567" t="s">
        <v>2408</v>
      </c>
      <c r="I2567">
        <v>10004005</v>
      </c>
      <c r="J2567" t="str">
        <f>IF($I2567=0,0,VLOOKUP($I2567,[1]База!C:D,2,0))</f>
        <v>Кредит йиғмажилд мавжуд эмас</v>
      </c>
      <c r="K2567" t="str">
        <f>IF($I2567=0,0,VLOOKUP(I2567,[1]База!C:F,4,0))</f>
        <v>Оғир</v>
      </c>
      <c r="L2567">
        <v>1</v>
      </c>
      <c r="M2567">
        <v>20000</v>
      </c>
      <c r="O2567">
        <v>0</v>
      </c>
      <c r="P2567">
        <f t="shared" si="46"/>
        <v>1</v>
      </c>
      <c r="Q2567">
        <f t="shared" si="46"/>
        <v>20000</v>
      </c>
      <c r="R2567">
        <f t="shared" si="45"/>
        <v>1</v>
      </c>
      <c r="S2567">
        <f t="shared" si="45"/>
        <v>20000</v>
      </c>
      <c r="AI2567" t="s">
        <v>344</v>
      </c>
      <c r="AK2567">
        <v>111</v>
      </c>
    </row>
    <row r="2568" spans="1:37" x14ac:dyDescent="0.25">
      <c r="A2568">
        <v>2567</v>
      </c>
      <c r="B2568" t="s">
        <v>16</v>
      </c>
      <c r="C2568" t="s">
        <v>33</v>
      </c>
      <c r="D2568">
        <v>2023</v>
      </c>
      <c r="F2568" t="s">
        <v>2011</v>
      </c>
      <c r="H2568" t="s">
        <v>2409</v>
      </c>
      <c r="I2568">
        <v>10004005</v>
      </c>
      <c r="J2568" t="str">
        <f>IF($I2568=0,0,VLOOKUP($I2568,[1]База!C:D,2,0))</f>
        <v>Кредит йиғмажилд мавжуд эмас</v>
      </c>
      <c r="K2568" t="str">
        <f>IF($I2568=0,0,VLOOKUP(I2568,[1]База!C:F,4,0))</f>
        <v>Оғир</v>
      </c>
      <c r="L2568">
        <v>1</v>
      </c>
      <c r="M2568">
        <v>34000</v>
      </c>
      <c r="O2568">
        <v>0</v>
      </c>
      <c r="P2568">
        <f t="shared" si="46"/>
        <v>1</v>
      </c>
      <c r="Q2568">
        <f t="shared" si="46"/>
        <v>34000</v>
      </c>
      <c r="R2568">
        <f t="shared" ref="R2568:S2595" si="47">+P2568</f>
        <v>1</v>
      </c>
      <c r="S2568">
        <f t="shared" si="47"/>
        <v>34000</v>
      </c>
      <c r="AI2568" t="s">
        <v>344</v>
      </c>
      <c r="AK2568">
        <v>111</v>
      </c>
    </row>
    <row r="2569" spans="1:37" x14ac:dyDescent="0.25">
      <c r="A2569">
        <v>2568</v>
      </c>
      <c r="B2569" t="s">
        <v>16</v>
      </c>
      <c r="C2569" t="s">
        <v>33</v>
      </c>
      <c r="D2569">
        <v>2023</v>
      </c>
      <c r="F2569" t="s">
        <v>2011</v>
      </c>
      <c r="H2569" t="s">
        <v>2410</v>
      </c>
      <c r="I2569">
        <v>10004005</v>
      </c>
      <c r="J2569" t="str">
        <f>IF($I2569=0,0,VLOOKUP($I2569,[1]База!C:D,2,0))</f>
        <v>Кредит йиғмажилд мавжуд эмас</v>
      </c>
      <c r="K2569" t="str">
        <f>IF($I2569=0,0,VLOOKUP(I2569,[1]База!C:F,4,0))</f>
        <v>Оғир</v>
      </c>
      <c r="L2569">
        <v>1</v>
      </c>
      <c r="M2569">
        <v>30000</v>
      </c>
      <c r="O2569">
        <v>0</v>
      </c>
      <c r="P2569">
        <f t="shared" si="46"/>
        <v>1</v>
      </c>
      <c r="Q2569">
        <f t="shared" si="46"/>
        <v>30000</v>
      </c>
      <c r="R2569">
        <f t="shared" si="47"/>
        <v>1</v>
      </c>
      <c r="S2569">
        <f t="shared" si="47"/>
        <v>30000</v>
      </c>
      <c r="AI2569" t="s">
        <v>344</v>
      </c>
      <c r="AK2569">
        <v>111</v>
      </c>
    </row>
    <row r="2570" spans="1:37" x14ac:dyDescent="0.25">
      <c r="A2570">
        <v>2569</v>
      </c>
      <c r="B2570" t="s">
        <v>16</v>
      </c>
      <c r="C2570" t="s">
        <v>33</v>
      </c>
      <c r="D2570">
        <v>2023</v>
      </c>
      <c r="F2570" t="s">
        <v>2011</v>
      </c>
      <c r="H2570" t="s">
        <v>2411</v>
      </c>
      <c r="I2570">
        <v>10004005</v>
      </c>
      <c r="J2570" t="str">
        <f>IF($I2570=0,0,VLOOKUP($I2570,[1]База!C:D,2,0))</f>
        <v>Кредит йиғмажилд мавжуд эмас</v>
      </c>
      <c r="K2570" t="str">
        <f>IF($I2570=0,0,VLOOKUP(I2570,[1]База!C:F,4,0))</f>
        <v>Оғир</v>
      </c>
      <c r="L2570">
        <v>1</v>
      </c>
      <c r="M2570">
        <v>900</v>
      </c>
      <c r="O2570">
        <v>0</v>
      </c>
      <c r="P2570">
        <f t="shared" si="46"/>
        <v>1</v>
      </c>
      <c r="Q2570">
        <f t="shared" si="46"/>
        <v>900</v>
      </c>
      <c r="R2570">
        <f t="shared" si="47"/>
        <v>1</v>
      </c>
      <c r="S2570">
        <f t="shared" si="47"/>
        <v>900</v>
      </c>
      <c r="AI2570" t="s">
        <v>344</v>
      </c>
      <c r="AK2570">
        <v>111</v>
      </c>
    </row>
    <row r="2571" spans="1:37" x14ac:dyDescent="0.25">
      <c r="A2571">
        <v>2570</v>
      </c>
      <c r="B2571" t="s">
        <v>16</v>
      </c>
      <c r="C2571" t="s">
        <v>33</v>
      </c>
      <c r="D2571">
        <v>2023</v>
      </c>
      <c r="F2571" t="s">
        <v>2011</v>
      </c>
      <c r="H2571" t="s">
        <v>2412</v>
      </c>
      <c r="I2571">
        <v>10004005</v>
      </c>
      <c r="J2571" t="str">
        <f>IF($I2571=0,0,VLOOKUP($I2571,[1]База!C:D,2,0))</f>
        <v>Кредит йиғмажилд мавжуд эмас</v>
      </c>
      <c r="K2571" t="str">
        <f>IF($I2571=0,0,VLOOKUP(I2571,[1]База!C:F,4,0))</f>
        <v>Оғир</v>
      </c>
      <c r="L2571">
        <v>1</v>
      </c>
      <c r="M2571">
        <v>900</v>
      </c>
      <c r="O2571">
        <v>0</v>
      </c>
      <c r="P2571">
        <f t="shared" si="46"/>
        <v>1</v>
      </c>
      <c r="Q2571">
        <f t="shared" si="46"/>
        <v>900</v>
      </c>
      <c r="R2571">
        <f t="shared" si="47"/>
        <v>1</v>
      </c>
      <c r="S2571">
        <f t="shared" si="47"/>
        <v>900</v>
      </c>
      <c r="AI2571" t="s">
        <v>344</v>
      </c>
      <c r="AK2571">
        <v>111</v>
      </c>
    </row>
    <row r="2572" spans="1:37" x14ac:dyDescent="0.25">
      <c r="A2572">
        <v>2571</v>
      </c>
      <c r="B2572" t="s">
        <v>16</v>
      </c>
      <c r="C2572" t="s">
        <v>33</v>
      </c>
      <c r="D2572">
        <v>2023</v>
      </c>
      <c r="F2572" t="s">
        <v>2011</v>
      </c>
      <c r="H2572" t="s">
        <v>2413</v>
      </c>
      <c r="I2572">
        <v>10004005</v>
      </c>
      <c r="J2572" t="str">
        <f>IF($I2572=0,0,VLOOKUP($I2572,[1]База!C:D,2,0))</f>
        <v>Кредит йиғмажилд мавжуд эмас</v>
      </c>
      <c r="K2572" t="str">
        <f>IF($I2572=0,0,VLOOKUP(I2572,[1]База!C:F,4,0))</f>
        <v>Оғир</v>
      </c>
      <c r="L2572">
        <v>1</v>
      </c>
      <c r="M2572">
        <v>25000</v>
      </c>
      <c r="O2572">
        <v>0</v>
      </c>
      <c r="P2572">
        <f t="shared" si="46"/>
        <v>1</v>
      </c>
      <c r="Q2572">
        <f t="shared" si="46"/>
        <v>25000</v>
      </c>
      <c r="R2572">
        <f t="shared" si="47"/>
        <v>1</v>
      </c>
      <c r="S2572">
        <f t="shared" si="47"/>
        <v>25000</v>
      </c>
      <c r="AI2572" t="s">
        <v>344</v>
      </c>
      <c r="AK2572">
        <v>111</v>
      </c>
    </row>
    <row r="2573" spans="1:37" x14ac:dyDescent="0.25">
      <c r="A2573">
        <v>2572</v>
      </c>
      <c r="B2573" t="s">
        <v>16</v>
      </c>
      <c r="C2573" t="s">
        <v>33</v>
      </c>
      <c r="D2573">
        <v>2023</v>
      </c>
      <c r="F2573" t="s">
        <v>2011</v>
      </c>
      <c r="H2573" t="s">
        <v>2414</v>
      </c>
      <c r="I2573">
        <v>10004005</v>
      </c>
      <c r="J2573" t="str">
        <f>IF($I2573=0,0,VLOOKUP($I2573,[1]База!C:D,2,0))</f>
        <v>Кредит йиғмажилд мавжуд эмас</v>
      </c>
      <c r="K2573" t="str">
        <f>IF($I2573=0,0,VLOOKUP(I2573,[1]База!C:F,4,0))</f>
        <v>Оғир</v>
      </c>
      <c r="L2573">
        <v>1</v>
      </c>
      <c r="M2573">
        <v>5000</v>
      </c>
      <c r="O2573">
        <v>0</v>
      </c>
      <c r="P2573">
        <f t="shared" si="46"/>
        <v>1</v>
      </c>
      <c r="Q2573">
        <f t="shared" si="46"/>
        <v>5000</v>
      </c>
      <c r="R2573">
        <f t="shared" si="47"/>
        <v>1</v>
      </c>
      <c r="S2573">
        <f t="shared" si="47"/>
        <v>5000</v>
      </c>
      <c r="AI2573" t="s">
        <v>344</v>
      </c>
      <c r="AK2573">
        <v>111</v>
      </c>
    </row>
    <row r="2574" spans="1:37" x14ac:dyDescent="0.25">
      <c r="A2574">
        <v>2573</v>
      </c>
      <c r="B2574" t="s">
        <v>16</v>
      </c>
      <c r="C2574" t="s">
        <v>33</v>
      </c>
      <c r="D2574">
        <v>2023</v>
      </c>
      <c r="F2574" t="s">
        <v>2011</v>
      </c>
      <c r="H2574" t="s">
        <v>2415</v>
      </c>
      <c r="I2574">
        <v>10004005</v>
      </c>
      <c r="J2574" t="str">
        <f>IF($I2574=0,0,VLOOKUP($I2574,[1]База!C:D,2,0))</f>
        <v>Кредит йиғмажилд мавжуд эмас</v>
      </c>
      <c r="K2574" t="str">
        <f>IF($I2574=0,0,VLOOKUP(I2574,[1]База!C:F,4,0))</f>
        <v>Оғир</v>
      </c>
      <c r="L2574">
        <v>1</v>
      </c>
      <c r="M2574">
        <v>5000</v>
      </c>
      <c r="O2574">
        <v>0</v>
      </c>
      <c r="P2574">
        <f t="shared" si="46"/>
        <v>1</v>
      </c>
      <c r="Q2574">
        <f t="shared" si="46"/>
        <v>5000</v>
      </c>
      <c r="R2574">
        <f t="shared" si="47"/>
        <v>1</v>
      </c>
      <c r="S2574">
        <f t="shared" si="47"/>
        <v>5000</v>
      </c>
      <c r="AI2574" t="s">
        <v>344</v>
      </c>
      <c r="AK2574">
        <v>111</v>
      </c>
    </row>
    <row r="2575" spans="1:37" x14ac:dyDescent="0.25">
      <c r="A2575">
        <v>2574</v>
      </c>
      <c r="B2575" t="s">
        <v>16</v>
      </c>
      <c r="C2575" t="s">
        <v>33</v>
      </c>
      <c r="D2575">
        <v>2023</v>
      </c>
      <c r="F2575" t="s">
        <v>2011</v>
      </c>
      <c r="H2575" t="s">
        <v>2416</v>
      </c>
      <c r="I2575">
        <v>10004005</v>
      </c>
      <c r="J2575" t="str">
        <f>IF($I2575=0,0,VLOOKUP($I2575,[1]База!C:D,2,0))</f>
        <v>Кредит йиғмажилд мавжуд эмас</v>
      </c>
      <c r="K2575" t="str">
        <f>IF($I2575=0,0,VLOOKUP(I2575,[1]База!C:F,4,0))</f>
        <v>Оғир</v>
      </c>
      <c r="L2575">
        <v>1</v>
      </c>
      <c r="M2575">
        <v>5000</v>
      </c>
      <c r="O2575">
        <v>0</v>
      </c>
      <c r="P2575">
        <f t="shared" si="46"/>
        <v>1</v>
      </c>
      <c r="Q2575">
        <f t="shared" si="46"/>
        <v>5000</v>
      </c>
      <c r="R2575">
        <f t="shared" si="47"/>
        <v>1</v>
      </c>
      <c r="S2575">
        <f t="shared" si="47"/>
        <v>5000</v>
      </c>
      <c r="AI2575" t="s">
        <v>344</v>
      </c>
      <c r="AK2575">
        <v>111</v>
      </c>
    </row>
    <row r="2576" spans="1:37" x14ac:dyDescent="0.25">
      <c r="A2576">
        <v>2575</v>
      </c>
      <c r="B2576" t="s">
        <v>16</v>
      </c>
      <c r="C2576" t="s">
        <v>33</v>
      </c>
      <c r="D2576">
        <v>2023</v>
      </c>
      <c r="F2576" t="s">
        <v>2011</v>
      </c>
      <c r="H2576" t="s">
        <v>2417</v>
      </c>
      <c r="I2576">
        <v>10004005</v>
      </c>
      <c r="J2576" t="str">
        <f>IF($I2576=0,0,VLOOKUP($I2576,[1]База!C:D,2,0))</f>
        <v>Кредит йиғмажилд мавжуд эмас</v>
      </c>
      <c r="K2576" t="str">
        <f>IF($I2576=0,0,VLOOKUP(I2576,[1]База!C:F,4,0))</f>
        <v>Оғир</v>
      </c>
      <c r="L2576">
        <v>1</v>
      </c>
      <c r="M2576">
        <v>5000</v>
      </c>
      <c r="O2576">
        <v>0</v>
      </c>
      <c r="P2576">
        <f t="shared" si="46"/>
        <v>1</v>
      </c>
      <c r="Q2576">
        <f t="shared" si="46"/>
        <v>5000</v>
      </c>
      <c r="R2576">
        <f t="shared" si="47"/>
        <v>1</v>
      </c>
      <c r="S2576">
        <f t="shared" si="47"/>
        <v>5000</v>
      </c>
      <c r="AI2576" t="s">
        <v>344</v>
      </c>
      <c r="AK2576">
        <v>111</v>
      </c>
    </row>
    <row r="2577" spans="1:37" x14ac:dyDescent="0.25">
      <c r="A2577">
        <v>2576</v>
      </c>
      <c r="B2577" t="s">
        <v>16</v>
      </c>
      <c r="C2577" t="s">
        <v>33</v>
      </c>
      <c r="D2577">
        <v>2023</v>
      </c>
      <c r="F2577" t="s">
        <v>2011</v>
      </c>
      <c r="H2577" t="s">
        <v>2418</v>
      </c>
      <c r="I2577">
        <v>10004005</v>
      </c>
      <c r="J2577" t="str">
        <f>IF($I2577=0,0,VLOOKUP($I2577,[1]База!C:D,2,0))</f>
        <v>Кредит йиғмажилд мавжуд эмас</v>
      </c>
      <c r="K2577" t="str">
        <f>IF($I2577=0,0,VLOOKUP(I2577,[1]База!C:F,4,0))</f>
        <v>Оғир</v>
      </c>
      <c r="L2577">
        <v>1</v>
      </c>
      <c r="M2577">
        <v>5000</v>
      </c>
      <c r="O2577">
        <v>0</v>
      </c>
      <c r="P2577">
        <f t="shared" si="46"/>
        <v>1</v>
      </c>
      <c r="Q2577">
        <f t="shared" si="46"/>
        <v>5000</v>
      </c>
      <c r="R2577">
        <f t="shared" si="47"/>
        <v>1</v>
      </c>
      <c r="S2577">
        <f t="shared" si="47"/>
        <v>5000</v>
      </c>
      <c r="AI2577" t="s">
        <v>344</v>
      </c>
      <c r="AK2577">
        <v>111</v>
      </c>
    </row>
    <row r="2578" spans="1:37" x14ac:dyDescent="0.25">
      <c r="A2578">
        <v>2577</v>
      </c>
      <c r="B2578" t="s">
        <v>16</v>
      </c>
      <c r="C2578" t="s">
        <v>33</v>
      </c>
      <c r="D2578">
        <v>2023</v>
      </c>
      <c r="F2578" t="s">
        <v>2011</v>
      </c>
      <c r="H2578" t="s">
        <v>2419</v>
      </c>
      <c r="I2578">
        <v>10004005</v>
      </c>
      <c r="J2578" t="str">
        <f>IF($I2578=0,0,VLOOKUP($I2578,[1]База!C:D,2,0))</f>
        <v>Кредит йиғмажилд мавжуд эмас</v>
      </c>
      <c r="K2578" t="str">
        <f>IF($I2578=0,0,VLOOKUP(I2578,[1]База!C:F,4,0))</f>
        <v>Оғир</v>
      </c>
      <c r="L2578">
        <v>1</v>
      </c>
      <c r="M2578">
        <v>5000</v>
      </c>
      <c r="O2578">
        <v>0</v>
      </c>
      <c r="P2578">
        <f t="shared" si="46"/>
        <v>1</v>
      </c>
      <c r="Q2578">
        <f t="shared" si="46"/>
        <v>5000</v>
      </c>
      <c r="R2578">
        <f t="shared" si="47"/>
        <v>1</v>
      </c>
      <c r="S2578">
        <f t="shared" si="47"/>
        <v>5000</v>
      </c>
      <c r="AI2578" t="s">
        <v>344</v>
      </c>
      <c r="AK2578">
        <v>111</v>
      </c>
    </row>
    <row r="2579" spans="1:37" x14ac:dyDescent="0.25">
      <c r="A2579">
        <v>2578</v>
      </c>
      <c r="B2579" t="s">
        <v>16</v>
      </c>
      <c r="C2579" t="s">
        <v>33</v>
      </c>
      <c r="D2579">
        <v>2023</v>
      </c>
      <c r="F2579" t="s">
        <v>2011</v>
      </c>
      <c r="H2579" t="s">
        <v>2420</v>
      </c>
      <c r="I2579">
        <v>10004005</v>
      </c>
      <c r="J2579" t="str">
        <f>IF($I2579=0,0,VLOOKUP($I2579,[1]База!C:D,2,0))</f>
        <v>Кредит йиғмажилд мавжуд эмас</v>
      </c>
      <c r="K2579" t="str">
        <f>IF($I2579=0,0,VLOOKUP(I2579,[1]База!C:F,4,0))</f>
        <v>Оғир</v>
      </c>
      <c r="L2579">
        <v>1</v>
      </c>
      <c r="M2579">
        <v>5000</v>
      </c>
      <c r="O2579">
        <v>0</v>
      </c>
      <c r="P2579">
        <f t="shared" si="46"/>
        <v>1</v>
      </c>
      <c r="Q2579">
        <f t="shared" si="46"/>
        <v>5000</v>
      </c>
      <c r="R2579">
        <f t="shared" si="47"/>
        <v>1</v>
      </c>
      <c r="S2579">
        <f t="shared" si="47"/>
        <v>5000</v>
      </c>
      <c r="AI2579" t="s">
        <v>344</v>
      </c>
      <c r="AK2579">
        <v>111</v>
      </c>
    </row>
    <row r="2580" spans="1:37" x14ac:dyDescent="0.25">
      <c r="A2580">
        <v>2579</v>
      </c>
      <c r="B2580" t="s">
        <v>16</v>
      </c>
      <c r="C2580" t="s">
        <v>33</v>
      </c>
      <c r="D2580">
        <v>2023</v>
      </c>
      <c r="F2580" t="s">
        <v>2011</v>
      </c>
      <c r="H2580" t="s">
        <v>2421</v>
      </c>
      <c r="I2580">
        <v>10004005</v>
      </c>
      <c r="J2580" t="str">
        <f>IF($I2580=0,0,VLOOKUP($I2580,[1]База!C:D,2,0))</f>
        <v>Кредит йиғмажилд мавжуд эмас</v>
      </c>
      <c r="K2580" t="str">
        <f>IF($I2580=0,0,VLOOKUP(I2580,[1]База!C:F,4,0))</f>
        <v>Оғир</v>
      </c>
      <c r="L2580">
        <v>1</v>
      </c>
      <c r="M2580">
        <v>7000</v>
      </c>
      <c r="O2580">
        <v>0</v>
      </c>
      <c r="P2580">
        <f t="shared" si="46"/>
        <v>1</v>
      </c>
      <c r="Q2580">
        <f t="shared" si="46"/>
        <v>7000</v>
      </c>
      <c r="R2580">
        <f t="shared" si="47"/>
        <v>1</v>
      </c>
      <c r="S2580">
        <f t="shared" si="47"/>
        <v>7000</v>
      </c>
      <c r="AI2580" t="s">
        <v>344</v>
      </c>
      <c r="AK2580">
        <v>111</v>
      </c>
    </row>
    <row r="2581" spans="1:37" x14ac:dyDescent="0.25">
      <c r="A2581">
        <v>2580</v>
      </c>
      <c r="B2581" t="s">
        <v>16</v>
      </c>
      <c r="C2581" t="s">
        <v>33</v>
      </c>
      <c r="D2581">
        <v>2023</v>
      </c>
      <c r="F2581" t="s">
        <v>2011</v>
      </c>
      <c r="H2581" t="s">
        <v>2422</v>
      </c>
      <c r="I2581">
        <v>10004005</v>
      </c>
      <c r="J2581" t="str">
        <f>IF($I2581=0,0,VLOOKUP($I2581,[1]База!C:D,2,0))</f>
        <v>Кредит йиғмажилд мавжуд эмас</v>
      </c>
      <c r="K2581" t="str">
        <f>IF($I2581=0,0,VLOOKUP(I2581,[1]База!C:F,4,0))</f>
        <v>Оғир</v>
      </c>
      <c r="L2581">
        <v>1</v>
      </c>
      <c r="M2581">
        <v>24500</v>
      </c>
      <c r="O2581">
        <v>0</v>
      </c>
      <c r="P2581">
        <f t="shared" si="46"/>
        <v>1</v>
      </c>
      <c r="Q2581">
        <f t="shared" si="46"/>
        <v>24500</v>
      </c>
      <c r="R2581">
        <f t="shared" si="47"/>
        <v>1</v>
      </c>
      <c r="S2581">
        <f t="shared" si="47"/>
        <v>24500</v>
      </c>
      <c r="AI2581" t="s">
        <v>344</v>
      </c>
      <c r="AK2581">
        <v>111</v>
      </c>
    </row>
    <row r="2582" spans="1:37" x14ac:dyDescent="0.25">
      <c r="A2582">
        <v>2581</v>
      </c>
      <c r="B2582" t="s">
        <v>16</v>
      </c>
      <c r="C2582" t="s">
        <v>33</v>
      </c>
      <c r="D2582">
        <v>2023</v>
      </c>
      <c r="F2582" t="s">
        <v>2011</v>
      </c>
      <c r="H2582" t="s">
        <v>2423</v>
      </c>
      <c r="I2582">
        <v>10004005</v>
      </c>
      <c r="J2582" t="str">
        <f>IF($I2582=0,0,VLOOKUP($I2582,[1]База!C:D,2,0))</f>
        <v>Кредит йиғмажилд мавжуд эмас</v>
      </c>
      <c r="K2582" t="str">
        <f>IF($I2582=0,0,VLOOKUP(I2582,[1]База!C:F,4,0))</f>
        <v>Оғир</v>
      </c>
      <c r="L2582">
        <v>1</v>
      </c>
      <c r="M2582">
        <v>11500</v>
      </c>
      <c r="O2582">
        <v>0</v>
      </c>
      <c r="P2582">
        <f t="shared" si="46"/>
        <v>1</v>
      </c>
      <c r="Q2582">
        <f t="shared" si="46"/>
        <v>11500</v>
      </c>
      <c r="R2582">
        <f t="shared" si="47"/>
        <v>1</v>
      </c>
      <c r="S2582">
        <f t="shared" si="47"/>
        <v>11500</v>
      </c>
      <c r="AI2582" t="s">
        <v>344</v>
      </c>
      <c r="AK2582">
        <v>111</v>
      </c>
    </row>
    <row r="2583" spans="1:37" x14ac:dyDescent="0.25">
      <c r="A2583">
        <v>2582</v>
      </c>
      <c r="B2583" t="s">
        <v>16</v>
      </c>
      <c r="C2583" t="s">
        <v>33</v>
      </c>
      <c r="D2583">
        <v>2023</v>
      </c>
      <c r="F2583" t="s">
        <v>2011</v>
      </c>
      <c r="H2583" t="s">
        <v>2424</v>
      </c>
      <c r="I2583">
        <v>10004005</v>
      </c>
      <c r="J2583" t="str">
        <f>IF($I2583=0,0,VLOOKUP($I2583,[1]База!C:D,2,0))</f>
        <v>Кредит йиғмажилд мавжуд эмас</v>
      </c>
      <c r="K2583" t="str">
        <f>IF($I2583=0,0,VLOOKUP(I2583,[1]База!C:F,4,0))</f>
        <v>Оғир</v>
      </c>
      <c r="L2583">
        <v>1</v>
      </c>
      <c r="M2583">
        <v>5000</v>
      </c>
      <c r="O2583">
        <v>0</v>
      </c>
      <c r="P2583">
        <f t="shared" si="46"/>
        <v>1</v>
      </c>
      <c r="Q2583">
        <f t="shared" si="46"/>
        <v>5000</v>
      </c>
      <c r="R2583">
        <f t="shared" si="47"/>
        <v>1</v>
      </c>
      <c r="S2583">
        <f t="shared" si="47"/>
        <v>5000</v>
      </c>
      <c r="AI2583" t="s">
        <v>344</v>
      </c>
      <c r="AK2583">
        <v>111</v>
      </c>
    </row>
    <row r="2584" spans="1:37" x14ac:dyDescent="0.25">
      <c r="A2584">
        <v>2583</v>
      </c>
      <c r="B2584" t="s">
        <v>16</v>
      </c>
      <c r="C2584" t="s">
        <v>33</v>
      </c>
      <c r="D2584">
        <v>2023</v>
      </c>
      <c r="F2584" t="s">
        <v>2011</v>
      </c>
      <c r="H2584" t="s">
        <v>2425</v>
      </c>
      <c r="I2584">
        <v>10004005</v>
      </c>
      <c r="J2584" t="str">
        <f>IF($I2584=0,0,VLOOKUP($I2584,[1]База!C:D,2,0))</f>
        <v>Кредит йиғмажилд мавжуд эмас</v>
      </c>
      <c r="K2584" t="str">
        <f>IF($I2584=0,0,VLOOKUP(I2584,[1]База!C:F,4,0))</f>
        <v>Оғир</v>
      </c>
      <c r="L2584">
        <v>1</v>
      </c>
      <c r="M2584">
        <v>5000</v>
      </c>
      <c r="O2584">
        <v>0</v>
      </c>
      <c r="P2584">
        <f t="shared" si="46"/>
        <v>1</v>
      </c>
      <c r="Q2584">
        <f t="shared" si="46"/>
        <v>5000</v>
      </c>
      <c r="R2584">
        <f t="shared" si="47"/>
        <v>1</v>
      </c>
      <c r="S2584">
        <f t="shared" si="47"/>
        <v>5000</v>
      </c>
      <c r="AI2584" t="s">
        <v>344</v>
      </c>
      <c r="AK2584">
        <v>111</v>
      </c>
    </row>
    <row r="2585" spans="1:37" x14ac:dyDescent="0.25">
      <c r="A2585">
        <v>2584</v>
      </c>
      <c r="B2585" t="s">
        <v>16</v>
      </c>
      <c r="C2585" t="s">
        <v>33</v>
      </c>
      <c r="D2585">
        <v>2023</v>
      </c>
      <c r="F2585" t="s">
        <v>2011</v>
      </c>
      <c r="H2585" t="s">
        <v>2426</v>
      </c>
      <c r="I2585">
        <v>10004005</v>
      </c>
      <c r="J2585" t="str">
        <f>IF($I2585=0,0,VLOOKUP($I2585,[1]База!C:D,2,0))</f>
        <v>Кредит йиғмажилд мавжуд эмас</v>
      </c>
      <c r="K2585" t="str">
        <f>IF($I2585=0,0,VLOOKUP(I2585,[1]База!C:F,4,0))</f>
        <v>Оғир</v>
      </c>
      <c r="L2585">
        <v>1</v>
      </c>
      <c r="M2585">
        <v>20000</v>
      </c>
      <c r="O2585">
        <v>0</v>
      </c>
      <c r="P2585">
        <f t="shared" si="46"/>
        <v>1</v>
      </c>
      <c r="Q2585">
        <f t="shared" si="46"/>
        <v>20000</v>
      </c>
      <c r="R2585">
        <f t="shared" si="47"/>
        <v>1</v>
      </c>
      <c r="S2585">
        <f t="shared" si="47"/>
        <v>20000</v>
      </c>
      <c r="AI2585" t="s">
        <v>344</v>
      </c>
      <c r="AK2585">
        <v>111</v>
      </c>
    </row>
    <row r="2586" spans="1:37" x14ac:dyDescent="0.25">
      <c r="A2586">
        <v>2585</v>
      </c>
      <c r="B2586" t="s">
        <v>16</v>
      </c>
      <c r="C2586" t="s">
        <v>33</v>
      </c>
      <c r="D2586">
        <v>2023</v>
      </c>
      <c r="F2586" t="s">
        <v>2011</v>
      </c>
      <c r="H2586" t="s">
        <v>2427</v>
      </c>
      <c r="I2586">
        <v>10004005</v>
      </c>
      <c r="J2586" t="str">
        <f>IF($I2586=0,0,VLOOKUP($I2586,[1]База!C:D,2,0))</f>
        <v>Кредит йиғмажилд мавжуд эмас</v>
      </c>
      <c r="K2586" t="str">
        <f>IF($I2586=0,0,VLOOKUP(I2586,[1]База!C:F,4,0))</f>
        <v>Оғир</v>
      </c>
      <c r="L2586">
        <v>1</v>
      </c>
      <c r="M2586">
        <v>5000</v>
      </c>
      <c r="O2586">
        <v>0</v>
      </c>
      <c r="P2586">
        <f t="shared" si="46"/>
        <v>1</v>
      </c>
      <c r="Q2586">
        <f t="shared" si="46"/>
        <v>5000</v>
      </c>
      <c r="R2586">
        <f t="shared" si="47"/>
        <v>1</v>
      </c>
      <c r="S2586">
        <f t="shared" si="47"/>
        <v>5000</v>
      </c>
      <c r="AI2586" t="s">
        <v>344</v>
      </c>
      <c r="AK2586">
        <v>111</v>
      </c>
    </row>
    <row r="2587" spans="1:37" x14ac:dyDescent="0.25">
      <c r="A2587">
        <v>2586</v>
      </c>
      <c r="B2587" t="s">
        <v>16</v>
      </c>
      <c r="C2587" t="s">
        <v>33</v>
      </c>
      <c r="D2587">
        <v>2023</v>
      </c>
      <c r="F2587" t="s">
        <v>2011</v>
      </c>
      <c r="H2587" t="s">
        <v>2428</v>
      </c>
      <c r="I2587">
        <v>10004005</v>
      </c>
      <c r="J2587" t="str">
        <f>IF($I2587=0,0,VLOOKUP($I2587,[1]База!C:D,2,0))</f>
        <v>Кредит йиғмажилд мавжуд эмас</v>
      </c>
      <c r="K2587" t="str">
        <f>IF($I2587=0,0,VLOOKUP(I2587,[1]База!C:F,4,0))</f>
        <v>Оғир</v>
      </c>
      <c r="L2587">
        <v>1</v>
      </c>
      <c r="M2587">
        <v>33000</v>
      </c>
      <c r="O2587">
        <v>0</v>
      </c>
      <c r="P2587">
        <f t="shared" si="46"/>
        <v>1</v>
      </c>
      <c r="Q2587">
        <f t="shared" si="46"/>
        <v>33000</v>
      </c>
      <c r="R2587">
        <f t="shared" si="47"/>
        <v>1</v>
      </c>
      <c r="S2587">
        <f t="shared" si="47"/>
        <v>33000</v>
      </c>
      <c r="AI2587" t="s">
        <v>344</v>
      </c>
      <c r="AK2587">
        <v>111</v>
      </c>
    </row>
    <row r="2588" spans="1:37" x14ac:dyDescent="0.25">
      <c r="A2588">
        <v>2587</v>
      </c>
      <c r="B2588" t="s">
        <v>16</v>
      </c>
      <c r="C2588" t="s">
        <v>33</v>
      </c>
      <c r="D2588">
        <v>2023</v>
      </c>
      <c r="F2588" t="s">
        <v>2011</v>
      </c>
      <c r="H2588" t="s">
        <v>2429</v>
      </c>
      <c r="I2588">
        <v>10004005</v>
      </c>
      <c r="J2588" t="str">
        <f>IF($I2588=0,0,VLOOKUP($I2588,[1]База!C:D,2,0))</f>
        <v>Кредит йиғмажилд мавжуд эмас</v>
      </c>
      <c r="K2588" t="str">
        <f>IF($I2588=0,0,VLOOKUP(I2588,[1]База!C:F,4,0))</f>
        <v>Оғир</v>
      </c>
      <c r="L2588">
        <v>1</v>
      </c>
      <c r="M2588">
        <v>5000</v>
      </c>
      <c r="O2588">
        <v>0</v>
      </c>
      <c r="P2588">
        <f t="shared" si="46"/>
        <v>1</v>
      </c>
      <c r="Q2588">
        <f t="shared" si="46"/>
        <v>5000</v>
      </c>
      <c r="R2588">
        <f t="shared" si="47"/>
        <v>1</v>
      </c>
      <c r="S2588">
        <f t="shared" si="47"/>
        <v>5000</v>
      </c>
      <c r="AI2588" t="s">
        <v>344</v>
      </c>
      <c r="AK2588">
        <v>111</v>
      </c>
    </row>
    <row r="2589" spans="1:37" x14ac:dyDescent="0.25">
      <c r="A2589">
        <v>2588</v>
      </c>
      <c r="B2589" t="s">
        <v>16</v>
      </c>
      <c r="C2589" t="s">
        <v>33</v>
      </c>
      <c r="D2589">
        <v>2023</v>
      </c>
      <c r="F2589" t="s">
        <v>2011</v>
      </c>
      <c r="H2589" t="s">
        <v>2430</v>
      </c>
      <c r="I2589">
        <v>10004005</v>
      </c>
      <c r="J2589" t="str">
        <f>IF($I2589=0,0,VLOOKUP($I2589,[1]База!C:D,2,0))</f>
        <v>Кредит йиғмажилд мавжуд эмас</v>
      </c>
      <c r="K2589" t="str">
        <f>IF($I2589=0,0,VLOOKUP(I2589,[1]База!C:F,4,0))</f>
        <v>Оғир</v>
      </c>
      <c r="L2589">
        <v>1</v>
      </c>
      <c r="M2589">
        <v>5000</v>
      </c>
      <c r="O2589">
        <v>0</v>
      </c>
      <c r="P2589">
        <f t="shared" si="46"/>
        <v>1</v>
      </c>
      <c r="Q2589">
        <f t="shared" si="46"/>
        <v>5000</v>
      </c>
      <c r="R2589">
        <f t="shared" si="47"/>
        <v>1</v>
      </c>
      <c r="S2589">
        <f t="shared" si="47"/>
        <v>5000</v>
      </c>
      <c r="AI2589" t="s">
        <v>344</v>
      </c>
      <c r="AK2589">
        <v>111</v>
      </c>
    </row>
    <row r="2590" spans="1:37" x14ac:dyDescent="0.25">
      <c r="A2590">
        <v>2589</v>
      </c>
      <c r="B2590" t="s">
        <v>16</v>
      </c>
      <c r="C2590" t="s">
        <v>33</v>
      </c>
      <c r="D2590">
        <v>2023</v>
      </c>
      <c r="F2590" t="s">
        <v>2011</v>
      </c>
      <c r="H2590" t="s">
        <v>2431</v>
      </c>
      <c r="I2590">
        <v>10004005</v>
      </c>
      <c r="J2590" t="str">
        <f>IF($I2590=0,0,VLOOKUP($I2590,[1]База!C:D,2,0))</f>
        <v>Кредит йиғмажилд мавжуд эмас</v>
      </c>
      <c r="K2590" t="str">
        <f>IF($I2590=0,0,VLOOKUP(I2590,[1]База!C:F,4,0))</f>
        <v>Оғир</v>
      </c>
      <c r="L2590">
        <v>1</v>
      </c>
      <c r="M2590">
        <v>17400</v>
      </c>
      <c r="O2590">
        <v>0</v>
      </c>
      <c r="P2590">
        <f t="shared" si="46"/>
        <v>1</v>
      </c>
      <c r="Q2590">
        <f t="shared" si="46"/>
        <v>17400</v>
      </c>
      <c r="R2590">
        <f t="shared" si="47"/>
        <v>1</v>
      </c>
      <c r="S2590">
        <f t="shared" si="47"/>
        <v>17400</v>
      </c>
      <c r="AI2590" t="s">
        <v>344</v>
      </c>
      <c r="AK2590">
        <v>111</v>
      </c>
    </row>
    <row r="2591" spans="1:37" x14ac:dyDescent="0.25">
      <c r="A2591">
        <v>2590</v>
      </c>
      <c r="B2591" t="s">
        <v>16</v>
      </c>
      <c r="C2591" t="s">
        <v>33</v>
      </c>
      <c r="D2591">
        <v>2023</v>
      </c>
      <c r="F2591" t="s">
        <v>2011</v>
      </c>
      <c r="H2591" t="s">
        <v>2432</v>
      </c>
      <c r="I2591">
        <v>10004005</v>
      </c>
      <c r="J2591" t="str">
        <f>IF($I2591=0,0,VLOOKUP($I2591,[1]База!C:D,2,0))</f>
        <v>Кредит йиғмажилд мавжуд эмас</v>
      </c>
      <c r="K2591" t="str">
        <f>IF($I2591=0,0,VLOOKUP(I2591,[1]База!C:F,4,0))</f>
        <v>Оғир</v>
      </c>
      <c r="L2591">
        <v>1</v>
      </c>
      <c r="M2591">
        <v>15000</v>
      </c>
      <c r="O2591">
        <v>0</v>
      </c>
      <c r="P2591">
        <f t="shared" si="46"/>
        <v>1</v>
      </c>
      <c r="Q2591">
        <f t="shared" si="46"/>
        <v>15000</v>
      </c>
      <c r="R2591">
        <f t="shared" si="47"/>
        <v>1</v>
      </c>
      <c r="S2591">
        <f t="shared" si="47"/>
        <v>15000</v>
      </c>
      <c r="AI2591" t="s">
        <v>344</v>
      </c>
      <c r="AK2591">
        <v>111</v>
      </c>
    </row>
    <row r="2592" spans="1:37" x14ac:dyDescent="0.25">
      <c r="A2592">
        <v>2591</v>
      </c>
      <c r="B2592" t="s">
        <v>16</v>
      </c>
      <c r="C2592" t="s">
        <v>33</v>
      </c>
      <c r="D2592">
        <v>2023</v>
      </c>
      <c r="F2592" t="s">
        <v>2011</v>
      </c>
      <c r="H2592" t="s">
        <v>2433</v>
      </c>
      <c r="I2592">
        <v>10004005</v>
      </c>
      <c r="J2592" t="str">
        <f>IF($I2592=0,0,VLOOKUP($I2592,[1]База!C:D,2,0))</f>
        <v>Кредит йиғмажилд мавжуд эмас</v>
      </c>
      <c r="K2592" t="str">
        <f>IF($I2592=0,0,VLOOKUP(I2592,[1]База!C:F,4,0))</f>
        <v>Оғир</v>
      </c>
      <c r="L2592">
        <v>1</v>
      </c>
      <c r="M2592">
        <v>5000</v>
      </c>
      <c r="O2592">
        <v>0</v>
      </c>
      <c r="P2592">
        <f t="shared" si="46"/>
        <v>1</v>
      </c>
      <c r="Q2592">
        <f t="shared" si="46"/>
        <v>5000</v>
      </c>
      <c r="R2592">
        <f t="shared" si="47"/>
        <v>1</v>
      </c>
      <c r="S2592">
        <f t="shared" si="47"/>
        <v>5000</v>
      </c>
      <c r="AI2592" t="s">
        <v>344</v>
      </c>
      <c r="AK2592">
        <v>111</v>
      </c>
    </row>
    <row r="2593" spans="1:37" x14ac:dyDescent="0.25">
      <c r="A2593">
        <v>2592</v>
      </c>
      <c r="B2593" t="s">
        <v>16</v>
      </c>
      <c r="C2593" t="s">
        <v>33</v>
      </c>
      <c r="D2593">
        <v>2023</v>
      </c>
      <c r="F2593" t="s">
        <v>2011</v>
      </c>
      <c r="H2593" t="s">
        <v>2434</v>
      </c>
      <c r="I2593">
        <v>10004005</v>
      </c>
      <c r="J2593" t="str">
        <f>IF($I2593=0,0,VLOOKUP($I2593,[1]База!C:D,2,0))</f>
        <v>Кредит йиғмажилд мавжуд эмас</v>
      </c>
      <c r="K2593" t="str">
        <f>IF($I2593=0,0,VLOOKUP(I2593,[1]База!C:F,4,0))</f>
        <v>Оғир</v>
      </c>
      <c r="L2593">
        <v>1</v>
      </c>
      <c r="M2593">
        <v>25836</v>
      </c>
      <c r="O2593">
        <v>0</v>
      </c>
      <c r="P2593">
        <f t="shared" si="46"/>
        <v>1</v>
      </c>
      <c r="Q2593">
        <f t="shared" si="46"/>
        <v>25836</v>
      </c>
      <c r="R2593">
        <f t="shared" si="47"/>
        <v>1</v>
      </c>
      <c r="S2593">
        <f t="shared" si="47"/>
        <v>25836</v>
      </c>
      <c r="AI2593" t="s">
        <v>344</v>
      </c>
      <c r="AK2593">
        <v>111</v>
      </c>
    </row>
    <row r="2594" spans="1:37" x14ac:dyDescent="0.25">
      <c r="A2594">
        <v>2593</v>
      </c>
      <c r="B2594" t="s">
        <v>16</v>
      </c>
      <c r="C2594" t="s">
        <v>33</v>
      </c>
      <c r="D2594">
        <v>2023</v>
      </c>
      <c r="F2594" t="s">
        <v>2011</v>
      </c>
      <c r="H2594" t="s">
        <v>2435</v>
      </c>
      <c r="I2594">
        <v>10004005</v>
      </c>
      <c r="J2594" t="str">
        <f>IF($I2594=0,0,VLOOKUP($I2594,[1]База!C:D,2,0))</f>
        <v>Кредит йиғмажилд мавжуд эмас</v>
      </c>
      <c r="K2594" t="str">
        <f>IF($I2594=0,0,VLOOKUP(I2594,[1]База!C:F,4,0))</f>
        <v>Оғир</v>
      </c>
      <c r="L2594">
        <v>1</v>
      </c>
      <c r="M2594">
        <v>5000</v>
      </c>
      <c r="O2594">
        <v>0</v>
      </c>
      <c r="P2594">
        <f t="shared" si="46"/>
        <v>1</v>
      </c>
      <c r="Q2594">
        <f t="shared" si="46"/>
        <v>5000</v>
      </c>
      <c r="R2594">
        <f t="shared" si="47"/>
        <v>1</v>
      </c>
      <c r="S2594">
        <f t="shared" si="47"/>
        <v>5000</v>
      </c>
      <c r="AI2594" t="s">
        <v>344</v>
      </c>
      <c r="AK2594">
        <v>111</v>
      </c>
    </row>
    <row r="2595" spans="1:37" x14ac:dyDescent="0.25">
      <c r="A2595">
        <v>2594</v>
      </c>
      <c r="B2595" t="s">
        <v>16</v>
      </c>
      <c r="C2595" t="s">
        <v>33</v>
      </c>
      <c r="D2595">
        <v>2023</v>
      </c>
      <c r="F2595" t="s">
        <v>2011</v>
      </c>
      <c r="H2595" t="s">
        <v>2436</v>
      </c>
      <c r="I2595">
        <v>10004005</v>
      </c>
      <c r="J2595" t="str">
        <f>IF($I2595=0,0,VLOOKUP($I2595,[1]База!C:D,2,0))</f>
        <v>Кредит йиғмажилд мавжуд эмас</v>
      </c>
      <c r="K2595" t="str">
        <f>IF($I2595=0,0,VLOOKUP(I2595,[1]База!C:F,4,0))</f>
        <v>Оғир</v>
      </c>
      <c r="L2595">
        <v>1</v>
      </c>
      <c r="M2595">
        <v>11000</v>
      </c>
      <c r="O2595">
        <v>0</v>
      </c>
      <c r="P2595">
        <f t="shared" si="46"/>
        <v>1</v>
      </c>
      <c r="Q2595">
        <f t="shared" si="46"/>
        <v>11000</v>
      </c>
      <c r="R2595">
        <f t="shared" si="47"/>
        <v>1</v>
      </c>
      <c r="S2595">
        <f t="shared" si="47"/>
        <v>11000</v>
      </c>
      <c r="AI2595" t="s">
        <v>344</v>
      </c>
      <c r="AK2595">
        <v>111</v>
      </c>
    </row>
    <row r="2596" spans="1:37" x14ac:dyDescent="0.25">
      <c r="A2596">
        <v>2595</v>
      </c>
      <c r="B2596" t="s">
        <v>16</v>
      </c>
      <c r="C2596" t="s">
        <v>33</v>
      </c>
      <c r="D2596">
        <v>2023</v>
      </c>
      <c r="F2596" t="s">
        <v>2011</v>
      </c>
      <c r="H2596" t="s">
        <v>2437</v>
      </c>
      <c r="I2596">
        <v>10002007</v>
      </c>
      <c r="J2596" t="str">
        <f>IF($I2596=0,0,VLOOKUP($I2596,[1]База!C:D,2,0))</f>
        <v>Ижро варақаси чиққан, лекин мулклар МИБ томонидан хатланмаган</v>
      </c>
      <c r="K2596" t="str">
        <f>IF($I2596=0,0,VLOOKUP(I2596,[1]База!C:F,4,0))</f>
        <v>Оғир</v>
      </c>
      <c r="L2596">
        <v>1</v>
      </c>
      <c r="M2596">
        <v>13000000</v>
      </c>
      <c r="O2596">
        <v>0</v>
      </c>
      <c r="P2596">
        <f t="shared" si="46"/>
        <v>1</v>
      </c>
      <c r="Q2596">
        <f t="shared" si="46"/>
        <v>13000000</v>
      </c>
      <c r="AI2596" t="s">
        <v>335</v>
      </c>
      <c r="AK2596">
        <v>111</v>
      </c>
    </row>
    <row r="2597" spans="1:37" x14ac:dyDescent="0.25">
      <c r="A2597">
        <v>2596</v>
      </c>
      <c r="B2597" t="s">
        <v>16</v>
      </c>
      <c r="C2597" t="s">
        <v>33</v>
      </c>
      <c r="D2597">
        <v>2023</v>
      </c>
      <c r="F2597" t="s">
        <v>2011</v>
      </c>
      <c r="H2597" t="s">
        <v>2438</v>
      </c>
      <c r="I2597">
        <v>10002007</v>
      </c>
      <c r="J2597" t="str">
        <f>IF($I2597=0,0,VLOOKUP($I2597,[1]База!C:D,2,0))</f>
        <v>Ижро варақаси чиққан, лекин мулклар МИБ томонидан хатланмаган</v>
      </c>
      <c r="K2597" t="str">
        <f>IF($I2597=0,0,VLOOKUP(I2597,[1]База!C:F,4,0))</f>
        <v>Оғир</v>
      </c>
      <c r="L2597">
        <v>1</v>
      </c>
      <c r="M2597">
        <v>180000</v>
      </c>
      <c r="O2597">
        <v>0</v>
      </c>
      <c r="P2597">
        <f t="shared" si="46"/>
        <v>1</v>
      </c>
      <c r="Q2597">
        <f t="shared" si="46"/>
        <v>180000</v>
      </c>
      <c r="AI2597" t="s">
        <v>9096</v>
      </c>
      <c r="AK2597">
        <v>111</v>
      </c>
    </row>
    <row r="2598" spans="1:37" x14ac:dyDescent="0.25">
      <c r="A2598">
        <v>2597</v>
      </c>
      <c r="B2598" t="s">
        <v>16</v>
      </c>
      <c r="C2598" t="s">
        <v>33</v>
      </c>
      <c r="D2598">
        <v>2023</v>
      </c>
      <c r="F2598" t="s">
        <v>2011</v>
      </c>
      <c r="H2598" t="s">
        <v>2439</v>
      </c>
      <c r="I2598">
        <v>10002007</v>
      </c>
      <c r="J2598" t="str">
        <f>IF($I2598=0,0,VLOOKUP($I2598,[1]База!C:D,2,0))</f>
        <v>Ижро варақаси чиққан, лекин мулклар МИБ томонидан хатланмаган</v>
      </c>
      <c r="K2598" t="str">
        <f>IF($I2598=0,0,VLOOKUP(I2598,[1]База!C:F,4,0))</f>
        <v>Оғир</v>
      </c>
      <c r="L2598">
        <v>1</v>
      </c>
      <c r="M2598">
        <v>900000</v>
      </c>
      <c r="O2598">
        <v>0</v>
      </c>
      <c r="P2598">
        <f t="shared" si="46"/>
        <v>1</v>
      </c>
      <c r="Q2598">
        <f t="shared" si="46"/>
        <v>900000</v>
      </c>
      <c r="AI2598" t="s">
        <v>9096</v>
      </c>
      <c r="AK2598">
        <v>111</v>
      </c>
    </row>
    <row r="2599" spans="1:37" x14ac:dyDescent="0.25">
      <c r="A2599">
        <v>2598</v>
      </c>
      <c r="B2599" t="s">
        <v>16</v>
      </c>
      <c r="C2599" t="s">
        <v>33</v>
      </c>
      <c r="D2599">
        <v>2023</v>
      </c>
      <c r="F2599" t="s">
        <v>2011</v>
      </c>
      <c r="H2599" t="s">
        <v>2440</v>
      </c>
      <c r="I2599">
        <v>10002008</v>
      </c>
      <c r="J2599" t="str">
        <f>IF($I2599=0,0,VLOOKUP($I2599,[1]База!C:D,2,0))</f>
        <v>МИБ томонидан хатланган гаров мулклари аукционга чиқарилмаган</v>
      </c>
      <c r="K2599" t="str">
        <f>IF($I2599=0,0,VLOOKUP(I2599,[1]База!C:F,4,0))</f>
        <v>Оғир</v>
      </c>
      <c r="L2599">
        <v>1</v>
      </c>
      <c r="M2599">
        <v>500000</v>
      </c>
      <c r="O2599">
        <v>0</v>
      </c>
      <c r="P2599">
        <f t="shared" si="46"/>
        <v>1</v>
      </c>
      <c r="Q2599">
        <f t="shared" si="46"/>
        <v>500000</v>
      </c>
      <c r="AI2599" t="s">
        <v>9096</v>
      </c>
      <c r="AK2599">
        <v>111</v>
      </c>
    </row>
    <row r="2600" spans="1:37" x14ac:dyDescent="0.25">
      <c r="A2600">
        <v>2599</v>
      </c>
      <c r="B2600" t="s">
        <v>16</v>
      </c>
      <c r="C2600" t="s">
        <v>33</v>
      </c>
      <c r="D2600">
        <v>2023</v>
      </c>
      <c r="F2600" t="s">
        <v>2011</v>
      </c>
      <c r="H2600" t="s">
        <v>2441</v>
      </c>
      <c r="I2600">
        <v>10002008</v>
      </c>
      <c r="J2600" t="str">
        <f>IF($I2600=0,0,VLOOKUP($I2600,[1]База!C:D,2,0))</f>
        <v>МИБ томонидан хатланган гаров мулклари аукционга чиқарилмаган</v>
      </c>
      <c r="K2600" t="str">
        <f>IF($I2600=0,0,VLOOKUP(I2600,[1]База!C:F,4,0))</f>
        <v>Оғир</v>
      </c>
      <c r="L2600">
        <v>1</v>
      </c>
      <c r="M2600">
        <v>1000000</v>
      </c>
      <c r="O2600">
        <v>0</v>
      </c>
      <c r="P2600">
        <f t="shared" si="46"/>
        <v>1</v>
      </c>
      <c r="Q2600">
        <f t="shared" si="46"/>
        <v>1000000</v>
      </c>
      <c r="R2600">
        <v>1</v>
      </c>
      <c r="S2600">
        <v>1000000</v>
      </c>
      <c r="AI2600" t="s">
        <v>335</v>
      </c>
      <c r="AK2600">
        <v>111</v>
      </c>
    </row>
    <row r="2601" spans="1:37" x14ac:dyDescent="0.25">
      <c r="A2601">
        <v>2600</v>
      </c>
      <c r="B2601" t="s">
        <v>16</v>
      </c>
      <c r="C2601" t="s">
        <v>33</v>
      </c>
      <c r="D2601">
        <v>2023</v>
      </c>
      <c r="F2601" t="s">
        <v>2011</v>
      </c>
      <c r="H2601" t="s">
        <v>2442</v>
      </c>
      <c r="I2601">
        <v>10002007</v>
      </c>
      <c r="J2601" t="str">
        <f>IF($I2601=0,0,VLOOKUP($I2601,[1]База!C:D,2,0))</f>
        <v>Ижро варақаси чиққан, лекин мулклар МИБ томонидан хатланмаган</v>
      </c>
      <c r="K2601" t="str">
        <f>IF($I2601=0,0,VLOOKUP(I2601,[1]База!C:F,4,0))</f>
        <v>Оғир</v>
      </c>
      <c r="L2601">
        <v>1</v>
      </c>
      <c r="M2601">
        <v>140000</v>
      </c>
      <c r="O2601">
        <v>0</v>
      </c>
      <c r="P2601">
        <f t="shared" si="46"/>
        <v>1</v>
      </c>
      <c r="Q2601">
        <f t="shared" si="46"/>
        <v>140000</v>
      </c>
      <c r="AI2601" t="s">
        <v>9096</v>
      </c>
      <c r="AK2601">
        <v>111</v>
      </c>
    </row>
    <row r="2602" spans="1:37" x14ac:dyDescent="0.25">
      <c r="A2602">
        <v>2601</v>
      </c>
      <c r="B2602" t="s">
        <v>16</v>
      </c>
      <c r="C2602" t="s">
        <v>33</v>
      </c>
      <c r="D2602">
        <v>2023</v>
      </c>
      <c r="F2602" t="s">
        <v>2011</v>
      </c>
      <c r="H2602" t="s">
        <v>2443</v>
      </c>
      <c r="I2602">
        <v>10005010</v>
      </c>
      <c r="J2602" t="str">
        <f>IF($I2602=0,0,VLOOKUP($I2602,[1]База!C:D,2,0))</f>
        <v>Муаммоли кредит белгиланган тартибда судга чиқарилмаган</v>
      </c>
      <c r="K2602" t="str">
        <f>IF($I2602=0,0,VLOOKUP(I2602,[1]База!C:F,4,0))</f>
        <v>Оғир</v>
      </c>
      <c r="L2602">
        <v>1</v>
      </c>
      <c r="M2602">
        <v>40000</v>
      </c>
      <c r="O2602">
        <v>0</v>
      </c>
      <c r="P2602">
        <f t="shared" si="46"/>
        <v>1</v>
      </c>
      <c r="Q2602">
        <f t="shared" si="46"/>
        <v>40000</v>
      </c>
      <c r="AI2602" t="s">
        <v>9096</v>
      </c>
      <c r="AK2602">
        <v>111</v>
      </c>
    </row>
    <row r="2603" spans="1:37" x14ac:dyDescent="0.25">
      <c r="A2603">
        <v>2602</v>
      </c>
      <c r="B2603" t="s">
        <v>16</v>
      </c>
      <c r="C2603" t="s">
        <v>33</v>
      </c>
      <c r="D2603">
        <v>2023</v>
      </c>
      <c r="F2603" t="s">
        <v>2011</v>
      </c>
      <c r="H2603" t="s">
        <v>2444</v>
      </c>
      <c r="I2603">
        <v>10005010</v>
      </c>
      <c r="J2603" t="str">
        <f>IF($I2603=0,0,VLOOKUP($I2603,[1]База!C:D,2,0))</f>
        <v>Муаммоли кредит белгиланган тартибда судга чиқарилмаган</v>
      </c>
      <c r="K2603" t="str">
        <f>IF($I2603=0,0,VLOOKUP(I2603,[1]База!C:F,4,0))</f>
        <v>Оғир</v>
      </c>
      <c r="L2603">
        <v>1</v>
      </c>
      <c r="M2603">
        <v>30000</v>
      </c>
      <c r="O2603">
        <v>0</v>
      </c>
      <c r="P2603">
        <f t="shared" si="46"/>
        <v>1</v>
      </c>
      <c r="Q2603">
        <f t="shared" si="46"/>
        <v>30000</v>
      </c>
      <c r="AI2603" t="s">
        <v>9096</v>
      </c>
      <c r="AK2603">
        <v>111</v>
      </c>
    </row>
    <row r="2604" spans="1:37" x14ac:dyDescent="0.25">
      <c r="A2604">
        <v>2603</v>
      </c>
      <c r="B2604" t="s">
        <v>16</v>
      </c>
      <c r="C2604" t="s">
        <v>33</v>
      </c>
      <c r="D2604">
        <v>2023</v>
      </c>
      <c r="F2604" t="s">
        <v>2011</v>
      </c>
      <c r="H2604" t="s">
        <v>2445</v>
      </c>
      <c r="I2604">
        <v>10005010</v>
      </c>
      <c r="J2604" t="str">
        <f>IF($I2604=0,0,VLOOKUP($I2604,[1]База!C:D,2,0))</f>
        <v>Муаммоли кредит белгиланган тартибда судга чиқарилмаган</v>
      </c>
      <c r="K2604" t="str">
        <f>IF($I2604=0,0,VLOOKUP(I2604,[1]База!C:F,4,0))</f>
        <v>Оғир</v>
      </c>
      <c r="L2604">
        <v>1</v>
      </c>
      <c r="M2604">
        <v>95000</v>
      </c>
      <c r="O2604">
        <v>0</v>
      </c>
      <c r="P2604">
        <f t="shared" si="46"/>
        <v>1</v>
      </c>
      <c r="Q2604">
        <f t="shared" si="46"/>
        <v>95000</v>
      </c>
      <c r="AI2604" t="s">
        <v>9096</v>
      </c>
      <c r="AK2604">
        <v>111</v>
      </c>
    </row>
    <row r="2605" spans="1:37" x14ac:dyDescent="0.25">
      <c r="A2605">
        <v>2604</v>
      </c>
      <c r="B2605" t="s">
        <v>16</v>
      </c>
      <c r="C2605" t="s">
        <v>33</v>
      </c>
      <c r="D2605">
        <v>2023</v>
      </c>
      <c r="F2605" t="s">
        <v>2011</v>
      </c>
      <c r="H2605" t="s">
        <v>2446</v>
      </c>
      <c r="I2605">
        <v>10005010</v>
      </c>
      <c r="J2605" t="str">
        <f>IF($I2605=0,0,VLOOKUP($I2605,[1]База!C:D,2,0))</f>
        <v>Муаммоли кредит белгиланган тартибда судга чиқарилмаган</v>
      </c>
      <c r="K2605" t="str">
        <f>IF($I2605=0,0,VLOOKUP(I2605,[1]База!C:F,4,0))</f>
        <v>Оғир</v>
      </c>
      <c r="L2605">
        <v>1</v>
      </c>
      <c r="M2605">
        <v>20000</v>
      </c>
      <c r="O2605">
        <v>0</v>
      </c>
      <c r="P2605">
        <f t="shared" si="46"/>
        <v>1</v>
      </c>
      <c r="Q2605">
        <f t="shared" si="46"/>
        <v>20000</v>
      </c>
      <c r="AI2605" t="s">
        <v>9096</v>
      </c>
      <c r="AK2605">
        <v>111</v>
      </c>
    </row>
    <row r="2606" spans="1:37" x14ac:dyDescent="0.25">
      <c r="A2606">
        <v>2605</v>
      </c>
      <c r="B2606" t="s">
        <v>16</v>
      </c>
      <c r="C2606" t="s">
        <v>33</v>
      </c>
      <c r="D2606">
        <v>2023</v>
      </c>
      <c r="F2606" t="s">
        <v>2011</v>
      </c>
      <c r="H2606" t="s">
        <v>2447</v>
      </c>
      <c r="I2606">
        <v>10005010</v>
      </c>
      <c r="J2606" t="str">
        <f>IF($I2606=0,0,VLOOKUP($I2606,[1]База!C:D,2,0))</f>
        <v>Муаммоли кредит белгиланган тартибда судга чиқарилмаган</v>
      </c>
      <c r="K2606" t="str">
        <f>IF($I2606=0,0,VLOOKUP(I2606,[1]База!C:F,4,0))</f>
        <v>Оғир</v>
      </c>
      <c r="L2606">
        <v>1</v>
      </c>
      <c r="M2606">
        <v>20000</v>
      </c>
      <c r="O2606">
        <v>0</v>
      </c>
      <c r="P2606">
        <f t="shared" si="46"/>
        <v>1</v>
      </c>
      <c r="Q2606">
        <f t="shared" si="46"/>
        <v>20000</v>
      </c>
      <c r="AI2606" t="s">
        <v>9096</v>
      </c>
      <c r="AK2606">
        <v>111</v>
      </c>
    </row>
    <row r="2607" spans="1:37" x14ac:dyDescent="0.25">
      <c r="A2607">
        <v>2606</v>
      </c>
      <c r="B2607" t="s">
        <v>16</v>
      </c>
      <c r="C2607" t="s">
        <v>33</v>
      </c>
      <c r="D2607">
        <v>2023</v>
      </c>
      <c r="F2607" t="s">
        <v>2011</v>
      </c>
      <c r="H2607" t="s">
        <v>2448</v>
      </c>
      <c r="I2607">
        <v>10005010</v>
      </c>
      <c r="J2607" t="str">
        <f>IF($I2607=0,0,VLOOKUP($I2607,[1]База!C:D,2,0))</f>
        <v>Муаммоли кредит белгиланган тартибда судга чиқарилмаган</v>
      </c>
      <c r="K2607" t="str">
        <f>IF($I2607=0,0,VLOOKUP(I2607,[1]База!C:F,4,0))</f>
        <v>Оғир</v>
      </c>
      <c r="L2607">
        <v>1</v>
      </c>
      <c r="M2607">
        <v>23000</v>
      </c>
      <c r="O2607">
        <v>0</v>
      </c>
      <c r="P2607">
        <f t="shared" si="46"/>
        <v>1</v>
      </c>
      <c r="Q2607">
        <f t="shared" si="46"/>
        <v>23000</v>
      </c>
      <c r="AI2607" t="s">
        <v>9096</v>
      </c>
      <c r="AK2607">
        <v>111</v>
      </c>
    </row>
    <row r="2608" spans="1:37" x14ac:dyDescent="0.25">
      <c r="A2608">
        <v>2607</v>
      </c>
      <c r="B2608" t="s">
        <v>16</v>
      </c>
      <c r="C2608" t="s">
        <v>33</v>
      </c>
      <c r="D2608">
        <v>2023</v>
      </c>
      <c r="F2608" t="s">
        <v>2011</v>
      </c>
      <c r="H2608" t="s">
        <v>2449</v>
      </c>
      <c r="I2608">
        <v>10005010</v>
      </c>
      <c r="J2608" t="str">
        <f>IF($I2608=0,0,VLOOKUP($I2608,[1]База!C:D,2,0))</f>
        <v>Муаммоли кредит белгиланган тартибда судга чиқарилмаган</v>
      </c>
      <c r="K2608" t="str">
        <f>IF($I2608=0,0,VLOOKUP(I2608,[1]База!C:F,4,0))</f>
        <v>Оғир</v>
      </c>
      <c r="L2608">
        <v>1</v>
      </c>
      <c r="M2608">
        <v>23000</v>
      </c>
      <c r="O2608">
        <v>0</v>
      </c>
      <c r="P2608">
        <f t="shared" si="46"/>
        <v>1</v>
      </c>
      <c r="Q2608">
        <f t="shared" si="46"/>
        <v>23000</v>
      </c>
      <c r="AI2608" t="s">
        <v>9096</v>
      </c>
      <c r="AK2608">
        <v>111</v>
      </c>
    </row>
    <row r="2609" spans="1:37" x14ac:dyDescent="0.25">
      <c r="A2609">
        <v>2608</v>
      </c>
      <c r="B2609" t="s">
        <v>16</v>
      </c>
      <c r="C2609" t="s">
        <v>33</v>
      </c>
      <c r="D2609">
        <v>2023</v>
      </c>
      <c r="F2609" t="s">
        <v>2011</v>
      </c>
      <c r="H2609" t="s">
        <v>2450</v>
      </c>
      <c r="I2609">
        <v>10005010</v>
      </c>
      <c r="J2609" t="str">
        <f>IF($I2609=0,0,VLOOKUP($I2609,[1]База!C:D,2,0))</f>
        <v>Муаммоли кредит белгиланган тартибда судга чиқарилмаган</v>
      </c>
      <c r="K2609" t="str">
        <f>IF($I2609=0,0,VLOOKUP(I2609,[1]База!C:F,4,0))</f>
        <v>Оғир</v>
      </c>
      <c r="L2609">
        <v>1</v>
      </c>
      <c r="M2609">
        <v>23000</v>
      </c>
      <c r="O2609">
        <v>0</v>
      </c>
      <c r="P2609">
        <f t="shared" si="46"/>
        <v>1</v>
      </c>
      <c r="Q2609">
        <f t="shared" si="46"/>
        <v>23000</v>
      </c>
      <c r="AI2609" t="s">
        <v>9096</v>
      </c>
      <c r="AK2609">
        <v>111</v>
      </c>
    </row>
    <row r="2610" spans="1:37" x14ac:dyDescent="0.25">
      <c r="A2610">
        <v>2609</v>
      </c>
      <c r="B2610" t="s">
        <v>16</v>
      </c>
      <c r="C2610" t="s">
        <v>33</v>
      </c>
      <c r="D2610">
        <v>2023</v>
      </c>
      <c r="F2610" t="s">
        <v>2011</v>
      </c>
      <c r="H2610" t="s">
        <v>2451</v>
      </c>
      <c r="I2610">
        <v>10005010</v>
      </c>
      <c r="J2610" t="str">
        <f>IF($I2610=0,0,VLOOKUP($I2610,[1]База!C:D,2,0))</f>
        <v>Муаммоли кредит белгиланган тартибда судга чиқарилмаган</v>
      </c>
      <c r="K2610" t="str">
        <f>IF($I2610=0,0,VLOOKUP(I2610,[1]База!C:F,4,0))</f>
        <v>Оғир</v>
      </c>
      <c r="L2610">
        <v>1</v>
      </c>
      <c r="M2610">
        <v>23000</v>
      </c>
      <c r="O2610">
        <v>0</v>
      </c>
      <c r="P2610">
        <f t="shared" si="46"/>
        <v>1</v>
      </c>
      <c r="Q2610">
        <f t="shared" si="46"/>
        <v>23000</v>
      </c>
      <c r="AI2610" t="s">
        <v>9096</v>
      </c>
      <c r="AK2610">
        <v>111</v>
      </c>
    </row>
    <row r="2611" spans="1:37" x14ac:dyDescent="0.25">
      <c r="A2611">
        <v>2610</v>
      </c>
      <c r="B2611" t="s">
        <v>16</v>
      </c>
      <c r="C2611" t="s">
        <v>33</v>
      </c>
      <c r="D2611">
        <v>2023</v>
      </c>
      <c r="F2611" t="s">
        <v>2011</v>
      </c>
      <c r="H2611" t="s">
        <v>2452</v>
      </c>
      <c r="I2611">
        <v>10005010</v>
      </c>
      <c r="J2611" t="str">
        <f>IF($I2611=0,0,VLOOKUP($I2611,[1]База!C:D,2,0))</f>
        <v>Муаммоли кредит белгиланган тартибда судга чиқарилмаган</v>
      </c>
      <c r="K2611" t="str">
        <f>IF($I2611=0,0,VLOOKUP(I2611,[1]База!C:F,4,0))</f>
        <v>Оғир</v>
      </c>
      <c r="L2611">
        <v>1</v>
      </c>
      <c r="M2611">
        <v>23000</v>
      </c>
      <c r="O2611">
        <v>0</v>
      </c>
      <c r="P2611">
        <f t="shared" si="46"/>
        <v>1</v>
      </c>
      <c r="Q2611">
        <f t="shared" si="46"/>
        <v>23000</v>
      </c>
      <c r="AI2611" t="s">
        <v>9096</v>
      </c>
      <c r="AK2611">
        <v>111</v>
      </c>
    </row>
    <row r="2612" spans="1:37" x14ac:dyDescent="0.25">
      <c r="A2612">
        <v>2611</v>
      </c>
      <c r="B2612" t="s">
        <v>16</v>
      </c>
      <c r="C2612" t="s">
        <v>33</v>
      </c>
      <c r="D2612">
        <v>2023</v>
      </c>
      <c r="F2612" t="s">
        <v>2011</v>
      </c>
      <c r="H2612" t="s">
        <v>2453</v>
      </c>
      <c r="I2612">
        <v>10005010</v>
      </c>
      <c r="J2612" t="str">
        <f>IF($I2612=0,0,VLOOKUP($I2612,[1]База!C:D,2,0))</f>
        <v>Муаммоли кредит белгиланган тартибда судга чиқарилмаган</v>
      </c>
      <c r="K2612" t="str">
        <f>IF($I2612=0,0,VLOOKUP(I2612,[1]База!C:F,4,0))</f>
        <v>Оғир</v>
      </c>
      <c r="L2612">
        <v>1</v>
      </c>
      <c r="M2612">
        <v>30000</v>
      </c>
      <c r="O2612">
        <v>0</v>
      </c>
      <c r="P2612">
        <f t="shared" si="46"/>
        <v>1</v>
      </c>
      <c r="Q2612">
        <f t="shared" si="46"/>
        <v>30000</v>
      </c>
      <c r="AI2612" t="s">
        <v>9096</v>
      </c>
      <c r="AK2612">
        <v>111</v>
      </c>
    </row>
    <row r="2613" spans="1:37" x14ac:dyDescent="0.25">
      <c r="A2613">
        <v>2612</v>
      </c>
      <c r="B2613" t="s">
        <v>16</v>
      </c>
      <c r="C2613" t="s">
        <v>33</v>
      </c>
      <c r="D2613">
        <v>2023</v>
      </c>
      <c r="F2613" t="s">
        <v>2011</v>
      </c>
      <c r="H2613" t="s">
        <v>2454</v>
      </c>
      <c r="I2613">
        <v>10005010</v>
      </c>
      <c r="J2613" t="str">
        <f>IF($I2613=0,0,VLOOKUP($I2613,[1]База!C:D,2,0))</f>
        <v>Муаммоли кредит белгиланган тартибда судга чиқарилмаган</v>
      </c>
      <c r="K2613" t="str">
        <f>IF($I2613=0,0,VLOOKUP(I2613,[1]База!C:F,4,0))</f>
        <v>Оғир</v>
      </c>
      <c r="L2613">
        <v>1</v>
      </c>
      <c r="M2613">
        <v>23000</v>
      </c>
      <c r="O2613">
        <v>0</v>
      </c>
      <c r="P2613">
        <f t="shared" si="46"/>
        <v>1</v>
      </c>
      <c r="Q2613">
        <f t="shared" si="46"/>
        <v>23000</v>
      </c>
      <c r="AI2613" t="s">
        <v>9096</v>
      </c>
      <c r="AK2613">
        <v>111</v>
      </c>
    </row>
    <row r="2614" spans="1:37" x14ac:dyDescent="0.25">
      <c r="A2614">
        <v>2613</v>
      </c>
      <c r="B2614" t="s">
        <v>16</v>
      </c>
      <c r="C2614" t="s">
        <v>33</v>
      </c>
      <c r="D2614">
        <v>2023</v>
      </c>
      <c r="F2614" t="s">
        <v>2011</v>
      </c>
      <c r="H2614" t="s">
        <v>2455</v>
      </c>
      <c r="I2614">
        <v>10005010</v>
      </c>
      <c r="J2614" t="str">
        <f>IF($I2614=0,0,VLOOKUP($I2614,[1]База!C:D,2,0))</f>
        <v>Муаммоли кредит белгиланган тартибда судга чиқарилмаган</v>
      </c>
      <c r="K2614" t="str">
        <f>IF($I2614=0,0,VLOOKUP(I2614,[1]База!C:F,4,0))</f>
        <v>Оғир</v>
      </c>
      <c r="L2614">
        <v>1</v>
      </c>
      <c r="M2614">
        <v>23000</v>
      </c>
      <c r="O2614">
        <v>0</v>
      </c>
      <c r="P2614">
        <f t="shared" si="46"/>
        <v>1</v>
      </c>
      <c r="Q2614">
        <f t="shared" si="46"/>
        <v>23000</v>
      </c>
      <c r="AI2614" t="s">
        <v>9096</v>
      </c>
      <c r="AK2614">
        <v>111</v>
      </c>
    </row>
    <row r="2615" spans="1:37" x14ac:dyDescent="0.25">
      <c r="A2615">
        <v>2614</v>
      </c>
      <c r="B2615" t="s">
        <v>16</v>
      </c>
      <c r="C2615" t="s">
        <v>33</v>
      </c>
      <c r="D2615">
        <v>2023</v>
      </c>
      <c r="F2615" t="s">
        <v>2011</v>
      </c>
      <c r="H2615" t="s">
        <v>2456</v>
      </c>
      <c r="I2615">
        <v>10005010</v>
      </c>
      <c r="J2615" t="str">
        <f>IF($I2615=0,0,VLOOKUP($I2615,[1]База!C:D,2,0))</f>
        <v>Муаммоли кредит белгиланган тартибда судга чиқарилмаган</v>
      </c>
      <c r="K2615" t="str">
        <f>IF($I2615=0,0,VLOOKUP(I2615,[1]База!C:F,4,0))</f>
        <v>Оғир</v>
      </c>
      <c r="L2615">
        <v>1</v>
      </c>
      <c r="M2615">
        <v>23000</v>
      </c>
      <c r="O2615">
        <v>0</v>
      </c>
      <c r="P2615">
        <f t="shared" si="46"/>
        <v>1</v>
      </c>
      <c r="Q2615">
        <f t="shared" si="46"/>
        <v>23000</v>
      </c>
      <c r="AI2615" t="s">
        <v>9096</v>
      </c>
      <c r="AK2615">
        <v>111</v>
      </c>
    </row>
    <row r="2616" spans="1:37" x14ac:dyDescent="0.25">
      <c r="A2616">
        <v>2615</v>
      </c>
      <c r="B2616" t="s">
        <v>16</v>
      </c>
      <c r="C2616" t="s">
        <v>33</v>
      </c>
      <c r="D2616">
        <v>2023</v>
      </c>
      <c r="F2616" t="s">
        <v>2011</v>
      </c>
      <c r="H2616" t="s">
        <v>2457</v>
      </c>
      <c r="I2616">
        <v>10005010</v>
      </c>
      <c r="J2616" t="str">
        <f>IF($I2616=0,0,VLOOKUP($I2616,[1]База!C:D,2,0))</f>
        <v>Муаммоли кредит белгиланган тартибда судга чиқарилмаган</v>
      </c>
      <c r="K2616" t="str">
        <f>IF($I2616=0,0,VLOOKUP(I2616,[1]База!C:F,4,0))</f>
        <v>Оғир</v>
      </c>
      <c r="L2616">
        <v>1</v>
      </c>
      <c r="M2616">
        <v>23000</v>
      </c>
      <c r="O2616">
        <v>0</v>
      </c>
      <c r="P2616">
        <f t="shared" si="46"/>
        <v>1</v>
      </c>
      <c r="Q2616">
        <f t="shared" si="46"/>
        <v>23000</v>
      </c>
      <c r="AI2616" t="s">
        <v>9096</v>
      </c>
      <c r="AK2616">
        <v>111</v>
      </c>
    </row>
    <row r="2617" spans="1:37" x14ac:dyDescent="0.25">
      <c r="A2617">
        <v>2616</v>
      </c>
      <c r="B2617" t="s">
        <v>16</v>
      </c>
      <c r="C2617" t="s">
        <v>33</v>
      </c>
      <c r="D2617">
        <v>2023</v>
      </c>
      <c r="F2617" t="s">
        <v>2011</v>
      </c>
      <c r="H2617" t="s">
        <v>2458</v>
      </c>
      <c r="I2617">
        <v>10005010</v>
      </c>
      <c r="J2617" t="str">
        <f>IF($I2617=0,0,VLOOKUP($I2617,[1]База!C:D,2,0))</f>
        <v>Муаммоли кредит белгиланган тартибда судга чиқарилмаган</v>
      </c>
      <c r="K2617" t="str">
        <f>IF($I2617=0,0,VLOOKUP(I2617,[1]База!C:F,4,0))</f>
        <v>Оғир</v>
      </c>
      <c r="L2617">
        <v>1</v>
      </c>
      <c r="M2617">
        <v>23000</v>
      </c>
      <c r="O2617">
        <v>0</v>
      </c>
      <c r="P2617">
        <f t="shared" si="46"/>
        <v>1</v>
      </c>
      <c r="Q2617">
        <f t="shared" si="46"/>
        <v>23000</v>
      </c>
      <c r="AI2617" t="s">
        <v>9096</v>
      </c>
      <c r="AK2617">
        <v>111</v>
      </c>
    </row>
    <row r="2618" spans="1:37" x14ac:dyDescent="0.25">
      <c r="A2618">
        <v>2617</v>
      </c>
      <c r="B2618" t="s">
        <v>16</v>
      </c>
      <c r="C2618" t="s">
        <v>33</v>
      </c>
      <c r="D2618">
        <v>2023</v>
      </c>
      <c r="F2618" t="s">
        <v>2011</v>
      </c>
      <c r="H2618" t="s">
        <v>2459</v>
      </c>
      <c r="I2618">
        <v>10005010</v>
      </c>
      <c r="J2618" t="str">
        <f>IF($I2618=0,0,VLOOKUP($I2618,[1]База!C:D,2,0))</f>
        <v>Муаммоли кредит белгиланган тартибда судга чиқарилмаган</v>
      </c>
      <c r="K2618" t="str">
        <f>IF($I2618=0,0,VLOOKUP(I2618,[1]База!C:F,4,0))</f>
        <v>Оғир</v>
      </c>
      <c r="L2618">
        <v>1</v>
      </c>
      <c r="M2618">
        <v>20000</v>
      </c>
      <c r="O2618">
        <v>0</v>
      </c>
      <c r="P2618">
        <f t="shared" si="46"/>
        <v>1</v>
      </c>
      <c r="Q2618">
        <f t="shared" si="46"/>
        <v>20000</v>
      </c>
      <c r="AI2618" t="s">
        <v>9096</v>
      </c>
      <c r="AK2618">
        <v>111</v>
      </c>
    </row>
    <row r="2619" spans="1:37" x14ac:dyDescent="0.25">
      <c r="A2619">
        <v>2618</v>
      </c>
      <c r="B2619" t="s">
        <v>16</v>
      </c>
      <c r="C2619" t="s">
        <v>33</v>
      </c>
      <c r="D2619">
        <v>2023</v>
      </c>
      <c r="F2619" t="s">
        <v>2011</v>
      </c>
      <c r="H2619" t="s">
        <v>2460</v>
      </c>
      <c r="I2619">
        <v>10005010</v>
      </c>
      <c r="J2619" t="str">
        <f>IF($I2619=0,0,VLOOKUP($I2619,[1]База!C:D,2,0))</f>
        <v>Муаммоли кредит белгиланган тартибда судга чиқарилмаган</v>
      </c>
      <c r="K2619" t="str">
        <f>IF($I2619=0,0,VLOOKUP(I2619,[1]База!C:F,4,0))</f>
        <v>Оғир</v>
      </c>
      <c r="L2619">
        <v>1</v>
      </c>
      <c r="M2619">
        <v>23000</v>
      </c>
      <c r="O2619">
        <v>0</v>
      </c>
      <c r="P2619">
        <f t="shared" si="46"/>
        <v>1</v>
      </c>
      <c r="Q2619">
        <f t="shared" si="46"/>
        <v>23000</v>
      </c>
      <c r="AI2619" t="s">
        <v>9096</v>
      </c>
      <c r="AK2619">
        <v>111</v>
      </c>
    </row>
    <row r="2620" spans="1:37" x14ac:dyDescent="0.25">
      <c r="A2620">
        <v>2619</v>
      </c>
      <c r="B2620" t="s">
        <v>16</v>
      </c>
      <c r="C2620" t="s">
        <v>33</v>
      </c>
      <c r="D2620">
        <v>2023</v>
      </c>
      <c r="F2620" t="s">
        <v>2011</v>
      </c>
      <c r="H2620" t="s">
        <v>2461</v>
      </c>
      <c r="I2620">
        <v>10005010</v>
      </c>
      <c r="J2620" t="str">
        <f>IF($I2620=0,0,VLOOKUP($I2620,[1]База!C:D,2,0))</f>
        <v>Муаммоли кредит белгиланган тартибда судга чиқарилмаган</v>
      </c>
      <c r="K2620" t="str">
        <f>IF($I2620=0,0,VLOOKUP(I2620,[1]База!C:F,4,0))</f>
        <v>Оғир</v>
      </c>
      <c r="L2620">
        <v>1</v>
      </c>
      <c r="M2620">
        <v>23000</v>
      </c>
      <c r="O2620">
        <v>0</v>
      </c>
      <c r="P2620">
        <f t="shared" si="46"/>
        <v>1</v>
      </c>
      <c r="Q2620">
        <f t="shared" si="46"/>
        <v>23000</v>
      </c>
      <c r="AI2620" t="s">
        <v>9096</v>
      </c>
      <c r="AK2620">
        <v>111</v>
      </c>
    </row>
    <row r="2621" spans="1:37" x14ac:dyDescent="0.25">
      <c r="A2621">
        <v>2620</v>
      </c>
      <c r="B2621" t="s">
        <v>16</v>
      </c>
      <c r="C2621" t="s">
        <v>33</v>
      </c>
      <c r="D2621">
        <v>2023</v>
      </c>
      <c r="F2621" t="s">
        <v>2011</v>
      </c>
      <c r="H2621" t="s">
        <v>2462</v>
      </c>
      <c r="I2621">
        <v>10005010</v>
      </c>
      <c r="J2621" t="str">
        <f>IF($I2621=0,0,VLOOKUP($I2621,[1]База!C:D,2,0))</f>
        <v>Муаммоли кредит белгиланган тартибда судга чиқарилмаган</v>
      </c>
      <c r="K2621" t="str">
        <f>IF($I2621=0,0,VLOOKUP(I2621,[1]База!C:F,4,0))</f>
        <v>Оғир</v>
      </c>
      <c r="L2621">
        <v>1</v>
      </c>
      <c r="M2621">
        <v>30000</v>
      </c>
      <c r="O2621">
        <v>0</v>
      </c>
      <c r="P2621">
        <f t="shared" si="46"/>
        <v>1</v>
      </c>
      <c r="Q2621">
        <f t="shared" si="46"/>
        <v>30000</v>
      </c>
      <c r="AI2621" t="s">
        <v>9096</v>
      </c>
      <c r="AK2621">
        <v>111</v>
      </c>
    </row>
    <row r="2622" spans="1:37" x14ac:dyDescent="0.25">
      <c r="A2622">
        <v>2621</v>
      </c>
      <c r="B2622" t="s">
        <v>16</v>
      </c>
      <c r="C2622" t="s">
        <v>33</v>
      </c>
      <c r="D2622">
        <v>2023</v>
      </c>
      <c r="F2622" t="s">
        <v>2011</v>
      </c>
      <c r="H2622" t="s">
        <v>2463</v>
      </c>
      <c r="I2622">
        <v>10005010</v>
      </c>
      <c r="J2622" t="str">
        <f>IF($I2622=0,0,VLOOKUP($I2622,[1]База!C:D,2,0))</f>
        <v>Муаммоли кредит белгиланган тартибда судга чиқарилмаган</v>
      </c>
      <c r="K2622" t="str">
        <f>IF($I2622=0,0,VLOOKUP(I2622,[1]База!C:F,4,0))</f>
        <v>Оғир</v>
      </c>
      <c r="L2622">
        <v>1</v>
      </c>
      <c r="M2622">
        <v>23000</v>
      </c>
      <c r="O2622">
        <v>0</v>
      </c>
      <c r="P2622">
        <f t="shared" si="46"/>
        <v>1</v>
      </c>
      <c r="Q2622">
        <f t="shared" si="46"/>
        <v>23000</v>
      </c>
      <c r="AI2622" t="s">
        <v>9096</v>
      </c>
      <c r="AK2622">
        <v>111</v>
      </c>
    </row>
    <row r="2623" spans="1:37" x14ac:dyDescent="0.25">
      <c r="A2623">
        <v>2622</v>
      </c>
      <c r="B2623" t="s">
        <v>16</v>
      </c>
      <c r="C2623" t="s">
        <v>33</v>
      </c>
      <c r="D2623">
        <v>2023</v>
      </c>
      <c r="F2623" t="s">
        <v>2011</v>
      </c>
      <c r="H2623" t="s">
        <v>2255</v>
      </c>
      <c r="I2623">
        <v>10005010</v>
      </c>
      <c r="J2623" t="str">
        <f>IF($I2623=0,0,VLOOKUP($I2623,[1]База!C:D,2,0))</f>
        <v>Муаммоли кредит белгиланган тартибда судга чиқарилмаган</v>
      </c>
      <c r="K2623" t="str">
        <f>IF($I2623=0,0,VLOOKUP(I2623,[1]База!C:F,4,0))</f>
        <v>Оғир</v>
      </c>
      <c r="L2623">
        <v>1</v>
      </c>
      <c r="M2623">
        <v>30000</v>
      </c>
      <c r="O2623">
        <v>0</v>
      </c>
      <c r="P2623">
        <f t="shared" si="46"/>
        <v>1</v>
      </c>
      <c r="Q2623">
        <f t="shared" si="46"/>
        <v>30000</v>
      </c>
      <c r="AI2623" t="s">
        <v>9096</v>
      </c>
      <c r="AK2623">
        <v>111</v>
      </c>
    </row>
    <row r="2624" spans="1:37" x14ac:dyDescent="0.25">
      <c r="A2624">
        <v>2623</v>
      </c>
      <c r="B2624" t="s">
        <v>16</v>
      </c>
      <c r="C2624" t="s">
        <v>33</v>
      </c>
      <c r="D2624">
        <v>2023</v>
      </c>
      <c r="F2624" t="s">
        <v>2011</v>
      </c>
      <c r="H2624" t="s">
        <v>2464</v>
      </c>
      <c r="I2624">
        <v>10005010</v>
      </c>
      <c r="J2624" t="str">
        <f>IF($I2624=0,0,VLOOKUP($I2624,[1]База!C:D,2,0))</f>
        <v>Муаммоли кредит белгиланган тартибда судга чиқарилмаган</v>
      </c>
      <c r="K2624" t="str">
        <f>IF($I2624=0,0,VLOOKUP(I2624,[1]База!C:F,4,0))</f>
        <v>Оғир</v>
      </c>
      <c r="L2624">
        <v>1</v>
      </c>
      <c r="M2624">
        <v>23000</v>
      </c>
      <c r="O2624">
        <v>0</v>
      </c>
      <c r="P2624">
        <f t="shared" si="46"/>
        <v>1</v>
      </c>
      <c r="Q2624">
        <f t="shared" si="46"/>
        <v>23000</v>
      </c>
      <c r="AI2624" t="s">
        <v>9096</v>
      </c>
      <c r="AK2624">
        <v>111</v>
      </c>
    </row>
    <row r="2625" spans="1:37" x14ac:dyDescent="0.25">
      <c r="A2625">
        <v>2624</v>
      </c>
      <c r="B2625" t="s">
        <v>16</v>
      </c>
      <c r="C2625" t="s">
        <v>33</v>
      </c>
      <c r="D2625">
        <v>2023</v>
      </c>
      <c r="F2625" t="s">
        <v>2011</v>
      </c>
      <c r="H2625" t="s">
        <v>2465</v>
      </c>
      <c r="I2625">
        <v>10005010</v>
      </c>
      <c r="J2625" t="str">
        <f>IF($I2625=0,0,VLOOKUP($I2625,[1]База!C:D,2,0))</f>
        <v>Муаммоли кредит белгиланган тартибда судга чиқарилмаган</v>
      </c>
      <c r="K2625" t="str">
        <f>IF($I2625=0,0,VLOOKUP(I2625,[1]База!C:F,4,0))</f>
        <v>Оғир</v>
      </c>
      <c r="L2625">
        <v>1</v>
      </c>
      <c r="M2625">
        <v>23000</v>
      </c>
      <c r="O2625">
        <v>0</v>
      </c>
      <c r="P2625">
        <f t="shared" si="46"/>
        <v>1</v>
      </c>
      <c r="Q2625">
        <f t="shared" si="46"/>
        <v>23000</v>
      </c>
      <c r="AI2625" t="s">
        <v>9096</v>
      </c>
      <c r="AK2625">
        <v>111</v>
      </c>
    </row>
    <row r="2626" spans="1:37" x14ac:dyDescent="0.25">
      <c r="A2626">
        <v>2625</v>
      </c>
      <c r="B2626" t="s">
        <v>16</v>
      </c>
      <c r="C2626" t="s">
        <v>33</v>
      </c>
      <c r="D2626">
        <v>2023</v>
      </c>
      <c r="F2626" t="s">
        <v>2011</v>
      </c>
      <c r="H2626" t="s">
        <v>2466</v>
      </c>
      <c r="I2626">
        <v>10005010</v>
      </c>
      <c r="J2626" t="str">
        <f>IF($I2626=0,0,VLOOKUP($I2626,[1]База!C:D,2,0))</f>
        <v>Муаммоли кредит белгиланган тартибда судга чиқарилмаган</v>
      </c>
      <c r="K2626" t="str">
        <f>IF($I2626=0,0,VLOOKUP(I2626,[1]База!C:F,4,0))</f>
        <v>Оғир</v>
      </c>
      <c r="L2626">
        <v>1</v>
      </c>
      <c r="M2626">
        <v>23000</v>
      </c>
      <c r="O2626">
        <v>0</v>
      </c>
      <c r="P2626">
        <f t="shared" ref="P2626:Q2689" si="48">+L2626-N2626</f>
        <v>1</v>
      </c>
      <c r="Q2626">
        <f t="shared" si="48"/>
        <v>23000</v>
      </c>
      <c r="AI2626" t="s">
        <v>9096</v>
      </c>
      <c r="AK2626">
        <v>111</v>
      </c>
    </row>
    <row r="2627" spans="1:37" x14ac:dyDescent="0.25">
      <c r="A2627">
        <v>2626</v>
      </c>
      <c r="B2627" t="s">
        <v>16</v>
      </c>
      <c r="C2627" t="s">
        <v>33</v>
      </c>
      <c r="D2627">
        <v>2023</v>
      </c>
      <c r="F2627" t="s">
        <v>2011</v>
      </c>
      <c r="H2627" t="s">
        <v>2467</v>
      </c>
      <c r="I2627">
        <v>10005010</v>
      </c>
      <c r="J2627" t="str">
        <f>IF($I2627=0,0,VLOOKUP($I2627,[1]База!C:D,2,0))</f>
        <v>Муаммоли кредит белгиланган тартибда судга чиқарилмаган</v>
      </c>
      <c r="K2627" t="str">
        <f>IF($I2627=0,0,VLOOKUP(I2627,[1]База!C:F,4,0))</f>
        <v>Оғир</v>
      </c>
      <c r="L2627">
        <v>1</v>
      </c>
      <c r="M2627">
        <v>23000</v>
      </c>
      <c r="O2627">
        <v>0</v>
      </c>
      <c r="P2627">
        <f t="shared" si="48"/>
        <v>1</v>
      </c>
      <c r="Q2627">
        <f t="shared" si="48"/>
        <v>23000</v>
      </c>
      <c r="AI2627" t="s">
        <v>9096</v>
      </c>
      <c r="AK2627">
        <v>111</v>
      </c>
    </row>
    <row r="2628" spans="1:37" x14ac:dyDescent="0.25">
      <c r="A2628">
        <v>2627</v>
      </c>
      <c r="B2628" t="s">
        <v>16</v>
      </c>
      <c r="C2628" t="s">
        <v>33</v>
      </c>
      <c r="D2628">
        <v>2023</v>
      </c>
      <c r="F2628" t="s">
        <v>2011</v>
      </c>
      <c r="H2628" t="s">
        <v>2468</v>
      </c>
      <c r="I2628">
        <v>10005010</v>
      </c>
      <c r="J2628" t="str">
        <f>IF($I2628=0,0,VLOOKUP($I2628,[1]База!C:D,2,0))</f>
        <v>Муаммоли кредит белгиланган тартибда судга чиқарилмаган</v>
      </c>
      <c r="K2628" t="str">
        <f>IF($I2628=0,0,VLOOKUP(I2628,[1]База!C:F,4,0))</f>
        <v>Оғир</v>
      </c>
      <c r="L2628">
        <v>1</v>
      </c>
      <c r="M2628">
        <v>20000</v>
      </c>
      <c r="O2628">
        <v>0</v>
      </c>
      <c r="P2628">
        <f t="shared" si="48"/>
        <v>1</v>
      </c>
      <c r="Q2628">
        <f t="shared" si="48"/>
        <v>20000</v>
      </c>
      <c r="AI2628" t="s">
        <v>9096</v>
      </c>
      <c r="AK2628">
        <v>111</v>
      </c>
    </row>
    <row r="2629" spans="1:37" x14ac:dyDescent="0.25">
      <c r="A2629">
        <v>2628</v>
      </c>
      <c r="B2629" t="s">
        <v>16</v>
      </c>
      <c r="C2629" t="s">
        <v>33</v>
      </c>
      <c r="D2629">
        <v>2023</v>
      </c>
      <c r="F2629" t="s">
        <v>2011</v>
      </c>
      <c r="H2629" t="s">
        <v>2469</v>
      </c>
      <c r="I2629">
        <v>10005010</v>
      </c>
      <c r="J2629" t="str">
        <f>IF($I2629=0,0,VLOOKUP($I2629,[1]База!C:D,2,0))</f>
        <v>Муаммоли кредит белгиланган тартибда судга чиқарилмаган</v>
      </c>
      <c r="K2629" t="str">
        <f>IF($I2629=0,0,VLOOKUP(I2629,[1]База!C:F,4,0))</f>
        <v>Оғир</v>
      </c>
      <c r="L2629">
        <v>1</v>
      </c>
      <c r="M2629">
        <v>20000</v>
      </c>
      <c r="O2629">
        <v>0</v>
      </c>
      <c r="P2629">
        <f t="shared" si="48"/>
        <v>1</v>
      </c>
      <c r="Q2629">
        <f t="shared" si="48"/>
        <v>20000</v>
      </c>
      <c r="AI2629" t="s">
        <v>9096</v>
      </c>
      <c r="AK2629">
        <v>111</v>
      </c>
    </row>
    <row r="2630" spans="1:37" x14ac:dyDescent="0.25">
      <c r="A2630">
        <v>2629</v>
      </c>
      <c r="B2630" t="s">
        <v>16</v>
      </c>
      <c r="C2630" t="s">
        <v>33</v>
      </c>
      <c r="D2630">
        <v>2023</v>
      </c>
      <c r="F2630" t="s">
        <v>2011</v>
      </c>
      <c r="H2630" t="s">
        <v>2470</v>
      </c>
      <c r="I2630">
        <v>10005010</v>
      </c>
      <c r="J2630" t="str">
        <f>IF($I2630=0,0,VLOOKUP($I2630,[1]База!C:D,2,0))</f>
        <v>Муаммоли кредит белгиланган тартибда судга чиқарилмаган</v>
      </c>
      <c r="K2630" t="str">
        <f>IF($I2630=0,0,VLOOKUP(I2630,[1]База!C:F,4,0))</f>
        <v>Оғир</v>
      </c>
      <c r="L2630">
        <v>1</v>
      </c>
      <c r="M2630">
        <v>20000</v>
      </c>
      <c r="O2630">
        <v>0</v>
      </c>
      <c r="P2630">
        <f t="shared" si="48"/>
        <v>1</v>
      </c>
      <c r="Q2630">
        <f t="shared" si="48"/>
        <v>20000</v>
      </c>
      <c r="AI2630" t="s">
        <v>9096</v>
      </c>
      <c r="AK2630">
        <v>111</v>
      </c>
    </row>
    <row r="2631" spans="1:37" x14ac:dyDescent="0.25">
      <c r="A2631">
        <v>2630</v>
      </c>
      <c r="B2631" t="s">
        <v>16</v>
      </c>
      <c r="C2631" t="s">
        <v>33</v>
      </c>
      <c r="D2631">
        <v>2023</v>
      </c>
      <c r="F2631" t="s">
        <v>2011</v>
      </c>
      <c r="H2631" t="s">
        <v>2471</v>
      </c>
      <c r="I2631">
        <v>10005010</v>
      </c>
      <c r="J2631" t="str">
        <f>IF($I2631=0,0,VLOOKUP($I2631,[1]База!C:D,2,0))</f>
        <v>Муаммоли кредит белгиланган тартибда судга чиқарилмаган</v>
      </c>
      <c r="K2631" t="str">
        <f>IF($I2631=0,0,VLOOKUP(I2631,[1]База!C:F,4,0))</f>
        <v>Оғир</v>
      </c>
      <c r="L2631">
        <v>1</v>
      </c>
      <c r="M2631">
        <v>23000</v>
      </c>
      <c r="O2631">
        <v>0</v>
      </c>
      <c r="P2631">
        <f t="shared" si="48"/>
        <v>1</v>
      </c>
      <c r="Q2631">
        <f t="shared" si="48"/>
        <v>23000</v>
      </c>
      <c r="AI2631" t="s">
        <v>9096</v>
      </c>
      <c r="AK2631">
        <v>111</v>
      </c>
    </row>
    <row r="2632" spans="1:37" x14ac:dyDescent="0.25">
      <c r="A2632">
        <v>2631</v>
      </c>
      <c r="B2632" t="s">
        <v>16</v>
      </c>
      <c r="C2632" t="s">
        <v>33</v>
      </c>
      <c r="D2632">
        <v>2023</v>
      </c>
      <c r="F2632" t="s">
        <v>2011</v>
      </c>
      <c r="H2632" t="s">
        <v>2472</v>
      </c>
      <c r="I2632">
        <v>10005010</v>
      </c>
      <c r="J2632" t="str">
        <f>IF($I2632=0,0,VLOOKUP($I2632,[1]База!C:D,2,0))</f>
        <v>Муаммоли кредит белгиланган тартибда судга чиқарилмаган</v>
      </c>
      <c r="K2632" t="str">
        <f>IF($I2632=0,0,VLOOKUP(I2632,[1]База!C:F,4,0))</f>
        <v>Оғир</v>
      </c>
      <c r="L2632">
        <v>1</v>
      </c>
      <c r="M2632">
        <v>30000</v>
      </c>
      <c r="O2632">
        <v>0</v>
      </c>
      <c r="P2632">
        <f t="shared" si="48"/>
        <v>1</v>
      </c>
      <c r="Q2632">
        <f t="shared" si="48"/>
        <v>30000</v>
      </c>
      <c r="AI2632" t="s">
        <v>9096</v>
      </c>
      <c r="AK2632">
        <v>111</v>
      </c>
    </row>
    <row r="2633" spans="1:37" x14ac:dyDescent="0.25">
      <c r="A2633">
        <v>2632</v>
      </c>
      <c r="B2633" t="s">
        <v>16</v>
      </c>
      <c r="C2633" t="s">
        <v>33</v>
      </c>
      <c r="D2633">
        <v>2023</v>
      </c>
      <c r="F2633" t="s">
        <v>2011</v>
      </c>
      <c r="H2633" t="s">
        <v>2473</v>
      </c>
      <c r="I2633">
        <v>10005010</v>
      </c>
      <c r="J2633" t="str">
        <f>IF($I2633=0,0,VLOOKUP($I2633,[1]База!C:D,2,0))</f>
        <v>Муаммоли кредит белгиланган тартибда судга чиқарилмаган</v>
      </c>
      <c r="K2633" t="str">
        <f>IF($I2633=0,0,VLOOKUP(I2633,[1]База!C:F,4,0))</f>
        <v>Оғир</v>
      </c>
      <c r="L2633">
        <v>1</v>
      </c>
      <c r="M2633">
        <v>20000</v>
      </c>
      <c r="O2633">
        <v>0</v>
      </c>
      <c r="P2633">
        <f t="shared" si="48"/>
        <v>1</v>
      </c>
      <c r="Q2633">
        <f t="shared" si="48"/>
        <v>20000</v>
      </c>
      <c r="AI2633" t="s">
        <v>9096</v>
      </c>
      <c r="AK2633">
        <v>111</v>
      </c>
    </row>
    <row r="2634" spans="1:37" x14ac:dyDescent="0.25">
      <c r="A2634">
        <v>2633</v>
      </c>
      <c r="B2634" t="s">
        <v>16</v>
      </c>
      <c r="C2634" t="s">
        <v>33</v>
      </c>
      <c r="D2634">
        <v>2023</v>
      </c>
      <c r="F2634" t="s">
        <v>2011</v>
      </c>
      <c r="H2634" t="s">
        <v>2474</v>
      </c>
      <c r="I2634">
        <v>10005010</v>
      </c>
      <c r="J2634" t="str">
        <f>IF($I2634=0,0,VLOOKUP($I2634,[1]База!C:D,2,0))</f>
        <v>Муаммоли кредит белгиланган тартибда судга чиқарилмаган</v>
      </c>
      <c r="K2634" t="str">
        <f>IF($I2634=0,0,VLOOKUP(I2634,[1]База!C:F,4,0))</f>
        <v>Оғир</v>
      </c>
      <c r="L2634">
        <v>1</v>
      </c>
      <c r="M2634">
        <v>23000</v>
      </c>
      <c r="O2634">
        <v>0</v>
      </c>
      <c r="P2634">
        <f t="shared" si="48"/>
        <v>1</v>
      </c>
      <c r="Q2634">
        <f t="shared" si="48"/>
        <v>23000</v>
      </c>
      <c r="AI2634" t="s">
        <v>9096</v>
      </c>
      <c r="AK2634">
        <v>111</v>
      </c>
    </row>
    <row r="2635" spans="1:37" x14ac:dyDescent="0.25">
      <c r="A2635">
        <v>2634</v>
      </c>
      <c r="B2635" t="s">
        <v>16</v>
      </c>
      <c r="C2635" t="s">
        <v>33</v>
      </c>
      <c r="D2635">
        <v>2023</v>
      </c>
      <c r="F2635" t="s">
        <v>2011</v>
      </c>
      <c r="H2635" t="s">
        <v>2475</v>
      </c>
      <c r="I2635">
        <v>10005010</v>
      </c>
      <c r="J2635" t="str">
        <f>IF($I2635=0,0,VLOOKUP($I2635,[1]База!C:D,2,0))</f>
        <v>Муаммоли кредит белгиланган тартибда судга чиқарилмаган</v>
      </c>
      <c r="K2635" t="str">
        <f>IF($I2635=0,0,VLOOKUP(I2635,[1]База!C:F,4,0))</f>
        <v>Оғир</v>
      </c>
      <c r="L2635">
        <v>1</v>
      </c>
      <c r="M2635">
        <v>30000</v>
      </c>
      <c r="O2635">
        <v>0</v>
      </c>
      <c r="P2635">
        <f t="shared" si="48"/>
        <v>1</v>
      </c>
      <c r="Q2635">
        <f t="shared" si="48"/>
        <v>30000</v>
      </c>
      <c r="AI2635" t="s">
        <v>9096</v>
      </c>
      <c r="AK2635">
        <v>111</v>
      </c>
    </row>
    <row r="2636" spans="1:37" x14ac:dyDescent="0.25">
      <c r="A2636">
        <v>2635</v>
      </c>
      <c r="B2636" t="s">
        <v>16</v>
      </c>
      <c r="C2636" t="s">
        <v>33</v>
      </c>
      <c r="D2636">
        <v>2023</v>
      </c>
      <c r="F2636" t="s">
        <v>2011</v>
      </c>
      <c r="H2636" t="s">
        <v>2476</v>
      </c>
      <c r="I2636">
        <v>10005010</v>
      </c>
      <c r="J2636" t="str">
        <f>IF($I2636=0,0,VLOOKUP($I2636,[1]База!C:D,2,0))</f>
        <v>Муаммоли кредит белгиланган тартибда судга чиқарилмаган</v>
      </c>
      <c r="K2636" t="str">
        <f>IF($I2636=0,0,VLOOKUP(I2636,[1]База!C:F,4,0))</f>
        <v>Оғир</v>
      </c>
      <c r="L2636">
        <v>1</v>
      </c>
      <c r="M2636">
        <v>50000</v>
      </c>
      <c r="O2636">
        <v>0</v>
      </c>
      <c r="P2636">
        <f t="shared" si="48"/>
        <v>1</v>
      </c>
      <c r="Q2636">
        <f t="shared" si="48"/>
        <v>50000</v>
      </c>
      <c r="AI2636" t="s">
        <v>9096</v>
      </c>
      <c r="AK2636">
        <v>111</v>
      </c>
    </row>
    <row r="2637" spans="1:37" x14ac:dyDescent="0.25">
      <c r="A2637">
        <v>2636</v>
      </c>
      <c r="B2637" t="s">
        <v>16</v>
      </c>
      <c r="C2637" t="s">
        <v>33</v>
      </c>
      <c r="D2637">
        <v>2023</v>
      </c>
      <c r="F2637" t="s">
        <v>2011</v>
      </c>
      <c r="H2637" t="s">
        <v>2477</v>
      </c>
      <c r="I2637">
        <v>10005010</v>
      </c>
      <c r="J2637" t="str">
        <f>IF($I2637=0,0,VLOOKUP($I2637,[1]База!C:D,2,0))</f>
        <v>Муаммоли кредит белгиланган тартибда судга чиқарилмаган</v>
      </c>
      <c r="K2637" t="str">
        <f>IF($I2637=0,0,VLOOKUP(I2637,[1]База!C:F,4,0))</f>
        <v>Оғир</v>
      </c>
      <c r="L2637">
        <v>1</v>
      </c>
      <c r="M2637">
        <v>23000</v>
      </c>
      <c r="O2637">
        <v>0</v>
      </c>
      <c r="P2637">
        <f t="shared" si="48"/>
        <v>1</v>
      </c>
      <c r="Q2637">
        <f t="shared" si="48"/>
        <v>23000</v>
      </c>
      <c r="AI2637" t="s">
        <v>9096</v>
      </c>
      <c r="AK2637">
        <v>111</v>
      </c>
    </row>
    <row r="2638" spans="1:37" x14ac:dyDescent="0.25">
      <c r="A2638">
        <v>2637</v>
      </c>
      <c r="B2638" t="s">
        <v>16</v>
      </c>
      <c r="C2638" t="s">
        <v>33</v>
      </c>
      <c r="D2638">
        <v>2023</v>
      </c>
      <c r="F2638" t="s">
        <v>2011</v>
      </c>
      <c r="H2638" t="s">
        <v>2478</v>
      </c>
      <c r="I2638">
        <v>10005010</v>
      </c>
      <c r="J2638" t="str">
        <f>IF($I2638=0,0,VLOOKUP($I2638,[1]База!C:D,2,0))</f>
        <v>Муаммоли кредит белгиланган тартибда судга чиқарилмаган</v>
      </c>
      <c r="K2638" t="str">
        <f>IF($I2638=0,0,VLOOKUP(I2638,[1]База!C:F,4,0))</f>
        <v>Оғир</v>
      </c>
      <c r="L2638">
        <v>1</v>
      </c>
      <c r="M2638">
        <v>23000</v>
      </c>
      <c r="O2638">
        <v>0</v>
      </c>
      <c r="P2638">
        <f t="shared" si="48"/>
        <v>1</v>
      </c>
      <c r="Q2638">
        <f t="shared" si="48"/>
        <v>23000</v>
      </c>
      <c r="AI2638" t="s">
        <v>9096</v>
      </c>
      <c r="AK2638">
        <v>111</v>
      </c>
    </row>
    <row r="2639" spans="1:37" x14ac:dyDescent="0.25">
      <c r="A2639">
        <v>2638</v>
      </c>
      <c r="B2639" t="s">
        <v>16</v>
      </c>
      <c r="C2639" t="s">
        <v>33</v>
      </c>
      <c r="D2639">
        <v>2023</v>
      </c>
      <c r="F2639" t="s">
        <v>2011</v>
      </c>
      <c r="H2639" t="s">
        <v>2479</v>
      </c>
      <c r="I2639">
        <v>10005010</v>
      </c>
      <c r="J2639" t="str">
        <f>IF($I2639=0,0,VLOOKUP($I2639,[1]База!C:D,2,0))</f>
        <v>Муаммоли кредит белгиланган тартибда судга чиқарилмаган</v>
      </c>
      <c r="K2639" t="str">
        <f>IF($I2639=0,0,VLOOKUP(I2639,[1]База!C:F,4,0))</f>
        <v>Оғир</v>
      </c>
      <c r="L2639">
        <v>1</v>
      </c>
      <c r="M2639">
        <v>23000</v>
      </c>
      <c r="O2639">
        <v>0</v>
      </c>
      <c r="P2639">
        <f t="shared" si="48"/>
        <v>1</v>
      </c>
      <c r="Q2639">
        <f t="shared" si="48"/>
        <v>23000</v>
      </c>
      <c r="AI2639" t="s">
        <v>9096</v>
      </c>
      <c r="AK2639">
        <v>111</v>
      </c>
    </row>
    <row r="2640" spans="1:37" x14ac:dyDescent="0.25">
      <c r="A2640">
        <v>2639</v>
      </c>
      <c r="B2640" t="s">
        <v>16</v>
      </c>
      <c r="C2640" t="s">
        <v>33</v>
      </c>
      <c r="D2640">
        <v>2023</v>
      </c>
      <c r="F2640" t="s">
        <v>2011</v>
      </c>
      <c r="H2640" t="s">
        <v>2480</v>
      </c>
      <c r="I2640">
        <v>10005010</v>
      </c>
      <c r="J2640" t="str">
        <f>IF($I2640=0,0,VLOOKUP($I2640,[1]База!C:D,2,0))</f>
        <v>Муаммоли кредит белгиланган тартибда судга чиқарилмаган</v>
      </c>
      <c r="K2640" t="str">
        <f>IF($I2640=0,0,VLOOKUP(I2640,[1]База!C:F,4,0))</f>
        <v>Оғир</v>
      </c>
      <c r="L2640">
        <v>1</v>
      </c>
      <c r="M2640">
        <v>23000</v>
      </c>
      <c r="O2640">
        <v>0</v>
      </c>
      <c r="P2640">
        <f t="shared" si="48"/>
        <v>1</v>
      </c>
      <c r="Q2640">
        <f t="shared" si="48"/>
        <v>23000</v>
      </c>
      <c r="AI2640" t="s">
        <v>9096</v>
      </c>
      <c r="AK2640">
        <v>111</v>
      </c>
    </row>
    <row r="2641" spans="1:37" x14ac:dyDescent="0.25">
      <c r="A2641">
        <v>2640</v>
      </c>
      <c r="B2641" t="s">
        <v>16</v>
      </c>
      <c r="C2641" t="s">
        <v>33</v>
      </c>
      <c r="D2641">
        <v>2023</v>
      </c>
      <c r="F2641" t="s">
        <v>2011</v>
      </c>
      <c r="H2641" t="s">
        <v>2481</v>
      </c>
      <c r="I2641">
        <v>10005010</v>
      </c>
      <c r="J2641" t="str">
        <f>IF($I2641=0,0,VLOOKUP($I2641,[1]База!C:D,2,0))</f>
        <v>Муаммоли кредит белгиланган тартибда судга чиқарилмаган</v>
      </c>
      <c r="K2641" t="str">
        <f>IF($I2641=0,0,VLOOKUP(I2641,[1]База!C:F,4,0))</f>
        <v>Оғир</v>
      </c>
      <c r="L2641">
        <v>1</v>
      </c>
      <c r="M2641">
        <v>20000</v>
      </c>
      <c r="O2641">
        <v>0</v>
      </c>
      <c r="P2641">
        <f t="shared" si="48"/>
        <v>1</v>
      </c>
      <c r="Q2641">
        <f t="shared" si="48"/>
        <v>20000</v>
      </c>
      <c r="AI2641" t="s">
        <v>9096</v>
      </c>
      <c r="AK2641">
        <v>111</v>
      </c>
    </row>
    <row r="2642" spans="1:37" x14ac:dyDescent="0.25">
      <c r="A2642">
        <v>2641</v>
      </c>
      <c r="B2642" t="s">
        <v>16</v>
      </c>
      <c r="C2642" t="s">
        <v>33</v>
      </c>
      <c r="D2642">
        <v>2023</v>
      </c>
      <c r="F2642" t="s">
        <v>2011</v>
      </c>
      <c r="H2642" t="s">
        <v>2482</v>
      </c>
      <c r="I2642">
        <v>10005010</v>
      </c>
      <c r="J2642" t="str">
        <f>IF($I2642=0,0,VLOOKUP($I2642,[1]База!C:D,2,0))</f>
        <v>Муаммоли кредит белгиланган тартибда судга чиқарилмаган</v>
      </c>
      <c r="K2642" t="str">
        <f>IF($I2642=0,0,VLOOKUP(I2642,[1]База!C:F,4,0))</f>
        <v>Оғир</v>
      </c>
      <c r="L2642">
        <v>1</v>
      </c>
      <c r="M2642">
        <v>20000</v>
      </c>
      <c r="O2642">
        <v>0</v>
      </c>
      <c r="P2642">
        <f t="shared" si="48"/>
        <v>1</v>
      </c>
      <c r="Q2642">
        <f t="shared" si="48"/>
        <v>20000</v>
      </c>
      <c r="AI2642" t="s">
        <v>9096</v>
      </c>
      <c r="AK2642">
        <v>111</v>
      </c>
    </row>
    <row r="2643" spans="1:37" x14ac:dyDescent="0.25">
      <c r="A2643">
        <v>2642</v>
      </c>
      <c r="B2643" t="s">
        <v>16</v>
      </c>
      <c r="C2643" t="s">
        <v>33</v>
      </c>
      <c r="D2643">
        <v>2023</v>
      </c>
      <c r="F2643" t="s">
        <v>2011</v>
      </c>
      <c r="H2643" t="s">
        <v>2483</v>
      </c>
      <c r="I2643">
        <v>10005010</v>
      </c>
      <c r="J2643" t="str">
        <f>IF($I2643=0,0,VLOOKUP($I2643,[1]База!C:D,2,0))</f>
        <v>Муаммоли кредит белгиланган тартибда судга чиқарилмаган</v>
      </c>
      <c r="K2643" t="str">
        <f>IF($I2643=0,0,VLOOKUP(I2643,[1]База!C:F,4,0))</f>
        <v>Оғир</v>
      </c>
      <c r="L2643">
        <v>1</v>
      </c>
      <c r="M2643">
        <v>60000</v>
      </c>
      <c r="O2643">
        <v>0</v>
      </c>
      <c r="P2643">
        <f t="shared" si="48"/>
        <v>1</v>
      </c>
      <c r="Q2643">
        <f t="shared" si="48"/>
        <v>60000</v>
      </c>
      <c r="AI2643" t="s">
        <v>9096</v>
      </c>
      <c r="AK2643">
        <v>111</v>
      </c>
    </row>
    <row r="2644" spans="1:37" x14ac:dyDescent="0.25">
      <c r="A2644">
        <v>2643</v>
      </c>
      <c r="B2644" t="s">
        <v>16</v>
      </c>
      <c r="C2644" t="s">
        <v>33</v>
      </c>
      <c r="D2644">
        <v>2023</v>
      </c>
      <c r="F2644" t="s">
        <v>2011</v>
      </c>
      <c r="H2644" t="s">
        <v>2484</v>
      </c>
      <c r="I2644">
        <v>10005010</v>
      </c>
      <c r="J2644" t="str">
        <f>IF($I2644=0,0,VLOOKUP($I2644,[1]База!C:D,2,0))</f>
        <v>Муаммоли кредит белгиланган тартибда судга чиқарилмаган</v>
      </c>
      <c r="K2644" t="str">
        <f>IF($I2644=0,0,VLOOKUP(I2644,[1]База!C:F,4,0))</f>
        <v>Оғир</v>
      </c>
      <c r="L2644">
        <v>1</v>
      </c>
      <c r="M2644">
        <v>20000</v>
      </c>
      <c r="O2644">
        <v>0</v>
      </c>
      <c r="P2644">
        <f t="shared" si="48"/>
        <v>1</v>
      </c>
      <c r="Q2644">
        <f t="shared" si="48"/>
        <v>20000</v>
      </c>
      <c r="AI2644" t="s">
        <v>9096</v>
      </c>
      <c r="AK2644">
        <v>111</v>
      </c>
    </row>
    <row r="2645" spans="1:37" x14ac:dyDescent="0.25">
      <c r="A2645">
        <v>2644</v>
      </c>
      <c r="B2645" t="s">
        <v>16</v>
      </c>
      <c r="C2645" t="s">
        <v>33</v>
      </c>
      <c r="D2645">
        <v>2023</v>
      </c>
      <c r="F2645" t="s">
        <v>2011</v>
      </c>
      <c r="H2645" t="s">
        <v>2485</v>
      </c>
      <c r="I2645">
        <v>10005010</v>
      </c>
      <c r="J2645" t="str">
        <f>IF($I2645=0,0,VLOOKUP($I2645,[1]База!C:D,2,0))</f>
        <v>Муаммоли кредит белгиланган тартибда судга чиқарилмаган</v>
      </c>
      <c r="K2645" t="str">
        <f>IF($I2645=0,0,VLOOKUP(I2645,[1]База!C:F,4,0))</f>
        <v>Оғир</v>
      </c>
      <c r="L2645">
        <v>1</v>
      </c>
      <c r="M2645">
        <v>20000</v>
      </c>
      <c r="O2645">
        <v>0</v>
      </c>
      <c r="P2645">
        <f t="shared" si="48"/>
        <v>1</v>
      </c>
      <c r="Q2645">
        <f t="shared" si="48"/>
        <v>20000</v>
      </c>
      <c r="AI2645" t="s">
        <v>9096</v>
      </c>
      <c r="AK2645">
        <v>111</v>
      </c>
    </row>
    <row r="2646" spans="1:37" x14ac:dyDescent="0.25">
      <c r="A2646">
        <v>2645</v>
      </c>
      <c r="B2646" t="s">
        <v>16</v>
      </c>
      <c r="C2646" t="s">
        <v>33</v>
      </c>
      <c r="D2646">
        <v>2023</v>
      </c>
      <c r="F2646" t="s">
        <v>2011</v>
      </c>
      <c r="H2646" t="s">
        <v>2486</v>
      </c>
      <c r="I2646">
        <v>10005010</v>
      </c>
      <c r="J2646" t="str">
        <f>IF($I2646=0,0,VLOOKUP($I2646,[1]База!C:D,2,0))</f>
        <v>Муаммоли кредит белгиланган тартибда судга чиқарилмаган</v>
      </c>
      <c r="K2646" t="str">
        <f>IF($I2646=0,0,VLOOKUP(I2646,[1]База!C:F,4,0))</f>
        <v>Оғир</v>
      </c>
      <c r="L2646">
        <v>1</v>
      </c>
      <c r="M2646">
        <v>23000</v>
      </c>
      <c r="O2646">
        <v>0</v>
      </c>
      <c r="P2646">
        <f t="shared" si="48"/>
        <v>1</v>
      </c>
      <c r="Q2646">
        <f t="shared" si="48"/>
        <v>23000</v>
      </c>
      <c r="AI2646" t="s">
        <v>9096</v>
      </c>
      <c r="AK2646">
        <v>111</v>
      </c>
    </row>
    <row r="2647" spans="1:37" x14ac:dyDescent="0.25">
      <c r="A2647">
        <v>2646</v>
      </c>
      <c r="B2647" t="s">
        <v>16</v>
      </c>
      <c r="C2647" t="s">
        <v>33</v>
      </c>
      <c r="D2647">
        <v>2023</v>
      </c>
      <c r="F2647" t="s">
        <v>2011</v>
      </c>
      <c r="H2647" t="s">
        <v>2487</v>
      </c>
      <c r="I2647">
        <v>10005010</v>
      </c>
      <c r="J2647" t="str">
        <f>IF($I2647=0,0,VLOOKUP($I2647,[1]База!C:D,2,0))</f>
        <v>Муаммоли кредит белгиланган тартибда судга чиқарилмаган</v>
      </c>
      <c r="K2647" t="str">
        <f>IF($I2647=0,0,VLOOKUP(I2647,[1]База!C:F,4,0))</f>
        <v>Оғир</v>
      </c>
      <c r="L2647">
        <v>1</v>
      </c>
      <c r="M2647">
        <v>20000</v>
      </c>
      <c r="O2647">
        <v>0</v>
      </c>
      <c r="P2647">
        <f t="shared" si="48"/>
        <v>1</v>
      </c>
      <c r="Q2647">
        <f t="shared" si="48"/>
        <v>20000</v>
      </c>
      <c r="AI2647" t="s">
        <v>9096</v>
      </c>
      <c r="AK2647">
        <v>111</v>
      </c>
    </row>
    <row r="2648" spans="1:37" x14ac:dyDescent="0.25">
      <c r="A2648">
        <v>2647</v>
      </c>
      <c r="B2648" t="s">
        <v>16</v>
      </c>
      <c r="C2648" t="s">
        <v>33</v>
      </c>
      <c r="D2648">
        <v>2023</v>
      </c>
      <c r="F2648" t="s">
        <v>2011</v>
      </c>
      <c r="H2648" t="s">
        <v>2488</v>
      </c>
      <c r="I2648">
        <v>10005010</v>
      </c>
      <c r="J2648" t="str">
        <f>IF($I2648=0,0,VLOOKUP($I2648,[1]База!C:D,2,0))</f>
        <v>Муаммоли кредит белгиланган тартибда судга чиқарилмаган</v>
      </c>
      <c r="K2648" t="str">
        <f>IF($I2648=0,0,VLOOKUP(I2648,[1]База!C:F,4,0))</f>
        <v>Оғир</v>
      </c>
      <c r="L2648">
        <v>1</v>
      </c>
      <c r="M2648">
        <v>23000</v>
      </c>
      <c r="O2648">
        <v>0</v>
      </c>
      <c r="P2648">
        <f t="shared" si="48"/>
        <v>1</v>
      </c>
      <c r="Q2648">
        <f t="shared" si="48"/>
        <v>23000</v>
      </c>
      <c r="AI2648" t="s">
        <v>9096</v>
      </c>
      <c r="AK2648">
        <v>111</v>
      </c>
    </row>
    <row r="2649" spans="1:37" x14ac:dyDescent="0.25">
      <c r="A2649">
        <v>2648</v>
      </c>
      <c r="B2649" t="s">
        <v>16</v>
      </c>
      <c r="C2649" t="s">
        <v>33</v>
      </c>
      <c r="D2649">
        <v>2023</v>
      </c>
      <c r="F2649" t="s">
        <v>2011</v>
      </c>
      <c r="H2649" t="s">
        <v>2489</v>
      </c>
      <c r="I2649">
        <v>10005010</v>
      </c>
      <c r="J2649" t="str">
        <f>IF($I2649=0,0,VLOOKUP($I2649,[1]База!C:D,2,0))</f>
        <v>Муаммоли кредит белгиланган тартибда судга чиқарилмаган</v>
      </c>
      <c r="K2649" t="str">
        <f>IF($I2649=0,0,VLOOKUP(I2649,[1]База!C:F,4,0))</f>
        <v>Оғир</v>
      </c>
      <c r="L2649">
        <v>1</v>
      </c>
      <c r="M2649">
        <v>23000</v>
      </c>
      <c r="O2649">
        <v>0</v>
      </c>
      <c r="P2649">
        <f t="shared" si="48"/>
        <v>1</v>
      </c>
      <c r="Q2649">
        <f t="shared" si="48"/>
        <v>23000</v>
      </c>
      <c r="AI2649" t="s">
        <v>9096</v>
      </c>
      <c r="AK2649">
        <v>111</v>
      </c>
    </row>
    <row r="2650" spans="1:37" x14ac:dyDescent="0.25">
      <c r="A2650">
        <v>2649</v>
      </c>
      <c r="B2650" t="s">
        <v>16</v>
      </c>
      <c r="C2650" t="s">
        <v>33</v>
      </c>
      <c r="D2650">
        <v>2023</v>
      </c>
      <c r="F2650" t="s">
        <v>2011</v>
      </c>
      <c r="H2650" t="s">
        <v>2258</v>
      </c>
      <c r="I2650">
        <v>10005010</v>
      </c>
      <c r="J2650" t="str">
        <f>IF($I2650=0,0,VLOOKUP($I2650,[1]База!C:D,2,0))</f>
        <v>Муаммоли кредит белгиланган тартибда судга чиқарилмаган</v>
      </c>
      <c r="K2650" t="str">
        <f>IF($I2650=0,0,VLOOKUP(I2650,[1]База!C:F,4,0))</f>
        <v>Оғир</v>
      </c>
      <c r="L2650">
        <v>1</v>
      </c>
      <c r="M2650">
        <v>30000</v>
      </c>
      <c r="O2650">
        <v>0</v>
      </c>
      <c r="P2650">
        <f t="shared" si="48"/>
        <v>1</v>
      </c>
      <c r="Q2650">
        <f t="shared" si="48"/>
        <v>30000</v>
      </c>
      <c r="AI2650" t="s">
        <v>9096</v>
      </c>
      <c r="AK2650">
        <v>111</v>
      </c>
    </row>
    <row r="2651" spans="1:37" x14ac:dyDescent="0.25">
      <c r="A2651">
        <v>2650</v>
      </c>
      <c r="B2651" t="s">
        <v>16</v>
      </c>
      <c r="C2651" t="s">
        <v>33</v>
      </c>
      <c r="D2651">
        <v>2023</v>
      </c>
      <c r="F2651" t="s">
        <v>2011</v>
      </c>
      <c r="H2651" t="s">
        <v>2490</v>
      </c>
      <c r="I2651">
        <v>10005010</v>
      </c>
      <c r="J2651" t="str">
        <f>IF($I2651=0,0,VLOOKUP($I2651,[1]База!C:D,2,0))</f>
        <v>Муаммоли кредит белгиланган тартибда судга чиқарилмаган</v>
      </c>
      <c r="K2651" t="str">
        <f>IF($I2651=0,0,VLOOKUP(I2651,[1]База!C:F,4,0))</f>
        <v>Оғир</v>
      </c>
      <c r="L2651">
        <v>1</v>
      </c>
      <c r="M2651">
        <v>23000</v>
      </c>
      <c r="O2651">
        <v>0</v>
      </c>
      <c r="P2651">
        <f t="shared" si="48"/>
        <v>1</v>
      </c>
      <c r="Q2651">
        <f t="shared" si="48"/>
        <v>23000</v>
      </c>
      <c r="AI2651" t="s">
        <v>9096</v>
      </c>
      <c r="AK2651">
        <v>111</v>
      </c>
    </row>
    <row r="2652" spans="1:37" x14ac:dyDescent="0.25">
      <c r="A2652">
        <v>2651</v>
      </c>
      <c r="B2652" t="s">
        <v>16</v>
      </c>
      <c r="C2652" t="s">
        <v>33</v>
      </c>
      <c r="D2652">
        <v>2023</v>
      </c>
      <c r="F2652" t="s">
        <v>2011</v>
      </c>
      <c r="H2652" t="s">
        <v>2491</v>
      </c>
      <c r="I2652">
        <v>10005010</v>
      </c>
      <c r="J2652" t="str">
        <f>IF($I2652=0,0,VLOOKUP($I2652,[1]База!C:D,2,0))</f>
        <v>Муаммоли кредит белгиланган тартибда судга чиқарилмаган</v>
      </c>
      <c r="K2652" t="str">
        <f>IF($I2652=0,0,VLOOKUP(I2652,[1]База!C:F,4,0))</f>
        <v>Оғир</v>
      </c>
      <c r="L2652">
        <v>1</v>
      </c>
      <c r="M2652">
        <v>23000</v>
      </c>
      <c r="O2652">
        <v>0</v>
      </c>
      <c r="P2652">
        <f t="shared" si="48"/>
        <v>1</v>
      </c>
      <c r="Q2652">
        <f t="shared" si="48"/>
        <v>23000</v>
      </c>
      <c r="AI2652" t="s">
        <v>9096</v>
      </c>
      <c r="AK2652">
        <v>111</v>
      </c>
    </row>
    <row r="2653" spans="1:37" x14ac:dyDescent="0.25">
      <c r="A2653">
        <v>2652</v>
      </c>
      <c r="B2653" t="s">
        <v>16</v>
      </c>
      <c r="C2653" t="s">
        <v>33</v>
      </c>
      <c r="D2653">
        <v>2023</v>
      </c>
      <c r="F2653" t="s">
        <v>2011</v>
      </c>
      <c r="H2653" t="s">
        <v>2492</v>
      </c>
      <c r="I2653">
        <v>10005010</v>
      </c>
      <c r="J2653" t="str">
        <f>IF($I2653=0,0,VLOOKUP($I2653,[1]База!C:D,2,0))</f>
        <v>Муаммоли кредит белгиланган тартибда судга чиқарилмаган</v>
      </c>
      <c r="K2653" t="str">
        <f>IF($I2653=0,0,VLOOKUP(I2653,[1]База!C:F,4,0))</f>
        <v>Оғир</v>
      </c>
      <c r="L2653">
        <v>1</v>
      </c>
      <c r="M2653">
        <v>30000</v>
      </c>
      <c r="O2653">
        <v>0</v>
      </c>
      <c r="P2653">
        <f t="shared" si="48"/>
        <v>1</v>
      </c>
      <c r="Q2653">
        <f t="shared" si="48"/>
        <v>30000</v>
      </c>
      <c r="AI2653" t="s">
        <v>9096</v>
      </c>
      <c r="AK2653">
        <v>111</v>
      </c>
    </row>
    <row r="2654" spans="1:37" x14ac:dyDescent="0.25">
      <c r="A2654">
        <v>2653</v>
      </c>
      <c r="B2654" t="s">
        <v>16</v>
      </c>
      <c r="C2654" t="s">
        <v>33</v>
      </c>
      <c r="D2654">
        <v>2023</v>
      </c>
      <c r="F2654" t="s">
        <v>2011</v>
      </c>
      <c r="H2654" t="s">
        <v>2493</v>
      </c>
      <c r="I2654">
        <v>10005010</v>
      </c>
      <c r="J2654" t="str">
        <f>IF($I2654=0,0,VLOOKUP($I2654,[1]База!C:D,2,0))</f>
        <v>Муаммоли кредит белгиланган тартибда судга чиқарилмаган</v>
      </c>
      <c r="K2654" t="str">
        <f>IF($I2654=0,0,VLOOKUP(I2654,[1]База!C:F,4,0))</f>
        <v>Оғир</v>
      </c>
      <c r="L2654">
        <v>1</v>
      </c>
      <c r="M2654">
        <v>30000</v>
      </c>
      <c r="O2654">
        <v>0</v>
      </c>
      <c r="P2654">
        <f t="shared" si="48"/>
        <v>1</v>
      </c>
      <c r="Q2654">
        <f t="shared" si="48"/>
        <v>30000</v>
      </c>
      <c r="AI2654" t="s">
        <v>9096</v>
      </c>
      <c r="AK2654">
        <v>111</v>
      </c>
    </row>
    <row r="2655" spans="1:37" x14ac:dyDescent="0.25">
      <c r="A2655">
        <v>2654</v>
      </c>
      <c r="B2655" t="s">
        <v>16</v>
      </c>
      <c r="C2655" t="s">
        <v>33</v>
      </c>
      <c r="D2655">
        <v>2023</v>
      </c>
      <c r="F2655" t="s">
        <v>2011</v>
      </c>
      <c r="H2655" t="s">
        <v>2264</v>
      </c>
      <c r="I2655">
        <v>10005010</v>
      </c>
      <c r="J2655" t="str">
        <f>IF($I2655=0,0,VLOOKUP($I2655,[1]База!C:D,2,0))</f>
        <v>Муаммоли кредит белгиланган тартибда судга чиқарилмаган</v>
      </c>
      <c r="K2655" t="str">
        <f>IF($I2655=0,0,VLOOKUP(I2655,[1]База!C:F,4,0))</f>
        <v>Оғир</v>
      </c>
      <c r="L2655">
        <v>1</v>
      </c>
      <c r="M2655">
        <v>200000</v>
      </c>
      <c r="O2655">
        <v>0</v>
      </c>
      <c r="P2655">
        <f t="shared" si="48"/>
        <v>1</v>
      </c>
      <c r="Q2655">
        <f t="shared" si="48"/>
        <v>200000</v>
      </c>
      <c r="AI2655" t="s">
        <v>9096</v>
      </c>
      <c r="AK2655">
        <v>111</v>
      </c>
    </row>
    <row r="2656" spans="1:37" x14ac:dyDescent="0.25">
      <c r="A2656">
        <v>2655</v>
      </c>
      <c r="B2656" t="s">
        <v>16</v>
      </c>
      <c r="C2656" t="s">
        <v>33</v>
      </c>
      <c r="D2656">
        <v>2023</v>
      </c>
      <c r="F2656" t="s">
        <v>2011</v>
      </c>
      <c r="H2656" t="s">
        <v>2494</v>
      </c>
      <c r="I2656">
        <v>10005010</v>
      </c>
      <c r="J2656" t="str">
        <f>IF($I2656=0,0,VLOOKUP($I2656,[1]База!C:D,2,0))</f>
        <v>Муаммоли кредит белгиланган тартибда судга чиқарилмаган</v>
      </c>
      <c r="K2656" t="str">
        <f>IF($I2656=0,0,VLOOKUP(I2656,[1]База!C:F,4,0))</f>
        <v>Оғир</v>
      </c>
      <c r="L2656">
        <v>1</v>
      </c>
      <c r="M2656">
        <v>20000</v>
      </c>
      <c r="O2656">
        <v>0</v>
      </c>
      <c r="P2656">
        <f t="shared" si="48"/>
        <v>1</v>
      </c>
      <c r="Q2656">
        <f t="shared" si="48"/>
        <v>20000</v>
      </c>
      <c r="AI2656" t="s">
        <v>9096</v>
      </c>
      <c r="AK2656">
        <v>111</v>
      </c>
    </row>
    <row r="2657" spans="1:37" x14ac:dyDescent="0.25">
      <c r="A2657">
        <v>2656</v>
      </c>
      <c r="B2657" t="s">
        <v>16</v>
      </c>
      <c r="C2657" t="s">
        <v>33</v>
      </c>
      <c r="D2657">
        <v>2023</v>
      </c>
      <c r="F2657" t="s">
        <v>2011</v>
      </c>
      <c r="H2657" t="s">
        <v>2495</v>
      </c>
      <c r="I2657">
        <v>10005010</v>
      </c>
      <c r="J2657" t="str">
        <f>IF($I2657=0,0,VLOOKUP($I2657,[1]База!C:D,2,0))</f>
        <v>Муаммоли кредит белгиланган тартибда судга чиқарилмаган</v>
      </c>
      <c r="K2657" t="str">
        <f>IF($I2657=0,0,VLOOKUP(I2657,[1]База!C:F,4,0))</f>
        <v>Оғир</v>
      </c>
      <c r="L2657">
        <v>1</v>
      </c>
      <c r="M2657">
        <v>23000</v>
      </c>
      <c r="O2657">
        <v>0</v>
      </c>
      <c r="P2657">
        <f t="shared" si="48"/>
        <v>1</v>
      </c>
      <c r="Q2657">
        <f t="shared" si="48"/>
        <v>23000</v>
      </c>
      <c r="AI2657" t="s">
        <v>9096</v>
      </c>
      <c r="AK2657">
        <v>111</v>
      </c>
    </row>
    <row r="2658" spans="1:37" x14ac:dyDescent="0.25">
      <c r="A2658">
        <v>2657</v>
      </c>
      <c r="B2658" t="s">
        <v>16</v>
      </c>
      <c r="C2658" t="s">
        <v>33</v>
      </c>
      <c r="D2658">
        <v>2023</v>
      </c>
      <c r="F2658" t="s">
        <v>2011</v>
      </c>
      <c r="H2658" t="s">
        <v>2496</v>
      </c>
      <c r="I2658">
        <v>10005010</v>
      </c>
      <c r="J2658" t="str">
        <f>IF($I2658=0,0,VLOOKUP($I2658,[1]База!C:D,2,0))</f>
        <v>Муаммоли кредит белгиланган тартибда судга чиқарилмаган</v>
      </c>
      <c r="K2658" t="str">
        <f>IF($I2658=0,0,VLOOKUP(I2658,[1]База!C:F,4,0))</f>
        <v>Оғир</v>
      </c>
      <c r="L2658">
        <v>1</v>
      </c>
      <c r="M2658">
        <v>25000</v>
      </c>
      <c r="O2658">
        <v>0</v>
      </c>
      <c r="P2658">
        <f t="shared" si="48"/>
        <v>1</v>
      </c>
      <c r="Q2658">
        <f t="shared" si="48"/>
        <v>25000</v>
      </c>
      <c r="AI2658" t="s">
        <v>9096</v>
      </c>
      <c r="AK2658">
        <v>111</v>
      </c>
    </row>
    <row r="2659" spans="1:37" x14ac:dyDescent="0.25">
      <c r="A2659">
        <v>2658</v>
      </c>
      <c r="B2659" t="s">
        <v>16</v>
      </c>
      <c r="C2659" t="s">
        <v>33</v>
      </c>
      <c r="D2659">
        <v>2023</v>
      </c>
      <c r="F2659" t="s">
        <v>2011</v>
      </c>
      <c r="H2659" t="s">
        <v>2497</v>
      </c>
      <c r="I2659">
        <v>10005010</v>
      </c>
      <c r="J2659" t="str">
        <f>IF($I2659=0,0,VLOOKUP($I2659,[1]База!C:D,2,0))</f>
        <v>Муаммоли кредит белгиланган тартибда судга чиқарилмаган</v>
      </c>
      <c r="K2659" t="str">
        <f>IF($I2659=0,0,VLOOKUP(I2659,[1]База!C:F,4,0))</f>
        <v>Оғир</v>
      </c>
      <c r="L2659">
        <v>1</v>
      </c>
      <c r="M2659">
        <v>23000</v>
      </c>
      <c r="O2659">
        <v>0</v>
      </c>
      <c r="P2659">
        <f t="shared" si="48"/>
        <v>1</v>
      </c>
      <c r="Q2659">
        <f t="shared" si="48"/>
        <v>23000</v>
      </c>
      <c r="AI2659" t="s">
        <v>9096</v>
      </c>
      <c r="AK2659">
        <v>111</v>
      </c>
    </row>
    <row r="2660" spans="1:37" x14ac:dyDescent="0.25">
      <c r="A2660">
        <v>2659</v>
      </c>
      <c r="B2660" t="s">
        <v>16</v>
      </c>
      <c r="C2660" t="s">
        <v>33</v>
      </c>
      <c r="D2660">
        <v>2023</v>
      </c>
      <c r="F2660" t="s">
        <v>2011</v>
      </c>
      <c r="H2660" t="s">
        <v>2498</v>
      </c>
      <c r="I2660">
        <v>10005010</v>
      </c>
      <c r="J2660" t="str">
        <f>IF($I2660=0,0,VLOOKUP($I2660,[1]База!C:D,2,0))</f>
        <v>Муаммоли кредит белгиланган тартибда судга чиқарилмаган</v>
      </c>
      <c r="K2660" t="str">
        <f>IF($I2660=0,0,VLOOKUP(I2660,[1]База!C:F,4,0))</f>
        <v>Оғир</v>
      </c>
      <c r="L2660">
        <v>1</v>
      </c>
      <c r="M2660">
        <v>23000</v>
      </c>
      <c r="O2660">
        <v>0</v>
      </c>
      <c r="P2660">
        <f t="shared" si="48"/>
        <v>1</v>
      </c>
      <c r="Q2660">
        <f t="shared" si="48"/>
        <v>23000</v>
      </c>
      <c r="AI2660" t="s">
        <v>9096</v>
      </c>
      <c r="AK2660">
        <v>111</v>
      </c>
    </row>
    <row r="2661" spans="1:37" x14ac:dyDescent="0.25">
      <c r="A2661">
        <v>2660</v>
      </c>
      <c r="B2661" t="s">
        <v>16</v>
      </c>
      <c r="C2661" t="s">
        <v>33</v>
      </c>
      <c r="D2661">
        <v>2023</v>
      </c>
      <c r="F2661" t="s">
        <v>2011</v>
      </c>
      <c r="H2661" t="s">
        <v>2254</v>
      </c>
      <c r="I2661">
        <v>10005010</v>
      </c>
      <c r="J2661" t="str">
        <f>IF($I2661=0,0,VLOOKUP($I2661,[1]База!C:D,2,0))</f>
        <v>Муаммоли кредит белгиланган тартибда судга чиқарилмаган</v>
      </c>
      <c r="K2661" t="str">
        <f>IF($I2661=0,0,VLOOKUP(I2661,[1]База!C:F,4,0))</f>
        <v>Оғир</v>
      </c>
      <c r="L2661">
        <v>1</v>
      </c>
      <c r="M2661">
        <v>30000</v>
      </c>
      <c r="O2661">
        <v>0</v>
      </c>
      <c r="P2661">
        <f t="shared" si="48"/>
        <v>1</v>
      </c>
      <c r="Q2661">
        <f t="shared" si="48"/>
        <v>30000</v>
      </c>
      <c r="AI2661" t="s">
        <v>9096</v>
      </c>
      <c r="AK2661">
        <v>111</v>
      </c>
    </row>
    <row r="2662" spans="1:37" x14ac:dyDescent="0.25">
      <c r="A2662">
        <v>2661</v>
      </c>
      <c r="B2662" t="s">
        <v>16</v>
      </c>
      <c r="C2662" t="s">
        <v>33</v>
      </c>
      <c r="D2662">
        <v>2023</v>
      </c>
      <c r="F2662" t="s">
        <v>2011</v>
      </c>
      <c r="H2662" t="s">
        <v>2499</v>
      </c>
      <c r="I2662">
        <v>10005010</v>
      </c>
      <c r="J2662" t="str">
        <f>IF($I2662=0,0,VLOOKUP($I2662,[1]База!C:D,2,0))</f>
        <v>Муаммоли кредит белгиланган тартибда судга чиқарилмаган</v>
      </c>
      <c r="K2662" t="str">
        <f>IF($I2662=0,0,VLOOKUP(I2662,[1]База!C:F,4,0))</f>
        <v>Оғир</v>
      </c>
      <c r="L2662">
        <v>1</v>
      </c>
      <c r="M2662">
        <v>23000</v>
      </c>
      <c r="O2662">
        <v>0</v>
      </c>
      <c r="P2662">
        <f t="shared" si="48"/>
        <v>1</v>
      </c>
      <c r="Q2662">
        <f t="shared" si="48"/>
        <v>23000</v>
      </c>
      <c r="AI2662" t="s">
        <v>9096</v>
      </c>
      <c r="AK2662">
        <v>111</v>
      </c>
    </row>
    <row r="2663" spans="1:37" x14ac:dyDescent="0.25">
      <c r="A2663">
        <v>2662</v>
      </c>
      <c r="B2663" t="s">
        <v>16</v>
      </c>
      <c r="C2663" t="s">
        <v>33</v>
      </c>
      <c r="D2663">
        <v>2023</v>
      </c>
      <c r="F2663" t="s">
        <v>2011</v>
      </c>
      <c r="H2663" t="s">
        <v>2500</v>
      </c>
      <c r="I2663">
        <v>10005010</v>
      </c>
      <c r="J2663" t="str">
        <f>IF($I2663=0,0,VLOOKUP($I2663,[1]База!C:D,2,0))</f>
        <v>Муаммоли кредит белгиланган тартибда судга чиқарилмаган</v>
      </c>
      <c r="K2663" t="str">
        <f>IF($I2663=0,0,VLOOKUP(I2663,[1]База!C:F,4,0))</f>
        <v>Оғир</v>
      </c>
      <c r="L2663">
        <v>1</v>
      </c>
      <c r="M2663">
        <v>23000</v>
      </c>
      <c r="O2663">
        <v>0</v>
      </c>
      <c r="P2663">
        <f t="shared" si="48"/>
        <v>1</v>
      </c>
      <c r="Q2663">
        <f t="shared" si="48"/>
        <v>23000</v>
      </c>
      <c r="AI2663" t="s">
        <v>9096</v>
      </c>
      <c r="AK2663">
        <v>111</v>
      </c>
    </row>
    <row r="2664" spans="1:37" x14ac:dyDescent="0.25">
      <c r="A2664">
        <v>2663</v>
      </c>
      <c r="B2664" t="s">
        <v>16</v>
      </c>
      <c r="C2664" t="s">
        <v>33</v>
      </c>
      <c r="D2664">
        <v>2023</v>
      </c>
      <c r="F2664" t="s">
        <v>2011</v>
      </c>
      <c r="H2664" t="s">
        <v>2501</v>
      </c>
      <c r="I2664">
        <v>10005010</v>
      </c>
      <c r="J2664" t="str">
        <f>IF($I2664=0,0,VLOOKUP($I2664,[1]База!C:D,2,0))</f>
        <v>Муаммоли кредит белгиланган тартибда судга чиқарилмаган</v>
      </c>
      <c r="K2664" t="str">
        <f>IF($I2664=0,0,VLOOKUP(I2664,[1]База!C:F,4,0))</f>
        <v>Оғир</v>
      </c>
      <c r="L2664">
        <v>1</v>
      </c>
      <c r="M2664">
        <v>30000</v>
      </c>
      <c r="O2664">
        <v>0</v>
      </c>
      <c r="P2664">
        <f t="shared" si="48"/>
        <v>1</v>
      </c>
      <c r="Q2664">
        <f t="shared" si="48"/>
        <v>30000</v>
      </c>
      <c r="AI2664" t="s">
        <v>9096</v>
      </c>
      <c r="AK2664">
        <v>111</v>
      </c>
    </row>
    <row r="2665" spans="1:37" x14ac:dyDescent="0.25">
      <c r="A2665">
        <v>2664</v>
      </c>
      <c r="B2665" t="s">
        <v>16</v>
      </c>
      <c r="C2665" t="s">
        <v>33</v>
      </c>
      <c r="D2665">
        <v>2023</v>
      </c>
      <c r="F2665" t="s">
        <v>2011</v>
      </c>
      <c r="H2665" t="s">
        <v>2265</v>
      </c>
      <c r="I2665">
        <v>10005010</v>
      </c>
      <c r="J2665" t="str">
        <f>IF($I2665=0,0,VLOOKUP($I2665,[1]База!C:D,2,0))</f>
        <v>Муаммоли кредит белгиланган тартибда судга чиқарилмаган</v>
      </c>
      <c r="K2665" t="str">
        <f>IF($I2665=0,0,VLOOKUP(I2665,[1]База!C:F,4,0))</f>
        <v>Оғир</v>
      </c>
      <c r="L2665">
        <v>1</v>
      </c>
      <c r="M2665">
        <v>200000</v>
      </c>
      <c r="O2665">
        <v>0</v>
      </c>
      <c r="P2665">
        <f t="shared" si="48"/>
        <v>1</v>
      </c>
      <c r="Q2665">
        <f t="shared" si="48"/>
        <v>200000</v>
      </c>
      <c r="AI2665" t="s">
        <v>9096</v>
      </c>
      <c r="AK2665">
        <v>111</v>
      </c>
    </row>
    <row r="2666" spans="1:37" x14ac:dyDescent="0.25">
      <c r="A2666">
        <v>2665</v>
      </c>
      <c r="B2666" t="s">
        <v>16</v>
      </c>
      <c r="C2666" t="s">
        <v>33</v>
      </c>
      <c r="D2666">
        <v>2023</v>
      </c>
      <c r="F2666" t="s">
        <v>2011</v>
      </c>
      <c r="H2666" t="s">
        <v>2502</v>
      </c>
      <c r="I2666">
        <v>10005010</v>
      </c>
      <c r="J2666" t="str">
        <f>IF($I2666=0,0,VLOOKUP($I2666,[1]База!C:D,2,0))</f>
        <v>Муаммоли кредит белгиланган тартибда судга чиқарилмаган</v>
      </c>
      <c r="K2666" t="str">
        <f>IF($I2666=0,0,VLOOKUP(I2666,[1]База!C:F,4,0))</f>
        <v>Оғир</v>
      </c>
      <c r="L2666">
        <v>1</v>
      </c>
      <c r="M2666">
        <v>20000</v>
      </c>
      <c r="O2666">
        <v>0</v>
      </c>
      <c r="P2666">
        <f t="shared" si="48"/>
        <v>1</v>
      </c>
      <c r="Q2666">
        <f t="shared" si="48"/>
        <v>20000</v>
      </c>
      <c r="AI2666" t="s">
        <v>9096</v>
      </c>
      <c r="AK2666">
        <v>111</v>
      </c>
    </row>
    <row r="2667" spans="1:37" x14ac:dyDescent="0.25">
      <c r="A2667">
        <v>2666</v>
      </c>
      <c r="B2667" t="s">
        <v>16</v>
      </c>
      <c r="C2667" t="s">
        <v>33</v>
      </c>
      <c r="D2667">
        <v>2023</v>
      </c>
      <c r="F2667" t="s">
        <v>2011</v>
      </c>
      <c r="H2667" t="s">
        <v>2503</v>
      </c>
      <c r="I2667">
        <v>10005010</v>
      </c>
      <c r="J2667" t="str">
        <f>IF($I2667=0,0,VLOOKUP($I2667,[1]База!C:D,2,0))</f>
        <v>Муаммоли кредит белгиланган тартибда судга чиқарилмаган</v>
      </c>
      <c r="K2667" t="str">
        <f>IF($I2667=0,0,VLOOKUP(I2667,[1]База!C:F,4,0))</f>
        <v>Оғир</v>
      </c>
      <c r="L2667">
        <v>1</v>
      </c>
      <c r="M2667">
        <v>30000</v>
      </c>
      <c r="O2667">
        <v>0</v>
      </c>
      <c r="P2667">
        <f t="shared" si="48"/>
        <v>1</v>
      </c>
      <c r="Q2667">
        <f t="shared" si="48"/>
        <v>30000</v>
      </c>
      <c r="AI2667" t="s">
        <v>9096</v>
      </c>
      <c r="AK2667">
        <v>111</v>
      </c>
    </row>
    <row r="2668" spans="1:37" x14ac:dyDescent="0.25">
      <c r="A2668">
        <v>2667</v>
      </c>
      <c r="B2668" t="s">
        <v>16</v>
      </c>
      <c r="C2668" t="s">
        <v>33</v>
      </c>
      <c r="D2668">
        <v>2023</v>
      </c>
      <c r="F2668" t="s">
        <v>2011</v>
      </c>
      <c r="H2668" t="s">
        <v>2504</v>
      </c>
      <c r="I2668">
        <v>10005010</v>
      </c>
      <c r="J2668" t="str">
        <f>IF($I2668=0,0,VLOOKUP($I2668,[1]База!C:D,2,0))</f>
        <v>Муаммоли кредит белгиланган тартибда судга чиқарилмаган</v>
      </c>
      <c r="K2668" t="str">
        <f>IF($I2668=0,0,VLOOKUP(I2668,[1]База!C:F,4,0))</f>
        <v>Оғир</v>
      </c>
      <c r="L2668">
        <v>1</v>
      </c>
      <c r="M2668">
        <v>120000</v>
      </c>
      <c r="O2668">
        <v>0</v>
      </c>
      <c r="P2668">
        <f t="shared" si="48"/>
        <v>1</v>
      </c>
      <c r="Q2668">
        <f t="shared" si="48"/>
        <v>120000</v>
      </c>
      <c r="AI2668" t="s">
        <v>9096</v>
      </c>
      <c r="AK2668">
        <v>111</v>
      </c>
    </row>
    <row r="2669" spans="1:37" x14ac:dyDescent="0.25">
      <c r="A2669">
        <v>2668</v>
      </c>
      <c r="B2669" t="s">
        <v>16</v>
      </c>
      <c r="C2669" t="s">
        <v>33</v>
      </c>
      <c r="D2669">
        <v>2023</v>
      </c>
      <c r="F2669" t="s">
        <v>2011</v>
      </c>
      <c r="H2669" t="s">
        <v>2505</v>
      </c>
      <c r="I2669">
        <v>10005010</v>
      </c>
      <c r="J2669" t="str">
        <f>IF($I2669=0,0,VLOOKUP($I2669,[1]База!C:D,2,0))</f>
        <v>Муаммоли кредит белгиланган тартибда судга чиқарилмаган</v>
      </c>
      <c r="K2669" t="str">
        <f>IF($I2669=0,0,VLOOKUP(I2669,[1]База!C:F,4,0))</f>
        <v>Оғир</v>
      </c>
      <c r="L2669">
        <v>1</v>
      </c>
      <c r="M2669">
        <v>23000</v>
      </c>
      <c r="O2669">
        <v>0</v>
      </c>
      <c r="P2669">
        <f t="shared" si="48"/>
        <v>1</v>
      </c>
      <c r="Q2669">
        <f t="shared" si="48"/>
        <v>23000</v>
      </c>
      <c r="AI2669" t="s">
        <v>9096</v>
      </c>
      <c r="AK2669">
        <v>111</v>
      </c>
    </row>
    <row r="2670" spans="1:37" x14ac:dyDescent="0.25">
      <c r="A2670">
        <v>2669</v>
      </c>
      <c r="B2670" t="s">
        <v>16</v>
      </c>
      <c r="C2670" t="s">
        <v>33</v>
      </c>
      <c r="D2670">
        <v>2023</v>
      </c>
      <c r="F2670" t="s">
        <v>2011</v>
      </c>
      <c r="H2670" t="s">
        <v>2506</v>
      </c>
      <c r="I2670">
        <v>10005010</v>
      </c>
      <c r="J2670" t="str">
        <f>IF($I2670=0,0,VLOOKUP($I2670,[1]База!C:D,2,0))</f>
        <v>Муаммоли кредит белгиланган тартибда судга чиқарилмаган</v>
      </c>
      <c r="K2670" t="str">
        <f>IF($I2670=0,0,VLOOKUP(I2670,[1]База!C:F,4,0))</f>
        <v>Оғир</v>
      </c>
      <c r="L2670">
        <v>1</v>
      </c>
      <c r="M2670">
        <v>23000</v>
      </c>
      <c r="O2670">
        <v>0</v>
      </c>
      <c r="P2670">
        <f t="shared" si="48"/>
        <v>1</v>
      </c>
      <c r="Q2670">
        <f t="shared" si="48"/>
        <v>23000</v>
      </c>
      <c r="AI2670" t="s">
        <v>9096</v>
      </c>
      <c r="AK2670">
        <v>111</v>
      </c>
    </row>
    <row r="2671" spans="1:37" x14ac:dyDescent="0.25">
      <c r="A2671">
        <v>2670</v>
      </c>
      <c r="B2671" t="s">
        <v>16</v>
      </c>
      <c r="C2671" t="s">
        <v>33</v>
      </c>
      <c r="D2671">
        <v>2023</v>
      </c>
      <c r="F2671" t="s">
        <v>2011</v>
      </c>
      <c r="H2671" t="s">
        <v>2507</v>
      </c>
      <c r="I2671">
        <v>10005010</v>
      </c>
      <c r="J2671" t="str">
        <f>IF($I2671=0,0,VLOOKUP($I2671,[1]База!C:D,2,0))</f>
        <v>Муаммоли кредит белгиланган тартибда судга чиқарилмаган</v>
      </c>
      <c r="K2671" t="str">
        <f>IF($I2671=0,0,VLOOKUP(I2671,[1]База!C:F,4,0))</f>
        <v>Оғир</v>
      </c>
      <c r="L2671">
        <v>1</v>
      </c>
      <c r="M2671">
        <v>20000</v>
      </c>
      <c r="O2671">
        <v>0</v>
      </c>
      <c r="P2671">
        <f t="shared" si="48"/>
        <v>1</v>
      </c>
      <c r="Q2671">
        <f t="shared" si="48"/>
        <v>20000</v>
      </c>
      <c r="AI2671" t="s">
        <v>9096</v>
      </c>
      <c r="AK2671">
        <v>111</v>
      </c>
    </row>
    <row r="2672" spans="1:37" x14ac:dyDescent="0.25">
      <c r="A2672">
        <v>2671</v>
      </c>
      <c r="B2672" t="s">
        <v>16</v>
      </c>
      <c r="C2672" t="s">
        <v>33</v>
      </c>
      <c r="D2672">
        <v>2023</v>
      </c>
      <c r="F2672" t="s">
        <v>2011</v>
      </c>
      <c r="H2672" t="s">
        <v>2508</v>
      </c>
      <c r="I2672">
        <v>10005010</v>
      </c>
      <c r="J2672" t="str">
        <f>IF($I2672=0,0,VLOOKUP($I2672,[1]База!C:D,2,0))</f>
        <v>Муаммоли кредит белгиланган тартибда судга чиқарилмаган</v>
      </c>
      <c r="K2672" t="str">
        <f>IF($I2672=0,0,VLOOKUP(I2672,[1]База!C:F,4,0))</f>
        <v>Оғир</v>
      </c>
      <c r="L2672">
        <v>1</v>
      </c>
      <c r="M2672">
        <v>30000</v>
      </c>
      <c r="O2672">
        <v>0</v>
      </c>
      <c r="P2672">
        <f t="shared" si="48"/>
        <v>1</v>
      </c>
      <c r="Q2672">
        <f t="shared" si="48"/>
        <v>30000</v>
      </c>
      <c r="AI2672" t="s">
        <v>9096</v>
      </c>
      <c r="AK2672">
        <v>111</v>
      </c>
    </row>
    <row r="2673" spans="1:37" x14ac:dyDescent="0.25">
      <c r="A2673">
        <v>2672</v>
      </c>
      <c r="B2673" t="s">
        <v>16</v>
      </c>
      <c r="C2673" t="s">
        <v>33</v>
      </c>
      <c r="D2673">
        <v>2023</v>
      </c>
      <c r="F2673" t="s">
        <v>2011</v>
      </c>
      <c r="H2673" t="s">
        <v>2509</v>
      </c>
      <c r="I2673">
        <v>10005010</v>
      </c>
      <c r="J2673" t="str">
        <f>IF($I2673=0,0,VLOOKUP($I2673,[1]База!C:D,2,0))</f>
        <v>Муаммоли кредит белгиланган тартибда судга чиқарилмаган</v>
      </c>
      <c r="K2673" t="str">
        <f>IF($I2673=0,0,VLOOKUP(I2673,[1]База!C:F,4,0))</f>
        <v>Оғир</v>
      </c>
      <c r="L2673">
        <v>1</v>
      </c>
      <c r="M2673">
        <v>23000</v>
      </c>
      <c r="O2673">
        <v>0</v>
      </c>
      <c r="P2673">
        <f t="shared" si="48"/>
        <v>1</v>
      </c>
      <c r="Q2673">
        <f t="shared" si="48"/>
        <v>23000</v>
      </c>
      <c r="AI2673" t="s">
        <v>9096</v>
      </c>
      <c r="AK2673">
        <v>111</v>
      </c>
    </row>
    <row r="2674" spans="1:37" x14ac:dyDescent="0.25">
      <c r="A2674">
        <v>2673</v>
      </c>
      <c r="B2674" t="s">
        <v>16</v>
      </c>
      <c r="C2674" t="s">
        <v>33</v>
      </c>
      <c r="D2674">
        <v>2023</v>
      </c>
      <c r="F2674" t="s">
        <v>2011</v>
      </c>
      <c r="H2674" t="s">
        <v>2510</v>
      </c>
      <c r="I2674">
        <v>10005010</v>
      </c>
      <c r="J2674" t="str">
        <f>IF($I2674=0,0,VLOOKUP($I2674,[1]База!C:D,2,0))</f>
        <v>Муаммоли кредит белгиланган тартибда судга чиқарилмаган</v>
      </c>
      <c r="K2674" t="str">
        <f>IF($I2674=0,0,VLOOKUP(I2674,[1]База!C:F,4,0))</f>
        <v>Оғир</v>
      </c>
      <c r="L2674">
        <v>1</v>
      </c>
      <c r="M2674">
        <v>23000</v>
      </c>
      <c r="O2674">
        <v>0</v>
      </c>
      <c r="P2674">
        <f t="shared" si="48"/>
        <v>1</v>
      </c>
      <c r="Q2674">
        <f t="shared" si="48"/>
        <v>23000</v>
      </c>
      <c r="AI2674" t="s">
        <v>9096</v>
      </c>
      <c r="AK2674">
        <v>111</v>
      </c>
    </row>
    <row r="2675" spans="1:37" x14ac:dyDescent="0.25">
      <c r="A2675">
        <v>2674</v>
      </c>
      <c r="B2675" t="s">
        <v>16</v>
      </c>
      <c r="C2675" t="s">
        <v>33</v>
      </c>
      <c r="D2675">
        <v>2023</v>
      </c>
      <c r="F2675" t="s">
        <v>2011</v>
      </c>
      <c r="H2675" t="s">
        <v>2511</v>
      </c>
      <c r="I2675">
        <v>10005010</v>
      </c>
      <c r="J2675" t="str">
        <f>IF($I2675=0,0,VLOOKUP($I2675,[1]База!C:D,2,0))</f>
        <v>Муаммоли кредит белгиланган тартибда судга чиқарилмаган</v>
      </c>
      <c r="K2675" t="str">
        <f>IF($I2675=0,0,VLOOKUP(I2675,[1]База!C:F,4,0))</f>
        <v>Оғир</v>
      </c>
      <c r="L2675">
        <v>1</v>
      </c>
      <c r="M2675">
        <v>55000</v>
      </c>
      <c r="O2675">
        <v>0</v>
      </c>
      <c r="P2675">
        <f t="shared" si="48"/>
        <v>1</v>
      </c>
      <c r="Q2675">
        <f t="shared" si="48"/>
        <v>55000</v>
      </c>
      <c r="AI2675" t="s">
        <v>9096</v>
      </c>
      <c r="AK2675">
        <v>111</v>
      </c>
    </row>
    <row r="2676" spans="1:37" x14ac:dyDescent="0.25">
      <c r="A2676">
        <v>2675</v>
      </c>
      <c r="B2676" t="s">
        <v>16</v>
      </c>
      <c r="C2676" t="s">
        <v>33</v>
      </c>
      <c r="D2676">
        <v>2023</v>
      </c>
      <c r="F2676" t="s">
        <v>2011</v>
      </c>
      <c r="H2676" t="s">
        <v>2512</v>
      </c>
      <c r="I2676">
        <v>10005010</v>
      </c>
      <c r="J2676" t="str">
        <f>IF($I2676=0,0,VLOOKUP($I2676,[1]База!C:D,2,0))</f>
        <v>Муаммоли кредит белгиланган тартибда судга чиқарилмаган</v>
      </c>
      <c r="K2676" t="str">
        <f>IF($I2676=0,0,VLOOKUP(I2676,[1]База!C:F,4,0))</f>
        <v>Оғир</v>
      </c>
      <c r="L2676">
        <v>1</v>
      </c>
      <c r="M2676">
        <v>150000</v>
      </c>
      <c r="O2676">
        <v>0</v>
      </c>
      <c r="P2676">
        <f t="shared" si="48"/>
        <v>1</v>
      </c>
      <c r="Q2676">
        <f t="shared" si="48"/>
        <v>150000</v>
      </c>
      <c r="AI2676" t="s">
        <v>9096</v>
      </c>
      <c r="AK2676">
        <v>111</v>
      </c>
    </row>
    <row r="2677" spans="1:37" x14ac:dyDescent="0.25">
      <c r="A2677">
        <v>2676</v>
      </c>
      <c r="B2677" t="s">
        <v>16</v>
      </c>
      <c r="C2677" t="s">
        <v>33</v>
      </c>
      <c r="D2677">
        <v>2023</v>
      </c>
      <c r="F2677" t="s">
        <v>2011</v>
      </c>
      <c r="H2677" t="s">
        <v>2513</v>
      </c>
      <c r="I2677">
        <v>10005010</v>
      </c>
      <c r="J2677" t="str">
        <f>IF($I2677=0,0,VLOOKUP($I2677,[1]База!C:D,2,0))</f>
        <v>Муаммоли кредит белгиланган тартибда судга чиқарилмаган</v>
      </c>
      <c r="K2677" t="str">
        <f>IF($I2677=0,0,VLOOKUP(I2677,[1]База!C:F,4,0))</f>
        <v>Оғир</v>
      </c>
      <c r="L2677">
        <v>1</v>
      </c>
      <c r="M2677">
        <v>20000</v>
      </c>
      <c r="O2677">
        <v>0</v>
      </c>
      <c r="P2677">
        <f t="shared" si="48"/>
        <v>1</v>
      </c>
      <c r="Q2677">
        <f t="shared" si="48"/>
        <v>20000</v>
      </c>
      <c r="AI2677" t="s">
        <v>9096</v>
      </c>
      <c r="AK2677">
        <v>111</v>
      </c>
    </row>
    <row r="2678" spans="1:37" x14ac:dyDescent="0.25">
      <c r="A2678">
        <v>2677</v>
      </c>
      <c r="B2678" t="s">
        <v>16</v>
      </c>
      <c r="C2678" t="s">
        <v>33</v>
      </c>
      <c r="D2678">
        <v>2023</v>
      </c>
      <c r="F2678" t="s">
        <v>2011</v>
      </c>
      <c r="H2678" t="s">
        <v>2514</v>
      </c>
      <c r="I2678">
        <v>10005010</v>
      </c>
      <c r="J2678" t="str">
        <f>IF($I2678=0,0,VLOOKUP($I2678,[1]База!C:D,2,0))</f>
        <v>Муаммоли кредит белгиланган тартибда судга чиқарилмаган</v>
      </c>
      <c r="K2678" t="str">
        <f>IF($I2678=0,0,VLOOKUP(I2678,[1]База!C:F,4,0))</f>
        <v>Оғир</v>
      </c>
      <c r="L2678">
        <v>1</v>
      </c>
      <c r="M2678">
        <v>20000</v>
      </c>
      <c r="O2678">
        <v>0</v>
      </c>
      <c r="P2678">
        <f t="shared" si="48"/>
        <v>1</v>
      </c>
      <c r="Q2678">
        <f t="shared" si="48"/>
        <v>20000</v>
      </c>
      <c r="AI2678" t="s">
        <v>9096</v>
      </c>
      <c r="AK2678">
        <v>111</v>
      </c>
    </row>
    <row r="2679" spans="1:37" x14ac:dyDescent="0.25">
      <c r="A2679">
        <v>2678</v>
      </c>
      <c r="B2679" t="s">
        <v>16</v>
      </c>
      <c r="C2679" t="s">
        <v>33</v>
      </c>
      <c r="D2679">
        <v>2023</v>
      </c>
      <c r="F2679" t="s">
        <v>2011</v>
      </c>
      <c r="H2679" t="s">
        <v>2515</v>
      </c>
      <c r="I2679">
        <v>10005010</v>
      </c>
      <c r="J2679" t="str">
        <f>IF($I2679=0,0,VLOOKUP($I2679,[1]База!C:D,2,0))</f>
        <v>Муаммоли кредит белгиланган тартибда судга чиқарилмаган</v>
      </c>
      <c r="K2679" t="str">
        <f>IF($I2679=0,0,VLOOKUP(I2679,[1]База!C:F,4,0))</f>
        <v>Оғир</v>
      </c>
      <c r="L2679">
        <v>1</v>
      </c>
      <c r="M2679">
        <v>30000</v>
      </c>
      <c r="O2679">
        <v>0</v>
      </c>
      <c r="P2679">
        <f t="shared" si="48"/>
        <v>1</v>
      </c>
      <c r="Q2679">
        <f t="shared" si="48"/>
        <v>30000</v>
      </c>
      <c r="AI2679" t="s">
        <v>9096</v>
      </c>
      <c r="AK2679">
        <v>111</v>
      </c>
    </row>
    <row r="2680" spans="1:37" x14ac:dyDescent="0.25">
      <c r="A2680">
        <v>2679</v>
      </c>
      <c r="B2680" t="s">
        <v>16</v>
      </c>
      <c r="C2680" t="s">
        <v>33</v>
      </c>
      <c r="D2680">
        <v>2023</v>
      </c>
      <c r="F2680" t="s">
        <v>2011</v>
      </c>
      <c r="H2680" t="s">
        <v>2516</v>
      </c>
      <c r="I2680">
        <v>10005010</v>
      </c>
      <c r="J2680" t="str">
        <f>IF($I2680=0,0,VLOOKUP($I2680,[1]База!C:D,2,0))</f>
        <v>Муаммоли кредит белгиланган тартибда судга чиқарилмаган</v>
      </c>
      <c r="K2680" t="str">
        <f>IF($I2680=0,0,VLOOKUP(I2680,[1]База!C:F,4,0))</f>
        <v>Оғир</v>
      </c>
      <c r="L2680">
        <v>1</v>
      </c>
      <c r="M2680">
        <v>20000</v>
      </c>
      <c r="O2680">
        <v>0</v>
      </c>
      <c r="P2680">
        <f t="shared" si="48"/>
        <v>1</v>
      </c>
      <c r="Q2680">
        <f t="shared" si="48"/>
        <v>20000</v>
      </c>
      <c r="AI2680" t="s">
        <v>9096</v>
      </c>
      <c r="AK2680">
        <v>111</v>
      </c>
    </row>
    <row r="2681" spans="1:37" x14ac:dyDescent="0.25">
      <c r="A2681">
        <v>2680</v>
      </c>
      <c r="B2681" t="s">
        <v>16</v>
      </c>
      <c r="C2681" t="s">
        <v>33</v>
      </c>
      <c r="D2681">
        <v>2023</v>
      </c>
      <c r="F2681" t="s">
        <v>2011</v>
      </c>
      <c r="H2681" t="s">
        <v>2517</v>
      </c>
      <c r="I2681">
        <v>10005010</v>
      </c>
      <c r="J2681" t="str">
        <f>IF($I2681=0,0,VLOOKUP($I2681,[1]База!C:D,2,0))</f>
        <v>Муаммоли кредит белгиланган тартибда судга чиқарилмаган</v>
      </c>
      <c r="K2681" t="str">
        <f>IF($I2681=0,0,VLOOKUP(I2681,[1]База!C:F,4,0))</f>
        <v>Оғир</v>
      </c>
      <c r="L2681">
        <v>1</v>
      </c>
      <c r="M2681">
        <v>20000</v>
      </c>
      <c r="O2681">
        <v>0</v>
      </c>
      <c r="P2681">
        <f t="shared" si="48"/>
        <v>1</v>
      </c>
      <c r="Q2681">
        <f t="shared" si="48"/>
        <v>20000</v>
      </c>
      <c r="AI2681" t="s">
        <v>9096</v>
      </c>
      <c r="AK2681">
        <v>111</v>
      </c>
    </row>
    <row r="2682" spans="1:37" x14ac:dyDescent="0.25">
      <c r="A2682">
        <v>2681</v>
      </c>
      <c r="B2682" t="s">
        <v>16</v>
      </c>
      <c r="C2682" t="s">
        <v>33</v>
      </c>
      <c r="D2682">
        <v>2023</v>
      </c>
      <c r="F2682" t="s">
        <v>2011</v>
      </c>
      <c r="H2682" t="s">
        <v>2518</v>
      </c>
      <c r="I2682">
        <v>10005010</v>
      </c>
      <c r="J2682" t="str">
        <f>IF($I2682=0,0,VLOOKUP($I2682,[1]База!C:D,2,0))</f>
        <v>Муаммоли кредит белгиланган тартибда судга чиқарилмаган</v>
      </c>
      <c r="K2682" t="str">
        <f>IF($I2682=0,0,VLOOKUP(I2682,[1]База!C:F,4,0))</f>
        <v>Оғир</v>
      </c>
      <c r="L2682">
        <v>1</v>
      </c>
      <c r="M2682">
        <v>20000</v>
      </c>
      <c r="O2682">
        <v>0</v>
      </c>
      <c r="P2682">
        <f t="shared" si="48"/>
        <v>1</v>
      </c>
      <c r="Q2682">
        <f t="shared" si="48"/>
        <v>20000</v>
      </c>
      <c r="AI2682" t="s">
        <v>9096</v>
      </c>
      <c r="AK2682">
        <v>111</v>
      </c>
    </row>
    <row r="2683" spans="1:37" x14ac:dyDescent="0.25">
      <c r="A2683">
        <v>2682</v>
      </c>
      <c r="B2683" t="s">
        <v>16</v>
      </c>
      <c r="C2683" t="s">
        <v>33</v>
      </c>
      <c r="D2683">
        <v>2023</v>
      </c>
      <c r="F2683" t="s">
        <v>2011</v>
      </c>
      <c r="H2683" t="s">
        <v>2519</v>
      </c>
      <c r="I2683">
        <v>10005010</v>
      </c>
      <c r="J2683" t="str">
        <f>IF($I2683=0,0,VLOOKUP($I2683,[1]База!C:D,2,0))</f>
        <v>Муаммоли кредит белгиланган тартибда судга чиқарилмаган</v>
      </c>
      <c r="K2683" t="str">
        <f>IF($I2683=0,0,VLOOKUP(I2683,[1]База!C:F,4,0))</f>
        <v>Оғир</v>
      </c>
      <c r="L2683">
        <v>1</v>
      </c>
      <c r="M2683">
        <v>23000</v>
      </c>
      <c r="O2683">
        <v>0</v>
      </c>
      <c r="P2683">
        <f t="shared" si="48"/>
        <v>1</v>
      </c>
      <c r="Q2683">
        <f t="shared" si="48"/>
        <v>23000</v>
      </c>
      <c r="AI2683" t="s">
        <v>9096</v>
      </c>
      <c r="AK2683">
        <v>111</v>
      </c>
    </row>
    <row r="2684" spans="1:37" x14ac:dyDescent="0.25">
      <c r="A2684">
        <v>2683</v>
      </c>
      <c r="B2684" t="s">
        <v>16</v>
      </c>
      <c r="C2684" t="s">
        <v>33</v>
      </c>
      <c r="D2684">
        <v>2023</v>
      </c>
      <c r="F2684" t="s">
        <v>2011</v>
      </c>
      <c r="H2684" t="s">
        <v>2520</v>
      </c>
      <c r="I2684">
        <v>10005010</v>
      </c>
      <c r="J2684" t="str">
        <f>IF($I2684=0,0,VLOOKUP($I2684,[1]База!C:D,2,0))</f>
        <v>Муаммоли кредит белгиланган тартибда судга чиқарилмаган</v>
      </c>
      <c r="K2684" t="str">
        <f>IF($I2684=0,0,VLOOKUP(I2684,[1]База!C:F,4,0))</f>
        <v>Оғир</v>
      </c>
      <c r="L2684">
        <v>1</v>
      </c>
      <c r="M2684">
        <v>23000</v>
      </c>
      <c r="O2684">
        <v>0</v>
      </c>
      <c r="P2684">
        <f t="shared" si="48"/>
        <v>1</v>
      </c>
      <c r="Q2684">
        <f t="shared" si="48"/>
        <v>23000</v>
      </c>
      <c r="AI2684" t="s">
        <v>9096</v>
      </c>
      <c r="AK2684">
        <v>111</v>
      </c>
    </row>
    <row r="2685" spans="1:37" x14ac:dyDescent="0.25">
      <c r="A2685">
        <v>2684</v>
      </c>
      <c r="B2685" t="s">
        <v>16</v>
      </c>
      <c r="C2685" t="s">
        <v>33</v>
      </c>
      <c r="D2685">
        <v>2023</v>
      </c>
      <c r="F2685" t="s">
        <v>2011</v>
      </c>
      <c r="H2685" t="s">
        <v>2521</v>
      </c>
      <c r="I2685">
        <v>10005010</v>
      </c>
      <c r="J2685" t="str">
        <f>IF($I2685=0,0,VLOOKUP($I2685,[1]База!C:D,2,0))</f>
        <v>Муаммоли кредит белгиланган тартибда судга чиқарилмаган</v>
      </c>
      <c r="K2685" t="str">
        <f>IF($I2685=0,0,VLOOKUP(I2685,[1]База!C:F,4,0))</f>
        <v>Оғир</v>
      </c>
      <c r="L2685">
        <v>1</v>
      </c>
      <c r="M2685">
        <v>23000</v>
      </c>
      <c r="O2685">
        <v>0</v>
      </c>
      <c r="P2685">
        <f t="shared" si="48"/>
        <v>1</v>
      </c>
      <c r="Q2685">
        <f t="shared" si="48"/>
        <v>23000</v>
      </c>
      <c r="AI2685" t="s">
        <v>9096</v>
      </c>
      <c r="AK2685">
        <v>111</v>
      </c>
    </row>
    <row r="2686" spans="1:37" x14ac:dyDescent="0.25">
      <c r="A2686">
        <v>2685</v>
      </c>
      <c r="B2686" t="s">
        <v>16</v>
      </c>
      <c r="C2686" t="s">
        <v>33</v>
      </c>
      <c r="D2686">
        <v>2023</v>
      </c>
      <c r="F2686" t="s">
        <v>2011</v>
      </c>
      <c r="H2686" t="s">
        <v>2522</v>
      </c>
      <c r="I2686">
        <v>10005010</v>
      </c>
      <c r="J2686" t="str">
        <f>IF($I2686=0,0,VLOOKUP($I2686,[1]База!C:D,2,0))</f>
        <v>Муаммоли кредит белгиланган тартибда судга чиқарилмаган</v>
      </c>
      <c r="K2686" t="str">
        <f>IF($I2686=0,0,VLOOKUP(I2686,[1]База!C:F,4,0))</f>
        <v>Оғир</v>
      </c>
      <c r="L2686">
        <v>1</v>
      </c>
      <c r="M2686">
        <v>18000</v>
      </c>
      <c r="O2686">
        <v>0</v>
      </c>
      <c r="P2686">
        <f t="shared" si="48"/>
        <v>1</v>
      </c>
      <c r="Q2686">
        <f t="shared" si="48"/>
        <v>18000</v>
      </c>
      <c r="AI2686" t="s">
        <v>9096</v>
      </c>
      <c r="AK2686">
        <v>111</v>
      </c>
    </row>
    <row r="2687" spans="1:37" x14ac:dyDescent="0.25">
      <c r="A2687">
        <v>2686</v>
      </c>
      <c r="B2687" t="s">
        <v>16</v>
      </c>
      <c r="C2687" t="s">
        <v>33</v>
      </c>
      <c r="D2687">
        <v>2023</v>
      </c>
      <c r="F2687" t="s">
        <v>2011</v>
      </c>
      <c r="H2687" t="s">
        <v>2523</v>
      </c>
      <c r="I2687">
        <v>10005010</v>
      </c>
      <c r="J2687" t="str">
        <f>IF($I2687=0,0,VLOOKUP($I2687,[1]База!C:D,2,0))</f>
        <v>Муаммоли кредит белгиланган тартибда судга чиқарилмаган</v>
      </c>
      <c r="K2687" t="str">
        <f>IF($I2687=0,0,VLOOKUP(I2687,[1]База!C:F,4,0))</f>
        <v>Оғир</v>
      </c>
      <c r="L2687">
        <v>1</v>
      </c>
      <c r="M2687">
        <v>23000</v>
      </c>
      <c r="O2687">
        <v>0</v>
      </c>
      <c r="P2687">
        <f t="shared" si="48"/>
        <v>1</v>
      </c>
      <c r="Q2687">
        <f t="shared" si="48"/>
        <v>23000</v>
      </c>
      <c r="AI2687" t="s">
        <v>9096</v>
      </c>
      <c r="AK2687">
        <v>111</v>
      </c>
    </row>
    <row r="2688" spans="1:37" x14ac:dyDescent="0.25">
      <c r="A2688">
        <v>2687</v>
      </c>
      <c r="B2688" t="s">
        <v>16</v>
      </c>
      <c r="C2688" t="s">
        <v>33</v>
      </c>
      <c r="D2688">
        <v>2023</v>
      </c>
      <c r="F2688" t="s">
        <v>2011</v>
      </c>
      <c r="H2688" t="s">
        <v>2524</v>
      </c>
      <c r="I2688">
        <v>10005010</v>
      </c>
      <c r="J2688" t="str">
        <f>IF($I2688=0,0,VLOOKUP($I2688,[1]База!C:D,2,0))</f>
        <v>Муаммоли кредит белгиланган тартибда судга чиқарилмаган</v>
      </c>
      <c r="K2688" t="str">
        <f>IF($I2688=0,0,VLOOKUP(I2688,[1]База!C:F,4,0))</f>
        <v>Оғир</v>
      </c>
      <c r="L2688">
        <v>1</v>
      </c>
      <c r="M2688">
        <v>20000</v>
      </c>
      <c r="O2688">
        <v>0</v>
      </c>
      <c r="P2688">
        <f t="shared" si="48"/>
        <v>1</v>
      </c>
      <c r="Q2688">
        <f t="shared" si="48"/>
        <v>20000</v>
      </c>
      <c r="AI2688" t="s">
        <v>9096</v>
      </c>
      <c r="AK2688">
        <v>111</v>
      </c>
    </row>
    <row r="2689" spans="1:37" x14ac:dyDescent="0.25">
      <c r="A2689">
        <v>2688</v>
      </c>
      <c r="B2689" t="s">
        <v>16</v>
      </c>
      <c r="C2689" t="s">
        <v>33</v>
      </c>
      <c r="D2689">
        <v>2023</v>
      </c>
      <c r="F2689" t="s">
        <v>2011</v>
      </c>
      <c r="H2689" t="s">
        <v>2525</v>
      </c>
      <c r="I2689">
        <v>10005010</v>
      </c>
      <c r="J2689" t="str">
        <f>IF($I2689=0,0,VLOOKUP($I2689,[1]База!C:D,2,0))</f>
        <v>Муаммоли кредит белгиланган тартибда судга чиқарилмаган</v>
      </c>
      <c r="K2689" t="str">
        <f>IF($I2689=0,0,VLOOKUP(I2689,[1]База!C:F,4,0))</f>
        <v>Оғир</v>
      </c>
      <c r="L2689">
        <v>1</v>
      </c>
      <c r="M2689">
        <v>23000</v>
      </c>
      <c r="O2689">
        <v>0</v>
      </c>
      <c r="P2689">
        <f t="shared" si="48"/>
        <v>1</v>
      </c>
      <c r="Q2689">
        <f t="shared" si="48"/>
        <v>23000</v>
      </c>
      <c r="AI2689" t="s">
        <v>9096</v>
      </c>
      <c r="AK2689">
        <v>111</v>
      </c>
    </row>
    <row r="2690" spans="1:37" x14ac:dyDescent="0.25">
      <c r="A2690">
        <v>2689</v>
      </c>
      <c r="B2690" t="s">
        <v>16</v>
      </c>
      <c r="C2690" t="s">
        <v>33</v>
      </c>
      <c r="D2690">
        <v>2023</v>
      </c>
      <c r="F2690" t="s">
        <v>2011</v>
      </c>
      <c r="H2690" t="s">
        <v>2526</v>
      </c>
      <c r="I2690">
        <v>10005010</v>
      </c>
      <c r="J2690" t="str">
        <f>IF($I2690=0,0,VLOOKUP($I2690,[1]База!C:D,2,0))</f>
        <v>Муаммоли кредит белгиланган тартибда судга чиқарилмаган</v>
      </c>
      <c r="K2690" t="str">
        <f>IF($I2690=0,0,VLOOKUP(I2690,[1]База!C:F,4,0))</f>
        <v>Оғир</v>
      </c>
      <c r="L2690">
        <v>1</v>
      </c>
      <c r="M2690">
        <v>30000</v>
      </c>
      <c r="O2690">
        <v>0</v>
      </c>
      <c r="P2690">
        <f t="shared" ref="P2690:Q2753" si="49">+L2690-N2690</f>
        <v>1</v>
      </c>
      <c r="Q2690">
        <f t="shared" si="49"/>
        <v>30000</v>
      </c>
      <c r="AI2690" t="s">
        <v>9096</v>
      </c>
      <c r="AK2690">
        <v>111</v>
      </c>
    </row>
    <row r="2691" spans="1:37" x14ac:dyDescent="0.25">
      <c r="A2691">
        <v>2690</v>
      </c>
      <c r="B2691" t="s">
        <v>16</v>
      </c>
      <c r="C2691" t="s">
        <v>33</v>
      </c>
      <c r="D2691">
        <v>2023</v>
      </c>
      <c r="F2691" t="s">
        <v>2011</v>
      </c>
      <c r="H2691" t="s">
        <v>2527</v>
      </c>
      <c r="I2691">
        <v>10005010</v>
      </c>
      <c r="J2691" t="str">
        <f>IF($I2691=0,0,VLOOKUP($I2691,[1]База!C:D,2,0))</f>
        <v>Муаммоли кредит белгиланган тартибда судга чиқарилмаган</v>
      </c>
      <c r="K2691" t="str">
        <f>IF($I2691=0,0,VLOOKUP(I2691,[1]База!C:F,4,0))</f>
        <v>Оғир</v>
      </c>
      <c r="L2691">
        <v>1</v>
      </c>
      <c r="M2691">
        <v>270000</v>
      </c>
      <c r="O2691">
        <v>0</v>
      </c>
      <c r="P2691">
        <f t="shared" si="49"/>
        <v>1</v>
      </c>
      <c r="Q2691">
        <f t="shared" si="49"/>
        <v>270000</v>
      </c>
      <c r="AI2691" t="s">
        <v>9096</v>
      </c>
      <c r="AK2691">
        <v>111</v>
      </c>
    </row>
    <row r="2692" spans="1:37" x14ac:dyDescent="0.25">
      <c r="A2692">
        <v>2691</v>
      </c>
      <c r="B2692" t="s">
        <v>16</v>
      </c>
      <c r="C2692" t="s">
        <v>33</v>
      </c>
      <c r="D2692">
        <v>2023</v>
      </c>
      <c r="F2692" t="s">
        <v>2011</v>
      </c>
      <c r="H2692" t="s">
        <v>2528</v>
      </c>
      <c r="I2692">
        <v>10005010</v>
      </c>
      <c r="J2692" t="str">
        <f>IF($I2692=0,0,VLOOKUP($I2692,[1]База!C:D,2,0))</f>
        <v>Муаммоли кредит белгиланган тартибда судга чиқарилмаган</v>
      </c>
      <c r="K2692" t="str">
        <f>IF($I2692=0,0,VLOOKUP(I2692,[1]База!C:F,4,0))</f>
        <v>Оғир</v>
      </c>
      <c r="L2692">
        <v>1</v>
      </c>
      <c r="M2692">
        <v>220000</v>
      </c>
      <c r="O2692">
        <v>0</v>
      </c>
      <c r="P2692">
        <f t="shared" si="49"/>
        <v>1</v>
      </c>
      <c r="Q2692">
        <f t="shared" si="49"/>
        <v>220000</v>
      </c>
      <c r="AI2692" t="s">
        <v>9096</v>
      </c>
      <c r="AK2692">
        <v>111</v>
      </c>
    </row>
    <row r="2693" spans="1:37" x14ac:dyDescent="0.25">
      <c r="A2693">
        <v>2692</v>
      </c>
      <c r="B2693" t="s">
        <v>16</v>
      </c>
      <c r="C2693" t="s">
        <v>33</v>
      </c>
      <c r="D2693">
        <v>2023</v>
      </c>
      <c r="F2693" t="s">
        <v>2011</v>
      </c>
      <c r="H2693" t="s">
        <v>2529</v>
      </c>
      <c r="I2693">
        <v>10005010</v>
      </c>
      <c r="J2693" t="str">
        <f>IF($I2693=0,0,VLOOKUP($I2693,[1]База!C:D,2,0))</f>
        <v>Муаммоли кредит белгиланган тартибда судга чиқарилмаган</v>
      </c>
      <c r="K2693" t="str">
        <f>IF($I2693=0,0,VLOOKUP(I2693,[1]База!C:F,4,0))</f>
        <v>Оғир</v>
      </c>
      <c r="L2693">
        <v>1</v>
      </c>
      <c r="M2693">
        <v>150000</v>
      </c>
      <c r="O2693">
        <v>0</v>
      </c>
      <c r="P2693">
        <f t="shared" si="49"/>
        <v>1</v>
      </c>
      <c r="Q2693">
        <f t="shared" si="49"/>
        <v>150000</v>
      </c>
      <c r="AI2693" t="s">
        <v>9096</v>
      </c>
      <c r="AK2693">
        <v>111</v>
      </c>
    </row>
    <row r="2694" spans="1:37" x14ac:dyDescent="0.25">
      <c r="A2694">
        <v>2693</v>
      </c>
      <c r="B2694" t="s">
        <v>16</v>
      </c>
      <c r="C2694" t="s">
        <v>33</v>
      </c>
      <c r="D2694">
        <v>2023</v>
      </c>
      <c r="F2694" t="s">
        <v>2011</v>
      </c>
      <c r="H2694" t="s">
        <v>2530</v>
      </c>
      <c r="I2694">
        <v>10005010</v>
      </c>
      <c r="J2694" t="str">
        <f>IF($I2694=0,0,VLOOKUP($I2694,[1]База!C:D,2,0))</f>
        <v>Муаммоли кредит белгиланган тартибда судга чиқарилмаган</v>
      </c>
      <c r="K2694" t="str">
        <f>IF($I2694=0,0,VLOOKUP(I2694,[1]База!C:F,4,0))</f>
        <v>Оғир</v>
      </c>
      <c r="L2694">
        <v>1</v>
      </c>
      <c r="M2694">
        <v>150000</v>
      </c>
      <c r="O2694">
        <v>0</v>
      </c>
      <c r="P2694">
        <f t="shared" si="49"/>
        <v>1</v>
      </c>
      <c r="Q2694">
        <f t="shared" si="49"/>
        <v>150000</v>
      </c>
      <c r="AI2694" t="s">
        <v>9096</v>
      </c>
      <c r="AK2694">
        <v>111</v>
      </c>
    </row>
    <row r="2695" spans="1:37" x14ac:dyDescent="0.25">
      <c r="A2695">
        <v>2694</v>
      </c>
      <c r="B2695" t="s">
        <v>16</v>
      </c>
      <c r="C2695" t="s">
        <v>33</v>
      </c>
      <c r="D2695">
        <v>2023</v>
      </c>
      <c r="F2695" t="s">
        <v>2011</v>
      </c>
      <c r="H2695" t="s">
        <v>2531</v>
      </c>
      <c r="I2695">
        <v>10005010</v>
      </c>
      <c r="J2695" t="str">
        <f>IF($I2695=0,0,VLOOKUP($I2695,[1]База!C:D,2,0))</f>
        <v>Муаммоли кредит белгиланган тартибда судга чиқарилмаган</v>
      </c>
      <c r="K2695" t="str">
        <f>IF($I2695=0,0,VLOOKUP(I2695,[1]База!C:F,4,0))</f>
        <v>Оғир</v>
      </c>
      <c r="L2695">
        <v>1</v>
      </c>
      <c r="M2695">
        <v>220000</v>
      </c>
      <c r="O2695">
        <v>0</v>
      </c>
      <c r="P2695">
        <f t="shared" si="49"/>
        <v>1</v>
      </c>
      <c r="Q2695">
        <f t="shared" si="49"/>
        <v>220000</v>
      </c>
      <c r="AI2695" t="s">
        <v>9096</v>
      </c>
      <c r="AK2695">
        <v>111</v>
      </c>
    </row>
    <row r="2696" spans="1:37" x14ac:dyDescent="0.25">
      <c r="A2696">
        <v>2695</v>
      </c>
      <c r="B2696" t="s">
        <v>16</v>
      </c>
      <c r="C2696" t="s">
        <v>33</v>
      </c>
      <c r="D2696">
        <v>2023</v>
      </c>
      <c r="F2696" t="s">
        <v>2011</v>
      </c>
      <c r="H2696" t="s">
        <v>2532</v>
      </c>
      <c r="I2696">
        <v>10005010</v>
      </c>
      <c r="J2696" t="str">
        <f>IF($I2696=0,0,VLOOKUP($I2696,[1]База!C:D,2,0))</f>
        <v>Муаммоли кредит белгиланган тартибда судга чиқарилмаган</v>
      </c>
      <c r="K2696" t="str">
        <f>IF($I2696=0,0,VLOOKUP(I2696,[1]База!C:F,4,0))</f>
        <v>Оғир</v>
      </c>
      <c r="L2696">
        <v>1</v>
      </c>
      <c r="M2696">
        <v>220000</v>
      </c>
      <c r="O2696">
        <v>0</v>
      </c>
      <c r="P2696">
        <f t="shared" si="49"/>
        <v>1</v>
      </c>
      <c r="Q2696">
        <f t="shared" si="49"/>
        <v>220000</v>
      </c>
      <c r="AI2696" t="s">
        <v>9096</v>
      </c>
      <c r="AK2696">
        <v>111</v>
      </c>
    </row>
    <row r="2697" spans="1:37" x14ac:dyDescent="0.25">
      <c r="A2697">
        <v>2696</v>
      </c>
      <c r="B2697" t="s">
        <v>16</v>
      </c>
      <c r="C2697" t="s">
        <v>33</v>
      </c>
      <c r="D2697">
        <v>2023</v>
      </c>
      <c r="F2697" t="s">
        <v>2011</v>
      </c>
      <c r="H2697" t="s">
        <v>2533</v>
      </c>
      <c r="I2697">
        <v>10005010</v>
      </c>
      <c r="J2697" t="str">
        <f>IF($I2697=0,0,VLOOKUP($I2697,[1]База!C:D,2,0))</f>
        <v>Муаммоли кредит белгиланган тартибда судга чиқарилмаган</v>
      </c>
      <c r="K2697" t="str">
        <f>IF($I2697=0,0,VLOOKUP(I2697,[1]База!C:F,4,0))</f>
        <v>Оғир</v>
      </c>
      <c r="L2697">
        <v>1</v>
      </c>
      <c r="M2697">
        <v>220000</v>
      </c>
      <c r="O2697">
        <v>0</v>
      </c>
      <c r="P2697">
        <f t="shared" si="49"/>
        <v>1</v>
      </c>
      <c r="Q2697">
        <f t="shared" si="49"/>
        <v>220000</v>
      </c>
      <c r="AI2697" t="s">
        <v>9096</v>
      </c>
      <c r="AK2697">
        <v>111</v>
      </c>
    </row>
    <row r="2698" spans="1:37" x14ac:dyDescent="0.25">
      <c r="A2698">
        <v>2697</v>
      </c>
      <c r="B2698" t="s">
        <v>16</v>
      </c>
      <c r="C2698" t="s">
        <v>33</v>
      </c>
      <c r="D2698">
        <v>2023</v>
      </c>
      <c r="F2698" t="s">
        <v>2011</v>
      </c>
      <c r="H2698" t="s">
        <v>2534</v>
      </c>
      <c r="I2698">
        <v>10005010</v>
      </c>
      <c r="J2698" t="str">
        <f>IF($I2698=0,0,VLOOKUP($I2698,[1]База!C:D,2,0))</f>
        <v>Муаммоли кредит белгиланган тартибда судга чиқарилмаган</v>
      </c>
      <c r="K2698" t="str">
        <f>IF($I2698=0,0,VLOOKUP(I2698,[1]База!C:F,4,0))</f>
        <v>Оғир</v>
      </c>
      <c r="L2698">
        <v>1</v>
      </c>
      <c r="M2698">
        <v>223000</v>
      </c>
      <c r="O2698">
        <v>0</v>
      </c>
      <c r="P2698">
        <f t="shared" si="49"/>
        <v>1</v>
      </c>
      <c r="Q2698">
        <f t="shared" si="49"/>
        <v>223000</v>
      </c>
      <c r="AI2698" t="s">
        <v>9096</v>
      </c>
      <c r="AK2698">
        <v>111</v>
      </c>
    </row>
    <row r="2699" spans="1:37" x14ac:dyDescent="0.25">
      <c r="A2699">
        <v>2698</v>
      </c>
      <c r="B2699" t="s">
        <v>16</v>
      </c>
      <c r="C2699" t="s">
        <v>33</v>
      </c>
      <c r="D2699">
        <v>2023</v>
      </c>
      <c r="F2699" t="s">
        <v>2011</v>
      </c>
      <c r="H2699" t="s">
        <v>2535</v>
      </c>
      <c r="I2699">
        <v>10005010</v>
      </c>
      <c r="J2699" t="str">
        <f>IF($I2699=0,0,VLOOKUP($I2699,[1]База!C:D,2,0))</f>
        <v>Муаммоли кредит белгиланган тартибда судга чиқарилмаган</v>
      </c>
      <c r="K2699" t="str">
        <f>IF($I2699=0,0,VLOOKUP(I2699,[1]База!C:F,4,0))</f>
        <v>Оғир</v>
      </c>
      <c r="L2699">
        <v>1</v>
      </c>
      <c r="M2699">
        <v>220000</v>
      </c>
      <c r="O2699">
        <v>0</v>
      </c>
      <c r="P2699">
        <f t="shared" si="49"/>
        <v>1</v>
      </c>
      <c r="Q2699">
        <f t="shared" si="49"/>
        <v>220000</v>
      </c>
      <c r="AI2699" t="s">
        <v>9096</v>
      </c>
      <c r="AK2699">
        <v>111</v>
      </c>
    </row>
    <row r="2700" spans="1:37" x14ac:dyDescent="0.25">
      <c r="A2700">
        <v>2699</v>
      </c>
      <c r="B2700" t="s">
        <v>16</v>
      </c>
      <c r="C2700" t="s">
        <v>33</v>
      </c>
      <c r="D2700">
        <v>2023</v>
      </c>
      <c r="F2700" t="s">
        <v>2011</v>
      </c>
      <c r="H2700" t="s">
        <v>2536</v>
      </c>
      <c r="I2700">
        <v>10005010</v>
      </c>
      <c r="J2700" t="str">
        <f>IF($I2700=0,0,VLOOKUP($I2700,[1]База!C:D,2,0))</f>
        <v>Муаммоли кредит белгиланган тартибда судга чиқарилмаган</v>
      </c>
      <c r="K2700" t="str">
        <f>IF($I2700=0,0,VLOOKUP(I2700,[1]База!C:F,4,0))</f>
        <v>Оғир</v>
      </c>
      <c r="L2700">
        <v>1</v>
      </c>
      <c r="M2700">
        <v>120000</v>
      </c>
      <c r="O2700">
        <v>0</v>
      </c>
      <c r="P2700">
        <f t="shared" si="49"/>
        <v>1</v>
      </c>
      <c r="Q2700">
        <f t="shared" si="49"/>
        <v>120000</v>
      </c>
      <c r="AI2700" t="s">
        <v>9096</v>
      </c>
      <c r="AK2700">
        <v>111</v>
      </c>
    </row>
    <row r="2701" spans="1:37" x14ac:dyDescent="0.25">
      <c r="A2701">
        <v>2700</v>
      </c>
      <c r="B2701" t="s">
        <v>16</v>
      </c>
      <c r="C2701" t="s">
        <v>33</v>
      </c>
      <c r="D2701">
        <v>2023</v>
      </c>
      <c r="F2701" t="s">
        <v>2011</v>
      </c>
      <c r="H2701" t="s">
        <v>2537</v>
      </c>
      <c r="I2701">
        <v>10005010</v>
      </c>
      <c r="J2701" t="str">
        <f>IF($I2701=0,0,VLOOKUP($I2701,[1]База!C:D,2,0))</f>
        <v>Муаммоли кредит белгиланган тартибда судга чиқарилмаган</v>
      </c>
      <c r="K2701" t="str">
        <f>IF($I2701=0,0,VLOOKUP(I2701,[1]База!C:F,4,0))</f>
        <v>Оғир</v>
      </c>
      <c r="L2701">
        <v>1</v>
      </c>
      <c r="M2701">
        <v>29855</v>
      </c>
      <c r="O2701">
        <v>0</v>
      </c>
      <c r="P2701">
        <f t="shared" si="49"/>
        <v>1</v>
      </c>
      <c r="Q2701">
        <f t="shared" si="49"/>
        <v>29855</v>
      </c>
      <c r="AI2701" t="s">
        <v>9096</v>
      </c>
      <c r="AK2701">
        <v>111</v>
      </c>
    </row>
    <row r="2702" spans="1:37" x14ac:dyDescent="0.25">
      <c r="A2702">
        <v>2701</v>
      </c>
      <c r="B2702" t="s">
        <v>16</v>
      </c>
      <c r="C2702" t="s">
        <v>33</v>
      </c>
      <c r="D2702">
        <v>2023</v>
      </c>
      <c r="F2702" t="s">
        <v>2011</v>
      </c>
      <c r="H2702" t="s">
        <v>2538</v>
      </c>
      <c r="I2702">
        <v>10005010</v>
      </c>
      <c r="J2702" t="str">
        <f>IF($I2702=0,0,VLOOKUP($I2702,[1]База!C:D,2,0))</f>
        <v>Муаммоли кредит белгиланган тартибда судга чиқарилмаган</v>
      </c>
      <c r="K2702" t="str">
        <f>IF($I2702=0,0,VLOOKUP(I2702,[1]База!C:F,4,0))</f>
        <v>Оғир</v>
      </c>
      <c r="L2702">
        <v>1</v>
      </c>
      <c r="M2702">
        <v>5000</v>
      </c>
      <c r="O2702">
        <v>0</v>
      </c>
      <c r="P2702">
        <f t="shared" si="49"/>
        <v>1</v>
      </c>
      <c r="Q2702">
        <f t="shared" si="49"/>
        <v>5000</v>
      </c>
      <c r="AI2702" t="s">
        <v>9096</v>
      </c>
      <c r="AK2702">
        <v>111</v>
      </c>
    </row>
    <row r="2703" spans="1:37" x14ac:dyDescent="0.25">
      <c r="A2703">
        <v>2702</v>
      </c>
      <c r="B2703" t="s">
        <v>16</v>
      </c>
      <c r="C2703" t="s">
        <v>33</v>
      </c>
      <c r="D2703">
        <v>2023</v>
      </c>
      <c r="F2703" t="s">
        <v>2011</v>
      </c>
      <c r="H2703" t="s">
        <v>2539</v>
      </c>
      <c r="I2703">
        <v>10005010</v>
      </c>
      <c r="J2703" t="str">
        <f>IF($I2703=0,0,VLOOKUP($I2703,[1]База!C:D,2,0))</f>
        <v>Муаммоли кредит белгиланган тартибда судга чиқарилмаган</v>
      </c>
      <c r="K2703" t="str">
        <f>IF($I2703=0,0,VLOOKUP(I2703,[1]База!C:F,4,0))</f>
        <v>Оғир</v>
      </c>
      <c r="L2703">
        <v>1</v>
      </c>
      <c r="M2703">
        <v>5000</v>
      </c>
      <c r="O2703">
        <v>0</v>
      </c>
      <c r="P2703">
        <f t="shared" si="49"/>
        <v>1</v>
      </c>
      <c r="Q2703">
        <f t="shared" si="49"/>
        <v>5000</v>
      </c>
      <c r="AI2703" t="s">
        <v>9096</v>
      </c>
      <c r="AK2703">
        <v>111</v>
      </c>
    </row>
    <row r="2704" spans="1:37" x14ac:dyDescent="0.25">
      <c r="A2704">
        <v>2703</v>
      </c>
      <c r="B2704" t="s">
        <v>16</v>
      </c>
      <c r="C2704" t="s">
        <v>33</v>
      </c>
      <c r="D2704">
        <v>2023</v>
      </c>
      <c r="F2704" t="s">
        <v>2011</v>
      </c>
      <c r="H2704" t="s">
        <v>2540</v>
      </c>
      <c r="I2704">
        <v>10005010</v>
      </c>
      <c r="J2704" t="str">
        <f>IF($I2704=0,0,VLOOKUP($I2704,[1]База!C:D,2,0))</f>
        <v>Муаммоли кредит белгиланган тартибда судга чиқарилмаган</v>
      </c>
      <c r="K2704" t="str">
        <f>IF($I2704=0,0,VLOOKUP(I2704,[1]База!C:F,4,0))</f>
        <v>Оғир</v>
      </c>
      <c r="L2704">
        <v>1</v>
      </c>
      <c r="M2704">
        <v>5000</v>
      </c>
      <c r="O2704">
        <v>0</v>
      </c>
      <c r="P2704">
        <f t="shared" si="49"/>
        <v>1</v>
      </c>
      <c r="Q2704">
        <f t="shared" si="49"/>
        <v>5000</v>
      </c>
      <c r="AI2704" t="s">
        <v>9096</v>
      </c>
      <c r="AK2704">
        <v>111</v>
      </c>
    </row>
    <row r="2705" spans="1:37" x14ac:dyDescent="0.25">
      <c r="A2705">
        <v>2704</v>
      </c>
      <c r="B2705" t="s">
        <v>16</v>
      </c>
      <c r="C2705" t="s">
        <v>33</v>
      </c>
      <c r="D2705">
        <v>2023</v>
      </c>
      <c r="F2705" t="s">
        <v>2011</v>
      </c>
      <c r="H2705" t="s">
        <v>2540</v>
      </c>
      <c r="I2705">
        <v>10005010</v>
      </c>
      <c r="J2705" t="str">
        <f>IF($I2705=0,0,VLOOKUP($I2705,[1]База!C:D,2,0))</f>
        <v>Муаммоли кредит белгиланган тартибда судга чиқарилмаган</v>
      </c>
      <c r="K2705" t="str">
        <f>IF($I2705=0,0,VLOOKUP(I2705,[1]База!C:F,4,0))</f>
        <v>Оғир</v>
      </c>
      <c r="L2705">
        <v>1</v>
      </c>
      <c r="M2705">
        <v>5000</v>
      </c>
      <c r="O2705">
        <v>0</v>
      </c>
      <c r="P2705">
        <f t="shared" si="49"/>
        <v>1</v>
      </c>
      <c r="Q2705">
        <f t="shared" si="49"/>
        <v>5000</v>
      </c>
      <c r="AI2705" t="s">
        <v>9096</v>
      </c>
      <c r="AK2705">
        <v>111</v>
      </c>
    </row>
    <row r="2706" spans="1:37" x14ac:dyDescent="0.25">
      <c r="A2706">
        <v>2705</v>
      </c>
      <c r="B2706" t="s">
        <v>16</v>
      </c>
      <c r="C2706" t="s">
        <v>33</v>
      </c>
      <c r="D2706">
        <v>2023</v>
      </c>
      <c r="F2706" t="s">
        <v>2011</v>
      </c>
      <c r="H2706" t="s">
        <v>2541</v>
      </c>
      <c r="I2706">
        <v>10005010</v>
      </c>
      <c r="J2706" t="str">
        <f>IF($I2706=0,0,VLOOKUP($I2706,[1]База!C:D,2,0))</f>
        <v>Муаммоли кредит белгиланган тартибда судга чиқарилмаган</v>
      </c>
      <c r="K2706" t="str">
        <f>IF($I2706=0,0,VLOOKUP(I2706,[1]База!C:F,4,0))</f>
        <v>Оғир</v>
      </c>
      <c r="L2706">
        <v>1</v>
      </c>
      <c r="M2706">
        <v>5000</v>
      </c>
      <c r="O2706">
        <v>0</v>
      </c>
      <c r="P2706">
        <f t="shared" si="49"/>
        <v>1</v>
      </c>
      <c r="Q2706">
        <f t="shared" si="49"/>
        <v>5000</v>
      </c>
      <c r="AI2706" t="s">
        <v>9096</v>
      </c>
      <c r="AK2706">
        <v>111</v>
      </c>
    </row>
    <row r="2707" spans="1:37" x14ac:dyDescent="0.25">
      <c r="A2707">
        <v>2706</v>
      </c>
      <c r="B2707" t="s">
        <v>16</v>
      </c>
      <c r="C2707" t="s">
        <v>33</v>
      </c>
      <c r="D2707">
        <v>2023</v>
      </c>
      <c r="F2707" t="s">
        <v>2011</v>
      </c>
      <c r="H2707" t="s">
        <v>2542</v>
      </c>
      <c r="I2707">
        <v>10005010</v>
      </c>
      <c r="J2707" t="str">
        <f>IF($I2707=0,0,VLOOKUP($I2707,[1]База!C:D,2,0))</f>
        <v>Муаммоли кредит белгиланган тартибда судга чиқарилмаган</v>
      </c>
      <c r="K2707" t="str">
        <f>IF($I2707=0,0,VLOOKUP(I2707,[1]База!C:F,4,0))</f>
        <v>Оғир</v>
      </c>
      <c r="L2707">
        <v>1</v>
      </c>
      <c r="M2707">
        <v>5000</v>
      </c>
      <c r="O2707">
        <v>0</v>
      </c>
      <c r="P2707">
        <f t="shared" si="49"/>
        <v>1</v>
      </c>
      <c r="Q2707">
        <f t="shared" si="49"/>
        <v>5000</v>
      </c>
      <c r="AI2707" t="s">
        <v>9096</v>
      </c>
      <c r="AK2707">
        <v>111</v>
      </c>
    </row>
    <row r="2708" spans="1:37" x14ac:dyDescent="0.25">
      <c r="A2708">
        <v>2707</v>
      </c>
      <c r="B2708" t="s">
        <v>16</v>
      </c>
      <c r="C2708" t="s">
        <v>33</v>
      </c>
      <c r="D2708">
        <v>2023</v>
      </c>
      <c r="F2708" t="s">
        <v>2011</v>
      </c>
      <c r="H2708" t="s">
        <v>2543</v>
      </c>
      <c r="I2708">
        <v>10005010</v>
      </c>
      <c r="J2708" t="str">
        <f>IF($I2708=0,0,VLOOKUP($I2708,[1]База!C:D,2,0))</f>
        <v>Муаммоли кредит белгиланган тартибда судга чиқарилмаган</v>
      </c>
      <c r="K2708" t="str">
        <f>IF($I2708=0,0,VLOOKUP(I2708,[1]База!C:F,4,0))</f>
        <v>Оғир</v>
      </c>
      <c r="L2708">
        <v>1</v>
      </c>
      <c r="M2708">
        <v>5000</v>
      </c>
      <c r="O2708">
        <v>0</v>
      </c>
      <c r="P2708">
        <f t="shared" si="49"/>
        <v>1</v>
      </c>
      <c r="Q2708">
        <f t="shared" si="49"/>
        <v>5000</v>
      </c>
      <c r="AI2708" t="s">
        <v>9096</v>
      </c>
      <c r="AK2708">
        <v>111</v>
      </c>
    </row>
    <row r="2709" spans="1:37" x14ac:dyDescent="0.25">
      <c r="A2709">
        <v>2708</v>
      </c>
      <c r="B2709" t="s">
        <v>16</v>
      </c>
      <c r="C2709" t="s">
        <v>33</v>
      </c>
      <c r="D2709">
        <v>2023</v>
      </c>
      <c r="F2709" t="s">
        <v>2011</v>
      </c>
      <c r="H2709" t="s">
        <v>2544</v>
      </c>
      <c r="I2709">
        <v>10005010</v>
      </c>
      <c r="J2709" t="str">
        <f>IF($I2709=0,0,VLOOKUP($I2709,[1]База!C:D,2,0))</f>
        <v>Муаммоли кредит белгиланган тартибда судга чиқарилмаган</v>
      </c>
      <c r="K2709" t="str">
        <f>IF($I2709=0,0,VLOOKUP(I2709,[1]База!C:F,4,0))</f>
        <v>Оғир</v>
      </c>
      <c r="L2709">
        <v>1</v>
      </c>
      <c r="M2709">
        <v>5000</v>
      </c>
      <c r="O2709">
        <v>0</v>
      </c>
      <c r="P2709">
        <f t="shared" si="49"/>
        <v>1</v>
      </c>
      <c r="Q2709">
        <f t="shared" si="49"/>
        <v>5000</v>
      </c>
      <c r="AI2709" t="s">
        <v>9096</v>
      </c>
      <c r="AK2709">
        <v>111</v>
      </c>
    </row>
    <row r="2710" spans="1:37" x14ac:dyDescent="0.25">
      <c r="A2710">
        <v>2709</v>
      </c>
      <c r="B2710" t="s">
        <v>16</v>
      </c>
      <c r="C2710" t="s">
        <v>33</v>
      </c>
      <c r="D2710">
        <v>2023</v>
      </c>
      <c r="F2710" t="s">
        <v>2011</v>
      </c>
      <c r="H2710" t="s">
        <v>2545</v>
      </c>
      <c r="I2710">
        <v>10005010</v>
      </c>
      <c r="J2710" t="str">
        <f>IF($I2710=0,0,VLOOKUP($I2710,[1]База!C:D,2,0))</f>
        <v>Муаммоли кредит белгиланган тартибда судга чиқарилмаган</v>
      </c>
      <c r="K2710" t="str">
        <f>IF($I2710=0,0,VLOOKUP(I2710,[1]База!C:F,4,0))</f>
        <v>Оғир</v>
      </c>
      <c r="L2710">
        <v>1</v>
      </c>
      <c r="M2710">
        <v>30000</v>
      </c>
      <c r="O2710">
        <v>0</v>
      </c>
      <c r="P2710">
        <f t="shared" si="49"/>
        <v>1</v>
      </c>
      <c r="Q2710">
        <f t="shared" si="49"/>
        <v>30000</v>
      </c>
      <c r="AI2710" t="s">
        <v>9096</v>
      </c>
      <c r="AK2710">
        <v>111</v>
      </c>
    </row>
    <row r="2711" spans="1:37" x14ac:dyDescent="0.25">
      <c r="A2711">
        <v>2710</v>
      </c>
      <c r="B2711" t="s">
        <v>16</v>
      </c>
      <c r="C2711" t="s">
        <v>33</v>
      </c>
      <c r="D2711">
        <v>2023</v>
      </c>
      <c r="F2711" t="s">
        <v>2011</v>
      </c>
      <c r="H2711" t="s">
        <v>2285</v>
      </c>
      <c r="I2711">
        <v>10005010</v>
      </c>
      <c r="J2711" t="str">
        <f>IF($I2711=0,0,VLOOKUP($I2711,[1]База!C:D,2,0))</f>
        <v>Муаммоли кредит белгиланган тартибда судга чиқарилмаган</v>
      </c>
      <c r="K2711" t="str">
        <f>IF($I2711=0,0,VLOOKUP(I2711,[1]База!C:F,4,0))</f>
        <v>Оғир</v>
      </c>
      <c r="L2711">
        <v>1</v>
      </c>
      <c r="M2711">
        <v>5000</v>
      </c>
      <c r="O2711">
        <v>0</v>
      </c>
      <c r="P2711">
        <f t="shared" si="49"/>
        <v>1</v>
      </c>
      <c r="Q2711">
        <f t="shared" si="49"/>
        <v>5000</v>
      </c>
      <c r="AI2711" t="s">
        <v>9096</v>
      </c>
      <c r="AK2711">
        <v>111</v>
      </c>
    </row>
    <row r="2712" spans="1:37" x14ac:dyDescent="0.25">
      <c r="A2712">
        <v>2711</v>
      </c>
      <c r="B2712" t="s">
        <v>16</v>
      </c>
      <c r="C2712" t="s">
        <v>33</v>
      </c>
      <c r="D2712">
        <v>2023</v>
      </c>
      <c r="F2712" t="s">
        <v>2011</v>
      </c>
      <c r="H2712" t="s">
        <v>2546</v>
      </c>
      <c r="I2712">
        <v>10005010</v>
      </c>
      <c r="J2712" t="str">
        <f>IF($I2712=0,0,VLOOKUP($I2712,[1]База!C:D,2,0))</f>
        <v>Муаммоли кредит белгиланган тартибда судга чиқарилмаган</v>
      </c>
      <c r="K2712" t="str">
        <f>IF($I2712=0,0,VLOOKUP(I2712,[1]База!C:F,4,0))</f>
        <v>Оғир</v>
      </c>
      <c r="L2712">
        <v>1</v>
      </c>
      <c r="M2712">
        <v>5000</v>
      </c>
      <c r="O2712">
        <v>0</v>
      </c>
      <c r="P2712">
        <f t="shared" si="49"/>
        <v>1</v>
      </c>
      <c r="Q2712">
        <f t="shared" si="49"/>
        <v>5000</v>
      </c>
      <c r="AI2712" t="s">
        <v>9096</v>
      </c>
      <c r="AK2712">
        <v>111</v>
      </c>
    </row>
    <row r="2713" spans="1:37" x14ac:dyDescent="0.25">
      <c r="A2713">
        <v>2712</v>
      </c>
      <c r="B2713" t="s">
        <v>16</v>
      </c>
      <c r="C2713" t="s">
        <v>33</v>
      </c>
      <c r="D2713">
        <v>2023</v>
      </c>
      <c r="F2713" t="s">
        <v>2011</v>
      </c>
      <c r="H2713" t="s">
        <v>2547</v>
      </c>
      <c r="I2713">
        <v>10005010</v>
      </c>
      <c r="J2713" t="str">
        <f>IF($I2713=0,0,VLOOKUP($I2713,[1]База!C:D,2,0))</f>
        <v>Муаммоли кредит белгиланган тартибда судга чиқарилмаган</v>
      </c>
      <c r="K2713" t="str">
        <f>IF($I2713=0,0,VLOOKUP(I2713,[1]База!C:F,4,0))</f>
        <v>Оғир</v>
      </c>
      <c r="L2713">
        <v>1</v>
      </c>
      <c r="M2713">
        <v>20000</v>
      </c>
      <c r="O2713">
        <v>0</v>
      </c>
      <c r="P2713">
        <f t="shared" si="49"/>
        <v>1</v>
      </c>
      <c r="Q2713">
        <f t="shared" si="49"/>
        <v>20000</v>
      </c>
      <c r="AI2713" t="s">
        <v>9096</v>
      </c>
      <c r="AK2713">
        <v>111</v>
      </c>
    </row>
    <row r="2714" spans="1:37" x14ac:dyDescent="0.25">
      <c r="A2714">
        <v>2713</v>
      </c>
      <c r="B2714" t="s">
        <v>16</v>
      </c>
      <c r="C2714" t="s">
        <v>33</v>
      </c>
      <c r="D2714">
        <v>2023</v>
      </c>
      <c r="F2714" t="s">
        <v>2011</v>
      </c>
      <c r="H2714" t="s">
        <v>2548</v>
      </c>
      <c r="I2714">
        <v>10005010</v>
      </c>
      <c r="J2714" t="str">
        <f>IF($I2714=0,0,VLOOKUP($I2714,[1]База!C:D,2,0))</f>
        <v>Муаммоли кредит белгиланган тартибда судга чиқарилмаган</v>
      </c>
      <c r="K2714" t="str">
        <f>IF($I2714=0,0,VLOOKUP(I2714,[1]База!C:F,4,0))</f>
        <v>Оғир</v>
      </c>
      <c r="L2714">
        <v>1</v>
      </c>
      <c r="M2714">
        <v>6000</v>
      </c>
      <c r="O2714">
        <v>0</v>
      </c>
      <c r="P2714">
        <f t="shared" si="49"/>
        <v>1</v>
      </c>
      <c r="Q2714">
        <f t="shared" si="49"/>
        <v>6000</v>
      </c>
      <c r="AI2714" t="s">
        <v>9096</v>
      </c>
      <c r="AK2714">
        <v>111</v>
      </c>
    </row>
    <row r="2715" spans="1:37" x14ac:dyDescent="0.25">
      <c r="A2715">
        <v>2714</v>
      </c>
      <c r="B2715" t="s">
        <v>16</v>
      </c>
      <c r="C2715" t="s">
        <v>33</v>
      </c>
      <c r="D2715">
        <v>2023</v>
      </c>
      <c r="F2715" t="s">
        <v>2011</v>
      </c>
      <c r="H2715" t="s">
        <v>2549</v>
      </c>
      <c r="I2715">
        <v>10005010</v>
      </c>
      <c r="J2715" t="str">
        <f>IF($I2715=0,0,VLOOKUP($I2715,[1]База!C:D,2,0))</f>
        <v>Муаммоли кредит белгиланган тартибда судга чиқарилмаган</v>
      </c>
      <c r="K2715" t="str">
        <f>IF($I2715=0,0,VLOOKUP(I2715,[1]База!C:F,4,0))</f>
        <v>Оғир</v>
      </c>
      <c r="L2715">
        <v>1</v>
      </c>
      <c r="M2715">
        <v>10000</v>
      </c>
      <c r="O2715">
        <v>0</v>
      </c>
      <c r="P2715">
        <f t="shared" si="49"/>
        <v>1</v>
      </c>
      <c r="Q2715">
        <f t="shared" si="49"/>
        <v>10000</v>
      </c>
      <c r="AI2715" t="s">
        <v>9096</v>
      </c>
      <c r="AK2715">
        <v>111</v>
      </c>
    </row>
    <row r="2716" spans="1:37" x14ac:dyDescent="0.25">
      <c r="A2716">
        <v>2715</v>
      </c>
      <c r="B2716" t="s">
        <v>16</v>
      </c>
      <c r="C2716" t="s">
        <v>33</v>
      </c>
      <c r="D2716">
        <v>2023</v>
      </c>
      <c r="F2716" t="s">
        <v>2011</v>
      </c>
      <c r="H2716" t="s">
        <v>2550</v>
      </c>
      <c r="I2716">
        <v>10005010</v>
      </c>
      <c r="J2716" t="str">
        <f>IF($I2716=0,0,VLOOKUP($I2716,[1]База!C:D,2,0))</f>
        <v>Муаммоли кредит белгиланган тартибда судга чиқарилмаган</v>
      </c>
      <c r="K2716" t="str">
        <f>IF($I2716=0,0,VLOOKUP(I2716,[1]База!C:F,4,0))</f>
        <v>Оғир</v>
      </c>
      <c r="L2716">
        <v>1</v>
      </c>
      <c r="M2716">
        <v>5000</v>
      </c>
      <c r="O2716">
        <v>0</v>
      </c>
      <c r="P2716">
        <f t="shared" si="49"/>
        <v>1</v>
      </c>
      <c r="Q2716">
        <f t="shared" si="49"/>
        <v>5000</v>
      </c>
      <c r="AI2716" t="s">
        <v>9096</v>
      </c>
      <c r="AK2716">
        <v>111</v>
      </c>
    </row>
    <row r="2717" spans="1:37" x14ac:dyDescent="0.25">
      <c r="A2717">
        <v>2716</v>
      </c>
      <c r="B2717" t="s">
        <v>16</v>
      </c>
      <c r="C2717" t="s">
        <v>33</v>
      </c>
      <c r="D2717">
        <v>2023</v>
      </c>
      <c r="F2717" t="s">
        <v>2011</v>
      </c>
      <c r="H2717" t="s">
        <v>2182</v>
      </c>
      <c r="I2717">
        <v>10005010</v>
      </c>
      <c r="J2717" t="str">
        <f>IF($I2717=0,0,VLOOKUP($I2717,[1]База!C:D,2,0))</f>
        <v>Муаммоли кредит белгиланган тартибда судга чиқарилмаган</v>
      </c>
      <c r="K2717" t="str">
        <f>IF($I2717=0,0,VLOOKUP(I2717,[1]База!C:F,4,0))</f>
        <v>Оғир</v>
      </c>
      <c r="L2717">
        <v>1</v>
      </c>
      <c r="M2717">
        <v>15000</v>
      </c>
      <c r="O2717">
        <v>0</v>
      </c>
      <c r="P2717">
        <f t="shared" si="49"/>
        <v>1</v>
      </c>
      <c r="Q2717">
        <f t="shared" si="49"/>
        <v>15000</v>
      </c>
      <c r="AI2717" t="s">
        <v>9096</v>
      </c>
      <c r="AK2717">
        <v>111</v>
      </c>
    </row>
    <row r="2718" spans="1:37" x14ac:dyDescent="0.25">
      <c r="A2718">
        <v>2717</v>
      </c>
      <c r="B2718" t="s">
        <v>16</v>
      </c>
      <c r="C2718" t="s">
        <v>33</v>
      </c>
      <c r="D2718">
        <v>2023</v>
      </c>
      <c r="F2718" t="s">
        <v>2011</v>
      </c>
      <c r="H2718" t="s">
        <v>2250</v>
      </c>
      <c r="I2718">
        <v>10005010</v>
      </c>
      <c r="J2718" t="str">
        <f>IF($I2718=0,0,VLOOKUP($I2718,[1]База!C:D,2,0))</f>
        <v>Муаммоли кредит белгиланган тартибда судга чиқарилмаган</v>
      </c>
      <c r="K2718" t="str">
        <f>IF($I2718=0,0,VLOOKUP(I2718,[1]База!C:F,4,0))</f>
        <v>Оғир</v>
      </c>
      <c r="L2718">
        <v>1</v>
      </c>
      <c r="M2718">
        <v>30000</v>
      </c>
      <c r="O2718">
        <v>0</v>
      </c>
      <c r="P2718">
        <f t="shared" si="49"/>
        <v>1</v>
      </c>
      <c r="Q2718">
        <f t="shared" si="49"/>
        <v>30000</v>
      </c>
      <c r="AI2718" t="s">
        <v>9096</v>
      </c>
      <c r="AK2718">
        <v>111</v>
      </c>
    </row>
    <row r="2719" spans="1:37" x14ac:dyDescent="0.25">
      <c r="A2719">
        <v>2718</v>
      </c>
      <c r="B2719" t="s">
        <v>16</v>
      </c>
      <c r="C2719" t="s">
        <v>33</v>
      </c>
      <c r="D2719">
        <v>2023</v>
      </c>
      <c r="F2719" t="s">
        <v>2011</v>
      </c>
      <c r="H2719" t="s">
        <v>2551</v>
      </c>
      <c r="I2719">
        <v>10005010</v>
      </c>
      <c r="J2719" t="str">
        <f>IF($I2719=0,0,VLOOKUP($I2719,[1]База!C:D,2,0))</f>
        <v>Муаммоли кредит белгиланган тартибда судга чиқарилмаган</v>
      </c>
      <c r="K2719" t="str">
        <f>IF($I2719=0,0,VLOOKUP(I2719,[1]База!C:F,4,0))</f>
        <v>Оғир</v>
      </c>
      <c r="L2719">
        <v>1</v>
      </c>
      <c r="M2719">
        <v>5000</v>
      </c>
      <c r="O2719">
        <v>0</v>
      </c>
      <c r="P2719">
        <f t="shared" si="49"/>
        <v>1</v>
      </c>
      <c r="Q2719">
        <f t="shared" si="49"/>
        <v>5000</v>
      </c>
      <c r="AI2719" t="s">
        <v>9096</v>
      </c>
      <c r="AK2719">
        <v>111</v>
      </c>
    </row>
    <row r="2720" spans="1:37" x14ac:dyDescent="0.25">
      <c r="A2720">
        <v>2719</v>
      </c>
      <c r="B2720" t="s">
        <v>16</v>
      </c>
      <c r="C2720" t="s">
        <v>33</v>
      </c>
      <c r="D2720">
        <v>2023</v>
      </c>
      <c r="F2720" t="s">
        <v>2011</v>
      </c>
      <c r="H2720" t="s">
        <v>2552</v>
      </c>
      <c r="I2720">
        <v>10005010</v>
      </c>
      <c r="J2720" t="str">
        <f>IF($I2720=0,0,VLOOKUP($I2720,[1]База!C:D,2,0))</f>
        <v>Муаммоли кредит белгиланган тартибда судга чиқарилмаган</v>
      </c>
      <c r="K2720" t="str">
        <f>IF($I2720=0,0,VLOOKUP(I2720,[1]База!C:F,4,0))</f>
        <v>Оғир</v>
      </c>
      <c r="L2720">
        <v>1</v>
      </c>
      <c r="M2720">
        <v>15000</v>
      </c>
      <c r="O2720">
        <v>0</v>
      </c>
      <c r="P2720">
        <f t="shared" si="49"/>
        <v>1</v>
      </c>
      <c r="Q2720">
        <f t="shared" si="49"/>
        <v>15000</v>
      </c>
      <c r="AI2720" t="s">
        <v>9096</v>
      </c>
      <c r="AK2720">
        <v>111</v>
      </c>
    </row>
    <row r="2721" spans="1:37" x14ac:dyDescent="0.25">
      <c r="A2721">
        <v>2720</v>
      </c>
      <c r="B2721" t="s">
        <v>16</v>
      </c>
      <c r="C2721" t="s">
        <v>33</v>
      </c>
      <c r="D2721">
        <v>2023</v>
      </c>
      <c r="F2721" t="s">
        <v>2011</v>
      </c>
      <c r="H2721" t="s">
        <v>2190</v>
      </c>
      <c r="I2721">
        <v>10005010</v>
      </c>
      <c r="J2721" t="str">
        <f>IF($I2721=0,0,VLOOKUP($I2721,[1]База!C:D,2,0))</f>
        <v>Муаммоли кредит белгиланган тартибда судга чиқарилмаган</v>
      </c>
      <c r="K2721" t="str">
        <f>IF($I2721=0,0,VLOOKUP(I2721,[1]База!C:F,4,0))</f>
        <v>Оғир</v>
      </c>
      <c r="L2721">
        <v>1</v>
      </c>
      <c r="M2721">
        <v>30000</v>
      </c>
      <c r="O2721">
        <v>0</v>
      </c>
      <c r="P2721">
        <f t="shared" si="49"/>
        <v>1</v>
      </c>
      <c r="Q2721">
        <f t="shared" si="49"/>
        <v>30000</v>
      </c>
      <c r="AI2721" t="s">
        <v>9096</v>
      </c>
      <c r="AK2721">
        <v>111</v>
      </c>
    </row>
    <row r="2722" spans="1:37" x14ac:dyDescent="0.25">
      <c r="A2722">
        <v>2721</v>
      </c>
      <c r="B2722" t="s">
        <v>16</v>
      </c>
      <c r="C2722" t="s">
        <v>33</v>
      </c>
      <c r="D2722">
        <v>2023</v>
      </c>
      <c r="F2722" t="s">
        <v>2011</v>
      </c>
      <c r="H2722" t="s">
        <v>2553</v>
      </c>
      <c r="I2722">
        <v>10005010</v>
      </c>
      <c r="J2722" t="str">
        <f>IF($I2722=0,0,VLOOKUP($I2722,[1]База!C:D,2,0))</f>
        <v>Муаммоли кредит белгиланган тартибда судга чиқарилмаган</v>
      </c>
      <c r="K2722" t="str">
        <f>IF($I2722=0,0,VLOOKUP(I2722,[1]База!C:F,4,0))</f>
        <v>Оғир</v>
      </c>
      <c r="L2722">
        <v>1</v>
      </c>
      <c r="M2722">
        <v>3200</v>
      </c>
      <c r="O2722">
        <v>0</v>
      </c>
      <c r="P2722">
        <f t="shared" si="49"/>
        <v>1</v>
      </c>
      <c r="Q2722">
        <f t="shared" si="49"/>
        <v>3200</v>
      </c>
      <c r="AI2722" t="s">
        <v>9096</v>
      </c>
      <c r="AK2722">
        <v>111</v>
      </c>
    </row>
    <row r="2723" spans="1:37" x14ac:dyDescent="0.25">
      <c r="A2723">
        <v>2722</v>
      </c>
      <c r="B2723" t="s">
        <v>16</v>
      </c>
      <c r="C2723" t="s">
        <v>33</v>
      </c>
      <c r="D2723">
        <v>2023</v>
      </c>
      <c r="F2723" t="s">
        <v>2011</v>
      </c>
      <c r="H2723" t="s">
        <v>2554</v>
      </c>
      <c r="I2723">
        <v>10005010</v>
      </c>
      <c r="J2723" t="str">
        <f>IF($I2723=0,0,VLOOKUP($I2723,[1]База!C:D,2,0))</f>
        <v>Муаммоли кредит белгиланган тартибда судга чиқарилмаган</v>
      </c>
      <c r="K2723" t="str">
        <f>IF($I2723=0,0,VLOOKUP(I2723,[1]База!C:F,4,0))</f>
        <v>Оғир</v>
      </c>
      <c r="L2723">
        <v>1</v>
      </c>
      <c r="M2723">
        <v>12000</v>
      </c>
      <c r="O2723">
        <v>0</v>
      </c>
      <c r="P2723">
        <f t="shared" si="49"/>
        <v>1</v>
      </c>
      <c r="Q2723">
        <f t="shared" si="49"/>
        <v>12000</v>
      </c>
      <c r="AI2723" t="s">
        <v>9096</v>
      </c>
      <c r="AK2723">
        <v>111</v>
      </c>
    </row>
    <row r="2724" spans="1:37" x14ac:dyDescent="0.25">
      <c r="A2724">
        <v>2723</v>
      </c>
      <c r="B2724" t="s">
        <v>16</v>
      </c>
      <c r="C2724" t="s">
        <v>33</v>
      </c>
      <c r="D2724">
        <v>2023</v>
      </c>
      <c r="F2724" t="s">
        <v>2011</v>
      </c>
      <c r="H2724" t="s">
        <v>2555</v>
      </c>
      <c r="I2724">
        <v>10005010</v>
      </c>
      <c r="J2724" t="str">
        <f>IF($I2724=0,0,VLOOKUP($I2724,[1]База!C:D,2,0))</f>
        <v>Муаммоли кредит белгиланган тартибда судга чиқарилмаган</v>
      </c>
      <c r="K2724" t="str">
        <f>IF($I2724=0,0,VLOOKUP(I2724,[1]База!C:F,4,0))</f>
        <v>Оғир</v>
      </c>
      <c r="L2724">
        <v>1</v>
      </c>
      <c r="M2724">
        <v>5000</v>
      </c>
      <c r="O2724">
        <v>0</v>
      </c>
      <c r="P2724">
        <f t="shared" si="49"/>
        <v>1</v>
      </c>
      <c r="Q2724">
        <f t="shared" si="49"/>
        <v>5000</v>
      </c>
      <c r="AI2724" t="s">
        <v>9096</v>
      </c>
      <c r="AK2724">
        <v>111</v>
      </c>
    </row>
    <row r="2725" spans="1:37" x14ac:dyDescent="0.25">
      <c r="A2725">
        <v>2724</v>
      </c>
      <c r="B2725" t="s">
        <v>16</v>
      </c>
      <c r="C2725" t="s">
        <v>33</v>
      </c>
      <c r="D2725">
        <v>2023</v>
      </c>
      <c r="F2725" t="s">
        <v>2011</v>
      </c>
      <c r="H2725" t="s">
        <v>2556</v>
      </c>
      <c r="I2725">
        <v>10005010</v>
      </c>
      <c r="J2725" t="str">
        <f>IF($I2725=0,0,VLOOKUP($I2725,[1]База!C:D,2,0))</f>
        <v>Муаммоли кредит белгиланган тартибда судга чиқарилмаган</v>
      </c>
      <c r="K2725" t="str">
        <f>IF($I2725=0,0,VLOOKUP(I2725,[1]База!C:F,4,0))</f>
        <v>Оғир</v>
      </c>
      <c r="L2725">
        <v>1</v>
      </c>
      <c r="M2725">
        <v>11500</v>
      </c>
      <c r="O2725">
        <v>0</v>
      </c>
      <c r="P2725">
        <f t="shared" si="49"/>
        <v>1</v>
      </c>
      <c r="Q2725">
        <f t="shared" si="49"/>
        <v>11500</v>
      </c>
      <c r="AI2725" t="s">
        <v>9096</v>
      </c>
      <c r="AK2725">
        <v>111</v>
      </c>
    </row>
    <row r="2726" spans="1:37" x14ac:dyDescent="0.25">
      <c r="A2726">
        <v>2725</v>
      </c>
      <c r="B2726" t="s">
        <v>16</v>
      </c>
      <c r="C2726" t="s">
        <v>33</v>
      </c>
      <c r="D2726">
        <v>2023</v>
      </c>
      <c r="F2726" t="s">
        <v>2011</v>
      </c>
      <c r="H2726" t="s">
        <v>2557</v>
      </c>
      <c r="I2726">
        <v>10005010</v>
      </c>
      <c r="J2726" t="str">
        <f>IF($I2726=0,0,VLOOKUP($I2726,[1]База!C:D,2,0))</f>
        <v>Муаммоли кредит белгиланган тартибда судга чиқарилмаган</v>
      </c>
      <c r="K2726" t="str">
        <f>IF($I2726=0,0,VLOOKUP(I2726,[1]База!C:F,4,0))</f>
        <v>Оғир</v>
      </c>
      <c r="L2726">
        <v>1</v>
      </c>
      <c r="M2726">
        <v>16500</v>
      </c>
      <c r="O2726">
        <v>0</v>
      </c>
      <c r="P2726">
        <f t="shared" si="49"/>
        <v>1</v>
      </c>
      <c r="Q2726">
        <f t="shared" si="49"/>
        <v>16500</v>
      </c>
      <c r="AI2726" t="s">
        <v>9096</v>
      </c>
      <c r="AK2726">
        <v>111</v>
      </c>
    </row>
    <row r="2727" spans="1:37" x14ac:dyDescent="0.25">
      <c r="A2727">
        <v>2726</v>
      </c>
      <c r="B2727" t="s">
        <v>16</v>
      </c>
      <c r="C2727" t="s">
        <v>33</v>
      </c>
      <c r="D2727">
        <v>2023</v>
      </c>
      <c r="F2727" t="s">
        <v>2011</v>
      </c>
      <c r="H2727" t="s">
        <v>2558</v>
      </c>
      <c r="I2727">
        <v>10005010</v>
      </c>
      <c r="J2727" t="str">
        <f>IF($I2727=0,0,VLOOKUP($I2727,[1]База!C:D,2,0))</f>
        <v>Муаммоли кредит белгиланган тартибда судга чиқарилмаган</v>
      </c>
      <c r="K2727" t="str">
        <f>IF($I2727=0,0,VLOOKUP(I2727,[1]База!C:F,4,0))</f>
        <v>Оғир</v>
      </c>
      <c r="L2727">
        <v>1</v>
      </c>
      <c r="M2727">
        <v>5000</v>
      </c>
      <c r="O2727">
        <v>0</v>
      </c>
      <c r="P2727">
        <f t="shared" si="49"/>
        <v>1</v>
      </c>
      <c r="Q2727">
        <f t="shared" si="49"/>
        <v>5000</v>
      </c>
      <c r="AI2727" t="s">
        <v>9096</v>
      </c>
      <c r="AK2727">
        <v>111</v>
      </c>
    </row>
    <row r="2728" spans="1:37" x14ac:dyDescent="0.25">
      <c r="A2728">
        <v>2727</v>
      </c>
      <c r="B2728" t="s">
        <v>16</v>
      </c>
      <c r="C2728" t="s">
        <v>33</v>
      </c>
      <c r="D2728">
        <v>2023</v>
      </c>
      <c r="F2728" t="s">
        <v>2011</v>
      </c>
      <c r="H2728" t="s">
        <v>2559</v>
      </c>
      <c r="I2728">
        <v>10005010</v>
      </c>
      <c r="J2728" t="str">
        <f>IF($I2728=0,0,VLOOKUP($I2728,[1]База!C:D,2,0))</f>
        <v>Муаммоли кредит белгиланган тартибда судга чиқарилмаган</v>
      </c>
      <c r="K2728" t="str">
        <f>IF($I2728=0,0,VLOOKUP(I2728,[1]База!C:F,4,0))</f>
        <v>Оғир</v>
      </c>
      <c r="L2728">
        <v>1</v>
      </c>
      <c r="M2728">
        <v>5000</v>
      </c>
      <c r="O2728">
        <v>0</v>
      </c>
      <c r="P2728">
        <f t="shared" si="49"/>
        <v>1</v>
      </c>
      <c r="Q2728">
        <f t="shared" si="49"/>
        <v>5000</v>
      </c>
      <c r="AI2728" t="s">
        <v>9096</v>
      </c>
      <c r="AK2728">
        <v>111</v>
      </c>
    </row>
    <row r="2729" spans="1:37" x14ac:dyDescent="0.25">
      <c r="A2729">
        <v>2728</v>
      </c>
      <c r="B2729" t="s">
        <v>16</v>
      </c>
      <c r="C2729" t="s">
        <v>33</v>
      </c>
      <c r="D2729">
        <v>2023</v>
      </c>
      <c r="F2729" t="s">
        <v>2011</v>
      </c>
      <c r="H2729" t="s">
        <v>2288</v>
      </c>
      <c r="I2729">
        <v>10005010</v>
      </c>
      <c r="J2729" t="str">
        <f>IF($I2729=0,0,VLOOKUP($I2729,[1]База!C:D,2,0))</f>
        <v>Муаммоли кредит белгиланган тартибда судга чиқарилмаган</v>
      </c>
      <c r="K2729" t="str">
        <f>IF($I2729=0,0,VLOOKUP(I2729,[1]База!C:F,4,0))</f>
        <v>Оғир</v>
      </c>
      <c r="L2729">
        <v>1</v>
      </c>
      <c r="M2729">
        <v>5000</v>
      </c>
      <c r="O2729">
        <v>0</v>
      </c>
      <c r="P2729">
        <f t="shared" si="49"/>
        <v>1</v>
      </c>
      <c r="Q2729">
        <f t="shared" si="49"/>
        <v>5000</v>
      </c>
      <c r="AI2729" t="s">
        <v>9096</v>
      </c>
      <c r="AK2729">
        <v>111</v>
      </c>
    </row>
    <row r="2730" spans="1:37" x14ac:dyDescent="0.25">
      <c r="A2730">
        <v>2729</v>
      </c>
      <c r="B2730" t="s">
        <v>16</v>
      </c>
      <c r="C2730" t="s">
        <v>33</v>
      </c>
      <c r="D2730">
        <v>2023</v>
      </c>
      <c r="F2730" t="s">
        <v>2011</v>
      </c>
      <c r="H2730" t="s">
        <v>2560</v>
      </c>
      <c r="I2730">
        <v>10005010</v>
      </c>
      <c r="J2730" t="str">
        <f>IF($I2730=0,0,VLOOKUP($I2730,[1]База!C:D,2,0))</f>
        <v>Муаммоли кредит белгиланган тартибда судга чиқарилмаган</v>
      </c>
      <c r="K2730" t="str">
        <f>IF($I2730=0,0,VLOOKUP(I2730,[1]База!C:F,4,0))</f>
        <v>Оғир</v>
      </c>
      <c r="L2730">
        <v>1</v>
      </c>
      <c r="M2730">
        <v>5000</v>
      </c>
      <c r="O2730">
        <v>0</v>
      </c>
      <c r="P2730">
        <f t="shared" si="49"/>
        <v>1</v>
      </c>
      <c r="Q2730">
        <f t="shared" si="49"/>
        <v>5000</v>
      </c>
      <c r="AI2730" t="s">
        <v>9096</v>
      </c>
      <c r="AK2730">
        <v>111</v>
      </c>
    </row>
    <row r="2731" spans="1:37" x14ac:dyDescent="0.25">
      <c r="A2731">
        <v>2730</v>
      </c>
      <c r="B2731" t="s">
        <v>16</v>
      </c>
      <c r="C2731" t="s">
        <v>33</v>
      </c>
      <c r="D2731">
        <v>2023</v>
      </c>
      <c r="F2731" t="s">
        <v>2011</v>
      </c>
      <c r="H2731" t="s">
        <v>2561</v>
      </c>
      <c r="I2731">
        <v>10005010</v>
      </c>
      <c r="J2731" t="str">
        <f>IF($I2731=0,0,VLOOKUP($I2731,[1]База!C:D,2,0))</f>
        <v>Муаммоли кредит белгиланган тартибда судга чиқарилмаган</v>
      </c>
      <c r="K2731" t="str">
        <f>IF($I2731=0,0,VLOOKUP(I2731,[1]База!C:F,4,0))</f>
        <v>Оғир</v>
      </c>
      <c r="L2731">
        <v>1</v>
      </c>
      <c r="M2731">
        <v>5000</v>
      </c>
      <c r="O2731">
        <v>0</v>
      </c>
      <c r="P2731">
        <f t="shared" si="49"/>
        <v>1</v>
      </c>
      <c r="Q2731">
        <f t="shared" si="49"/>
        <v>5000</v>
      </c>
      <c r="AI2731" t="s">
        <v>9096</v>
      </c>
      <c r="AK2731">
        <v>111</v>
      </c>
    </row>
    <row r="2732" spans="1:37" x14ac:dyDescent="0.25">
      <c r="A2732">
        <v>2731</v>
      </c>
      <c r="B2732" t="s">
        <v>16</v>
      </c>
      <c r="C2732" t="s">
        <v>33</v>
      </c>
      <c r="D2732">
        <v>2023</v>
      </c>
      <c r="F2732" t="s">
        <v>2011</v>
      </c>
      <c r="H2732" t="s">
        <v>2562</v>
      </c>
      <c r="I2732">
        <v>10005010</v>
      </c>
      <c r="J2732" t="str">
        <f>IF($I2732=0,0,VLOOKUP($I2732,[1]База!C:D,2,0))</f>
        <v>Муаммоли кредит белгиланган тартибда судга чиқарилмаган</v>
      </c>
      <c r="K2732" t="str">
        <f>IF($I2732=0,0,VLOOKUP(I2732,[1]База!C:F,4,0))</f>
        <v>Оғир</v>
      </c>
      <c r="L2732">
        <v>1</v>
      </c>
      <c r="M2732">
        <v>5000</v>
      </c>
      <c r="O2732">
        <v>0</v>
      </c>
      <c r="P2732">
        <f t="shared" si="49"/>
        <v>1</v>
      </c>
      <c r="Q2732">
        <f t="shared" si="49"/>
        <v>5000</v>
      </c>
      <c r="AI2732" t="s">
        <v>9096</v>
      </c>
      <c r="AK2732">
        <v>111</v>
      </c>
    </row>
    <row r="2733" spans="1:37" x14ac:dyDescent="0.25">
      <c r="A2733">
        <v>2732</v>
      </c>
      <c r="B2733" t="s">
        <v>16</v>
      </c>
      <c r="C2733" t="s">
        <v>33</v>
      </c>
      <c r="D2733">
        <v>2023</v>
      </c>
      <c r="F2733" t="s">
        <v>2011</v>
      </c>
      <c r="H2733" t="s">
        <v>2563</v>
      </c>
      <c r="I2733">
        <v>10005010</v>
      </c>
      <c r="J2733" t="str">
        <f>IF($I2733=0,0,VLOOKUP($I2733,[1]База!C:D,2,0))</f>
        <v>Муаммоли кредит белгиланган тартибда судга чиқарилмаган</v>
      </c>
      <c r="K2733" t="str">
        <f>IF($I2733=0,0,VLOOKUP(I2733,[1]База!C:F,4,0))</f>
        <v>Оғир</v>
      </c>
      <c r="L2733">
        <v>1</v>
      </c>
      <c r="M2733">
        <v>5000</v>
      </c>
      <c r="O2733">
        <v>0</v>
      </c>
      <c r="P2733">
        <f t="shared" si="49"/>
        <v>1</v>
      </c>
      <c r="Q2733">
        <f t="shared" si="49"/>
        <v>5000</v>
      </c>
      <c r="AI2733" t="s">
        <v>9096</v>
      </c>
      <c r="AK2733">
        <v>111</v>
      </c>
    </row>
    <row r="2734" spans="1:37" x14ac:dyDescent="0.25">
      <c r="A2734">
        <v>2733</v>
      </c>
      <c r="B2734" t="s">
        <v>16</v>
      </c>
      <c r="C2734" t="s">
        <v>33</v>
      </c>
      <c r="D2734">
        <v>2023</v>
      </c>
      <c r="F2734" t="s">
        <v>2011</v>
      </c>
      <c r="H2734" t="s">
        <v>2564</v>
      </c>
      <c r="I2734">
        <v>10005010</v>
      </c>
      <c r="J2734" t="str">
        <f>IF($I2734=0,0,VLOOKUP($I2734,[1]База!C:D,2,0))</f>
        <v>Муаммоли кредит белгиланган тартибда судга чиқарилмаган</v>
      </c>
      <c r="K2734" t="str">
        <f>IF($I2734=0,0,VLOOKUP(I2734,[1]База!C:F,4,0))</f>
        <v>Оғир</v>
      </c>
      <c r="L2734">
        <v>1</v>
      </c>
      <c r="M2734">
        <v>5000</v>
      </c>
      <c r="O2734">
        <v>0</v>
      </c>
      <c r="P2734">
        <f t="shared" si="49"/>
        <v>1</v>
      </c>
      <c r="Q2734">
        <f t="shared" si="49"/>
        <v>5000</v>
      </c>
      <c r="AI2734" t="s">
        <v>9096</v>
      </c>
      <c r="AK2734">
        <v>111</v>
      </c>
    </row>
    <row r="2735" spans="1:37" x14ac:dyDescent="0.25">
      <c r="A2735">
        <v>2734</v>
      </c>
      <c r="B2735" t="s">
        <v>16</v>
      </c>
      <c r="C2735" t="s">
        <v>33</v>
      </c>
      <c r="D2735">
        <v>2023</v>
      </c>
      <c r="F2735" t="s">
        <v>2011</v>
      </c>
      <c r="H2735" t="s">
        <v>2565</v>
      </c>
      <c r="I2735">
        <v>10005010</v>
      </c>
      <c r="J2735" t="str">
        <f>IF($I2735=0,0,VLOOKUP($I2735,[1]База!C:D,2,0))</f>
        <v>Муаммоли кредит белгиланган тартибда судга чиқарилмаган</v>
      </c>
      <c r="K2735" t="str">
        <f>IF($I2735=0,0,VLOOKUP(I2735,[1]База!C:F,4,0))</f>
        <v>Оғир</v>
      </c>
      <c r="L2735">
        <v>1</v>
      </c>
      <c r="M2735">
        <v>5000</v>
      </c>
      <c r="O2735">
        <v>0</v>
      </c>
      <c r="P2735">
        <f t="shared" si="49"/>
        <v>1</v>
      </c>
      <c r="Q2735">
        <f t="shared" si="49"/>
        <v>5000</v>
      </c>
      <c r="AI2735" t="s">
        <v>9096</v>
      </c>
      <c r="AK2735">
        <v>111</v>
      </c>
    </row>
    <row r="2736" spans="1:37" x14ac:dyDescent="0.25">
      <c r="A2736">
        <v>2735</v>
      </c>
      <c r="B2736" t="s">
        <v>16</v>
      </c>
      <c r="C2736" t="s">
        <v>33</v>
      </c>
      <c r="D2736">
        <v>2023</v>
      </c>
      <c r="F2736" t="s">
        <v>2011</v>
      </c>
      <c r="H2736" t="s">
        <v>2232</v>
      </c>
      <c r="I2736">
        <v>10005010</v>
      </c>
      <c r="J2736" t="str">
        <f>IF($I2736=0,0,VLOOKUP($I2736,[1]База!C:D,2,0))</f>
        <v>Муаммоли кредит белгиланган тартибда судга чиқарилмаган</v>
      </c>
      <c r="K2736" t="str">
        <f>IF($I2736=0,0,VLOOKUP(I2736,[1]База!C:F,4,0))</f>
        <v>Оғир</v>
      </c>
      <c r="L2736">
        <v>1</v>
      </c>
      <c r="M2736">
        <v>30000</v>
      </c>
      <c r="O2736">
        <v>0</v>
      </c>
      <c r="P2736">
        <f t="shared" si="49"/>
        <v>1</v>
      </c>
      <c r="Q2736">
        <f t="shared" si="49"/>
        <v>30000</v>
      </c>
      <c r="AI2736" t="s">
        <v>9096</v>
      </c>
      <c r="AK2736">
        <v>111</v>
      </c>
    </row>
    <row r="2737" spans="1:37" x14ac:dyDescent="0.25">
      <c r="A2737">
        <v>2736</v>
      </c>
      <c r="B2737" t="s">
        <v>16</v>
      </c>
      <c r="C2737" t="s">
        <v>33</v>
      </c>
      <c r="D2737">
        <v>2023</v>
      </c>
      <c r="F2737" t="s">
        <v>2011</v>
      </c>
      <c r="H2737" t="s">
        <v>2045</v>
      </c>
      <c r="I2737">
        <v>10005010</v>
      </c>
      <c r="J2737" t="str">
        <f>IF($I2737=0,0,VLOOKUP($I2737,[1]База!C:D,2,0))</f>
        <v>Муаммоли кредит белгиланган тартибда судга чиқарилмаган</v>
      </c>
      <c r="K2737" t="str">
        <f>IF($I2737=0,0,VLOOKUP(I2737,[1]База!C:F,4,0))</f>
        <v>Оғир</v>
      </c>
      <c r="L2737">
        <v>1</v>
      </c>
      <c r="M2737">
        <v>30000</v>
      </c>
      <c r="O2737">
        <v>0</v>
      </c>
      <c r="P2737">
        <f t="shared" si="49"/>
        <v>1</v>
      </c>
      <c r="Q2737">
        <f t="shared" si="49"/>
        <v>30000</v>
      </c>
      <c r="AI2737" t="s">
        <v>9096</v>
      </c>
      <c r="AK2737">
        <v>111</v>
      </c>
    </row>
    <row r="2738" spans="1:37" x14ac:dyDescent="0.25">
      <c r="A2738">
        <v>2737</v>
      </c>
      <c r="B2738" t="s">
        <v>16</v>
      </c>
      <c r="C2738" t="s">
        <v>33</v>
      </c>
      <c r="D2738">
        <v>2023</v>
      </c>
      <c r="F2738" t="s">
        <v>2011</v>
      </c>
      <c r="H2738" t="s">
        <v>2566</v>
      </c>
      <c r="I2738">
        <v>10005010</v>
      </c>
      <c r="J2738" t="str">
        <f>IF($I2738=0,0,VLOOKUP($I2738,[1]База!C:D,2,0))</f>
        <v>Муаммоли кредит белгиланган тартибда судга чиқарилмаган</v>
      </c>
      <c r="K2738" t="str">
        <f>IF($I2738=0,0,VLOOKUP(I2738,[1]База!C:F,4,0))</f>
        <v>Оғир</v>
      </c>
      <c r="L2738">
        <v>1</v>
      </c>
      <c r="M2738">
        <v>30000</v>
      </c>
      <c r="O2738">
        <v>0</v>
      </c>
      <c r="P2738">
        <f t="shared" si="49"/>
        <v>1</v>
      </c>
      <c r="Q2738">
        <f t="shared" si="49"/>
        <v>30000</v>
      </c>
      <c r="AI2738" t="s">
        <v>9096</v>
      </c>
      <c r="AK2738">
        <v>111</v>
      </c>
    </row>
    <row r="2739" spans="1:37" x14ac:dyDescent="0.25">
      <c r="A2739">
        <v>2738</v>
      </c>
      <c r="B2739" t="s">
        <v>16</v>
      </c>
      <c r="C2739" t="s">
        <v>33</v>
      </c>
      <c r="D2739">
        <v>2023</v>
      </c>
      <c r="F2739" t="s">
        <v>2011</v>
      </c>
      <c r="H2739" t="s">
        <v>2567</v>
      </c>
      <c r="I2739">
        <v>10005010</v>
      </c>
      <c r="J2739" t="str">
        <f>IF($I2739=0,0,VLOOKUP($I2739,[1]База!C:D,2,0))</f>
        <v>Муаммоли кредит белгиланган тартибда судга чиқарилмаган</v>
      </c>
      <c r="K2739" t="str">
        <f>IF($I2739=0,0,VLOOKUP(I2739,[1]База!C:F,4,0))</f>
        <v>Оғир</v>
      </c>
      <c r="L2739">
        <v>1</v>
      </c>
      <c r="M2739">
        <v>5000</v>
      </c>
      <c r="O2739">
        <v>0</v>
      </c>
      <c r="P2739">
        <f t="shared" si="49"/>
        <v>1</v>
      </c>
      <c r="Q2739">
        <f t="shared" si="49"/>
        <v>5000</v>
      </c>
      <c r="AI2739" t="s">
        <v>9096</v>
      </c>
      <c r="AK2739">
        <v>111</v>
      </c>
    </row>
    <row r="2740" spans="1:37" x14ac:dyDescent="0.25">
      <c r="A2740">
        <v>2739</v>
      </c>
      <c r="B2740" t="s">
        <v>16</v>
      </c>
      <c r="C2740" t="s">
        <v>33</v>
      </c>
      <c r="D2740">
        <v>2023</v>
      </c>
      <c r="F2740" t="s">
        <v>2011</v>
      </c>
      <c r="H2740" t="s">
        <v>2568</v>
      </c>
      <c r="I2740">
        <v>10005010</v>
      </c>
      <c r="J2740" t="str">
        <f>IF($I2740=0,0,VLOOKUP($I2740,[1]База!C:D,2,0))</f>
        <v>Муаммоли кредит белгиланган тартибда судга чиқарилмаган</v>
      </c>
      <c r="K2740" t="str">
        <f>IF($I2740=0,0,VLOOKUP(I2740,[1]База!C:F,4,0))</f>
        <v>Оғир</v>
      </c>
      <c r="L2740">
        <v>1</v>
      </c>
      <c r="M2740">
        <v>5000</v>
      </c>
      <c r="O2740">
        <v>0</v>
      </c>
      <c r="P2740">
        <f t="shared" si="49"/>
        <v>1</v>
      </c>
      <c r="Q2740">
        <f t="shared" si="49"/>
        <v>5000</v>
      </c>
      <c r="AI2740" t="s">
        <v>9096</v>
      </c>
      <c r="AK2740">
        <v>111</v>
      </c>
    </row>
    <row r="2741" spans="1:37" x14ac:dyDescent="0.25">
      <c r="A2741">
        <v>2740</v>
      </c>
      <c r="B2741" t="s">
        <v>16</v>
      </c>
      <c r="C2741" t="s">
        <v>33</v>
      </c>
      <c r="D2741">
        <v>2023</v>
      </c>
      <c r="F2741" t="s">
        <v>2011</v>
      </c>
      <c r="H2741" t="s">
        <v>2030</v>
      </c>
      <c r="I2741">
        <v>10005010</v>
      </c>
      <c r="J2741" t="str">
        <f>IF($I2741=0,0,VLOOKUP($I2741,[1]База!C:D,2,0))</f>
        <v>Муаммоли кредит белгиланган тартибда судга чиқарилмаган</v>
      </c>
      <c r="K2741" t="str">
        <f>IF($I2741=0,0,VLOOKUP(I2741,[1]База!C:F,4,0))</f>
        <v>Оғир</v>
      </c>
      <c r="L2741">
        <v>1</v>
      </c>
      <c r="M2741">
        <v>30000</v>
      </c>
      <c r="O2741">
        <v>0</v>
      </c>
      <c r="P2741">
        <f t="shared" si="49"/>
        <v>1</v>
      </c>
      <c r="Q2741">
        <f t="shared" si="49"/>
        <v>30000</v>
      </c>
      <c r="AI2741" t="s">
        <v>9096</v>
      </c>
      <c r="AK2741">
        <v>111</v>
      </c>
    </row>
    <row r="2742" spans="1:37" x14ac:dyDescent="0.25">
      <c r="A2742">
        <v>2741</v>
      </c>
      <c r="B2742" t="s">
        <v>16</v>
      </c>
      <c r="C2742" t="s">
        <v>33</v>
      </c>
      <c r="D2742">
        <v>2023</v>
      </c>
      <c r="F2742" t="s">
        <v>2011</v>
      </c>
      <c r="H2742" t="s">
        <v>2569</v>
      </c>
      <c r="I2742">
        <v>10005010</v>
      </c>
      <c r="J2742" t="str">
        <f>IF($I2742=0,0,VLOOKUP($I2742,[1]База!C:D,2,0))</f>
        <v>Муаммоли кредит белгиланган тартибда судга чиқарилмаган</v>
      </c>
      <c r="K2742" t="str">
        <f>IF($I2742=0,0,VLOOKUP(I2742,[1]База!C:F,4,0))</f>
        <v>Оғир</v>
      </c>
      <c r="L2742">
        <v>1</v>
      </c>
      <c r="M2742">
        <v>6000</v>
      </c>
      <c r="O2742">
        <v>0</v>
      </c>
      <c r="P2742">
        <f t="shared" si="49"/>
        <v>1</v>
      </c>
      <c r="Q2742">
        <f t="shared" si="49"/>
        <v>6000</v>
      </c>
      <c r="AI2742" t="s">
        <v>9096</v>
      </c>
      <c r="AK2742">
        <v>111</v>
      </c>
    </row>
    <row r="2743" spans="1:37" x14ac:dyDescent="0.25">
      <c r="A2743">
        <v>2742</v>
      </c>
      <c r="B2743" t="s">
        <v>16</v>
      </c>
      <c r="C2743" t="s">
        <v>33</v>
      </c>
      <c r="D2743">
        <v>2023</v>
      </c>
      <c r="F2743" t="s">
        <v>2011</v>
      </c>
      <c r="H2743" t="s">
        <v>2108</v>
      </c>
      <c r="I2743">
        <v>10005010</v>
      </c>
      <c r="J2743" t="str">
        <f>IF($I2743=0,0,VLOOKUP($I2743,[1]База!C:D,2,0))</f>
        <v>Муаммоли кредит белгиланган тартибда судга чиқарилмаган</v>
      </c>
      <c r="K2743" t="str">
        <f>IF($I2743=0,0,VLOOKUP(I2743,[1]База!C:F,4,0))</f>
        <v>Оғир</v>
      </c>
      <c r="L2743">
        <v>1</v>
      </c>
      <c r="M2743">
        <v>30000</v>
      </c>
      <c r="O2743">
        <v>0</v>
      </c>
      <c r="P2743">
        <f t="shared" si="49"/>
        <v>1</v>
      </c>
      <c r="Q2743">
        <f t="shared" si="49"/>
        <v>30000</v>
      </c>
      <c r="AI2743" t="s">
        <v>9096</v>
      </c>
      <c r="AK2743">
        <v>111</v>
      </c>
    </row>
    <row r="2744" spans="1:37" x14ac:dyDescent="0.25">
      <c r="A2744">
        <v>2743</v>
      </c>
      <c r="B2744" t="s">
        <v>16</v>
      </c>
      <c r="C2744" t="s">
        <v>33</v>
      </c>
      <c r="D2744">
        <v>2023</v>
      </c>
      <c r="F2744" t="s">
        <v>2011</v>
      </c>
      <c r="H2744" t="s">
        <v>2570</v>
      </c>
      <c r="I2744">
        <v>10005010</v>
      </c>
      <c r="J2744" t="str">
        <f>IF($I2744=0,0,VLOOKUP($I2744,[1]База!C:D,2,0))</f>
        <v>Муаммоли кредит белгиланган тартибда судга чиқарилмаган</v>
      </c>
      <c r="K2744" t="str">
        <f>IF($I2744=0,0,VLOOKUP(I2744,[1]База!C:F,4,0))</f>
        <v>Оғир</v>
      </c>
      <c r="L2744">
        <v>1</v>
      </c>
      <c r="M2744">
        <v>5000</v>
      </c>
      <c r="O2744">
        <v>0</v>
      </c>
      <c r="P2744">
        <f t="shared" si="49"/>
        <v>1</v>
      </c>
      <c r="Q2744">
        <f t="shared" si="49"/>
        <v>5000</v>
      </c>
      <c r="AI2744" t="s">
        <v>9096</v>
      </c>
      <c r="AK2744">
        <v>111</v>
      </c>
    </row>
    <row r="2745" spans="1:37" x14ac:dyDescent="0.25">
      <c r="A2745">
        <v>2744</v>
      </c>
      <c r="B2745" t="s">
        <v>16</v>
      </c>
      <c r="C2745" t="s">
        <v>33</v>
      </c>
      <c r="D2745">
        <v>2023</v>
      </c>
      <c r="F2745" t="s">
        <v>2011</v>
      </c>
      <c r="H2745" t="s">
        <v>2289</v>
      </c>
      <c r="I2745">
        <v>10005010</v>
      </c>
      <c r="J2745" t="str">
        <f>IF($I2745=0,0,VLOOKUP($I2745,[1]База!C:D,2,0))</f>
        <v>Муаммоли кредит белгиланган тартибда судга чиқарилмаган</v>
      </c>
      <c r="K2745" t="str">
        <f>IF($I2745=0,0,VLOOKUP(I2745,[1]База!C:F,4,0))</f>
        <v>Оғир</v>
      </c>
      <c r="L2745">
        <v>1</v>
      </c>
      <c r="M2745">
        <v>5000</v>
      </c>
      <c r="O2745">
        <v>0</v>
      </c>
      <c r="P2745">
        <f t="shared" si="49"/>
        <v>1</v>
      </c>
      <c r="Q2745">
        <f t="shared" si="49"/>
        <v>5000</v>
      </c>
      <c r="AI2745" t="s">
        <v>9096</v>
      </c>
      <c r="AK2745">
        <v>111</v>
      </c>
    </row>
    <row r="2746" spans="1:37" x14ac:dyDescent="0.25">
      <c r="A2746">
        <v>2745</v>
      </c>
      <c r="B2746" t="s">
        <v>16</v>
      </c>
      <c r="C2746" t="s">
        <v>33</v>
      </c>
      <c r="D2746">
        <v>2023</v>
      </c>
      <c r="F2746" t="s">
        <v>2011</v>
      </c>
      <c r="H2746" t="s">
        <v>2571</v>
      </c>
      <c r="I2746">
        <v>10005010</v>
      </c>
      <c r="J2746" t="str">
        <f>IF($I2746=0,0,VLOOKUP($I2746,[1]База!C:D,2,0))</f>
        <v>Муаммоли кредит белгиланган тартибда судга чиқарилмаган</v>
      </c>
      <c r="K2746" t="str">
        <f>IF($I2746=0,0,VLOOKUP(I2746,[1]База!C:F,4,0))</f>
        <v>Оғир</v>
      </c>
      <c r="L2746">
        <v>1</v>
      </c>
      <c r="M2746">
        <v>5000</v>
      </c>
      <c r="O2746">
        <v>0</v>
      </c>
      <c r="P2746">
        <f t="shared" si="49"/>
        <v>1</v>
      </c>
      <c r="Q2746">
        <f t="shared" si="49"/>
        <v>5000</v>
      </c>
      <c r="AI2746" t="s">
        <v>9096</v>
      </c>
      <c r="AK2746">
        <v>111</v>
      </c>
    </row>
    <row r="2747" spans="1:37" x14ac:dyDescent="0.25">
      <c r="A2747">
        <v>2746</v>
      </c>
      <c r="B2747" t="s">
        <v>16</v>
      </c>
      <c r="C2747" t="s">
        <v>33</v>
      </c>
      <c r="D2747">
        <v>2023</v>
      </c>
      <c r="F2747" t="s">
        <v>2011</v>
      </c>
      <c r="H2747" t="s">
        <v>2572</v>
      </c>
      <c r="I2747">
        <v>10005010</v>
      </c>
      <c r="J2747" t="str">
        <f>IF($I2747=0,0,VLOOKUP($I2747,[1]База!C:D,2,0))</f>
        <v>Муаммоли кредит белгиланган тартибда судга чиқарилмаган</v>
      </c>
      <c r="K2747" t="str">
        <f>IF($I2747=0,0,VLOOKUP(I2747,[1]База!C:F,4,0))</f>
        <v>Оғир</v>
      </c>
      <c r="L2747">
        <v>1</v>
      </c>
      <c r="M2747">
        <v>23700</v>
      </c>
      <c r="O2747">
        <v>0</v>
      </c>
      <c r="P2747">
        <f t="shared" si="49"/>
        <v>1</v>
      </c>
      <c r="Q2747">
        <f t="shared" si="49"/>
        <v>23700</v>
      </c>
      <c r="AI2747" t="s">
        <v>9096</v>
      </c>
      <c r="AK2747">
        <v>111</v>
      </c>
    </row>
    <row r="2748" spans="1:37" x14ac:dyDescent="0.25">
      <c r="A2748">
        <v>2747</v>
      </c>
      <c r="B2748" t="s">
        <v>16</v>
      </c>
      <c r="C2748" t="s">
        <v>33</v>
      </c>
      <c r="D2748">
        <v>2023</v>
      </c>
      <c r="F2748" t="s">
        <v>2011</v>
      </c>
      <c r="H2748" t="s">
        <v>2573</v>
      </c>
      <c r="I2748">
        <v>10005010</v>
      </c>
      <c r="J2748" t="str">
        <f>IF($I2748=0,0,VLOOKUP($I2748,[1]База!C:D,2,0))</f>
        <v>Муаммоли кредит белгиланган тартибда судга чиқарилмаган</v>
      </c>
      <c r="K2748" t="str">
        <f>IF($I2748=0,0,VLOOKUP(I2748,[1]База!C:F,4,0))</f>
        <v>Оғир</v>
      </c>
      <c r="L2748">
        <v>1</v>
      </c>
      <c r="M2748">
        <v>25000</v>
      </c>
      <c r="O2748">
        <v>0</v>
      </c>
      <c r="P2748">
        <f t="shared" si="49"/>
        <v>1</v>
      </c>
      <c r="Q2748">
        <f t="shared" si="49"/>
        <v>25000</v>
      </c>
      <c r="AI2748" t="s">
        <v>9096</v>
      </c>
      <c r="AK2748">
        <v>111</v>
      </c>
    </row>
    <row r="2749" spans="1:37" x14ac:dyDescent="0.25">
      <c r="A2749">
        <v>2748</v>
      </c>
      <c r="B2749" t="s">
        <v>16</v>
      </c>
      <c r="C2749" t="s">
        <v>33</v>
      </c>
      <c r="D2749">
        <v>2023</v>
      </c>
      <c r="F2749" t="s">
        <v>2011</v>
      </c>
      <c r="H2749" t="s">
        <v>2574</v>
      </c>
      <c r="I2749">
        <v>10005010</v>
      </c>
      <c r="J2749" t="str">
        <f>IF($I2749=0,0,VLOOKUP($I2749,[1]База!C:D,2,0))</f>
        <v>Муаммоли кредит белгиланган тартибда судга чиқарилмаган</v>
      </c>
      <c r="K2749" t="str">
        <f>IF($I2749=0,0,VLOOKUP(I2749,[1]База!C:F,4,0))</f>
        <v>Оғир</v>
      </c>
      <c r="L2749">
        <v>1</v>
      </c>
      <c r="M2749">
        <v>30000</v>
      </c>
      <c r="O2749">
        <v>0</v>
      </c>
      <c r="P2749">
        <f t="shared" si="49"/>
        <v>1</v>
      </c>
      <c r="Q2749">
        <f t="shared" si="49"/>
        <v>30000</v>
      </c>
      <c r="AI2749" t="s">
        <v>9096</v>
      </c>
      <c r="AK2749">
        <v>111</v>
      </c>
    </row>
    <row r="2750" spans="1:37" x14ac:dyDescent="0.25">
      <c r="A2750">
        <v>2749</v>
      </c>
      <c r="B2750" t="s">
        <v>16</v>
      </c>
      <c r="C2750" t="s">
        <v>33</v>
      </c>
      <c r="D2750">
        <v>2023</v>
      </c>
      <c r="F2750" t="s">
        <v>2011</v>
      </c>
      <c r="H2750" t="s">
        <v>2575</v>
      </c>
      <c r="I2750">
        <v>10005010</v>
      </c>
      <c r="J2750" t="str">
        <f>IF($I2750=0,0,VLOOKUP($I2750,[1]База!C:D,2,0))</f>
        <v>Муаммоли кредит белгиланган тартибда судга чиқарилмаган</v>
      </c>
      <c r="K2750" t="str">
        <f>IF($I2750=0,0,VLOOKUP(I2750,[1]База!C:F,4,0))</f>
        <v>Оғир</v>
      </c>
      <c r="L2750">
        <v>1</v>
      </c>
      <c r="M2750">
        <v>5000</v>
      </c>
      <c r="O2750">
        <v>0</v>
      </c>
      <c r="P2750">
        <f t="shared" si="49"/>
        <v>1</v>
      </c>
      <c r="Q2750">
        <f t="shared" si="49"/>
        <v>5000</v>
      </c>
      <c r="AI2750" t="s">
        <v>9096</v>
      </c>
      <c r="AK2750">
        <v>111</v>
      </c>
    </row>
    <row r="2751" spans="1:37" x14ac:dyDescent="0.25">
      <c r="A2751">
        <v>2750</v>
      </c>
      <c r="B2751" t="s">
        <v>16</v>
      </c>
      <c r="C2751" t="s">
        <v>33</v>
      </c>
      <c r="D2751">
        <v>2023</v>
      </c>
      <c r="F2751" t="s">
        <v>2011</v>
      </c>
      <c r="H2751" t="s">
        <v>2576</v>
      </c>
      <c r="I2751">
        <v>10005010</v>
      </c>
      <c r="J2751" t="str">
        <f>IF($I2751=0,0,VLOOKUP($I2751,[1]База!C:D,2,0))</f>
        <v>Муаммоли кредит белгиланган тартибда судга чиқарилмаган</v>
      </c>
      <c r="K2751" t="str">
        <f>IF($I2751=0,0,VLOOKUP(I2751,[1]База!C:F,4,0))</f>
        <v>Оғир</v>
      </c>
      <c r="L2751">
        <v>1</v>
      </c>
      <c r="M2751">
        <v>30000</v>
      </c>
      <c r="O2751">
        <v>0</v>
      </c>
      <c r="P2751">
        <f t="shared" si="49"/>
        <v>1</v>
      </c>
      <c r="Q2751">
        <f t="shared" si="49"/>
        <v>30000</v>
      </c>
      <c r="AI2751" t="s">
        <v>9096</v>
      </c>
      <c r="AK2751">
        <v>111</v>
      </c>
    </row>
    <row r="2752" spans="1:37" x14ac:dyDescent="0.25">
      <c r="A2752">
        <v>2751</v>
      </c>
      <c r="B2752" t="s">
        <v>16</v>
      </c>
      <c r="C2752" t="s">
        <v>33</v>
      </c>
      <c r="D2752">
        <v>2023</v>
      </c>
      <c r="F2752" t="s">
        <v>2011</v>
      </c>
      <c r="H2752" t="s">
        <v>2577</v>
      </c>
      <c r="I2752">
        <v>10005010</v>
      </c>
      <c r="J2752" t="str">
        <f>IF($I2752=0,0,VLOOKUP($I2752,[1]База!C:D,2,0))</f>
        <v>Муаммоли кредит белгиланган тартибда судга чиқарилмаган</v>
      </c>
      <c r="K2752" t="str">
        <f>IF($I2752=0,0,VLOOKUP(I2752,[1]База!C:F,4,0))</f>
        <v>Оғир</v>
      </c>
      <c r="L2752">
        <v>1</v>
      </c>
      <c r="M2752">
        <v>5000</v>
      </c>
      <c r="O2752">
        <v>0</v>
      </c>
      <c r="P2752">
        <f t="shared" si="49"/>
        <v>1</v>
      </c>
      <c r="Q2752">
        <f t="shared" si="49"/>
        <v>5000</v>
      </c>
      <c r="AI2752" t="s">
        <v>9096</v>
      </c>
      <c r="AK2752">
        <v>111</v>
      </c>
    </row>
    <row r="2753" spans="1:37" x14ac:dyDescent="0.25">
      <c r="A2753">
        <v>2752</v>
      </c>
      <c r="B2753" t="s">
        <v>16</v>
      </c>
      <c r="C2753" t="s">
        <v>33</v>
      </c>
      <c r="D2753">
        <v>2023</v>
      </c>
      <c r="F2753" t="s">
        <v>2011</v>
      </c>
      <c r="H2753" t="s">
        <v>2578</v>
      </c>
      <c r="I2753">
        <v>10005010</v>
      </c>
      <c r="J2753" t="str">
        <f>IF($I2753=0,0,VLOOKUP($I2753,[1]База!C:D,2,0))</f>
        <v>Муаммоли кредит белгиланган тартибда судга чиқарилмаган</v>
      </c>
      <c r="K2753" t="str">
        <f>IF($I2753=0,0,VLOOKUP(I2753,[1]База!C:F,4,0))</f>
        <v>Оғир</v>
      </c>
      <c r="L2753">
        <v>1</v>
      </c>
      <c r="M2753">
        <v>5000</v>
      </c>
      <c r="O2753">
        <v>0</v>
      </c>
      <c r="P2753">
        <f t="shared" si="49"/>
        <v>1</v>
      </c>
      <c r="Q2753">
        <f t="shared" si="49"/>
        <v>5000</v>
      </c>
      <c r="AI2753" t="s">
        <v>9096</v>
      </c>
      <c r="AK2753">
        <v>111</v>
      </c>
    </row>
    <row r="2754" spans="1:37" x14ac:dyDescent="0.25">
      <c r="A2754">
        <v>2753</v>
      </c>
      <c r="B2754" t="s">
        <v>16</v>
      </c>
      <c r="C2754" t="s">
        <v>33</v>
      </c>
      <c r="D2754">
        <v>2023</v>
      </c>
      <c r="F2754" t="s">
        <v>2011</v>
      </c>
      <c r="H2754" t="s">
        <v>2153</v>
      </c>
      <c r="I2754">
        <v>10005010</v>
      </c>
      <c r="J2754" t="str">
        <f>IF($I2754=0,0,VLOOKUP($I2754,[1]База!C:D,2,0))</f>
        <v>Муаммоли кредит белгиланган тартибда судга чиқарилмаган</v>
      </c>
      <c r="K2754" t="str">
        <f>IF($I2754=0,0,VLOOKUP(I2754,[1]База!C:F,4,0))</f>
        <v>Оғир</v>
      </c>
      <c r="L2754">
        <v>1</v>
      </c>
      <c r="M2754">
        <v>15000</v>
      </c>
      <c r="O2754">
        <v>0</v>
      </c>
      <c r="P2754">
        <f t="shared" ref="P2754:Q2817" si="50">+L2754-N2754</f>
        <v>1</v>
      </c>
      <c r="Q2754">
        <f t="shared" si="50"/>
        <v>15000</v>
      </c>
      <c r="AI2754" t="s">
        <v>9096</v>
      </c>
      <c r="AK2754">
        <v>111</v>
      </c>
    </row>
    <row r="2755" spans="1:37" x14ac:dyDescent="0.25">
      <c r="A2755">
        <v>2754</v>
      </c>
      <c r="B2755" t="s">
        <v>16</v>
      </c>
      <c r="C2755" t="s">
        <v>33</v>
      </c>
      <c r="D2755">
        <v>2023</v>
      </c>
      <c r="F2755" t="s">
        <v>2011</v>
      </c>
      <c r="H2755" t="s">
        <v>2579</v>
      </c>
      <c r="I2755">
        <v>10005010</v>
      </c>
      <c r="J2755" t="str">
        <f>IF($I2755=0,0,VLOOKUP($I2755,[1]База!C:D,2,0))</f>
        <v>Муаммоли кредит белгиланган тартибда судга чиқарилмаган</v>
      </c>
      <c r="K2755" t="str">
        <f>IF($I2755=0,0,VLOOKUP(I2755,[1]База!C:F,4,0))</f>
        <v>Оғир</v>
      </c>
      <c r="L2755">
        <v>1</v>
      </c>
      <c r="M2755">
        <v>21000</v>
      </c>
      <c r="O2755">
        <v>0</v>
      </c>
      <c r="P2755">
        <f t="shared" si="50"/>
        <v>1</v>
      </c>
      <c r="Q2755">
        <f t="shared" si="50"/>
        <v>21000</v>
      </c>
      <c r="AI2755" t="s">
        <v>9096</v>
      </c>
      <c r="AK2755">
        <v>111</v>
      </c>
    </row>
    <row r="2756" spans="1:37" x14ac:dyDescent="0.25">
      <c r="A2756">
        <v>2755</v>
      </c>
      <c r="B2756" t="s">
        <v>16</v>
      </c>
      <c r="C2756" t="s">
        <v>33</v>
      </c>
      <c r="D2756">
        <v>2023</v>
      </c>
      <c r="F2756" t="s">
        <v>2011</v>
      </c>
      <c r="H2756" t="s">
        <v>2580</v>
      </c>
      <c r="I2756">
        <v>10005010</v>
      </c>
      <c r="J2756" t="str">
        <f>IF($I2756=0,0,VLOOKUP($I2756,[1]База!C:D,2,0))</f>
        <v>Муаммоли кредит белгиланган тартибда судга чиқарилмаган</v>
      </c>
      <c r="K2756" t="str">
        <f>IF($I2756=0,0,VLOOKUP(I2756,[1]База!C:F,4,0))</f>
        <v>Оғир</v>
      </c>
      <c r="L2756">
        <v>1</v>
      </c>
      <c r="M2756">
        <v>5000</v>
      </c>
      <c r="O2756">
        <v>0</v>
      </c>
      <c r="P2756">
        <f t="shared" si="50"/>
        <v>1</v>
      </c>
      <c r="Q2756">
        <f t="shared" si="50"/>
        <v>5000</v>
      </c>
      <c r="AI2756" t="s">
        <v>9096</v>
      </c>
      <c r="AK2756">
        <v>111</v>
      </c>
    </row>
    <row r="2757" spans="1:37" x14ac:dyDescent="0.25">
      <c r="A2757">
        <v>2756</v>
      </c>
      <c r="B2757" t="s">
        <v>16</v>
      </c>
      <c r="C2757" t="s">
        <v>33</v>
      </c>
      <c r="D2757">
        <v>2023</v>
      </c>
      <c r="F2757" t="s">
        <v>2011</v>
      </c>
      <c r="H2757" t="s">
        <v>2581</v>
      </c>
      <c r="I2757">
        <v>10005010</v>
      </c>
      <c r="J2757" t="str">
        <f>IF($I2757=0,0,VLOOKUP($I2757,[1]База!C:D,2,0))</f>
        <v>Муаммоли кредит белгиланган тартибда судга чиқарилмаган</v>
      </c>
      <c r="K2757" t="str">
        <f>IF($I2757=0,0,VLOOKUP(I2757,[1]База!C:F,4,0))</f>
        <v>Оғир</v>
      </c>
      <c r="L2757">
        <v>1</v>
      </c>
      <c r="M2757">
        <v>5000</v>
      </c>
      <c r="O2757">
        <v>0</v>
      </c>
      <c r="P2757">
        <f t="shared" si="50"/>
        <v>1</v>
      </c>
      <c r="Q2757">
        <f t="shared" si="50"/>
        <v>5000</v>
      </c>
      <c r="AI2757" t="s">
        <v>9096</v>
      </c>
      <c r="AK2757">
        <v>111</v>
      </c>
    </row>
    <row r="2758" spans="1:37" x14ac:dyDescent="0.25">
      <c r="A2758">
        <v>2757</v>
      </c>
      <c r="B2758" t="s">
        <v>16</v>
      </c>
      <c r="C2758" t="s">
        <v>33</v>
      </c>
      <c r="D2758">
        <v>2023</v>
      </c>
      <c r="F2758" t="s">
        <v>2011</v>
      </c>
      <c r="H2758" t="s">
        <v>2582</v>
      </c>
      <c r="I2758">
        <v>10005010</v>
      </c>
      <c r="J2758" t="str">
        <f>IF($I2758=0,0,VLOOKUP($I2758,[1]База!C:D,2,0))</f>
        <v>Муаммоли кредит белгиланган тартибда судга чиқарилмаган</v>
      </c>
      <c r="K2758" t="str">
        <f>IF($I2758=0,0,VLOOKUP(I2758,[1]База!C:F,4,0))</f>
        <v>Оғир</v>
      </c>
      <c r="L2758">
        <v>1</v>
      </c>
      <c r="M2758">
        <v>5685</v>
      </c>
      <c r="O2758">
        <v>0</v>
      </c>
      <c r="P2758">
        <f t="shared" si="50"/>
        <v>1</v>
      </c>
      <c r="Q2758">
        <f t="shared" si="50"/>
        <v>5685</v>
      </c>
      <c r="AI2758" t="s">
        <v>9096</v>
      </c>
      <c r="AK2758">
        <v>111</v>
      </c>
    </row>
    <row r="2759" spans="1:37" x14ac:dyDescent="0.25">
      <c r="A2759">
        <v>2758</v>
      </c>
      <c r="B2759" t="s">
        <v>16</v>
      </c>
      <c r="C2759" t="s">
        <v>33</v>
      </c>
      <c r="D2759">
        <v>2023</v>
      </c>
      <c r="F2759" t="s">
        <v>2011</v>
      </c>
      <c r="H2759" t="s">
        <v>2583</v>
      </c>
      <c r="I2759">
        <v>10005010</v>
      </c>
      <c r="J2759" t="str">
        <f>IF($I2759=0,0,VLOOKUP($I2759,[1]База!C:D,2,0))</f>
        <v>Муаммоли кредит белгиланган тартибда судга чиқарилмаган</v>
      </c>
      <c r="K2759" t="str">
        <f>IF($I2759=0,0,VLOOKUP(I2759,[1]База!C:F,4,0))</f>
        <v>Оғир</v>
      </c>
      <c r="L2759">
        <v>1</v>
      </c>
      <c r="M2759">
        <v>5000</v>
      </c>
      <c r="O2759">
        <v>0</v>
      </c>
      <c r="P2759">
        <f t="shared" si="50"/>
        <v>1</v>
      </c>
      <c r="Q2759">
        <f t="shared" si="50"/>
        <v>5000</v>
      </c>
      <c r="AI2759" t="s">
        <v>9096</v>
      </c>
      <c r="AK2759">
        <v>111</v>
      </c>
    </row>
    <row r="2760" spans="1:37" x14ac:dyDescent="0.25">
      <c r="A2760">
        <v>2759</v>
      </c>
      <c r="B2760" t="s">
        <v>16</v>
      </c>
      <c r="C2760" t="s">
        <v>33</v>
      </c>
      <c r="D2760">
        <v>2023</v>
      </c>
      <c r="F2760" t="s">
        <v>2011</v>
      </c>
      <c r="H2760" t="s">
        <v>2036</v>
      </c>
      <c r="I2760">
        <v>10005010</v>
      </c>
      <c r="J2760" t="str">
        <f>IF($I2760=0,0,VLOOKUP($I2760,[1]База!C:D,2,0))</f>
        <v>Муаммоли кредит белгиланган тартибда судга чиқарилмаган</v>
      </c>
      <c r="K2760" t="str">
        <f>IF($I2760=0,0,VLOOKUP(I2760,[1]База!C:F,4,0))</f>
        <v>Оғир</v>
      </c>
      <c r="L2760">
        <v>1</v>
      </c>
      <c r="M2760">
        <v>30200</v>
      </c>
      <c r="O2760">
        <v>0</v>
      </c>
      <c r="P2760">
        <f t="shared" si="50"/>
        <v>1</v>
      </c>
      <c r="Q2760">
        <f t="shared" si="50"/>
        <v>30200</v>
      </c>
      <c r="AI2760" t="s">
        <v>9096</v>
      </c>
      <c r="AK2760">
        <v>111</v>
      </c>
    </row>
    <row r="2761" spans="1:37" x14ac:dyDescent="0.25">
      <c r="A2761">
        <v>2760</v>
      </c>
      <c r="B2761" t="s">
        <v>16</v>
      </c>
      <c r="C2761" t="s">
        <v>33</v>
      </c>
      <c r="D2761">
        <v>2023</v>
      </c>
      <c r="F2761" t="s">
        <v>2011</v>
      </c>
      <c r="H2761" t="s">
        <v>2070</v>
      </c>
      <c r="I2761">
        <v>10005010</v>
      </c>
      <c r="J2761" t="str">
        <f>IF($I2761=0,0,VLOOKUP($I2761,[1]База!C:D,2,0))</f>
        <v>Муаммоли кредит белгиланган тартибда судга чиқарилмаган</v>
      </c>
      <c r="K2761" t="str">
        <f>IF($I2761=0,0,VLOOKUP(I2761,[1]База!C:F,4,0))</f>
        <v>Оғир</v>
      </c>
      <c r="L2761">
        <v>1</v>
      </c>
      <c r="M2761">
        <v>22400</v>
      </c>
      <c r="O2761">
        <v>0</v>
      </c>
      <c r="P2761">
        <f t="shared" si="50"/>
        <v>1</v>
      </c>
      <c r="Q2761">
        <f t="shared" si="50"/>
        <v>22400</v>
      </c>
      <c r="AI2761" t="s">
        <v>9096</v>
      </c>
      <c r="AK2761">
        <v>111</v>
      </c>
    </row>
    <row r="2762" spans="1:37" x14ac:dyDescent="0.25">
      <c r="A2762">
        <v>2761</v>
      </c>
      <c r="B2762" t="s">
        <v>16</v>
      </c>
      <c r="C2762" t="s">
        <v>33</v>
      </c>
      <c r="D2762">
        <v>2023</v>
      </c>
      <c r="F2762" t="s">
        <v>2011</v>
      </c>
      <c r="H2762" t="s">
        <v>2584</v>
      </c>
      <c r="I2762">
        <v>10005010</v>
      </c>
      <c r="J2762" t="str">
        <f>IF($I2762=0,0,VLOOKUP($I2762,[1]База!C:D,2,0))</f>
        <v>Муаммоли кредит белгиланган тартибда судга чиқарилмаган</v>
      </c>
      <c r="K2762" t="str">
        <f>IF($I2762=0,0,VLOOKUP(I2762,[1]База!C:F,4,0))</f>
        <v>Оғир</v>
      </c>
      <c r="L2762">
        <v>1</v>
      </c>
      <c r="M2762">
        <v>5000</v>
      </c>
      <c r="O2762">
        <v>0</v>
      </c>
      <c r="P2762">
        <f t="shared" si="50"/>
        <v>1</v>
      </c>
      <c r="Q2762">
        <f t="shared" si="50"/>
        <v>5000</v>
      </c>
      <c r="AI2762" t="s">
        <v>9096</v>
      </c>
      <c r="AK2762">
        <v>111</v>
      </c>
    </row>
    <row r="2763" spans="1:37" x14ac:dyDescent="0.25">
      <c r="A2763">
        <v>2762</v>
      </c>
      <c r="B2763" t="s">
        <v>16</v>
      </c>
      <c r="C2763" t="s">
        <v>33</v>
      </c>
      <c r="D2763">
        <v>2023</v>
      </c>
      <c r="F2763" t="s">
        <v>2011</v>
      </c>
      <c r="H2763" t="s">
        <v>2585</v>
      </c>
      <c r="I2763">
        <v>10005010</v>
      </c>
      <c r="J2763" t="str">
        <f>IF($I2763=0,0,VLOOKUP($I2763,[1]База!C:D,2,0))</f>
        <v>Муаммоли кредит белгиланган тартибда судга чиқарилмаган</v>
      </c>
      <c r="K2763" t="str">
        <f>IF($I2763=0,0,VLOOKUP(I2763,[1]База!C:F,4,0))</f>
        <v>Оғир</v>
      </c>
      <c r="L2763">
        <v>1</v>
      </c>
      <c r="M2763">
        <v>5000</v>
      </c>
      <c r="O2763">
        <v>0</v>
      </c>
      <c r="P2763">
        <f t="shared" si="50"/>
        <v>1</v>
      </c>
      <c r="Q2763">
        <f t="shared" si="50"/>
        <v>5000</v>
      </c>
      <c r="AI2763" t="s">
        <v>9096</v>
      </c>
      <c r="AK2763">
        <v>111</v>
      </c>
    </row>
    <row r="2764" spans="1:37" x14ac:dyDescent="0.25">
      <c r="A2764">
        <v>2763</v>
      </c>
      <c r="B2764" t="s">
        <v>16</v>
      </c>
      <c r="C2764" t="s">
        <v>33</v>
      </c>
      <c r="D2764">
        <v>2023</v>
      </c>
      <c r="F2764" t="s">
        <v>2011</v>
      </c>
      <c r="H2764" t="s">
        <v>2586</v>
      </c>
      <c r="I2764">
        <v>10005010</v>
      </c>
      <c r="J2764" t="str">
        <f>IF($I2764=0,0,VLOOKUP($I2764,[1]База!C:D,2,0))</f>
        <v>Муаммоли кредит белгиланган тартибда судга чиқарилмаган</v>
      </c>
      <c r="K2764" t="str">
        <f>IF($I2764=0,0,VLOOKUP(I2764,[1]База!C:F,4,0))</f>
        <v>Оғир</v>
      </c>
      <c r="L2764">
        <v>1</v>
      </c>
      <c r="M2764">
        <v>5000</v>
      </c>
      <c r="O2764">
        <v>0</v>
      </c>
      <c r="P2764">
        <f t="shared" si="50"/>
        <v>1</v>
      </c>
      <c r="Q2764">
        <f t="shared" si="50"/>
        <v>5000</v>
      </c>
      <c r="AI2764" t="s">
        <v>9096</v>
      </c>
      <c r="AK2764">
        <v>111</v>
      </c>
    </row>
    <row r="2765" spans="1:37" x14ac:dyDescent="0.25">
      <c r="A2765">
        <v>2764</v>
      </c>
      <c r="B2765" t="s">
        <v>16</v>
      </c>
      <c r="C2765" t="s">
        <v>33</v>
      </c>
      <c r="D2765">
        <v>2023</v>
      </c>
      <c r="F2765" t="s">
        <v>2011</v>
      </c>
      <c r="H2765" t="s">
        <v>2587</v>
      </c>
      <c r="I2765">
        <v>10005010</v>
      </c>
      <c r="J2765" t="str">
        <f>IF($I2765=0,0,VLOOKUP($I2765,[1]База!C:D,2,0))</f>
        <v>Муаммоли кредит белгиланган тартибда судга чиқарилмаган</v>
      </c>
      <c r="K2765" t="str">
        <f>IF($I2765=0,0,VLOOKUP(I2765,[1]База!C:F,4,0))</f>
        <v>Оғир</v>
      </c>
      <c r="L2765">
        <v>1</v>
      </c>
      <c r="M2765">
        <v>5000</v>
      </c>
      <c r="O2765">
        <v>0</v>
      </c>
      <c r="P2765">
        <f t="shared" si="50"/>
        <v>1</v>
      </c>
      <c r="Q2765">
        <f t="shared" si="50"/>
        <v>5000</v>
      </c>
      <c r="AI2765" t="s">
        <v>9096</v>
      </c>
      <c r="AK2765">
        <v>111</v>
      </c>
    </row>
    <row r="2766" spans="1:37" x14ac:dyDescent="0.25">
      <c r="A2766">
        <v>2765</v>
      </c>
      <c r="B2766" t="s">
        <v>16</v>
      </c>
      <c r="C2766" t="s">
        <v>33</v>
      </c>
      <c r="D2766">
        <v>2023</v>
      </c>
      <c r="F2766" t="s">
        <v>2011</v>
      </c>
      <c r="H2766" t="s">
        <v>2588</v>
      </c>
      <c r="I2766">
        <v>10005010</v>
      </c>
      <c r="J2766" t="str">
        <f>IF($I2766=0,0,VLOOKUP($I2766,[1]База!C:D,2,0))</f>
        <v>Муаммоли кредит белгиланган тартибда судга чиқарилмаган</v>
      </c>
      <c r="K2766" t="str">
        <f>IF($I2766=0,0,VLOOKUP(I2766,[1]База!C:F,4,0))</f>
        <v>Оғир</v>
      </c>
      <c r="L2766">
        <v>1</v>
      </c>
      <c r="M2766">
        <v>5000</v>
      </c>
      <c r="O2766">
        <v>0</v>
      </c>
      <c r="P2766">
        <f t="shared" si="50"/>
        <v>1</v>
      </c>
      <c r="Q2766">
        <f t="shared" si="50"/>
        <v>5000</v>
      </c>
      <c r="AI2766" t="s">
        <v>9096</v>
      </c>
      <c r="AK2766">
        <v>111</v>
      </c>
    </row>
    <row r="2767" spans="1:37" x14ac:dyDescent="0.25">
      <c r="A2767">
        <v>2766</v>
      </c>
      <c r="B2767" t="s">
        <v>16</v>
      </c>
      <c r="C2767" t="s">
        <v>33</v>
      </c>
      <c r="D2767">
        <v>2023</v>
      </c>
      <c r="F2767" t="s">
        <v>2011</v>
      </c>
      <c r="H2767" t="s">
        <v>2589</v>
      </c>
      <c r="I2767">
        <v>10005010</v>
      </c>
      <c r="J2767" t="str">
        <f>IF($I2767=0,0,VLOOKUP($I2767,[1]База!C:D,2,0))</f>
        <v>Муаммоли кредит белгиланган тартибда судга чиқарилмаган</v>
      </c>
      <c r="K2767" t="str">
        <f>IF($I2767=0,0,VLOOKUP(I2767,[1]База!C:F,4,0))</f>
        <v>Оғир</v>
      </c>
      <c r="L2767">
        <v>1</v>
      </c>
      <c r="M2767">
        <v>5000</v>
      </c>
      <c r="O2767">
        <v>0</v>
      </c>
      <c r="P2767">
        <f t="shared" si="50"/>
        <v>1</v>
      </c>
      <c r="Q2767">
        <f t="shared" si="50"/>
        <v>5000</v>
      </c>
      <c r="AI2767" t="s">
        <v>9096</v>
      </c>
      <c r="AK2767">
        <v>111</v>
      </c>
    </row>
    <row r="2768" spans="1:37" x14ac:dyDescent="0.25">
      <c r="A2768">
        <v>2767</v>
      </c>
      <c r="B2768" t="s">
        <v>16</v>
      </c>
      <c r="C2768" t="s">
        <v>33</v>
      </c>
      <c r="D2768">
        <v>2023</v>
      </c>
      <c r="F2768" t="s">
        <v>2011</v>
      </c>
      <c r="H2768" t="s">
        <v>2590</v>
      </c>
      <c r="I2768">
        <v>10005010</v>
      </c>
      <c r="J2768" t="str">
        <f>IF($I2768=0,0,VLOOKUP($I2768,[1]База!C:D,2,0))</f>
        <v>Муаммоли кредит белгиланган тартибда судга чиқарилмаган</v>
      </c>
      <c r="K2768" t="str">
        <f>IF($I2768=0,0,VLOOKUP(I2768,[1]База!C:F,4,0))</f>
        <v>Оғир</v>
      </c>
      <c r="L2768">
        <v>1</v>
      </c>
      <c r="M2768">
        <v>5000</v>
      </c>
      <c r="O2768">
        <v>0</v>
      </c>
      <c r="P2768">
        <f t="shared" si="50"/>
        <v>1</v>
      </c>
      <c r="Q2768">
        <f t="shared" si="50"/>
        <v>5000</v>
      </c>
      <c r="AI2768" t="s">
        <v>9096</v>
      </c>
      <c r="AK2768">
        <v>111</v>
      </c>
    </row>
    <row r="2769" spans="1:37" x14ac:dyDescent="0.25">
      <c r="A2769">
        <v>2768</v>
      </c>
      <c r="B2769" t="s">
        <v>16</v>
      </c>
      <c r="C2769" t="s">
        <v>33</v>
      </c>
      <c r="D2769">
        <v>2023</v>
      </c>
      <c r="F2769" t="s">
        <v>2011</v>
      </c>
      <c r="H2769" t="s">
        <v>2591</v>
      </c>
      <c r="I2769">
        <v>10005010</v>
      </c>
      <c r="J2769" t="str">
        <f>IF($I2769=0,0,VLOOKUP($I2769,[1]База!C:D,2,0))</f>
        <v>Муаммоли кредит белгиланган тартибда судга чиқарилмаган</v>
      </c>
      <c r="K2769" t="str">
        <f>IF($I2769=0,0,VLOOKUP(I2769,[1]База!C:F,4,0))</f>
        <v>Оғир</v>
      </c>
      <c r="L2769">
        <v>1</v>
      </c>
      <c r="M2769">
        <v>20000</v>
      </c>
      <c r="O2769">
        <v>0</v>
      </c>
      <c r="P2769">
        <f t="shared" si="50"/>
        <v>1</v>
      </c>
      <c r="Q2769">
        <f t="shared" si="50"/>
        <v>20000</v>
      </c>
      <c r="AI2769" t="s">
        <v>9096</v>
      </c>
      <c r="AK2769">
        <v>111</v>
      </c>
    </row>
    <row r="2770" spans="1:37" x14ac:dyDescent="0.25">
      <c r="A2770">
        <v>2769</v>
      </c>
      <c r="B2770" t="s">
        <v>16</v>
      </c>
      <c r="C2770" t="s">
        <v>33</v>
      </c>
      <c r="D2770">
        <v>2023</v>
      </c>
      <c r="F2770" t="s">
        <v>2011</v>
      </c>
      <c r="H2770" t="s">
        <v>2592</v>
      </c>
      <c r="I2770">
        <v>10005010</v>
      </c>
      <c r="J2770" t="str">
        <f>IF($I2770=0,0,VLOOKUP($I2770,[1]База!C:D,2,0))</f>
        <v>Муаммоли кредит белгиланган тартибда судга чиқарилмаган</v>
      </c>
      <c r="K2770" t="str">
        <f>IF($I2770=0,0,VLOOKUP(I2770,[1]База!C:F,4,0))</f>
        <v>Оғир</v>
      </c>
      <c r="L2770">
        <v>1</v>
      </c>
      <c r="M2770">
        <v>24875</v>
      </c>
      <c r="O2770">
        <v>0</v>
      </c>
      <c r="P2770">
        <f t="shared" si="50"/>
        <v>1</v>
      </c>
      <c r="Q2770">
        <f t="shared" si="50"/>
        <v>24875</v>
      </c>
      <c r="AI2770" t="s">
        <v>9096</v>
      </c>
      <c r="AK2770">
        <v>111</v>
      </c>
    </row>
    <row r="2771" spans="1:37" x14ac:dyDescent="0.25">
      <c r="A2771">
        <v>2770</v>
      </c>
      <c r="B2771" t="s">
        <v>16</v>
      </c>
      <c r="C2771" t="s">
        <v>33</v>
      </c>
      <c r="D2771">
        <v>2023</v>
      </c>
      <c r="F2771" t="s">
        <v>2011</v>
      </c>
      <c r="H2771" t="s">
        <v>2593</v>
      </c>
      <c r="I2771">
        <v>10005010</v>
      </c>
      <c r="J2771" t="str">
        <f>IF($I2771=0,0,VLOOKUP($I2771,[1]База!C:D,2,0))</f>
        <v>Муаммоли кредит белгиланган тартибда судга чиқарилмаган</v>
      </c>
      <c r="K2771" t="str">
        <f>IF($I2771=0,0,VLOOKUP(I2771,[1]База!C:F,4,0))</f>
        <v>Оғир</v>
      </c>
      <c r="L2771">
        <v>1</v>
      </c>
      <c r="M2771">
        <v>30000</v>
      </c>
      <c r="O2771">
        <v>0</v>
      </c>
      <c r="P2771">
        <f t="shared" si="50"/>
        <v>1</v>
      </c>
      <c r="Q2771">
        <f t="shared" si="50"/>
        <v>30000</v>
      </c>
      <c r="AI2771" t="s">
        <v>9096</v>
      </c>
      <c r="AK2771">
        <v>111</v>
      </c>
    </row>
    <row r="2772" spans="1:37" x14ac:dyDescent="0.25">
      <c r="A2772">
        <v>2771</v>
      </c>
      <c r="B2772" t="s">
        <v>16</v>
      </c>
      <c r="C2772" t="s">
        <v>33</v>
      </c>
      <c r="D2772">
        <v>2023</v>
      </c>
      <c r="F2772" t="s">
        <v>2011</v>
      </c>
      <c r="H2772" t="s">
        <v>2594</v>
      </c>
      <c r="I2772">
        <v>10005010</v>
      </c>
      <c r="J2772" t="str">
        <f>IF($I2772=0,0,VLOOKUP($I2772,[1]База!C:D,2,0))</f>
        <v>Муаммоли кредит белгиланган тартибда судга чиқарилмаган</v>
      </c>
      <c r="K2772" t="str">
        <f>IF($I2772=0,0,VLOOKUP(I2772,[1]База!C:F,4,0))</f>
        <v>Оғир</v>
      </c>
      <c r="L2772">
        <v>1</v>
      </c>
      <c r="M2772">
        <v>10000</v>
      </c>
      <c r="O2772">
        <v>0</v>
      </c>
      <c r="P2772">
        <f t="shared" si="50"/>
        <v>1</v>
      </c>
      <c r="Q2772">
        <f t="shared" si="50"/>
        <v>10000</v>
      </c>
      <c r="AI2772" t="s">
        <v>9096</v>
      </c>
      <c r="AK2772">
        <v>111</v>
      </c>
    </row>
    <row r="2773" spans="1:37" x14ac:dyDescent="0.25">
      <c r="A2773">
        <v>2772</v>
      </c>
      <c r="B2773" t="s">
        <v>16</v>
      </c>
      <c r="C2773" t="s">
        <v>33</v>
      </c>
      <c r="D2773">
        <v>2023</v>
      </c>
      <c r="F2773" t="s">
        <v>2011</v>
      </c>
      <c r="H2773" t="s">
        <v>2595</v>
      </c>
      <c r="I2773">
        <v>10005010</v>
      </c>
      <c r="J2773" t="str">
        <f>IF($I2773=0,0,VLOOKUP($I2773,[1]База!C:D,2,0))</f>
        <v>Муаммоли кредит белгиланган тартибда судга чиқарилмаган</v>
      </c>
      <c r="K2773" t="str">
        <f>IF($I2773=0,0,VLOOKUP(I2773,[1]База!C:F,4,0))</f>
        <v>Оғир</v>
      </c>
      <c r="L2773">
        <v>1</v>
      </c>
      <c r="M2773">
        <v>20000</v>
      </c>
      <c r="O2773">
        <v>0</v>
      </c>
      <c r="P2773">
        <f t="shared" si="50"/>
        <v>1</v>
      </c>
      <c r="Q2773">
        <f t="shared" si="50"/>
        <v>20000</v>
      </c>
      <c r="AI2773" t="s">
        <v>9096</v>
      </c>
      <c r="AK2773">
        <v>111</v>
      </c>
    </row>
    <row r="2774" spans="1:37" x14ac:dyDescent="0.25">
      <c r="A2774">
        <v>2773</v>
      </c>
      <c r="B2774" t="s">
        <v>16</v>
      </c>
      <c r="C2774" t="s">
        <v>33</v>
      </c>
      <c r="D2774">
        <v>2023</v>
      </c>
      <c r="F2774" t="s">
        <v>2011</v>
      </c>
      <c r="H2774" t="s">
        <v>2596</v>
      </c>
      <c r="I2774">
        <v>10005010</v>
      </c>
      <c r="J2774" t="str">
        <f>IF($I2774=0,0,VLOOKUP($I2774,[1]База!C:D,2,0))</f>
        <v>Муаммоли кредит белгиланган тартибда судга чиқарилмаган</v>
      </c>
      <c r="K2774" t="str">
        <f>IF($I2774=0,0,VLOOKUP(I2774,[1]База!C:F,4,0))</f>
        <v>Оғир</v>
      </c>
      <c r="L2774">
        <v>1</v>
      </c>
      <c r="M2774">
        <v>8000</v>
      </c>
      <c r="O2774">
        <v>0</v>
      </c>
      <c r="P2774">
        <f t="shared" si="50"/>
        <v>1</v>
      </c>
      <c r="Q2774">
        <f t="shared" si="50"/>
        <v>8000</v>
      </c>
      <c r="AI2774" t="s">
        <v>9096</v>
      </c>
      <c r="AK2774">
        <v>111</v>
      </c>
    </row>
    <row r="2775" spans="1:37" x14ac:dyDescent="0.25">
      <c r="A2775">
        <v>2774</v>
      </c>
      <c r="B2775" t="s">
        <v>16</v>
      </c>
      <c r="C2775" t="s">
        <v>33</v>
      </c>
      <c r="D2775">
        <v>2023</v>
      </c>
      <c r="F2775" t="s">
        <v>2011</v>
      </c>
      <c r="H2775" t="s">
        <v>2597</v>
      </c>
      <c r="I2775">
        <v>10005010</v>
      </c>
      <c r="J2775" t="str">
        <f>IF($I2775=0,0,VLOOKUP($I2775,[1]База!C:D,2,0))</f>
        <v>Муаммоли кредит белгиланган тартибда судга чиқарилмаган</v>
      </c>
      <c r="K2775" t="str">
        <f>IF($I2775=0,0,VLOOKUP(I2775,[1]База!C:F,4,0))</f>
        <v>Оғир</v>
      </c>
      <c r="L2775">
        <v>1</v>
      </c>
      <c r="M2775">
        <v>25000</v>
      </c>
      <c r="O2775">
        <v>0</v>
      </c>
      <c r="P2775">
        <f t="shared" si="50"/>
        <v>1</v>
      </c>
      <c r="Q2775">
        <f t="shared" si="50"/>
        <v>25000</v>
      </c>
      <c r="AI2775" t="s">
        <v>9096</v>
      </c>
      <c r="AK2775">
        <v>111</v>
      </c>
    </row>
    <row r="2776" spans="1:37" x14ac:dyDescent="0.25">
      <c r="A2776">
        <v>2775</v>
      </c>
      <c r="B2776" t="s">
        <v>16</v>
      </c>
      <c r="C2776" t="s">
        <v>33</v>
      </c>
      <c r="D2776">
        <v>2023</v>
      </c>
      <c r="F2776" t="s">
        <v>2011</v>
      </c>
      <c r="H2776" t="s">
        <v>2598</v>
      </c>
      <c r="I2776">
        <v>10005010</v>
      </c>
      <c r="J2776" t="str">
        <f>IF($I2776=0,0,VLOOKUP($I2776,[1]База!C:D,2,0))</f>
        <v>Муаммоли кредит белгиланган тартибда судга чиқарилмаган</v>
      </c>
      <c r="K2776" t="str">
        <f>IF($I2776=0,0,VLOOKUP(I2776,[1]База!C:F,4,0))</f>
        <v>Оғир</v>
      </c>
      <c r="L2776">
        <v>1</v>
      </c>
      <c r="M2776">
        <v>5000</v>
      </c>
      <c r="O2776">
        <v>0</v>
      </c>
      <c r="P2776">
        <f t="shared" si="50"/>
        <v>1</v>
      </c>
      <c r="Q2776">
        <f t="shared" si="50"/>
        <v>5000</v>
      </c>
      <c r="AI2776" t="s">
        <v>9096</v>
      </c>
      <c r="AK2776">
        <v>111</v>
      </c>
    </row>
    <row r="2777" spans="1:37" x14ac:dyDescent="0.25">
      <c r="A2777">
        <v>2776</v>
      </c>
      <c r="B2777" t="s">
        <v>16</v>
      </c>
      <c r="C2777" t="s">
        <v>33</v>
      </c>
      <c r="D2777">
        <v>2023</v>
      </c>
      <c r="F2777" t="s">
        <v>2011</v>
      </c>
      <c r="H2777" t="s">
        <v>2599</v>
      </c>
      <c r="I2777">
        <v>10005010</v>
      </c>
      <c r="J2777" t="str">
        <f>IF($I2777=0,0,VLOOKUP($I2777,[1]База!C:D,2,0))</f>
        <v>Муаммоли кредит белгиланган тартибда судга чиқарилмаган</v>
      </c>
      <c r="K2777" t="str">
        <f>IF($I2777=0,0,VLOOKUP(I2777,[1]База!C:F,4,0))</f>
        <v>Оғир</v>
      </c>
      <c r="L2777">
        <v>1</v>
      </c>
      <c r="M2777">
        <v>5000</v>
      </c>
      <c r="O2777">
        <v>0</v>
      </c>
      <c r="P2777">
        <f t="shared" si="50"/>
        <v>1</v>
      </c>
      <c r="Q2777">
        <f t="shared" si="50"/>
        <v>5000</v>
      </c>
      <c r="AI2777" t="s">
        <v>9096</v>
      </c>
      <c r="AK2777">
        <v>111</v>
      </c>
    </row>
    <row r="2778" spans="1:37" x14ac:dyDescent="0.25">
      <c r="A2778">
        <v>2777</v>
      </c>
      <c r="B2778" t="s">
        <v>16</v>
      </c>
      <c r="C2778" t="s">
        <v>33</v>
      </c>
      <c r="D2778">
        <v>2023</v>
      </c>
      <c r="F2778" t="s">
        <v>2011</v>
      </c>
      <c r="H2778" t="s">
        <v>2600</v>
      </c>
      <c r="I2778">
        <v>10005010</v>
      </c>
      <c r="J2778" t="str">
        <f>IF($I2778=0,0,VLOOKUP($I2778,[1]База!C:D,2,0))</f>
        <v>Муаммоли кредит белгиланган тартибда судга чиқарилмаган</v>
      </c>
      <c r="K2778" t="str">
        <f>IF($I2778=0,0,VLOOKUP(I2778,[1]База!C:F,4,0))</f>
        <v>Оғир</v>
      </c>
      <c r="L2778">
        <v>1</v>
      </c>
      <c r="M2778">
        <v>5000</v>
      </c>
      <c r="O2778">
        <v>0</v>
      </c>
      <c r="P2778">
        <f t="shared" si="50"/>
        <v>1</v>
      </c>
      <c r="Q2778">
        <f t="shared" si="50"/>
        <v>5000</v>
      </c>
      <c r="AI2778" t="s">
        <v>9096</v>
      </c>
      <c r="AK2778">
        <v>111</v>
      </c>
    </row>
    <row r="2779" spans="1:37" x14ac:dyDescent="0.25">
      <c r="A2779">
        <v>2778</v>
      </c>
      <c r="B2779" t="s">
        <v>16</v>
      </c>
      <c r="C2779" t="s">
        <v>33</v>
      </c>
      <c r="D2779">
        <v>2023</v>
      </c>
      <c r="F2779" t="s">
        <v>2011</v>
      </c>
      <c r="H2779" t="s">
        <v>2601</v>
      </c>
      <c r="I2779">
        <v>10005010</v>
      </c>
      <c r="J2779" t="str">
        <f>IF($I2779=0,0,VLOOKUP($I2779,[1]База!C:D,2,0))</f>
        <v>Муаммоли кредит белгиланган тартибда судга чиқарилмаган</v>
      </c>
      <c r="K2779" t="str">
        <f>IF($I2779=0,0,VLOOKUP(I2779,[1]База!C:F,4,0))</f>
        <v>Оғир</v>
      </c>
      <c r="L2779">
        <v>1</v>
      </c>
      <c r="M2779">
        <v>5000</v>
      </c>
      <c r="O2779">
        <v>0</v>
      </c>
      <c r="P2779">
        <f t="shared" si="50"/>
        <v>1</v>
      </c>
      <c r="Q2779">
        <f t="shared" si="50"/>
        <v>5000</v>
      </c>
      <c r="AI2779" t="s">
        <v>9096</v>
      </c>
      <c r="AK2779">
        <v>111</v>
      </c>
    </row>
    <row r="2780" spans="1:37" x14ac:dyDescent="0.25">
      <c r="A2780">
        <v>2779</v>
      </c>
      <c r="B2780" t="s">
        <v>16</v>
      </c>
      <c r="C2780" t="s">
        <v>33</v>
      </c>
      <c r="D2780">
        <v>2023</v>
      </c>
      <c r="F2780" t="s">
        <v>2011</v>
      </c>
      <c r="H2780" t="s">
        <v>2602</v>
      </c>
      <c r="I2780">
        <v>10005010</v>
      </c>
      <c r="J2780" t="str">
        <f>IF($I2780=0,0,VLOOKUP($I2780,[1]База!C:D,2,0))</f>
        <v>Муаммоли кредит белгиланган тартибда судга чиқарилмаган</v>
      </c>
      <c r="K2780" t="str">
        <f>IF($I2780=0,0,VLOOKUP(I2780,[1]База!C:F,4,0))</f>
        <v>Оғир</v>
      </c>
      <c r="L2780">
        <v>1</v>
      </c>
      <c r="M2780">
        <v>5000</v>
      </c>
      <c r="O2780">
        <v>0</v>
      </c>
      <c r="P2780">
        <f t="shared" si="50"/>
        <v>1</v>
      </c>
      <c r="Q2780">
        <f t="shared" si="50"/>
        <v>5000</v>
      </c>
      <c r="AI2780" t="s">
        <v>9096</v>
      </c>
      <c r="AK2780">
        <v>111</v>
      </c>
    </row>
    <row r="2781" spans="1:37" x14ac:dyDescent="0.25">
      <c r="A2781">
        <v>2780</v>
      </c>
      <c r="B2781" t="s">
        <v>16</v>
      </c>
      <c r="C2781" t="s">
        <v>33</v>
      </c>
      <c r="D2781">
        <v>2023</v>
      </c>
      <c r="F2781" t="s">
        <v>2011</v>
      </c>
      <c r="H2781" t="s">
        <v>2603</v>
      </c>
      <c r="I2781">
        <v>10005010</v>
      </c>
      <c r="J2781" t="str">
        <f>IF($I2781=0,0,VLOOKUP($I2781,[1]База!C:D,2,0))</f>
        <v>Муаммоли кредит белгиланган тартибда судга чиқарилмаган</v>
      </c>
      <c r="K2781" t="str">
        <f>IF($I2781=0,0,VLOOKUP(I2781,[1]База!C:F,4,0))</f>
        <v>Оғир</v>
      </c>
      <c r="L2781">
        <v>1</v>
      </c>
      <c r="M2781">
        <v>22000</v>
      </c>
      <c r="O2781">
        <v>0</v>
      </c>
      <c r="P2781">
        <f t="shared" si="50"/>
        <v>1</v>
      </c>
      <c r="Q2781">
        <f t="shared" si="50"/>
        <v>22000</v>
      </c>
      <c r="AI2781" t="s">
        <v>9096</v>
      </c>
      <c r="AK2781">
        <v>111</v>
      </c>
    </row>
    <row r="2782" spans="1:37" x14ac:dyDescent="0.25">
      <c r="A2782">
        <v>2781</v>
      </c>
      <c r="B2782" t="s">
        <v>16</v>
      </c>
      <c r="C2782" t="s">
        <v>33</v>
      </c>
      <c r="D2782">
        <v>2023</v>
      </c>
      <c r="F2782" t="s">
        <v>2011</v>
      </c>
      <c r="H2782" t="s">
        <v>2062</v>
      </c>
      <c r="I2782">
        <v>10005010</v>
      </c>
      <c r="J2782" t="str">
        <f>IF($I2782=0,0,VLOOKUP($I2782,[1]База!C:D,2,0))</f>
        <v>Муаммоли кредит белгиланган тартибда судга чиқарилмаган</v>
      </c>
      <c r="K2782" t="str">
        <f>IF($I2782=0,0,VLOOKUP(I2782,[1]База!C:F,4,0))</f>
        <v>Оғир</v>
      </c>
      <c r="L2782">
        <v>1</v>
      </c>
      <c r="M2782">
        <v>29600</v>
      </c>
      <c r="O2782">
        <v>0</v>
      </c>
      <c r="P2782">
        <f t="shared" si="50"/>
        <v>1</v>
      </c>
      <c r="Q2782">
        <f t="shared" si="50"/>
        <v>29600</v>
      </c>
      <c r="AI2782" t="s">
        <v>9096</v>
      </c>
      <c r="AK2782">
        <v>111</v>
      </c>
    </row>
    <row r="2783" spans="1:37" x14ac:dyDescent="0.25">
      <c r="A2783">
        <v>2782</v>
      </c>
      <c r="B2783" t="s">
        <v>16</v>
      </c>
      <c r="C2783" t="s">
        <v>33</v>
      </c>
      <c r="D2783">
        <v>2023</v>
      </c>
      <c r="F2783" t="s">
        <v>2011</v>
      </c>
      <c r="H2783" t="s">
        <v>2604</v>
      </c>
      <c r="I2783">
        <v>10005010</v>
      </c>
      <c r="J2783" t="str">
        <f>IF($I2783=0,0,VLOOKUP($I2783,[1]База!C:D,2,0))</f>
        <v>Муаммоли кредит белгиланган тартибда судга чиқарилмаган</v>
      </c>
      <c r="K2783" t="str">
        <f>IF($I2783=0,0,VLOOKUP(I2783,[1]База!C:F,4,0))</f>
        <v>Оғир</v>
      </c>
      <c r="L2783">
        <v>1</v>
      </c>
      <c r="M2783">
        <v>5000</v>
      </c>
      <c r="O2783">
        <v>0</v>
      </c>
      <c r="P2783">
        <f t="shared" si="50"/>
        <v>1</v>
      </c>
      <c r="Q2783">
        <f t="shared" si="50"/>
        <v>5000</v>
      </c>
      <c r="AI2783" t="s">
        <v>9096</v>
      </c>
      <c r="AK2783">
        <v>111</v>
      </c>
    </row>
    <row r="2784" spans="1:37" x14ac:dyDescent="0.25">
      <c r="A2784">
        <v>2783</v>
      </c>
      <c r="B2784" t="s">
        <v>16</v>
      </c>
      <c r="C2784" t="s">
        <v>33</v>
      </c>
      <c r="D2784">
        <v>2023</v>
      </c>
      <c r="F2784" t="s">
        <v>2011</v>
      </c>
      <c r="H2784" t="s">
        <v>2605</v>
      </c>
      <c r="I2784">
        <v>10005010</v>
      </c>
      <c r="J2784" t="str">
        <f>IF($I2784=0,0,VLOOKUP($I2784,[1]База!C:D,2,0))</f>
        <v>Муаммоли кредит белгиланган тартибда судга чиқарилмаган</v>
      </c>
      <c r="K2784" t="str">
        <f>IF($I2784=0,0,VLOOKUP(I2784,[1]База!C:F,4,0))</f>
        <v>Оғир</v>
      </c>
      <c r="L2784">
        <v>1</v>
      </c>
      <c r="M2784">
        <v>5000</v>
      </c>
      <c r="O2784">
        <v>0</v>
      </c>
      <c r="P2784">
        <f t="shared" si="50"/>
        <v>1</v>
      </c>
      <c r="Q2784">
        <f t="shared" si="50"/>
        <v>5000</v>
      </c>
      <c r="AI2784" t="s">
        <v>9096</v>
      </c>
      <c r="AK2784">
        <v>111</v>
      </c>
    </row>
    <row r="2785" spans="1:37" x14ac:dyDescent="0.25">
      <c r="A2785">
        <v>2784</v>
      </c>
      <c r="B2785" t="s">
        <v>16</v>
      </c>
      <c r="C2785" t="s">
        <v>33</v>
      </c>
      <c r="D2785">
        <v>2023</v>
      </c>
      <c r="F2785" t="s">
        <v>2011</v>
      </c>
      <c r="H2785" t="s">
        <v>2606</v>
      </c>
      <c r="I2785">
        <v>10005010</v>
      </c>
      <c r="J2785" t="str">
        <f>IF($I2785=0,0,VLOOKUP($I2785,[1]База!C:D,2,0))</f>
        <v>Муаммоли кредит белгиланган тартибда судга чиқарилмаган</v>
      </c>
      <c r="K2785" t="str">
        <f>IF($I2785=0,0,VLOOKUP(I2785,[1]База!C:F,4,0))</f>
        <v>Оғир</v>
      </c>
      <c r="L2785">
        <v>1</v>
      </c>
      <c r="M2785">
        <v>5000</v>
      </c>
      <c r="O2785">
        <v>0</v>
      </c>
      <c r="P2785">
        <f t="shared" si="50"/>
        <v>1</v>
      </c>
      <c r="Q2785">
        <f t="shared" si="50"/>
        <v>5000</v>
      </c>
      <c r="AI2785" t="s">
        <v>9096</v>
      </c>
      <c r="AK2785">
        <v>111</v>
      </c>
    </row>
    <row r="2786" spans="1:37" x14ac:dyDescent="0.25">
      <c r="A2786">
        <v>2785</v>
      </c>
      <c r="B2786" t="s">
        <v>16</v>
      </c>
      <c r="C2786" t="s">
        <v>33</v>
      </c>
      <c r="D2786">
        <v>2023</v>
      </c>
      <c r="F2786" t="s">
        <v>2011</v>
      </c>
      <c r="H2786" t="s">
        <v>2607</v>
      </c>
      <c r="I2786">
        <v>10005010</v>
      </c>
      <c r="J2786" t="str">
        <f>IF($I2786=0,0,VLOOKUP($I2786,[1]База!C:D,2,0))</f>
        <v>Муаммоли кредит белгиланган тартибда судга чиқарилмаган</v>
      </c>
      <c r="K2786" t="str">
        <f>IF($I2786=0,0,VLOOKUP(I2786,[1]База!C:F,4,0))</f>
        <v>Оғир</v>
      </c>
      <c r="L2786">
        <v>1</v>
      </c>
      <c r="M2786">
        <v>5000</v>
      </c>
      <c r="O2786">
        <v>0</v>
      </c>
      <c r="P2786">
        <f t="shared" si="50"/>
        <v>1</v>
      </c>
      <c r="Q2786">
        <f t="shared" si="50"/>
        <v>5000</v>
      </c>
      <c r="AI2786" t="s">
        <v>9096</v>
      </c>
      <c r="AK2786">
        <v>111</v>
      </c>
    </row>
    <row r="2787" spans="1:37" x14ac:dyDescent="0.25">
      <c r="A2787">
        <v>2786</v>
      </c>
      <c r="B2787" t="s">
        <v>16</v>
      </c>
      <c r="C2787" t="s">
        <v>33</v>
      </c>
      <c r="D2787">
        <v>2023</v>
      </c>
      <c r="F2787" t="s">
        <v>2011</v>
      </c>
      <c r="H2787" t="s">
        <v>2293</v>
      </c>
      <c r="I2787">
        <v>10005010</v>
      </c>
      <c r="J2787" t="str">
        <f>IF($I2787=0,0,VLOOKUP($I2787,[1]База!C:D,2,0))</f>
        <v>Муаммоли кредит белгиланган тартибда судга чиқарилмаган</v>
      </c>
      <c r="K2787" t="str">
        <f>IF($I2787=0,0,VLOOKUP(I2787,[1]База!C:F,4,0))</f>
        <v>Оғир</v>
      </c>
      <c r="L2787">
        <v>1</v>
      </c>
      <c r="M2787">
        <v>5000</v>
      </c>
      <c r="O2787">
        <v>0</v>
      </c>
      <c r="P2787">
        <f t="shared" si="50"/>
        <v>1</v>
      </c>
      <c r="Q2787">
        <f t="shared" si="50"/>
        <v>5000</v>
      </c>
      <c r="AI2787" t="s">
        <v>9096</v>
      </c>
      <c r="AK2787">
        <v>111</v>
      </c>
    </row>
    <row r="2788" spans="1:37" x14ac:dyDescent="0.25">
      <c r="A2788">
        <v>2787</v>
      </c>
      <c r="B2788" t="s">
        <v>16</v>
      </c>
      <c r="C2788" t="s">
        <v>33</v>
      </c>
      <c r="D2788">
        <v>2023</v>
      </c>
      <c r="F2788" t="s">
        <v>2011</v>
      </c>
      <c r="H2788" t="s">
        <v>2608</v>
      </c>
      <c r="I2788">
        <v>10005010</v>
      </c>
      <c r="J2788" t="str">
        <f>IF($I2788=0,0,VLOOKUP($I2788,[1]База!C:D,2,0))</f>
        <v>Муаммоли кредит белгиланган тартибда судга чиқарилмаган</v>
      </c>
      <c r="K2788" t="str">
        <f>IF($I2788=0,0,VLOOKUP(I2788,[1]База!C:F,4,0))</f>
        <v>Оғир</v>
      </c>
      <c r="L2788">
        <v>1</v>
      </c>
      <c r="M2788">
        <v>5000</v>
      </c>
      <c r="O2788">
        <v>0</v>
      </c>
      <c r="P2788">
        <f t="shared" si="50"/>
        <v>1</v>
      </c>
      <c r="Q2788">
        <f t="shared" si="50"/>
        <v>5000</v>
      </c>
      <c r="AI2788" t="s">
        <v>9096</v>
      </c>
      <c r="AK2788">
        <v>111</v>
      </c>
    </row>
    <row r="2789" spans="1:37" x14ac:dyDescent="0.25">
      <c r="A2789">
        <v>2788</v>
      </c>
      <c r="B2789" t="s">
        <v>16</v>
      </c>
      <c r="C2789" t="s">
        <v>33</v>
      </c>
      <c r="D2789">
        <v>2023</v>
      </c>
      <c r="F2789" t="s">
        <v>2011</v>
      </c>
      <c r="H2789" t="s">
        <v>2609</v>
      </c>
      <c r="I2789">
        <v>10005010</v>
      </c>
      <c r="J2789" t="str">
        <f>IF($I2789=0,0,VLOOKUP($I2789,[1]База!C:D,2,0))</f>
        <v>Муаммоли кредит белгиланган тартибда судга чиқарилмаган</v>
      </c>
      <c r="K2789" t="str">
        <f>IF($I2789=0,0,VLOOKUP(I2789,[1]База!C:F,4,0))</f>
        <v>Оғир</v>
      </c>
      <c r="L2789">
        <v>1</v>
      </c>
      <c r="M2789">
        <v>5000</v>
      </c>
      <c r="O2789">
        <v>0</v>
      </c>
      <c r="P2789">
        <f t="shared" si="50"/>
        <v>1</v>
      </c>
      <c r="Q2789">
        <f t="shared" si="50"/>
        <v>5000</v>
      </c>
      <c r="AI2789" t="s">
        <v>9096</v>
      </c>
      <c r="AK2789">
        <v>111</v>
      </c>
    </row>
    <row r="2790" spans="1:37" x14ac:dyDescent="0.25">
      <c r="A2790">
        <v>2789</v>
      </c>
      <c r="B2790" t="s">
        <v>16</v>
      </c>
      <c r="C2790" t="s">
        <v>33</v>
      </c>
      <c r="D2790">
        <v>2023</v>
      </c>
      <c r="F2790" t="s">
        <v>2011</v>
      </c>
      <c r="H2790" t="s">
        <v>2610</v>
      </c>
      <c r="I2790">
        <v>10005010</v>
      </c>
      <c r="J2790" t="str">
        <f>IF($I2790=0,0,VLOOKUP($I2790,[1]База!C:D,2,0))</f>
        <v>Муаммоли кредит белгиланган тартибда судга чиқарилмаган</v>
      </c>
      <c r="K2790" t="str">
        <f>IF($I2790=0,0,VLOOKUP(I2790,[1]База!C:F,4,0))</f>
        <v>Оғир</v>
      </c>
      <c r="L2790">
        <v>1</v>
      </c>
      <c r="M2790">
        <v>20000</v>
      </c>
      <c r="O2790">
        <v>0</v>
      </c>
      <c r="P2790">
        <f t="shared" si="50"/>
        <v>1</v>
      </c>
      <c r="Q2790">
        <f t="shared" si="50"/>
        <v>20000</v>
      </c>
      <c r="AI2790" t="s">
        <v>9096</v>
      </c>
      <c r="AK2790">
        <v>111</v>
      </c>
    </row>
    <row r="2791" spans="1:37" x14ac:dyDescent="0.25">
      <c r="A2791">
        <v>2790</v>
      </c>
      <c r="B2791" t="s">
        <v>16</v>
      </c>
      <c r="C2791" t="s">
        <v>33</v>
      </c>
      <c r="D2791">
        <v>2023</v>
      </c>
      <c r="F2791" t="s">
        <v>2011</v>
      </c>
      <c r="H2791" t="s">
        <v>2611</v>
      </c>
      <c r="I2791">
        <v>10005010</v>
      </c>
      <c r="J2791" t="str">
        <f>IF($I2791=0,0,VLOOKUP($I2791,[1]База!C:D,2,0))</f>
        <v>Муаммоли кредит белгиланган тартибда судга чиқарилмаган</v>
      </c>
      <c r="K2791" t="str">
        <f>IF($I2791=0,0,VLOOKUP(I2791,[1]База!C:F,4,0))</f>
        <v>Оғир</v>
      </c>
      <c r="L2791">
        <v>1</v>
      </c>
      <c r="M2791">
        <v>20000</v>
      </c>
      <c r="O2791">
        <v>0</v>
      </c>
      <c r="P2791">
        <f t="shared" si="50"/>
        <v>1</v>
      </c>
      <c r="Q2791">
        <f t="shared" si="50"/>
        <v>20000</v>
      </c>
      <c r="AI2791" t="s">
        <v>9096</v>
      </c>
      <c r="AK2791">
        <v>111</v>
      </c>
    </row>
    <row r="2792" spans="1:37" x14ac:dyDescent="0.25">
      <c r="A2792">
        <v>2791</v>
      </c>
      <c r="B2792" t="s">
        <v>16</v>
      </c>
      <c r="C2792" t="s">
        <v>33</v>
      </c>
      <c r="D2792">
        <v>2023</v>
      </c>
      <c r="F2792" t="s">
        <v>2011</v>
      </c>
      <c r="H2792" t="s">
        <v>2612</v>
      </c>
      <c r="I2792">
        <v>10005010</v>
      </c>
      <c r="J2792" t="str">
        <f>IF($I2792=0,0,VLOOKUP($I2792,[1]База!C:D,2,0))</f>
        <v>Муаммоли кредит белгиланган тартибда судга чиқарилмаган</v>
      </c>
      <c r="K2792" t="str">
        <f>IF($I2792=0,0,VLOOKUP(I2792,[1]База!C:F,4,0))</f>
        <v>Оғир</v>
      </c>
      <c r="L2792">
        <v>1</v>
      </c>
      <c r="M2792">
        <v>11000</v>
      </c>
      <c r="O2792">
        <v>0</v>
      </c>
      <c r="P2792">
        <f t="shared" si="50"/>
        <v>1</v>
      </c>
      <c r="Q2792">
        <f t="shared" si="50"/>
        <v>11000</v>
      </c>
      <c r="AI2792" t="s">
        <v>9096</v>
      </c>
      <c r="AK2792">
        <v>111</v>
      </c>
    </row>
    <row r="2793" spans="1:37" x14ac:dyDescent="0.25">
      <c r="A2793">
        <v>2792</v>
      </c>
      <c r="B2793" t="s">
        <v>16</v>
      </c>
      <c r="C2793" t="s">
        <v>33</v>
      </c>
      <c r="D2793">
        <v>2023</v>
      </c>
      <c r="F2793" t="s">
        <v>2011</v>
      </c>
      <c r="H2793" t="s">
        <v>2613</v>
      </c>
      <c r="I2793">
        <v>10005010</v>
      </c>
      <c r="J2793" t="str">
        <f>IF($I2793=0,0,VLOOKUP($I2793,[1]База!C:D,2,0))</f>
        <v>Муаммоли кредит белгиланган тартибда судга чиқарилмаган</v>
      </c>
      <c r="K2793" t="str">
        <f>IF($I2793=0,0,VLOOKUP(I2793,[1]База!C:F,4,0))</f>
        <v>Оғир</v>
      </c>
      <c r="L2793">
        <v>1</v>
      </c>
      <c r="M2793">
        <v>10000</v>
      </c>
      <c r="O2793">
        <v>0</v>
      </c>
      <c r="P2793">
        <f t="shared" si="50"/>
        <v>1</v>
      </c>
      <c r="Q2793">
        <f t="shared" si="50"/>
        <v>10000</v>
      </c>
      <c r="AI2793" t="s">
        <v>9096</v>
      </c>
      <c r="AK2793">
        <v>111</v>
      </c>
    </row>
    <row r="2794" spans="1:37" x14ac:dyDescent="0.25">
      <c r="A2794">
        <v>2793</v>
      </c>
      <c r="B2794" t="s">
        <v>16</v>
      </c>
      <c r="C2794" t="s">
        <v>33</v>
      </c>
      <c r="D2794">
        <v>2023</v>
      </c>
      <c r="F2794" t="s">
        <v>2011</v>
      </c>
      <c r="H2794" t="s">
        <v>2063</v>
      </c>
      <c r="I2794">
        <v>10005010</v>
      </c>
      <c r="J2794" t="str">
        <f>IF($I2794=0,0,VLOOKUP($I2794,[1]База!C:D,2,0))</f>
        <v>Муаммоли кредит белгиланган тартибда судга чиқарилмаган</v>
      </c>
      <c r="K2794" t="str">
        <f>IF($I2794=0,0,VLOOKUP(I2794,[1]База!C:F,4,0))</f>
        <v>Оғир</v>
      </c>
      <c r="L2794">
        <v>1</v>
      </c>
      <c r="M2794">
        <v>29600</v>
      </c>
      <c r="O2794">
        <v>0</v>
      </c>
      <c r="P2794">
        <f t="shared" si="50"/>
        <v>1</v>
      </c>
      <c r="Q2794">
        <f t="shared" si="50"/>
        <v>29600</v>
      </c>
      <c r="AI2794" t="s">
        <v>9096</v>
      </c>
      <c r="AK2794">
        <v>111</v>
      </c>
    </row>
    <row r="2795" spans="1:37" x14ac:dyDescent="0.25">
      <c r="A2795">
        <v>2794</v>
      </c>
      <c r="B2795" t="s">
        <v>16</v>
      </c>
      <c r="C2795" t="s">
        <v>33</v>
      </c>
      <c r="D2795">
        <v>2023</v>
      </c>
      <c r="F2795" t="s">
        <v>2011</v>
      </c>
      <c r="H2795" t="s">
        <v>2614</v>
      </c>
      <c r="I2795">
        <v>10005010</v>
      </c>
      <c r="J2795" t="str">
        <f>IF($I2795=0,0,VLOOKUP($I2795,[1]База!C:D,2,0))</f>
        <v>Муаммоли кредит белгиланган тартибда судга чиқарилмаган</v>
      </c>
      <c r="K2795" t="str">
        <f>IF($I2795=0,0,VLOOKUP(I2795,[1]База!C:F,4,0))</f>
        <v>Оғир</v>
      </c>
      <c r="L2795">
        <v>1</v>
      </c>
      <c r="M2795">
        <v>5000</v>
      </c>
      <c r="O2795">
        <v>0</v>
      </c>
      <c r="P2795">
        <f t="shared" si="50"/>
        <v>1</v>
      </c>
      <c r="Q2795">
        <f t="shared" si="50"/>
        <v>5000</v>
      </c>
      <c r="AI2795" t="s">
        <v>9096</v>
      </c>
      <c r="AK2795">
        <v>111</v>
      </c>
    </row>
    <row r="2796" spans="1:37" x14ac:dyDescent="0.25">
      <c r="A2796">
        <v>2795</v>
      </c>
      <c r="B2796" t="s">
        <v>16</v>
      </c>
      <c r="C2796" t="s">
        <v>33</v>
      </c>
      <c r="D2796">
        <v>2023</v>
      </c>
      <c r="F2796" t="s">
        <v>2011</v>
      </c>
      <c r="H2796" t="s">
        <v>2161</v>
      </c>
      <c r="I2796">
        <v>10005010</v>
      </c>
      <c r="J2796" t="str">
        <f>IF($I2796=0,0,VLOOKUP($I2796,[1]База!C:D,2,0))</f>
        <v>Муаммоли кредит белгиланган тартибда судга чиқарилмаган</v>
      </c>
      <c r="K2796" t="str">
        <f>IF($I2796=0,0,VLOOKUP(I2796,[1]База!C:F,4,0))</f>
        <v>Оғир</v>
      </c>
      <c r="L2796">
        <v>1</v>
      </c>
      <c r="M2796">
        <v>25000</v>
      </c>
      <c r="O2796">
        <v>0</v>
      </c>
      <c r="P2796">
        <f t="shared" si="50"/>
        <v>1</v>
      </c>
      <c r="Q2796">
        <f t="shared" si="50"/>
        <v>25000</v>
      </c>
      <c r="AI2796" t="s">
        <v>9096</v>
      </c>
      <c r="AK2796">
        <v>111</v>
      </c>
    </row>
    <row r="2797" spans="1:37" x14ac:dyDescent="0.25">
      <c r="A2797">
        <v>2796</v>
      </c>
      <c r="B2797" t="s">
        <v>16</v>
      </c>
      <c r="C2797" t="s">
        <v>33</v>
      </c>
      <c r="D2797">
        <v>2023</v>
      </c>
      <c r="F2797" t="s">
        <v>2011</v>
      </c>
      <c r="H2797" t="s">
        <v>2615</v>
      </c>
      <c r="I2797">
        <v>10005010</v>
      </c>
      <c r="J2797" t="str">
        <f>IF($I2797=0,0,VLOOKUP($I2797,[1]База!C:D,2,0))</f>
        <v>Муаммоли кредит белгиланган тартибда судга чиқарилмаган</v>
      </c>
      <c r="K2797" t="str">
        <f>IF($I2797=0,0,VLOOKUP(I2797,[1]База!C:F,4,0))</f>
        <v>Оғир</v>
      </c>
      <c r="L2797">
        <v>1</v>
      </c>
      <c r="M2797">
        <v>5000</v>
      </c>
      <c r="O2797">
        <v>0</v>
      </c>
      <c r="P2797">
        <f t="shared" si="50"/>
        <v>1</v>
      </c>
      <c r="Q2797">
        <f t="shared" si="50"/>
        <v>5000</v>
      </c>
      <c r="AI2797" t="s">
        <v>9096</v>
      </c>
      <c r="AK2797">
        <v>111</v>
      </c>
    </row>
    <row r="2798" spans="1:37" x14ac:dyDescent="0.25">
      <c r="A2798">
        <v>2797</v>
      </c>
      <c r="B2798" t="s">
        <v>16</v>
      </c>
      <c r="C2798" t="s">
        <v>33</v>
      </c>
      <c r="D2798">
        <v>2023</v>
      </c>
      <c r="F2798" t="s">
        <v>2011</v>
      </c>
      <c r="H2798" t="s">
        <v>2616</v>
      </c>
      <c r="I2798">
        <v>10005010</v>
      </c>
      <c r="J2798" t="str">
        <f>IF($I2798=0,0,VLOOKUP($I2798,[1]База!C:D,2,0))</f>
        <v>Муаммоли кредит белгиланган тартибда судга чиқарилмаган</v>
      </c>
      <c r="K2798" t="str">
        <f>IF($I2798=0,0,VLOOKUP(I2798,[1]База!C:F,4,0))</f>
        <v>Оғир</v>
      </c>
      <c r="L2798">
        <v>1</v>
      </c>
      <c r="M2798">
        <v>5000</v>
      </c>
      <c r="O2798">
        <v>0</v>
      </c>
      <c r="P2798">
        <f t="shared" si="50"/>
        <v>1</v>
      </c>
      <c r="Q2798">
        <f t="shared" si="50"/>
        <v>5000</v>
      </c>
      <c r="AI2798" t="s">
        <v>9096</v>
      </c>
      <c r="AK2798">
        <v>111</v>
      </c>
    </row>
    <row r="2799" spans="1:37" x14ac:dyDescent="0.25">
      <c r="A2799">
        <v>2798</v>
      </c>
      <c r="B2799" t="s">
        <v>16</v>
      </c>
      <c r="C2799" t="s">
        <v>33</v>
      </c>
      <c r="D2799">
        <v>2023</v>
      </c>
      <c r="F2799" t="s">
        <v>2011</v>
      </c>
      <c r="H2799" t="s">
        <v>2617</v>
      </c>
      <c r="I2799">
        <v>10005010</v>
      </c>
      <c r="J2799" t="str">
        <f>IF($I2799=0,0,VLOOKUP($I2799,[1]База!C:D,2,0))</f>
        <v>Муаммоли кредит белгиланган тартибда судга чиқарилмаган</v>
      </c>
      <c r="K2799" t="str">
        <f>IF($I2799=0,0,VLOOKUP(I2799,[1]База!C:F,4,0))</f>
        <v>Оғир</v>
      </c>
      <c r="L2799">
        <v>1</v>
      </c>
      <c r="M2799">
        <v>5000</v>
      </c>
      <c r="O2799">
        <v>0</v>
      </c>
      <c r="P2799">
        <f t="shared" si="50"/>
        <v>1</v>
      </c>
      <c r="Q2799">
        <f t="shared" si="50"/>
        <v>5000</v>
      </c>
      <c r="AI2799" t="s">
        <v>9096</v>
      </c>
      <c r="AK2799">
        <v>111</v>
      </c>
    </row>
    <row r="2800" spans="1:37" x14ac:dyDescent="0.25">
      <c r="A2800">
        <v>2799</v>
      </c>
      <c r="B2800" t="s">
        <v>16</v>
      </c>
      <c r="C2800" t="s">
        <v>33</v>
      </c>
      <c r="D2800">
        <v>2023</v>
      </c>
      <c r="F2800" t="s">
        <v>2011</v>
      </c>
      <c r="H2800" t="s">
        <v>2189</v>
      </c>
      <c r="I2800">
        <v>10005010</v>
      </c>
      <c r="J2800" t="str">
        <f>IF($I2800=0,0,VLOOKUP($I2800,[1]База!C:D,2,0))</f>
        <v>Муаммоли кредит белгиланган тартибда судга чиқарилмаган</v>
      </c>
      <c r="K2800" t="str">
        <f>IF($I2800=0,0,VLOOKUP(I2800,[1]База!C:F,4,0))</f>
        <v>Оғир</v>
      </c>
      <c r="L2800">
        <v>1</v>
      </c>
      <c r="M2800">
        <v>30000</v>
      </c>
      <c r="O2800">
        <v>0</v>
      </c>
      <c r="P2800">
        <f t="shared" si="50"/>
        <v>1</v>
      </c>
      <c r="Q2800">
        <f t="shared" si="50"/>
        <v>30000</v>
      </c>
      <c r="AI2800" t="s">
        <v>9096</v>
      </c>
      <c r="AK2800">
        <v>111</v>
      </c>
    </row>
    <row r="2801" spans="1:37" x14ac:dyDescent="0.25">
      <c r="A2801">
        <v>2800</v>
      </c>
      <c r="B2801" t="s">
        <v>16</v>
      </c>
      <c r="C2801" t="s">
        <v>33</v>
      </c>
      <c r="D2801">
        <v>2023</v>
      </c>
      <c r="F2801" t="s">
        <v>2011</v>
      </c>
      <c r="H2801" t="s">
        <v>2618</v>
      </c>
      <c r="I2801">
        <v>10005010</v>
      </c>
      <c r="J2801" t="str">
        <f>IF($I2801=0,0,VLOOKUP($I2801,[1]База!C:D,2,0))</f>
        <v>Муаммоли кредит белгиланган тартибда судга чиқарилмаган</v>
      </c>
      <c r="K2801" t="str">
        <f>IF($I2801=0,0,VLOOKUP(I2801,[1]База!C:F,4,0))</f>
        <v>Оғир</v>
      </c>
      <c r="L2801">
        <v>1</v>
      </c>
      <c r="M2801">
        <v>15000</v>
      </c>
      <c r="O2801">
        <v>0</v>
      </c>
      <c r="P2801">
        <f t="shared" si="50"/>
        <v>1</v>
      </c>
      <c r="Q2801">
        <f t="shared" si="50"/>
        <v>15000</v>
      </c>
      <c r="AI2801" t="s">
        <v>9096</v>
      </c>
      <c r="AK2801">
        <v>111</v>
      </c>
    </row>
    <row r="2802" spans="1:37" x14ac:dyDescent="0.25">
      <c r="A2802">
        <v>2801</v>
      </c>
      <c r="B2802" t="s">
        <v>16</v>
      </c>
      <c r="C2802" t="s">
        <v>33</v>
      </c>
      <c r="D2802">
        <v>2023</v>
      </c>
      <c r="F2802" t="s">
        <v>2011</v>
      </c>
      <c r="H2802" t="s">
        <v>2619</v>
      </c>
      <c r="I2802">
        <v>10005010</v>
      </c>
      <c r="J2802" t="str">
        <f>IF($I2802=0,0,VLOOKUP($I2802,[1]База!C:D,2,0))</f>
        <v>Муаммоли кредит белгиланган тартибда судга чиқарилмаган</v>
      </c>
      <c r="K2802" t="str">
        <f>IF($I2802=0,0,VLOOKUP(I2802,[1]База!C:F,4,0))</f>
        <v>Оғир</v>
      </c>
      <c r="L2802">
        <v>1</v>
      </c>
      <c r="M2802">
        <v>5000</v>
      </c>
      <c r="O2802">
        <v>0</v>
      </c>
      <c r="P2802">
        <f t="shared" si="50"/>
        <v>1</v>
      </c>
      <c r="Q2802">
        <f t="shared" si="50"/>
        <v>5000</v>
      </c>
      <c r="AI2802" t="s">
        <v>9096</v>
      </c>
      <c r="AK2802">
        <v>111</v>
      </c>
    </row>
    <row r="2803" spans="1:37" x14ac:dyDescent="0.25">
      <c r="A2803">
        <v>2802</v>
      </c>
      <c r="B2803" t="s">
        <v>16</v>
      </c>
      <c r="C2803" t="s">
        <v>33</v>
      </c>
      <c r="D2803">
        <v>2023</v>
      </c>
      <c r="F2803" t="s">
        <v>2011</v>
      </c>
      <c r="H2803" t="s">
        <v>2025</v>
      </c>
      <c r="I2803">
        <v>10005010</v>
      </c>
      <c r="J2803" t="str">
        <f>IF($I2803=0,0,VLOOKUP($I2803,[1]База!C:D,2,0))</f>
        <v>Муаммоли кредит белгиланган тартибда судга чиқарилмаган</v>
      </c>
      <c r="K2803" t="str">
        <f>IF($I2803=0,0,VLOOKUP(I2803,[1]База!C:F,4,0))</f>
        <v>Оғир</v>
      </c>
      <c r="L2803">
        <v>1</v>
      </c>
      <c r="M2803">
        <v>10000</v>
      </c>
      <c r="O2803">
        <v>0</v>
      </c>
      <c r="P2803">
        <f t="shared" si="50"/>
        <v>1</v>
      </c>
      <c r="Q2803">
        <f t="shared" si="50"/>
        <v>10000</v>
      </c>
      <c r="AI2803" t="s">
        <v>9096</v>
      </c>
      <c r="AK2803">
        <v>111</v>
      </c>
    </row>
    <row r="2804" spans="1:37" x14ac:dyDescent="0.25">
      <c r="A2804">
        <v>2803</v>
      </c>
      <c r="B2804" t="s">
        <v>16</v>
      </c>
      <c r="C2804" t="s">
        <v>33</v>
      </c>
      <c r="D2804">
        <v>2023</v>
      </c>
      <c r="F2804" t="s">
        <v>2011</v>
      </c>
      <c r="H2804" t="s">
        <v>2620</v>
      </c>
      <c r="I2804">
        <v>10005010</v>
      </c>
      <c r="J2804" t="str">
        <f>IF($I2804=0,0,VLOOKUP($I2804,[1]База!C:D,2,0))</f>
        <v>Муаммоли кредит белгиланган тартибда судга чиқарилмаган</v>
      </c>
      <c r="K2804" t="str">
        <f>IF($I2804=0,0,VLOOKUP(I2804,[1]База!C:F,4,0))</f>
        <v>Оғир</v>
      </c>
      <c r="L2804">
        <v>1</v>
      </c>
      <c r="M2804">
        <v>5000</v>
      </c>
      <c r="O2804">
        <v>0</v>
      </c>
      <c r="P2804">
        <f t="shared" si="50"/>
        <v>1</v>
      </c>
      <c r="Q2804">
        <f t="shared" si="50"/>
        <v>5000</v>
      </c>
      <c r="AI2804" t="s">
        <v>9096</v>
      </c>
      <c r="AK2804">
        <v>111</v>
      </c>
    </row>
    <row r="2805" spans="1:37" x14ac:dyDescent="0.25">
      <c r="A2805">
        <v>2804</v>
      </c>
      <c r="B2805" t="s">
        <v>16</v>
      </c>
      <c r="C2805" t="s">
        <v>33</v>
      </c>
      <c r="D2805">
        <v>2023</v>
      </c>
      <c r="F2805" t="s">
        <v>2011</v>
      </c>
      <c r="H2805" t="s">
        <v>2621</v>
      </c>
      <c r="I2805">
        <v>10005010</v>
      </c>
      <c r="J2805" t="str">
        <f>IF($I2805=0,0,VLOOKUP($I2805,[1]База!C:D,2,0))</f>
        <v>Муаммоли кредит белгиланган тартибда судга чиқарилмаган</v>
      </c>
      <c r="K2805" t="str">
        <f>IF($I2805=0,0,VLOOKUP(I2805,[1]База!C:F,4,0))</f>
        <v>Оғир</v>
      </c>
      <c r="L2805">
        <v>1</v>
      </c>
      <c r="M2805">
        <v>5000</v>
      </c>
      <c r="O2805">
        <v>0</v>
      </c>
      <c r="P2805">
        <f t="shared" si="50"/>
        <v>1</v>
      </c>
      <c r="Q2805">
        <f t="shared" si="50"/>
        <v>5000</v>
      </c>
      <c r="AI2805" t="s">
        <v>9096</v>
      </c>
      <c r="AK2805">
        <v>111</v>
      </c>
    </row>
    <row r="2806" spans="1:37" x14ac:dyDescent="0.25">
      <c r="A2806">
        <v>2805</v>
      </c>
      <c r="B2806" t="s">
        <v>16</v>
      </c>
      <c r="C2806" t="s">
        <v>33</v>
      </c>
      <c r="D2806">
        <v>2023</v>
      </c>
      <c r="F2806" t="s">
        <v>2011</v>
      </c>
      <c r="H2806" t="s">
        <v>2622</v>
      </c>
      <c r="I2806">
        <v>10005010</v>
      </c>
      <c r="J2806" t="str">
        <f>IF($I2806=0,0,VLOOKUP($I2806,[1]База!C:D,2,0))</f>
        <v>Муаммоли кредит белгиланган тартибда судга чиқарилмаган</v>
      </c>
      <c r="K2806" t="str">
        <f>IF($I2806=0,0,VLOOKUP(I2806,[1]База!C:F,4,0))</f>
        <v>Оғир</v>
      </c>
      <c r="L2806">
        <v>1</v>
      </c>
      <c r="M2806">
        <v>5000</v>
      </c>
      <c r="O2806">
        <v>0</v>
      </c>
      <c r="P2806">
        <f t="shared" si="50"/>
        <v>1</v>
      </c>
      <c r="Q2806">
        <f t="shared" si="50"/>
        <v>5000</v>
      </c>
      <c r="AI2806" t="s">
        <v>9096</v>
      </c>
      <c r="AK2806">
        <v>111</v>
      </c>
    </row>
    <row r="2807" spans="1:37" x14ac:dyDescent="0.25">
      <c r="A2807">
        <v>2806</v>
      </c>
      <c r="B2807" t="s">
        <v>16</v>
      </c>
      <c r="C2807" t="s">
        <v>33</v>
      </c>
      <c r="D2807">
        <v>2023</v>
      </c>
      <c r="F2807" t="s">
        <v>2011</v>
      </c>
      <c r="H2807" t="s">
        <v>2623</v>
      </c>
      <c r="I2807">
        <v>10005010</v>
      </c>
      <c r="J2807" t="str">
        <f>IF($I2807=0,0,VLOOKUP($I2807,[1]База!C:D,2,0))</f>
        <v>Муаммоли кредит белгиланган тартибда судга чиқарилмаган</v>
      </c>
      <c r="K2807" t="str">
        <f>IF($I2807=0,0,VLOOKUP(I2807,[1]База!C:F,4,0))</f>
        <v>Оғир</v>
      </c>
      <c r="L2807">
        <v>1</v>
      </c>
      <c r="M2807">
        <v>5100</v>
      </c>
      <c r="O2807">
        <v>0</v>
      </c>
      <c r="P2807">
        <f t="shared" si="50"/>
        <v>1</v>
      </c>
      <c r="Q2807">
        <f t="shared" si="50"/>
        <v>5100</v>
      </c>
      <c r="AI2807" t="s">
        <v>9096</v>
      </c>
      <c r="AK2807">
        <v>111</v>
      </c>
    </row>
    <row r="2808" spans="1:37" x14ac:dyDescent="0.25">
      <c r="A2808">
        <v>2807</v>
      </c>
      <c r="B2808" t="s">
        <v>16</v>
      </c>
      <c r="C2808" t="s">
        <v>33</v>
      </c>
      <c r="D2808">
        <v>2023</v>
      </c>
      <c r="F2808" t="s">
        <v>2011</v>
      </c>
      <c r="H2808" t="s">
        <v>2098</v>
      </c>
      <c r="I2808">
        <v>10005010</v>
      </c>
      <c r="J2808" t="str">
        <f>IF($I2808=0,0,VLOOKUP($I2808,[1]База!C:D,2,0))</f>
        <v>Муаммоли кредит белгиланган тартибда судга чиқарилмаган</v>
      </c>
      <c r="K2808" t="str">
        <f>IF($I2808=0,0,VLOOKUP(I2808,[1]База!C:F,4,0))</f>
        <v>Оғир</v>
      </c>
      <c r="L2808">
        <v>1</v>
      </c>
      <c r="M2808">
        <v>30000</v>
      </c>
      <c r="O2808">
        <v>0</v>
      </c>
      <c r="P2808">
        <f t="shared" si="50"/>
        <v>1</v>
      </c>
      <c r="Q2808">
        <f t="shared" si="50"/>
        <v>30000</v>
      </c>
      <c r="AI2808" t="s">
        <v>9096</v>
      </c>
      <c r="AK2808">
        <v>111</v>
      </c>
    </row>
    <row r="2809" spans="1:37" x14ac:dyDescent="0.25">
      <c r="A2809">
        <v>2808</v>
      </c>
      <c r="B2809" t="s">
        <v>16</v>
      </c>
      <c r="C2809" t="s">
        <v>33</v>
      </c>
      <c r="D2809">
        <v>2023</v>
      </c>
      <c r="F2809" t="s">
        <v>2011</v>
      </c>
      <c r="H2809" t="s">
        <v>2624</v>
      </c>
      <c r="I2809">
        <v>10005010</v>
      </c>
      <c r="J2809" t="str">
        <f>IF($I2809=0,0,VLOOKUP($I2809,[1]База!C:D,2,0))</f>
        <v>Муаммоли кредит белгиланган тартибда судга чиқарилмаган</v>
      </c>
      <c r="K2809" t="str">
        <f>IF($I2809=0,0,VLOOKUP(I2809,[1]База!C:F,4,0))</f>
        <v>Оғир</v>
      </c>
      <c r="L2809">
        <v>1</v>
      </c>
      <c r="M2809">
        <v>5000</v>
      </c>
      <c r="O2809">
        <v>0</v>
      </c>
      <c r="P2809">
        <f t="shared" si="50"/>
        <v>1</v>
      </c>
      <c r="Q2809">
        <f t="shared" si="50"/>
        <v>5000</v>
      </c>
      <c r="AI2809" t="s">
        <v>9096</v>
      </c>
      <c r="AK2809">
        <v>111</v>
      </c>
    </row>
    <row r="2810" spans="1:37" x14ac:dyDescent="0.25">
      <c r="A2810">
        <v>2809</v>
      </c>
      <c r="B2810" t="s">
        <v>16</v>
      </c>
      <c r="C2810" t="s">
        <v>33</v>
      </c>
      <c r="D2810">
        <v>2023</v>
      </c>
      <c r="F2810" t="s">
        <v>2011</v>
      </c>
      <c r="H2810" t="s">
        <v>2625</v>
      </c>
      <c r="I2810">
        <v>10005010</v>
      </c>
      <c r="J2810" t="str">
        <f>IF($I2810=0,0,VLOOKUP($I2810,[1]База!C:D,2,0))</f>
        <v>Муаммоли кредит белгиланган тартибда судга чиқарилмаган</v>
      </c>
      <c r="K2810" t="str">
        <f>IF($I2810=0,0,VLOOKUP(I2810,[1]База!C:F,4,0))</f>
        <v>Оғир</v>
      </c>
      <c r="L2810">
        <v>1</v>
      </c>
      <c r="M2810">
        <v>31500</v>
      </c>
      <c r="O2810">
        <v>0</v>
      </c>
      <c r="P2810">
        <f t="shared" si="50"/>
        <v>1</v>
      </c>
      <c r="Q2810">
        <f t="shared" si="50"/>
        <v>31500</v>
      </c>
      <c r="AI2810" t="s">
        <v>9096</v>
      </c>
      <c r="AK2810">
        <v>111</v>
      </c>
    </row>
    <row r="2811" spans="1:37" x14ac:dyDescent="0.25">
      <c r="A2811">
        <v>2810</v>
      </c>
      <c r="B2811" t="s">
        <v>16</v>
      </c>
      <c r="C2811" t="s">
        <v>33</v>
      </c>
      <c r="D2811">
        <v>2023</v>
      </c>
      <c r="F2811" t="s">
        <v>2011</v>
      </c>
      <c r="H2811" t="s">
        <v>2626</v>
      </c>
      <c r="I2811">
        <v>10005010</v>
      </c>
      <c r="J2811" t="str">
        <f>IF($I2811=0,0,VLOOKUP($I2811,[1]База!C:D,2,0))</f>
        <v>Муаммоли кредит белгиланган тартибда судга чиқарилмаган</v>
      </c>
      <c r="K2811" t="str">
        <f>IF($I2811=0,0,VLOOKUP(I2811,[1]База!C:F,4,0))</f>
        <v>Оғир</v>
      </c>
      <c r="L2811">
        <v>1</v>
      </c>
      <c r="M2811">
        <v>5000</v>
      </c>
      <c r="O2811">
        <v>0</v>
      </c>
      <c r="P2811">
        <f t="shared" si="50"/>
        <v>1</v>
      </c>
      <c r="Q2811">
        <f t="shared" si="50"/>
        <v>5000</v>
      </c>
      <c r="AI2811" t="s">
        <v>9096</v>
      </c>
      <c r="AK2811">
        <v>111</v>
      </c>
    </row>
    <row r="2812" spans="1:37" x14ac:dyDescent="0.25">
      <c r="A2812">
        <v>2811</v>
      </c>
      <c r="B2812" t="s">
        <v>16</v>
      </c>
      <c r="C2812" t="s">
        <v>33</v>
      </c>
      <c r="D2812">
        <v>2023</v>
      </c>
      <c r="F2812" t="s">
        <v>2011</v>
      </c>
      <c r="H2812" t="s">
        <v>2627</v>
      </c>
      <c r="I2812">
        <v>10005010</v>
      </c>
      <c r="J2812" t="str">
        <f>IF($I2812=0,0,VLOOKUP($I2812,[1]База!C:D,2,0))</f>
        <v>Муаммоли кредит белгиланган тартибда судга чиқарилмаган</v>
      </c>
      <c r="K2812" t="str">
        <f>IF($I2812=0,0,VLOOKUP(I2812,[1]База!C:F,4,0))</f>
        <v>Оғир</v>
      </c>
      <c r="L2812">
        <v>1</v>
      </c>
      <c r="M2812">
        <v>5000</v>
      </c>
      <c r="O2812">
        <v>0</v>
      </c>
      <c r="P2812">
        <f t="shared" si="50"/>
        <v>1</v>
      </c>
      <c r="Q2812">
        <f t="shared" si="50"/>
        <v>5000</v>
      </c>
      <c r="AI2812" t="s">
        <v>9096</v>
      </c>
      <c r="AK2812">
        <v>111</v>
      </c>
    </row>
    <row r="2813" spans="1:37" x14ac:dyDescent="0.25">
      <c r="A2813">
        <v>2812</v>
      </c>
      <c r="B2813" t="s">
        <v>16</v>
      </c>
      <c r="C2813" t="s">
        <v>33</v>
      </c>
      <c r="D2813">
        <v>2023</v>
      </c>
      <c r="F2813" t="s">
        <v>2011</v>
      </c>
      <c r="H2813" t="s">
        <v>2191</v>
      </c>
      <c r="I2813">
        <v>10005010</v>
      </c>
      <c r="J2813" t="str">
        <f>IF($I2813=0,0,VLOOKUP($I2813,[1]База!C:D,2,0))</f>
        <v>Муаммоли кредит белгиланган тартибда судга чиқарилмаган</v>
      </c>
      <c r="K2813" t="str">
        <f>IF($I2813=0,0,VLOOKUP(I2813,[1]База!C:F,4,0))</f>
        <v>Оғир</v>
      </c>
      <c r="L2813">
        <v>1</v>
      </c>
      <c r="M2813">
        <v>30000</v>
      </c>
      <c r="O2813">
        <v>0</v>
      </c>
      <c r="P2813">
        <f t="shared" si="50"/>
        <v>1</v>
      </c>
      <c r="Q2813">
        <f t="shared" si="50"/>
        <v>30000</v>
      </c>
      <c r="AI2813" t="s">
        <v>9096</v>
      </c>
      <c r="AK2813">
        <v>111</v>
      </c>
    </row>
    <row r="2814" spans="1:37" x14ac:dyDescent="0.25">
      <c r="A2814">
        <v>2813</v>
      </c>
      <c r="B2814" t="s">
        <v>16</v>
      </c>
      <c r="C2814" t="s">
        <v>33</v>
      </c>
      <c r="D2814">
        <v>2023</v>
      </c>
      <c r="F2814" t="s">
        <v>2011</v>
      </c>
      <c r="H2814" t="s">
        <v>2218</v>
      </c>
      <c r="I2814">
        <v>10005010</v>
      </c>
      <c r="J2814" t="str">
        <f>IF($I2814=0,0,VLOOKUP($I2814,[1]База!C:D,2,0))</f>
        <v>Муаммоли кредит белгиланган тартибда судга чиқарилмаган</v>
      </c>
      <c r="K2814" t="str">
        <f>IF($I2814=0,0,VLOOKUP(I2814,[1]База!C:F,4,0))</f>
        <v>Оғир</v>
      </c>
      <c r="L2814">
        <v>1</v>
      </c>
      <c r="M2814">
        <v>30000</v>
      </c>
      <c r="O2814">
        <v>0</v>
      </c>
      <c r="P2814">
        <f t="shared" si="50"/>
        <v>1</v>
      </c>
      <c r="Q2814">
        <f t="shared" si="50"/>
        <v>30000</v>
      </c>
      <c r="AI2814" t="s">
        <v>9096</v>
      </c>
      <c r="AK2814">
        <v>111</v>
      </c>
    </row>
    <row r="2815" spans="1:37" x14ac:dyDescent="0.25">
      <c r="A2815">
        <v>2814</v>
      </c>
      <c r="B2815" t="s">
        <v>16</v>
      </c>
      <c r="C2815" t="s">
        <v>33</v>
      </c>
      <c r="D2815">
        <v>2023</v>
      </c>
      <c r="F2815" t="s">
        <v>2011</v>
      </c>
      <c r="H2815" t="s">
        <v>2628</v>
      </c>
      <c r="I2815">
        <v>10005010</v>
      </c>
      <c r="J2815" t="str">
        <f>IF($I2815=0,0,VLOOKUP($I2815,[1]База!C:D,2,0))</f>
        <v>Муаммоли кредит белгиланган тартибда судга чиқарилмаган</v>
      </c>
      <c r="K2815" t="str">
        <f>IF($I2815=0,0,VLOOKUP(I2815,[1]База!C:F,4,0))</f>
        <v>Оғир</v>
      </c>
      <c r="L2815">
        <v>1</v>
      </c>
      <c r="M2815">
        <v>5000</v>
      </c>
      <c r="O2815">
        <v>0</v>
      </c>
      <c r="P2815">
        <f t="shared" si="50"/>
        <v>1</v>
      </c>
      <c r="Q2815">
        <f t="shared" si="50"/>
        <v>5000</v>
      </c>
      <c r="AI2815" t="s">
        <v>9096</v>
      </c>
      <c r="AK2815">
        <v>111</v>
      </c>
    </row>
    <row r="2816" spans="1:37" x14ac:dyDescent="0.25">
      <c r="A2816">
        <v>2815</v>
      </c>
      <c r="B2816" t="s">
        <v>16</v>
      </c>
      <c r="C2816" t="s">
        <v>33</v>
      </c>
      <c r="D2816">
        <v>2023</v>
      </c>
      <c r="F2816" t="s">
        <v>2011</v>
      </c>
      <c r="H2816" t="s">
        <v>2102</v>
      </c>
      <c r="I2816">
        <v>10005010</v>
      </c>
      <c r="J2816" t="str">
        <f>IF($I2816=0,0,VLOOKUP($I2816,[1]База!C:D,2,0))</f>
        <v>Муаммоли кредит белгиланган тартибда судга чиқарилмаган</v>
      </c>
      <c r="K2816" t="str">
        <f>IF($I2816=0,0,VLOOKUP(I2816,[1]База!C:F,4,0))</f>
        <v>Оғир</v>
      </c>
      <c r="L2816">
        <v>1</v>
      </c>
      <c r="M2816">
        <v>23000</v>
      </c>
      <c r="O2816">
        <v>0</v>
      </c>
      <c r="P2816">
        <f t="shared" si="50"/>
        <v>1</v>
      </c>
      <c r="Q2816">
        <f t="shared" si="50"/>
        <v>23000</v>
      </c>
      <c r="AI2816" t="s">
        <v>9096</v>
      </c>
      <c r="AK2816">
        <v>111</v>
      </c>
    </row>
    <row r="2817" spans="1:37" x14ac:dyDescent="0.25">
      <c r="A2817">
        <v>2816</v>
      </c>
      <c r="B2817" t="s">
        <v>16</v>
      </c>
      <c r="C2817" t="s">
        <v>33</v>
      </c>
      <c r="D2817">
        <v>2023</v>
      </c>
      <c r="F2817" t="s">
        <v>2011</v>
      </c>
      <c r="H2817" t="s">
        <v>2629</v>
      </c>
      <c r="I2817">
        <v>10005010</v>
      </c>
      <c r="J2817" t="str">
        <f>IF($I2817=0,0,VLOOKUP($I2817,[1]База!C:D,2,0))</f>
        <v>Муаммоли кредит белгиланган тартибда судга чиқарилмаган</v>
      </c>
      <c r="K2817" t="str">
        <f>IF($I2817=0,0,VLOOKUP(I2817,[1]База!C:F,4,0))</f>
        <v>Оғир</v>
      </c>
      <c r="L2817">
        <v>1</v>
      </c>
      <c r="M2817">
        <v>5000</v>
      </c>
      <c r="O2817">
        <v>0</v>
      </c>
      <c r="P2817">
        <f t="shared" si="50"/>
        <v>1</v>
      </c>
      <c r="Q2817">
        <f t="shared" si="50"/>
        <v>5000</v>
      </c>
      <c r="AI2817" t="s">
        <v>9096</v>
      </c>
      <c r="AK2817">
        <v>111</v>
      </c>
    </row>
    <row r="2818" spans="1:37" x14ac:dyDescent="0.25">
      <c r="A2818">
        <v>2817</v>
      </c>
      <c r="B2818" t="s">
        <v>16</v>
      </c>
      <c r="C2818" t="s">
        <v>33</v>
      </c>
      <c r="D2818">
        <v>2023</v>
      </c>
      <c r="F2818" t="s">
        <v>2011</v>
      </c>
      <c r="H2818" t="s">
        <v>2630</v>
      </c>
      <c r="I2818">
        <v>10005010</v>
      </c>
      <c r="J2818" t="str">
        <f>IF($I2818=0,0,VLOOKUP($I2818,[1]База!C:D,2,0))</f>
        <v>Муаммоли кредит белгиланган тартибда судга чиқарилмаган</v>
      </c>
      <c r="K2818" t="str">
        <f>IF($I2818=0,0,VLOOKUP(I2818,[1]База!C:F,4,0))</f>
        <v>Оғир</v>
      </c>
      <c r="L2818">
        <v>1</v>
      </c>
      <c r="M2818">
        <v>5000</v>
      </c>
      <c r="O2818">
        <v>0</v>
      </c>
      <c r="P2818">
        <f t="shared" ref="P2818:Q2881" si="51">+L2818-N2818</f>
        <v>1</v>
      </c>
      <c r="Q2818">
        <f t="shared" si="51"/>
        <v>5000</v>
      </c>
      <c r="AI2818" t="s">
        <v>9096</v>
      </c>
      <c r="AK2818">
        <v>111</v>
      </c>
    </row>
    <row r="2819" spans="1:37" x14ac:dyDescent="0.25">
      <c r="A2819">
        <v>2818</v>
      </c>
      <c r="B2819" t="s">
        <v>16</v>
      </c>
      <c r="C2819" t="s">
        <v>33</v>
      </c>
      <c r="D2819">
        <v>2023</v>
      </c>
      <c r="F2819" t="s">
        <v>2011</v>
      </c>
      <c r="H2819" t="s">
        <v>2631</v>
      </c>
      <c r="I2819">
        <v>10005010</v>
      </c>
      <c r="J2819" t="str">
        <f>IF($I2819=0,0,VLOOKUP($I2819,[1]База!C:D,2,0))</f>
        <v>Муаммоли кредит белгиланган тартибда судга чиқарилмаган</v>
      </c>
      <c r="K2819" t="str">
        <f>IF($I2819=0,0,VLOOKUP(I2819,[1]База!C:F,4,0))</f>
        <v>Оғир</v>
      </c>
      <c r="L2819">
        <v>1</v>
      </c>
      <c r="M2819">
        <v>5000</v>
      </c>
      <c r="O2819">
        <v>0</v>
      </c>
      <c r="P2819">
        <f t="shared" si="51"/>
        <v>1</v>
      </c>
      <c r="Q2819">
        <f t="shared" si="51"/>
        <v>5000</v>
      </c>
      <c r="AI2819" t="s">
        <v>9096</v>
      </c>
      <c r="AK2819">
        <v>111</v>
      </c>
    </row>
    <row r="2820" spans="1:37" x14ac:dyDescent="0.25">
      <c r="A2820">
        <v>2819</v>
      </c>
      <c r="B2820" t="s">
        <v>16</v>
      </c>
      <c r="C2820" t="s">
        <v>33</v>
      </c>
      <c r="D2820">
        <v>2023</v>
      </c>
      <c r="F2820" t="s">
        <v>2011</v>
      </c>
      <c r="H2820" t="s">
        <v>2632</v>
      </c>
      <c r="I2820">
        <v>10005010</v>
      </c>
      <c r="J2820" t="str">
        <f>IF($I2820=0,0,VLOOKUP($I2820,[1]База!C:D,2,0))</f>
        <v>Муаммоли кредит белгиланган тартибда судга чиқарилмаган</v>
      </c>
      <c r="K2820" t="str">
        <f>IF($I2820=0,0,VLOOKUP(I2820,[1]База!C:F,4,0))</f>
        <v>Оғир</v>
      </c>
      <c r="L2820">
        <v>1</v>
      </c>
      <c r="M2820">
        <v>5000</v>
      </c>
      <c r="O2820">
        <v>0</v>
      </c>
      <c r="P2820">
        <f t="shared" si="51"/>
        <v>1</v>
      </c>
      <c r="Q2820">
        <f t="shared" si="51"/>
        <v>5000</v>
      </c>
      <c r="AI2820" t="s">
        <v>9096</v>
      </c>
      <c r="AK2820">
        <v>111</v>
      </c>
    </row>
    <row r="2821" spans="1:37" x14ac:dyDescent="0.25">
      <c r="A2821">
        <v>2820</v>
      </c>
      <c r="B2821" t="s">
        <v>16</v>
      </c>
      <c r="C2821" t="s">
        <v>33</v>
      </c>
      <c r="D2821">
        <v>2023</v>
      </c>
      <c r="F2821" t="s">
        <v>2011</v>
      </c>
      <c r="H2821" t="s">
        <v>2633</v>
      </c>
      <c r="I2821">
        <v>10005010</v>
      </c>
      <c r="J2821" t="str">
        <f>IF($I2821=0,0,VLOOKUP($I2821,[1]База!C:D,2,0))</f>
        <v>Муаммоли кредит белгиланган тартибда судга чиқарилмаган</v>
      </c>
      <c r="K2821" t="str">
        <f>IF($I2821=0,0,VLOOKUP(I2821,[1]База!C:F,4,0))</f>
        <v>Оғир</v>
      </c>
      <c r="L2821">
        <v>1</v>
      </c>
      <c r="M2821">
        <v>5000</v>
      </c>
      <c r="O2821">
        <v>0</v>
      </c>
      <c r="P2821">
        <f t="shared" si="51"/>
        <v>1</v>
      </c>
      <c r="Q2821">
        <f t="shared" si="51"/>
        <v>5000</v>
      </c>
      <c r="AI2821" t="s">
        <v>9096</v>
      </c>
      <c r="AK2821">
        <v>111</v>
      </c>
    </row>
    <row r="2822" spans="1:37" x14ac:dyDescent="0.25">
      <c r="A2822">
        <v>2821</v>
      </c>
      <c r="B2822" t="s">
        <v>16</v>
      </c>
      <c r="C2822" t="s">
        <v>33</v>
      </c>
      <c r="D2822">
        <v>2023</v>
      </c>
      <c r="F2822" t="s">
        <v>2011</v>
      </c>
      <c r="H2822" t="s">
        <v>2634</v>
      </c>
      <c r="I2822">
        <v>10005010</v>
      </c>
      <c r="J2822" t="str">
        <f>IF($I2822=0,0,VLOOKUP($I2822,[1]База!C:D,2,0))</f>
        <v>Муаммоли кредит белгиланган тартибда судга чиқарилмаган</v>
      </c>
      <c r="K2822" t="str">
        <f>IF($I2822=0,0,VLOOKUP(I2822,[1]База!C:F,4,0))</f>
        <v>Оғир</v>
      </c>
      <c r="L2822">
        <v>1</v>
      </c>
      <c r="M2822">
        <v>10000</v>
      </c>
      <c r="O2822">
        <v>0</v>
      </c>
      <c r="P2822">
        <f t="shared" si="51"/>
        <v>1</v>
      </c>
      <c r="Q2822">
        <f t="shared" si="51"/>
        <v>10000</v>
      </c>
      <c r="AI2822" t="s">
        <v>9096</v>
      </c>
      <c r="AK2822">
        <v>111</v>
      </c>
    </row>
    <row r="2823" spans="1:37" x14ac:dyDescent="0.25">
      <c r="A2823">
        <v>2822</v>
      </c>
      <c r="B2823" t="s">
        <v>16</v>
      </c>
      <c r="C2823" t="s">
        <v>33</v>
      </c>
      <c r="D2823">
        <v>2023</v>
      </c>
      <c r="F2823" t="s">
        <v>2011</v>
      </c>
      <c r="H2823" t="s">
        <v>2635</v>
      </c>
      <c r="I2823">
        <v>10005010</v>
      </c>
      <c r="J2823" t="str">
        <f>IF($I2823=0,0,VLOOKUP($I2823,[1]База!C:D,2,0))</f>
        <v>Муаммоли кредит белгиланган тартибда судга чиқарилмаган</v>
      </c>
      <c r="K2823" t="str">
        <f>IF($I2823=0,0,VLOOKUP(I2823,[1]База!C:F,4,0))</f>
        <v>Оғир</v>
      </c>
      <c r="L2823">
        <v>1</v>
      </c>
      <c r="M2823">
        <v>30000</v>
      </c>
      <c r="O2823">
        <v>0</v>
      </c>
      <c r="P2823">
        <f t="shared" si="51"/>
        <v>1</v>
      </c>
      <c r="Q2823">
        <f t="shared" si="51"/>
        <v>30000</v>
      </c>
      <c r="AI2823" t="s">
        <v>9096</v>
      </c>
      <c r="AK2823">
        <v>111</v>
      </c>
    </row>
    <row r="2824" spans="1:37" x14ac:dyDescent="0.25">
      <c r="A2824">
        <v>2823</v>
      </c>
      <c r="B2824" t="s">
        <v>16</v>
      </c>
      <c r="C2824" t="s">
        <v>33</v>
      </c>
      <c r="D2824">
        <v>2023</v>
      </c>
      <c r="F2824" t="s">
        <v>2011</v>
      </c>
      <c r="H2824" t="s">
        <v>2636</v>
      </c>
      <c r="I2824">
        <v>10005010</v>
      </c>
      <c r="J2824" t="str">
        <f>IF($I2824=0,0,VLOOKUP($I2824,[1]База!C:D,2,0))</f>
        <v>Муаммоли кредит белгиланган тартибда судга чиқарилмаган</v>
      </c>
      <c r="K2824" t="str">
        <f>IF($I2824=0,0,VLOOKUP(I2824,[1]База!C:F,4,0))</f>
        <v>Оғир</v>
      </c>
      <c r="L2824">
        <v>1</v>
      </c>
      <c r="M2824">
        <v>5000</v>
      </c>
      <c r="O2824">
        <v>0</v>
      </c>
      <c r="P2824">
        <f t="shared" si="51"/>
        <v>1</v>
      </c>
      <c r="Q2824">
        <f t="shared" si="51"/>
        <v>5000</v>
      </c>
      <c r="AI2824" t="s">
        <v>9096</v>
      </c>
      <c r="AK2824">
        <v>111</v>
      </c>
    </row>
    <row r="2825" spans="1:37" x14ac:dyDescent="0.25">
      <c r="A2825">
        <v>2824</v>
      </c>
      <c r="B2825" t="s">
        <v>16</v>
      </c>
      <c r="C2825" t="s">
        <v>33</v>
      </c>
      <c r="D2825">
        <v>2023</v>
      </c>
      <c r="F2825" t="s">
        <v>2011</v>
      </c>
      <c r="H2825" t="s">
        <v>2637</v>
      </c>
      <c r="I2825">
        <v>10005010</v>
      </c>
      <c r="J2825" t="str">
        <f>IF($I2825=0,0,VLOOKUP($I2825,[1]База!C:D,2,0))</f>
        <v>Муаммоли кредит белгиланган тартибда судга чиқарилмаган</v>
      </c>
      <c r="K2825" t="str">
        <f>IF($I2825=0,0,VLOOKUP(I2825,[1]База!C:F,4,0))</f>
        <v>Оғир</v>
      </c>
      <c r="L2825">
        <v>1</v>
      </c>
      <c r="M2825">
        <v>5000</v>
      </c>
      <c r="O2825">
        <v>0</v>
      </c>
      <c r="P2825">
        <f t="shared" si="51"/>
        <v>1</v>
      </c>
      <c r="Q2825">
        <f t="shared" si="51"/>
        <v>5000</v>
      </c>
      <c r="AI2825" t="s">
        <v>9096</v>
      </c>
      <c r="AK2825">
        <v>111</v>
      </c>
    </row>
    <row r="2826" spans="1:37" x14ac:dyDescent="0.25">
      <c r="A2826">
        <v>2825</v>
      </c>
      <c r="B2826" t="s">
        <v>16</v>
      </c>
      <c r="C2826" t="s">
        <v>33</v>
      </c>
      <c r="D2826">
        <v>2023</v>
      </c>
      <c r="F2826" t="s">
        <v>2011</v>
      </c>
      <c r="H2826" t="s">
        <v>2638</v>
      </c>
      <c r="I2826">
        <v>10005010</v>
      </c>
      <c r="J2826" t="str">
        <f>IF($I2826=0,0,VLOOKUP($I2826,[1]База!C:D,2,0))</f>
        <v>Муаммоли кредит белгиланган тартибда судга чиқарилмаган</v>
      </c>
      <c r="K2826" t="str">
        <f>IF($I2826=0,0,VLOOKUP(I2826,[1]База!C:F,4,0))</f>
        <v>Оғир</v>
      </c>
      <c r="L2826">
        <v>1</v>
      </c>
      <c r="M2826">
        <v>5000</v>
      </c>
      <c r="O2826">
        <v>0</v>
      </c>
      <c r="P2826">
        <f t="shared" si="51"/>
        <v>1</v>
      </c>
      <c r="Q2826">
        <f t="shared" si="51"/>
        <v>5000</v>
      </c>
      <c r="AI2826" t="s">
        <v>9096</v>
      </c>
      <c r="AK2826">
        <v>111</v>
      </c>
    </row>
    <row r="2827" spans="1:37" x14ac:dyDescent="0.25">
      <c r="A2827">
        <v>2826</v>
      </c>
      <c r="B2827" t="s">
        <v>16</v>
      </c>
      <c r="C2827" t="s">
        <v>33</v>
      </c>
      <c r="D2827">
        <v>2023</v>
      </c>
      <c r="F2827" t="s">
        <v>2011</v>
      </c>
      <c r="H2827" t="s">
        <v>2639</v>
      </c>
      <c r="I2827">
        <v>10005010</v>
      </c>
      <c r="J2827" t="str">
        <f>IF($I2827=0,0,VLOOKUP($I2827,[1]База!C:D,2,0))</f>
        <v>Муаммоли кредит белгиланган тартибда судга чиқарилмаган</v>
      </c>
      <c r="K2827" t="str">
        <f>IF($I2827=0,0,VLOOKUP(I2827,[1]База!C:F,4,0))</f>
        <v>Оғир</v>
      </c>
      <c r="L2827">
        <v>1</v>
      </c>
      <c r="M2827">
        <v>5000</v>
      </c>
      <c r="O2827">
        <v>0</v>
      </c>
      <c r="P2827">
        <f t="shared" si="51"/>
        <v>1</v>
      </c>
      <c r="Q2827">
        <f t="shared" si="51"/>
        <v>5000</v>
      </c>
      <c r="AI2827" t="s">
        <v>9096</v>
      </c>
      <c r="AK2827">
        <v>111</v>
      </c>
    </row>
    <row r="2828" spans="1:37" x14ac:dyDescent="0.25">
      <c r="A2828">
        <v>2827</v>
      </c>
      <c r="B2828" t="s">
        <v>16</v>
      </c>
      <c r="C2828" t="s">
        <v>33</v>
      </c>
      <c r="D2828">
        <v>2023</v>
      </c>
      <c r="F2828" t="s">
        <v>2011</v>
      </c>
      <c r="H2828" t="s">
        <v>2092</v>
      </c>
      <c r="I2828">
        <v>10005010</v>
      </c>
      <c r="J2828" t="str">
        <f>IF($I2828=0,0,VLOOKUP($I2828,[1]База!C:D,2,0))</f>
        <v>Муаммоли кредит белгиланган тартибда судга чиқарилмаган</v>
      </c>
      <c r="K2828" t="str">
        <f>IF($I2828=0,0,VLOOKUP(I2828,[1]База!C:F,4,0))</f>
        <v>Оғир</v>
      </c>
      <c r="L2828">
        <v>1</v>
      </c>
      <c r="M2828">
        <v>30000</v>
      </c>
      <c r="O2828">
        <v>0</v>
      </c>
      <c r="P2828">
        <f t="shared" si="51"/>
        <v>1</v>
      </c>
      <c r="Q2828">
        <f t="shared" si="51"/>
        <v>30000</v>
      </c>
      <c r="AI2828" t="s">
        <v>9096</v>
      </c>
      <c r="AK2828">
        <v>111</v>
      </c>
    </row>
    <row r="2829" spans="1:37" x14ac:dyDescent="0.25">
      <c r="A2829">
        <v>2828</v>
      </c>
      <c r="B2829" t="s">
        <v>16</v>
      </c>
      <c r="C2829" t="s">
        <v>33</v>
      </c>
      <c r="D2829">
        <v>2023</v>
      </c>
      <c r="F2829" t="s">
        <v>2011</v>
      </c>
      <c r="H2829" t="s">
        <v>2640</v>
      </c>
      <c r="I2829">
        <v>10005010</v>
      </c>
      <c r="J2829" t="str">
        <f>IF($I2829=0,0,VLOOKUP($I2829,[1]База!C:D,2,0))</f>
        <v>Муаммоли кредит белгиланган тартибда судга чиқарилмаган</v>
      </c>
      <c r="K2829" t="str">
        <f>IF($I2829=0,0,VLOOKUP(I2829,[1]База!C:F,4,0))</f>
        <v>Оғир</v>
      </c>
      <c r="L2829">
        <v>1</v>
      </c>
      <c r="M2829">
        <v>10000</v>
      </c>
      <c r="O2829">
        <v>0</v>
      </c>
      <c r="P2829">
        <f t="shared" si="51"/>
        <v>1</v>
      </c>
      <c r="Q2829">
        <f t="shared" si="51"/>
        <v>10000</v>
      </c>
      <c r="AI2829" t="s">
        <v>9096</v>
      </c>
      <c r="AK2829">
        <v>111</v>
      </c>
    </row>
    <row r="2830" spans="1:37" x14ac:dyDescent="0.25">
      <c r="A2830">
        <v>2829</v>
      </c>
      <c r="B2830" t="s">
        <v>16</v>
      </c>
      <c r="C2830" t="s">
        <v>33</v>
      </c>
      <c r="D2830">
        <v>2023</v>
      </c>
      <c r="F2830" t="s">
        <v>2011</v>
      </c>
      <c r="H2830" t="s">
        <v>2641</v>
      </c>
      <c r="I2830">
        <v>10005010</v>
      </c>
      <c r="J2830" t="str">
        <f>IF($I2830=0,0,VLOOKUP($I2830,[1]База!C:D,2,0))</f>
        <v>Муаммоли кредит белгиланган тартибда судга чиқарилмаган</v>
      </c>
      <c r="K2830" t="str">
        <f>IF($I2830=0,0,VLOOKUP(I2830,[1]База!C:F,4,0))</f>
        <v>Оғир</v>
      </c>
      <c r="L2830">
        <v>1</v>
      </c>
      <c r="M2830">
        <v>5000</v>
      </c>
      <c r="O2830">
        <v>0</v>
      </c>
      <c r="P2830">
        <f t="shared" si="51"/>
        <v>1</v>
      </c>
      <c r="Q2830">
        <f t="shared" si="51"/>
        <v>5000</v>
      </c>
      <c r="AI2830" t="s">
        <v>9096</v>
      </c>
      <c r="AK2830">
        <v>111</v>
      </c>
    </row>
    <row r="2831" spans="1:37" x14ac:dyDescent="0.25">
      <c r="A2831">
        <v>2830</v>
      </c>
      <c r="B2831" t="s">
        <v>16</v>
      </c>
      <c r="C2831" t="s">
        <v>33</v>
      </c>
      <c r="D2831">
        <v>2023</v>
      </c>
      <c r="F2831" t="s">
        <v>2011</v>
      </c>
      <c r="H2831" t="s">
        <v>2642</v>
      </c>
      <c r="I2831">
        <v>10005010</v>
      </c>
      <c r="J2831" t="str">
        <f>IF($I2831=0,0,VLOOKUP($I2831,[1]База!C:D,2,0))</f>
        <v>Муаммоли кредит белгиланган тартибда судга чиқарилмаган</v>
      </c>
      <c r="K2831" t="str">
        <f>IF($I2831=0,0,VLOOKUP(I2831,[1]База!C:F,4,0))</f>
        <v>Оғир</v>
      </c>
      <c r="L2831">
        <v>1</v>
      </c>
      <c r="M2831">
        <v>10600</v>
      </c>
      <c r="O2831">
        <v>0</v>
      </c>
      <c r="P2831">
        <f t="shared" si="51"/>
        <v>1</v>
      </c>
      <c r="Q2831">
        <f t="shared" si="51"/>
        <v>10600</v>
      </c>
      <c r="AI2831" t="s">
        <v>9096</v>
      </c>
      <c r="AK2831">
        <v>111</v>
      </c>
    </row>
    <row r="2832" spans="1:37" x14ac:dyDescent="0.25">
      <c r="A2832">
        <v>2831</v>
      </c>
      <c r="B2832" t="s">
        <v>16</v>
      </c>
      <c r="C2832" t="s">
        <v>33</v>
      </c>
      <c r="D2832">
        <v>2023</v>
      </c>
      <c r="F2832" t="s">
        <v>2011</v>
      </c>
      <c r="H2832" t="s">
        <v>2154</v>
      </c>
      <c r="I2832">
        <v>10005010</v>
      </c>
      <c r="J2832" t="str">
        <f>IF($I2832=0,0,VLOOKUP($I2832,[1]База!C:D,2,0))</f>
        <v>Муаммоли кредит белгиланган тартибда судга чиқарилмаган</v>
      </c>
      <c r="K2832" t="str">
        <f>IF($I2832=0,0,VLOOKUP(I2832,[1]База!C:F,4,0))</f>
        <v>Оғир</v>
      </c>
      <c r="L2832">
        <v>1</v>
      </c>
      <c r="M2832">
        <v>23000</v>
      </c>
      <c r="O2832">
        <v>0</v>
      </c>
      <c r="P2832">
        <f t="shared" si="51"/>
        <v>1</v>
      </c>
      <c r="Q2832">
        <f t="shared" si="51"/>
        <v>23000</v>
      </c>
      <c r="AI2832" t="s">
        <v>9096</v>
      </c>
      <c r="AK2832">
        <v>111</v>
      </c>
    </row>
    <row r="2833" spans="1:37" x14ac:dyDescent="0.25">
      <c r="A2833">
        <v>2832</v>
      </c>
      <c r="B2833" t="s">
        <v>16</v>
      </c>
      <c r="C2833" t="s">
        <v>33</v>
      </c>
      <c r="D2833">
        <v>2023</v>
      </c>
      <c r="F2833" t="s">
        <v>2011</v>
      </c>
      <c r="H2833" t="s">
        <v>2643</v>
      </c>
      <c r="I2833">
        <v>10005010</v>
      </c>
      <c r="J2833" t="str">
        <f>IF($I2833=0,0,VLOOKUP($I2833,[1]База!C:D,2,0))</f>
        <v>Муаммоли кредит белгиланган тартибда судга чиқарилмаган</v>
      </c>
      <c r="K2833" t="str">
        <f>IF($I2833=0,0,VLOOKUP(I2833,[1]База!C:F,4,0))</f>
        <v>Оғир</v>
      </c>
      <c r="L2833">
        <v>1</v>
      </c>
      <c r="M2833">
        <v>5000</v>
      </c>
      <c r="O2833">
        <v>0</v>
      </c>
      <c r="P2833">
        <f t="shared" si="51"/>
        <v>1</v>
      </c>
      <c r="Q2833">
        <f t="shared" si="51"/>
        <v>5000</v>
      </c>
      <c r="AI2833" t="s">
        <v>9096</v>
      </c>
      <c r="AK2833">
        <v>111</v>
      </c>
    </row>
    <row r="2834" spans="1:37" x14ac:dyDescent="0.25">
      <c r="A2834">
        <v>2833</v>
      </c>
      <c r="B2834" t="s">
        <v>16</v>
      </c>
      <c r="C2834" t="s">
        <v>33</v>
      </c>
      <c r="D2834">
        <v>2023</v>
      </c>
      <c r="F2834" t="s">
        <v>2011</v>
      </c>
      <c r="H2834" t="s">
        <v>2644</v>
      </c>
      <c r="I2834">
        <v>10005010</v>
      </c>
      <c r="J2834" t="str">
        <f>IF($I2834=0,0,VLOOKUP($I2834,[1]База!C:D,2,0))</f>
        <v>Муаммоли кредит белгиланган тартибда судга чиқарилмаган</v>
      </c>
      <c r="K2834" t="str">
        <f>IF($I2834=0,0,VLOOKUP(I2834,[1]База!C:F,4,0))</f>
        <v>Оғир</v>
      </c>
      <c r="L2834">
        <v>1</v>
      </c>
      <c r="M2834">
        <v>5000</v>
      </c>
      <c r="O2834">
        <v>0</v>
      </c>
      <c r="P2834">
        <f t="shared" si="51"/>
        <v>1</v>
      </c>
      <c r="Q2834">
        <f t="shared" si="51"/>
        <v>5000</v>
      </c>
      <c r="AI2834" t="s">
        <v>9096</v>
      </c>
      <c r="AK2834">
        <v>111</v>
      </c>
    </row>
    <row r="2835" spans="1:37" x14ac:dyDescent="0.25">
      <c r="A2835">
        <v>2834</v>
      </c>
      <c r="B2835" t="s">
        <v>16</v>
      </c>
      <c r="C2835" t="s">
        <v>33</v>
      </c>
      <c r="D2835">
        <v>2023</v>
      </c>
      <c r="F2835" t="s">
        <v>2011</v>
      </c>
      <c r="H2835" t="s">
        <v>2645</v>
      </c>
      <c r="I2835">
        <v>10005010</v>
      </c>
      <c r="J2835" t="str">
        <f>IF($I2835=0,0,VLOOKUP($I2835,[1]База!C:D,2,0))</f>
        <v>Муаммоли кредит белгиланган тартибда судга чиқарилмаган</v>
      </c>
      <c r="K2835" t="str">
        <f>IF($I2835=0,0,VLOOKUP(I2835,[1]База!C:F,4,0))</f>
        <v>Оғир</v>
      </c>
      <c r="L2835">
        <v>1</v>
      </c>
      <c r="M2835">
        <v>5000</v>
      </c>
      <c r="O2835">
        <v>0</v>
      </c>
      <c r="P2835">
        <f t="shared" si="51"/>
        <v>1</v>
      </c>
      <c r="Q2835">
        <f t="shared" si="51"/>
        <v>5000</v>
      </c>
      <c r="AI2835" t="s">
        <v>9096</v>
      </c>
      <c r="AK2835">
        <v>111</v>
      </c>
    </row>
    <row r="2836" spans="1:37" x14ac:dyDescent="0.25">
      <c r="A2836">
        <v>2835</v>
      </c>
      <c r="B2836" t="s">
        <v>16</v>
      </c>
      <c r="C2836" t="s">
        <v>33</v>
      </c>
      <c r="D2836">
        <v>2023</v>
      </c>
      <c r="F2836" t="s">
        <v>2011</v>
      </c>
      <c r="H2836" t="s">
        <v>2646</v>
      </c>
      <c r="I2836">
        <v>10005010</v>
      </c>
      <c r="J2836" t="str">
        <f>IF($I2836=0,0,VLOOKUP($I2836,[1]База!C:D,2,0))</f>
        <v>Муаммоли кредит белгиланган тартибда судга чиқарилмаган</v>
      </c>
      <c r="K2836" t="str">
        <f>IF($I2836=0,0,VLOOKUP(I2836,[1]База!C:F,4,0))</f>
        <v>Оғир</v>
      </c>
      <c r="L2836">
        <v>1</v>
      </c>
      <c r="M2836">
        <v>20000</v>
      </c>
      <c r="O2836">
        <v>0</v>
      </c>
      <c r="P2836">
        <f t="shared" si="51"/>
        <v>1</v>
      </c>
      <c r="Q2836">
        <f t="shared" si="51"/>
        <v>20000</v>
      </c>
      <c r="AI2836" t="s">
        <v>9096</v>
      </c>
      <c r="AK2836">
        <v>111</v>
      </c>
    </row>
    <row r="2837" spans="1:37" x14ac:dyDescent="0.25">
      <c r="A2837">
        <v>2836</v>
      </c>
      <c r="B2837" t="s">
        <v>16</v>
      </c>
      <c r="C2837" t="s">
        <v>33</v>
      </c>
      <c r="D2837">
        <v>2023</v>
      </c>
      <c r="F2837" t="s">
        <v>2011</v>
      </c>
      <c r="H2837" t="s">
        <v>2647</v>
      </c>
      <c r="I2837">
        <v>10005010</v>
      </c>
      <c r="J2837" t="str">
        <f>IF($I2837=0,0,VLOOKUP($I2837,[1]База!C:D,2,0))</f>
        <v>Муаммоли кредит белгиланган тартибда судга чиқарилмаган</v>
      </c>
      <c r="K2837" t="str">
        <f>IF($I2837=0,0,VLOOKUP(I2837,[1]База!C:F,4,0))</f>
        <v>Оғир</v>
      </c>
      <c r="L2837">
        <v>1</v>
      </c>
      <c r="M2837">
        <v>30000</v>
      </c>
      <c r="O2837">
        <v>0</v>
      </c>
      <c r="P2837">
        <f t="shared" si="51"/>
        <v>1</v>
      </c>
      <c r="Q2837">
        <f t="shared" si="51"/>
        <v>30000</v>
      </c>
      <c r="AI2837" t="s">
        <v>9096</v>
      </c>
      <c r="AK2837">
        <v>111</v>
      </c>
    </row>
    <row r="2838" spans="1:37" x14ac:dyDescent="0.25">
      <c r="A2838">
        <v>2837</v>
      </c>
      <c r="B2838" t="s">
        <v>16</v>
      </c>
      <c r="C2838" t="s">
        <v>33</v>
      </c>
      <c r="D2838">
        <v>2023</v>
      </c>
      <c r="F2838" t="s">
        <v>2011</v>
      </c>
      <c r="H2838" t="s">
        <v>2648</v>
      </c>
      <c r="I2838">
        <v>10005010</v>
      </c>
      <c r="J2838" t="str">
        <f>IF($I2838=0,0,VLOOKUP($I2838,[1]База!C:D,2,0))</f>
        <v>Муаммоли кредит белгиланган тартибда судга чиқарилмаган</v>
      </c>
      <c r="K2838" t="str">
        <f>IF($I2838=0,0,VLOOKUP(I2838,[1]База!C:F,4,0))</f>
        <v>Оғир</v>
      </c>
      <c r="L2838">
        <v>1</v>
      </c>
      <c r="M2838">
        <v>13900</v>
      </c>
      <c r="O2838">
        <v>0</v>
      </c>
      <c r="P2838">
        <f t="shared" si="51"/>
        <v>1</v>
      </c>
      <c r="Q2838">
        <f t="shared" si="51"/>
        <v>13900</v>
      </c>
      <c r="AI2838" t="s">
        <v>9096</v>
      </c>
      <c r="AK2838">
        <v>111</v>
      </c>
    </row>
    <row r="2839" spans="1:37" x14ac:dyDescent="0.25">
      <c r="A2839">
        <v>2838</v>
      </c>
      <c r="B2839" t="s">
        <v>16</v>
      </c>
      <c r="C2839" t="s">
        <v>33</v>
      </c>
      <c r="D2839">
        <v>2023</v>
      </c>
      <c r="F2839" t="s">
        <v>2011</v>
      </c>
      <c r="H2839" t="s">
        <v>2649</v>
      </c>
      <c r="I2839">
        <v>10005010</v>
      </c>
      <c r="J2839" t="str">
        <f>IF($I2839=0,0,VLOOKUP($I2839,[1]База!C:D,2,0))</f>
        <v>Муаммоли кредит белгиланган тартибда судга чиқарилмаган</v>
      </c>
      <c r="K2839" t="str">
        <f>IF($I2839=0,0,VLOOKUP(I2839,[1]База!C:F,4,0))</f>
        <v>Оғир</v>
      </c>
      <c r="L2839">
        <v>1</v>
      </c>
      <c r="M2839">
        <v>11000</v>
      </c>
      <c r="O2839">
        <v>0</v>
      </c>
      <c r="P2839">
        <f t="shared" si="51"/>
        <v>1</v>
      </c>
      <c r="Q2839">
        <f t="shared" si="51"/>
        <v>11000</v>
      </c>
      <c r="AI2839" t="s">
        <v>9096</v>
      </c>
      <c r="AK2839">
        <v>111</v>
      </c>
    </row>
    <row r="2840" spans="1:37" x14ac:dyDescent="0.25">
      <c r="A2840">
        <v>2839</v>
      </c>
      <c r="B2840" t="s">
        <v>16</v>
      </c>
      <c r="C2840" t="s">
        <v>33</v>
      </c>
      <c r="D2840">
        <v>2023</v>
      </c>
      <c r="F2840" t="s">
        <v>2011</v>
      </c>
      <c r="H2840" t="s">
        <v>2650</v>
      </c>
      <c r="I2840">
        <v>10005010</v>
      </c>
      <c r="J2840" t="str">
        <f>IF($I2840=0,0,VLOOKUP($I2840,[1]База!C:D,2,0))</f>
        <v>Муаммоли кредит белгиланган тартибда судга чиқарилмаган</v>
      </c>
      <c r="K2840" t="str">
        <f>IF($I2840=0,0,VLOOKUP(I2840,[1]База!C:F,4,0))</f>
        <v>Оғир</v>
      </c>
      <c r="L2840">
        <v>1</v>
      </c>
      <c r="M2840">
        <v>5500</v>
      </c>
      <c r="O2840">
        <v>0</v>
      </c>
      <c r="P2840">
        <f t="shared" si="51"/>
        <v>1</v>
      </c>
      <c r="Q2840">
        <f t="shared" si="51"/>
        <v>5500</v>
      </c>
      <c r="AI2840" t="s">
        <v>9096</v>
      </c>
      <c r="AK2840">
        <v>111</v>
      </c>
    </row>
    <row r="2841" spans="1:37" x14ac:dyDescent="0.25">
      <c r="A2841">
        <v>2840</v>
      </c>
      <c r="B2841" t="s">
        <v>16</v>
      </c>
      <c r="C2841" t="s">
        <v>33</v>
      </c>
      <c r="D2841">
        <v>2023</v>
      </c>
      <c r="F2841" t="s">
        <v>2011</v>
      </c>
      <c r="H2841" t="s">
        <v>2294</v>
      </c>
      <c r="I2841">
        <v>10005010</v>
      </c>
      <c r="J2841" t="str">
        <f>IF($I2841=0,0,VLOOKUP($I2841,[1]База!C:D,2,0))</f>
        <v>Муаммоли кредит белгиланган тартибда судга чиқарилмаган</v>
      </c>
      <c r="K2841" t="str">
        <f>IF($I2841=0,0,VLOOKUP(I2841,[1]База!C:F,4,0))</f>
        <v>Оғир</v>
      </c>
      <c r="L2841">
        <v>1</v>
      </c>
      <c r="M2841">
        <v>20000</v>
      </c>
      <c r="O2841">
        <v>0</v>
      </c>
      <c r="P2841">
        <f t="shared" si="51"/>
        <v>1</v>
      </c>
      <c r="Q2841">
        <f t="shared" si="51"/>
        <v>20000</v>
      </c>
      <c r="AI2841" t="s">
        <v>9096</v>
      </c>
      <c r="AK2841">
        <v>111</v>
      </c>
    </row>
    <row r="2842" spans="1:37" x14ac:dyDescent="0.25">
      <c r="A2842">
        <v>2841</v>
      </c>
      <c r="B2842" t="s">
        <v>16</v>
      </c>
      <c r="C2842" t="s">
        <v>33</v>
      </c>
      <c r="D2842">
        <v>2023</v>
      </c>
      <c r="F2842" t="s">
        <v>2011</v>
      </c>
      <c r="H2842" t="s">
        <v>2651</v>
      </c>
      <c r="I2842">
        <v>10005010</v>
      </c>
      <c r="J2842" t="str">
        <f>IF($I2842=0,0,VLOOKUP($I2842,[1]База!C:D,2,0))</f>
        <v>Муаммоли кредит белгиланган тартибда судга чиқарилмаган</v>
      </c>
      <c r="K2842" t="str">
        <f>IF($I2842=0,0,VLOOKUP(I2842,[1]База!C:F,4,0))</f>
        <v>Оғир</v>
      </c>
      <c r="L2842">
        <v>1</v>
      </c>
      <c r="M2842">
        <v>20000</v>
      </c>
      <c r="O2842">
        <v>0</v>
      </c>
      <c r="P2842">
        <f t="shared" si="51"/>
        <v>1</v>
      </c>
      <c r="Q2842">
        <f t="shared" si="51"/>
        <v>20000</v>
      </c>
      <c r="AI2842" t="s">
        <v>9096</v>
      </c>
      <c r="AK2842">
        <v>111</v>
      </c>
    </row>
    <row r="2843" spans="1:37" x14ac:dyDescent="0.25">
      <c r="A2843">
        <v>2842</v>
      </c>
      <c r="B2843" t="s">
        <v>16</v>
      </c>
      <c r="C2843" t="s">
        <v>33</v>
      </c>
      <c r="D2843">
        <v>2023</v>
      </c>
      <c r="F2843" t="s">
        <v>2011</v>
      </c>
      <c r="H2843" t="s">
        <v>2652</v>
      </c>
      <c r="I2843">
        <v>10005010</v>
      </c>
      <c r="J2843" t="str">
        <f>IF($I2843=0,0,VLOOKUP($I2843,[1]База!C:D,2,0))</f>
        <v>Муаммоли кредит белгиланган тартибда судга чиқарилмаган</v>
      </c>
      <c r="K2843" t="str">
        <f>IF($I2843=0,0,VLOOKUP(I2843,[1]База!C:F,4,0))</f>
        <v>Оғир</v>
      </c>
      <c r="L2843">
        <v>1</v>
      </c>
      <c r="M2843">
        <v>20000</v>
      </c>
      <c r="O2843">
        <v>0</v>
      </c>
      <c r="P2843">
        <f t="shared" si="51"/>
        <v>1</v>
      </c>
      <c r="Q2843">
        <f t="shared" si="51"/>
        <v>20000</v>
      </c>
      <c r="AI2843" t="s">
        <v>9096</v>
      </c>
      <c r="AK2843">
        <v>111</v>
      </c>
    </row>
    <row r="2844" spans="1:37" x14ac:dyDescent="0.25">
      <c r="A2844">
        <v>2843</v>
      </c>
      <c r="B2844" t="s">
        <v>16</v>
      </c>
      <c r="C2844" t="s">
        <v>33</v>
      </c>
      <c r="D2844">
        <v>2023</v>
      </c>
      <c r="F2844" t="s">
        <v>2011</v>
      </c>
      <c r="H2844" t="s">
        <v>2653</v>
      </c>
      <c r="I2844">
        <v>10005010</v>
      </c>
      <c r="J2844" t="str">
        <f>IF($I2844=0,0,VLOOKUP($I2844,[1]База!C:D,2,0))</f>
        <v>Муаммоли кредит белгиланган тартибда судга чиқарилмаган</v>
      </c>
      <c r="K2844" t="str">
        <f>IF($I2844=0,0,VLOOKUP(I2844,[1]База!C:F,4,0))</f>
        <v>Оғир</v>
      </c>
      <c r="L2844">
        <v>1</v>
      </c>
      <c r="M2844">
        <v>20000</v>
      </c>
      <c r="O2844">
        <v>0</v>
      </c>
      <c r="P2844">
        <f t="shared" si="51"/>
        <v>1</v>
      </c>
      <c r="Q2844">
        <f t="shared" si="51"/>
        <v>20000</v>
      </c>
      <c r="AI2844" t="s">
        <v>9096</v>
      </c>
      <c r="AK2844">
        <v>111</v>
      </c>
    </row>
    <row r="2845" spans="1:37" x14ac:dyDescent="0.25">
      <c r="A2845">
        <v>2844</v>
      </c>
      <c r="B2845" t="s">
        <v>16</v>
      </c>
      <c r="C2845" t="s">
        <v>33</v>
      </c>
      <c r="D2845">
        <v>2023</v>
      </c>
      <c r="F2845" t="s">
        <v>2011</v>
      </c>
      <c r="H2845" t="s">
        <v>2654</v>
      </c>
      <c r="I2845">
        <v>10005010</v>
      </c>
      <c r="J2845" t="str">
        <f>IF($I2845=0,0,VLOOKUP($I2845,[1]База!C:D,2,0))</f>
        <v>Муаммоли кредит белгиланган тартибда судга чиқарилмаган</v>
      </c>
      <c r="K2845" t="str">
        <f>IF($I2845=0,0,VLOOKUP(I2845,[1]База!C:F,4,0))</f>
        <v>Оғир</v>
      </c>
      <c r="L2845">
        <v>1</v>
      </c>
      <c r="M2845">
        <v>12000</v>
      </c>
      <c r="O2845">
        <v>0</v>
      </c>
      <c r="P2845">
        <f t="shared" si="51"/>
        <v>1</v>
      </c>
      <c r="Q2845">
        <f t="shared" si="51"/>
        <v>12000</v>
      </c>
      <c r="AI2845" t="s">
        <v>9096</v>
      </c>
      <c r="AK2845">
        <v>111</v>
      </c>
    </row>
    <row r="2846" spans="1:37" x14ac:dyDescent="0.25">
      <c r="A2846">
        <v>2845</v>
      </c>
      <c r="B2846" t="s">
        <v>16</v>
      </c>
      <c r="C2846" t="s">
        <v>33</v>
      </c>
      <c r="D2846">
        <v>2023</v>
      </c>
      <c r="F2846" t="s">
        <v>2011</v>
      </c>
      <c r="H2846" t="s">
        <v>2655</v>
      </c>
      <c r="I2846">
        <v>10005010</v>
      </c>
      <c r="J2846" t="str">
        <f>IF($I2846=0,0,VLOOKUP($I2846,[1]База!C:D,2,0))</f>
        <v>Муаммоли кредит белгиланган тартибда судга чиқарилмаган</v>
      </c>
      <c r="K2846" t="str">
        <f>IF($I2846=0,0,VLOOKUP(I2846,[1]База!C:F,4,0))</f>
        <v>Оғир</v>
      </c>
      <c r="L2846">
        <v>1</v>
      </c>
      <c r="M2846">
        <v>20000</v>
      </c>
      <c r="O2846">
        <v>0</v>
      </c>
      <c r="P2846">
        <f t="shared" si="51"/>
        <v>1</v>
      </c>
      <c r="Q2846">
        <f t="shared" si="51"/>
        <v>20000</v>
      </c>
      <c r="AI2846" t="s">
        <v>9096</v>
      </c>
      <c r="AK2846">
        <v>111</v>
      </c>
    </row>
    <row r="2847" spans="1:37" x14ac:dyDescent="0.25">
      <c r="A2847">
        <v>2846</v>
      </c>
      <c r="B2847" t="s">
        <v>16</v>
      </c>
      <c r="C2847" t="s">
        <v>33</v>
      </c>
      <c r="D2847">
        <v>2023</v>
      </c>
      <c r="F2847" t="s">
        <v>2011</v>
      </c>
      <c r="H2847" t="s">
        <v>2656</v>
      </c>
      <c r="I2847">
        <v>10005010</v>
      </c>
      <c r="J2847" t="str">
        <f>IF($I2847=0,0,VLOOKUP($I2847,[1]База!C:D,2,0))</f>
        <v>Муаммоли кредит белгиланган тартибда судга чиқарилмаган</v>
      </c>
      <c r="K2847" t="str">
        <f>IF($I2847=0,0,VLOOKUP(I2847,[1]База!C:F,4,0))</f>
        <v>Оғир</v>
      </c>
      <c r="L2847">
        <v>1</v>
      </c>
      <c r="M2847">
        <v>30000</v>
      </c>
      <c r="O2847">
        <v>0</v>
      </c>
      <c r="P2847">
        <f t="shared" si="51"/>
        <v>1</v>
      </c>
      <c r="Q2847">
        <f t="shared" si="51"/>
        <v>30000</v>
      </c>
      <c r="AI2847" t="s">
        <v>9096</v>
      </c>
      <c r="AK2847">
        <v>111</v>
      </c>
    </row>
    <row r="2848" spans="1:37" x14ac:dyDescent="0.25">
      <c r="A2848">
        <v>2847</v>
      </c>
      <c r="B2848" t="s">
        <v>16</v>
      </c>
      <c r="C2848" t="s">
        <v>33</v>
      </c>
      <c r="D2848">
        <v>2023</v>
      </c>
      <c r="F2848" t="s">
        <v>2011</v>
      </c>
      <c r="H2848" t="s">
        <v>2657</v>
      </c>
      <c r="I2848">
        <v>10005010</v>
      </c>
      <c r="J2848" t="str">
        <f>IF($I2848=0,0,VLOOKUP($I2848,[1]База!C:D,2,0))</f>
        <v>Муаммоли кредит белгиланган тартибда судга чиқарилмаган</v>
      </c>
      <c r="K2848" t="str">
        <f>IF($I2848=0,0,VLOOKUP(I2848,[1]База!C:F,4,0))</f>
        <v>Оғир</v>
      </c>
      <c r="L2848">
        <v>1</v>
      </c>
      <c r="M2848">
        <v>30000</v>
      </c>
      <c r="O2848">
        <v>0</v>
      </c>
      <c r="P2848">
        <f t="shared" si="51"/>
        <v>1</v>
      </c>
      <c r="Q2848">
        <f t="shared" si="51"/>
        <v>30000</v>
      </c>
      <c r="AI2848" t="s">
        <v>9096</v>
      </c>
      <c r="AK2848">
        <v>111</v>
      </c>
    </row>
    <row r="2849" spans="1:37" x14ac:dyDescent="0.25">
      <c r="A2849">
        <v>2848</v>
      </c>
      <c r="B2849" t="s">
        <v>16</v>
      </c>
      <c r="C2849" t="s">
        <v>33</v>
      </c>
      <c r="D2849">
        <v>2023</v>
      </c>
      <c r="F2849" t="s">
        <v>2011</v>
      </c>
      <c r="H2849" t="s">
        <v>2658</v>
      </c>
      <c r="I2849">
        <v>10005010</v>
      </c>
      <c r="J2849" t="str">
        <f>IF($I2849=0,0,VLOOKUP($I2849,[1]База!C:D,2,0))</f>
        <v>Муаммоли кредит белгиланган тартибда судга чиқарилмаган</v>
      </c>
      <c r="K2849" t="str">
        <f>IF($I2849=0,0,VLOOKUP(I2849,[1]База!C:F,4,0))</f>
        <v>Оғир</v>
      </c>
      <c r="L2849">
        <v>1</v>
      </c>
      <c r="M2849">
        <v>15000</v>
      </c>
      <c r="O2849">
        <v>0</v>
      </c>
      <c r="P2849">
        <f t="shared" si="51"/>
        <v>1</v>
      </c>
      <c r="Q2849">
        <f t="shared" si="51"/>
        <v>15000</v>
      </c>
      <c r="AI2849" t="s">
        <v>9096</v>
      </c>
      <c r="AK2849">
        <v>111</v>
      </c>
    </row>
    <row r="2850" spans="1:37" x14ac:dyDescent="0.25">
      <c r="A2850">
        <v>2849</v>
      </c>
      <c r="B2850" t="s">
        <v>16</v>
      </c>
      <c r="C2850" t="s">
        <v>33</v>
      </c>
      <c r="D2850">
        <v>2023</v>
      </c>
      <c r="F2850" t="s">
        <v>2011</v>
      </c>
      <c r="H2850" t="s">
        <v>2138</v>
      </c>
      <c r="I2850">
        <v>10005010</v>
      </c>
      <c r="J2850" t="str">
        <f>IF($I2850=0,0,VLOOKUP($I2850,[1]База!C:D,2,0))</f>
        <v>Муаммоли кредит белгиланган тартибда судга чиқарилмаган</v>
      </c>
      <c r="K2850" t="str">
        <f>IF($I2850=0,0,VLOOKUP(I2850,[1]База!C:F,4,0))</f>
        <v>Оғир</v>
      </c>
      <c r="L2850">
        <v>1</v>
      </c>
      <c r="M2850">
        <v>30000</v>
      </c>
      <c r="O2850">
        <v>0</v>
      </c>
      <c r="P2850">
        <f t="shared" si="51"/>
        <v>1</v>
      </c>
      <c r="Q2850">
        <f t="shared" si="51"/>
        <v>30000</v>
      </c>
      <c r="AI2850" t="s">
        <v>9096</v>
      </c>
      <c r="AK2850">
        <v>111</v>
      </c>
    </row>
    <row r="2851" spans="1:37" x14ac:dyDescent="0.25">
      <c r="A2851">
        <v>2850</v>
      </c>
      <c r="B2851" t="s">
        <v>16</v>
      </c>
      <c r="C2851" t="s">
        <v>33</v>
      </c>
      <c r="D2851">
        <v>2023</v>
      </c>
      <c r="F2851" t="s">
        <v>2011</v>
      </c>
      <c r="H2851" t="s">
        <v>2659</v>
      </c>
      <c r="I2851">
        <v>10005010</v>
      </c>
      <c r="J2851" t="str">
        <f>IF($I2851=0,0,VLOOKUP($I2851,[1]База!C:D,2,0))</f>
        <v>Муаммоли кредит белгиланган тартибда судга чиқарилмаган</v>
      </c>
      <c r="K2851" t="str">
        <f>IF($I2851=0,0,VLOOKUP(I2851,[1]База!C:F,4,0))</f>
        <v>Оғир</v>
      </c>
      <c r="L2851">
        <v>1</v>
      </c>
      <c r="M2851">
        <v>5000</v>
      </c>
      <c r="O2851">
        <v>0</v>
      </c>
      <c r="P2851">
        <f t="shared" si="51"/>
        <v>1</v>
      </c>
      <c r="Q2851">
        <f t="shared" si="51"/>
        <v>5000</v>
      </c>
      <c r="AI2851" t="s">
        <v>9096</v>
      </c>
      <c r="AK2851">
        <v>111</v>
      </c>
    </row>
    <row r="2852" spans="1:37" x14ac:dyDescent="0.25">
      <c r="A2852">
        <v>2851</v>
      </c>
      <c r="B2852" t="s">
        <v>16</v>
      </c>
      <c r="C2852" t="s">
        <v>33</v>
      </c>
      <c r="D2852">
        <v>2023</v>
      </c>
      <c r="F2852" t="s">
        <v>2011</v>
      </c>
      <c r="H2852" t="s">
        <v>2660</v>
      </c>
      <c r="I2852">
        <v>10005010</v>
      </c>
      <c r="J2852" t="str">
        <f>IF($I2852=0,0,VLOOKUP($I2852,[1]База!C:D,2,0))</f>
        <v>Муаммоли кредит белгиланган тартибда судга чиқарилмаган</v>
      </c>
      <c r="K2852" t="str">
        <f>IF($I2852=0,0,VLOOKUP(I2852,[1]База!C:F,4,0))</f>
        <v>Оғир</v>
      </c>
      <c r="L2852">
        <v>1</v>
      </c>
      <c r="M2852">
        <v>5000</v>
      </c>
      <c r="O2852">
        <v>0</v>
      </c>
      <c r="P2852">
        <f t="shared" si="51"/>
        <v>1</v>
      </c>
      <c r="Q2852">
        <f t="shared" si="51"/>
        <v>5000</v>
      </c>
      <c r="AI2852" t="s">
        <v>9096</v>
      </c>
      <c r="AK2852">
        <v>111</v>
      </c>
    </row>
    <row r="2853" spans="1:37" x14ac:dyDescent="0.25">
      <c r="A2853">
        <v>2852</v>
      </c>
      <c r="B2853" t="s">
        <v>16</v>
      </c>
      <c r="C2853" t="s">
        <v>33</v>
      </c>
      <c r="D2853">
        <v>2023</v>
      </c>
      <c r="F2853" t="s">
        <v>2011</v>
      </c>
      <c r="H2853" t="s">
        <v>2661</v>
      </c>
      <c r="I2853">
        <v>10005010</v>
      </c>
      <c r="J2853" t="str">
        <f>IF($I2853=0,0,VLOOKUP($I2853,[1]База!C:D,2,0))</f>
        <v>Муаммоли кредит белгиланган тартибда судга чиқарилмаган</v>
      </c>
      <c r="K2853" t="str">
        <f>IF($I2853=0,0,VLOOKUP(I2853,[1]База!C:F,4,0))</f>
        <v>Оғир</v>
      </c>
      <c r="L2853">
        <v>1</v>
      </c>
      <c r="M2853">
        <v>30000</v>
      </c>
      <c r="O2853">
        <v>0</v>
      </c>
      <c r="P2853">
        <f t="shared" si="51"/>
        <v>1</v>
      </c>
      <c r="Q2853">
        <f t="shared" si="51"/>
        <v>30000</v>
      </c>
      <c r="AI2853" t="s">
        <v>9096</v>
      </c>
      <c r="AK2853">
        <v>111</v>
      </c>
    </row>
    <row r="2854" spans="1:37" x14ac:dyDescent="0.25">
      <c r="A2854">
        <v>2853</v>
      </c>
      <c r="B2854" t="s">
        <v>16</v>
      </c>
      <c r="C2854" t="s">
        <v>33</v>
      </c>
      <c r="D2854">
        <v>2023</v>
      </c>
      <c r="F2854" t="s">
        <v>2011</v>
      </c>
      <c r="H2854" t="s">
        <v>2662</v>
      </c>
      <c r="I2854">
        <v>10005010</v>
      </c>
      <c r="J2854" t="str">
        <f>IF($I2854=0,0,VLOOKUP($I2854,[1]База!C:D,2,0))</f>
        <v>Муаммоли кредит белгиланган тартибда судга чиқарилмаган</v>
      </c>
      <c r="K2854" t="str">
        <f>IF($I2854=0,0,VLOOKUP(I2854,[1]База!C:F,4,0))</f>
        <v>Оғир</v>
      </c>
      <c r="L2854">
        <v>1</v>
      </c>
      <c r="M2854">
        <v>5000</v>
      </c>
      <c r="O2854">
        <v>0</v>
      </c>
      <c r="P2854">
        <f t="shared" si="51"/>
        <v>1</v>
      </c>
      <c r="Q2854">
        <f t="shared" si="51"/>
        <v>5000</v>
      </c>
      <c r="AI2854" t="s">
        <v>9096</v>
      </c>
      <c r="AK2854">
        <v>111</v>
      </c>
    </row>
    <row r="2855" spans="1:37" x14ac:dyDescent="0.25">
      <c r="A2855">
        <v>2854</v>
      </c>
      <c r="B2855" t="s">
        <v>16</v>
      </c>
      <c r="C2855" t="s">
        <v>33</v>
      </c>
      <c r="D2855">
        <v>2023</v>
      </c>
      <c r="F2855" t="s">
        <v>2011</v>
      </c>
      <c r="H2855" t="s">
        <v>2663</v>
      </c>
      <c r="I2855">
        <v>10005010</v>
      </c>
      <c r="J2855" t="str">
        <f>IF($I2855=0,0,VLOOKUP($I2855,[1]База!C:D,2,0))</f>
        <v>Муаммоли кредит белгиланган тартибда судга чиқарилмаган</v>
      </c>
      <c r="K2855" t="str">
        <f>IF($I2855=0,0,VLOOKUP(I2855,[1]База!C:F,4,0))</f>
        <v>Оғир</v>
      </c>
      <c r="L2855">
        <v>1</v>
      </c>
      <c r="M2855">
        <v>5000</v>
      </c>
      <c r="O2855">
        <v>0</v>
      </c>
      <c r="P2855">
        <f t="shared" si="51"/>
        <v>1</v>
      </c>
      <c r="Q2855">
        <f t="shared" si="51"/>
        <v>5000</v>
      </c>
      <c r="AI2855" t="s">
        <v>9096</v>
      </c>
      <c r="AK2855">
        <v>111</v>
      </c>
    </row>
    <row r="2856" spans="1:37" x14ac:dyDescent="0.25">
      <c r="A2856">
        <v>2855</v>
      </c>
      <c r="B2856" t="s">
        <v>16</v>
      </c>
      <c r="C2856" t="s">
        <v>33</v>
      </c>
      <c r="D2856">
        <v>2023</v>
      </c>
      <c r="F2856" t="s">
        <v>2011</v>
      </c>
      <c r="H2856" t="s">
        <v>2664</v>
      </c>
      <c r="I2856">
        <v>10005010</v>
      </c>
      <c r="J2856" t="str">
        <f>IF($I2856=0,0,VLOOKUP($I2856,[1]База!C:D,2,0))</f>
        <v>Муаммоли кредит белгиланган тартибда судга чиқарилмаган</v>
      </c>
      <c r="K2856" t="str">
        <f>IF($I2856=0,0,VLOOKUP(I2856,[1]База!C:F,4,0))</f>
        <v>Оғир</v>
      </c>
      <c r="L2856">
        <v>1</v>
      </c>
      <c r="M2856">
        <v>5000</v>
      </c>
      <c r="O2856">
        <v>0</v>
      </c>
      <c r="P2856">
        <f t="shared" si="51"/>
        <v>1</v>
      </c>
      <c r="Q2856">
        <f t="shared" si="51"/>
        <v>5000</v>
      </c>
      <c r="AI2856" t="s">
        <v>9096</v>
      </c>
      <c r="AK2856">
        <v>111</v>
      </c>
    </row>
    <row r="2857" spans="1:37" x14ac:dyDescent="0.25">
      <c r="A2857">
        <v>2856</v>
      </c>
      <c r="B2857" t="s">
        <v>16</v>
      </c>
      <c r="C2857" t="s">
        <v>33</v>
      </c>
      <c r="D2857">
        <v>2023</v>
      </c>
      <c r="F2857" t="s">
        <v>2011</v>
      </c>
      <c r="H2857" t="s">
        <v>2665</v>
      </c>
      <c r="I2857">
        <v>10005010</v>
      </c>
      <c r="J2857" t="str">
        <f>IF($I2857=0,0,VLOOKUP($I2857,[1]База!C:D,2,0))</f>
        <v>Муаммоли кредит белгиланган тартибда судга чиқарилмаган</v>
      </c>
      <c r="K2857" t="str">
        <f>IF($I2857=0,0,VLOOKUP(I2857,[1]База!C:F,4,0))</f>
        <v>Оғир</v>
      </c>
      <c r="L2857">
        <v>1</v>
      </c>
      <c r="M2857">
        <v>20000</v>
      </c>
      <c r="O2857">
        <v>0</v>
      </c>
      <c r="P2857">
        <f t="shared" si="51"/>
        <v>1</v>
      </c>
      <c r="Q2857">
        <f t="shared" si="51"/>
        <v>20000</v>
      </c>
      <c r="AI2857" t="s">
        <v>9096</v>
      </c>
      <c r="AK2857">
        <v>111</v>
      </c>
    </row>
    <row r="2858" spans="1:37" x14ac:dyDescent="0.25">
      <c r="A2858">
        <v>2857</v>
      </c>
      <c r="B2858" t="s">
        <v>16</v>
      </c>
      <c r="C2858" t="s">
        <v>33</v>
      </c>
      <c r="D2858">
        <v>2023</v>
      </c>
      <c r="F2858" t="s">
        <v>2011</v>
      </c>
      <c r="H2858" t="s">
        <v>2666</v>
      </c>
      <c r="I2858">
        <v>10005010</v>
      </c>
      <c r="J2858" t="str">
        <f>IF($I2858=0,0,VLOOKUP($I2858,[1]База!C:D,2,0))</f>
        <v>Муаммоли кредит белгиланган тартибда судга чиқарилмаган</v>
      </c>
      <c r="K2858" t="str">
        <f>IF($I2858=0,0,VLOOKUP(I2858,[1]База!C:F,4,0))</f>
        <v>Оғир</v>
      </c>
      <c r="L2858">
        <v>1</v>
      </c>
      <c r="M2858">
        <v>17000</v>
      </c>
      <c r="O2858">
        <v>0</v>
      </c>
      <c r="P2858">
        <f t="shared" si="51"/>
        <v>1</v>
      </c>
      <c r="Q2858">
        <f t="shared" si="51"/>
        <v>17000</v>
      </c>
      <c r="AI2858" t="s">
        <v>9096</v>
      </c>
      <c r="AK2858">
        <v>111</v>
      </c>
    </row>
    <row r="2859" spans="1:37" x14ac:dyDescent="0.25">
      <c r="A2859">
        <v>2858</v>
      </c>
      <c r="B2859" t="s">
        <v>16</v>
      </c>
      <c r="C2859" t="s">
        <v>33</v>
      </c>
      <c r="D2859">
        <v>2023</v>
      </c>
      <c r="F2859" t="s">
        <v>2011</v>
      </c>
      <c r="H2859" t="s">
        <v>2667</v>
      </c>
      <c r="I2859">
        <v>10005010</v>
      </c>
      <c r="J2859" t="str">
        <f>IF($I2859=0,0,VLOOKUP($I2859,[1]База!C:D,2,0))</f>
        <v>Муаммоли кредит белгиланган тартибда судга чиқарилмаган</v>
      </c>
      <c r="K2859" t="str">
        <f>IF($I2859=0,0,VLOOKUP(I2859,[1]База!C:F,4,0))</f>
        <v>Оғир</v>
      </c>
      <c r="L2859">
        <v>1</v>
      </c>
      <c r="M2859">
        <v>5000</v>
      </c>
      <c r="O2859">
        <v>0</v>
      </c>
      <c r="P2859">
        <f t="shared" si="51"/>
        <v>1</v>
      </c>
      <c r="Q2859">
        <f t="shared" si="51"/>
        <v>5000</v>
      </c>
      <c r="AI2859" t="s">
        <v>9096</v>
      </c>
      <c r="AK2859">
        <v>111</v>
      </c>
    </row>
    <row r="2860" spans="1:37" x14ac:dyDescent="0.25">
      <c r="A2860">
        <v>2859</v>
      </c>
      <c r="B2860" t="s">
        <v>16</v>
      </c>
      <c r="C2860" t="s">
        <v>33</v>
      </c>
      <c r="D2860">
        <v>2023</v>
      </c>
      <c r="F2860" t="s">
        <v>2011</v>
      </c>
      <c r="H2860" t="s">
        <v>2668</v>
      </c>
      <c r="I2860">
        <v>10005010</v>
      </c>
      <c r="J2860" t="str">
        <f>IF($I2860=0,0,VLOOKUP($I2860,[1]База!C:D,2,0))</f>
        <v>Муаммоли кредит белгиланган тартибда судга чиқарилмаган</v>
      </c>
      <c r="K2860" t="str">
        <f>IF($I2860=0,0,VLOOKUP(I2860,[1]База!C:F,4,0))</f>
        <v>Оғир</v>
      </c>
      <c r="L2860">
        <v>1</v>
      </c>
      <c r="M2860">
        <v>20000</v>
      </c>
      <c r="O2860">
        <v>0</v>
      </c>
      <c r="P2860">
        <f t="shared" si="51"/>
        <v>1</v>
      </c>
      <c r="Q2860">
        <f t="shared" si="51"/>
        <v>20000</v>
      </c>
      <c r="AI2860" t="s">
        <v>9096</v>
      </c>
      <c r="AK2860">
        <v>111</v>
      </c>
    </row>
    <row r="2861" spans="1:37" x14ac:dyDescent="0.25">
      <c r="A2861">
        <v>2860</v>
      </c>
      <c r="B2861" t="s">
        <v>16</v>
      </c>
      <c r="C2861" t="s">
        <v>33</v>
      </c>
      <c r="D2861">
        <v>2023</v>
      </c>
      <c r="F2861" t="s">
        <v>2011</v>
      </c>
      <c r="H2861" t="s">
        <v>2669</v>
      </c>
      <c r="I2861">
        <v>10005010</v>
      </c>
      <c r="J2861" t="str">
        <f>IF($I2861=0,0,VLOOKUP($I2861,[1]База!C:D,2,0))</f>
        <v>Муаммоли кредит белгиланган тартибда судга чиқарилмаган</v>
      </c>
      <c r="K2861" t="str">
        <f>IF($I2861=0,0,VLOOKUP(I2861,[1]База!C:F,4,0))</f>
        <v>Оғир</v>
      </c>
      <c r="L2861">
        <v>1</v>
      </c>
      <c r="M2861">
        <v>9000</v>
      </c>
      <c r="O2861">
        <v>0</v>
      </c>
      <c r="P2861">
        <f t="shared" si="51"/>
        <v>1</v>
      </c>
      <c r="Q2861">
        <f t="shared" si="51"/>
        <v>9000</v>
      </c>
      <c r="AI2861" t="s">
        <v>9096</v>
      </c>
      <c r="AK2861">
        <v>111</v>
      </c>
    </row>
    <row r="2862" spans="1:37" x14ac:dyDescent="0.25">
      <c r="A2862">
        <v>2861</v>
      </c>
      <c r="B2862" t="s">
        <v>16</v>
      </c>
      <c r="C2862" t="s">
        <v>33</v>
      </c>
      <c r="D2862">
        <v>2023</v>
      </c>
      <c r="F2862" t="s">
        <v>2011</v>
      </c>
      <c r="H2862" t="s">
        <v>2670</v>
      </c>
      <c r="I2862">
        <v>10005010</v>
      </c>
      <c r="J2862" t="str">
        <f>IF($I2862=0,0,VLOOKUP($I2862,[1]База!C:D,2,0))</f>
        <v>Муаммоли кредит белгиланган тартибда судга чиқарилмаган</v>
      </c>
      <c r="K2862" t="str">
        <f>IF($I2862=0,0,VLOOKUP(I2862,[1]База!C:F,4,0))</f>
        <v>Оғир</v>
      </c>
      <c r="L2862">
        <v>1</v>
      </c>
      <c r="M2862">
        <v>5000</v>
      </c>
      <c r="O2862">
        <v>0</v>
      </c>
      <c r="P2862">
        <f t="shared" si="51"/>
        <v>1</v>
      </c>
      <c r="Q2862">
        <f t="shared" si="51"/>
        <v>5000</v>
      </c>
      <c r="AI2862" t="s">
        <v>9096</v>
      </c>
      <c r="AK2862">
        <v>111</v>
      </c>
    </row>
    <row r="2863" spans="1:37" x14ac:dyDescent="0.25">
      <c r="A2863">
        <v>2862</v>
      </c>
      <c r="B2863" t="s">
        <v>16</v>
      </c>
      <c r="C2863" t="s">
        <v>33</v>
      </c>
      <c r="D2863">
        <v>2023</v>
      </c>
      <c r="F2863" t="s">
        <v>2011</v>
      </c>
      <c r="H2863" t="s">
        <v>2671</v>
      </c>
      <c r="I2863">
        <v>10005010</v>
      </c>
      <c r="J2863" t="str">
        <f>IF($I2863=0,0,VLOOKUP($I2863,[1]База!C:D,2,0))</f>
        <v>Муаммоли кредит белгиланган тартибда судга чиқарилмаган</v>
      </c>
      <c r="K2863" t="str">
        <f>IF($I2863=0,0,VLOOKUP(I2863,[1]База!C:F,4,0))</f>
        <v>Оғир</v>
      </c>
      <c r="L2863">
        <v>1</v>
      </c>
      <c r="M2863">
        <v>5000</v>
      </c>
      <c r="O2863">
        <v>0</v>
      </c>
      <c r="P2863">
        <f t="shared" si="51"/>
        <v>1</v>
      </c>
      <c r="Q2863">
        <f t="shared" si="51"/>
        <v>5000</v>
      </c>
      <c r="AI2863" t="s">
        <v>9096</v>
      </c>
      <c r="AK2863">
        <v>111</v>
      </c>
    </row>
    <row r="2864" spans="1:37" x14ac:dyDescent="0.25">
      <c r="A2864">
        <v>2863</v>
      </c>
      <c r="B2864" t="s">
        <v>16</v>
      </c>
      <c r="C2864" t="s">
        <v>33</v>
      </c>
      <c r="D2864">
        <v>2023</v>
      </c>
      <c r="F2864" t="s">
        <v>2011</v>
      </c>
      <c r="H2864" t="s">
        <v>2672</v>
      </c>
      <c r="I2864">
        <v>10005010</v>
      </c>
      <c r="J2864" t="str">
        <f>IF($I2864=0,0,VLOOKUP($I2864,[1]База!C:D,2,0))</f>
        <v>Муаммоли кредит белгиланган тартибда судга чиқарилмаган</v>
      </c>
      <c r="K2864" t="str">
        <f>IF($I2864=0,0,VLOOKUP(I2864,[1]База!C:F,4,0))</f>
        <v>Оғир</v>
      </c>
      <c r="L2864">
        <v>1</v>
      </c>
      <c r="M2864">
        <v>22000</v>
      </c>
      <c r="O2864">
        <v>0</v>
      </c>
      <c r="P2864">
        <f t="shared" si="51"/>
        <v>1</v>
      </c>
      <c r="Q2864">
        <f t="shared" si="51"/>
        <v>22000</v>
      </c>
      <c r="AI2864" t="s">
        <v>9096</v>
      </c>
      <c r="AK2864">
        <v>111</v>
      </c>
    </row>
    <row r="2865" spans="1:37" x14ac:dyDescent="0.25">
      <c r="A2865">
        <v>2864</v>
      </c>
      <c r="B2865" t="s">
        <v>16</v>
      </c>
      <c r="C2865" t="s">
        <v>33</v>
      </c>
      <c r="D2865">
        <v>2023</v>
      </c>
      <c r="F2865" t="s">
        <v>2011</v>
      </c>
      <c r="H2865" t="s">
        <v>2673</v>
      </c>
      <c r="I2865">
        <v>10005010</v>
      </c>
      <c r="J2865" t="str">
        <f>IF($I2865=0,0,VLOOKUP($I2865,[1]База!C:D,2,0))</f>
        <v>Муаммоли кредит белгиланган тартибда судга чиқарилмаган</v>
      </c>
      <c r="K2865" t="str">
        <f>IF($I2865=0,0,VLOOKUP(I2865,[1]База!C:F,4,0))</f>
        <v>Оғир</v>
      </c>
      <c r="L2865">
        <v>1</v>
      </c>
      <c r="M2865">
        <v>24900</v>
      </c>
      <c r="O2865">
        <v>0</v>
      </c>
      <c r="P2865">
        <f t="shared" si="51"/>
        <v>1</v>
      </c>
      <c r="Q2865">
        <f t="shared" si="51"/>
        <v>24900</v>
      </c>
      <c r="AI2865" t="s">
        <v>9096</v>
      </c>
      <c r="AK2865">
        <v>111</v>
      </c>
    </row>
    <row r="2866" spans="1:37" x14ac:dyDescent="0.25">
      <c r="A2866">
        <v>2865</v>
      </c>
      <c r="B2866" t="s">
        <v>16</v>
      </c>
      <c r="C2866" t="s">
        <v>33</v>
      </c>
      <c r="D2866">
        <v>2023</v>
      </c>
      <c r="F2866" t="s">
        <v>2011</v>
      </c>
      <c r="H2866" t="s">
        <v>2674</v>
      </c>
      <c r="I2866">
        <v>10005010</v>
      </c>
      <c r="J2866" t="str">
        <f>IF($I2866=0,0,VLOOKUP($I2866,[1]База!C:D,2,0))</f>
        <v>Муаммоли кредит белгиланган тартибда судга чиқарилмаган</v>
      </c>
      <c r="K2866" t="str">
        <f>IF($I2866=0,0,VLOOKUP(I2866,[1]База!C:F,4,0))</f>
        <v>Оғир</v>
      </c>
      <c r="L2866">
        <v>1</v>
      </c>
      <c r="M2866">
        <v>5000</v>
      </c>
      <c r="O2866">
        <v>0</v>
      </c>
      <c r="P2866">
        <f t="shared" si="51"/>
        <v>1</v>
      </c>
      <c r="Q2866">
        <f t="shared" si="51"/>
        <v>5000</v>
      </c>
      <c r="AI2866" t="s">
        <v>9096</v>
      </c>
      <c r="AK2866">
        <v>111</v>
      </c>
    </row>
    <row r="2867" spans="1:37" x14ac:dyDescent="0.25">
      <c r="A2867">
        <v>2866</v>
      </c>
      <c r="B2867" t="s">
        <v>16</v>
      </c>
      <c r="C2867" t="s">
        <v>33</v>
      </c>
      <c r="D2867">
        <v>2023</v>
      </c>
      <c r="F2867" t="s">
        <v>2011</v>
      </c>
      <c r="H2867" t="s">
        <v>2675</v>
      </c>
      <c r="I2867">
        <v>10005010</v>
      </c>
      <c r="J2867" t="str">
        <f>IF($I2867=0,0,VLOOKUP($I2867,[1]База!C:D,2,0))</f>
        <v>Муаммоли кредит белгиланган тартибда судга чиқарилмаган</v>
      </c>
      <c r="K2867" t="str">
        <f>IF($I2867=0,0,VLOOKUP(I2867,[1]База!C:F,4,0))</f>
        <v>Оғир</v>
      </c>
      <c r="L2867">
        <v>1</v>
      </c>
      <c r="M2867">
        <v>30000</v>
      </c>
      <c r="O2867">
        <v>0</v>
      </c>
      <c r="P2867">
        <f t="shared" si="51"/>
        <v>1</v>
      </c>
      <c r="Q2867">
        <f t="shared" si="51"/>
        <v>30000</v>
      </c>
      <c r="AI2867" t="s">
        <v>9096</v>
      </c>
      <c r="AK2867">
        <v>111</v>
      </c>
    </row>
    <row r="2868" spans="1:37" x14ac:dyDescent="0.25">
      <c r="A2868">
        <v>2867</v>
      </c>
      <c r="B2868" t="s">
        <v>16</v>
      </c>
      <c r="C2868" t="s">
        <v>33</v>
      </c>
      <c r="D2868">
        <v>2023</v>
      </c>
      <c r="F2868" t="s">
        <v>2011</v>
      </c>
      <c r="H2868" t="s">
        <v>2676</v>
      </c>
      <c r="I2868">
        <v>10005010</v>
      </c>
      <c r="J2868" t="str">
        <f>IF($I2868=0,0,VLOOKUP($I2868,[1]База!C:D,2,0))</f>
        <v>Муаммоли кредит белгиланган тартибда судга чиқарилмаган</v>
      </c>
      <c r="K2868" t="str">
        <f>IF($I2868=0,0,VLOOKUP(I2868,[1]База!C:F,4,0))</f>
        <v>Оғир</v>
      </c>
      <c r="L2868">
        <v>1</v>
      </c>
      <c r="M2868">
        <v>27000</v>
      </c>
      <c r="O2868">
        <v>0</v>
      </c>
      <c r="P2868">
        <f t="shared" si="51"/>
        <v>1</v>
      </c>
      <c r="Q2868">
        <f t="shared" si="51"/>
        <v>27000</v>
      </c>
      <c r="AI2868" t="s">
        <v>9096</v>
      </c>
      <c r="AK2868">
        <v>111</v>
      </c>
    </row>
    <row r="2869" spans="1:37" x14ac:dyDescent="0.25">
      <c r="A2869">
        <v>2868</v>
      </c>
      <c r="B2869" t="s">
        <v>16</v>
      </c>
      <c r="C2869" t="s">
        <v>33</v>
      </c>
      <c r="D2869">
        <v>2023</v>
      </c>
      <c r="F2869" t="s">
        <v>2011</v>
      </c>
      <c r="H2869" t="s">
        <v>2677</v>
      </c>
      <c r="I2869">
        <v>10005010</v>
      </c>
      <c r="J2869" t="str">
        <f>IF($I2869=0,0,VLOOKUP($I2869,[1]База!C:D,2,0))</f>
        <v>Муаммоли кредит белгиланган тартибда судга чиқарилмаган</v>
      </c>
      <c r="K2869" t="str">
        <f>IF($I2869=0,0,VLOOKUP(I2869,[1]База!C:F,4,0))</f>
        <v>Оғир</v>
      </c>
      <c r="L2869">
        <v>1</v>
      </c>
      <c r="M2869">
        <v>5000</v>
      </c>
      <c r="O2869">
        <v>0</v>
      </c>
      <c r="P2869">
        <f t="shared" si="51"/>
        <v>1</v>
      </c>
      <c r="Q2869">
        <f t="shared" si="51"/>
        <v>5000</v>
      </c>
      <c r="AI2869" t="s">
        <v>9096</v>
      </c>
      <c r="AK2869">
        <v>111</v>
      </c>
    </row>
    <row r="2870" spans="1:37" x14ac:dyDescent="0.25">
      <c r="A2870">
        <v>2869</v>
      </c>
      <c r="B2870" t="s">
        <v>16</v>
      </c>
      <c r="C2870" t="s">
        <v>33</v>
      </c>
      <c r="D2870">
        <v>2023</v>
      </c>
      <c r="F2870" t="s">
        <v>2011</v>
      </c>
      <c r="H2870" t="s">
        <v>2678</v>
      </c>
      <c r="I2870">
        <v>10005010</v>
      </c>
      <c r="J2870" t="str">
        <f>IF($I2870=0,0,VLOOKUP($I2870,[1]База!C:D,2,0))</f>
        <v>Муаммоли кредит белгиланган тартибда судга чиқарилмаган</v>
      </c>
      <c r="K2870" t="str">
        <f>IF($I2870=0,0,VLOOKUP(I2870,[1]База!C:F,4,0))</f>
        <v>Оғир</v>
      </c>
      <c r="L2870">
        <v>1</v>
      </c>
      <c r="M2870">
        <v>5000</v>
      </c>
      <c r="O2870">
        <v>0</v>
      </c>
      <c r="P2870">
        <f t="shared" si="51"/>
        <v>1</v>
      </c>
      <c r="Q2870">
        <f t="shared" si="51"/>
        <v>5000</v>
      </c>
      <c r="AI2870" t="s">
        <v>9096</v>
      </c>
      <c r="AK2870">
        <v>111</v>
      </c>
    </row>
    <row r="2871" spans="1:37" x14ac:dyDescent="0.25">
      <c r="A2871">
        <v>2870</v>
      </c>
      <c r="B2871" t="s">
        <v>16</v>
      </c>
      <c r="C2871" t="s">
        <v>33</v>
      </c>
      <c r="D2871">
        <v>2023</v>
      </c>
      <c r="F2871" t="s">
        <v>2011</v>
      </c>
      <c r="H2871" t="s">
        <v>2679</v>
      </c>
      <c r="I2871">
        <v>10005010</v>
      </c>
      <c r="J2871" t="str">
        <f>IF($I2871=0,0,VLOOKUP($I2871,[1]База!C:D,2,0))</f>
        <v>Муаммоли кредит белгиланган тартибда судга чиқарилмаган</v>
      </c>
      <c r="K2871" t="str">
        <f>IF($I2871=0,0,VLOOKUP(I2871,[1]База!C:F,4,0))</f>
        <v>Оғир</v>
      </c>
      <c r="L2871">
        <v>1</v>
      </c>
      <c r="M2871">
        <v>5000</v>
      </c>
      <c r="O2871">
        <v>0</v>
      </c>
      <c r="P2871">
        <f t="shared" si="51"/>
        <v>1</v>
      </c>
      <c r="Q2871">
        <f t="shared" si="51"/>
        <v>5000</v>
      </c>
      <c r="AI2871" t="s">
        <v>9096</v>
      </c>
      <c r="AK2871">
        <v>111</v>
      </c>
    </row>
    <row r="2872" spans="1:37" x14ac:dyDescent="0.25">
      <c r="A2872">
        <v>2871</v>
      </c>
      <c r="B2872" t="s">
        <v>16</v>
      </c>
      <c r="C2872" t="s">
        <v>33</v>
      </c>
      <c r="D2872">
        <v>2023</v>
      </c>
      <c r="F2872" t="s">
        <v>2011</v>
      </c>
      <c r="H2872" t="s">
        <v>2680</v>
      </c>
      <c r="I2872">
        <v>10005010</v>
      </c>
      <c r="J2872" t="str">
        <f>IF($I2872=0,0,VLOOKUP($I2872,[1]База!C:D,2,0))</f>
        <v>Муаммоли кредит белгиланган тартибда судга чиқарилмаган</v>
      </c>
      <c r="K2872" t="str">
        <f>IF($I2872=0,0,VLOOKUP(I2872,[1]База!C:F,4,0))</f>
        <v>Оғир</v>
      </c>
      <c r="L2872">
        <v>1</v>
      </c>
      <c r="M2872">
        <v>10000</v>
      </c>
      <c r="O2872">
        <v>0</v>
      </c>
      <c r="P2872">
        <f t="shared" si="51"/>
        <v>1</v>
      </c>
      <c r="Q2872">
        <f t="shared" si="51"/>
        <v>10000</v>
      </c>
      <c r="AI2872" t="s">
        <v>9096</v>
      </c>
      <c r="AK2872">
        <v>111</v>
      </c>
    </row>
    <row r="2873" spans="1:37" x14ac:dyDescent="0.25">
      <c r="A2873">
        <v>2872</v>
      </c>
      <c r="B2873" t="s">
        <v>16</v>
      </c>
      <c r="C2873" t="s">
        <v>33</v>
      </c>
      <c r="D2873">
        <v>2023</v>
      </c>
      <c r="F2873" t="s">
        <v>2011</v>
      </c>
      <c r="H2873" t="s">
        <v>2681</v>
      </c>
      <c r="I2873">
        <v>10005010</v>
      </c>
      <c r="J2873" t="str">
        <f>IF($I2873=0,0,VLOOKUP($I2873,[1]База!C:D,2,0))</f>
        <v>Муаммоли кредит белгиланган тартибда судга чиқарилмаган</v>
      </c>
      <c r="K2873" t="str">
        <f>IF($I2873=0,0,VLOOKUP(I2873,[1]База!C:F,4,0))</f>
        <v>Оғир</v>
      </c>
      <c r="L2873">
        <v>1</v>
      </c>
      <c r="M2873">
        <v>20000</v>
      </c>
      <c r="O2873">
        <v>0</v>
      </c>
      <c r="P2873">
        <f t="shared" si="51"/>
        <v>1</v>
      </c>
      <c r="Q2873">
        <f t="shared" si="51"/>
        <v>20000</v>
      </c>
      <c r="AI2873" t="s">
        <v>9096</v>
      </c>
      <c r="AK2873">
        <v>111</v>
      </c>
    </row>
    <row r="2874" spans="1:37" x14ac:dyDescent="0.25">
      <c r="A2874">
        <v>2873</v>
      </c>
      <c r="B2874" t="s">
        <v>16</v>
      </c>
      <c r="C2874" t="s">
        <v>33</v>
      </c>
      <c r="D2874">
        <v>2023</v>
      </c>
      <c r="F2874" t="s">
        <v>2011</v>
      </c>
      <c r="H2874" t="s">
        <v>2100</v>
      </c>
      <c r="I2874">
        <v>10005010</v>
      </c>
      <c r="J2874" t="str">
        <f>IF($I2874=0,0,VLOOKUP($I2874,[1]База!C:D,2,0))</f>
        <v>Муаммоли кредит белгиланган тартибда судга чиқарилмаган</v>
      </c>
      <c r="K2874" t="str">
        <f>IF($I2874=0,0,VLOOKUP(I2874,[1]База!C:F,4,0))</f>
        <v>Оғир</v>
      </c>
      <c r="L2874">
        <v>1</v>
      </c>
      <c r="M2874">
        <v>30000</v>
      </c>
      <c r="O2874">
        <v>0</v>
      </c>
      <c r="P2874">
        <f t="shared" si="51"/>
        <v>1</v>
      </c>
      <c r="Q2874">
        <f t="shared" si="51"/>
        <v>30000</v>
      </c>
      <c r="AI2874" t="s">
        <v>9096</v>
      </c>
      <c r="AK2874">
        <v>111</v>
      </c>
    </row>
    <row r="2875" spans="1:37" x14ac:dyDescent="0.25">
      <c r="A2875">
        <v>2874</v>
      </c>
      <c r="B2875" t="s">
        <v>16</v>
      </c>
      <c r="C2875" t="s">
        <v>33</v>
      </c>
      <c r="D2875">
        <v>2023</v>
      </c>
      <c r="F2875" t="s">
        <v>2011</v>
      </c>
      <c r="H2875" t="s">
        <v>2682</v>
      </c>
      <c r="I2875">
        <v>10005010</v>
      </c>
      <c r="J2875" t="str">
        <f>IF($I2875=0,0,VLOOKUP($I2875,[1]База!C:D,2,0))</f>
        <v>Муаммоли кредит белгиланган тартибда судга чиқарилмаган</v>
      </c>
      <c r="K2875" t="str">
        <f>IF($I2875=0,0,VLOOKUP(I2875,[1]База!C:F,4,0))</f>
        <v>Оғир</v>
      </c>
      <c r="L2875">
        <v>1</v>
      </c>
      <c r="M2875">
        <v>25000</v>
      </c>
      <c r="O2875">
        <v>0</v>
      </c>
      <c r="P2875">
        <f t="shared" si="51"/>
        <v>1</v>
      </c>
      <c r="Q2875">
        <f t="shared" si="51"/>
        <v>25000</v>
      </c>
      <c r="AI2875" t="s">
        <v>9096</v>
      </c>
      <c r="AK2875">
        <v>111</v>
      </c>
    </row>
    <row r="2876" spans="1:37" x14ac:dyDescent="0.25">
      <c r="A2876">
        <v>2875</v>
      </c>
      <c r="B2876" t="s">
        <v>16</v>
      </c>
      <c r="C2876" t="s">
        <v>33</v>
      </c>
      <c r="D2876">
        <v>2023</v>
      </c>
      <c r="F2876" t="s">
        <v>2011</v>
      </c>
      <c r="H2876" t="s">
        <v>2683</v>
      </c>
      <c r="I2876">
        <v>10005010</v>
      </c>
      <c r="J2876" t="str">
        <f>IF($I2876=0,0,VLOOKUP($I2876,[1]База!C:D,2,0))</f>
        <v>Муаммоли кредит белгиланган тартибда судга чиқарилмаган</v>
      </c>
      <c r="K2876" t="str">
        <f>IF($I2876=0,0,VLOOKUP(I2876,[1]База!C:F,4,0))</f>
        <v>Оғир</v>
      </c>
      <c r="L2876">
        <v>1</v>
      </c>
      <c r="M2876">
        <v>30000</v>
      </c>
      <c r="O2876">
        <v>0</v>
      </c>
      <c r="P2876">
        <f t="shared" si="51"/>
        <v>1</v>
      </c>
      <c r="Q2876">
        <f t="shared" si="51"/>
        <v>30000</v>
      </c>
      <c r="AI2876" t="s">
        <v>9096</v>
      </c>
      <c r="AK2876">
        <v>111</v>
      </c>
    </row>
    <row r="2877" spans="1:37" x14ac:dyDescent="0.25">
      <c r="A2877">
        <v>2876</v>
      </c>
      <c r="B2877" t="s">
        <v>16</v>
      </c>
      <c r="C2877" t="s">
        <v>33</v>
      </c>
      <c r="D2877">
        <v>2023</v>
      </c>
      <c r="F2877" t="s">
        <v>2011</v>
      </c>
      <c r="H2877" t="s">
        <v>2684</v>
      </c>
      <c r="I2877">
        <v>10005010</v>
      </c>
      <c r="J2877" t="str">
        <f>IF($I2877=0,0,VLOOKUP($I2877,[1]База!C:D,2,0))</f>
        <v>Муаммоли кредит белгиланган тартибда судга чиқарилмаган</v>
      </c>
      <c r="K2877" t="str">
        <f>IF($I2877=0,0,VLOOKUP(I2877,[1]База!C:F,4,0))</f>
        <v>Оғир</v>
      </c>
      <c r="L2877">
        <v>1</v>
      </c>
      <c r="M2877">
        <v>26800</v>
      </c>
      <c r="O2877">
        <v>0</v>
      </c>
      <c r="P2877">
        <f t="shared" si="51"/>
        <v>1</v>
      </c>
      <c r="Q2877">
        <f t="shared" si="51"/>
        <v>26800</v>
      </c>
      <c r="AI2877" t="s">
        <v>9096</v>
      </c>
      <c r="AK2877">
        <v>111</v>
      </c>
    </row>
    <row r="2878" spans="1:37" x14ac:dyDescent="0.25">
      <c r="A2878">
        <v>2877</v>
      </c>
      <c r="B2878" t="s">
        <v>16</v>
      </c>
      <c r="C2878" t="s">
        <v>33</v>
      </c>
      <c r="D2878">
        <v>2023</v>
      </c>
      <c r="F2878" t="s">
        <v>2011</v>
      </c>
      <c r="H2878" t="s">
        <v>2685</v>
      </c>
      <c r="I2878">
        <v>10005010</v>
      </c>
      <c r="J2878" t="str">
        <f>IF($I2878=0,0,VLOOKUP($I2878,[1]База!C:D,2,0))</f>
        <v>Муаммоли кредит белгиланган тартибда судга чиқарилмаган</v>
      </c>
      <c r="K2878" t="str">
        <f>IF($I2878=0,0,VLOOKUP(I2878,[1]База!C:F,4,0))</f>
        <v>Оғир</v>
      </c>
      <c r="L2878">
        <v>1</v>
      </c>
      <c r="M2878">
        <v>4200</v>
      </c>
      <c r="O2878">
        <v>0</v>
      </c>
      <c r="P2878">
        <f t="shared" si="51"/>
        <v>1</v>
      </c>
      <c r="Q2878">
        <f t="shared" si="51"/>
        <v>4200</v>
      </c>
      <c r="AI2878" t="s">
        <v>9096</v>
      </c>
      <c r="AK2878">
        <v>111</v>
      </c>
    </row>
    <row r="2879" spans="1:37" x14ac:dyDescent="0.25">
      <c r="A2879">
        <v>2878</v>
      </c>
      <c r="B2879" t="s">
        <v>16</v>
      </c>
      <c r="C2879" t="s">
        <v>33</v>
      </c>
      <c r="D2879">
        <v>2023</v>
      </c>
      <c r="F2879" t="s">
        <v>2011</v>
      </c>
      <c r="H2879" t="s">
        <v>2302</v>
      </c>
      <c r="I2879">
        <v>10005010</v>
      </c>
      <c r="J2879" t="str">
        <f>IF($I2879=0,0,VLOOKUP($I2879,[1]База!C:D,2,0))</f>
        <v>Муаммоли кредит белгиланган тартибда судга чиқарилмаган</v>
      </c>
      <c r="K2879" t="str">
        <f>IF($I2879=0,0,VLOOKUP(I2879,[1]База!C:F,4,0))</f>
        <v>Оғир</v>
      </c>
      <c r="L2879">
        <v>1</v>
      </c>
      <c r="M2879">
        <v>29000</v>
      </c>
      <c r="O2879">
        <v>0</v>
      </c>
      <c r="P2879">
        <f t="shared" si="51"/>
        <v>1</v>
      </c>
      <c r="Q2879">
        <f t="shared" si="51"/>
        <v>29000</v>
      </c>
      <c r="AI2879" t="s">
        <v>9096</v>
      </c>
      <c r="AK2879">
        <v>111</v>
      </c>
    </row>
    <row r="2880" spans="1:37" x14ac:dyDescent="0.25">
      <c r="A2880">
        <v>2879</v>
      </c>
      <c r="B2880" t="s">
        <v>16</v>
      </c>
      <c r="C2880" t="s">
        <v>33</v>
      </c>
      <c r="D2880">
        <v>2023</v>
      </c>
      <c r="F2880" t="s">
        <v>2011</v>
      </c>
      <c r="H2880" t="s">
        <v>2686</v>
      </c>
      <c r="I2880">
        <v>10005010</v>
      </c>
      <c r="J2880" t="str">
        <f>IF($I2880=0,0,VLOOKUP($I2880,[1]База!C:D,2,0))</f>
        <v>Муаммоли кредит белгиланган тартибда судга чиқарилмаган</v>
      </c>
      <c r="K2880" t="str">
        <f>IF($I2880=0,0,VLOOKUP(I2880,[1]База!C:F,4,0))</f>
        <v>Оғир</v>
      </c>
      <c r="L2880">
        <v>1</v>
      </c>
      <c r="M2880">
        <v>24900</v>
      </c>
      <c r="O2880">
        <v>0</v>
      </c>
      <c r="P2880">
        <f t="shared" si="51"/>
        <v>1</v>
      </c>
      <c r="Q2880">
        <f t="shared" si="51"/>
        <v>24900</v>
      </c>
      <c r="AI2880" t="s">
        <v>9096</v>
      </c>
      <c r="AK2880">
        <v>111</v>
      </c>
    </row>
    <row r="2881" spans="1:37" x14ac:dyDescent="0.25">
      <c r="A2881">
        <v>2880</v>
      </c>
      <c r="B2881" t="s">
        <v>16</v>
      </c>
      <c r="C2881" t="s">
        <v>33</v>
      </c>
      <c r="D2881">
        <v>2023</v>
      </c>
      <c r="F2881" t="s">
        <v>2011</v>
      </c>
      <c r="H2881" t="s">
        <v>2687</v>
      </c>
      <c r="I2881">
        <v>10005010</v>
      </c>
      <c r="J2881" t="str">
        <f>IF($I2881=0,0,VLOOKUP($I2881,[1]База!C:D,2,0))</f>
        <v>Муаммоли кредит белгиланган тартибда судга чиқарилмаган</v>
      </c>
      <c r="K2881" t="str">
        <f>IF($I2881=0,0,VLOOKUP(I2881,[1]База!C:F,4,0))</f>
        <v>Оғир</v>
      </c>
      <c r="L2881">
        <v>1</v>
      </c>
      <c r="M2881">
        <v>14605</v>
      </c>
      <c r="O2881">
        <v>0</v>
      </c>
      <c r="P2881">
        <f t="shared" si="51"/>
        <v>1</v>
      </c>
      <c r="Q2881">
        <f t="shared" si="51"/>
        <v>14605</v>
      </c>
      <c r="AI2881" t="s">
        <v>9096</v>
      </c>
      <c r="AK2881">
        <v>111</v>
      </c>
    </row>
    <row r="2882" spans="1:37" x14ac:dyDescent="0.25">
      <c r="A2882">
        <v>2881</v>
      </c>
      <c r="B2882" t="s">
        <v>16</v>
      </c>
      <c r="C2882" t="s">
        <v>33</v>
      </c>
      <c r="D2882">
        <v>2023</v>
      </c>
      <c r="F2882" t="s">
        <v>2011</v>
      </c>
      <c r="H2882" t="s">
        <v>2688</v>
      </c>
      <c r="I2882">
        <v>10005010</v>
      </c>
      <c r="J2882" t="str">
        <f>IF($I2882=0,0,VLOOKUP($I2882,[1]База!C:D,2,0))</f>
        <v>Муаммоли кредит белгиланган тартибда судга чиқарилмаган</v>
      </c>
      <c r="K2882" t="str">
        <f>IF($I2882=0,0,VLOOKUP(I2882,[1]База!C:F,4,0))</f>
        <v>Оғир</v>
      </c>
      <c r="L2882">
        <v>1</v>
      </c>
      <c r="M2882">
        <v>7000</v>
      </c>
      <c r="O2882">
        <v>0</v>
      </c>
      <c r="P2882">
        <f t="shared" ref="P2882:Q2945" si="52">+L2882-N2882</f>
        <v>1</v>
      </c>
      <c r="Q2882">
        <f t="shared" si="52"/>
        <v>7000</v>
      </c>
      <c r="AI2882" t="s">
        <v>9096</v>
      </c>
      <c r="AK2882">
        <v>111</v>
      </c>
    </row>
    <row r="2883" spans="1:37" x14ac:dyDescent="0.25">
      <c r="A2883">
        <v>2882</v>
      </c>
      <c r="B2883" t="s">
        <v>16</v>
      </c>
      <c r="C2883" t="s">
        <v>33</v>
      </c>
      <c r="D2883">
        <v>2023</v>
      </c>
      <c r="F2883" t="s">
        <v>2011</v>
      </c>
      <c r="H2883" t="s">
        <v>2689</v>
      </c>
      <c r="I2883">
        <v>10005010</v>
      </c>
      <c r="J2883" t="str">
        <f>IF($I2883=0,0,VLOOKUP($I2883,[1]База!C:D,2,0))</f>
        <v>Муаммоли кредит белгиланган тартибда судга чиқарилмаган</v>
      </c>
      <c r="K2883" t="str">
        <f>IF($I2883=0,0,VLOOKUP(I2883,[1]База!C:F,4,0))</f>
        <v>Оғир</v>
      </c>
      <c r="L2883">
        <v>1</v>
      </c>
      <c r="M2883">
        <v>10000</v>
      </c>
      <c r="O2883">
        <v>0</v>
      </c>
      <c r="P2883">
        <f t="shared" si="52"/>
        <v>1</v>
      </c>
      <c r="Q2883">
        <f t="shared" si="52"/>
        <v>10000</v>
      </c>
      <c r="AI2883" t="s">
        <v>9096</v>
      </c>
      <c r="AK2883">
        <v>111</v>
      </c>
    </row>
    <row r="2884" spans="1:37" x14ac:dyDescent="0.25">
      <c r="A2884">
        <v>2883</v>
      </c>
      <c r="B2884" t="s">
        <v>16</v>
      </c>
      <c r="C2884" t="s">
        <v>33</v>
      </c>
      <c r="D2884">
        <v>2023</v>
      </c>
      <c r="F2884" t="s">
        <v>2011</v>
      </c>
      <c r="H2884" t="s">
        <v>2690</v>
      </c>
      <c r="I2884">
        <v>10005010</v>
      </c>
      <c r="J2884" t="str">
        <f>IF($I2884=0,0,VLOOKUP($I2884,[1]База!C:D,2,0))</f>
        <v>Муаммоли кредит белгиланган тартибда судга чиқарилмаган</v>
      </c>
      <c r="K2884" t="str">
        <f>IF($I2884=0,0,VLOOKUP(I2884,[1]База!C:F,4,0))</f>
        <v>Оғир</v>
      </c>
      <c r="L2884">
        <v>1</v>
      </c>
      <c r="M2884">
        <v>15000</v>
      </c>
      <c r="O2884">
        <v>0</v>
      </c>
      <c r="P2884">
        <f t="shared" si="52"/>
        <v>1</v>
      </c>
      <c r="Q2884">
        <f t="shared" si="52"/>
        <v>15000</v>
      </c>
      <c r="AI2884" t="s">
        <v>9096</v>
      </c>
      <c r="AK2884">
        <v>111</v>
      </c>
    </row>
    <row r="2885" spans="1:37" x14ac:dyDescent="0.25">
      <c r="A2885">
        <v>2884</v>
      </c>
      <c r="B2885" t="s">
        <v>16</v>
      </c>
      <c r="C2885" t="s">
        <v>33</v>
      </c>
      <c r="D2885">
        <v>2023</v>
      </c>
      <c r="F2885" t="s">
        <v>2011</v>
      </c>
      <c r="H2885" t="s">
        <v>2691</v>
      </c>
      <c r="I2885">
        <v>10005010</v>
      </c>
      <c r="J2885" t="str">
        <f>IF($I2885=0,0,VLOOKUP($I2885,[1]База!C:D,2,0))</f>
        <v>Муаммоли кредит белгиланган тартибда судга чиқарилмаган</v>
      </c>
      <c r="K2885" t="str">
        <f>IF($I2885=0,0,VLOOKUP(I2885,[1]База!C:F,4,0))</f>
        <v>Оғир</v>
      </c>
      <c r="L2885">
        <v>1</v>
      </c>
      <c r="M2885">
        <v>27000</v>
      </c>
      <c r="O2885">
        <v>0</v>
      </c>
      <c r="P2885">
        <f t="shared" si="52"/>
        <v>1</v>
      </c>
      <c r="Q2885">
        <f t="shared" si="52"/>
        <v>27000</v>
      </c>
      <c r="AI2885" t="s">
        <v>9096</v>
      </c>
      <c r="AK2885">
        <v>111</v>
      </c>
    </row>
    <row r="2886" spans="1:37" x14ac:dyDescent="0.25">
      <c r="A2886">
        <v>2885</v>
      </c>
      <c r="B2886" t="s">
        <v>16</v>
      </c>
      <c r="C2886" t="s">
        <v>33</v>
      </c>
      <c r="D2886">
        <v>2023</v>
      </c>
      <c r="F2886" t="s">
        <v>2011</v>
      </c>
      <c r="H2886" t="s">
        <v>2692</v>
      </c>
      <c r="I2886">
        <v>10005010</v>
      </c>
      <c r="J2886" t="str">
        <f>IF($I2886=0,0,VLOOKUP($I2886,[1]База!C:D,2,0))</f>
        <v>Муаммоли кредит белгиланган тартибда судга чиқарилмаган</v>
      </c>
      <c r="K2886" t="str">
        <f>IF($I2886=0,0,VLOOKUP(I2886,[1]База!C:F,4,0))</f>
        <v>Оғир</v>
      </c>
      <c r="L2886">
        <v>1</v>
      </c>
      <c r="M2886">
        <v>5000</v>
      </c>
      <c r="O2886">
        <v>0</v>
      </c>
      <c r="P2886">
        <f t="shared" si="52"/>
        <v>1</v>
      </c>
      <c r="Q2886">
        <f t="shared" si="52"/>
        <v>5000</v>
      </c>
      <c r="AI2886" t="s">
        <v>9096</v>
      </c>
      <c r="AK2886">
        <v>111</v>
      </c>
    </row>
    <row r="2887" spans="1:37" x14ac:dyDescent="0.25">
      <c r="A2887">
        <v>2886</v>
      </c>
      <c r="B2887" t="s">
        <v>16</v>
      </c>
      <c r="C2887" t="s">
        <v>33</v>
      </c>
      <c r="D2887">
        <v>2023</v>
      </c>
      <c r="F2887" t="s">
        <v>2011</v>
      </c>
      <c r="H2887" t="s">
        <v>2693</v>
      </c>
      <c r="I2887">
        <v>10005010</v>
      </c>
      <c r="J2887" t="str">
        <f>IF($I2887=0,0,VLOOKUP($I2887,[1]База!C:D,2,0))</f>
        <v>Муаммоли кредит белгиланган тартибда судга чиқарилмаган</v>
      </c>
      <c r="K2887" t="str">
        <f>IF($I2887=0,0,VLOOKUP(I2887,[1]База!C:F,4,0))</f>
        <v>Оғир</v>
      </c>
      <c r="L2887">
        <v>1</v>
      </c>
      <c r="M2887">
        <v>5000</v>
      </c>
      <c r="O2887">
        <v>0</v>
      </c>
      <c r="P2887">
        <f t="shared" si="52"/>
        <v>1</v>
      </c>
      <c r="Q2887">
        <f t="shared" si="52"/>
        <v>5000</v>
      </c>
      <c r="AI2887" t="s">
        <v>9096</v>
      </c>
      <c r="AK2887">
        <v>111</v>
      </c>
    </row>
    <row r="2888" spans="1:37" x14ac:dyDescent="0.25">
      <c r="A2888">
        <v>2887</v>
      </c>
      <c r="B2888" t="s">
        <v>16</v>
      </c>
      <c r="C2888" t="s">
        <v>33</v>
      </c>
      <c r="D2888">
        <v>2023</v>
      </c>
      <c r="F2888" t="s">
        <v>2011</v>
      </c>
      <c r="H2888" t="s">
        <v>2694</v>
      </c>
      <c r="I2888">
        <v>10005010</v>
      </c>
      <c r="J2888" t="str">
        <f>IF($I2888=0,0,VLOOKUP($I2888,[1]База!C:D,2,0))</f>
        <v>Муаммоли кредит белгиланган тартибда судга чиқарилмаган</v>
      </c>
      <c r="K2888" t="str">
        <f>IF($I2888=0,0,VLOOKUP(I2888,[1]База!C:F,4,0))</f>
        <v>Оғир</v>
      </c>
      <c r="L2888">
        <v>1</v>
      </c>
      <c r="M2888">
        <v>5000</v>
      </c>
      <c r="O2888">
        <v>0</v>
      </c>
      <c r="P2888">
        <f t="shared" si="52"/>
        <v>1</v>
      </c>
      <c r="Q2888">
        <f t="shared" si="52"/>
        <v>5000</v>
      </c>
      <c r="AI2888" t="s">
        <v>9096</v>
      </c>
      <c r="AK2888">
        <v>111</v>
      </c>
    </row>
    <row r="2889" spans="1:37" x14ac:dyDescent="0.25">
      <c r="A2889">
        <v>2888</v>
      </c>
      <c r="B2889" t="s">
        <v>16</v>
      </c>
      <c r="C2889" t="s">
        <v>33</v>
      </c>
      <c r="D2889">
        <v>2023</v>
      </c>
      <c r="F2889" t="s">
        <v>2011</v>
      </c>
      <c r="H2889" t="s">
        <v>2695</v>
      </c>
      <c r="I2889">
        <v>10005010</v>
      </c>
      <c r="J2889" t="str">
        <f>IF($I2889=0,0,VLOOKUP($I2889,[1]База!C:D,2,0))</f>
        <v>Муаммоли кредит белгиланган тартибда судга чиқарилмаган</v>
      </c>
      <c r="K2889" t="str">
        <f>IF($I2889=0,0,VLOOKUP(I2889,[1]База!C:F,4,0))</f>
        <v>Оғир</v>
      </c>
      <c r="L2889">
        <v>1</v>
      </c>
      <c r="M2889">
        <v>25000</v>
      </c>
      <c r="O2889">
        <v>0</v>
      </c>
      <c r="P2889">
        <f t="shared" si="52"/>
        <v>1</v>
      </c>
      <c r="Q2889">
        <f t="shared" si="52"/>
        <v>25000</v>
      </c>
      <c r="AI2889" t="s">
        <v>9096</v>
      </c>
      <c r="AK2889">
        <v>111</v>
      </c>
    </row>
    <row r="2890" spans="1:37" x14ac:dyDescent="0.25">
      <c r="A2890">
        <v>2889</v>
      </c>
      <c r="B2890" t="s">
        <v>16</v>
      </c>
      <c r="C2890" t="s">
        <v>33</v>
      </c>
      <c r="D2890">
        <v>2023</v>
      </c>
      <c r="F2890" t="s">
        <v>2011</v>
      </c>
      <c r="H2890" t="s">
        <v>2696</v>
      </c>
      <c r="I2890">
        <v>10005010</v>
      </c>
      <c r="J2890" t="str">
        <f>IF($I2890=0,0,VLOOKUP($I2890,[1]База!C:D,2,0))</f>
        <v>Муаммоли кредит белгиланган тартибда судга чиқарилмаган</v>
      </c>
      <c r="K2890" t="str">
        <f>IF($I2890=0,0,VLOOKUP(I2890,[1]База!C:F,4,0))</f>
        <v>Оғир</v>
      </c>
      <c r="L2890">
        <v>1</v>
      </c>
      <c r="M2890">
        <v>5000</v>
      </c>
      <c r="O2890">
        <v>0</v>
      </c>
      <c r="P2890">
        <f t="shared" si="52"/>
        <v>1</v>
      </c>
      <c r="Q2890">
        <f t="shared" si="52"/>
        <v>5000</v>
      </c>
      <c r="AI2890" t="s">
        <v>9096</v>
      </c>
      <c r="AK2890">
        <v>111</v>
      </c>
    </row>
    <row r="2891" spans="1:37" x14ac:dyDescent="0.25">
      <c r="A2891">
        <v>2890</v>
      </c>
      <c r="B2891" t="s">
        <v>16</v>
      </c>
      <c r="C2891" t="s">
        <v>33</v>
      </c>
      <c r="D2891">
        <v>2023</v>
      </c>
      <c r="F2891" t="s">
        <v>2011</v>
      </c>
      <c r="H2891" t="s">
        <v>2697</v>
      </c>
      <c r="I2891">
        <v>10005010</v>
      </c>
      <c r="J2891" t="str">
        <f>IF($I2891=0,0,VLOOKUP($I2891,[1]База!C:D,2,0))</f>
        <v>Муаммоли кредит белгиланган тартибда судга чиқарилмаган</v>
      </c>
      <c r="K2891" t="str">
        <f>IF($I2891=0,0,VLOOKUP(I2891,[1]База!C:F,4,0))</f>
        <v>Оғир</v>
      </c>
      <c r="L2891">
        <v>1</v>
      </c>
      <c r="M2891">
        <v>30000</v>
      </c>
      <c r="O2891">
        <v>0</v>
      </c>
      <c r="P2891">
        <f t="shared" si="52"/>
        <v>1</v>
      </c>
      <c r="Q2891">
        <f t="shared" si="52"/>
        <v>30000</v>
      </c>
      <c r="AI2891" t="s">
        <v>9096</v>
      </c>
      <c r="AK2891">
        <v>111</v>
      </c>
    </row>
    <row r="2892" spans="1:37" x14ac:dyDescent="0.25">
      <c r="A2892">
        <v>2891</v>
      </c>
      <c r="B2892" t="s">
        <v>16</v>
      </c>
      <c r="C2892" t="s">
        <v>33</v>
      </c>
      <c r="D2892">
        <v>2023</v>
      </c>
      <c r="F2892" t="s">
        <v>2011</v>
      </c>
      <c r="H2892" t="s">
        <v>2698</v>
      </c>
      <c r="I2892">
        <v>10005010</v>
      </c>
      <c r="J2892" t="str">
        <f>IF($I2892=0,0,VLOOKUP($I2892,[1]База!C:D,2,0))</f>
        <v>Муаммоли кредит белгиланган тартибда судга чиқарилмаган</v>
      </c>
      <c r="K2892" t="str">
        <f>IF($I2892=0,0,VLOOKUP(I2892,[1]База!C:F,4,0))</f>
        <v>Оғир</v>
      </c>
      <c r="L2892">
        <v>1</v>
      </c>
      <c r="M2892">
        <v>12000</v>
      </c>
      <c r="O2892">
        <v>0</v>
      </c>
      <c r="P2892">
        <f t="shared" si="52"/>
        <v>1</v>
      </c>
      <c r="Q2892">
        <f t="shared" si="52"/>
        <v>12000</v>
      </c>
      <c r="AI2892" t="s">
        <v>9096</v>
      </c>
      <c r="AK2892">
        <v>111</v>
      </c>
    </row>
    <row r="2893" spans="1:37" x14ac:dyDescent="0.25">
      <c r="A2893">
        <v>2892</v>
      </c>
      <c r="B2893" t="s">
        <v>16</v>
      </c>
      <c r="C2893" t="s">
        <v>33</v>
      </c>
      <c r="D2893">
        <v>2023</v>
      </c>
      <c r="F2893" t="s">
        <v>2011</v>
      </c>
      <c r="H2893" t="s">
        <v>2303</v>
      </c>
      <c r="I2893">
        <v>10005010</v>
      </c>
      <c r="J2893" t="str">
        <f>IF($I2893=0,0,VLOOKUP($I2893,[1]База!C:D,2,0))</f>
        <v>Муаммоли кредит белгиланган тартибда судга чиқарилмаган</v>
      </c>
      <c r="K2893" t="str">
        <f>IF($I2893=0,0,VLOOKUP(I2893,[1]База!C:F,4,0))</f>
        <v>Оғир</v>
      </c>
      <c r="L2893">
        <v>1</v>
      </c>
      <c r="M2893">
        <v>5000</v>
      </c>
      <c r="O2893">
        <v>0</v>
      </c>
      <c r="P2893">
        <f t="shared" si="52"/>
        <v>1</v>
      </c>
      <c r="Q2893">
        <f t="shared" si="52"/>
        <v>5000</v>
      </c>
      <c r="AI2893" t="s">
        <v>9096</v>
      </c>
      <c r="AK2893">
        <v>111</v>
      </c>
    </row>
    <row r="2894" spans="1:37" x14ac:dyDescent="0.25">
      <c r="A2894">
        <v>2893</v>
      </c>
      <c r="B2894" t="s">
        <v>16</v>
      </c>
      <c r="C2894" t="s">
        <v>33</v>
      </c>
      <c r="D2894">
        <v>2023</v>
      </c>
      <c r="F2894" t="s">
        <v>2011</v>
      </c>
      <c r="H2894" t="s">
        <v>2699</v>
      </c>
      <c r="I2894">
        <v>10005010</v>
      </c>
      <c r="J2894" t="str">
        <f>IF($I2894=0,0,VLOOKUP($I2894,[1]База!C:D,2,0))</f>
        <v>Муаммоли кредит белгиланган тартибда судга чиқарилмаган</v>
      </c>
      <c r="K2894" t="str">
        <f>IF($I2894=0,0,VLOOKUP(I2894,[1]База!C:F,4,0))</f>
        <v>Оғир</v>
      </c>
      <c r="L2894">
        <v>1</v>
      </c>
      <c r="M2894">
        <v>5000</v>
      </c>
      <c r="O2894">
        <v>0</v>
      </c>
      <c r="P2894">
        <f t="shared" si="52"/>
        <v>1</v>
      </c>
      <c r="Q2894">
        <f t="shared" si="52"/>
        <v>5000</v>
      </c>
      <c r="AI2894" t="s">
        <v>9096</v>
      </c>
      <c r="AK2894">
        <v>111</v>
      </c>
    </row>
    <row r="2895" spans="1:37" x14ac:dyDescent="0.25">
      <c r="A2895">
        <v>2894</v>
      </c>
      <c r="B2895" t="s">
        <v>16</v>
      </c>
      <c r="C2895" t="s">
        <v>33</v>
      </c>
      <c r="D2895">
        <v>2023</v>
      </c>
      <c r="F2895" t="s">
        <v>2011</v>
      </c>
      <c r="H2895" t="s">
        <v>2700</v>
      </c>
      <c r="I2895">
        <v>10005010</v>
      </c>
      <c r="J2895" t="str">
        <f>IF($I2895=0,0,VLOOKUP($I2895,[1]База!C:D,2,0))</f>
        <v>Муаммоли кредит белгиланган тартибда судга чиқарилмаган</v>
      </c>
      <c r="K2895" t="str">
        <f>IF($I2895=0,0,VLOOKUP(I2895,[1]База!C:F,4,0))</f>
        <v>Оғир</v>
      </c>
      <c r="L2895">
        <v>1</v>
      </c>
      <c r="M2895">
        <v>5000</v>
      </c>
      <c r="O2895">
        <v>0</v>
      </c>
      <c r="P2895">
        <f t="shared" si="52"/>
        <v>1</v>
      </c>
      <c r="Q2895">
        <f t="shared" si="52"/>
        <v>5000</v>
      </c>
      <c r="AI2895" t="s">
        <v>9096</v>
      </c>
      <c r="AK2895">
        <v>111</v>
      </c>
    </row>
    <row r="2896" spans="1:37" x14ac:dyDescent="0.25">
      <c r="A2896">
        <v>2895</v>
      </c>
      <c r="B2896" t="s">
        <v>16</v>
      </c>
      <c r="C2896" t="s">
        <v>33</v>
      </c>
      <c r="D2896">
        <v>2023</v>
      </c>
      <c r="F2896" t="s">
        <v>2011</v>
      </c>
      <c r="H2896" t="s">
        <v>2304</v>
      </c>
      <c r="I2896">
        <v>10005010</v>
      </c>
      <c r="J2896" t="str">
        <f>IF($I2896=0,0,VLOOKUP($I2896,[1]База!C:D,2,0))</f>
        <v>Муаммоли кредит белгиланган тартибда судга чиқарилмаган</v>
      </c>
      <c r="K2896" t="str">
        <f>IF($I2896=0,0,VLOOKUP(I2896,[1]База!C:F,4,0))</f>
        <v>Оғир</v>
      </c>
      <c r="L2896">
        <v>1</v>
      </c>
      <c r="M2896">
        <v>5000</v>
      </c>
      <c r="O2896">
        <v>0</v>
      </c>
      <c r="P2896">
        <f t="shared" si="52"/>
        <v>1</v>
      </c>
      <c r="Q2896">
        <f t="shared" si="52"/>
        <v>5000</v>
      </c>
      <c r="AI2896" t="s">
        <v>9096</v>
      </c>
      <c r="AK2896">
        <v>111</v>
      </c>
    </row>
    <row r="2897" spans="1:37" x14ac:dyDescent="0.25">
      <c r="A2897">
        <v>2896</v>
      </c>
      <c r="B2897" t="s">
        <v>16</v>
      </c>
      <c r="C2897" t="s">
        <v>33</v>
      </c>
      <c r="D2897">
        <v>2023</v>
      </c>
      <c r="F2897" t="s">
        <v>2011</v>
      </c>
      <c r="H2897" t="s">
        <v>2701</v>
      </c>
      <c r="I2897">
        <v>10005010</v>
      </c>
      <c r="J2897" t="str">
        <f>IF($I2897=0,0,VLOOKUP($I2897,[1]База!C:D,2,0))</f>
        <v>Муаммоли кредит белгиланган тартибда судга чиқарилмаган</v>
      </c>
      <c r="K2897" t="str">
        <f>IF($I2897=0,0,VLOOKUP(I2897,[1]База!C:F,4,0))</f>
        <v>Оғир</v>
      </c>
      <c r="L2897">
        <v>1</v>
      </c>
      <c r="M2897">
        <v>5000</v>
      </c>
      <c r="O2897">
        <v>0</v>
      </c>
      <c r="P2897">
        <f t="shared" si="52"/>
        <v>1</v>
      </c>
      <c r="Q2897">
        <f t="shared" si="52"/>
        <v>5000</v>
      </c>
      <c r="AI2897" t="s">
        <v>9096</v>
      </c>
      <c r="AK2897">
        <v>111</v>
      </c>
    </row>
    <row r="2898" spans="1:37" x14ac:dyDescent="0.25">
      <c r="A2898">
        <v>2897</v>
      </c>
      <c r="B2898" t="s">
        <v>16</v>
      </c>
      <c r="C2898" t="s">
        <v>33</v>
      </c>
      <c r="D2898">
        <v>2023</v>
      </c>
      <c r="F2898" t="s">
        <v>2011</v>
      </c>
      <c r="H2898" t="s">
        <v>2702</v>
      </c>
      <c r="I2898">
        <v>10005010</v>
      </c>
      <c r="J2898" t="str">
        <f>IF($I2898=0,0,VLOOKUP($I2898,[1]База!C:D,2,0))</f>
        <v>Муаммоли кредит белгиланган тартибда судга чиқарилмаган</v>
      </c>
      <c r="K2898" t="str">
        <f>IF($I2898=0,0,VLOOKUP(I2898,[1]База!C:F,4,0))</f>
        <v>Оғир</v>
      </c>
      <c r="L2898">
        <v>1</v>
      </c>
      <c r="M2898">
        <v>5000</v>
      </c>
      <c r="O2898">
        <v>0</v>
      </c>
      <c r="P2898">
        <f t="shared" si="52"/>
        <v>1</v>
      </c>
      <c r="Q2898">
        <f t="shared" si="52"/>
        <v>5000</v>
      </c>
      <c r="AI2898" t="s">
        <v>9096</v>
      </c>
      <c r="AK2898">
        <v>111</v>
      </c>
    </row>
    <row r="2899" spans="1:37" x14ac:dyDescent="0.25">
      <c r="A2899">
        <v>2898</v>
      </c>
      <c r="B2899" t="s">
        <v>16</v>
      </c>
      <c r="C2899" t="s">
        <v>33</v>
      </c>
      <c r="D2899">
        <v>2023</v>
      </c>
      <c r="F2899" t="s">
        <v>2011</v>
      </c>
      <c r="H2899" t="s">
        <v>2703</v>
      </c>
      <c r="I2899">
        <v>10005010</v>
      </c>
      <c r="J2899" t="str">
        <f>IF($I2899=0,0,VLOOKUP($I2899,[1]База!C:D,2,0))</f>
        <v>Муаммоли кредит белгиланган тартибда судга чиқарилмаган</v>
      </c>
      <c r="K2899" t="str">
        <f>IF($I2899=0,0,VLOOKUP(I2899,[1]База!C:F,4,0))</f>
        <v>Оғир</v>
      </c>
      <c r="L2899">
        <v>1</v>
      </c>
      <c r="M2899">
        <v>5000</v>
      </c>
      <c r="O2899">
        <v>0</v>
      </c>
      <c r="P2899">
        <f t="shared" si="52"/>
        <v>1</v>
      </c>
      <c r="Q2899">
        <f t="shared" si="52"/>
        <v>5000</v>
      </c>
      <c r="AI2899" t="s">
        <v>9096</v>
      </c>
      <c r="AK2899">
        <v>111</v>
      </c>
    </row>
    <row r="2900" spans="1:37" x14ac:dyDescent="0.25">
      <c r="A2900">
        <v>2899</v>
      </c>
      <c r="B2900" t="s">
        <v>16</v>
      </c>
      <c r="C2900" t="s">
        <v>33</v>
      </c>
      <c r="D2900">
        <v>2023</v>
      </c>
      <c r="F2900" t="s">
        <v>2011</v>
      </c>
      <c r="H2900" t="s">
        <v>2704</v>
      </c>
      <c r="I2900">
        <v>10005010</v>
      </c>
      <c r="J2900" t="str">
        <f>IF($I2900=0,0,VLOOKUP($I2900,[1]База!C:D,2,0))</f>
        <v>Муаммоли кредит белгиланган тартибда судга чиқарилмаган</v>
      </c>
      <c r="K2900" t="str">
        <f>IF($I2900=0,0,VLOOKUP(I2900,[1]База!C:F,4,0))</f>
        <v>Оғир</v>
      </c>
      <c r="L2900">
        <v>1</v>
      </c>
      <c r="M2900">
        <v>5000</v>
      </c>
      <c r="O2900">
        <v>0</v>
      </c>
      <c r="P2900">
        <f t="shared" si="52"/>
        <v>1</v>
      </c>
      <c r="Q2900">
        <f t="shared" si="52"/>
        <v>5000</v>
      </c>
      <c r="AI2900" t="s">
        <v>9096</v>
      </c>
      <c r="AK2900">
        <v>111</v>
      </c>
    </row>
    <row r="2901" spans="1:37" x14ac:dyDescent="0.25">
      <c r="A2901">
        <v>2900</v>
      </c>
      <c r="B2901" t="s">
        <v>16</v>
      </c>
      <c r="C2901" t="s">
        <v>33</v>
      </c>
      <c r="D2901">
        <v>2023</v>
      </c>
      <c r="F2901" t="s">
        <v>2011</v>
      </c>
      <c r="H2901" t="s">
        <v>2019</v>
      </c>
      <c r="I2901">
        <v>10005010</v>
      </c>
      <c r="J2901" t="str">
        <f>IF($I2901=0,0,VLOOKUP($I2901,[1]База!C:D,2,0))</f>
        <v>Муаммоли кредит белгиланган тартибда судга чиқарилмаган</v>
      </c>
      <c r="K2901" t="str">
        <f>IF($I2901=0,0,VLOOKUP(I2901,[1]База!C:F,4,0))</f>
        <v>Оғир</v>
      </c>
      <c r="L2901">
        <v>1</v>
      </c>
      <c r="M2901">
        <v>30000</v>
      </c>
      <c r="O2901">
        <v>0</v>
      </c>
      <c r="P2901">
        <f t="shared" si="52"/>
        <v>1</v>
      </c>
      <c r="Q2901">
        <f t="shared" si="52"/>
        <v>30000</v>
      </c>
      <c r="AI2901" t="s">
        <v>9096</v>
      </c>
      <c r="AK2901">
        <v>111</v>
      </c>
    </row>
    <row r="2902" spans="1:37" x14ac:dyDescent="0.25">
      <c r="A2902">
        <v>2901</v>
      </c>
      <c r="B2902" t="s">
        <v>16</v>
      </c>
      <c r="C2902" t="s">
        <v>33</v>
      </c>
      <c r="D2902">
        <v>2023</v>
      </c>
      <c r="F2902" t="s">
        <v>2011</v>
      </c>
      <c r="H2902" t="s">
        <v>2705</v>
      </c>
      <c r="I2902">
        <v>10005010</v>
      </c>
      <c r="J2902" t="str">
        <f>IF($I2902=0,0,VLOOKUP($I2902,[1]База!C:D,2,0))</f>
        <v>Муаммоли кредит белгиланган тартибда судга чиқарилмаган</v>
      </c>
      <c r="K2902" t="str">
        <f>IF($I2902=0,0,VLOOKUP(I2902,[1]База!C:F,4,0))</f>
        <v>Оғир</v>
      </c>
      <c r="L2902">
        <v>1</v>
      </c>
      <c r="M2902">
        <v>5000</v>
      </c>
      <c r="O2902">
        <v>0</v>
      </c>
      <c r="P2902">
        <f t="shared" si="52"/>
        <v>1</v>
      </c>
      <c r="Q2902">
        <f t="shared" si="52"/>
        <v>5000</v>
      </c>
      <c r="AI2902" t="s">
        <v>9096</v>
      </c>
      <c r="AK2902">
        <v>111</v>
      </c>
    </row>
    <row r="2903" spans="1:37" x14ac:dyDescent="0.25">
      <c r="A2903">
        <v>2902</v>
      </c>
      <c r="B2903" t="s">
        <v>16</v>
      </c>
      <c r="C2903" t="s">
        <v>33</v>
      </c>
      <c r="D2903">
        <v>2023</v>
      </c>
      <c r="F2903" t="s">
        <v>2011</v>
      </c>
      <c r="H2903" t="s">
        <v>2706</v>
      </c>
      <c r="I2903">
        <v>10005010</v>
      </c>
      <c r="J2903" t="str">
        <f>IF($I2903=0,0,VLOOKUP($I2903,[1]База!C:D,2,0))</f>
        <v>Муаммоли кредит белгиланган тартибда судга чиқарилмаган</v>
      </c>
      <c r="K2903" t="str">
        <f>IF($I2903=0,0,VLOOKUP(I2903,[1]База!C:F,4,0))</f>
        <v>Оғир</v>
      </c>
      <c r="L2903">
        <v>1</v>
      </c>
      <c r="M2903">
        <v>5000</v>
      </c>
      <c r="O2903">
        <v>0</v>
      </c>
      <c r="P2903">
        <f t="shared" si="52"/>
        <v>1</v>
      </c>
      <c r="Q2903">
        <f t="shared" si="52"/>
        <v>5000</v>
      </c>
      <c r="AI2903" t="s">
        <v>9096</v>
      </c>
      <c r="AK2903">
        <v>111</v>
      </c>
    </row>
    <row r="2904" spans="1:37" x14ac:dyDescent="0.25">
      <c r="A2904">
        <v>2903</v>
      </c>
      <c r="B2904" t="s">
        <v>16</v>
      </c>
      <c r="C2904" t="s">
        <v>33</v>
      </c>
      <c r="D2904">
        <v>2023</v>
      </c>
      <c r="F2904" t="s">
        <v>2011</v>
      </c>
      <c r="H2904" t="s">
        <v>2707</v>
      </c>
      <c r="I2904">
        <v>10005010</v>
      </c>
      <c r="J2904" t="str">
        <f>IF($I2904=0,0,VLOOKUP($I2904,[1]База!C:D,2,0))</f>
        <v>Муаммоли кредит белгиланган тартибда судга чиқарилмаган</v>
      </c>
      <c r="K2904" t="str">
        <f>IF($I2904=0,0,VLOOKUP(I2904,[1]База!C:F,4,0))</f>
        <v>Оғир</v>
      </c>
      <c r="L2904">
        <v>1</v>
      </c>
      <c r="M2904">
        <v>5000</v>
      </c>
      <c r="O2904">
        <v>0</v>
      </c>
      <c r="P2904">
        <f t="shared" si="52"/>
        <v>1</v>
      </c>
      <c r="Q2904">
        <f t="shared" si="52"/>
        <v>5000</v>
      </c>
      <c r="AI2904" t="s">
        <v>9096</v>
      </c>
      <c r="AK2904">
        <v>111</v>
      </c>
    </row>
    <row r="2905" spans="1:37" x14ac:dyDescent="0.25">
      <c r="A2905">
        <v>2904</v>
      </c>
      <c r="B2905" t="s">
        <v>16</v>
      </c>
      <c r="C2905" t="s">
        <v>33</v>
      </c>
      <c r="D2905">
        <v>2023</v>
      </c>
      <c r="F2905" t="s">
        <v>2011</v>
      </c>
      <c r="H2905" t="s">
        <v>2708</v>
      </c>
      <c r="I2905">
        <v>10005010</v>
      </c>
      <c r="J2905" t="str">
        <f>IF($I2905=0,0,VLOOKUP($I2905,[1]База!C:D,2,0))</f>
        <v>Муаммоли кредит белгиланган тартибда судга чиқарилмаган</v>
      </c>
      <c r="K2905" t="str">
        <f>IF($I2905=0,0,VLOOKUP(I2905,[1]База!C:F,4,0))</f>
        <v>Оғир</v>
      </c>
      <c r="L2905">
        <v>1</v>
      </c>
      <c r="M2905">
        <v>5000</v>
      </c>
      <c r="O2905">
        <v>0</v>
      </c>
      <c r="P2905">
        <f t="shared" si="52"/>
        <v>1</v>
      </c>
      <c r="Q2905">
        <f t="shared" si="52"/>
        <v>5000</v>
      </c>
      <c r="AI2905" t="s">
        <v>9096</v>
      </c>
      <c r="AK2905">
        <v>111</v>
      </c>
    </row>
    <row r="2906" spans="1:37" x14ac:dyDescent="0.25">
      <c r="A2906">
        <v>2905</v>
      </c>
      <c r="B2906" t="s">
        <v>16</v>
      </c>
      <c r="C2906" t="s">
        <v>33</v>
      </c>
      <c r="D2906">
        <v>2023</v>
      </c>
      <c r="F2906" t="s">
        <v>2011</v>
      </c>
      <c r="H2906" t="s">
        <v>2305</v>
      </c>
      <c r="I2906">
        <v>10005010</v>
      </c>
      <c r="J2906" t="str">
        <f>IF($I2906=0,0,VLOOKUP($I2906,[1]База!C:D,2,0))</f>
        <v>Муаммоли кредит белгиланган тартибда судга чиқарилмаган</v>
      </c>
      <c r="K2906" t="str">
        <f>IF($I2906=0,0,VLOOKUP(I2906,[1]База!C:F,4,0))</f>
        <v>Оғир</v>
      </c>
      <c r="L2906">
        <v>1</v>
      </c>
      <c r="M2906">
        <v>5000</v>
      </c>
      <c r="O2906">
        <v>0</v>
      </c>
      <c r="P2906">
        <f t="shared" si="52"/>
        <v>1</v>
      </c>
      <c r="Q2906">
        <f t="shared" si="52"/>
        <v>5000</v>
      </c>
      <c r="AI2906" t="s">
        <v>9096</v>
      </c>
      <c r="AK2906">
        <v>111</v>
      </c>
    </row>
    <row r="2907" spans="1:37" x14ac:dyDescent="0.25">
      <c r="A2907">
        <v>2906</v>
      </c>
      <c r="B2907" t="s">
        <v>16</v>
      </c>
      <c r="C2907" t="s">
        <v>33</v>
      </c>
      <c r="D2907">
        <v>2023</v>
      </c>
      <c r="F2907" t="s">
        <v>2011</v>
      </c>
      <c r="H2907" t="s">
        <v>2709</v>
      </c>
      <c r="I2907">
        <v>10005010</v>
      </c>
      <c r="J2907" t="str">
        <f>IF($I2907=0,0,VLOOKUP($I2907,[1]База!C:D,2,0))</f>
        <v>Муаммоли кредит белгиланган тартибда судга чиқарилмаган</v>
      </c>
      <c r="K2907" t="str">
        <f>IF($I2907=0,0,VLOOKUP(I2907,[1]База!C:F,4,0))</f>
        <v>Оғир</v>
      </c>
      <c r="L2907">
        <v>1</v>
      </c>
      <c r="M2907">
        <v>20000</v>
      </c>
      <c r="O2907">
        <v>0</v>
      </c>
      <c r="P2907">
        <f t="shared" si="52"/>
        <v>1</v>
      </c>
      <c r="Q2907">
        <f t="shared" si="52"/>
        <v>20000</v>
      </c>
      <c r="AI2907" t="s">
        <v>9096</v>
      </c>
      <c r="AK2907">
        <v>111</v>
      </c>
    </row>
    <row r="2908" spans="1:37" x14ac:dyDescent="0.25">
      <c r="A2908">
        <v>2907</v>
      </c>
      <c r="B2908" t="s">
        <v>16</v>
      </c>
      <c r="C2908" t="s">
        <v>33</v>
      </c>
      <c r="D2908">
        <v>2023</v>
      </c>
      <c r="F2908" t="s">
        <v>2011</v>
      </c>
      <c r="H2908" t="s">
        <v>2710</v>
      </c>
      <c r="I2908">
        <v>10005010</v>
      </c>
      <c r="J2908" t="str">
        <f>IF($I2908=0,0,VLOOKUP($I2908,[1]База!C:D,2,0))</f>
        <v>Муаммоли кредит белгиланган тартибда судга чиқарилмаган</v>
      </c>
      <c r="K2908" t="str">
        <f>IF($I2908=0,0,VLOOKUP(I2908,[1]База!C:F,4,0))</f>
        <v>Оғир</v>
      </c>
      <c r="L2908">
        <v>1</v>
      </c>
      <c r="M2908">
        <v>9000</v>
      </c>
      <c r="O2908">
        <v>0</v>
      </c>
      <c r="P2908">
        <f t="shared" si="52"/>
        <v>1</v>
      </c>
      <c r="Q2908">
        <f t="shared" si="52"/>
        <v>9000</v>
      </c>
      <c r="AI2908" t="s">
        <v>9096</v>
      </c>
      <c r="AK2908">
        <v>111</v>
      </c>
    </row>
    <row r="2909" spans="1:37" x14ac:dyDescent="0.25">
      <c r="A2909">
        <v>2908</v>
      </c>
      <c r="B2909" t="s">
        <v>16</v>
      </c>
      <c r="C2909" t="s">
        <v>33</v>
      </c>
      <c r="D2909">
        <v>2023</v>
      </c>
      <c r="F2909" t="s">
        <v>2011</v>
      </c>
      <c r="H2909" t="s">
        <v>2711</v>
      </c>
      <c r="I2909">
        <v>10005010</v>
      </c>
      <c r="J2909" t="str">
        <f>IF($I2909=0,0,VLOOKUP($I2909,[1]База!C:D,2,0))</f>
        <v>Муаммоли кредит белгиланган тартибда судга чиқарилмаган</v>
      </c>
      <c r="K2909" t="str">
        <f>IF($I2909=0,0,VLOOKUP(I2909,[1]База!C:F,4,0))</f>
        <v>Оғир</v>
      </c>
      <c r="L2909">
        <v>1</v>
      </c>
      <c r="M2909">
        <v>8000</v>
      </c>
      <c r="O2909">
        <v>0</v>
      </c>
      <c r="P2909">
        <f t="shared" si="52"/>
        <v>1</v>
      </c>
      <c r="Q2909">
        <f t="shared" si="52"/>
        <v>8000</v>
      </c>
      <c r="AI2909" t="s">
        <v>9096</v>
      </c>
      <c r="AK2909">
        <v>111</v>
      </c>
    </row>
    <row r="2910" spans="1:37" x14ac:dyDescent="0.25">
      <c r="A2910">
        <v>2909</v>
      </c>
      <c r="B2910" t="s">
        <v>16</v>
      </c>
      <c r="C2910" t="s">
        <v>33</v>
      </c>
      <c r="D2910">
        <v>2023</v>
      </c>
      <c r="F2910" t="s">
        <v>2011</v>
      </c>
      <c r="H2910" t="s">
        <v>2369</v>
      </c>
      <c r="I2910">
        <v>10005010</v>
      </c>
      <c r="J2910" t="str">
        <f>IF($I2910=0,0,VLOOKUP($I2910,[1]База!C:D,2,0))</f>
        <v>Муаммоли кредит белгиланган тартибда судга чиқарилмаган</v>
      </c>
      <c r="K2910" t="str">
        <f>IF($I2910=0,0,VLOOKUP(I2910,[1]База!C:F,4,0))</f>
        <v>Оғир</v>
      </c>
      <c r="L2910">
        <v>1</v>
      </c>
      <c r="M2910">
        <v>25836</v>
      </c>
      <c r="O2910">
        <v>0</v>
      </c>
      <c r="P2910">
        <f t="shared" si="52"/>
        <v>1</v>
      </c>
      <c r="Q2910">
        <f t="shared" si="52"/>
        <v>25836</v>
      </c>
      <c r="AI2910" t="s">
        <v>9096</v>
      </c>
      <c r="AK2910">
        <v>111</v>
      </c>
    </row>
    <row r="2911" spans="1:37" x14ac:dyDescent="0.25">
      <c r="A2911">
        <v>2910</v>
      </c>
      <c r="B2911" t="s">
        <v>16</v>
      </c>
      <c r="C2911" t="s">
        <v>33</v>
      </c>
      <c r="D2911">
        <v>2023</v>
      </c>
      <c r="F2911" t="s">
        <v>2011</v>
      </c>
      <c r="H2911" t="s">
        <v>2712</v>
      </c>
      <c r="I2911">
        <v>10005010</v>
      </c>
      <c r="J2911" t="str">
        <f>IF($I2911=0,0,VLOOKUP($I2911,[1]База!C:D,2,0))</f>
        <v>Муаммоли кредит белгиланган тартибда судга чиқарилмаган</v>
      </c>
      <c r="K2911" t="str">
        <f>IF($I2911=0,0,VLOOKUP(I2911,[1]База!C:F,4,0))</f>
        <v>Оғир</v>
      </c>
      <c r="L2911">
        <v>1</v>
      </c>
      <c r="M2911">
        <v>10000</v>
      </c>
      <c r="O2911">
        <v>0</v>
      </c>
      <c r="P2911">
        <f t="shared" si="52"/>
        <v>1</v>
      </c>
      <c r="Q2911">
        <f t="shared" si="52"/>
        <v>10000</v>
      </c>
      <c r="AI2911" t="s">
        <v>9096</v>
      </c>
      <c r="AK2911">
        <v>111</v>
      </c>
    </row>
    <row r="2912" spans="1:37" x14ac:dyDescent="0.25">
      <c r="A2912">
        <v>2911</v>
      </c>
      <c r="B2912" t="s">
        <v>16</v>
      </c>
      <c r="C2912" t="s">
        <v>33</v>
      </c>
      <c r="D2912">
        <v>2023</v>
      </c>
      <c r="F2912" t="s">
        <v>2011</v>
      </c>
      <c r="H2912" t="s">
        <v>2386</v>
      </c>
      <c r="I2912">
        <v>10005010</v>
      </c>
      <c r="J2912" t="str">
        <f>IF($I2912=0,0,VLOOKUP($I2912,[1]База!C:D,2,0))</f>
        <v>Муаммоли кредит белгиланган тартибда судга чиқарилмаган</v>
      </c>
      <c r="K2912" t="str">
        <f>IF($I2912=0,0,VLOOKUP(I2912,[1]База!C:F,4,0))</f>
        <v>Оғир</v>
      </c>
      <c r="L2912">
        <v>1</v>
      </c>
      <c r="M2912">
        <v>23000</v>
      </c>
      <c r="O2912">
        <v>0</v>
      </c>
      <c r="P2912">
        <f t="shared" si="52"/>
        <v>1</v>
      </c>
      <c r="Q2912">
        <f t="shared" si="52"/>
        <v>23000</v>
      </c>
      <c r="AI2912" t="s">
        <v>9096</v>
      </c>
      <c r="AK2912">
        <v>111</v>
      </c>
    </row>
    <row r="2913" spans="1:37" x14ac:dyDescent="0.25">
      <c r="A2913">
        <v>2912</v>
      </c>
      <c r="B2913" t="s">
        <v>16</v>
      </c>
      <c r="C2913" t="s">
        <v>33</v>
      </c>
      <c r="D2913">
        <v>2023</v>
      </c>
      <c r="F2913" t="s">
        <v>2011</v>
      </c>
      <c r="H2913" t="s">
        <v>2713</v>
      </c>
      <c r="I2913">
        <v>10005010</v>
      </c>
      <c r="J2913" t="str">
        <f>IF($I2913=0,0,VLOOKUP($I2913,[1]База!C:D,2,0))</f>
        <v>Муаммоли кредит белгиланган тартибда судга чиқарилмаган</v>
      </c>
      <c r="K2913" t="str">
        <f>IF($I2913=0,0,VLOOKUP(I2913,[1]База!C:F,4,0))</f>
        <v>Оғир</v>
      </c>
      <c r="L2913">
        <v>1</v>
      </c>
      <c r="M2913">
        <v>30000</v>
      </c>
      <c r="O2913">
        <v>0</v>
      </c>
      <c r="P2913">
        <f t="shared" si="52"/>
        <v>1</v>
      </c>
      <c r="Q2913">
        <f t="shared" si="52"/>
        <v>30000</v>
      </c>
      <c r="AI2913" t="s">
        <v>9096</v>
      </c>
      <c r="AK2913">
        <v>111</v>
      </c>
    </row>
    <row r="2914" spans="1:37" x14ac:dyDescent="0.25">
      <c r="A2914">
        <v>2913</v>
      </c>
      <c r="B2914" t="s">
        <v>16</v>
      </c>
      <c r="C2914" t="s">
        <v>33</v>
      </c>
      <c r="D2914">
        <v>2023</v>
      </c>
      <c r="F2914" t="s">
        <v>2011</v>
      </c>
      <c r="H2914" t="s">
        <v>2714</v>
      </c>
      <c r="I2914">
        <v>10005010</v>
      </c>
      <c r="J2914" t="str">
        <f>IF($I2914=0,0,VLOOKUP($I2914,[1]База!C:D,2,0))</f>
        <v>Муаммоли кредит белгиланган тартибда судга чиқарилмаган</v>
      </c>
      <c r="K2914" t="str">
        <f>IF($I2914=0,0,VLOOKUP(I2914,[1]База!C:F,4,0))</f>
        <v>Оғир</v>
      </c>
      <c r="L2914">
        <v>1</v>
      </c>
      <c r="M2914">
        <v>20000</v>
      </c>
      <c r="O2914">
        <v>0</v>
      </c>
      <c r="P2914">
        <f t="shared" si="52"/>
        <v>1</v>
      </c>
      <c r="Q2914">
        <f t="shared" si="52"/>
        <v>20000</v>
      </c>
      <c r="AI2914" t="s">
        <v>9096</v>
      </c>
      <c r="AK2914">
        <v>111</v>
      </c>
    </row>
    <row r="2915" spans="1:37" x14ac:dyDescent="0.25">
      <c r="A2915">
        <v>2914</v>
      </c>
      <c r="B2915" t="s">
        <v>16</v>
      </c>
      <c r="C2915" t="s">
        <v>33</v>
      </c>
      <c r="D2915">
        <v>2023</v>
      </c>
      <c r="F2915" t="s">
        <v>2011</v>
      </c>
      <c r="H2915" t="s">
        <v>2715</v>
      </c>
      <c r="I2915">
        <v>10005010</v>
      </c>
      <c r="J2915" t="str">
        <f>IF($I2915=0,0,VLOOKUP($I2915,[1]База!C:D,2,0))</f>
        <v>Муаммоли кредит белгиланган тартибда судга чиқарилмаган</v>
      </c>
      <c r="K2915" t="str">
        <f>IF($I2915=0,0,VLOOKUP(I2915,[1]База!C:F,4,0))</f>
        <v>Оғир</v>
      </c>
      <c r="L2915">
        <v>1</v>
      </c>
      <c r="M2915">
        <v>5000</v>
      </c>
      <c r="O2915">
        <v>0</v>
      </c>
      <c r="P2915">
        <f t="shared" si="52"/>
        <v>1</v>
      </c>
      <c r="Q2915">
        <f t="shared" si="52"/>
        <v>5000</v>
      </c>
      <c r="AI2915" t="s">
        <v>9096</v>
      </c>
      <c r="AK2915">
        <v>111</v>
      </c>
    </row>
    <row r="2916" spans="1:37" x14ac:dyDescent="0.25">
      <c r="A2916">
        <v>2915</v>
      </c>
      <c r="B2916" t="s">
        <v>16</v>
      </c>
      <c r="C2916" t="s">
        <v>33</v>
      </c>
      <c r="D2916">
        <v>2023</v>
      </c>
      <c r="F2916" t="s">
        <v>2011</v>
      </c>
      <c r="H2916" t="s">
        <v>2716</v>
      </c>
      <c r="I2916">
        <v>10005010</v>
      </c>
      <c r="J2916" t="str">
        <f>IF($I2916=0,0,VLOOKUP($I2916,[1]База!C:D,2,0))</f>
        <v>Муаммоли кредит белгиланган тартибда судга чиқарилмаган</v>
      </c>
      <c r="K2916" t="str">
        <f>IF($I2916=0,0,VLOOKUP(I2916,[1]База!C:F,4,0))</f>
        <v>Оғир</v>
      </c>
      <c r="L2916">
        <v>1</v>
      </c>
      <c r="M2916">
        <v>5000</v>
      </c>
      <c r="O2916">
        <v>0</v>
      </c>
      <c r="P2916">
        <f t="shared" si="52"/>
        <v>1</v>
      </c>
      <c r="Q2916">
        <f t="shared" si="52"/>
        <v>5000</v>
      </c>
      <c r="AI2916" t="s">
        <v>9096</v>
      </c>
      <c r="AK2916">
        <v>111</v>
      </c>
    </row>
    <row r="2917" spans="1:37" x14ac:dyDescent="0.25">
      <c r="A2917">
        <v>2916</v>
      </c>
      <c r="B2917" t="s">
        <v>16</v>
      </c>
      <c r="C2917" t="s">
        <v>33</v>
      </c>
      <c r="D2917">
        <v>2023</v>
      </c>
      <c r="F2917" t="s">
        <v>2011</v>
      </c>
      <c r="H2917" t="s">
        <v>2048</v>
      </c>
      <c r="I2917">
        <v>10005010</v>
      </c>
      <c r="J2917" t="str">
        <f>IF($I2917=0,0,VLOOKUP($I2917,[1]База!C:D,2,0))</f>
        <v>Муаммоли кредит белгиланган тартибда судга чиқарилмаган</v>
      </c>
      <c r="K2917" t="str">
        <f>IF($I2917=0,0,VLOOKUP(I2917,[1]База!C:F,4,0))</f>
        <v>Оғир</v>
      </c>
      <c r="L2917">
        <v>1</v>
      </c>
      <c r="M2917">
        <v>30000</v>
      </c>
      <c r="O2917">
        <v>0</v>
      </c>
      <c r="P2917">
        <f t="shared" si="52"/>
        <v>1</v>
      </c>
      <c r="Q2917">
        <f t="shared" si="52"/>
        <v>30000</v>
      </c>
      <c r="AI2917" t="s">
        <v>9096</v>
      </c>
      <c r="AK2917">
        <v>111</v>
      </c>
    </row>
    <row r="2918" spans="1:37" x14ac:dyDescent="0.25">
      <c r="A2918">
        <v>2917</v>
      </c>
      <c r="B2918" t="s">
        <v>16</v>
      </c>
      <c r="C2918" t="s">
        <v>33</v>
      </c>
      <c r="D2918">
        <v>2023</v>
      </c>
      <c r="F2918" t="s">
        <v>2011</v>
      </c>
      <c r="H2918" t="s">
        <v>2197</v>
      </c>
      <c r="I2918">
        <v>10005010</v>
      </c>
      <c r="J2918" t="str">
        <f>IF($I2918=0,0,VLOOKUP($I2918,[1]База!C:D,2,0))</f>
        <v>Муаммоли кредит белгиланган тартибда судга чиқарилмаган</v>
      </c>
      <c r="K2918" t="str">
        <f>IF($I2918=0,0,VLOOKUP(I2918,[1]База!C:F,4,0))</f>
        <v>Оғир</v>
      </c>
      <c r="L2918">
        <v>1</v>
      </c>
      <c r="M2918">
        <v>25000</v>
      </c>
      <c r="O2918">
        <v>0</v>
      </c>
      <c r="P2918">
        <f t="shared" si="52"/>
        <v>1</v>
      </c>
      <c r="Q2918">
        <f t="shared" si="52"/>
        <v>25000</v>
      </c>
      <c r="AI2918" t="s">
        <v>9096</v>
      </c>
      <c r="AK2918">
        <v>111</v>
      </c>
    </row>
    <row r="2919" spans="1:37" x14ac:dyDescent="0.25">
      <c r="A2919">
        <v>2918</v>
      </c>
      <c r="B2919" t="s">
        <v>16</v>
      </c>
      <c r="C2919" t="s">
        <v>33</v>
      </c>
      <c r="D2919">
        <v>2023</v>
      </c>
      <c r="F2919" t="s">
        <v>2011</v>
      </c>
      <c r="H2919" t="s">
        <v>2717</v>
      </c>
      <c r="I2919">
        <v>10005010</v>
      </c>
      <c r="J2919" t="str">
        <f>IF($I2919=0,0,VLOOKUP($I2919,[1]База!C:D,2,0))</f>
        <v>Муаммоли кредит белгиланган тартибда судга чиқарилмаган</v>
      </c>
      <c r="K2919" t="str">
        <f>IF($I2919=0,0,VLOOKUP(I2919,[1]База!C:F,4,0))</f>
        <v>Оғир</v>
      </c>
      <c r="L2919">
        <v>1</v>
      </c>
      <c r="M2919">
        <v>5000</v>
      </c>
      <c r="O2919">
        <v>0</v>
      </c>
      <c r="P2919">
        <f t="shared" si="52"/>
        <v>1</v>
      </c>
      <c r="Q2919">
        <f t="shared" si="52"/>
        <v>5000</v>
      </c>
      <c r="AI2919" t="s">
        <v>9096</v>
      </c>
      <c r="AK2919">
        <v>111</v>
      </c>
    </row>
    <row r="2920" spans="1:37" x14ac:dyDescent="0.25">
      <c r="A2920">
        <v>2919</v>
      </c>
      <c r="B2920" t="s">
        <v>16</v>
      </c>
      <c r="C2920" t="s">
        <v>33</v>
      </c>
      <c r="D2920">
        <v>2023</v>
      </c>
      <c r="F2920" t="s">
        <v>2011</v>
      </c>
      <c r="H2920" t="s">
        <v>2307</v>
      </c>
      <c r="I2920">
        <v>10005010</v>
      </c>
      <c r="J2920" t="str">
        <f>IF($I2920=0,0,VLOOKUP($I2920,[1]База!C:D,2,0))</f>
        <v>Муаммоли кредит белгиланган тартибда судга чиқарилмаган</v>
      </c>
      <c r="K2920" t="str">
        <f>IF($I2920=0,0,VLOOKUP(I2920,[1]База!C:F,4,0))</f>
        <v>Оғир</v>
      </c>
      <c r="L2920">
        <v>1</v>
      </c>
      <c r="M2920">
        <v>5000</v>
      </c>
      <c r="O2920">
        <v>0</v>
      </c>
      <c r="P2920">
        <f t="shared" si="52"/>
        <v>1</v>
      </c>
      <c r="Q2920">
        <f t="shared" si="52"/>
        <v>5000</v>
      </c>
      <c r="AI2920" t="s">
        <v>9096</v>
      </c>
      <c r="AK2920">
        <v>111</v>
      </c>
    </row>
    <row r="2921" spans="1:37" x14ac:dyDescent="0.25">
      <c r="A2921">
        <v>2920</v>
      </c>
      <c r="B2921" t="s">
        <v>16</v>
      </c>
      <c r="C2921" t="s">
        <v>33</v>
      </c>
      <c r="D2921">
        <v>2023</v>
      </c>
      <c r="F2921" t="s">
        <v>2011</v>
      </c>
      <c r="H2921" t="s">
        <v>2308</v>
      </c>
      <c r="I2921">
        <v>10005010</v>
      </c>
      <c r="J2921" t="str">
        <f>IF($I2921=0,0,VLOOKUP($I2921,[1]База!C:D,2,0))</f>
        <v>Муаммоли кредит белгиланган тартибда судга чиқарилмаган</v>
      </c>
      <c r="K2921" t="str">
        <f>IF($I2921=0,0,VLOOKUP(I2921,[1]База!C:F,4,0))</f>
        <v>Оғир</v>
      </c>
      <c r="L2921">
        <v>1</v>
      </c>
      <c r="M2921">
        <v>5000</v>
      </c>
      <c r="O2921">
        <v>0</v>
      </c>
      <c r="P2921">
        <f t="shared" si="52"/>
        <v>1</v>
      </c>
      <c r="Q2921">
        <f t="shared" si="52"/>
        <v>5000</v>
      </c>
      <c r="AI2921" t="s">
        <v>9096</v>
      </c>
      <c r="AK2921">
        <v>111</v>
      </c>
    </row>
    <row r="2922" spans="1:37" x14ac:dyDescent="0.25">
      <c r="A2922">
        <v>2921</v>
      </c>
      <c r="B2922" t="s">
        <v>16</v>
      </c>
      <c r="C2922" t="s">
        <v>33</v>
      </c>
      <c r="D2922">
        <v>2023</v>
      </c>
      <c r="F2922" t="s">
        <v>2011</v>
      </c>
      <c r="H2922" t="s">
        <v>2718</v>
      </c>
      <c r="I2922">
        <v>10005010</v>
      </c>
      <c r="J2922" t="str">
        <f>IF($I2922=0,0,VLOOKUP($I2922,[1]База!C:D,2,0))</f>
        <v>Муаммоли кредит белгиланган тартибда судга чиқарилмаган</v>
      </c>
      <c r="K2922" t="str">
        <f>IF($I2922=0,0,VLOOKUP(I2922,[1]База!C:F,4,0))</f>
        <v>Оғир</v>
      </c>
      <c r="L2922">
        <v>1</v>
      </c>
      <c r="M2922">
        <v>10000</v>
      </c>
      <c r="O2922">
        <v>0</v>
      </c>
      <c r="P2922">
        <f t="shared" si="52"/>
        <v>1</v>
      </c>
      <c r="Q2922">
        <f t="shared" si="52"/>
        <v>10000</v>
      </c>
      <c r="AI2922" t="s">
        <v>9096</v>
      </c>
      <c r="AK2922">
        <v>111</v>
      </c>
    </row>
    <row r="2923" spans="1:37" x14ac:dyDescent="0.25">
      <c r="A2923">
        <v>2922</v>
      </c>
      <c r="B2923" t="s">
        <v>16</v>
      </c>
      <c r="C2923" t="s">
        <v>33</v>
      </c>
      <c r="D2923">
        <v>2023</v>
      </c>
      <c r="F2923" t="s">
        <v>2011</v>
      </c>
      <c r="H2923" t="s">
        <v>2719</v>
      </c>
      <c r="I2923">
        <v>10005010</v>
      </c>
      <c r="J2923" t="str">
        <f>IF($I2923=0,0,VLOOKUP($I2923,[1]База!C:D,2,0))</f>
        <v>Муаммоли кредит белгиланган тартибда судга чиқарилмаган</v>
      </c>
      <c r="K2923" t="str">
        <f>IF($I2923=0,0,VLOOKUP(I2923,[1]База!C:F,4,0))</f>
        <v>Оғир</v>
      </c>
      <c r="L2923">
        <v>1</v>
      </c>
      <c r="M2923">
        <v>11000</v>
      </c>
      <c r="O2923">
        <v>0</v>
      </c>
      <c r="P2923">
        <f t="shared" si="52"/>
        <v>1</v>
      </c>
      <c r="Q2923">
        <f t="shared" si="52"/>
        <v>11000</v>
      </c>
      <c r="AI2923" t="s">
        <v>9096</v>
      </c>
      <c r="AK2923">
        <v>111</v>
      </c>
    </row>
    <row r="2924" spans="1:37" x14ac:dyDescent="0.25">
      <c r="A2924">
        <v>2923</v>
      </c>
      <c r="B2924" t="s">
        <v>16</v>
      </c>
      <c r="C2924" t="s">
        <v>33</v>
      </c>
      <c r="D2924">
        <v>2023</v>
      </c>
      <c r="F2924" t="s">
        <v>2011</v>
      </c>
      <c r="H2924" t="s">
        <v>2720</v>
      </c>
      <c r="I2924">
        <v>10005010</v>
      </c>
      <c r="J2924" t="str">
        <f>IF($I2924=0,0,VLOOKUP($I2924,[1]База!C:D,2,0))</f>
        <v>Муаммоли кредит белгиланган тартибда судга чиқарилмаган</v>
      </c>
      <c r="K2924" t="str">
        <f>IF($I2924=0,0,VLOOKUP(I2924,[1]База!C:F,4,0))</f>
        <v>Оғир</v>
      </c>
      <c r="L2924">
        <v>1</v>
      </c>
      <c r="M2924">
        <v>22086.5</v>
      </c>
      <c r="O2924">
        <v>0</v>
      </c>
      <c r="P2924">
        <f t="shared" si="52"/>
        <v>1</v>
      </c>
      <c r="Q2924">
        <f t="shared" si="52"/>
        <v>22086.5</v>
      </c>
      <c r="AI2924" t="s">
        <v>9096</v>
      </c>
      <c r="AK2924">
        <v>111</v>
      </c>
    </row>
    <row r="2925" spans="1:37" x14ac:dyDescent="0.25">
      <c r="A2925">
        <v>2924</v>
      </c>
      <c r="B2925" t="s">
        <v>16</v>
      </c>
      <c r="C2925" t="s">
        <v>33</v>
      </c>
      <c r="D2925">
        <v>2023</v>
      </c>
      <c r="F2925" t="s">
        <v>2011</v>
      </c>
      <c r="H2925" t="s">
        <v>2721</v>
      </c>
      <c r="I2925">
        <v>10005010</v>
      </c>
      <c r="J2925" t="str">
        <f>IF($I2925=0,0,VLOOKUP($I2925,[1]База!C:D,2,0))</f>
        <v>Муаммоли кредит белгиланган тартибда судга чиқарилмаган</v>
      </c>
      <c r="K2925" t="str">
        <f>IF($I2925=0,0,VLOOKUP(I2925,[1]База!C:F,4,0))</f>
        <v>Оғир</v>
      </c>
      <c r="L2925">
        <v>1</v>
      </c>
      <c r="M2925">
        <v>15000</v>
      </c>
      <c r="O2925">
        <v>0</v>
      </c>
      <c r="P2925">
        <f t="shared" si="52"/>
        <v>1</v>
      </c>
      <c r="Q2925">
        <f t="shared" si="52"/>
        <v>15000</v>
      </c>
      <c r="AI2925" t="s">
        <v>9096</v>
      </c>
      <c r="AK2925">
        <v>111</v>
      </c>
    </row>
    <row r="2926" spans="1:37" x14ac:dyDescent="0.25">
      <c r="A2926">
        <v>2925</v>
      </c>
      <c r="B2926" t="s">
        <v>16</v>
      </c>
      <c r="C2926" t="s">
        <v>33</v>
      </c>
      <c r="D2926">
        <v>2023</v>
      </c>
      <c r="F2926" t="s">
        <v>2011</v>
      </c>
      <c r="H2926" t="s">
        <v>2722</v>
      </c>
      <c r="I2926">
        <v>10005010</v>
      </c>
      <c r="J2926" t="str">
        <f>IF($I2926=0,0,VLOOKUP($I2926,[1]База!C:D,2,0))</f>
        <v>Муаммоли кредит белгиланган тартибда судга чиқарилмаган</v>
      </c>
      <c r="K2926" t="str">
        <f>IF($I2926=0,0,VLOOKUP(I2926,[1]База!C:F,4,0))</f>
        <v>Оғир</v>
      </c>
      <c r="L2926">
        <v>1</v>
      </c>
      <c r="M2926">
        <v>25000</v>
      </c>
      <c r="O2926">
        <v>0</v>
      </c>
      <c r="P2926">
        <f t="shared" si="52"/>
        <v>1</v>
      </c>
      <c r="Q2926">
        <f t="shared" si="52"/>
        <v>25000</v>
      </c>
      <c r="AI2926" t="s">
        <v>9096</v>
      </c>
      <c r="AK2926">
        <v>111</v>
      </c>
    </row>
    <row r="2927" spans="1:37" x14ac:dyDescent="0.25">
      <c r="A2927">
        <v>2926</v>
      </c>
      <c r="B2927" t="s">
        <v>16</v>
      </c>
      <c r="C2927" t="s">
        <v>33</v>
      </c>
      <c r="D2927">
        <v>2023</v>
      </c>
      <c r="F2927" t="s">
        <v>2011</v>
      </c>
      <c r="H2927" t="s">
        <v>2194</v>
      </c>
      <c r="I2927">
        <v>10005010</v>
      </c>
      <c r="J2927" t="str">
        <f>IF($I2927=0,0,VLOOKUP($I2927,[1]База!C:D,2,0))</f>
        <v>Муаммоли кредит белгиланган тартибда судга чиқарилмаган</v>
      </c>
      <c r="K2927" t="str">
        <f>IF($I2927=0,0,VLOOKUP(I2927,[1]База!C:F,4,0))</f>
        <v>Оғир</v>
      </c>
      <c r="L2927">
        <v>1</v>
      </c>
      <c r="M2927">
        <v>30000</v>
      </c>
      <c r="O2927">
        <v>0</v>
      </c>
      <c r="P2927">
        <f t="shared" si="52"/>
        <v>1</v>
      </c>
      <c r="Q2927">
        <f t="shared" si="52"/>
        <v>30000</v>
      </c>
      <c r="AI2927" t="s">
        <v>9096</v>
      </c>
      <c r="AK2927">
        <v>111</v>
      </c>
    </row>
    <row r="2928" spans="1:37" x14ac:dyDescent="0.25">
      <c r="A2928">
        <v>2927</v>
      </c>
      <c r="B2928" t="s">
        <v>16</v>
      </c>
      <c r="C2928" t="s">
        <v>33</v>
      </c>
      <c r="D2928">
        <v>2023</v>
      </c>
      <c r="F2928" t="s">
        <v>2011</v>
      </c>
      <c r="H2928" t="s">
        <v>2723</v>
      </c>
      <c r="I2928">
        <v>10005010</v>
      </c>
      <c r="J2928" t="str">
        <f>IF($I2928=0,0,VLOOKUP($I2928,[1]База!C:D,2,0))</f>
        <v>Муаммоли кредит белгиланган тартибда судга чиқарилмаган</v>
      </c>
      <c r="K2928" t="str">
        <f>IF($I2928=0,0,VLOOKUP(I2928,[1]База!C:F,4,0))</f>
        <v>Оғир</v>
      </c>
      <c r="L2928">
        <v>1</v>
      </c>
      <c r="M2928">
        <v>5000</v>
      </c>
      <c r="O2928">
        <v>0</v>
      </c>
      <c r="P2928">
        <f t="shared" si="52"/>
        <v>1</v>
      </c>
      <c r="Q2928">
        <f t="shared" si="52"/>
        <v>5000</v>
      </c>
      <c r="AI2928" t="s">
        <v>9096</v>
      </c>
      <c r="AK2928">
        <v>111</v>
      </c>
    </row>
    <row r="2929" spans="1:37" x14ac:dyDescent="0.25">
      <c r="A2929">
        <v>2928</v>
      </c>
      <c r="B2929" t="s">
        <v>16</v>
      </c>
      <c r="C2929" t="s">
        <v>33</v>
      </c>
      <c r="D2929">
        <v>2023</v>
      </c>
      <c r="F2929" t="s">
        <v>2011</v>
      </c>
      <c r="H2929" t="s">
        <v>2724</v>
      </c>
      <c r="I2929">
        <v>10005010</v>
      </c>
      <c r="J2929" t="str">
        <f>IF($I2929=0,0,VLOOKUP($I2929,[1]База!C:D,2,0))</f>
        <v>Муаммоли кредит белгиланган тартибда судга чиқарилмаган</v>
      </c>
      <c r="K2929" t="str">
        <f>IF($I2929=0,0,VLOOKUP(I2929,[1]База!C:F,4,0))</f>
        <v>Оғир</v>
      </c>
      <c r="L2929">
        <v>1</v>
      </c>
      <c r="M2929">
        <v>30000</v>
      </c>
      <c r="O2929">
        <v>0</v>
      </c>
      <c r="P2929">
        <f t="shared" si="52"/>
        <v>1</v>
      </c>
      <c r="Q2929">
        <f t="shared" si="52"/>
        <v>30000</v>
      </c>
      <c r="AI2929" t="s">
        <v>9096</v>
      </c>
      <c r="AK2929">
        <v>111</v>
      </c>
    </row>
    <row r="2930" spans="1:37" x14ac:dyDescent="0.25">
      <c r="A2930">
        <v>2929</v>
      </c>
      <c r="B2930" t="s">
        <v>16</v>
      </c>
      <c r="C2930" t="s">
        <v>33</v>
      </c>
      <c r="D2930">
        <v>2023</v>
      </c>
      <c r="F2930" t="s">
        <v>2011</v>
      </c>
      <c r="H2930" t="s">
        <v>2195</v>
      </c>
      <c r="I2930">
        <v>10005010</v>
      </c>
      <c r="J2930" t="str">
        <f>IF($I2930=0,0,VLOOKUP($I2930,[1]База!C:D,2,0))</f>
        <v>Муаммоли кредит белгиланган тартибда судга чиқарилмаган</v>
      </c>
      <c r="K2930" t="str">
        <f>IF($I2930=0,0,VLOOKUP(I2930,[1]База!C:F,4,0))</f>
        <v>Оғир</v>
      </c>
      <c r="L2930">
        <v>1</v>
      </c>
      <c r="M2930">
        <v>30000</v>
      </c>
      <c r="O2930">
        <v>0</v>
      </c>
      <c r="P2930">
        <f t="shared" si="52"/>
        <v>1</v>
      </c>
      <c r="Q2930">
        <f t="shared" si="52"/>
        <v>30000</v>
      </c>
      <c r="AI2930" t="s">
        <v>9096</v>
      </c>
      <c r="AK2930">
        <v>111</v>
      </c>
    </row>
    <row r="2931" spans="1:37" x14ac:dyDescent="0.25">
      <c r="A2931">
        <v>2930</v>
      </c>
      <c r="B2931" t="s">
        <v>16</v>
      </c>
      <c r="C2931" t="s">
        <v>33</v>
      </c>
      <c r="D2931">
        <v>2023</v>
      </c>
      <c r="F2931" t="s">
        <v>2011</v>
      </c>
      <c r="H2931" t="s">
        <v>2725</v>
      </c>
      <c r="I2931">
        <v>10005010</v>
      </c>
      <c r="J2931" t="str">
        <f>IF($I2931=0,0,VLOOKUP($I2931,[1]База!C:D,2,0))</f>
        <v>Муаммоли кредит белгиланган тартибда судга чиқарилмаган</v>
      </c>
      <c r="K2931" t="str">
        <f>IF($I2931=0,0,VLOOKUP(I2931,[1]База!C:F,4,0))</f>
        <v>Оғир</v>
      </c>
      <c r="L2931">
        <v>1</v>
      </c>
      <c r="M2931">
        <v>24980</v>
      </c>
      <c r="O2931">
        <v>0</v>
      </c>
      <c r="P2931">
        <f t="shared" si="52"/>
        <v>1</v>
      </c>
      <c r="Q2931">
        <f t="shared" si="52"/>
        <v>24980</v>
      </c>
      <c r="AI2931" t="s">
        <v>9096</v>
      </c>
      <c r="AK2931">
        <v>111</v>
      </c>
    </row>
    <row r="2932" spans="1:37" x14ac:dyDescent="0.25">
      <c r="A2932">
        <v>2931</v>
      </c>
      <c r="B2932" t="s">
        <v>16</v>
      </c>
      <c r="C2932" t="s">
        <v>33</v>
      </c>
      <c r="D2932">
        <v>2023</v>
      </c>
      <c r="F2932" t="s">
        <v>2011</v>
      </c>
      <c r="H2932" t="s">
        <v>2726</v>
      </c>
      <c r="I2932">
        <v>10005010</v>
      </c>
      <c r="J2932" t="str">
        <f>IF($I2932=0,0,VLOOKUP($I2932,[1]База!C:D,2,0))</f>
        <v>Муаммоли кредит белгиланган тартибда судга чиқарилмаган</v>
      </c>
      <c r="K2932" t="str">
        <f>IF($I2932=0,0,VLOOKUP(I2932,[1]База!C:F,4,0))</f>
        <v>Оғир</v>
      </c>
      <c r="L2932">
        <v>1</v>
      </c>
      <c r="M2932">
        <v>24000</v>
      </c>
      <c r="O2932">
        <v>0</v>
      </c>
      <c r="P2932">
        <f t="shared" si="52"/>
        <v>1</v>
      </c>
      <c r="Q2932">
        <f t="shared" si="52"/>
        <v>24000</v>
      </c>
      <c r="AI2932" t="s">
        <v>9096</v>
      </c>
      <c r="AK2932">
        <v>111</v>
      </c>
    </row>
    <row r="2933" spans="1:37" x14ac:dyDescent="0.25">
      <c r="A2933">
        <v>2932</v>
      </c>
      <c r="B2933" t="s">
        <v>16</v>
      </c>
      <c r="C2933" t="s">
        <v>33</v>
      </c>
      <c r="D2933">
        <v>2023</v>
      </c>
      <c r="F2933" t="s">
        <v>2011</v>
      </c>
      <c r="H2933" t="s">
        <v>2727</v>
      </c>
      <c r="I2933">
        <v>10005010</v>
      </c>
      <c r="J2933" t="str">
        <f>IF($I2933=0,0,VLOOKUP($I2933,[1]База!C:D,2,0))</f>
        <v>Муаммоли кредит белгиланган тартибда судга чиқарилмаган</v>
      </c>
      <c r="K2933" t="str">
        <f>IF($I2933=0,0,VLOOKUP(I2933,[1]База!C:F,4,0))</f>
        <v>Оғир</v>
      </c>
      <c r="L2933">
        <v>1</v>
      </c>
      <c r="M2933">
        <v>25836</v>
      </c>
      <c r="O2933">
        <v>0</v>
      </c>
      <c r="P2933">
        <f t="shared" si="52"/>
        <v>1</v>
      </c>
      <c r="Q2933">
        <f t="shared" si="52"/>
        <v>25836</v>
      </c>
      <c r="AI2933" t="s">
        <v>9096</v>
      </c>
      <c r="AK2933">
        <v>111</v>
      </c>
    </row>
    <row r="2934" spans="1:37" x14ac:dyDescent="0.25">
      <c r="A2934">
        <v>2933</v>
      </c>
      <c r="B2934" t="s">
        <v>16</v>
      </c>
      <c r="C2934" t="s">
        <v>33</v>
      </c>
      <c r="D2934">
        <v>2023</v>
      </c>
      <c r="F2934" t="s">
        <v>2011</v>
      </c>
      <c r="H2934" t="s">
        <v>2728</v>
      </c>
      <c r="I2934">
        <v>10005010</v>
      </c>
      <c r="J2934" t="str">
        <f>IF($I2934=0,0,VLOOKUP($I2934,[1]База!C:D,2,0))</f>
        <v>Муаммоли кредит белгиланган тартибда судга чиқарилмаган</v>
      </c>
      <c r="K2934" t="str">
        <f>IF($I2934=0,0,VLOOKUP(I2934,[1]База!C:F,4,0))</f>
        <v>Оғир</v>
      </c>
      <c r="L2934">
        <v>1</v>
      </c>
      <c r="M2934">
        <v>10000</v>
      </c>
      <c r="O2934">
        <v>0</v>
      </c>
      <c r="P2934">
        <f t="shared" si="52"/>
        <v>1</v>
      </c>
      <c r="Q2934">
        <f t="shared" si="52"/>
        <v>10000</v>
      </c>
      <c r="AI2934" t="s">
        <v>9096</v>
      </c>
      <c r="AK2934">
        <v>111</v>
      </c>
    </row>
    <row r="2935" spans="1:37" x14ac:dyDescent="0.25">
      <c r="A2935">
        <v>2934</v>
      </c>
      <c r="B2935" t="s">
        <v>16</v>
      </c>
      <c r="C2935" t="s">
        <v>33</v>
      </c>
      <c r="D2935">
        <v>2023</v>
      </c>
      <c r="F2935" t="s">
        <v>2011</v>
      </c>
      <c r="H2935" t="s">
        <v>2729</v>
      </c>
      <c r="I2935">
        <v>10005010</v>
      </c>
      <c r="J2935" t="str">
        <f>IF($I2935=0,0,VLOOKUP($I2935,[1]База!C:D,2,0))</f>
        <v>Муаммоли кредит белгиланган тартибда судга чиқарилмаган</v>
      </c>
      <c r="K2935" t="str">
        <f>IF($I2935=0,0,VLOOKUP(I2935,[1]База!C:F,4,0))</f>
        <v>Оғир</v>
      </c>
      <c r="L2935">
        <v>1</v>
      </c>
      <c r="M2935">
        <v>23750</v>
      </c>
      <c r="O2935">
        <v>0</v>
      </c>
      <c r="P2935">
        <f t="shared" si="52"/>
        <v>1</v>
      </c>
      <c r="Q2935">
        <f t="shared" si="52"/>
        <v>23750</v>
      </c>
      <c r="AI2935" t="s">
        <v>9096</v>
      </c>
      <c r="AK2935">
        <v>111</v>
      </c>
    </row>
    <row r="2936" spans="1:37" x14ac:dyDescent="0.25">
      <c r="A2936">
        <v>2935</v>
      </c>
      <c r="B2936" t="s">
        <v>16</v>
      </c>
      <c r="C2936" t="s">
        <v>33</v>
      </c>
      <c r="D2936">
        <v>2023</v>
      </c>
      <c r="F2936" t="s">
        <v>2011</v>
      </c>
      <c r="H2936" t="s">
        <v>2730</v>
      </c>
      <c r="I2936">
        <v>10005010</v>
      </c>
      <c r="J2936" t="str">
        <f>IF($I2936=0,0,VLOOKUP($I2936,[1]База!C:D,2,0))</f>
        <v>Муаммоли кредит белгиланган тартибда судга чиқарилмаган</v>
      </c>
      <c r="K2936" t="str">
        <f>IF($I2936=0,0,VLOOKUP(I2936,[1]База!C:F,4,0))</f>
        <v>Оғир</v>
      </c>
      <c r="L2936">
        <v>1</v>
      </c>
      <c r="M2936">
        <v>3700</v>
      </c>
      <c r="O2936">
        <v>0</v>
      </c>
      <c r="P2936">
        <f t="shared" si="52"/>
        <v>1</v>
      </c>
      <c r="Q2936">
        <f t="shared" si="52"/>
        <v>3700</v>
      </c>
      <c r="AI2936" t="s">
        <v>9096</v>
      </c>
      <c r="AK2936">
        <v>111</v>
      </c>
    </row>
    <row r="2937" spans="1:37" x14ac:dyDescent="0.25">
      <c r="A2937">
        <v>2936</v>
      </c>
      <c r="B2937" t="s">
        <v>16</v>
      </c>
      <c r="C2937" t="s">
        <v>33</v>
      </c>
      <c r="D2937">
        <v>2023</v>
      </c>
      <c r="F2937" t="s">
        <v>2011</v>
      </c>
      <c r="H2937" t="s">
        <v>2731</v>
      </c>
      <c r="I2937">
        <v>10005010</v>
      </c>
      <c r="J2937" t="str">
        <f>IF($I2937=0,0,VLOOKUP($I2937,[1]База!C:D,2,0))</f>
        <v>Муаммоли кредит белгиланган тартибда судга чиқарилмаган</v>
      </c>
      <c r="K2937" t="str">
        <f>IF($I2937=0,0,VLOOKUP(I2937,[1]База!C:F,4,0))</f>
        <v>Оғир</v>
      </c>
      <c r="L2937">
        <v>1</v>
      </c>
      <c r="M2937">
        <v>10000</v>
      </c>
      <c r="O2937">
        <v>0</v>
      </c>
      <c r="P2937">
        <f t="shared" si="52"/>
        <v>1</v>
      </c>
      <c r="Q2937">
        <f t="shared" si="52"/>
        <v>10000</v>
      </c>
      <c r="AI2937" t="s">
        <v>9096</v>
      </c>
      <c r="AK2937">
        <v>111</v>
      </c>
    </row>
    <row r="2938" spans="1:37" x14ac:dyDescent="0.25">
      <c r="A2938">
        <v>2937</v>
      </c>
      <c r="B2938" t="s">
        <v>16</v>
      </c>
      <c r="C2938" t="s">
        <v>33</v>
      </c>
      <c r="D2938">
        <v>2023</v>
      </c>
      <c r="F2938" t="s">
        <v>2011</v>
      </c>
      <c r="H2938" t="s">
        <v>2309</v>
      </c>
      <c r="I2938">
        <v>10005010</v>
      </c>
      <c r="J2938" t="str">
        <f>IF($I2938=0,0,VLOOKUP($I2938,[1]База!C:D,2,0))</f>
        <v>Муаммоли кредит белгиланган тартибда судга чиқарилмаган</v>
      </c>
      <c r="K2938" t="str">
        <f>IF($I2938=0,0,VLOOKUP(I2938,[1]База!C:F,4,0))</f>
        <v>Оғир</v>
      </c>
      <c r="L2938">
        <v>1</v>
      </c>
      <c r="M2938">
        <v>5000</v>
      </c>
      <c r="O2938">
        <v>0</v>
      </c>
      <c r="P2938">
        <f t="shared" si="52"/>
        <v>1</v>
      </c>
      <c r="Q2938">
        <f t="shared" si="52"/>
        <v>5000</v>
      </c>
      <c r="AI2938" t="s">
        <v>9096</v>
      </c>
      <c r="AK2938">
        <v>111</v>
      </c>
    </row>
    <row r="2939" spans="1:37" x14ac:dyDescent="0.25">
      <c r="A2939">
        <v>2938</v>
      </c>
      <c r="B2939" t="s">
        <v>16</v>
      </c>
      <c r="C2939" t="s">
        <v>33</v>
      </c>
      <c r="D2939">
        <v>2023</v>
      </c>
      <c r="F2939" t="s">
        <v>2011</v>
      </c>
      <c r="H2939" t="s">
        <v>2732</v>
      </c>
      <c r="I2939">
        <v>10005010</v>
      </c>
      <c r="J2939" t="str">
        <f>IF($I2939=0,0,VLOOKUP($I2939,[1]База!C:D,2,0))</f>
        <v>Муаммоли кредит белгиланган тартибда судга чиқарилмаган</v>
      </c>
      <c r="K2939" t="str">
        <f>IF($I2939=0,0,VLOOKUP(I2939,[1]База!C:F,4,0))</f>
        <v>Оғир</v>
      </c>
      <c r="L2939">
        <v>1</v>
      </c>
      <c r="M2939">
        <v>5000</v>
      </c>
      <c r="O2939">
        <v>0</v>
      </c>
      <c r="P2939">
        <f t="shared" si="52"/>
        <v>1</v>
      </c>
      <c r="Q2939">
        <f t="shared" si="52"/>
        <v>5000</v>
      </c>
      <c r="AI2939" t="s">
        <v>9096</v>
      </c>
      <c r="AK2939">
        <v>111</v>
      </c>
    </row>
    <row r="2940" spans="1:37" x14ac:dyDescent="0.25">
      <c r="A2940">
        <v>2939</v>
      </c>
      <c r="B2940" t="s">
        <v>16</v>
      </c>
      <c r="C2940" t="s">
        <v>33</v>
      </c>
      <c r="D2940">
        <v>2023</v>
      </c>
      <c r="F2940" t="s">
        <v>2011</v>
      </c>
      <c r="H2940" t="s">
        <v>2733</v>
      </c>
      <c r="I2940">
        <v>10005010</v>
      </c>
      <c r="J2940" t="str">
        <f>IF($I2940=0,0,VLOOKUP($I2940,[1]База!C:D,2,0))</f>
        <v>Муаммоли кредит белгиланган тартибда судга чиқарилмаган</v>
      </c>
      <c r="K2940" t="str">
        <f>IF($I2940=0,0,VLOOKUP(I2940,[1]База!C:F,4,0))</f>
        <v>Оғир</v>
      </c>
      <c r="L2940">
        <v>1</v>
      </c>
      <c r="M2940">
        <v>5000</v>
      </c>
      <c r="O2940">
        <v>0</v>
      </c>
      <c r="P2940">
        <f t="shared" si="52"/>
        <v>1</v>
      </c>
      <c r="Q2940">
        <f t="shared" si="52"/>
        <v>5000</v>
      </c>
      <c r="AI2940" t="s">
        <v>9096</v>
      </c>
      <c r="AK2940">
        <v>111</v>
      </c>
    </row>
    <row r="2941" spans="1:37" x14ac:dyDescent="0.25">
      <c r="A2941">
        <v>2940</v>
      </c>
      <c r="B2941" t="s">
        <v>16</v>
      </c>
      <c r="C2941" t="s">
        <v>33</v>
      </c>
      <c r="D2941">
        <v>2023</v>
      </c>
      <c r="F2941" t="s">
        <v>2011</v>
      </c>
      <c r="H2941" t="s">
        <v>2734</v>
      </c>
      <c r="I2941">
        <v>10005010</v>
      </c>
      <c r="J2941" t="str">
        <f>IF($I2941=0,0,VLOOKUP($I2941,[1]База!C:D,2,0))</f>
        <v>Муаммоли кредит белгиланган тартибда судга чиқарилмаган</v>
      </c>
      <c r="K2941" t="str">
        <f>IF($I2941=0,0,VLOOKUP(I2941,[1]База!C:F,4,0))</f>
        <v>Оғир</v>
      </c>
      <c r="L2941">
        <v>1</v>
      </c>
      <c r="M2941">
        <v>5000</v>
      </c>
      <c r="O2941">
        <v>0</v>
      </c>
      <c r="P2941">
        <f t="shared" si="52"/>
        <v>1</v>
      </c>
      <c r="Q2941">
        <f t="shared" si="52"/>
        <v>5000</v>
      </c>
      <c r="AI2941" t="s">
        <v>9096</v>
      </c>
      <c r="AK2941">
        <v>111</v>
      </c>
    </row>
    <row r="2942" spans="1:37" x14ac:dyDescent="0.25">
      <c r="A2942">
        <v>2941</v>
      </c>
      <c r="B2942" t="s">
        <v>16</v>
      </c>
      <c r="C2942" t="s">
        <v>33</v>
      </c>
      <c r="D2942">
        <v>2023</v>
      </c>
      <c r="F2942" t="s">
        <v>2011</v>
      </c>
      <c r="H2942" t="s">
        <v>2735</v>
      </c>
      <c r="I2942">
        <v>10005010</v>
      </c>
      <c r="J2942" t="str">
        <f>IF($I2942=0,0,VLOOKUP($I2942,[1]База!C:D,2,0))</f>
        <v>Муаммоли кредит белгиланган тартибда судга чиқарилмаган</v>
      </c>
      <c r="K2942" t="str">
        <f>IF($I2942=0,0,VLOOKUP(I2942,[1]База!C:F,4,0))</f>
        <v>Оғир</v>
      </c>
      <c r="L2942">
        <v>1</v>
      </c>
      <c r="M2942">
        <v>5000</v>
      </c>
      <c r="O2942">
        <v>0</v>
      </c>
      <c r="P2942">
        <f t="shared" si="52"/>
        <v>1</v>
      </c>
      <c r="Q2942">
        <f t="shared" si="52"/>
        <v>5000</v>
      </c>
      <c r="AI2942" t="s">
        <v>9096</v>
      </c>
      <c r="AK2942">
        <v>111</v>
      </c>
    </row>
    <row r="2943" spans="1:37" x14ac:dyDescent="0.25">
      <c r="A2943">
        <v>2942</v>
      </c>
      <c r="B2943" t="s">
        <v>16</v>
      </c>
      <c r="C2943" t="s">
        <v>33</v>
      </c>
      <c r="D2943">
        <v>2023</v>
      </c>
      <c r="F2943" t="s">
        <v>2011</v>
      </c>
      <c r="H2943" t="s">
        <v>2736</v>
      </c>
      <c r="I2943">
        <v>10005010</v>
      </c>
      <c r="J2943" t="str">
        <f>IF($I2943=0,0,VLOOKUP($I2943,[1]База!C:D,2,0))</f>
        <v>Муаммоли кредит белгиланган тартибда судга чиқарилмаган</v>
      </c>
      <c r="K2943" t="str">
        <f>IF($I2943=0,0,VLOOKUP(I2943,[1]База!C:F,4,0))</f>
        <v>Оғир</v>
      </c>
      <c r="L2943">
        <v>1</v>
      </c>
      <c r="M2943">
        <v>3200</v>
      </c>
      <c r="O2943">
        <v>0</v>
      </c>
      <c r="P2943">
        <f t="shared" si="52"/>
        <v>1</v>
      </c>
      <c r="Q2943">
        <f t="shared" si="52"/>
        <v>3200</v>
      </c>
      <c r="AI2943" t="s">
        <v>9096</v>
      </c>
      <c r="AK2943">
        <v>111</v>
      </c>
    </row>
    <row r="2944" spans="1:37" x14ac:dyDescent="0.25">
      <c r="A2944">
        <v>2943</v>
      </c>
      <c r="B2944" t="s">
        <v>16</v>
      </c>
      <c r="C2944" t="s">
        <v>33</v>
      </c>
      <c r="D2944">
        <v>2023</v>
      </c>
      <c r="F2944" t="s">
        <v>2011</v>
      </c>
      <c r="H2944" t="s">
        <v>2310</v>
      </c>
      <c r="I2944">
        <v>10005010</v>
      </c>
      <c r="J2944" t="str">
        <f>IF($I2944=0,0,VLOOKUP($I2944,[1]База!C:D,2,0))</f>
        <v>Муаммоли кредит белгиланган тартибда судга чиқарилмаган</v>
      </c>
      <c r="K2944" t="str">
        <f>IF($I2944=0,0,VLOOKUP(I2944,[1]База!C:F,4,0))</f>
        <v>Оғир</v>
      </c>
      <c r="L2944">
        <v>1</v>
      </c>
      <c r="M2944">
        <v>11000</v>
      </c>
      <c r="O2944">
        <v>0</v>
      </c>
      <c r="P2944">
        <f t="shared" si="52"/>
        <v>1</v>
      </c>
      <c r="Q2944">
        <f t="shared" si="52"/>
        <v>11000</v>
      </c>
      <c r="AI2944" t="s">
        <v>9096</v>
      </c>
      <c r="AK2944">
        <v>111</v>
      </c>
    </row>
    <row r="2945" spans="1:37" x14ac:dyDescent="0.25">
      <c r="A2945">
        <v>2944</v>
      </c>
      <c r="B2945" t="s">
        <v>16</v>
      </c>
      <c r="C2945" t="s">
        <v>33</v>
      </c>
      <c r="D2945">
        <v>2023</v>
      </c>
      <c r="F2945" t="s">
        <v>2011</v>
      </c>
      <c r="H2945" t="s">
        <v>2737</v>
      </c>
      <c r="I2945">
        <v>10005010</v>
      </c>
      <c r="J2945" t="str">
        <f>IF($I2945=0,0,VLOOKUP($I2945,[1]База!C:D,2,0))</f>
        <v>Муаммоли кредит белгиланган тартибда судга чиқарилмаган</v>
      </c>
      <c r="K2945" t="str">
        <f>IF($I2945=0,0,VLOOKUP(I2945,[1]База!C:F,4,0))</f>
        <v>Оғир</v>
      </c>
      <c r="L2945">
        <v>1</v>
      </c>
      <c r="M2945">
        <v>11000</v>
      </c>
      <c r="O2945">
        <v>0</v>
      </c>
      <c r="P2945">
        <f t="shared" si="52"/>
        <v>1</v>
      </c>
      <c r="Q2945">
        <f t="shared" si="52"/>
        <v>11000</v>
      </c>
      <c r="AI2945" t="s">
        <v>9096</v>
      </c>
      <c r="AK2945">
        <v>111</v>
      </c>
    </row>
    <row r="2946" spans="1:37" x14ac:dyDescent="0.25">
      <c r="A2946">
        <v>2945</v>
      </c>
      <c r="B2946" t="s">
        <v>16</v>
      </c>
      <c r="C2946" t="s">
        <v>33</v>
      </c>
      <c r="D2946">
        <v>2023</v>
      </c>
      <c r="F2946" t="s">
        <v>2011</v>
      </c>
      <c r="H2946" t="s">
        <v>2738</v>
      </c>
      <c r="I2946">
        <v>10005010</v>
      </c>
      <c r="J2946" t="str">
        <f>IF($I2946=0,0,VLOOKUP($I2946,[1]База!C:D,2,0))</f>
        <v>Муаммоли кредит белгиланган тартибда судга чиқарилмаган</v>
      </c>
      <c r="K2946" t="str">
        <f>IF($I2946=0,0,VLOOKUP(I2946,[1]База!C:F,4,0))</f>
        <v>Оғир</v>
      </c>
      <c r="L2946">
        <v>1</v>
      </c>
      <c r="M2946">
        <v>20750</v>
      </c>
      <c r="O2946">
        <v>0</v>
      </c>
      <c r="P2946">
        <f t="shared" ref="P2946:Q3009" si="53">+L2946-N2946</f>
        <v>1</v>
      </c>
      <c r="Q2946">
        <f t="shared" si="53"/>
        <v>20750</v>
      </c>
      <c r="AI2946" t="s">
        <v>9096</v>
      </c>
      <c r="AK2946">
        <v>111</v>
      </c>
    </row>
    <row r="2947" spans="1:37" x14ac:dyDescent="0.25">
      <c r="A2947">
        <v>2946</v>
      </c>
      <c r="B2947" t="s">
        <v>16</v>
      </c>
      <c r="C2947" t="s">
        <v>33</v>
      </c>
      <c r="D2947">
        <v>2023</v>
      </c>
      <c r="F2947" t="s">
        <v>2011</v>
      </c>
      <c r="H2947" t="s">
        <v>2739</v>
      </c>
      <c r="I2947">
        <v>10005010</v>
      </c>
      <c r="J2947" t="str">
        <f>IF($I2947=0,0,VLOOKUP($I2947,[1]База!C:D,2,0))</f>
        <v>Муаммоли кредит белгиланган тартибда судга чиқарилмаган</v>
      </c>
      <c r="K2947" t="str">
        <f>IF($I2947=0,0,VLOOKUP(I2947,[1]База!C:F,4,0))</f>
        <v>Оғир</v>
      </c>
      <c r="L2947">
        <v>1</v>
      </c>
      <c r="M2947">
        <v>5000</v>
      </c>
      <c r="O2947">
        <v>0</v>
      </c>
      <c r="P2947">
        <f t="shared" si="53"/>
        <v>1</v>
      </c>
      <c r="Q2947">
        <f t="shared" si="53"/>
        <v>5000</v>
      </c>
      <c r="AI2947" t="s">
        <v>9096</v>
      </c>
      <c r="AK2947">
        <v>111</v>
      </c>
    </row>
    <row r="2948" spans="1:37" x14ac:dyDescent="0.25">
      <c r="A2948">
        <v>2947</v>
      </c>
      <c r="B2948" t="s">
        <v>16</v>
      </c>
      <c r="C2948" t="s">
        <v>33</v>
      </c>
      <c r="D2948">
        <v>2023</v>
      </c>
      <c r="F2948" t="s">
        <v>2011</v>
      </c>
      <c r="H2948" t="s">
        <v>2740</v>
      </c>
      <c r="I2948">
        <v>10005010</v>
      </c>
      <c r="J2948" t="str">
        <f>IF($I2948=0,0,VLOOKUP($I2948,[1]База!C:D,2,0))</f>
        <v>Муаммоли кредит белгиланган тартибда судга чиқарилмаган</v>
      </c>
      <c r="K2948" t="str">
        <f>IF($I2948=0,0,VLOOKUP(I2948,[1]База!C:F,4,0))</f>
        <v>Оғир</v>
      </c>
      <c r="L2948">
        <v>1</v>
      </c>
      <c r="M2948">
        <v>5000</v>
      </c>
      <c r="O2948">
        <v>0</v>
      </c>
      <c r="P2948">
        <f t="shared" si="53"/>
        <v>1</v>
      </c>
      <c r="Q2948">
        <f t="shared" si="53"/>
        <v>5000</v>
      </c>
      <c r="AI2948" t="s">
        <v>9096</v>
      </c>
      <c r="AK2948">
        <v>111</v>
      </c>
    </row>
    <row r="2949" spans="1:37" x14ac:dyDescent="0.25">
      <c r="A2949">
        <v>2948</v>
      </c>
      <c r="B2949" t="s">
        <v>16</v>
      </c>
      <c r="C2949" t="s">
        <v>33</v>
      </c>
      <c r="D2949">
        <v>2023</v>
      </c>
      <c r="F2949" t="s">
        <v>2011</v>
      </c>
      <c r="H2949" t="s">
        <v>2741</v>
      </c>
      <c r="I2949">
        <v>10005010</v>
      </c>
      <c r="J2949" t="str">
        <f>IF($I2949=0,0,VLOOKUP($I2949,[1]База!C:D,2,0))</f>
        <v>Муаммоли кредит белгиланган тартибда судга чиқарилмаган</v>
      </c>
      <c r="K2949" t="str">
        <f>IF($I2949=0,0,VLOOKUP(I2949,[1]База!C:F,4,0))</f>
        <v>Оғир</v>
      </c>
      <c r="L2949">
        <v>1</v>
      </c>
      <c r="M2949">
        <v>5000</v>
      </c>
      <c r="O2949">
        <v>0</v>
      </c>
      <c r="P2949">
        <f t="shared" si="53"/>
        <v>1</v>
      </c>
      <c r="Q2949">
        <f t="shared" si="53"/>
        <v>5000</v>
      </c>
      <c r="AI2949" t="s">
        <v>9096</v>
      </c>
      <c r="AK2949">
        <v>111</v>
      </c>
    </row>
    <row r="2950" spans="1:37" x14ac:dyDescent="0.25">
      <c r="A2950">
        <v>2949</v>
      </c>
      <c r="B2950" t="s">
        <v>16</v>
      </c>
      <c r="C2950" t="s">
        <v>33</v>
      </c>
      <c r="D2950">
        <v>2023</v>
      </c>
      <c r="F2950" t="s">
        <v>2011</v>
      </c>
      <c r="H2950" t="s">
        <v>2311</v>
      </c>
      <c r="I2950">
        <v>10005010</v>
      </c>
      <c r="J2950" t="str">
        <f>IF($I2950=0,0,VLOOKUP($I2950,[1]База!C:D,2,0))</f>
        <v>Муаммоли кредит белгиланган тартибда судга чиқарилмаган</v>
      </c>
      <c r="K2950" t="str">
        <f>IF($I2950=0,0,VLOOKUP(I2950,[1]База!C:F,4,0))</f>
        <v>Оғир</v>
      </c>
      <c r="L2950">
        <v>1</v>
      </c>
      <c r="M2950">
        <v>5000</v>
      </c>
      <c r="O2950">
        <v>0</v>
      </c>
      <c r="P2950">
        <f t="shared" si="53"/>
        <v>1</v>
      </c>
      <c r="Q2950">
        <f t="shared" si="53"/>
        <v>5000</v>
      </c>
      <c r="AI2950" t="s">
        <v>9096</v>
      </c>
      <c r="AK2950">
        <v>111</v>
      </c>
    </row>
    <row r="2951" spans="1:37" x14ac:dyDescent="0.25">
      <c r="A2951">
        <v>2950</v>
      </c>
      <c r="B2951" t="s">
        <v>16</v>
      </c>
      <c r="C2951" t="s">
        <v>33</v>
      </c>
      <c r="D2951">
        <v>2023</v>
      </c>
      <c r="F2951" t="s">
        <v>2011</v>
      </c>
      <c r="H2951" t="s">
        <v>2742</v>
      </c>
      <c r="I2951">
        <v>10005010</v>
      </c>
      <c r="J2951" t="str">
        <f>IF($I2951=0,0,VLOOKUP($I2951,[1]База!C:D,2,0))</f>
        <v>Муаммоли кредит белгиланган тартибда судга чиқарилмаган</v>
      </c>
      <c r="K2951" t="str">
        <f>IF($I2951=0,0,VLOOKUP(I2951,[1]База!C:F,4,0))</f>
        <v>Оғир</v>
      </c>
      <c r="L2951">
        <v>1</v>
      </c>
      <c r="M2951">
        <v>5000</v>
      </c>
      <c r="O2951">
        <v>0</v>
      </c>
      <c r="P2951">
        <f t="shared" si="53"/>
        <v>1</v>
      </c>
      <c r="Q2951">
        <f t="shared" si="53"/>
        <v>5000</v>
      </c>
      <c r="AI2951" t="s">
        <v>9096</v>
      </c>
      <c r="AK2951">
        <v>111</v>
      </c>
    </row>
    <row r="2952" spans="1:37" x14ac:dyDescent="0.25">
      <c r="A2952">
        <v>2951</v>
      </c>
      <c r="B2952" t="s">
        <v>16</v>
      </c>
      <c r="C2952" t="s">
        <v>33</v>
      </c>
      <c r="D2952">
        <v>2023</v>
      </c>
      <c r="F2952" t="s">
        <v>2011</v>
      </c>
      <c r="H2952" t="s">
        <v>2743</v>
      </c>
      <c r="I2952">
        <v>10005010</v>
      </c>
      <c r="J2952" t="str">
        <f>IF($I2952=0,0,VLOOKUP($I2952,[1]База!C:D,2,0))</f>
        <v>Муаммоли кредит белгиланган тартибда судга чиқарилмаган</v>
      </c>
      <c r="K2952" t="str">
        <f>IF($I2952=0,0,VLOOKUP(I2952,[1]База!C:F,4,0))</f>
        <v>Оғир</v>
      </c>
      <c r="L2952">
        <v>1</v>
      </c>
      <c r="M2952">
        <v>6000</v>
      </c>
      <c r="O2952">
        <v>0</v>
      </c>
      <c r="P2952">
        <f t="shared" si="53"/>
        <v>1</v>
      </c>
      <c r="Q2952">
        <f t="shared" si="53"/>
        <v>6000</v>
      </c>
      <c r="AI2952" t="s">
        <v>9096</v>
      </c>
      <c r="AK2952">
        <v>111</v>
      </c>
    </row>
    <row r="2953" spans="1:37" x14ac:dyDescent="0.25">
      <c r="A2953">
        <v>2952</v>
      </c>
      <c r="B2953" t="s">
        <v>16</v>
      </c>
      <c r="C2953" t="s">
        <v>33</v>
      </c>
      <c r="D2953">
        <v>2023</v>
      </c>
      <c r="F2953" t="s">
        <v>2011</v>
      </c>
      <c r="H2953" t="s">
        <v>2744</v>
      </c>
      <c r="I2953">
        <v>10005010</v>
      </c>
      <c r="J2953" t="str">
        <f>IF($I2953=0,0,VLOOKUP($I2953,[1]База!C:D,2,0))</f>
        <v>Муаммоли кредит белгиланган тартибда судга чиқарилмаган</v>
      </c>
      <c r="K2953" t="str">
        <f>IF($I2953=0,0,VLOOKUP(I2953,[1]База!C:F,4,0))</f>
        <v>Оғир</v>
      </c>
      <c r="L2953">
        <v>1</v>
      </c>
      <c r="M2953">
        <v>8000</v>
      </c>
      <c r="O2953">
        <v>0</v>
      </c>
      <c r="P2953">
        <f t="shared" si="53"/>
        <v>1</v>
      </c>
      <c r="Q2953">
        <f t="shared" si="53"/>
        <v>8000</v>
      </c>
      <c r="AI2953" t="s">
        <v>9096</v>
      </c>
      <c r="AK2953">
        <v>111</v>
      </c>
    </row>
    <row r="2954" spans="1:37" x14ac:dyDescent="0.25">
      <c r="A2954">
        <v>2953</v>
      </c>
      <c r="B2954" t="s">
        <v>16</v>
      </c>
      <c r="C2954" t="s">
        <v>33</v>
      </c>
      <c r="D2954">
        <v>2023</v>
      </c>
      <c r="F2954" t="s">
        <v>2011</v>
      </c>
      <c r="H2954" t="s">
        <v>2745</v>
      </c>
      <c r="I2954">
        <v>10005010</v>
      </c>
      <c r="J2954" t="str">
        <f>IF($I2954=0,0,VLOOKUP($I2954,[1]База!C:D,2,0))</f>
        <v>Муаммоли кредит белгиланган тартибда судга чиқарилмаган</v>
      </c>
      <c r="K2954" t="str">
        <f>IF($I2954=0,0,VLOOKUP(I2954,[1]База!C:F,4,0))</f>
        <v>Оғир</v>
      </c>
      <c r="L2954">
        <v>1</v>
      </c>
      <c r="M2954">
        <v>10000</v>
      </c>
      <c r="O2954">
        <v>0</v>
      </c>
      <c r="P2954">
        <f t="shared" si="53"/>
        <v>1</v>
      </c>
      <c r="Q2954">
        <f t="shared" si="53"/>
        <v>10000</v>
      </c>
      <c r="AI2954" t="s">
        <v>9096</v>
      </c>
      <c r="AK2954">
        <v>111</v>
      </c>
    </row>
    <row r="2955" spans="1:37" x14ac:dyDescent="0.25">
      <c r="A2955">
        <v>2954</v>
      </c>
      <c r="B2955" t="s">
        <v>16</v>
      </c>
      <c r="C2955" t="s">
        <v>33</v>
      </c>
      <c r="D2955">
        <v>2023</v>
      </c>
      <c r="F2955" t="s">
        <v>2011</v>
      </c>
      <c r="H2955" t="s">
        <v>2746</v>
      </c>
      <c r="I2955">
        <v>10005010</v>
      </c>
      <c r="J2955" t="str">
        <f>IF($I2955=0,0,VLOOKUP($I2955,[1]База!C:D,2,0))</f>
        <v>Муаммоли кредит белгиланган тартибда судга чиқарилмаган</v>
      </c>
      <c r="K2955" t="str">
        <f>IF($I2955=0,0,VLOOKUP(I2955,[1]База!C:F,4,0))</f>
        <v>Оғир</v>
      </c>
      <c r="L2955">
        <v>1</v>
      </c>
      <c r="M2955">
        <v>20000</v>
      </c>
      <c r="O2955">
        <v>0</v>
      </c>
      <c r="P2955">
        <f t="shared" si="53"/>
        <v>1</v>
      </c>
      <c r="Q2955">
        <f t="shared" si="53"/>
        <v>20000</v>
      </c>
      <c r="AI2955" t="s">
        <v>9096</v>
      </c>
      <c r="AK2955">
        <v>111</v>
      </c>
    </row>
    <row r="2956" spans="1:37" x14ac:dyDescent="0.25">
      <c r="A2956">
        <v>2955</v>
      </c>
      <c r="B2956" t="s">
        <v>16</v>
      </c>
      <c r="C2956" t="s">
        <v>33</v>
      </c>
      <c r="D2956">
        <v>2023</v>
      </c>
      <c r="F2956" t="s">
        <v>2011</v>
      </c>
      <c r="H2956" t="s">
        <v>2747</v>
      </c>
      <c r="I2956">
        <v>10005010</v>
      </c>
      <c r="J2956" t="str">
        <f>IF($I2956=0,0,VLOOKUP($I2956,[1]База!C:D,2,0))</f>
        <v>Муаммоли кредит белгиланган тартибда судга чиқарилмаган</v>
      </c>
      <c r="K2956" t="str">
        <f>IF($I2956=0,0,VLOOKUP(I2956,[1]База!C:F,4,0))</f>
        <v>Оғир</v>
      </c>
      <c r="L2956">
        <v>1</v>
      </c>
      <c r="M2956">
        <v>20000</v>
      </c>
      <c r="O2956">
        <v>0</v>
      </c>
      <c r="P2956">
        <f t="shared" si="53"/>
        <v>1</v>
      </c>
      <c r="Q2956">
        <f t="shared" si="53"/>
        <v>20000</v>
      </c>
      <c r="AI2956" t="s">
        <v>9096</v>
      </c>
      <c r="AK2956">
        <v>111</v>
      </c>
    </row>
    <row r="2957" spans="1:37" x14ac:dyDescent="0.25">
      <c r="A2957">
        <v>2956</v>
      </c>
      <c r="B2957" t="s">
        <v>16</v>
      </c>
      <c r="C2957" t="s">
        <v>33</v>
      </c>
      <c r="D2957">
        <v>2023</v>
      </c>
      <c r="F2957" t="s">
        <v>2011</v>
      </c>
      <c r="H2957" t="s">
        <v>2312</v>
      </c>
      <c r="I2957">
        <v>10005010</v>
      </c>
      <c r="J2957" t="str">
        <f>IF($I2957=0,0,VLOOKUP($I2957,[1]База!C:D,2,0))</f>
        <v>Муаммоли кредит белгиланган тартибда судга чиқарилмаган</v>
      </c>
      <c r="K2957" t="str">
        <f>IF($I2957=0,0,VLOOKUP(I2957,[1]База!C:F,4,0))</f>
        <v>Оғир</v>
      </c>
      <c r="L2957">
        <v>1</v>
      </c>
      <c r="M2957">
        <v>18000</v>
      </c>
      <c r="O2957">
        <v>0</v>
      </c>
      <c r="P2957">
        <f t="shared" si="53"/>
        <v>1</v>
      </c>
      <c r="Q2957">
        <f t="shared" si="53"/>
        <v>18000</v>
      </c>
      <c r="AI2957" t="s">
        <v>9096</v>
      </c>
      <c r="AK2957">
        <v>111</v>
      </c>
    </row>
    <row r="2958" spans="1:37" x14ac:dyDescent="0.25">
      <c r="A2958">
        <v>2957</v>
      </c>
      <c r="B2958" t="s">
        <v>16</v>
      </c>
      <c r="C2958" t="s">
        <v>33</v>
      </c>
      <c r="D2958">
        <v>2023</v>
      </c>
      <c r="F2958" t="s">
        <v>2011</v>
      </c>
      <c r="H2958" t="s">
        <v>2748</v>
      </c>
      <c r="I2958">
        <v>10005010</v>
      </c>
      <c r="J2958" t="str">
        <f>IF($I2958=0,0,VLOOKUP($I2958,[1]База!C:D,2,0))</f>
        <v>Муаммоли кредит белгиланган тартибда судга чиқарилмаган</v>
      </c>
      <c r="K2958" t="str">
        <f>IF($I2958=0,0,VLOOKUP(I2958,[1]База!C:F,4,0))</f>
        <v>Оғир</v>
      </c>
      <c r="L2958">
        <v>1</v>
      </c>
      <c r="M2958">
        <v>15000</v>
      </c>
      <c r="O2958">
        <v>0</v>
      </c>
      <c r="P2958">
        <f t="shared" si="53"/>
        <v>1</v>
      </c>
      <c r="Q2958">
        <f t="shared" si="53"/>
        <v>15000</v>
      </c>
      <c r="AI2958" t="s">
        <v>9096</v>
      </c>
      <c r="AK2958">
        <v>111</v>
      </c>
    </row>
    <row r="2959" spans="1:37" x14ac:dyDescent="0.25">
      <c r="A2959">
        <v>2958</v>
      </c>
      <c r="B2959" t="s">
        <v>16</v>
      </c>
      <c r="C2959" t="s">
        <v>33</v>
      </c>
      <c r="D2959">
        <v>2023</v>
      </c>
      <c r="F2959" t="s">
        <v>2011</v>
      </c>
      <c r="H2959" t="s">
        <v>2749</v>
      </c>
      <c r="I2959">
        <v>10005010</v>
      </c>
      <c r="J2959" t="str">
        <f>IF($I2959=0,0,VLOOKUP($I2959,[1]База!C:D,2,0))</f>
        <v>Муаммоли кредит белгиланган тартибда судга чиқарилмаган</v>
      </c>
      <c r="K2959" t="str">
        <f>IF($I2959=0,0,VLOOKUP(I2959,[1]База!C:F,4,0))</f>
        <v>Оғир</v>
      </c>
      <c r="L2959">
        <v>1</v>
      </c>
      <c r="M2959">
        <v>5000</v>
      </c>
      <c r="O2959">
        <v>0</v>
      </c>
      <c r="P2959">
        <f t="shared" si="53"/>
        <v>1</v>
      </c>
      <c r="Q2959">
        <f t="shared" si="53"/>
        <v>5000</v>
      </c>
      <c r="AI2959" t="s">
        <v>9096</v>
      </c>
      <c r="AK2959">
        <v>111</v>
      </c>
    </row>
    <row r="2960" spans="1:37" x14ac:dyDescent="0.25">
      <c r="A2960">
        <v>2959</v>
      </c>
      <c r="B2960" t="s">
        <v>16</v>
      </c>
      <c r="C2960" t="s">
        <v>33</v>
      </c>
      <c r="D2960">
        <v>2023</v>
      </c>
      <c r="F2960" t="s">
        <v>2011</v>
      </c>
      <c r="H2960" t="s">
        <v>2750</v>
      </c>
      <c r="I2960">
        <v>10005010</v>
      </c>
      <c r="J2960" t="str">
        <f>IF($I2960=0,0,VLOOKUP($I2960,[1]База!C:D,2,0))</f>
        <v>Муаммоли кредит белгиланган тартибда судга чиқарилмаган</v>
      </c>
      <c r="K2960" t="str">
        <f>IF($I2960=0,0,VLOOKUP(I2960,[1]База!C:F,4,0))</f>
        <v>Оғир</v>
      </c>
      <c r="L2960">
        <v>1</v>
      </c>
      <c r="M2960">
        <v>5000</v>
      </c>
      <c r="O2960">
        <v>0</v>
      </c>
      <c r="P2960">
        <f t="shared" si="53"/>
        <v>1</v>
      </c>
      <c r="Q2960">
        <f t="shared" si="53"/>
        <v>5000</v>
      </c>
      <c r="AI2960" t="s">
        <v>9096</v>
      </c>
      <c r="AK2960">
        <v>111</v>
      </c>
    </row>
    <row r="2961" spans="1:37" x14ac:dyDescent="0.25">
      <c r="A2961">
        <v>2960</v>
      </c>
      <c r="B2961" t="s">
        <v>16</v>
      </c>
      <c r="C2961" t="s">
        <v>33</v>
      </c>
      <c r="D2961">
        <v>2023</v>
      </c>
      <c r="F2961" t="s">
        <v>2011</v>
      </c>
      <c r="H2961" t="s">
        <v>2751</v>
      </c>
      <c r="I2961">
        <v>10005010</v>
      </c>
      <c r="J2961" t="str">
        <f>IF($I2961=0,0,VLOOKUP($I2961,[1]База!C:D,2,0))</f>
        <v>Муаммоли кредит белгиланган тартибда судга чиқарилмаган</v>
      </c>
      <c r="K2961" t="str">
        <f>IF($I2961=0,0,VLOOKUP(I2961,[1]База!C:F,4,0))</f>
        <v>Оғир</v>
      </c>
      <c r="L2961">
        <v>1</v>
      </c>
      <c r="M2961">
        <v>5000</v>
      </c>
      <c r="O2961">
        <v>0</v>
      </c>
      <c r="P2961">
        <f t="shared" si="53"/>
        <v>1</v>
      </c>
      <c r="Q2961">
        <f t="shared" si="53"/>
        <v>5000</v>
      </c>
      <c r="AI2961" t="s">
        <v>9096</v>
      </c>
      <c r="AK2961">
        <v>111</v>
      </c>
    </row>
    <row r="2962" spans="1:37" x14ac:dyDescent="0.25">
      <c r="A2962">
        <v>2961</v>
      </c>
      <c r="B2962" t="s">
        <v>16</v>
      </c>
      <c r="C2962" t="s">
        <v>33</v>
      </c>
      <c r="D2962">
        <v>2023</v>
      </c>
      <c r="F2962" t="s">
        <v>2011</v>
      </c>
      <c r="H2962" t="s">
        <v>2752</v>
      </c>
      <c r="I2962">
        <v>10005010</v>
      </c>
      <c r="J2962" t="str">
        <f>IF($I2962=0,0,VLOOKUP($I2962,[1]База!C:D,2,0))</f>
        <v>Муаммоли кредит белгиланган тартибда судга чиқарилмаган</v>
      </c>
      <c r="K2962" t="str">
        <f>IF($I2962=0,0,VLOOKUP(I2962,[1]База!C:F,4,0))</f>
        <v>Оғир</v>
      </c>
      <c r="L2962">
        <v>1</v>
      </c>
      <c r="M2962">
        <v>7000</v>
      </c>
      <c r="O2962">
        <v>0</v>
      </c>
      <c r="P2962">
        <f t="shared" si="53"/>
        <v>1</v>
      </c>
      <c r="Q2962">
        <f t="shared" si="53"/>
        <v>7000</v>
      </c>
      <c r="AI2962" t="s">
        <v>9096</v>
      </c>
      <c r="AK2962">
        <v>111</v>
      </c>
    </row>
    <row r="2963" spans="1:37" x14ac:dyDescent="0.25">
      <c r="A2963">
        <v>2962</v>
      </c>
      <c r="B2963" t="s">
        <v>16</v>
      </c>
      <c r="C2963" t="s">
        <v>33</v>
      </c>
      <c r="D2963">
        <v>2023</v>
      </c>
      <c r="F2963" t="s">
        <v>2011</v>
      </c>
      <c r="H2963" t="s">
        <v>2753</v>
      </c>
      <c r="I2963">
        <v>10005010</v>
      </c>
      <c r="J2963" t="str">
        <f>IF($I2963=0,0,VLOOKUP($I2963,[1]База!C:D,2,0))</f>
        <v>Муаммоли кредит белгиланган тартибда судга чиқарилмаган</v>
      </c>
      <c r="K2963" t="str">
        <f>IF($I2963=0,0,VLOOKUP(I2963,[1]База!C:F,4,0))</f>
        <v>Оғир</v>
      </c>
      <c r="L2963">
        <v>1</v>
      </c>
      <c r="M2963">
        <v>7750</v>
      </c>
      <c r="O2963">
        <v>0</v>
      </c>
      <c r="P2963">
        <f t="shared" si="53"/>
        <v>1</v>
      </c>
      <c r="Q2963">
        <f t="shared" si="53"/>
        <v>7750</v>
      </c>
      <c r="AI2963" t="s">
        <v>9096</v>
      </c>
      <c r="AK2963">
        <v>111</v>
      </c>
    </row>
    <row r="2964" spans="1:37" x14ac:dyDescent="0.25">
      <c r="A2964">
        <v>2963</v>
      </c>
      <c r="B2964" t="s">
        <v>16</v>
      </c>
      <c r="C2964" t="s">
        <v>33</v>
      </c>
      <c r="D2964">
        <v>2023</v>
      </c>
      <c r="F2964" t="s">
        <v>2011</v>
      </c>
      <c r="H2964" t="s">
        <v>2754</v>
      </c>
      <c r="I2964">
        <v>10005010</v>
      </c>
      <c r="J2964" t="str">
        <f>IF($I2964=0,0,VLOOKUP($I2964,[1]База!C:D,2,0))</f>
        <v>Муаммоли кредит белгиланган тартибда судга чиқарилмаган</v>
      </c>
      <c r="K2964" t="str">
        <f>IF($I2964=0,0,VLOOKUP(I2964,[1]База!C:F,4,0))</f>
        <v>Оғир</v>
      </c>
      <c r="L2964">
        <v>1</v>
      </c>
      <c r="M2964">
        <v>5040</v>
      </c>
      <c r="O2964">
        <v>0</v>
      </c>
      <c r="P2964">
        <f t="shared" si="53"/>
        <v>1</v>
      </c>
      <c r="Q2964">
        <f t="shared" si="53"/>
        <v>5040</v>
      </c>
      <c r="AI2964" t="s">
        <v>9096</v>
      </c>
      <c r="AK2964">
        <v>111</v>
      </c>
    </row>
    <row r="2965" spans="1:37" x14ac:dyDescent="0.25">
      <c r="A2965">
        <v>2964</v>
      </c>
      <c r="B2965" t="s">
        <v>16</v>
      </c>
      <c r="C2965" t="s">
        <v>33</v>
      </c>
      <c r="D2965">
        <v>2023</v>
      </c>
      <c r="F2965" t="s">
        <v>2011</v>
      </c>
      <c r="H2965" t="s">
        <v>2755</v>
      </c>
      <c r="I2965">
        <v>10005010</v>
      </c>
      <c r="J2965" t="str">
        <f>IF($I2965=0,0,VLOOKUP($I2965,[1]База!C:D,2,0))</f>
        <v>Муаммоли кредит белгиланган тартибда судга чиқарилмаган</v>
      </c>
      <c r="K2965" t="str">
        <f>IF($I2965=0,0,VLOOKUP(I2965,[1]База!C:F,4,0))</f>
        <v>Оғир</v>
      </c>
      <c r="L2965">
        <v>1</v>
      </c>
      <c r="M2965">
        <v>30000</v>
      </c>
      <c r="O2965">
        <v>0</v>
      </c>
      <c r="P2965">
        <f t="shared" si="53"/>
        <v>1</v>
      </c>
      <c r="Q2965">
        <f t="shared" si="53"/>
        <v>30000</v>
      </c>
      <c r="AI2965" t="s">
        <v>9096</v>
      </c>
      <c r="AK2965">
        <v>111</v>
      </c>
    </row>
    <row r="2966" spans="1:37" x14ac:dyDescent="0.25">
      <c r="A2966">
        <v>2965</v>
      </c>
      <c r="B2966" t="s">
        <v>16</v>
      </c>
      <c r="C2966" t="s">
        <v>33</v>
      </c>
      <c r="D2966">
        <v>2023</v>
      </c>
      <c r="F2966" t="s">
        <v>2011</v>
      </c>
      <c r="H2966" t="s">
        <v>2023</v>
      </c>
      <c r="I2966">
        <v>10005010</v>
      </c>
      <c r="J2966" t="str">
        <f>IF($I2966=0,0,VLOOKUP($I2966,[1]База!C:D,2,0))</f>
        <v>Муаммоли кредит белгиланган тартибда судга чиқарилмаган</v>
      </c>
      <c r="K2966" t="str">
        <f>IF($I2966=0,0,VLOOKUP(I2966,[1]База!C:F,4,0))</f>
        <v>Оғир</v>
      </c>
      <c r="L2966">
        <v>1</v>
      </c>
      <c r="M2966">
        <v>30000</v>
      </c>
      <c r="O2966">
        <v>0</v>
      </c>
      <c r="P2966">
        <f t="shared" si="53"/>
        <v>1</v>
      </c>
      <c r="Q2966">
        <f t="shared" si="53"/>
        <v>30000</v>
      </c>
      <c r="AI2966" t="s">
        <v>9096</v>
      </c>
      <c r="AK2966">
        <v>111</v>
      </c>
    </row>
    <row r="2967" spans="1:37" x14ac:dyDescent="0.25">
      <c r="A2967">
        <v>2966</v>
      </c>
      <c r="B2967" t="s">
        <v>16</v>
      </c>
      <c r="C2967" t="s">
        <v>33</v>
      </c>
      <c r="D2967">
        <v>2023</v>
      </c>
      <c r="F2967" t="s">
        <v>2011</v>
      </c>
      <c r="H2967" t="s">
        <v>2313</v>
      </c>
      <c r="I2967">
        <v>10005010</v>
      </c>
      <c r="J2967" t="str">
        <f>IF($I2967=0,0,VLOOKUP($I2967,[1]База!C:D,2,0))</f>
        <v>Муаммоли кредит белгиланган тартибда судга чиқарилмаган</v>
      </c>
      <c r="K2967" t="str">
        <f>IF($I2967=0,0,VLOOKUP(I2967,[1]База!C:F,4,0))</f>
        <v>Оғир</v>
      </c>
      <c r="L2967">
        <v>1</v>
      </c>
      <c r="M2967">
        <v>5000</v>
      </c>
      <c r="O2967">
        <v>0</v>
      </c>
      <c r="P2967">
        <f t="shared" si="53"/>
        <v>1</v>
      </c>
      <c r="Q2967">
        <f t="shared" si="53"/>
        <v>5000</v>
      </c>
      <c r="AI2967" t="s">
        <v>9096</v>
      </c>
      <c r="AK2967">
        <v>111</v>
      </c>
    </row>
    <row r="2968" spans="1:37" x14ac:dyDescent="0.25">
      <c r="A2968">
        <v>2967</v>
      </c>
      <c r="B2968" t="s">
        <v>16</v>
      </c>
      <c r="C2968" t="s">
        <v>33</v>
      </c>
      <c r="D2968">
        <v>2023</v>
      </c>
      <c r="F2968" t="s">
        <v>2011</v>
      </c>
      <c r="H2968" t="s">
        <v>2756</v>
      </c>
      <c r="I2968">
        <v>10005010</v>
      </c>
      <c r="J2968" t="str">
        <f>IF($I2968=0,0,VLOOKUP($I2968,[1]База!C:D,2,0))</f>
        <v>Муаммоли кредит белгиланган тартибда судга чиқарилмаган</v>
      </c>
      <c r="K2968" t="str">
        <f>IF($I2968=0,0,VLOOKUP(I2968,[1]База!C:F,4,0))</f>
        <v>Оғир</v>
      </c>
      <c r="L2968">
        <v>1</v>
      </c>
      <c r="M2968">
        <v>5000</v>
      </c>
      <c r="O2968">
        <v>0</v>
      </c>
      <c r="P2968">
        <f t="shared" si="53"/>
        <v>1</v>
      </c>
      <c r="Q2968">
        <f t="shared" si="53"/>
        <v>5000</v>
      </c>
      <c r="AI2968" t="s">
        <v>9096</v>
      </c>
      <c r="AK2968">
        <v>111</v>
      </c>
    </row>
    <row r="2969" spans="1:37" x14ac:dyDescent="0.25">
      <c r="A2969">
        <v>2968</v>
      </c>
      <c r="B2969" t="s">
        <v>16</v>
      </c>
      <c r="C2969" t="s">
        <v>33</v>
      </c>
      <c r="D2969">
        <v>2023</v>
      </c>
      <c r="F2969" t="s">
        <v>2011</v>
      </c>
      <c r="H2969" t="s">
        <v>2314</v>
      </c>
      <c r="I2969">
        <v>10005010</v>
      </c>
      <c r="J2969" t="str">
        <f>IF($I2969=0,0,VLOOKUP($I2969,[1]База!C:D,2,0))</f>
        <v>Муаммоли кредит белгиланган тартибда судга чиқарилмаган</v>
      </c>
      <c r="K2969" t="str">
        <f>IF($I2969=0,0,VLOOKUP(I2969,[1]База!C:F,4,0))</f>
        <v>Оғир</v>
      </c>
      <c r="L2969">
        <v>1</v>
      </c>
      <c r="M2969">
        <v>5000</v>
      </c>
      <c r="O2969">
        <v>0</v>
      </c>
      <c r="P2969">
        <f t="shared" si="53"/>
        <v>1</v>
      </c>
      <c r="Q2969">
        <f t="shared" si="53"/>
        <v>5000</v>
      </c>
      <c r="AI2969" t="s">
        <v>9096</v>
      </c>
      <c r="AK2969">
        <v>111</v>
      </c>
    </row>
    <row r="2970" spans="1:37" x14ac:dyDescent="0.25">
      <c r="A2970">
        <v>2969</v>
      </c>
      <c r="B2970" t="s">
        <v>16</v>
      </c>
      <c r="C2970" t="s">
        <v>33</v>
      </c>
      <c r="D2970">
        <v>2023</v>
      </c>
      <c r="F2970" t="s">
        <v>2011</v>
      </c>
      <c r="H2970" t="s">
        <v>2757</v>
      </c>
      <c r="I2970">
        <v>10005010</v>
      </c>
      <c r="J2970" t="str">
        <f>IF($I2970=0,0,VLOOKUP($I2970,[1]База!C:D,2,0))</f>
        <v>Муаммоли кредит белгиланган тартибда судга чиқарилмаган</v>
      </c>
      <c r="K2970" t="str">
        <f>IF($I2970=0,0,VLOOKUP(I2970,[1]База!C:F,4,0))</f>
        <v>Оғир</v>
      </c>
      <c r="L2970">
        <v>1</v>
      </c>
      <c r="M2970">
        <v>17000</v>
      </c>
      <c r="O2970">
        <v>0</v>
      </c>
      <c r="P2970">
        <f t="shared" si="53"/>
        <v>1</v>
      </c>
      <c r="Q2970">
        <f t="shared" si="53"/>
        <v>17000</v>
      </c>
      <c r="AI2970" t="s">
        <v>9096</v>
      </c>
      <c r="AK2970">
        <v>111</v>
      </c>
    </row>
    <row r="2971" spans="1:37" x14ac:dyDescent="0.25">
      <c r="A2971">
        <v>2970</v>
      </c>
      <c r="B2971" t="s">
        <v>16</v>
      </c>
      <c r="C2971" t="s">
        <v>33</v>
      </c>
      <c r="D2971">
        <v>2023</v>
      </c>
      <c r="F2971" t="s">
        <v>2011</v>
      </c>
      <c r="H2971" t="s">
        <v>2758</v>
      </c>
      <c r="I2971">
        <v>10005010</v>
      </c>
      <c r="J2971" t="str">
        <f>IF($I2971=0,0,VLOOKUP($I2971,[1]База!C:D,2,0))</f>
        <v>Муаммоли кредит белгиланган тартибда судга чиқарилмаган</v>
      </c>
      <c r="K2971" t="str">
        <f>IF($I2971=0,0,VLOOKUP(I2971,[1]База!C:F,4,0))</f>
        <v>Оғир</v>
      </c>
      <c r="L2971">
        <v>1</v>
      </c>
      <c r="M2971">
        <v>15000</v>
      </c>
      <c r="O2971">
        <v>0</v>
      </c>
      <c r="P2971">
        <f t="shared" si="53"/>
        <v>1</v>
      </c>
      <c r="Q2971">
        <f t="shared" si="53"/>
        <v>15000</v>
      </c>
      <c r="AI2971" t="s">
        <v>9096</v>
      </c>
      <c r="AK2971">
        <v>111</v>
      </c>
    </row>
    <row r="2972" spans="1:37" x14ac:dyDescent="0.25">
      <c r="A2972">
        <v>2971</v>
      </c>
      <c r="B2972" t="s">
        <v>16</v>
      </c>
      <c r="C2972" t="s">
        <v>33</v>
      </c>
      <c r="D2972">
        <v>2023</v>
      </c>
      <c r="F2972" t="s">
        <v>2011</v>
      </c>
      <c r="H2972" t="s">
        <v>2759</v>
      </c>
      <c r="I2972">
        <v>10005010</v>
      </c>
      <c r="J2972" t="str">
        <f>IF($I2972=0,0,VLOOKUP($I2972,[1]База!C:D,2,0))</f>
        <v>Муаммоли кредит белгиланган тартибда судга чиқарилмаган</v>
      </c>
      <c r="K2972" t="str">
        <f>IF($I2972=0,0,VLOOKUP(I2972,[1]База!C:F,4,0))</f>
        <v>Оғир</v>
      </c>
      <c r="L2972">
        <v>1</v>
      </c>
      <c r="M2972">
        <v>5500</v>
      </c>
      <c r="O2972">
        <v>0</v>
      </c>
      <c r="P2972">
        <f t="shared" si="53"/>
        <v>1</v>
      </c>
      <c r="Q2972">
        <f t="shared" si="53"/>
        <v>5500</v>
      </c>
      <c r="AI2972" t="s">
        <v>9096</v>
      </c>
      <c r="AK2972">
        <v>111</v>
      </c>
    </row>
    <row r="2973" spans="1:37" x14ac:dyDescent="0.25">
      <c r="A2973">
        <v>2972</v>
      </c>
      <c r="B2973" t="s">
        <v>16</v>
      </c>
      <c r="C2973" t="s">
        <v>33</v>
      </c>
      <c r="D2973">
        <v>2023</v>
      </c>
      <c r="F2973" t="s">
        <v>2011</v>
      </c>
      <c r="H2973" t="s">
        <v>2760</v>
      </c>
      <c r="I2973">
        <v>10005010</v>
      </c>
      <c r="J2973" t="str">
        <f>IF($I2973=0,0,VLOOKUP($I2973,[1]База!C:D,2,0))</f>
        <v>Муаммоли кредит белгиланган тартибда судга чиқарилмаган</v>
      </c>
      <c r="K2973" t="str">
        <f>IF($I2973=0,0,VLOOKUP(I2973,[1]База!C:F,4,0))</f>
        <v>Оғир</v>
      </c>
      <c r="L2973">
        <v>1</v>
      </c>
      <c r="M2973">
        <v>10000</v>
      </c>
      <c r="O2973">
        <v>0</v>
      </c>
      <c r="P2973">
        <f t="shared" si="53"/>
        <v>1</v>
      </c>
      <c r="Q2973">
        <f t="shared" si="53"/>
        <v>10000</v>
      </c>
      <c r="AI2973" t="s">
        <v>9096</v>
      </c>
      <c r="AK2973">
        <v>111</v>
      </c>
    </row>
    <row r="2974" spans="1:37" x14ac:dyDescent="0.25">
      <c r="A2974">
        <v>2973</v>
      </c>
      <c r="B2974" t="s">
        <v>16</v>
      </c>
      <c r="C2974" t="s">
        <v>33</v>
      </c>
      <c r="D2974">
        <v>2023</v>
      </c>
      <c r="F2974" t="s">
        <v>2011</v>
      </c>
      <c r="H2974" t="s">
        <v>2761</v>
      </c>
      <c r="I2974">
        <v>10005010</v>
      </c>
      <c r="J2974" t="str">
        <f>IF($I2974=0,0,VLOOKUP($I2974,[1]База!C:D,2,0))</f>
        <v>Муаммоли кредит белгиланган тартибда судга чиқарилмаган</v>
      </c>
      <c r="K2974" t="str">
        <f>IF($I2974=0,0,VLOOKUP(I2974,[1]База!C:F,4,0))</f>
        <v>Оғир</v>
      </c>
      <c r="L2974">
        <v>1</v>
      </c>
      <c r="M2974">
        <v>4300</v>
      </c>
      <c r="O2974">
        <v>0</v>
      </c>
      <c r="P2974">
        <f t="shared" si="53"/>
        <v>1</v>
      </c>
      <c r="Q2974">
        <f t="shared" si="53"/>
        <v>4300</v>
      </c>
      <c r="AI2974" t="s">
        <v>9096</v>
      </c>
      <c r="AK2974">
        <v>111</v>
      </c>
    </row>
    <row r="2975" spans="1:37" x14ac:dyDescent="0.25">
      <c r="A2975">
        <v>2974</v>
      </c>
      <c r="B2975" t="s">
        <v>16</v>
      </c>
      <c r="C2975" t="s">
        <v>33</v>
      </c>
      <c r="D2975">
        <v>2023</v>
      </c>
      <c r="F2975" t="s">
        <v>2011</v>
      </c>
      <c r="H2975" t="s">
        <v>2762</v>
      </c>
      <c r="I2975">
        <v>10005010</v>
      </c>
      <c r="J2975" t="str">
        <f>IF($I2975=0,0,VLOOKUP($I2975,[1]База!C:D,2,0))</f>
        <v>Муаммоли кредит белгиланган тартибда судга чиқарилмаган</v>
      </c>
      <c r="K2975" t="str">
        <f>IF($I2975=0,0,VLOOKUP(I2975,[1]База!C:F,4,0))</f>
        <v>Оғир</v>
      </c>
      <c r="L2975">
        <v>1</v>
      </c>
      <c r="M2975">
        <v>7000</v>
      </c>
      <c r="O2975">
        <v>0</v>
      </c>
      <c r="P2975">
        <f t="shared" si="53"/>
        <v>1</v>
      </c>
      <c r="Q2975">
        <f t="shared" si="53"/>
        <v>7000</v>
      </c>
      <c r="AI2975" t="s">
        <v>9096</v>
      </c>
      <c r="AK2975">
        <v>111</v>
      </c>
    </row>
    <row r="2976" spans="1:37" x14ac:dyDescent="0.25">
      <c r="A2976">
        <v>2975</v>
      </c>
      <c r="B2976" t="s">
        <v>16</v>
      </c>
      <c r="C2976" t="s">
        <v>33</v>
      </c>
      <c r="D2976">
        <v>2023</v>
      </c>
      <c r="F2976" t="s">
        <v>2011</v>
      </c>
      <c r="H2976" t="s">
        <v>2763</v>
      </c>
      <c r="I2976">
        <v>10005010</v>
      </c>
      <c r="J2976" t="str">
        <f>IF($I2976=0,0,VLOOKUP($I2976,[1]База!C:D,2,0))</f>
        <v>Муаммоли кредит белгиланган тартибда судга чиқарилмаган</v>
      </c>
      <c r="K2976" t="str">
        <f>IF($I2976=0,0,VLOOKUP(I2976,[1]База!C:F,4,0))</f>
        <v>Оғир</v>
      </c>
      <c r="L2976">
        <v>1</v>
      </c>
      <c r="M2976">
        <v>7000</v>
      </c>
      <c r="O2976">
        <v>0</v>
      </c>
      <c r="P2976">
        <f t="shared" si="53"/>
        <v>1</v>
      </c>
      <c r="Q2976">
        <f t="shared" si="53"/>
        <v>7000</v>
      </c>
      <c r="AI2976" t="s">
        <v>9096</v>
      </c>
      <c r="AK2976">
        <v>111</v>
      </c>
    </row>
    <row r="2977" spans="1:37" x14ac:dyDescent="0.25">
      <c r="A2977">
        <v>2976</v>
      </c>
      <c r="B2977" t="s">
        <v>16</v>
      </c>
      <c r="C2977" t="s">
        <v>33</v>
      </c>
      <c r="D2977">
        <v>2023</v>
      </c>
      <c r="F2977" t="s">
        <v>2011</v>
      </c>
      <c r="H2977" t="s">
        <v>2764</v>
      </c>
      <c r="I2977">
        <v>10005010</v>
      </c>
      <c r="J2977" t="str">
        <f>IF($I2977=0,0,VLOOKUP($I2977,[1]База!C:D,2,0))</f>
        <v>Муаммоли кредит белгиланган тартибда судга чиқарилмаган</v>
      </c>
      <c r="K2977" t="str">
        <f>IF($I2977=0,0,VLOOKUP(I2977,[1]База!C:F,4,0))</f>
        <v>Оғир</v>
      </c>
      <c r="L2977">
        <v>1</v>
      </c>
      <c r="M2977">
        <v>7000</v>
      </c>
      <c r="O2977">
        <v>0</v>
      </c>
      <c r="P2977">
        <f t="shared" si="53"/>
        <v>1</v>
      </c>
      <c r="Q2977">
        <f t="shared" si="53"/>
        <v>7000</v>
      </c>
      <c r="AI2977" t="s">
        <v>9096</v>
      </c>
      <c r="AK2977">
        <v>111</v>
      </c>
    </row>
    <row r="2978" spans="1:37" x14ac:dyDescent="0.25">
      <c r="A2978">
        <v>2977</v>
      </c>
      <c r="B2978" t="s">
        <v>16</v>
      </c>
      <c r="C2978" t="s">
        <v>33</v>
      </c>
      <c r="D2978">
        <v>2023</v>
      </c>
      <c r="F2978" t="s">
        <v>2011</v>
      </c>
      <c r="H2978" t="s">
        <v>2765</v>
      </c>
      <c r="I2978">
        <v>10005010</v>
      </c>
      <c r="J2978" t="str">
        <f>IF($I2978=0,0,VLOOKUP($I2978,[1]База!C:D,2,0))</f>
        <v>Муаммоли кредит белгиланган тартибда судга чиқарилмаган</v>
      </c>
      <c r="K2978" t="str">
        <f>IF($I2978=0,0,VLOOKUP(I2978,[1]База!C:F,4,0))</f>
        <v>Оғир</v>
      </c>
      <c r="L2978">
        <v>1</v>
      </c>
      <c r="M2978">
        <v>8000</v>
      </c>
      <c r="O2978">
        <v>0</v>
      </c>
      <c r="P2978">
        <f t="shared" si="53"/>
        <v>1</v>
      </c>
      <c r="Q2978">
        <f t="shared" si="53"/>
        <v>8000</v>
      </c>
      <c r="AI2978" t="s">
        <v>9096</v>
      </c>
      <c r="AK2978">
        <v>111</v>
      </c>
    </row>
    <row r="2979" spans="1:37" x14ac:dyDescent="0.25">
      <c r="A2979">
        <v>2978</v>
      </c>
      <c r="B2979" t="s">
        <v>16</v>
      </c>
      <c r="C2979" t="s">
        <v>33</v>
      </c>
      <c r="D2979">
        <v>2023</v>
      </c>
      <c r="F2979" t="s">
        <v>1579</v>
      </c>
      <c r="H2979" t="s">
        <v>2766</v>
      </c>
      <c r="I2979">
        <v>10005010</v>
      </c>
      <c r="J2979" t="str">
        <f>IF($I2979=0,0,VLOOKUP($I2979,[1]База!C:D,2,0))</f>
        <v>Муаммоли кредит белгиланган тартибда судга чиқарилмаган</v>
      </c>
      <c r="K2979" t="str">
        <f>IF($I2979=0,0,VLOOKUP(I2979,[1]База!C:F,4,0))</f>
        <v>Оғир</v>
      </c>
      <c r="L2979">
        <v>1</v>
      </c>
      <c r="M2979">
        <v>20000</v>
      </c>
      <c r="O2979">
        <v>0</v>
      </c>
      <c r="P2979">
        <f t="shared" si="53"/>
        <v>1</v>
      </c>
      <c r="Q2979">
        <f t="shared" si="53"/>
        <v>20000</v>
      </c>
      <c r="AI2979" t="s">
        <v>9096</v>
      </c>
      <c r="AK2979">
        <v>111</v>
      </c>
    </row>
    <row r="2980" spans="1:37" x14ac:dyDescent="0.25">
      <c r="A2980">
        <v>2979</v>
      </c>
      <c r="B2980" t="s">
        <v>16</v>
      </c>
      <c r="C2980" t="s">
        <v>33</v>
      </c>
      <c r="D2980">
        <v>2023</v>
      </c>
      <c r="F2980" t="s">
        <v>2011</v>
      </c>
      <c r="H2980" t="s">
        <v>2767</v>
      </c>
      <c r="I2980">
        <v>10005010</v>
      </c>
      <c r="J2980" t="str">
        <f>IF($I2980=0,0,VLOOKUP($I2980,[1]База!C:D,2,0))</f>
        <v>Муаммоли кредит белгиланган тартибда судга чиқарилмаган</v>
      </c>
      <c r="K2980" t="str">
        <f>IF($I2980=0,0,VLOOKUP(I2980,[1]База!C:F,4,0))</f>
        <v>Оғир</v>
      </c>
      <c r="L2980">
        <v>1</v>
      </c>
      <c r="M2980">
        <v>31000</v>
      </c>
      <c r="O2980">
        <v>0</v>
      </c>
      <c r="P2980">
        <f t="shared" si="53"/>
        <v>1</v>
      </c>
      <c r="Q2980">
        <f t="shared" si="53"/>
        <v>31000</v>
      </c>
      <c r="AI2980" t="s">
        <v>9096</v>
      </c>
      <c r="AK2980">
        <v>111</v>
      </c>
    </row>
    <row r="2981" spans="1:37" x14ac:dyDescent="0.25">
      <c r="A2981">
        <v>2980</v>
      </c>
      <c r="B2981" t="s">
        <v>16</v>
      </c>
      <c r="C2981" t="s">
        <v>33</v>
      </c>
      <c r="D2981">
        <v>2023</v>
      </c>
      <c r="F2981" t="s">
        <v>2011</v>
      </c>
      <c r="H2981" t="s">
        <v>2238</v>
      </c>
      <c r="I2981">
        <v>10005010</v>
      </c>
      <c r="J2981" t="str">
        <f>IF($I2981=0,0,VLOOKUP($I2981,[1]База!C:D,2,0))</f>
        <v>Муаммоли кредит белгиланган тартибда судга чиқарилмаган</v>
      </c>
      <c r="K2981" t="str">
        <f>IF($I2981=0,0,VLOOKUP(I2981,[1]База!C:F,4,0))</f>
        <v>Оғир</v>
      </c>
      <c r="L2981">
        <v>1</v>
      </c>
      <c r="M2981">
        <v>29700</v>
      </c>
      <c r="O2981">
        <v>0</v>
      </c>
      <c r="P2981">
        <f t="shared" si="53"/>
        <v>1</v>
      </c>
      <c r="Q2981">
        <f t="shared" si="53"/>
        <v>29700</v>
      </c>
      <c r="AI2981" t="s">
        <v>9096</v>
      </c>
      <c r="AK2981">
        <v>111</v>
      </c>
    </row>
    <row r="2982" spans="1:37" x14ac:dyDescent="0.25">
      <c r="A2982">
        <v>2981</v>
      </c>
      <c r="B2982" t="s">
        <v>16</v>
      </c>
      <c r="C2982" t="s">
        <v>33</v>
      </c>
      <c r="D2982">
        <v>2023</v>
      </c>
      <c r="F2982" t="s">
        <v>2011</v>
      </c>
      <c r="H2982" t="s">
        <v>2768</v>
      </c>
      <c r="I2982">
        <v>10005010</v>
      </c>
      <c r="J2982" t="str">
        <f>IF($I2982=0,0,VLOOKUP($I2982,[1]База!C:D,2,0))</f>
        <v>Муаммоли кредит белгиланган тартибда судга чиқарилмаган</v>
      </c>
      <c r="K2982" t="str">
        <f>IF($I2982=0,0,VLOOKUP(I2982,[1]База!C:F,4,0))</f>
        <v>Оғир</v>
      </c>
      <c r="L2982">
        <v>1</v>
      </c>
      <c r="M2982">
        <v>30000</v>
      </c>
      <c r="O2982">
        <v>0</v>
      </c>
      <c r="P2982">
        <f t="shared" si="53"/>
        <v>1</v>
      </c>
      <c r="Q2982">
        <f t="shared" si="53"/>
        <v>30000</v>
      </c>
      <c r="AI2982" t="s">
        <v>9096</v>
      </c>
      <c r="AK2982">
        <v>111</v>
      </c>
    </row>
    <row r="2983" spans="1:37" x14ac:dyDescent="0.25">
      <c r="A2983">
        <v>2982</v>
      </c>
      <c r="B2983" t="s">
        <v>16</v>
      </c>
      <c r="C2983" t="s">
        <v>33</v>
      </c>
      <c r="D2983">
        <v>2023</v>
      </c>
      <c r="F2983" t="s">
        <v>2011</v>
      </c>
      <c r="H2983" t="s">
        <v>2769</v>
      </c>
      <c r="I2983">
        <v>10005010</v>
      </c>
      <c r="J2983" t="str">
        <f>IF($I2983=0,0,VLOOKUP($I2983,[1]База!C:D,2,0))</f>
        <v>Муаммоли кредит белгиланган тартибда судга чиқарилмаган</v>
      </c>
      <c r="K2983" t="str">
        <f>IF($I2983=0,0,VLOOKUP(I2983,[1]База!C:F,4,0))</f>
        <v>Оғир</v>
      </c>
      <c r="L2983">
        <v>1</v>
      </c>
      <c r="M2983">
        <v>4380</v>
      </c>
      <c r="O2983">
        <v>0</v>
      </c>
      <c r="P2983">
        <f t="shared" si="53"/>
        <v>1</v>
      </c>
      <c r="Q2983">
        <f t="shared" si="53"/>
        <v>4380</v>
      </c>
      <c r="AI2983" t="s">
        <v>9096</v>
      </c>
      <c r="AK2983">
        <v>111</v>
      </c>
    </row>
    <row r="2984" spans="1:37" x14ac:dyDescent="0.25">
      <c r="A2984">
        <v>2983</v>
      </c>
      <c r="B2984" t="s">
        <v>16</v>
      </c>
      <c r="C2984" t="s">
        <v>33</v>
      </c>
      <c r="D2984">
        <v>2023</v>
      </c>
      <c r="F2984" t="s">
        <v>2011</v>
      </c>
      <c r="H2984" t="s">
        <v>2770</v>
      </c>
      <c r="I2984">
        <v>10005010</v>
      </c>
      <c r="J2984" t="str">
        <f>IF($I2984=0,0,VLOOKUP($I2984,[1]База!C:D,2,0))</f>
        <v>Муаммоли кредит белгиланган тартибда судга чиқарилмаган</v>
      </c>
      <c r="K2984" t="str">
        <f>IF($I2984=0,0,VLOOKUP(I2984,[1]База!C:F,4,0))</f>
        <v>Оғир</v>
      </c>
      <c r="L2984">
        <v>1</v>
      </c>
      <c r="M2984">
        <v>10000</v>
      </c>
      <c r="O2984">
        <v>0</v>
      </c>
      <c r="P2984">
        <f t="shared" si="53"/>
        <v>1</v>
      </c>
      <c r="Q2984">
        <f t="shared" si="53"/>
        <v>10000</v>
      </c>
      <c r="AI2984" t="s">
        <v>9096</v>
      </c>
      <c r="AK2984">
        <v>111</v>
      </c>
    </row>
    <row r="2985" spans="1:37" x14ac:dyDescent="0.25">
      <c r="A2985">
        <v>2984</v>
      </c>
      <c r="B2985" t="s">
        <v>16</v>
      </c>
      <c r="C2985" t="s">
        <v>33</v>
      </c>
      <c r="D2985">
        <v>2023</v>
      </c>
      <c r="F2985" t="s">
        <v>2011</v>
      </c>
      <c r="H2985" t="s">
        <v>2771</v>
      </c>
      <c r="I2985">
        <v>10005010</v>
      </c>
      <c r="J2985" t="str">
        <f>IF($I2985=0,0,VLOOKUP($I2985,[1]База!C:D,2,0))</f>
        <v>Муаммоли кредит белгиланган тартибда судга чиқарилмаган</v>
      </c>
      <c r="K2985" t="str">
        <f>IF($I2985=0,0,VLOOKUP(I2985,[1]База!C:F,4,0))</f>
        <v>Оғир</v>
      </c>
      <c r="L2985">
        <v>1</v>
      </c>
      <c r="M2985">
        <v>29675</v>
      </c>
      <c r="O2985">
        <v>0</v>
      </c>
      <c r="P2985">
        <f t="shared" si="53"/>
        <v>1</v>
      </c>
      <c r="Q2985">
        <f t="shared" si="53"/>
        <v>29675</v>
      </c>
      <c r="AI2985" t="s">
        <v>9096</v>
      </c>
      <c r="AK2985">
        <v>111</v>
      </c>
    </row>
    <row r="2986" spans="1:37" x14ac:dyDescent="0.25">
      <c r="A2986">
        <v>2985</v>
      </c>
      <c r="B2986" t="s">
        <v>16</v>
      </c>
      <c r="C2986" t="s">
        <v>33</v>
      </c>
      <c r="D2986">
        <v>2023</v>
      </c>
      <c r="F2986" t="s">
        <v>2011</v>
      </c>
      <c r="H2986" t="s">
        <v>2772</v>
      </c>
      <c r="I2986">
        <v>10005010</v>
      </c>
      <c r="J2986" t="str">
        <f>IF($I2986=0,0,VLOOKUP($I2986,[1]База!C:D,2,0))</f>
        <v>Муаммоли кредит белгиланган тартибда судга чиқарилмаган</v>
      </c>
      <c r="K2986" t="str">
        <f>IF($I2986=0,0,VLOOKUP(I2986,[1]База!C:F,4,0))</f>
        <v>Оғир</v>
      </c>
      <c r="L2986">
        <v>1</v>
      </c>
      <c r="M2986">
        <v>5000</v>
      </c>
      <c r="O2986">
        <v>0</v>
      </c>
      <c r="P2986">
        <f t="shared" si="53"/>
        <v>1</v>
      </c>
      <c r="Q2986">
        <f t="shared" si="53"/>
        <v>5000</v>
      </c>
      <c r="AI2986" t="s">
        <v>9096</v>
      </c>
      <c r="AK2986">
        <v>111</v>
      </c>
    </row>
    <row r="2987" spans="1:37" x14ac:dyDescent="0.25">
      <c r="A2987">
        <v>2986</v>
      </c>
      <c r="B2987" t="s">
        <v>16</v>
      </c>
      <c r="C2987" t="s">
        <v>33</v>
      </c>
      <c r="D2987">
        <v>2023</v>
      </c>
      <c r="F2987" t="s">
        <v>2011</v>
      </c>
      <c r="H2987" t="s">
        <v>2773</v>
      </c>
      <c r="I2987">
        <v>10005010</v>
      </c>
      <c r="J2987" t="str">
        <f>IF($I2987=0,0,VLOOKUP($I2987,[1]База!C:D,2,0))</f>
        <v>Муаммоли кредит белгиланган тартибда судга чиқарилмаган</v>
      </c>
      <c r="K2987" t="str">
        <f>IF($I2987=0,0,VLOOKUP(I2987,[1]База!C:F,4,0))</f>
        <v>Оғир</v>
      </c>
      <c r="L2987">
        <v>1</v>
      </c>
      <c r="M2987">
        <v>5000</v>
      </c>
      <c r="O2987">
        <v>0</v>
      </c>
      <c r="P2987">
        <f t="shared" si="53"/>
        <v>1</v>
      </c>
      <c r="Q2987">
        <f t="shared" si="53"/>
        <v>5000</v>
      </c>
      <c r="AI2987" t="s">
        <v>9096</v>
      </c>
      <c r="AK2987">
        <v>111</v>
      </c>
    </row>
    <row r="2988" spans="1:37" x14ac:dyDescent="0.25">
      <c r="A2988">
        <v>2987</v>
      </c>
      <c r="B2988" t="s">
        <v>16</v>
      </c>
      <c r="C2988" t="s">
        <v>33</v>
      </c>
      <c r="D2988">
        <v>2023</v>
      </c>
      <c r="F2988" t="s">
        <v>2011</v>
      </c>
      <c r="H2988" t="s">
        <v>2046</v>
      </c>
      <c r="I2988">
        <v>10005010</v>
      </c>
      <c r="J2988" t="str">
        <f>IF($I2988=0,0,VLOOKUP($I2988,[1]База!C:D,2,0))</f>
        <v>Муаммоли кредит белгиланган тартибда судга чиқарилмаган</v>
      </c>
      <c r="K2988" t="str">
        <f>IF($I2988=0,0,VLOOKUP(I2988,[1]База!C:F,4,0))</f>
        <v>Оғир</v>
      </c>
      <c r="L2988">
        <v>1</v>
      </c>
      <c r="M2988">
        <v>30000</v>
      </c>
      <c r="O2988">
        <v>0</v>
      </c>
      <c r="P2988">
        <f t="shared" si="53"/>
        <v>1</v>
      </c>
      <c r="Q2988">
        <f t="shared" si="53"/>
        <v>30000</v>
      </c>
      <c r="AI2988" t="s">
        <v>9096</v>
      </c>
      <c r="AK2988">
        <v>111</v>
      </c>
    </row>
    <row r="2989" spans="1:37" x14ac:dyDescent="0.25">
      <c r="A2989">
        <v>2988</v>
      </c>
      <c r="B2989" t="s">
        <v>16</v>
      </c>
      <c r="C2989" t="s">
        <v>33</v>
      </c>
      <c r="D2989">
        <v>2023</v>
      </c>
      <c r="F2989" t="s">
        <v>2011</v>
      </c>
      <c r="H2989" t="s">
        <v>2774</v>
      </c>
      <c r="I2989">
        <v>10005010</v>
      </c>
      <c r="J2989" t="str">
        <f>IF($I2989=0,0,VLOOKUP($I2989,[1]База!C:D,2,0))</f>
        <v>Муаммоли кредит белгиланган тартибда судга чиқарилмаган</v>
      </c>
      <c r="K2989" t="str">
        <f>IF($I2989=0,0,VLOOKUP(I2989,[1]База!C:F,4,0))</f>
        <v>Оғир</v>
      </c>
      <c r="L2989">
        <v>1</v>
      </c>
      <c r="M2989">
        <v>5000</v>
      </c>
      <c r="O2989">
        <v>0</v>
      </c>
      <c r="P2989">
        <f t="shared" si="53"/>
        <v>1</v>
      </c>
      <c r="Q2989">
        <f t="shared" si="53"/>
        <v>5000</v>
      </c>
      <c r="AI2989" t="s">
        <v>9096</v>
      </c>
      <c r="AK2989">
        <v>111</v>
      </c>
    </row>
    <row r="2990" spans="1:37" x14ac:dyDescent="0.25">
      <c r="A2990">
        <v>2989</v>
      </c>
      <c r="B2990" t="s">
        <v>16</v>
      </c>
      <c r="C2990" t="s">
        <v>33</v>
      </c>
      <c r="D2990">
        <v>2023</v>
      </c>
      <c r="F2990" t="s">
        <v>2011</v>
      </c>
      <c r="H2990" t="s">
        <v>2775</v>
      </c>
      <c r="I2990">
        <v>10005010</v>
      </c>
      <c r="J2990" t="str">
        <f>IF($I2990=0,0,VLOOKUP($I2990,[1]База!C:D,2,0))</f>
        <v>Муаммоли кредит белгиланган тартибда судга чиқарилмаган</v>
      </c>
      <c r="K2990" t="str">
        <f>IF($I2990=0,0,VLOOKUP(I2990,[1]База!C:F,4,0))</f>
        <v>Оғир</v>
      </c>
      <c r="L2990">
        <v>1</v>
      </c>
      <c r="M2990">
        <v>20000</v>
      </c>
      <c r="O2990">
        <v>0</v>
      </c>
      <c r="P2990">
        <f t="shared" si="53"/>
        <v>1</v>
      </c>
      <c r="Q2990">
        <f t="shared" si="53"/>
        <v>20000</v>
      </c>
      <c r="AI2990" t="s">
        <v>9096</v>
      </c>
      <c r="AK2990">
        <v>111</v>
      </c>
    </row>
    <row r="2991" spans="1:37" x14ac:dyDescent="0.25">
      <c r="A2991">
        <v>2990</v>
      </c>
      <c r="B2991" t="s">
        <v>16</v>
      </c>
      <c r="C2991" t="s">
        <v>33</v>
      </c>
      <c r="D2991">
        <v>2023</v>
      </c>
      <c r="F2991" t="s">
        <v>2011</v>
      </c>
      <c r="H2991" t="s">
        <v>2776</v>
      </c>
      <c r="I2991">
        <v>10005010</v>
      </c>
      <c r="J2991" t="str">
        <f>IF($I2991=0,0,VLOOKUP($I2991,[1]База!C:D,2,0))</f>
        <v>Муаммоли кредит белгиланган тартибда судга чиқарилмаган</v>
      </c>
      <c r="K2991" t="str">
        <f>IF($I2991=0,0,VLOOKUP(I2991,[1]База!C:F,4,0))</f>
        <v>Оғир</v>
      </c>
      <c r="L2991">
        <v>1</v>
      </c>
      <c r="M2991">
        <v>20000</v>
      </c>
      <c r="O2991">
        <v>0</v>
      </c>
      <c r="P2991">
        <f t="shared" si="53"/>
        <v>1</v>
      </c>
      <c r="Q2991">
        <f t="shared" si="53"/>
        <v>20000</v>
      </c>
      <c r="AI2991" t="s">
        <v>9096</v>
      </c>
      <c r="AK2991">
        <v>111</v>
      </c>
    </row>
    <row r="2992" spans="1:37" x14ac:dyDescent="0.25">
      <c r="A2992">
        <v>2991</v>
      </c>
      <c r="B2992" t="s">
        <v>16</v>
      </c>
      <c r="C2992" t="s">
        <v>33</v>
      </c>
      <c r="D2992">
        <v>2023</v>
      </c>
      <c r="F2992" t="s">
        <v>2011</v>
      </c>
      <c r="H2992" t="s">
        <v>2777</v>
      </c>
      <c r="I2992">
        <v>10005010</v>
      </c>
      <c r="J2992" t="str">
        <f>IF($I2992=0,0,VLOOKUP($I2992,[1]База!C:D,2,0))</f>
        <v>Муаммоли кредит белгиланган тартибда судга чиқарилмаган</v>
      </c>
      <c r="K2992" t="str">
        <f>IF($I2992=0,0,VLOOKUP(I2992,[1]База!C:F,4,0))</f>
        <v>Оғир</v>
      </c>
      <c r="L2992">
        <v>1</v>
      </c>
      <c r="M2992">
        <v>20000</v>
      </c>
      <c r="O2992">
        <v>0</v>
      </c>
      <c r="P2992">
        <f t="shared" si="53"/>
        <v>1</v>
      </c>
      <c r="Q2992">
        <f t="shared" si="53"/>
        <v>20000</v>
      </c>
      <c r="AI2992" t="s">
        <v>9096</v>
      </c>
      <c r="AK2992">
        <v>111</v>
      </c>
    </row>
    <row r="2993" spans="1:37" x14ac:dyDescent="0.25">
      <c r="A2993">
        <v>2992</v>
      </c>
      <c r="B2993" t="s">
        <v>16</v>
      </c>
      <c r="C2993" t="s">
        <v>33</v>
      </c>
      <c r="D2993">
        <v>2023</v>
      </c>
      <c r="F2993" t="s">
        <v>2011</v>
      </c>
      <c r="H2993" t="s">
        <v>2778</v>
      </c>
      <c r="I2993">
        <v>10005010</v>
      </c>
      <c r="J2993" t="str">
        <f>IF($I2993=0,0,VLOOKUP($I2993,[1]База!C:D,2,0))</f>
        <v>Муаммоли кредит белгиланган тартибда судга чиқарилмаган</v>
      </c>
      <c r="K2993" t="str">
        <f>IF($I2993=0,0,VLOOKUP(I2993,[1]База!C:F,4,0))</f>
        <v>Оғир</v>
      </c>
      <c r="L2993">
        <v>1</v>
      </c>
      <c r="M2993">
        <v>20000</v>
      </c>
      <c r="O2993">
        <v>0</v>
      </c>
      <c r="P2993">
        <f t="shared" si="53"/>
        <v>1</v>
      </c>
      <c r="Q2993">
        <f t="shared" si="53"/>
        <v>20000</v>
      </c>
      <c r="AI2993" t="s">
        <v>9096</v>
      </c>
      <c r="AK2993">
        <v>111</v>
      </c>
    </row>
    <row r="2994" spans="1:37" x14ac:dyDescent="0.25">
      <c r="A2994">
        <v>2993</v>
      </c>
      <c r="B2994" t="s">
        <v>16</v>
      </c>
      <c r="C2994" t="s">
        <v>33</v>
      </c>
      <c r="D2994">
        <v>2023</v>
      </c>
      <c r="F2994" t="s">
        <v>2011</v>
      </c>
      <c r="H2994" t="s">
        <v>2779</v>
      </c>
      <c r="I2994">
        <v>10005010</v>
      </c>
      <c r="J2994" t="str">
        <f>IF($I2994=0,0,VLOOKUP($I2994,[1]База!C:D,2,0))</f>
        <v>Муаммоли кредит белгиланган тартибда судга чиқарилмаган</v>
      </c>
      <c r="K2994" t="str">
        <f>IF($I2994=0,0,VLOOKUP(I2994,[1]База!C:F,4,0))</f>
        <v>Оғир</v>
      </c>
      <c r="L2994">
        <v>1</v>
      </c>
      <c r="M2994">
        <v>30000</v>
      </c>
      <c r="O2994">
        <v>0</v>
      </c>
      <c r="P2994">
        <f t="shared" si="53"/>
        <v>1</v>
      </c>
      <c r="Q2994">
        <f t="shared" si="53"/>
        <v>30000</v>
      </c>
      <c r="AI2994" t="s">
        <v>9096</v>
      </c>
      <c r="AK2994">
        <v>111</v>
      </c>
    </row>
    <row r="2995" spans="1:37" x14ac:dyDescent="0.25">
      <c r="A2995">
        <v>2994</v>
      </c>
      <c r="B2995" t="s">
        <v>16</v>
      </c>
      <c r="C2995" t="s">
        <v>33</v>
      </c>
      <c r="D2995">
        <v>2023</v>
      </c>
      <c r="F2995" t="s">
        <v>2011</v>
      </c>
      <c r="H2995" t="s">
        <v>2780</v>
      </c>
      <c r="I2995">
        <v>10005010</v>
      </c>
      <c r="J2995" t="str">
        <f>IF($I2995=0,0,VLOOKUP($I2995,[1]База!C:D,2,0))</f>
        <v>Муаммоли кредит белгиланган тартибда судга чиқарилмаган</v>
      </c>
      <c r="K2995" t="str">
        <f>IF($I2995=0,0,VLOOKUP(I2995,[1]База!C:F,4,0))</f>
        <v>Оғир</v>
      </c>
      <c r="L2995">
        <v>1</v>
      </c>
      <c r="M2995">
        <v>29500</v>
      </c>
      <c r="O2995">
        <v>0</v>
      </c>
      <c r="P2995">
        <f t="shared" si="53"/>
        <v>1</v>
      </c>
      <c r="Q2995">
        <f t="shared" si="53"/>
        <v>29500</v>
      </c>
      <c r="AI2995" t="s">
        <v>9096</v>
      </c>
      <c r="AK2995">
        <v>111</v>
      </c>
    </row>
    <row r="2996" spans="1:37" x14ac:dyDescent="0.25">
      <c r="A2996">
        <v>2995</v>
      </c>
      <c r="B2996" t="s">
        <v>16</v>
      </c>
      <c r="C2996" t="s">
        <v>33</v>
      </c>
      <c r="D2996">
        <v>2023</v>
      </c>
      <c r="F2996" t="s">
        <v>2011</v>
      </c>
      <c r="H2996" t="s">
        <v>2781</v>
      </c>
      <c r="I2996">
        <v>10005010</v>
      </c>
      <c r="J2996" t="str">
        <f>IF($I2996=0,0,VLOOKUP($I2996,[1]База!C:D,2,0))</f>
        <v>Муаммоли кредит белгиланган тартибда судга чиқарилмаган</v>
      </c>
      <c r="K2996" t="str">
        <f>IF($I2996=0,0,VLOOKUP(I2996,[1]База!C:F,4,0))</f>
        <v>Оғир</v>
      </c>
      <c r="L2996">
        <v>1</v>
      </c>
      <c r="M2996">
        <v>30000</v>
      </c>
      <c r="O2996">
        <v>0</v>
      </c>
      <c r="P2996">
        <f t="shared" si="53"/>
        <v>1</v>
      </c>
      <c r="Q2996">
        <f t="shared" si="53"/>
        <v>30000</v>
      </c>
      <c r="AI2996" t="s">
        <v>9096</v>
      </c>
      <c r="AK2996">
        <v>111</v>
      </c>
    </row>
    <row r="2997" spans="1:37" x14ac:dyDescent="0.25">
      <c r="A2997">
        <v>2996</v>
      </c>
      <c r="B2997" t="s">
        <v>16</v>
      </c>
      <c r="C2997" t="s">
        <v>33</v>
      </c>
      <c r="D2997">
        <v>2023</v>
      </c>
      <c r="F2997" t="s">
        <v>2011</v>
      </c>
      <c r="H2997" t="s">
        <v>2782</v>
      </c>
      <c r="I2997">
        <v>10005010</v>
      </c>
      <c r="J2997" t="str">
        <f>IF($I2997=0,0,VLOOKUP($I2997,[1]База!C:D,2,0))</f>
        <v>Муаммоли кредит белгиланган тартибда судга чиқарилмаган</v>
      </c>
      <c r="K2997" t="str">
        <f>IF($I2997=0,0,VLOOKUP(I2997,[1]База!C:F,4,0))</f>
        <v>Оғир</v>
      </c>
      <c r="L2997">
        <v>1</v>
      </c>
      <c r="M2997">
        <v>29650</v>
      </c>
      <c r="O2997">
        <v>0</v>
      </c>
      <c r="P2997">
        <f t="shared" si="53"/>
        <v>1</v>
      </c>
      <c r="Q2997">
        <f t="shared" si="53"/>
        <v>29650</v>
      </c>
      <c r="AI2997" t="s">
        <v>9096</v>
      </c>
      <c r="AK2997">
        <v>111</v>
      </c>
    </row>
    <row r="2998" spans="1:37" x14ac:dyDescent="0.25">
      <c r="A2998">
        <v>2997</v>
      </c>
      <c r="B2998" t="s">
        <v>16</v>
      </c>
      <c r="C2998" t="s">
        <v>33</v>
      </c>
      <c r="D2998">
        <v>2023</v>
      </c>
      <c r="F2998" t="s">
        <v>2011</v>
      </c>
      <c r="H2998" t="s">
        <v>2783</v>
      </c>
      <c r="I2998">
        <v>10005010</v>
      </c>
      <c r="J2998" t="str">
        <f>IF($I2998=0,0,VLOOKUP($I2998,[1]База!C:D,2,0))</f>
        <v>Муаммоли кредит белгиланган тартибда судга чиқарилмаган</v>
      </c>
      <c r="K2998" t="str">
        <f>IF($I2998=0,0,VLOOKUP(I2998,[1]База!C:F,4,0))</f>
        <v>Оғир</v>
      </c>
      <c r="L2998">
        <v>1</v>
      </c>
      <c r="M2998">
        <v>20000</v>
      </c>
      <c r="O2998">
        <v>0</v>
      </c>
      <c r="P2998">
        <f t="shared" si="53"/>
        <v>1</v>
      </c>
      <c r="Q2998">
        <f t="shared" si="53"/>
        <v>20000</v>
      </c>
      <c r="AI2998" t="s">
        <v>9096</v>
      </c>
      <c r="AK2998">
        <v>111</v>
      </c>
    </row>
    <row r="2999" spans="1:37" x14ac:dyDescent="0.25">
      <c r="A2999">
        <v>2998</v>
      </c>
      <c r="B2999" t="s">
        <v>16</v>
      </c>
      <c r="C2999" t="s">
        <v>33</v>
      </c>
      <c r="D2999">
        <v>2023</v>
      </c>
      <c r="F2999" t="s">
        <v>2011</v>
      </c>
      <c r="H2999" t="s">
        <v>2784</v>
      </c>
      <c r="I2999">
        <v>10005010</v>
      </c>
      <c r="J2999" t="str">
        <f>IF($I2999=0,0,VLOOKUP($I2999,[1]База!C:D,2,0))</f>
        <v>Муаммоли кредит белгиланган тартибда судга чиқарилмаган</v>
      </c>
      <c r="K2999" t="str">
        <f>IF($I2999=0,0,VLOOKUP(I2999,[1]База!C:F,4,0))</f>
        <v>Оғир</v>
      </c>
      <c r="L2999">
        <v>1</v>
      </c>
      <c r="M2999">
        <v>10000</v>
      </c>
      <c r="O2999">
        <v>0</v>
      </c>
      <c r="P2999">
        <f t="shared" si="53"/>
        <v>1</v>
      </c>
      <c r="Q2999">
        <f t="shared" si="53"/>
        <v>10000</v>
      </c>
      <c r="AI2999" t="s">
        <v>9096</v>
      </c>
      <c r="AK2999">
        <v>111</v>
      </c>
    </row>
    <row r="3000" spans="1:37" x14ac:dyDescent="0.25">
      <c r="A3000">
        <v>2999</v>
      </c>
      <c r="B3000" t="s">
        <v>16</v>
      </c>
      <c r="C3000" t="s">
        <v>33</v>
      </c>
      <c r="D3000">
        <v>2023</v>
      </c>
      <c r="F3000" t="s">
        <v>2011</v>
      </c>
      <c r="H3000" t="s">
        <v>2785</v>
      </c>
      <c r="I3000">
        <v>10005010</v>
      </c>
      <c r="J3000" t="str">
        <f>IF($I3000=0,0,VLOOKUP($I3000,[1]База!C:D,2,0))</f>
        <v>Муаммоли кредит белгиланган тартибда судга чиқарилмаган</v>
      </c>
      <c r="K3000" t="str">
        <f>IF($I3000=0,0,VLOOKUP(I3000,[1]База!C:F,4,0))</f>
        <v>Оғир</v>
      </c>
      <c r="L3000">
        <v>1</v>
      </c>
      <c r="M3000">
        <v>5500</v>
      </c>
      <c r="O3000">
        <v>0</v>
      </c>
      <c r="P3000">
        <f t="shared" si="53"/>
        <v>1</v>
      </c>
      <c r="Q3000">
        <f t="shared" si="53"/>
        <v>5500</v>
      </c>
      <c r="AI3000" t="s">
        <v>9096</v>
      </c>
      <c r="AK3000">
        <v>111</v>
      </c>
    </row>
    <row r="3001" spans="1:37" x14ac:dyDescent="0.25">
      <c r="A3001">
        <v>3000</v>
      </c>
      <c r="B3001" t="s">
        <v>16</v>
      </c>
      <c r="C3001" t="s">
        <v>33</v>
      </c>
      <c r="D3001">
        <v>2023</v>
      </c>
      <c r="F3001" t="s">
        <v>2011</v>
      </c>
      <c r="H3001" t="s">
        <v>2786</v>
      </c>
      <c r="I3001">
        <v>10005010</v>
      </c>
      <c r="J3001" t="str">
        <f>IF($I3001=0,0,VLOOKUP($I3001,[1]База!C:D,2,0))</f>
        <v>Муаммоли кредит белгиланган тартибда судга чиқарилмаган</v>
      </c>
      <c r="K3001" t="str">
        <f>IF($I3001=0,0,VLOOKUP(I3001,[1]База!C:F,4,0))</f>
        <v>Оғир</v>
      </c>
      <c r="L3001">
        <v>1</v>
      </c>
      <c r="M3001">
        <v>10000</v>
      </c>
      <c r="O3001">
        <v>0</v>
      </c>
      <c r="P3001">
        <f t="shared" si="53"/>
        <v>1</v>
      </c>
      <c r="Q3001">
        <f t="shared" si="53"/>
        <v>10000</v>
      </c>
      <c r="AI3001" t="s">
        <v>9096</v>
      </c>
      <c r="AK3001">
        <v>111</v>
      </c>
    </row>
    <row r="3002" spans="1:37" x14ac:dyDescent="0.25">
      <c r="A3002">
        <v>3001</v>
      </c>
      <c r="B3002" t="s">
        <v>16</v>
      </c>
      <c r="C3002" t="s">
        <v>33</v>
      </c>
      <c r="D3002">
        <v>2023</v>
      </c>
      <c r="F3002" t="s">
        <v>2011</v>
      </c>
      <c r="H3002" t="s">
        <v>2787</v>
      </c>
      <c r="I3002">
        <v>10005010</v>
      </c>
      <c r="J3002" t="str">
        <f>IF($I3002=0,0,VLOOKUP($I3002,[1]База!C:D,2,0))</f>
        <v>Муаммоли кредит белгиланган тартибда судга чиқарилмаган</v>
      </c>
      <c r="K3002" t="str">
        <f>IF($I3002=0,0,VLOOKUP(I3002,[1]База!C:F,4,0))</f>
        <v>Оғир</v>
      </c>
      <c r="L3002">
        <v>1</v>
      </c>
      <c r="M3002">
        <v>20000</v>
      </c>
      <c r="O3002">
        <v>0</v>
      </c>
      <c r="P3002">
        <f t="shared" si="53"/>
        <v>1</v>
      </c>
      <c r="Q3002">
        <f t="shared" si="53"/>
        <v>20000</v>
      </c>
      <c r="AI3002" t="s">
        <v>9096</v>
      </c>
      <c r="AK3002">
        <v>111</v>
      </c>
    </row>
    <row r="3003" spans="1:37" x14ac:dyDescent="0.25">
      <c r="A3003">
        <v>3002</v>
      </c>
      <c r="B3003" t="s">
        <v>16</v>
      </c>
      <c r="C3003" t="s">
        <v>33</v>
      </c>
      <c r="D3003">
        <v>2023</v>
      </c>
      <c r="F3003" t="s">
        <v>2011</v>
      </c>
      <c r="H3003" t="s">
        <v>2788</v>
      </c>
      <c r="I3003">
        <v>10005010</v>
      </c>
      <c r="J3003" t="str">
        <f>IF($I3003=0,0,VLOOKUP($I3003,[1]База!C:D,2,0))</f>
        <v>Муаммоли кредит белгиланган тартибда судга чиқарилмаган</v>
      </c>
      <c r="K3003" t="str">
        <f>IF($I3003=0,0,VLOOKUP(I3003,[1]База!C:F,4,0))</f>
        <v>Оғир</v>
      </c>
      <c r="L3003">
        <v>1</v>
      </c>
      <c r="M3003">
        <v>20000</v>
      </c>
      <c r="O3003">
        <v>0</v>
      </c>
      <c r="P3003">
        <f t="shared" si="53"/>
        <v>1</v>
      </c>
      <c r="Q3003">
        <f t="shared" si="53"/>
        <v>20000</v>
      </c>
      <c r="AI3003" t="s">
        <v>9096</v>
      </c>
      <c r="AK3003">
        <v>111</v>
      </c>
    </row>
    <row r="3004" spans="1:37" x14ac:dyDescent="0.25">
      <c r="A3004">
        <v>3003</v>
      </c>
      <c r="B3004" t="s">
        <v>16</v>
      </c>
      <c r="C3004" t="s">
        <v>33</v>
      </c>
      <c r="D3004">
        <v>2023</v>
      </c>
      <c r="F3004" t="s">
        <v>2011</v>
      </c>
      <c r="H3004" t="s">
        <v>2789</v>
      </c>
      <c r="I3004">
        <v>10005010</v>
      </c>
      <c r="J3004" t="str">
        <f>IF($I3004=0,0,VLOOKUP($I3004,[1]База!C:D,2,0))</f>
        <v>Муаммоли кредит белгиланган тартибда судга чиқарилмаган</v>
      </c>
      <c r="K3004" t="str">
        <f>IF($I3004=0,0,VLOOKUP(I3004,[1]База!C:F,4,0))</f>
        <v>Оғир</v>
      </c>
      <c r="L3004">
        <v>1</v>
      </c>
      <c r="M3004">
        <v>5000</v>
      </c>
      <c r="O3004">
        <v>0</v>
      </c>
      <c r="P3004">
        <f t="shared" si="53"/>
        <v>1</v>
      </c>
      <c r="Q3004">
        <f t="shared" si="53"/>
        <v>5000</v>
      </c>
      <c r="AI3004" t="s">
        <v>9096</v>
      </c>
      <c r="AK3004">
        <v>111</v>
      </c>
    </row>
    <row r="3005" spans="1:37" x14ac:dyDescent="0.25">
      <c r="A3005">
        <v>3004</v>
      </c>
      <c r="B3005" t="s">
        <v>16</v>
      </c>
      <c r="C3005" t="s">
        <v>33</v>
      </c>
      <c r="D3005">
        <v>2023</v>
      </c>
      <c r="F3005" t="s">
        <v>2011</v>
      </c>
      <c r="H3005" t="s">
        <v>2790</v>
      </c>
      <c r="I3005">
        <v>10005010</v>
      </c>
      <c r="J3005" t="str">
        <f>IF($I3005=0,0,VLOOKUP($I3005,[1]База!C:D,2,0))</f>
        <v>Муаммоли кредит белгиланган тартибда судга чиқарилмаган</v>
      </c>
      <c r="K3005" t="str">
        <f>IF($I3005=0,0,VLOOKUP(I3005,[1]База!C:F,4,0))</f>
        <v>Оғир</v>
      </c>
      <c r="L3005">
        <v>1</v>
      </c>
      <c r="M3005">
        <v>21000</v>
      </c>
      <c r="O3005">
        <v>0</v>
      </c>
      <c r="P3005">
        <f t="shared" si="53"/>
        <v>1</v>
      </c>
      <c r="Q3005">
        <f t="shared" si="53"/>
        <v>21000</v>
      </c>
      <c r="AI3005" t="s">
        <v>9096</v>
      </c>
      <c r="AK3005">
        <v>111</v>
      </c>
    </row>
    <row r="3006" spans="1:37" x14ac:dyDescent="0.25">
      <c r="A3006">
        <v>3005</v>
      </c>
      <c r="B3006" t="s">
        <v>16</v>
      </c>
      <c r="C3006" t="s">
        <v>33</v>
      </c>
      <c r="D3006">
        <v>2023</v>
      </c>
      <c r="F3006" t="s">
        <v>2011</v>
      </c>
      <c r="H3006" t="s">
        <v>2791</v>
      </c>
      <c r="I3006">
        <v>10005010</v>
      </c>
      <c r="J3006" t="str">
        <f>IF($I3006=0,0,VLOOKUP($I3006,[1]База!C:D,2,0))</f>
        <v>Муаммоли кредит белгиланган тартибда судга чиқарилмаган</v>
      </c>
      <c r="K3006" t="str">
        <f>IF($I3006=0,0,VLOOKUP(I3006,[1]База!C:F,4,0))</f>
        <v>Оғир</v>
      </c>
      <c r="L3006">
        <v>1</v>
      </c>
      <c r="M3006">
        <v>21000</v>
      </c>
      <c r="O3006">
        <v>0</v>
      </c>
      <c r="P3006">
        <f t="shared" si="53"/>
        <v>1</v>
      </c>
      <c r="Q3006">
        <f t="shared" si="53"/>
        <v>21000</v>
      </c>
      <c r="AI3006" t="s">
        <v>9096</v>
      </c>
      <c r="AK3006">
        <v>111</v>
      </c>
    </row>
    <row r="3007" spans="1:37" x14ac:dyDescent="0.25">
      <c r="A3007">
        <v>3006</v>
      </c>
      <c r="B3007" t="s">
        <v>16</v>
      </c>
      <c r="C3007" t="s">
        <v>33</v>
      </c>
      <c r="D3007">
        <v>2023</v>
      </c>
      <c r="F3007" t="s">
        <v>2011</v>
      </c>
      <c r="H3007" t="s">
        <v>2792</v>
      </c>
      <c r="I3007">
        <v>10005010</v>
      </c>
      <c r="J3007" t="str">
        <f>IF($I3007=0,0,VLOOKUP($I3007,[1]База!C:D,2,0))</f>
        <v>Муаммоли кредит белгиланган тартибда судга чиқарилмаган</v>
      </c>
      <c r="K3007" t="str">
        <f>IF($I3007=0,0,VLOOKUP(I3007,[1]База!C:F,4,0))</f>
        <v>Оғир</v>
      </c>
      <c r="L3007">
        <v>1</v>
      </c>
      <c r="M3007">
        <v>29500</v>
      </c>
      <c r="O3007">
        <v>0</v>
      </c>
      <c r="P3007">
        <f t="shared" si="53"/>
        <v>1</v>
      </c>
      <c r="Q3007">
        <f t="shared" si="53"/>
        <v>29500</v>
      </c>
      <c r="AI3007" t="s">
        <v>9096</v>
      </c>
      <c r="AK3007">
        <v>111</v>
      </c>
    </row>
    <row r="3008" spans="1:37" x14ac:dyDescent="0.25">
      <c r="A3008">
        <v>3007</v>
      </c>
      <c r="B3008" t="s">
        <v>16</v>
      </c>
      <c r="C3008" t="s">
        <v>33</v>
      </c>
      <c r="D3008">
        <v>2023</v>
      </c>
      <c r="F3008" t="s">
        <v>2011</v>
      </c>
      <c r="H3008" t="s">
        <v>2793</v>
      </c>
      <c r="I3008">
        <v>10005010</v>
      </c>
      <c r="J3008" t="str">
        <f>IF($I3008=0,0,VLOOKUP($I3008,[1]База!C:D,2,0))</f>
        <v>Муаммоли кредит белгиланган тартибда судга чиқарилмаган</v>
      </c>
      <c r="K3008" t="str">
        <f>IF($I3008=0,0,VLOOKUP(I3008,[1]База!C:F,4,0))</f>
        <v>Оғир</v>
      </c>
      <c r="L3008">
        <v>1</v>
      </c>
      <c r="M3008">
        <v>20000</v>
      </c>
      <c r="O3008">
        <v>0</v>
      </c>
      <c r="P3008">
        <f t="shared" si="53"/>
        <v>1</v>
      </c>
      <c r="Q3008">
        <f t="shared" si="53"/>
        <v>20000</v>
      </c>
      <c r="AI3008" t="s">
        <v>9096</v>
      </c>
      <c r="AK3008">
        <v>111</v>
      </c>
    </row>
    <row r="3009" spans="1:37" x14ac:dyDescent="0.25">
      <c r="A3009">
        <v>3008</v>
      </c>
      <c r="B3009" t="s">
        <v>16</v>
      </c>
      <c r="C3009" t="s">
        <v>33</v>
      </c>
      <c r="D3009">
        <v>2023</v>
      </c>
      <c r="F3009" t="s">
        <v>2011</v>
      </c>
      <c r="H3009" t="s">
        <v>2794</v>
      </c>
      <c r="I3009">
        <v>10005010</v>
      </c>
      <c r="J3009" t="str">
        <f>IF($I3009=0,0,VLOOKUP($I3009,[1]База!C:D,2,0))</f>
        <v>Муаммоли кредит белгиланган тартибда судга чиқарилмаган</v>
      </c>
      <c r="K3009" t="str">
        <f>IF($I3009=0,0,VLOOKUP(I3009,[1]База!C:F,4,0))</f>
        <v>Оғир</v>
      </c>
      <c r="L3009">
        <v>1</v>
      </c>
      <c r="M3009">
        <v>20000</v>
      </c>
      <c r="O3009">
        <v>0</v>
      </c>
      <c r="P3009">
        <f t="shared" si="53"/>
        <v>1</v>
      </c>
      <c r="Q3009">
        <f t="shared" si="53"/>
        <v>20000</v>
      </c>
      <c r="AI3009" t="s">
        <v>9096</v>
      </c>
      <c r="AK3009">
        <v>111</v>
      </c>
    </row>
    <row r="3010" spans="1:37" x14ac:dyDescent="0.25">
      <c r="A3010">
        <v>3009</v>
      </c>
      <c r="B3010" t="s">
        <v>16</v>
      </c>
      <c r="C3010" t="s">
        <v>33</v>
      </c>
      <c r="D3010">
        <v>2023</v>
      </c>
      <c r="F3010" t="s">
        <v>2011</v>
      </c>
      <c r="H3010" t="s">
        <v>2795</v>
      </c>
      <c r="I3010">
        <v>10005010</v>
      </c>
      <c r="J3010" t="str">
        <f>IF($I3010=0,0,VLOOKUP($I3010,[1]База!C:D,2,0))</f>
        <v>Муаммоли кредит белгиланган тартибда судга чиқарилмаган</v>
      </c>
      <c r="K3010" t="str">
        <f>IF($I3010=0,0,VLOOKUP(I3010,[1]База!C:F,4,0))</f>
        <v>Оғир</v>
      </c>
      <c r="L3010">
        <v>1</v>
      </c>
      <c r="M3010">
        <v>20000</v>
      </c>
      <c r="O3010">
        <v>0</v>
      </c>
      <c r="P3010">
        <f t="shared" ref="P3010:Q3073" si="54">+L3010-N3010</f>
        <v>1</v>
      </c>
      <c r="Q3010">
        <f t="shared" si="54"/>
        <v>20000</v>
      </c>
      <c r="AI3010" t="s">
        <v>9096</v>
      </c>
      <c r="AK3010">
        <v>111</v>
      </c>
    </row>
    <row r="3011" spans="1:37" x14ac:dyDescent="0.25">
      <c r="A3011">
        <v>3010</v>
      </c>
      <c r="B3011" t="s">
        <v>16</v>
      </c>
      <c r="C3011" t="s">
        <v>33</v>
      </c>
      <c r="D3011">
        <v>2023</v>
      </c>
      <c r="F3011" t="s">
        <v>2011</v>
      </c>
      <c r="H3011" t="s">
        <v>2796</v>
      </c>
      <c r="I3011">
        <v>10005010</v>
      </c>
      <c r="J3011" t="str">
        <f>IF($I3011=0,0,VLOOKUP($I3011,[1]База!C:D,2,0))</f>
        <v>Муаммоли кредит белгиланган тартибда судга чиқарилмаган</v>
      </c>
      <c r="K3011" t="str">
        <f>IF($I3011=0,0,VLOOKUP(I3011,[1]База!C:F,4,0))</f>
        <v>Оғир</v>
      </c>
      <c r="L3011">
        <v>1</v>
      </c>
      <c r="M3011">
        <v>20000</v>
      </c>
      <c r="O3011">
        <v>0</v>
      </c>
      <c r="P3011">
        <f t="shared" si="54"/>
        <v>1</v>
      </c>
      <c r="Q3011">
        <f t="shared" si="54"/>
        <v>20000</v>
      </c>
      <c r="AI3011" t="s">
        <v>9096</v>
      </c>
      <c r="AK3011">
        <v>111</v>
      </c>
    </row>
    <row r="3012" spans="1:37" x14ac:dyDescent="0.25">
      <c r="A3012">
        <v>3011</v>
      </c>
      <c r="B3012" t="s">
        <v>16</v>
      </c>
      <c r="C3012" t="s">
        <v>33</v>
      </c>
      <c r="D3012">
        <v>2023</v>
      </c>
      <c r="F3012" t="s">
        <v>2011</v>
      </c>
      <c r="H3012" t="s">
        <v>2797</v>
      </c>
      <c r="I3012">
        <v>10005010</v>
      </c>
      <c r="J3012" t="str">
        <f>IF($I3012=0,0,VLOOKUP($I3012,[1]База!C:D,2,0))</f>
        <v>Муаммоли кредит белгиланган тартибда судга чиқарилмаган</v>
      </c>
      <c r="K3012" t="str">
        <f>IF($I3012=0,0,VLOOKUP(I3012,[1]База!C:F,4,0))</f>
        <v>Оғир</v>
      </c>
      <c r="L3012">
        <v>1</v>
      </c>
      <c r="M3012">
        <v>5000</v>
      </c>
      <c r="O3012">
        <v>0</v>
      </c>
      <c r="P3012">
        <f t="shared" si="54"/>
        <v>1</v>
      </c>
      <c r="Q3012">
        <f t="shared" si="54"/>
        <v>5000</v>
      </c>
      <c r="AI3012" t="s">
        <v>9096</v>
      </c>
      <c r="AK3012">
        <v>111</v>
      </c>
    </row>
    <row r="3013" spans="1:37" x14ac:dyDescent="0.25">
      <c r="A3013">
        <v>3012</v>
      </c>
      <c r="B3013" t="s">
        <v>16</v>
      </c>
      <c r="C3013" t="s">
        <v>33</v>
      </c>
      <c r="D3013">
        <v>2023</v>
      </c>
      <c r="F3013" t="s">
        <v>2011</v>
      </c>
      <c r="H3013" t="s">
        <v>2798</v>
      </c>
      <c r="I3013">
        <v>10005010</v>
      </c>
      <c r="J3013" t="str">
        <f>IF($I3013=0,0,VLOOKUP($I3013,[1]База!C:D,2,0))</f>
        <v>Муаммоли кредит белгиланган тартибда судга чиқарилмаган</v>
      </c>
      <c r="K3013" t="str">
        <f>IF($I3013=0,0,VLOOKUP(I3013,[1]База!C:F,4,0))</f>
        <v>Оғир</v>
      </c>
      <c r="L3013">
        <v>1</v>
      </c>
      <c r="M3013">
        <v>5000</v>
      </c>
      <c r="O3013">
        <v>0</v>
      </c>
      <c r="P3013">
        <f t="shared" si="54"/>
        <v>1</v>
      </c>
      <c r="Q3013">
        <f t="shared" si="54"/>
        <v>5000</v>
      </c>
      <c r="AI3013" t="s">
        <v>9096</v>
      </c>
      <c r="AK3013">
        <v>111</v>
      </c>
    </row>
    <row r="3014" spans="1:37" x14ac:dyDescent="0.25">
      <c r="A3014">
        <v>3013</v>
      </c>
      <c r="B3014" t="s">
        <v>16</v>
      </c>
      <c r="C3014" t="s">
        <v>33</v>
      </c>
      <c r="D3014">
        <v>2023</v>
      </c>
      <c r="F3014" t="s">
        <v>2011</v>
      </c>
      <c r="H3014" t="s">
        <v>2799</v>
      </c>
      <c r="I3014">
        <v>10005010</v>
      </c>
      <c r="J3014" t="str">
        <f>IF($I3014=0,0,VLOOKUP($I3014,[1]База!C:D,2,0))</f>
        <v>Муаммоли кредит белгиланган тартибда судга чиқарилмаган</v>
      </c>
      <c r="K3014" t="str">
        <f>IF($I3014=0,0,VLOOKUP(I3014,[1]База!C:F,4,0))</f>
        <v>Оғир</v>
      </c>
      <c r="L3014">
        <v>1</v>
      </c>
      <c r="M3014">
        <v>5000</v>
      </c>
      <c r="O3014">
        <v>0</v>
      </c>
      <c r="P3014">
        <f t="shared" si="54"/>
        <v>1</v>
      </c>
      <c r="Q3014">
        <f t="shared" si="54"/>
        <v>5000</v>
      </c>
      <c r="AI3014" t="s">
        <v>9096</v>
      </c>
      <c r="AK3014">
        <v>111</v>
      </c>
    </row>
    <row r="3015" spans="1:37" x14ac:dyDescent="0.25">
      <c r="A3015">
        <v>3014</v>
      </c>
      <c r="B3015" t="s">
        <v>16</v>
      </c>
      <c r="C3015" t="s">
        <v>33</v>
      </c>
      <c r="D3015">
        <v>2023</v>
      </c>
      <c r="F3015" t="s">
        <v>2011</v>
      </c>
      <c r="H3015" t="s">
        <v>2800</v>
      </c>
      <c r="I3015">
        <v>10005010</v>
      </c>
      <c r="J3015" t="str">
        <f>IF($I3015=0,0,VLOOKUP($I3015,[1]База!C:D,2,0))</f>
        <v>Муаммоли кредит белгиланган тартибда судга чиқарилмаган</v>
      </c>
      <c r="K3015" t="str">
        <f>IF($I3015=0,0,VLOOKUP(I3015,[1]База!C:F,4,0))</f>
        <v>Оғир</v>
      </c>
      <c r="L3015">
        <v>1</v>
      </c>
      <c r="M3015">
        <v>30000</v>
      </c>
      <c r="O3015">
        <v>0</v>
      </c>
      <c r="P3015">
        <f t="shared" si="54"/>
        <v>1</v>
      </c>
      <c r="Q3015">
        <f t="shared" si="54"/>
        <v>30000</v>
      </c>
      <c r="AI3015" t="s">
        <v>9096</v>
      </c>
      <c r="AK3015">
        <v>111</v>
      </c>
    </row>
    <row r="3016" spans="1:37" x14ac:dyDescent="0.25">
      <c r="A3016">
        <v>3015</v>
      </c>
      <c r="B3016" t="s">
        <v>16</v>
      </c>
      <c r="C3016" t="s">
        <v>33</v>
      </c>
      <c r="D3016">
        <v>2023</v>
      </c>
      <c r="F3016" t="s">
        <v>2011</v>
      </c>
      <c r="H3016" t="s">
        <v>2801</v>
      </c>
      <c r="I3016">
        <v>10005010</v>
      </c>
      <c r="J3016" t="str">
        <f>IF($I3016=0,0,VLOOKUP($I3016,[1]База!C:D,2,0))</f>
        <v>Муаммоли кредит белгиланган тартибда судга чиқарилмаган</v>
      </c>
      <c r="K3016" t="str">
        <f>IF($I3016=0,0,VLOOKUP(I3016,[1]База!C:F,4,0))</f>
        <v>Оғир</v>
      </c>
      <c r="L3016">
        <v>1</v>
      </c>
      <c r="M3016">
        <v>30000</v>
      </c>
      <c r="O3016">
        <v>0</v>
      </c>
      <c r="P3016">
        <f t="shared" si="54"/>
        <v>1</v>
      </c>
      <c r="Q3016">
        <f t="shared" si="54"/>
        <v>30000</v>
      </c>
      <c r="AI3016" t="s">
        <v>9096</v>
      </c>
      <c r="AK3016">
        <v>111</v>
      </c>
    </row>
    <row r="3017" spans="1:37" x14ac:dyDescent="0.25">
      <c r="A3017">
        <v>3016</v>
      </c>
      <c r="B3017" t="s">
        <v>16</v>
      </c>
      <c r="C3017" t="s">
        <v>33</v>
      </c>
      <c r="D3017">
        <v>2023</v>
      </c>
      <c r="F3017" t="s">
        <v>2011</v>
      </c>
      <c r="H3017" t="s">
        <v>2802</v>
      </c>
      <c r="I3017">
        <v>10005010</v>
      </c>
      <c r="J3017" t="str">
        <f>IF($I3017=0,0,VLOOKUP($I3017,[1]База!C:D,2,0))</f>
        <v>Муаммоли кредит белгиланган тартибда судга чиқарилмаган</v>
      </c>
      <c r="K3017" t="str">
        <f>IF($I3017=0,0,VLOOKUP(I3017,[1]База!C:F,4,0))</f>
        <v>Оғир</v>
      </c>
      <c r="L3017">
        <v>1</v>
      </c>
      <c r="M3017">
        <v>10000</v>
      </c>
      <c r="O3017">
        <v>0</v>
      </c>
      <c r="P3017">
        <f t="shared" si="54"/>
        <v>1</v>
      </c>
      <c r="Q3017">
        <f t="shared" si="54"/>
        <v>10000</v>
      </c>
      <c r="AI3017" t="s">
        <v>9096</v>
      </c>
      <c r="AK3017">
        <v>111</v>
      </c>
    </row>
    <row r="3018" spans="1:37" x14ac:dyDescent="0.25">
      <c r="A3018">
        <v>3017</v>
      </c>
      <c r="B3018" t="s">
        <v>16</v>
      </c>
      <c r="C3018" t="s">
        <v>33</v>
      </c>
      <c r="D3018">
        <v>2023</v>
      </c>
      <c r="F3018" t="s">
        <v>2011</v>
      </c>
      <c r="H3018" t="s">
        <v>2803</v>
      </c>
      <c r="I3018">
        <v>10005010</v>
      </c>
      <c r="J3018" t="str">
        <f>IF($I3018=0,0,VLOOKUP($I3018,[1]База!C:D,2,0))</f>
        <v>Муаммоли кредит белгиланган тартибда судга чиқарилмаган</v>
      </c>
      <c r="K3018" t="str">
        <f>IF($I3018=0,0,VLOOKUP(I3018,[1]База!C:F,4,0))</f>
        <v>Оғир</v>
      </c>
      <c r="L3018">
        <v>1</v>
      </c>
      <c r="M3018">
        <v>20000</v>
      </c>
      <c r="O3018">
        <v>0</v>
      </c>
      <c r="P3018">
        <f t="shared" si="54"/>
        <v>1</v>
      </c>
      <c r="Q3018">
        <f t="shared" si="54"/>
        <v>20000</v>
      </c>
      <c r="AI3018" t="s">
        <v>9096</v>
      </c>
      <c r="AK3018">
        <v>111</v>
      </c>
    </row>
    <row r="3019" spans="1:37" x14ac:dyDescent="0.25">
      <c r="A3019">
        <v>3018</v>
      </c>
      <c r="B3019" t="s">
        <v>16</v>
      </c>
      <c r="C3019" t="s">
        <v>33</v>
      </c>
      <c r="D3019">
        <v>2023</v>
      </c>
      <c r="F3019" t="s">
        <v>2011</v>
      </c>
      <c r="H3019" t="s">
        <v>2804</v>
      </c>
      <c r="I3019">
        <v>10005010</v>
      </c>
      <c r="J3019" t="str">
        <f>IF($I3019=0,0,VLOOKUP($I3019,[1]База!C:D,2,0))</f>
        <v>Муаммоли кредит белгиланган тартибда судга чиқарилмаган</v>
      </c>
      <c r="K3019" t="str">
        <f>IF($I3019=0,0,VLOOKUP(I3019,[1]База!C:F,4,0))</f>
        <v>Оғир</v>
      </c>
      <c r="L3019">
        <v>1</v>
      </c>
      <c r="M3019">
        <v>5000</v>
      </c>
      <c r="O3019">
        <v>0</v>
      </c>
      <c r="P3019">
        <f t="shared" si="54"/>
        <v>1</v>
      </c>
      <c r="Q3019">
        <f t="shared" si="54"/>
        <v>5000</v>
      </c>
      <c r="AI3019" t="s">
        <v>9096</v>
      </c>
      <c r="AK3019">
        <v>111</v>
      </c>
    </row>
    <row r="3020" spans="1:37" x14ac:dyDescent="0.25">
      <c r="A3020">
        <v>3019</v>
      </c>
      <c r="B3020" t="s">
        <v>16</v>
      </c>
      <c r="C3020" t="s">
        <v>33</v>
      </c>
      <c r="D3020">
        <v>2023</v>
      </c>
      <c r="F3020" t="s">
        <v>2011</v>
      </c>
      <c r="H3020" t="s">
        <v>2805</v>
      </c>
      <c r="I3020">
        <v>10005010</v>
      </c>
      <c r="J3020" t="str">
        <f>IF($I3020=0,0,VLOOKUP($I3020,[1]База!C:D,2,0))</f>
        <v>Муаммоли кредит белгиланган тартибда судга чиқарилмаган</v>
      </c>
      <c r="K3020" t="str">
        <f>IF($I3020=0,0,VLOOKUP(I3020,[1]База!C:F,4,0))</f>
        <v>Оғир</v>
      </c>
      <c r="L3020">
        <v>1</v>
      </c>
      <c r="M3020">
        <v>5000</v>
      </c>
      <c r="O3020">
        <v>0</v>
      </c>
      <c r="P3020">
        <f t="shared" si="54"/>
        <v>1</v>
      </c>
      <c r="Q3020">
        <f t="shared" si="54"/>
        <v>5000</v>
      </c>
      <c r="AI3020" t="s">
        <v>9096</v>
      </c>
      <c r="AK3020">
        <v>111</v>
      </c>
    </row>
    <row r="3021" spans="1:37" x14ac:dyDescent="0.25">
      <c r="A3021">
        <v>3020</v>
      </c>
      <c r="B3021" t="s">
        <v>16</v>
      </c>
      <c r="C3021" t="s">
        <v>33</v>
      </c>
      <c r="D3021">
        <v>2023</v>
      </c>
      <c r="F3021" t="s">
        <v>2011</v>
      </c>
      <c r="H3021" t="s">
        <v>2806</v>
      </c>
      <c r="I3021">
        <v>10005010</v>
      </c>
      <c r="J3021" t="str">
        <f>IF($I3021=0,0,VLOOKUP($I3021,[1]База!C:D,2,0))</f>
        <v>Муаммоли кредит белгиланган тартибда судга чиқарилмаган</v>
      </c>
      <c r="K3021" t="str">
        <f>IF($I3021=0,0,VLOOKUP(I3021,[1]База!C:F,4,0))</f>
        <v>Оғир</v>
      </c>
      <c r="L3021">
        <v>1</v>
      </c>
      <c r="M3021">
        <v>5000</v>
      </c>
      <c r="O3021">
        <v>0</v>
      </c>
      <c r="P3021">
        <f t="shared" si="54"/>
        <v>1</v>
      </c>
      <c r="Q3021">
        <f t="shared" si="54"/>
        <v>5000</v>
      </c>
      <c r="AI3021" t="s">
        <v>9096</v>
      </c>
      <c r="AK3021">
        <v>111</v>
      </c>
    </row>
    <row r="3022" spans="1:37" x14ac:dyDescent="0.25">
      <c r="A3022">
        <v>3021</v>
      </c>
      <c r="B3022" t="s">
        <v>16</v>
      </c>
      <c r="C3022" t="s">
        <v>33</v>
      </c>
      <c r="D3022">
        <v>2023</v>
      </c>
      <c r="F3022" t="s">
        <v>2011</v>
      </c>
      <c r="H3022" t="s">
        <v>2807</v>
      </c>
      <c r="I3022">
        <v>10005010</v>
      </c>
      <c r="J3022" t="str">
        <f>IF($I3022=0,0,VLOOKUP($I3022,[1]База!C:D,2,0))</f>
        <v>Муаммоли кредит белгиланган тартибда судга чиқарилмаган</v>
      </c>
      <c r="K3022" t="str">
        <f>IF($I3022=0,0,VLOOKUP(I3022,[1]База!C:F,4,0))</f>
        <v>Оғир</v>
      </c>
      <c r="L3022">
        <v>1</v>
      </c>
      <c r="M3022">
        <v>5000</v>
      </c>
      <c r="O3022">
        <v>0</v>
      </c>
      <c r="P3022">
        <f t="shared" si="54"/>
        <v>1</v>
      </c>
      <c r="Q3022">
        <f t="shared" si="54"/>
        <v>5000</v>
      </c>
      <c r="AI3022" t="s">
        <v>9096</v>
      </c>
      <c r="AK3022">
        <v>111</v>
      </c>
    </row>
    <row r="3023" spans="1:37" x14ac:dyDescent="0.25">
      <c r="A3023">
        <v>3022</v>
      </c>
      <c r="B3023" t="s">
        <v>16</v>
      </c>
      <c r="C3023" t="s">
        <v>33</v>
      </c>
      <c r="D3023">
        <v>2023</v>
      </c>
      <c r="F3023" t="s">
        <v>2011</v>
      </c>
      <c r="H3023" t="s">
        <v>2808</v>
      </c>
      <c r="I3023">
        <v>10005010</v>
      </c>
      <c r="J3023" t="str">
        <f>IF($I3023=0,0,VLOOKUP($I3023,[1]База!C:D,2,0))</f>
        <v>Муаммоли кредит белгиланган тартибда судга чиқарилмаган</v>
      </c>
      <c r="K3023" t="str">
        <f>IF($I3023=0,0,VLOOKUP(I3023,[1]База!C:F,4,0))</f>
        <v>Оғир</v>
      </c>
      <c r="L3023">
        <v>1</v>
      </c>
      <c r="M3023">
        <v>5000</v>
      </c>
      <c r="O3023">
        <v>0</v>
      </c>
      <c r="P3023">
        <f t="shared" si="54"/>
        <v>1</v>
      </c>
      <c r="Q3023">
        <f t="shared" si="54"/>
        <v>5000</v>
      </c>
      <c r="AI3023" t="s">
        <v>9096</v>
      </c>
      <c r="AK3023">
        <v>111</v>
      </c>
    </row>
    <row r="3024" spans="1:37" x14ac:dyDescent="0.25">
      <c r="A3024">
        <v>3023</v>
      </c>
      <c r="B3024" t="s">
        <v>16</v>
      </c>
      <c r="C3024" t="s">
        <v>33</v>
      </c>
      <c r="D3024">
        <v>2023</v>
      </c>
      <c r="F3024" t="s">
        <v>2011</v>
      </c>
      <c r="H3024" t="s">
        <v>2809</v>
      </c>
      <c r="I3024">
        <v>10005010</v>
      </c>
      <c r="J3024" t="str">
        <f>IF($I3024=0,0,VLOOKUP($I3024,[1]База!C:D,2,0))</f>
        <v>Муаммоли кредит белгиланган тартибда судга чиқарилмаган</v>
      </c>
      <c r="K3024" t="str">
        <f>IF($I3024=0,0,VLOOKUP(I3024,[1]База!C:F,4,0))</f>
        <v>Оғир</v>
      </c>
      <c r="L3024">
        <v>1</v>
      </c>
      <c r="M3024">
        <v>5000</v>
      </c>
      <c r="O3024">
        <v>0</v>
      </c>
      <c r="P3024">
        <f t="shared" si="54"/>
        <v>1</v>
      </c>
      <c r="Q3024">
        <f t="shared" si="54"/>
        <v>5000</v>
      </c>
      <c r="AI3024" t="s">
        <v>9096</v>
      </c>
      <c r="AK3024">
        <v>111</v>
      </c>
    </row>
    <row r="3025" spans="1:37" x14ac:dyDescent="0.25">
      <c r="A3025">
        <v>3024</v>
      </c>
      <c r="B3025" t="s">
        <v>16</v>
      </c>
      <c r="C3025" t="s">
        <v>33</v>
      </c>
      <c r="D3025">
        <v>2023</v>
      </c>
      <c r="F3025" t="s">
        <v>2011</v>
      </c>
      <c r="H3025" t="s">
        <v>2810</v>
      </c>
      <c r="I3025">
        <v>10005010</v>
      </c>
      <c r="J3025" t="str">
        <f>IF($I3025=0,0,VLOOKUP($I3025,[1]База!C:D,2,0))</f>
        <v>Муаммоли кредит белгиланган тартибда судга чиқарилмаган</v>
      </c>
      <c r="K3025" t="str">
        <f>IF($I3025=0,0,VLOOKUP(I3025,[1]База!C:F,4,0))</f>
        <v>Оғир</v>
      </c>
      <c r="L3025">
        <v>1</v>
      </c>
      <c r="M3025">
        <v>10000</v>
      </c>
      <c r="O3025">
        <v>0</v>
      </c>
      <c r="P3025">
        <f t="shared" si="54"/>
        <v>1</v>
      </c>
      <c r="Q3025">
        <f t="shared" si="54"/>
        <v>10000</v>
      </c>
      <c r="AI3025" t="s">
        <v>9096</v>
      </c>
      <c r="AK3025">
        <v>111</v>
      </c>
    </row>
    <row r="3026" spans="1:37" x14ac:dyDescent="0.25">
      <c r="A3026">
        <v>3025</v>
      </c>
      <c r="B3026" t="s">
        <v>16</v>
      </c>
      <c r="C3026" t="s">
        <v>33</v>
      </c>
      <c r="D3026">
        <v>2023</v>
      </c>
      <c r="F3026" t="s">
        <v>2011</v>
      </c>
      <c r="H3026" t="s">
        <v>2811</v>
      </c>
      <c r="I3026">
        <v>10005010</v>
      </c>
      <c r="J3026" t="str">
        <f>IF($I3026=0,0,VLOOKUP($I3026,[1]База!C:D,2,0))</f>
        <v>Муаммоли кредит белгиланган тартибда судга чиқарилмаган</v>
      </c>
      <c r="K3026" t="str">
        <f>IF($I3026=0,0,VLOOKUP(I3026,[1]База!C:F,4,0))</f>
        <v>Оғир</v>
      </c>
      <c r="L3026">
        <v>1</v>
      </c>
      <c r="M3026">
        <v>10000</v>
      </c>
      <c r="O3026">
        <v>0</v>
      </c>
      <c r="P3026">
        <f t="shared" si="54"/>
        <v>1</v>
      </c>
      <c r="Q3026">
        <f t="shared" si="54"/>
        <v>10000</v>
      </c>
      <c r="AI3026" t="s">
        <v>9096</v>
      </c>
      <c r="AK3026">
        <v>111</v>
      </c>
    </row>
    <row r="3027" spans="1:37" x14ac:dyDescent="0.25">
      <c r="A3027">
        <v>3026</v>
      </c>
      <c r="B3027" t="s">
        <v>16</v>
      </c>
      <c r="C3027" t="s">
        <v>33</v>
      </c>
      <c r="D3027">
        <v>2023</v>
      </c>
      <c r="F3027" t="s">
        <v>2011</v>
      </c>
      <c r="H3027" t="s">
        <v>2812</v>
      </c>
      <c r="I3027">
        <v>10005010</v>
      </c>
      <c r="J3027" t="str">
        <f>IF($I3027=0,0,VLOOKUP($I3027,[1]База!C:D,2,0))</f>
        <v>Муаммоли кредит белгиланган тартибда судга чиқарилмаган</v>
      </c>
      <c r="K3027" t="str">
        <f>IF($I3027=0,0,VLOOKUP(I3027,[1]База!C:F,4,0))</f>
        <v>Оғир</v>
      </c>
      <c r="L3027">
        <v>1</v>
      </c>
      <c r="M3027">
        <v>10000</v>
      </c>
      <c r="O3027">
        <v>0</v>
      </c>
      <c r="P3027">
        <f t="shared" si="54"/>
        <v>1</v>
      </c>
      <c r="Q3027">
        <f t="shared" si="54"/>
        <v>10000</v>
      </c>
      <c r="AI3027" t="s">
        <v>9096</v>
      </c>
      <c r="AK3027">
        <v>111</v>
      </c>
    </row>
    <row r="3028" spans="1:37" x14ac:dyDescent="0.25">
      <c r="A3028">
        <v>3027</v>
      </c>
      <c r="B3028" t="s">
        <v>16</v>
      </c>
      <c r="C3028" t="s">
        <v>33</v>
      </c>
      <c r="D3028">
        <v>2023</v>
      </c>
      <c r="F3028" t="s">
        <v>2011</v>
      </c>
      <c r="H3028" t="s">
        <v>2813</v>
      </c>
      <c r="I3028">
        <v>10005010</v>
      </c>
      <c r="J3028" t="str">
        <f>IF($I3028=0,0,VLOOKUP($I3028,[1]База!C:D,2,0))</f>
        <v>Муаммоли кредит белгиланган тартибда судга чиқарилмаган</v>
      </c>
      <c r="K3028" t="str">
        <f>IF($I3028=0,0,VLOOKUP(I3028,[1]База!C:F,4,0))</f>
        <v>Оғир</v>
      </c>
      <c r="L3028">
        <v>1</v>
      </c>
      <c r="M3028">
        <v>10000</v>
      </c>
      <c r="O3028">
        <v>0</v>
      </c>
      <c r="P3028">
        <f t="shared" si="54"/>
        <v>1</v>
      </c>
      <c r="Q3028">
        <f t="shared" si="54"/>
        <v>10000</v>
      </c>
      <c r="AI3028" t="s">
        <v>9096</v>
      </c>
      <c r="AK3028">
        <v>111</v>
      </c>
    </row>
    <row r="3029" spans="1:37" x14ac:dyDescent="0.25">
      <c r="A3029">
        <v>3028</v>
      </c>
      <c r="B3029" t="s">
        <v>16</v>
      </c>
      <c r="C3029" t="s">
        <v>33</v>
      </c>
      <c r="D3029">
        <v>2023</v>
      </c>
      <c r="F3029" t="s">
        <v>2011</v>
      </c>
      <c r="H3029" t="s">
        <v>2814</v>
      </c>
      <c r="I3029">
        <v>10005010</v>
      </c>
      <c r="J3029" t="str">
        <f>IF($I3029=0,0,VLOOKUP($I3029,[1]База!C:D,2,0))</f>
        <v>Муаммоли кредит белгиланган тартибда судга чиқарилмаган</v>
      </c>
      <c r="K3029" t="str">
        <f>IF($I3029=0,0,VLOOKUP(I3029,[1]База!C:F,4,0))</f>
        <v>Оғир</v>
      </c>
      <c r="L3029">
        <v>1</v>
      </c>
      <c r="M3029">
        <v>30000</v>
      </c>
      <c r="O3029">
        <v>0</v>
      </c>
      <c r="P3029">
        <f t="shared" si="54"/>
        <v>1</v>
      </c>
      <c r="Q3029">
        <f t="shared" si="54"/>
        <v>30000</v>
      </c>
      <c r="AI3029" t="s">
        <v>9096</v>
      </c>
      <c r="AK3029">
        <v>111</v>
      </c>
    </row>
    <row r="3030" spans="1:37" x14ac:dyDescent="0.25">
      <c r="A3030">
        <v>3029</v>
      </c>
      <c r="B3030" t="s">
        <v>16</v>
      </c>
      <c r="C3030" t="s">
        <v>33</v>
      </c>
      <c r="D3030">
        <v>2023</v>
      </c>
      <c r="F3030" t="s">
        <v>2011</v>
      </c>
      <c r="H3030" t="s">
        <v>2815</v>
      </c>
      <c r="I3030">
        <v>10005010</v>
      </c>
      <c r="J3030" t="str">
        <f>IF($I3030=0,0,VLOOKUP($I3030,[1]База!C:D,2,0))</f>
        <v>Муаммоли кредит белгиланган тартибда судга чиқарилмаган</v>
      </c>
      <c r="K3030" t="str">
        <f>IF($I3030=0,0,VLOOKUP(I3030,[1]База!C:F,4,0))</f>
        <v>Оғир</v>
      </c>
      <c r="L3030">
        <v>1</v>
      </c>
      <c r="M3030">
        <v>25000</v>
      </c>
      <c r="O3030">
        <v>0</v>
      </c>
      <c r="P3030">
        <f t="shared" si="54"/>
        <v>1</v>
      </c>
      <c r="Q3030">
        <f t="shared" si="54"/>
        <v>25000</v>
      </c>
      <c r="AI3030" t="s">
        <v>9096</v>
      </c>
      <c r="AK3030">
        <v>111</v>
      </c>
    </row>
    <row r="3031" spans="1:37" x14ac:dyDescent="0.25">
      <c r="A3031">
        <v>3030</v>
      </c>
      <c r="B3031" t="s">
        <v>16</v>
      </c>
      <c r="C3031" t="s">
        <v>33</v>
      </c>
      <c r="D3031">
        <v>2023</v>
      </c>
      <c r="F3031" t="s">
        <v>2011</v>
      </c>
      <c r="H3031" t="s">
        <v>2816</v>
      </c>
      <c r="I3031">
        <v>10005010</v>
      </c>
      <c r="J3031" t="str">
        <f>IF($I3031=0,0,VLOOKUP($I3031,[1]База!C:D,2,0))</f>
        <v>Муаммоли кредит белгиланган тартибда судга чиқарилмаган</v>
      </c>
      <c r="K3031" t="str">
        <f>IF($I3031=0,0,VLOOKUP(I3031,[1]База!C:F,4,0))</f>
        <v>Оғир</v>
      </c>
      <c r="L3031">
        <v>1</v>
      </c>
      <c r="M3031">
        <v>18808</v>
      </c>
      <c r="O3031">
        <v>0</v>
      </c>
      <c r="P3031">
        <f t="shared" si="54"/>
        <v>1</v>
      </c>
      <c r="Q3031">
        <f t="shared" si="54"/>
        <v>18808</v>
      </c>
      <c r="AI3031" t="s">
        <v>9096</v>
      </c>
      <c r="AK3031">
        <v>111</v>
      </c>
    </row>
    <row r="3032" spans="1:37" x14ac:dyDescent="0.25">
      <c r="A3032">
        <v>3031</v>
      </c>
      <c r="B3032" t="s">
        <v>16</v>
      </c>
      <c r="C3032" t="s">
        <v>33</v>
      </c>
      <c r="D3032">
        <v>2023</v>
      </c>
      <c r="F3032" t="s">
        <v>2011</v>
      </c>
      <c r="H3032" t="s">
        <v>2817</v>
      </c>
      <c r="I3032">
        <v>10005010</v>
      </c>
      <c r="J3032" t="str">
        <f>IF($I3032=0,0,VLOOKUP($I3032,[1]База!C:D,2,0))</f>
        <v>Муаммоли кредит белгиланган тартибда судга чиқарилмаган</v>
      </c>
      <c r="K3032" t="str">
        <f>IF($I3032=0,0,VLOOKUP(I3032,[1]База!C:F,4,0))</f>
        <v>Оғир</v>
      </c>
      <c r="L3032">
        <v>1</v>
      </c>
      <c r="M3032">
        <v>30000</v>
      </c>
      <c r="O3032">
        <v>0</v>
      </c>
      <c r="P3032">
        <f t="shared" si="54"/>
        <v>1</v>
      </c>
      <c r="Q3032">
        <f t="shared" si="54"/>
        <v>30000</v>
      </c>
      <c r="AI3032" t="s">
        <v>9096</v>
      </c>
      <c r="AK3032">
        <v>111</v>
      </c>
    </row>
    <row r="3033" spans="1:37" x14ac:dyDescent="0.25">
      <c r="A3033">
        <v>3032</v>
      </c>
      <c r="B3033" t="s">
        <v>16</v>
      </c>
      <c r="C3033" t="s">
        <v>33</v>
      </c>
      <c r="D3033">
        <v>2023</v>
      </c>
      <c r="F3033" t="s">
        <v>2011</v>
      </c>
      <c r="H3033" t="s">
        <v>2818</v>
      </c>
      <c r="I3033">
        <v>10005010</v>
      </c>
      <c r="J3033" t="str">
        <f>IF($I3033=0,0,VLOOKUP($I3033,[1]База!C:D,2,0))</f>
        <v>Муаммоли кредит белгиланган тартибда судга чиқарилмаган</v>
      </c>
      <c r="K3033" t="str">
        <f>IF($I3033=0,0,VLOOKUP(I3033,[1]База!C:F,4,0))</f>
        <v>Оғир</v>
      </c>
      <c r="L3033">
        <v>1</v>
      </c>
      <c r="M3033">
        <v>10000</v>
      </c>
      <c r="O3033">
        <v>0</v>
      </c>
      <c r="P3033">
        <f t="shared" si="54"/>
        <v>1</v>
      </c>
      <c r="Q3033">
        <f t="shared" si="54"/>
        <v>10000</v>
      </c>
      <c r="AI3033" t="s">
        <v>9096</v>
      </c>
      <c r="AK3033">
        <v>111</v>
      </c>
    </row>
    <row r="3034" spans="1:37" x14ac:dyDescent="0.25">
      <c r="A3034">
        <v>3033</v>
      </c>
      <c r="B3034" t="s">
        <v>16</v>
      </c>
      <c r="C3034" t="s">
        <v>33</v>
      </c>
      <c r="D3034">
        <v>2023</v>
      </c>
      <c r="F3034" t="s">
        <v>2011</v>
      </c>
      <c r="H3034" t="s">
        <v>2819</v>
      </c>
      <c r="I3034">
        <v>10005010</v>
      </c>
      <c r="J3034" t="str">
        <f>IF($I3034=0,0,VLOOKUP($I3034,[1]База!C:D,2,0))</f>
        <v>Муаммоли кредит белгиланган тартибда судга чиқарилмаган</v>
      </c>
      <c r="K3034" t="str">
        <f>IF($I3034=0,0,VLOOKUP(I3034,[1]База!C:F,4,0))</f>
        <v>Оғир</v>
      </c>
      <c r="L3034">
        <v>1</v>
      </c>
      <c r="M3034">
        <v>8000</v>
      </c>
      <c r="O3034">
        <v>0</v>
      </c>
      <c r="P3034">
        <f t="shared" si="54"/>
        <v>1</v>
      </c>
      <c r="Q3034">
        <f t="shared" si="54"/>
        <v>8000</v>
      </c>
      <c r="AI3034" t="s">
        <v>9096</v>
      </c>
      <c r="AK3034">
        <v>111</v>
      </c>
    </row>
    <row r="3035" spans="1:37" x14ac:dyDescent="0.25">
      <c r="A3035">
        <v>3034</v>
      </c>
      <c r="B3035" t="s">
        <v>16</v>
      </c>
      <c r="C3035" t="s">
        <v>33</v>
      </c>
      <c r="D3035">
        <v>2023</v>
      </c>
      <c r="F3035" t="s">
        <v>2011</v>
      </c>
      <c r="H3035" t="s">
        <v>2820</v>
      </c>
      <c r="I3035">
        <v>10005010</v>
      </c>
      <c r="J3035" t="str">
        <f>IF($I3035=0,0,VLOOKUP($I3035,[1]База!C:D,2,0))</f>
        <v>Муаммоли кредит белгиланган тартибда судга чиқарилмаган</v>
      </c>
      <c r="K3035" t="str">
        <f>IF($I3035=0,0,VLOOKUP(I3035,[1]База!C:F,4,0))</f>
        <v>Оғир</v>
      </c>
      <c r="L3035">
        <v>1</v>
      </c>
      <c r="M3035">
        <v>15000</v>
      </c>
      <c r="O3035">
        <v>0</v>
      </c>
      <c r="P3035">
        <f t="shared" si="54"/>
        <v>1</v>
      </c>
      <c r="Q3035">
        <f t="shared" si="54"/>
        <v>15000</v>
      </c>
      <c r="AI3035" t="s">
        <v>9096</v>
      </c>
      <c r="AK3035">
        <v>111</v>
      </c>
    </row>
    <row r="3036" spans="1:37" x14ac:dyDescent="0.25">
      <c r="A3036">
        <v>3035</v>
      </c>
      <c r="B3036" t="s">
        <v>16</v>
      </c>
      <c r="C3036" t="s">
        <v>33</v>
      </c>
      <c r="D3036">
        <v>2023</v>
      </c>
      <c r="F3036" t="s">
        <v>2011</v>
      </c>
      <c r="H3036" t="s">
        <v>2821</v>
      </c>
      <c r="I3036">
        <v>10005010</v>
      </c>
      <c r="J3036" t="str">
        <f>IF($I3036=0,0,VLOOKUP($I3036,[1]База!C:D,2,0))</f>
        <v>Муаммоли кредит белгиланган тартибда судга чиқарилмаган</v>
      </c>
      <c r="K3036" t="str">
        <f>IF($I3036=0,0,VLOOKUP(I3036,[1]База!C:F,4,0))</f>
        <v>Оғир</v>
      </c>
      <c r="L3036">
        <v>1</v>
      </c>
      <c r="M3036">
        <v>5000</v>
      </c>
      <c r="O3036">
        <v>0</v>
      </c>
      <c r="P3036">
        <f t="shared" si="54"/>
        <v>1</v>
      </c>
      <c r="Q3036">
        <f t="shared" si="54"/>
        <v>5000</v>
      </c>
      <c r="AI3036" t="s">
        <v>9096</v>
      </c>
      <c r="AK3036">
        <v>111</v>
      </c>
    </row>
    <row r="3037" spans="1:37" x14ac:dyDescent="0.25">
      <c r="A3037">
        <v>3036</v>
      </c>
      <c r="B3037" t="s">
        <v>16</v>
      </c>
      <c r="C3037" t="s">
        <v>33</v>
      </c>
      <c r="D3037">
        <v>2023</v>
      </c>
      <c r="F3037" t="s">
        <v>2011</v>
      </c>
      <c r="H3037" t="s">
        <v>2822</v>
      </c>
      <c r="I3037">
        <v>10005010</v>
      </c>
      <c r="J3037" t="str">
        <f>IF($I3037=0,0,VLOOKUP($I3037,[1]База!C:D,2,0))</f>
        <v>Муаммоли кредит белгиланган тартибда судга чиқарилмаган</v>
      </c>
      <c r="K3037" t="str">
        <f>IF($I3037=0,0,VLOOKUP(I3037,[1]База!C:F,4,0))</f>
        <v>Оғир</v>
      </c>
      <c r="L3037">
        <v>1</v>
      </c>
      <c r="M3037">
        <v>5000</v>
      </c>
      <c r="O3037">
        <v>0</v>
      </c>
      <c r="P3037">
        <f t="shared" si="54"/>
        <v>1</v>
      </c>
      <c r="Q3037">
        <f t="shared" si="54"/>
        <v>5000</v>
      </c>
      <c r="AI3037" t="s">
        <v>9096</v>
      </c>
      <c r="AK3037">
        <v>111</v>
      </c>
    </row>
    <row r="3038" spans="1:37" x14ac:dyDescent="0.25">
      <c r="A3038">
        <v>3037</v>
      </c>
      <c r="B3038" t="s">
        <v>16</v>
      </c>
      <c r="C3038" t="s">
        <v>33</v>
      </c>
      <c r="D3038">
        <v>2023</v>
      </c>
      <c r="F3038" t="s">
        <v>2011</v>
      </c>
      <c r="H3038" t="s">
        <v>2823</v>
      </c>
      <c r="I3038">
        <v>10005010</v>
      </c>
      <c r="J3038" t="str">
        <f>IF($I3038=0,0,VLOOKUP($I3038,[1]База!C:D,2,0))</f>
        <v>Муаммоли кредит белгиланган тартибда судга чиқарилмаган</v>
      </c>
      <c r="K3038" t="str">
        <f>IF($I3038=0,0,VLOOKUP(I3038,[1]База!C:F,4,0))</f>
        <v>Оғир</v>
      </c>
      <c r="L3038">
        <v>1</v>
      </c>
      <c r="M3038">
        <v>10000</v>
      </c>
      <c r="O3038">
        <v>0</v>
      </c>
      <c r="P3038">
        <f t="shared" si="54"/>
        <v>1</v>
      </c>
      <c r="Q3038">
        <f t="shared" si="54"/>
        <v>10000</v>
      </c>
      <c r="AI3038" t="s">
        <v>9096</v>
      </c>
      <c r="AK3038">
        <v>111</v>
      </c>
    </row>
    <row r="3039" spans="1:37" x14ac:dyDescent="0.25">
      <c r="A3039">
        <v>3038</v>
      </c>
      <c r="B3039" t="s">
        <v>16</v>
      </c>
      <c r="C3039" t="s">
        <v>33</v>
      </c>
      <c r="D3039">
        <v>2023</v>
      </c>
      <c r="F3039" t="s">
        <v>2011</v>
      </c>
      <c r="H3039" t="s">
        <v>2315</v>
      </c>
      <c r="I3039">
        <v>10005010</v>
      </c>
      <c r="J3039" t="str">
        <f>IF($I3039=0,0,VLOOKUP($I3039,[1]База!C:D,2,0))</f>
        <v>Муаммоли кредит белгиланган тартибда судга чиқарилмаган</v>
      </c>
      <c r="K3039" t="str">
        <f>IF($I3039=0,0,VLOOKUP(I3039,[1]База!C:F,4,0))</f>
        <v>Оғир</v>
      </c>
      <c r="L3039">
        <v>1</v>
      </c>
      <c r="M3039">
        <v>10000</v>
      </c>
      <c r="O3039">
        <v>0</v>
      </c>
      <c r="P3039">
        <f t="shared" si="54"/>
        <v>1</v>
      </c>
      <c r="Q3039">
        <f t="shared" si="54"/>
        <v>10000</v>
      </c>
      <c r="AI3039" t="s">
        <v>9096</v>
      </c>
      <c r="AK3039">
        <v>111</v>
      </c>
    </row>
    <row r="3040" spans="1:37" x14ac:dyDescent="0.25">
      <c r="A3040">
        <v>3039</v>
      </c>
      <c r="B3040" t="s">
        <v>16</v>
      </c>
      <c r="C3040" t="s">
        <v>33</v>
      </c>
      <c r="D3040">
        <v>2023</v>
      </c>
      <c r="F3040" t="s">
        <v>2011</v>
      </c>
      <c r="H3040" t="s">
        <v>2824</v>
      </c>
      <c r="I3040">
        <v>10005010</v>
      </c>
      <c r="J3040" t="str">
        <f>IF($I3040=0,0,VLOOKUP($I3040,[1]База!C:D,2,0))</f>
        <v>Муаммоли кредит белгиланган тартибда судга чиқарилмаган</v>
      </c>
      <c r="K3040" t="str">
        <f>IF($I3040=0,0,VLOOKUP(I3040,[1]База!C:F,4,0))</f>
        <v>Оғир</v>
      </c>
      <c r="L3040">
        <v>1</v>
      </c>
      <c r="M3040">
        <v>7000</v>
      </c>
      <c r="O3040">
        <v>0</v>
      </c>
      <c r="P3040">
        <f t="shared" si="54"/>
        <v>1</v>
      </c>
      <c r="Q3040">
        <f t="shared" si="54"/>
        <v>7000</v>
      </c>
      <c r="AI3040" t="s">
        <v>9096</v>
      </c>
      <c r="AK3040">
        <v>111</v>
      </c>
    </row>
    <row r="3041" spans="1:37" x14ac:dyDescent="0.25">
      <c r="A3041">
        <v>3040</v>
      </c>
      <c r="B3041" t="s">
        <v>16</v>
      </c>
      <c r="C3041" t="s">
        <v>33</v>
      </c>
      <c r="D3041">
        <v>2023</v>
      </c>
      <c r="F3041" t="s">
        <v>2011</v>
      </c>
      <c r="H3041" t="s">
        <v>2825</v>
      </c>
      <c r="I3041">
        <v>10005010</v>
      </c>
      <c r="J3041" t="str">
        <f>IF($I3041=0,0,VLOOKUP($I3041,[1]База!C:D,2,0))</f>
        <v>Муаммоли кредит белгиланган тартибда судга чиқарилмаган</v>
      </c>
      <c r="K3041" t="str">
        <f>IF($I3041=0,0,VLOOKUP(I3041,[1]База!C:F,4,0))</f>
        <v>Оғир</v>
      </c>
      <c r="L3041">
        <v>1</v>
      </c>
      <c r="M3041">
        <v>20000</v>
      </c>
      <c r="O3041">
        <v>0</v>
      </c>
      <c r="P3041">
        <f t="shared" si="54"/>
        <v>1</v>
      </c>
      <c r="Q3041">
        <f t="shared" si="54"/>
        <v>20000</v>
      </c>
      <c r="AI3041" t="s">
        <v>9096</v>
      </c>
      <c r="AK3041">
        <v>111</v>
      </c>
    </row>
    <row r="3042" spans="1:37" x14ac:dyDescent="0.25">
      <c r="A3042">
        <v>3041</v>
      </c>
      <c r="B3042" t="s">
        <v>16</v>
      </c>
      <c r="C3042" t="s">
        <v>33</v>
      </c>
      <c r="D3042">
        <v>2023</v>
      </c>
      <c r="F3042" t="s">
        <v>2011</v>
      </c>
      <c r="H3042" t="s">
        <v>2202</v>
      </c>
      <c r="I3042">
        <v>10005010</v>
      </c>
      <c r="J3042" t="str">
        <f>IF($I3042=0,0,VLOOKUP($I3042,[1]База!C:D,2,0))</f>
        <v>Муаммоли кредит белгиланган тартибда судга чиқарилмаган</v>
      </c>
      <c r="K3042" t="str">
        <f>IF($I3042=0,0,VLOOKUP(I3042,[1]База!C:F,4,0))</f>
        <v>Оғир</v>
      </c>
      <c r="L3042">
        <v>1</v>
      </c>
      <c r="M3042">
        <v>15000</v>
      </c>
      <c r="O3042">
        <v>0</v>
      </c>
      <c r="P3042">
        <f t="shared" si="54"/>
        <v>1</v>
      </c>
      <c r="Q3042">
        <f t="shared" si="54"/>
        <v>15000</v>
      </c>
      <c r="AI3042" t="s">
        <v>9096</v>
      </c>
      <c r="AK3042">
        <v>111</v>
      </c>
    </row>
    <row r="3043" spans="1:37" x14ac:dyDescent="0.25">
      <c r="A3043">
        <v>3042</v>
      </c>
      <c r="B3043" t="s">
        <v>16</v>
      </c>
      <c r="C3043" t="s">
        <v>33</v>
      </c>
      <c r="D3043">
        <v>2023</v>
      </c>
      <c r="F3043" t="s">
        <v>2011</v>
      </c>
      <c r="H3043" t="s">
        <v>2826</v>
      </c>
      <c r="I3043">
        <v>10005010</v>
      </c>
      <c r="J3043" t="str">
        <f>IF($I3043=0,0,VLOOKUP($I3043,[1]База!C:D,2,0))</f>
        <v>Муаммоли кредит белгиланган тартибда судга чиқарилмаган</v>
      </c>
      <c r="K3043" t="str">
        <f>IF($I3043=0,0,VLOOKUP(I3043,[1]База!C:F,4,0))</f>
        <v>Оғир</v>
      </c>
      <c r="L3043">
        <v>1</v>
      </c>
      <c r="M3043">
        <v>5000</v>
      </c>
      <c r="O3043">
        <v>0</v>
      </c>
      <c r="P3043">
        <f t="shared" si="54"/>
        <v>1</v>
      </c>
      <c r="Q3043">
        <f t="shared" si="54"/>
        <v>5000</v>
      </c>
      <c r="AI3043" t="s">
        <v>9096</v>
      </c>
      <c r="AK3043">
        <v>111</v>
      </c>
    </row>
    <row r="3044" spans="1:37" x14ac:dyDescent="0.25">
      <c r="A3044">
        <v>3043</v>
      </c>
      <c r="B3044" t="s">
        <v>16</v>
      </c>
      <c r="C3044" t="s">
        <v>33</v>
      </c>
      <c r="D3044">
        <v>2023</v>
      </c>
      <c r="F3044" t="s">
        <v>2011</v>
      </c>
      <c r="H3044" t="s">
        <v>2827</v>
      </c>
      <c r="I3044">
        <v>10005010</v>
      </c>
      <c r="J3044" t="str">
        <f>IF($I3044=0,0,VLOOKUP($I3044,[1]База!C:D,2,0))</f>
        <v>Муаммоли кредит белгиланган тартибда судга чиқарилмаган</v>
      </c>
      <c r="K3044" t="str">
        <f>IF($I3044=0,0,VLOOKUP(I3044,[1]База!C:F,4,0))</f>
        <v>Оғир</v>
      </c>
      <c r="L3044">
        <v>1</v>
      </c>
      <c r="M3044">
        <v>10000</v>
      </c>
      <c r="O3044">
        <v>0</v>
      </c>
      <c r="P3044">
        <f t="shared" si="54"/>
        <v>1</v>
      </c>
      <c r="Q3044">
        <f t="shared" si="54"/>
        <v>10000</v>
      </c>
      <c r="AI3044" t="s">
        <v>9096</v>
      </c>
      <c r="AK3044">
        <v>111</v>
      </c>
    </row>
    <row r="3045" spans="1:37" x14ac:dyDescent="0.25">
      <c r="A3045">
        <v>3044</v>
      </c>
      <c r="B3045" t="s">
        <v>16</v>
      </c>
      <c r="C3045" t="s">
        <v>33</v>
      </c>
      <c r="D3045">
        <v>2023</v>
      </c>
      <c r="F3045" t="s">
        <v>2011</v>
      </c>
      <c r="H3045" t="s">
        <v>2828</v>
      </c>
      <c r="I3045">
        <v>10005010</v>
      </c>
      <c r="J3045" t="str">
        <f>IF($I3045=0,0,VLOOKUP($I3045,[1]База!C:D,2,0))</f>
        <v>Муаммоли кредит белгиланган тартибда судга чиқарилмаган</v>
      </c>
      <c r="K3045" t="str">
        <f>IF($I3045=0,0,VLOOKUP(I3045,[1]База!C:F,4,0))</f>
        <v>Оғир</v>
      </c>
      <c r="L3045">
        <v>1</v>
      </c>
      <c r="M3045">
        <v>3200</v>
      </c>
      <c r="O3045">
        <v>0</v>
      </c>
      <c r="P3045">
        <f t="shared" si="54"/>
        <v>1</v>
      </c>
      <c r="Q3045">
        <f t="shared" si="54"/>
        <v>3200</v>
      </c>
      <c r="AI3045" t="s">
        <v>9096</v>
      </c>
      <c r="AK3045">
        <v>111</v>
      </c>
    </row>
    <row r="3046" spans="1:37" x14ac:dyDescent="0.25">
      <c r="A3046">
        <v>3045</v>
      </c>
      <c r="B3046" t="s">
        <v>16</v>
      </c>
      <c r="C3046" t="s">
        <v>33</v>
      </c>
      <c r="D3046">
        <v>2023</v>
      </c>
      <c r="F3046" t="s">
        <v>2011</v>
      </c>
      <c r="H3046" t="s">
        <v>2829</v>
      </c>
      <c r="I3046">
        <v>10005010</v>
      </c>
      <c r="J3046" t="str">
        <f>IF($I3046=0,0,VLOOKUP($I3046,[1]База!C:D,2,0))</f>
        <v>Муаммоли кредит белгиланган тартибда судга чиқарилмаган</v>
      </c>
      <c r="K3046" t="str">
        <f>IF($I3046=0,0,VLOOKUP(I3046,[1]База!C:F,4,0))</f>
        <v>Оғир</v>
      </c>
      <c r="L3046">
        <v>1</v>
      </c>
      <c r="M3046">
        <v>5200</v>
      </c>
      <c r="O3046">
        <v>0</v>
      </c>
      <c r="P3046">
        <f t="shared" si="54"/>
        <v>1</v>
      </c>
      <c r="Q3046">
        <f t="shared" si="54"/>
        <v>5200</v>
      </c>
      <c r="AI3046" t="s">
        <v>9096</v>
      </c>
      <c r="AK3046">
        <v>111</v>
      </c>
    </row>
    <row r="3047" spans="1:37" x14ac:dyDescent="0.25">
      <c r="A3047">
        <v>3046</v>
      </c>
      <c r="B3047" t="s">
        <v>16</v>
      </c>
      <c r="C3047" t="s">
        <v>33</v>
      </c>
      <c r="D3047">
        <v>2023</v>
      </c>
      <c r="F3047" t="s">
        <v>2011</v>
      </c>
      <c r="H3047" t="s">
        <v>2830</v>
      </c>
      <c r="I3047">
        <v>10005010</v>
      </c>
      <c r="J3047" t="str">
        <f>IF($I3047=0,0,VLOOKUP($I3047,[1]База!C:D,2,0))</f>
        <v>Муаммоли кредит белгиланган тартибда судга чиқарилмаган</v>
      </c>
      <c r="K3047" t="str">
        <f>IF($I3047=0,0,VLOOKUP(I3047,[1]База!C:F,4,0))</f>
        <v>Оғир</v>
      </c>
      <c r="L3047">
        <v>1</v>
      </c>
      <c r="M3047">
        <v>15000</v>
      </c>
      <c r="O3047">
        <v>0</v>
      </c>
      <c r="P3047">
        <f t="shared" si="54"/>
        <v>1</v>
      </c>
      <c r="Q3047">
        <f t="shared" si="54"/>
        <v>15000</v>
      </c>
      <c r="AI3047" t="s">
        <v>9096</v>
      </c>
      <c r="AK3047">
        <v>111</v>
      </c>
    </row>
    <row r="3048" spans="1:37" x14ac:dyDescent="0.25">
      <c r="A3048">
        <v>3047</v>
      </c>
      <c r="B3048" t="s">
        <v>16</v>
      </c>
      <c r="C3048" t="s">
        <v>33</v>
      </c>
      <c r="D3048">
        <v>2023</v>
      </c>
      <c r="F3048" t="s">
        <v>2011</v>
      </c>
      <c r="H3048" t="s">
        <v>2831</v>
      </c>
      <c r="I3048">
        <v>10005010</v>
      </c>
      <c r="J3048" t="str">
        <f>IF($I3048=0,0,VLOOKUP($I3048,[1]База!C:D,2,0))</f>
        <v>Муаммоли кредит белгиланган тартибда судга чиқарилмаган</v>
      </c>
      <c r="K3048" t="str">
        <f>IF($I3048=0,0,VLOOKUP(I3048,[1]База!C:F,4,0))</f>
        <v>Оғир</v>
      </c>
      <c r="L3048">
        <v>1</v>
      </c>
      <c r="M3048">
        <v>10000</v>
      </c>
      <c r="O3048">
        <v>0</v>
      </c>
      <c r="P3048">
        <f t="shared" si="54"/>
        <v>1</v>
      </c>
      <c r="Q3048">
        <f t="shared" si="54"/>
        <v>10000</v>
      </c>
      <c r="AI3048" t="s">
        <v>9096</v>
      </c>
      <c r="AK3048">
        <v>111</v>
      </c>
    </row>
    <row r="3049" spans="1:37" x14ac:dyDescent="0.25">
      <c r="A3049">
        <v>3048</v>
      </c>
      <c r="B3049" t="s">
        <v>16</v>
      </c>
      <c r="C3049" t="s">
        <v>33</v>
      </c>
      <c r="D3049">
        <v>2023</v>
      </c>
      <c r="F3049" t="s">
        <v>2011</v>
      </c>
      <c r="H3049" t="s">
        <v>2832</v>
      </c>
      <c r="I3049">
        <v>10005010</v>
      </c>
      <c r="J3049" t="str">
        <f>IF($I3049=0,0,VLOOKUP($I3049,[1]База!C:D,2,0))</f>
        <v>Муаммоли кредит белгиланган тартибда судга чиқарилмаган</v>
      </c>
      <c r="K3049" t="str">
        <f>IF($I3049=0,0,VLOOKUP(I3049,[1]База!C:F,4,0))</f>
        <v>Оғир</v>
      </c>
      <c r="L3049">
        <v>1</v>
      </c>
      <c r="M3049">
        <v>5000</v>
      </c>
      <c r="O3049">
        <v>0</v>
      </c>
      <c r="P3049">
        <f t="shared" si="54"/>
        <v>1</v>
      </c>
      <c r="Q3049">
        <f t="shared" si="54"/>
        <v>5000</v>
      </c>
      <c r="AI3049" t="s">
        <v>9096</v>
      </c>
      <c r="AK3049">
        <v>111</v>
      </c>
    </row>
    <row r="3050" spans="1:37" x14ac:dyDescent="0.25">
      <c r="A3050">
        <v>3049</v>
      </c>
      <c r="B3050" t="s">
        <v>16</v>
      </c>
      <c r="C3050" t="s">
        <v>33</v>
      </c>
      <c r="D3050">
        <v>2023</v>
      </c>
      <c r="F3050" t="s">
        <v>2011</v>
      </c>
      <c r="H3050" t="s">
        <v>2833</v>
      </c>
      <c r="I3050">
        <v>10005010</v>
      </c>
      <c r="J3050" t="str">
        <f>IF($I3050=0,0,VLOOKUP($I3050,[1]База!C:D,2,0))</f>
        <v>Муаммоли кредит белгиланган тартибда судга чиқарилмаган</v>
      </c>
      <c r="K3050" t="str">
        <f>IF($I3050=0,0,VLOOKUP(I3050,[1]База!C:F,4,0))</f>
        <v>Оғир</v>
      </c>
      <c r="L3050">
        <v>1</v>
      </c>
      <c r="M3050">
        <v>5000</v>
      </c>
      <c r="O3050">
        <v>0</v>
      </c>
      <c r="P3050">
        <f t="shared" si="54"/>
        <v>1</v>
      </c>
      <c r="Q3050">
        <f t="shared" si="54"/>
        <v>5000</v>
      </c>
      <c r="AI3050" t="s">
        <v>9096</v>
      </c>
      <c r="AK3050">
        <v>111</v>
      </c>
    </row>
    <row r="3051" spans="1:37" x14ac:dyDescent="0.25">
      <c r="A3051">
        <v>3050</v>
      </c>
      <c r="B3051" t="s">
        <v>16</v>
      </c>
      <c r="C3051" t="s">
        <v>33</v>
      </c>
      <c r="D3051">
        <v>2023</v>
      </c>
      <c r="F3051" t="s">
        <v>2011</v>
      </c>
      <c r="H3051" t="s">
        <v>2834</v>
      </c>
      <c r="I3051">
        <v>10005010</v>
      </c>
      <c r="J3051" t="str">
        <f>IF($I3051=0,0,VLOOKUP($I3051,[1]База!C:D,2,0))</f>
        <v>Муаммоли кредит белгиланган тартибда судга чиқарилмаган</v>
      </c>
      <c r="K3051" t="str">
        <f>IF($I3051=0,0,VLOOKUP(I3051,[1]База!C:F,4,0))</f>
        <v>Оғир</v>
      </c>
      <c r="L3051">
        <v>1</v>
      </c>
      <c r="M3051">
        <v>29645</v>
      </c>
      <c r="O3051">
        <v>0</v>
      </c>
      <c r="P3051">
        <f t="shared" si="54"/>
        <v>1</v>
      </c>
      <c r="Q3051">
        <f t="shared" si="54"/>
        <v>29645</v>
      </c>
      <c r="AI3051" t="s">
        <v>9096</v>
      </c>
      <c r="AK3051">
        <v>111</v>
      </c>
    </row>
    <row r="3052" spans="1:37" x14ac:dyDescent="0.25">
      <c r="A3052">
        <v>3051</v>
      </c>
      <c r="B3052" t="s">
        <v>16</v>
      </c>
      <c r="C3052" t="s">
        <v>33</v>
      </c>
      <c r="D3052">
        <v>2023</v>
      </c>
      <c r="F3052" t="s">
        <v>2011</v>
      </c>
      <c r="H3052" t="s">
        <v>2835</v>
      </c>
      <c r="I3052">
        <v>10005010</v>
      </c>
      <c r="J3052" t="str">
        <f>IF($I3052=0,0,VLOOKUP($I3052,[1]База!C:D,2,0))</f>
        <v>Муаммоли кредит белгиланган тартибда судга чиқарилмаган</v>
      </c>
      <c r="K3052" t="str">
        <f>IF($I3052=0,0,VLOOKUP(I3052,[1]База!C:F,4,0))</f>
        <v>Оғир</v>
      </c>
      <c r="L3052">
        <v>1</v>
      </c>
      <c r="M3052">
        <v>29645</v>
      </c>
      <c r="O3052">
        <v>0</v>
      </c>
      <c r="P3052">
        <f t="shared" si="54"/>
        <v>1</v>
      </c>
      <c r="Q3052">
        <f t="shared" si="54"/>
        <v>29645</v>
      </c>
      <c r="AI3052" t="s">
        <v>9096</v>
      </c>
      <c r="AK3052">
        <v>111</v>
      </c>
    </row>
    <row r="3053" spans="1:37" x14ac:dyDescent="0.25">
      <c r="A3053">
        <v>3052</v>
      </c>
      <c r="B3053" t="s">
        <v>16</v>
      </c>
      <c r="C3053" t="s">
        <v>33</v>
      </c>
      <c r="D3053">
        <v>2023</v>
      </c>
      <c r="F3053" t="s">
        <v>2011</v>
      </c>
      <c r="H3053" t="s">
        <v>2836</v>
      </c>
      <c r="I3053">
        <v>10005010</v>
      </c>
      <c r="J3053" t="str">
        <f>IF($I3053=0,0,VLOOKUP($I3053,[1]База!C:D,2,0))</f>
        <v>Муаммоли кредит белгиланган тартибда судга чиқарилмаган</v>
      </c>
      <c r="K3053" t="str">
        <f>IF($I3053=0,0,VLOOKUP(I3053,[1]База!C:F,4,0))</f>
        <v>Оғир</v>
      </c>
      <c r="L3053">
        <v>1</v>
      </c>
      <c r="M3053">
        <v>5000</v>
      </c>
      <c r="O3053">
        <v>0</v>
      </c>
      <c r="P3053">
        <f t="shared" si="54"/>
        <v>1</v>
      </c>
      <c r="Q3053">
        <f t="shared" si="54"/>
        <v>5000</v>
      </c>
      <c r="AI3053" t="s">
        <v>9096</v>
      </c>
      <c r="AK3053">
        <v>111</v>
      </c>
    </row>
    <row r="3054" spans="1:37" x14ac:dyDescent="0.25">
      <c r="A3054">
        <v>3053</v>
      </c>
      <c r="B3054" t="s">
        <v>16</v>
      </c>
      <c r="C3054" t="s">
        <v>33</v>
      </c>
      <c r="D3054">
        <v>2023</v>
      </c>
      <c r="F3054" t="s">
        <v>2011</v>
      </c>
      <c r="H3054" t="s">
        <v>2837</v>
      </c>
      <c r="I3054">
        <v>10005010</v>
      </c>
      <c r="J3054" t="str">
        <f>IF($I3054=0,0,VLOOKUP($I3054,[1]База!C:D,2,0))</f>
        <v>Муаммоли кредит белгиланган тартибда судга чиқарилмаган</v>
      </c>
      <c r="K3054" t="str">
        <f>IF($I3054=0,0,VLOOKUP(I3054,[1]База!C:F,4,0))</f>
        <v>Оғир</v>
      </c>
      <c r="L3054">
        <v>1</v>
      </c>
      <c r="M3054">
        <v>5000</v>
      </c>
      <c r="O3054">
        <v>0</v>
      </c>
      <c r="P3054">
        <f t="shared" si="54"/>
        <v>1</v>
      </c>
      <c r="Q3054">
        <f t="shared" si="54"/>
        <v>5000</v>
      </c>
      <c r="AI3054" t="s">
        <v>9096</v>
      </c>
      <c r="AK3054">
        <v>111</v>
      </c>
    </row>
    <row r="3055" spans="1:37" x14ac:dyDescent="0.25">
      <c r="A3055">
        <v>3054</v>
      </c>
      <c r="B3055" t="s">
        <v>16</v>
      </c>
      <c r="C3055" t="s">
        <v>33</v>
      </c>
      <c r="D3055">
        <v>2023</v>
      </c>
      <c r="F3055" t="s">
        <v>2011</v>
      </c>
      <c r="H3055" t="s">
        <v>2838</v>
      </c>
      <c r="I3055">
        <v>10005010</v>
      </c>
      <c r="J3055" t="str">
        <f>IF($I3055=0,0,VLOOKUP($I3055,[1]База!C:D,2,0))</f>
        <v>Муаммоли кредит белгиланган тартибда судга чиқарилмаган</v>
      </c>
      <c r="K3055" t="str">
        <f>IF($I3055=0,0,VLOOKUP(I3055,[1]База!C:F,4,0))</f>
        <v>Оғир</v>
      </c>
      <c r="L3055">
        <v>1</v>
      </c>
      <c r="M3055">
        <v>5000</v>
      </c>
      <c r="O3055">
        <v>0</v>
      </c>
      <c r="P3055">
        <f t="shared" si="54"/>
        <v>1</v>
      </c>
      <c r="Q3055">
        <f t="shared" si="54"/>
        <v>5000</v>
      </c>
      <c r="AI3055" t="s">
        <v>9096</v>
      </c>
      <c r="AK3055">
        <v>111</v>
      </c>
    </row>
    <row r="3056" spans="1:37" x14ac:dyDescent="0.25">
      <c r="A3056">
        <v>3055</v>
      </c>
      <c r="B3056" t="s">
        <v>16</v>
      </c>
      <c r="C3056" t="s">
        <v>33</v>
      </c>
      <c r="D3056">
        <v>2023</v>
      </c>
      <c r="F3056" t="s">
        <v>2011</v>
      </c>
      <c r="H3056" t="s">
        <v>2839</v>
      </c>
      <c r="I3056">
        <v>10005010</v>
      </c>
      <c r="J3056" t="str">
        <f>IF($I3056=0,0,VLOOKUP($I3056,[1]База!C:D,2,0))</f>
        <v>Муаммоли кредит белгиланган тартибда судга чиқарилмаган</v>
      </c>
      <c r="K3056" t="str">
        <f>IF($I3056=0,0,VLOOKUP(I3056,[1]База!C:F,4,0))</f>
        <v>Оғир</v>
      </c>
      <c r="L3056">
        <v>1</v>
      </c>
      <c r="M3056">
        <v>5000</v>
      </c>
      <c r="O3056">
        <v>0</v>
      </c>
      <c r="P3056">
        <f t="shared" si="54"/>
        <v>1</v>
      </c>
      <c r="Q3056">
        <f t="shared" si="54"/>
        <v>5000</v>
      </c>
      <c r="AI3056" t="s">
        <v>9096</v>
      </c>
      <c r="AK3056">
        <v>111</v>
      </c>
    </row>
    <row r="3057" spans="1:37" x14ac:dyDescent="0.25">
      <c r="A3057">
        <v>3056</v>
      </c>
      <c r="B3057" t="s">
        <v>16</v>
      </c>
      <c r="C3057" t="s">
        <v>33</v>
      </c>
      <c r="D3057">
        <v>2023</v>
      </c>
      <c r="F3057" t="s">
        <v>2011</v>
      </c>
      <c r="H3057" t="s">
        <v>2840</v>
      </c>
      <c r="I3057">
        <v>10005010</v>
      </c>
      <c r="J3057" t="str">
        <f>IF($I3057=0,0,VLOOKUP($I3057,[1]База!C:D,2,0))</f>
        <v>Муаммоли кредит белгиланган тартибда судга чиқарилмаган</v>
      </c>
      <c r="K3057" t="str">
        <f>IF($I3057=0,0,VLOOKUP(I3057,[1]База!C:F,4,0))</f>
        <v>Оғир</v>
      </c>
      <c r="L3057">
        <v>1</v>
      </c>
      <c r="M3057">
        <v>5000</v>
      </c>
      <c r="O3057">
        <v>0</v>
      </c>
      <c r="P3057">
        <f t="shared" si="54"/>
        <v>1</v>
      </c>
      <c r="Q3057">
        <f t="shared" si="54"/>
        <v>5000</v>
      </c>
      <c r="AI3057" t="s">
        <v>9096</v>
      </c>
      <c r="AK3057">
        <v>111</v>
      </c>
    </row>
    <row r="3058" spans="1:37" x14ac:dyDescent="0.25">
      <c r="A3058">
        <v>3057</v>
      </c>
      <c r="B3058" t="s">
        <v>16</v>
      </c>
      <c r="C3058" t="s">
        <v>33</v>
      </c>
      <c r="D3058">
        <v>2023</v>
      </c>
      <c r="F3058" t="s">
        <v>2011</v>
      </c>
      <c r="H3058" t="s">
        <v>2841</v>
      </c>
      <c r="I3058">
        <v>10005010</v>
      </c>
      <c r="J3058" t="str">
        <f>IF($I3058=0,0,VLOOKUP($I3058,[1]База!C:D,2,0))</f>
        <v>Муаммоли кредит белгиланган тартибда судга чиқарилмаган</v>
      </c>
      <c r="K3058" t="str">
        <f>IF($I3058=0,0,VLOOKUP(I3058,[1]База!C:F,4,0))</f>
        <v>Оғир</v>
      </c>
      <c r="L3058">
        <v>1</v>
      </c>
      <c r="M3058">
        <v>5000</v>
      </c>
      <c r="O3058">
        <v>0</v>
      </c>
      <c r="P3058">
        <f t="shared" si="54"/>
        <v>1</v>
      </c>
      <c r="Q3058">
        <f t="shared" si="54"/>
        <v>5000</v>
      </c>
      <c r="AI3058" t="s">
        <v>9096</v>
      </c>
      <c r="AK3058">
        <v>111</v>
      </c>
    </row>
    <row r="3059" spans="1:37" x14ac:dyDescent="0.25">
      <c r="A3059">
        <v>3058</v>
      </c>
      <c r="B3059" t="s">
        <v>16</v>
      </c>
      <c r="C3059" t="s">
        <v>33</v>
      </c>
      <c r="D3059">
        <v>2023</v>
      </c>
      <c r="F3059" t="s">
        <v>2011</v>
      </c>
      <c r="H3059" t="s">
        <v>2842</v>
      </c>
      <c r="I3059">
        <v>10005010</v>
      </c>
      <c r="J3059" t="str">
        <f>IF($I3059=0,0,VLOOKUP($I3059,[1]База!C:D,2,0))</f>
        <v>Муаммоли кредит белгиланган тартибда судга чиқарилмаган</v>
      </c>
      <c r="K3059" t="str">
        <f>IF($I3059=0,0,VLOOKUP(I3059,[1]База!C:F,4,0))</f>
        <v>Оғир</v>
      </c>
      <c r="L3059">
        <v>1</v>
      </c>
      <c r="M3059">
        <v>5000</v>
      </c>
      <c r="O3059">
        <v>0</v>
      </c>
      <c r="P3059">
        <f t="shared" si="54"/>
        <v>1</v>
      </c>
      <c r="Q3059">
        <f t="shared" si="54"/>
        <v>5000</v>
      </c>
      <c r="AI3059" t="s">
        <v>9096</v>
      </c>
      <c r="AK3059">
        <v>111</v>
      </c>
    </row>
    <row r="3060" spans="1:37" x14ac:dyDescent="0.25">
      <c r="A3060">
        <v>3059</v>
      </c>
      <c r="B3060" t="s">
        <v>16</v>
      </c>
      <c r="C3060" t="s">
        <v>33</v>
      </c>
      <c r="D3060">
        <v>2023</v>
      </c>
      <c r="F3060" t="s">
        <v>2011</v>
      </c>
      <c r="H3060" t="s">
        <v>2843</v>
      </c>
      <c r="I3060">
        <v>10005010</v>
      </c>
      <c r="J3060" t="str">
        <f>IF($I3060=0,0,VLOOKUP($I3060,[1]База!C:D,2,0))</f>
        <v>Муаммоли кредит белгиланган тартибда судга чиқарилмаган</v>
      </c>
      <c r="K3060" t="str">
        <f>IF($I3060=0,0,VLOOKUP(I3060,[1]База!C:F,4,0))</f>
        <v>Оғир</v>
      </c>
      <c r="L3060">
        <v>1</v>
      </c>
      <c r="M3060">
        <v>5000</v>
      </c>
      <c r="O3060">
        <v>0</v>
      </c>
      <c r="P3060">
        <f t="shared" si="54"/>
        <v>1</v>
      </c>
      <c r="Q3060">
        <f t="shared" si="54"/>
        <v>5000</v>
      </c>
      <c r="AI3060" t="s">
        <v>9096</v>
      </c>
      <c r="AK3060">
        <v>111</v>
      </c>
    </row>
    <row r="3061" spans="1:37" x14ac:dyDescent="0.25">
      <c r="A3061">
        <v>3060</v>
      </c>
      <c r="B3061" t="s">
        <v>16</v>
      </c>
      <c r="C3061" t="s">
        <v>33</v>
      </c>
      <c r="D3061">
        <v>2023</v>
      </c>
      <c r="F3061" t="s">
        <v>2011</v>
      </c>
      <c r="H3061" t="s">
        <v>2317</v>
      </c>
      <c r="I3061">
        <v>10005010</v>
      </c>
      <c r="J3061" t="str">
        <f>IF($I3061=0,0,VLOOKUP($I3061,[1]База!C:D,2,0))</f>
        <v>Муаммоли кредит белгиланган тартибда судга чиқарилмаган</v>
      </c>
      <c r="K3061" t="str">
        <f>IF($I3061=0,0,VLOOKUP(I3061,[1]База!C:F,4,0))</f>
        <v>Оғир</v>
      </c>
      <c r="L3061">
        <v>1</v>
      </c>
      <c r="M3061">
        <v>5000</v>
      </c>
      <c r="O3061">
        <v>0</v>
      </c>
      <c r="P3061">
        <f t="shared" si="54"/>
        <v>1</v>
      </c>
      <c r="Q3061">
        <f t="shared" si="54"/>
        <v>5000</v>
      </c>
      <c r="AI3061" t="s">
        <v>9096</v>
      </c>
      <c r="AK3061">
        <v>111</v>
      </c>
    </row>
    <row r="3062" spans="1:37" x14ac:dyDescent="0.25">
      <c r="A3062">
        <v>3061</v>
      </c>
      <c r="B3062" t="s">
        <v>16</v>
      </c>
      <c r="C3062" t="s">
        <v>33</v>
      </c>
      <c r="D3062">
        <v>2023</v>
      </c>
      <c r="F3062" t="s">
        <v>2011</v>
      </c>
      <c r="H3062" t="s">
        <v>2844</v>
      </c>
      <c r="I3062">
        <v>10005010</v>
      </c>
      <c r="J3062" t="str">
        <f>IF($I3062=0,0,VLOOKUP($I3062,[1]База!C:D,2,0))</f>
        <v>Муаммоли кредит белгиланган тартибда судга чиқарилмаган</v>
      </c>
      <c r="K3062" t="str">
        <f>IF($I3062=0,0,VLOOKUP(I3062,[1]База!C:F,4,0))</f>
        <v>Оғир</v>
      </c>
      <c r="L3062">
        <v>1</v>
      </c>
      <c r="M3062">
        <v>9000</v>
      </c>
      <c r="O3062">
        <v>0</v>
      </c>
      <c r="P3062">
        <f t="shared" si="54"/>
        <v>1</v>
      </c>
      <c r="Q3062">
        <f t="shared" si="54"/>
        <v>9000</v>
      </c>
      <c r="AI3062" t="s">
        <v>9096</v>
      </c>
      <c r="AK3062">
        <v>111</v>
      </c>
    </row>
    <row r="3063" spans="1:37" x14ac:dyDescent="0.25">
      <c r="A3063">
        <v>3062</v>
      </c>
      <c r="B3063" t="s">
        <v>16</v>
      </c>
      <c r="C3063" t="s">
        <v>33</v>
      </c>
      <c r="D3063">
        <v>2023</v>
      </c>
      <c r="F3063" t="s">
        <v>2011</v>
      </c>
      <c r="H3063" t="s">
        <v>2845</v>
      </c>
      <c r="I3063">
        <v>10005010</v>
      </c>
      <c r="J3063" t="str">
        <f>IF($I3063=0,0,VLOOKUP($I3063,[1]База!C:D,2,0))</f>
        <v>Муаммоли кредит белгиланган тартибда судга чиқарилмаган</v>
      </c>
      <c r="K3063" t="str">
        <f>IF($I3063=0,0,VLOOKUP(I3063,[1]База!C:F,4,0))</f>
        <v>Оғир</v>
      </c>
      <c r="L3063">
        <v>1</v>
      </c>
      <c r="M3063">
        <v>20000</v>
      </c>
      <c r="O3063">
        <v>0</v>
      </c>
      <c r="P3063">
        <f t="shared" si="54"/>
        <v>1</v>
      </c>
      <c r="Q3063">
        <f t="shared" si="54"/>
        <v>20000</v>
      </c>
      <c r="AI3063" t="s">
        <v>9096</v>
      </c>
      <c r="AK3063">
        <v>111</v>
      </c>
    </row>
    <row r="3064" spans="1:37" x14ac:dyDescent="0.25">
      <c r="A3064">
        <v>3063</v>
      </c>
      <c r="B3064" t="s">
        <v>16</v>
      </c>
      <c r="C3064" t="s">
        <v>33</v>
      </c>
      <c r="D3064">
        <v>2023</v>
      </c>
      <c r="F3064" t="s">
        <v>2011</v>
      </c>
      <c r="H3064" t="s">
        <v>2846</v>
      </c>
      <c r="I3064">
        <v>10005010</v>
      </c>
      <c r="J3064" t="str">
        <f>IF($I3064=0,0,VLOOKUP($I3064,[1]База!C:D,2,0))</f>
        <v>Муаммоли кредит белгиланган тартибда судга чиқарилмаган</v>
      </c>
      <c r="K3064" t="str">
        <f>IF($I3064=0,0,VLOOKUP(I3064,[1]База!C:F,4,0))</f>
        <v>Оғир</v>
      </c>
      <c r="L3064">
        <v>1</v>
      </c>
      <c r="M3064">
        <v>25000</v>
      </c>
      <c r="O3064">
        <v>0</v>
      </c>
      <c r="P3064">
        <f t="shared" si="54"/>
        <v>1</v>
      </c>
      <c r="Q3064">
        <f t="shared" si="54"/>
        <v>25000</v>
      </c>
      <c r="AI3064" t="s">
        <v>9096</v>
      </c>
      <c r="AK3064">
        <v>111</v>
      </c>
    </row>
    <row r="3065" spans="1:37" x14ac:dyDescent="0.25">
      <c r="A3065">
        <v>3064</v>
      </c>
      <c r="B3065" t="s">
        <v>16</v>
      </c>
      <c r="C3065" t="s">
        <v>33</v>
      </c>
      <c r="D3065">
        <v>2023</v>
      </c>
      <c r="F3065" t="s">
        <v>2011</v>
      </c>
      <c r="H3065" t="s">
        <v>2847</v>
      </c>
      <c r="I3065">
        <v>10005010</v>
      </c>
      <c r="J3065" t="str">
        <f>IF($I3065=0,0,VLOOKUP($I3065,[1]База!C:D,2,0))</f>
        <v>Муаммоли кредит белгиланган тартибда судга чиқарилмаган</v>
      </c>
      <c r="K3065" t="str">
        <f>IF($I3065=0,0,VLOOKUP(I3065,[1]База!C:F,4,0))</f>
        <v>Оғир</v>
      </c>
      <c r="L3065">
        <v>1</v>
      </c>
      <c r="M3065">
        <v>21327.530999999999</v>
      </c>
      <c r="O3065">
        <v>0</v>
      </c>
      <c r="P3065">
        <f t="shared" si="54"/>
        <v>1</v>
      </c>
      <c r="Q3065">
        <f t="shared" si="54"/>
        <v>21327.530999999999</v>
      </c>
      <c r="AI3065" t="s">
        <v>9096</v>
      </c>
      <c r="AK3065">
        <v>111</v>
      </c>
    </row>
    <row r="3066" spans="1:37" x14ac:dyDescent="0.25">
      <c r="A3066">
        <v>3065</v>
      </c>
      <c r="B3066" t="s">
        <v>16</v>
      </c>
      <c r="C3066" t="s">
        <v>33</v>
      </c>
      <c r="D3066">
        <v>2023</v>
      </c>
      <c r="F3066" t="s">
        <v>2011</v>
      </c>
      <c r="H3066" t="s">
        <v>2848</v>
      </c>
      <c r="I3066">
        <v>10005010</v>
      </c>
      <c r="J3066" t="str">
        <f>IF($I3066=0,0,VLOOKUP($I3066,[1]База!C:D,2,0))</f>
        <v>Муаммоли кредит белгиланган тартибда судга чиқарилмаган</v>
      </c>
      <c r="K3066" t="str">
        <f>IF($I3066=0,0,VLOOKUP(I3066,[1]База!C:F,4,0))</f>
        <v>Оғир</v>
      </c>
      <c r="L3066">
        <v>1</v>
      </c>
      <c r="M3066">
        <v>5000</v>
      </c>
      <c r="O3066">
        <v>0</v>
      </c>
      <c r="P3066">
        <f t="shared" si="54"/>
        <v>1</v>
      </c>
      <c r="Q3066">
        <f t="shared" si="54"/>
        <v>5000</v>
      </c>
      <c r="AI3066" t="s">
        <v>9096</v>
      </c>
      <c r="AK3066">
        <v>111</v>
      </c>
    </row>
    <row r="3067" spans="1:37" x14ac:dyDescent="0.25">
      <c r="A3067">
        <v>3066</v>
      </c>
      <c r="B3067" t="s">
        <v>16</v>
      </c>
      <c r="C3067" t="s">
        <v>33</v>
      </c>
      <c r="D3067">
        <v>2023</v>
      </c>
      <c r="F3067" t="s">
        <v>2011</v>
      </c>
      <c r="H3067" t="s">
        <v>2849</v>
      </c>
      <c r="I3067">
        <v>10005010</v>
      </c>
      <c r="J3067" t="str">
        <f>IF($I3067=0,0,VLOOKUP($I3067,[1]База!C:D,2,0))</f>
        <v>Муаммоли кредит белгиланган тартибда судга чиқарилмаган</v>
      </c>
      <c r="K3067" t="str">
        <f>IF($I3067=0,0,VLOOKUP(I3067,[1]База!C:F,4,0))</f>
        <v>Оғир</v>
      </c>
      <c r="L3067">
        <v>1</v>
      </c>
      <c r="M3067">
        <v>5000</v>
      </c>
      <c r="O3067">
        <v>0</v>
      </c>
      <c r="P3067">
        <f t="shared" si="54"/>
        <v>1</v>
      </c>
      <c r="Q3067">
        <f t="shared" si="54"/>
        <v>5000</v>
      </c>
      <c r="AI3067" t="s">
        <v>9096</v>
      </c>
      <c r="AK3067">
        <v>111</v>
      </c>
    </row>
    <row r="3068" spans="1:37" x14ac:dyDescent="0.25">
      <c r="A3068">
        <v>3067</v>
      </c>
      <c r="B3068" t="s">
        <v>16</v>
      </c>
      <c r="C3068" t="s">
        <v>33</v>
      </c>
      <c r="D3068">
        <v>2023</v>
      </c>
      <c r="F3068" t="s">
        <v>2011</v>
      </c>
      <c r="H3068" t="s">
        <v>2850</v>
      </c>
      <c r="I3068">
        <v>10005010</v>
      </c>
      <c r="J3068" t="str">
        <f>IF($I3068=0,0,VLOOKUP($I3068,[1]База!C:D,2,0))</f>
        <v>Муаммоли кредит белгиланган тартибда судга чиқарилмаган</v>
      </c>
      <c r="K3068" t="str">
        <f>IF($I3068=0,0,VLOOKUP(I3068,[1]База!C:F,4,0))</f>
        <v>Оғир</v>
      </c>
      <c r="L3068">
        <v>1</v>
      </c>
      <c r="M3068">
        <v>5000</v>
      </c>
      <c r="O3068">
        <v>0</v>
      </c>
      <c r="P3068">
        <f t="shared" si="54"/>
        <v>1</v>
      </c>
      <c r="Q3068">
        <f t="shared" si="54"/>
        <v>5000</v>
      </c>
      <c r="AI3068" t="s">
        <v>9096</v>
      </c>
      <c r="AK3068">
        <v>111</v>
      </c>
    </row>
    <row r="3069" spans="1:37" x14ac:dyDescent="0.25">
      <c r="A3069">
        <v>3068</v>
      </c>
      <c r="B3069" t="s">
        <v>16</v>
      </c>
      <c r="C3069" t="s">
        <v>33</v>
      </c>
      <c r="D3069">
        <v>2023</v>
      </c>
      <c r="F3069" t="s">
        <v>2011</v>
      </c>
      <c r="H3069" t="s">
        <v>2318</v>
      </c>
      <c r="I3069">
        <v>10005010</v>
      </c>
      <c r="J3069" t="str">
        <f>IF($I3069=0,0,VLOOKUP($I3069,[1]База!C:D,2,0))</f>
        <v>Муаммоли кредит белгиланган тартибда судга чиқарилмаган</v>
      </c>
      <c r="K3069" t="str">
        <f>IF($I3069=0,0,VLOOKUP(I3069,[1]База!C:F,4,0))</f>
        <v>Оғир</v>
      </c>
      <c r="L3069">
        <v>1</v>
      </c>
      <c r="M3069">
        <v>11000</v>
      </c>
      <c r="O3069">
        <v>0</v>
      </c>
      <c r="P3069">
        <f t="shared" si="54"/>
        <v>1</v>
      </c>
      <c r="Q3069">
        <f t="shared" si="54"/>
        <v>11000</v>
      </c>
      <c r="AI3069" t="s">
        <v>9096</v>
      </c>
      <c r="AK3069">
        <v>111</v>
      </c>
    </row>
    <row r="3070" spans="1:37" x14ac:dyDescent="0.25">
      <c r="A3070">
        <v>3069</v>
      </c>
      <c r="B3070" t="s">
        <v>16</v>
      </c>
      <c r="C3070" t="s">
        <v>33</v>
      </c>
      <c r="D3070">
        <v>2023</v>
      </c>
      <c r="F3070" t="s">
        <v>2011</v>
      </c>
      <c r="H3070" t="s">
        <v>2851</v>
      </c>
      <c r="I3070">
        <v>10005010</v>
      </c>
      <c r="J3070" t="str">
        <f>IF($I3070=0,0,VLOOKUP($I3070,[1]База!C:D,2,0))</f>
        <v>Муаммоли кредит белгиланган тартибда судга чиқарилмаган</v>
      </c>
      <c r="K3070" t="str">
        <f>IF($I3070=0,0,VLOOKUP(I3070,[1]База!C:F,4,0))</f>
        <v>Оғир</v>
      </c>
      <c r="L3070">
        <v>1</v>
      </c>
      <c r="M3070">
        <v>5000</v>
      </c>
      <c r="O3070">
        <v>0</v>
      </c>
      <c r="P3070">
        <f t="shared" si="54"/>
        <v>1</v>
      </c>
      <c r="Q3070">
        <f t="shared" si="54"/>
        <v>5000</v>
      </c>
      <c r="AI3070" t="s">
        <v>9096</v>
      </c>
      <c r="AK3070">
        <v>111</v>
      </c>
    </row>
    <row r="3071" spans="1:37" x14ac:dyDescent="0.25">
      <c r="A3071">
        <v>3070</v>
      </c>
      <c r="B3071" t="s">
        <v>16</v>
      </c>
      <c r="C3071" t="s">
        <v>33</v>
      </c>
      <c r="D3071">
        <v>2023</v>
      </c>
      <c r="F3071" t="s">
        <v>2011</v>
      </c>
      <c r="H3071" t="s">
        <v>2852</v>
      </c>
      <c r="I3071">
        <v>10005010</v>
      </c>
      <c r="J3071" t="str">
        <f>IF($I3071=0,0,VLOOKUP($I3071,[1]База!C:D,2,0))</f>
        <v>Муаммоли кредит белгиланган тартибда судга чиқарилмаган</v>
      </c>
      <c r="K3071" t="str">
        <f>IF($I3071=0,0,VLOOKUP(I3071,[1]База!C:F,4,0))</f>
        <v>Оғир</v>
      </c>
      <c r="L3071">
        <v>1</v>
      </c>
      <c r="M3071">
        <v>25000</v>
      </c>
      <c r="O3071">
        <v>0</v>
      </c>
      <c r="P3071">
        <f t="shared" si="54"/>
        <v>1</v>
      </c>
      <c r="Q3071">
        <f t="shared" si="54"/>
        <v>25000</v>
      </c>
      <c r="AI3071" t="s">
        <v>9096</v>
      </c>
      <c r="AK3071">
        <v>111</v>
      </c>
    </row>
    <row r="3072" spans="1:37" x14ac:dyDescent="0.25">
      <c r="A3072">
        <v>3071</v>
      </c>
      <c r="B3072" t="s">
        <v>16</v>
      </c>
      <c r="C3072" t="s">
        <v>33</v>
      </c>
      <c r="D3072">
        <v>2023</v>
      </c>
      <c r="F3072" t="s">
        <v>2011</v>
      </c>
      <c r="H3072" t="s">
        <v>2853</v>
      </c>
      <c r="I3072">
        <v>10005010</v>
      </c>
      <c r="J3072" t="str">
        <f>IF($I3072=0,0,VLOOKUP($I3072,[1]База!C:D,2,0))</f>
        <v>Муаммоли кредит белгиланган тартибда судга чиқарилмаган</v>
      </c>
      <c r="K3072" t="str">
        <f>IF($I3072=0,0,VLOOKUP(I3072,[1]База!C:F,4,0))</f>
        <v>Оғир</v>
      </c>
      <c r="L3072">
        <v>1</v>
      </c>
      <c r="M3072">
        <v>10000</v>
      </c>
      <c r="O3072">
        <v>0</v>
      </c>
      <c r="P3072">
        <f t="shared" si="54"/>
        <v>1</v>
      </c>
      <c r="Q3072">
        <f t="shared" si="54"/>
        <v>10000</v>
      </c>
      <c r="AI3072" t="s">
        <v>9096</v>
      </c>
      <c r="AK3072">
        <v>111</v>
      </c>
    </row>
    <row r="3073" spans="1:37" x14ac:dyDescent="0.25">
      <c r="A3073">
        <v>3072</v>
      </c>
      <c r="B3073" t="s">
        <v>16</v>
      </c>
      <c r="C3073" t="s">
        <v>33</v>
      </c>
      <c r="D3073">
        <v>2023</v>
      </c>
      <c r="F3073" t="s">
        <v>2011</v>
      </c>
      <c r="H3073" t="s">
        <v>2854</v>
      </c>
      <c r="I3073">
        <v>10005010</v>
      </c>
      <c r="J3073" t="str">
        <f>IF($I3073=0,0,VLOOKUP($I3073,[1]База!C:D,2,0))</f>
        <v>Муаммоли кредит белгиланган тартибда судга чиқарилмаган</v>
      </c>
      <c r="K3073" t="str">
        <f>IF($I3073=0,0,VLOOKUP(I3073,[1]База!C:F,4,0))</f>
        <v>Оғир</v>
      </c>
      <c r="L3073">
        <v>1</v>
      </c>
      <c r="M3073">
        <v>10000</v>
      </c>
      <c r="O3073">
        <v>0</v>
      </c>
      <c r="P3073">
        <f t="shared" si="54"/>
        <v>1</v>
      </c>
      <c r="Q3073">
        <f t="shared" si="54"/>
        <v>10000</v>
      </c>
      <c r="AI3073" t="s">
        <v>9096</v>
      </c>
      <c r="AK3073">
        <v>111</v>
      </c>
    </row>
    <row r="3074" spans="1:37" x14ac:dyDescent="0.25">
      <c r="A3074">
        <v>3073</v>
      </c>
      <c r="B3074" t="s">
        <v>16</v>
      </c>
      <c r="C3074" t="s">
        <v>33</v>
      </c>
      <c r="D3074">
        <v>2023</v>
      </c>
      <c r="F3074" t="s">
        <v>2011</v>
      </c>
      <c r="H3074" t="s">
        <v>2855</v>
      </c>
      <c r="I3074">
        <v>10005010</v>
      </c>
      <c r="J3074" t="str">
        <f>IF($I3074=0,0,VLOOKUP($I3074,[1]База!C:D,2,0))</f>
        <v>Муаммоли кредит белгиланган тартибда судга чиқарилмаган</v>
      </c>
      <c r="K3074" t="str">
        <f>IF($I3074=0,0,VLOOKUP(I3074,[1]База!C:F,4,0))</f>
        <v>Оғир</v>
      </c>
      <c r="L3074">
        <v>1</v>
      </c>
      <c r="M3074">
        <v>25000</v>
      </c>
      <c r="O3074">
        <v>0</v>
      </c>
      <c r="P3074">
        <f t="shared" ref="P3074:Q3137" si="55">+L3074-N3074</f>
        <v>1</v>
      </c>
      <c r="Q3074">
        <f t="shared" si="55"/>
        <v>25000</v>
      </c>
      <c r="AI3074" t="s">
        <v>9096</v>
      </c>
      <c r="AK3074">
        <v>111</v>
      </c>
    </row>
    <row r="3075" spans="1:37" x14ac:dyDescent="0.25">
      <c r="A3075">
        <v>3074</v>
      </c>
      <c r="B3075" t="s">
        <v>16</v>
      </c>
      <c r="C3075" t="s">
        <v>33</v>
      </c>
      <c r="D3075">
        <v>2023</v>
      </c>
      <c r="F3075" t="s">
        <v>2011</v>
      </c>
      <c r="H3075" t="s">
        <v>2856</v>
      </c>
      <c r="I3075">
        <v>10005010</v>
      </c>
      <c r="J3075" t="str">
        <f>IF($I3075=0,0,VLOOKUP($I3075,[1]База!C:D,2,0))</f>
        <v>Муаммоли кредит белгиланган тартибда судга чиқарилмаган</v>
      </c>
      <c r="K3075" t="str">
        <f>IF($I3075=0,0,VLOOKUP(I3075,[1]База!C:F,4,0))</f>
        <v>Оғир</v>
      </c>
      <c r="L3075">
        <v>1</v>
      </c>
      <c r="M3075">
        <v>25836</v>
      </c>
      <c r="O3075">
        <v>0</v>
      </c>
      <c r="P3075">
        <f t="shared" si="55"/>
        <v>1</v>
      </c>
      <c r="Q3075">
        <f t="shared" si="55"/>
        <v>25836</v>
      </c>
      <c r="AI3075" t="s">
        <v>9096</v>
      </c>
      <c r="AK3075">
        <v>111</v>
      </c>
    </row>
    <row r="3076" spans="1:37" x14ac:dyDescent="0.25">
      <c r="A3076">
        <v>3075</v>
      </c>
      <c r="B3076" t="s">
        <v>16</v>
      </c>
      <c r="C3076" t="s">
        <v>33</v>
      </c>
      <c r="D3076">
        <v>2023</v>
      </c>
      <c r="F3076" t="s">
        <v>2011</v>
      </c>
      <c r="H3076" t="s">
        <v>2857</v>
      </c>
      <c r="I3076">
        <v>10005010</v>
      </c>
      <c r="J3076" t="str">
        <f>IF($I3076=0,0,VLOOKUP($I3076,[1]База!C:D,2,0))</f>
        <v>Муаммоли кредит белгиланган тартибда судга чиқарилмаган</v>
      </c>
      <c r="K3076" t="str">
        <f>IF($I3076=0,0,VLOOKUP(I3076,[1]База!C:F,4,0))</f>
        <v>Оғир</v>
      </c>
      <c r="L3076">
        <v>1</v>
      </c>
      <c r="M3076">
        <v>17000</v>
      </c>
      <c r="O3076">
        <v>0</v>
      </c>
      <c r="P3076">
        <f t="shared" si="55"/>
        <v>1</v>
      </c>
      <c r="Q3076">
        <f t="shared" si="55"/>
        <v>17000</v>
      </c>
      <c r="AI3076" t="s">
        <v>9096</v>
      </c>
      <c r="AK3076">
        <v>111</v>
      </c>
    </row>
    <row r="3077" spans="1:37" x14ac:dyDescent="0.25">
      <c r="A3077">
        <v>3076</v>
      </c>
      <c r="B3077" t="s">
        <v>16</v>
      </c>
      <c r="C3077" t="s">
        <v>33</v>
      </c>
      <c r="D3077">
        <v>2023</v>
      </c>
      <c r="F3077" t="s">
        <v>2011</v>
      </c>
      <c r="H3077" t="s">
        <v>2858</v>
      </c>
      <c r="I3077">
        <v>10005010</v>
      </c>
      <c r="J3077" t="str">
        <f>IF($I3077=0,0,VLOOKUP($I3077,[1]База!C:D,2,0))</f>
        <v>Муаммоли кредит белгиланган тартибда судга чиқарилмаган</v>
      </c>
      <c r="K3077" t="str">
        <f>IF($I3077=0,0,VLOOKUP(I3077,[1]База!C:F,4,0))</f>
        <v>Оғир</v>
      </c>
      <c r="L3077">
        <v>1</v>
      </c>
      <c r="M3077">
        <v>22850</v>
      </c>
      <c r="O3077">
        <v>0</v>
      </c>
      <c r="P3077">
        <f t="shared" si="55"/>
        <v>1</v>
      </c>
      <c r="Q3077">
        <f t="shared" si="55"/>
        <v>22850</v>
      </c>
      <c r="AI3077" t="s">
        <v>9096</v>
      </c>
      <c r="AK3077">
        <v>111</v>
      </c>
    </row>
    <row r="3078" spans="1:37" x14ac:dyDescent="0.25">
      <c r="A3078">
        <v>3077</v>
      </c>
      <c r="B3078" t="s">
        <v>16</v>
      </c>
      <c r="C3078" t="s">
        <v>33</v>
      </c>
      <c r="D3078">
        <v>2023</v>
      </c>
      <c r="F3078" t="s">
        <v>2011</v>
      </c>
      <c r="H3078" t="s">
        <v>2859</v>
      </c>
      <c r="I3078">
        <v>10005010</v>
      </c>
      <c r="J3078" t="str">
        <f>IF($I3078=0,0,VLOOKUP($I3078,[1]База!C:D,2,0))</f>
        <v>Муаммоли кредит белгиланган тартибда судга чиқарилмаган</v>
      </c>
      <c r="K3078" t="str">
        <f>IF($I3078=0,0,VLOOKUP(I3078,[1]База!C:F,4,0))</f>
        <v>Оғир</v>
      </c>
      <c r="L3078">
        <v>1</v>
      </c>
      <c r="M3078">
        <v>22550</v>
      </c>
      <c r="O3078">
        <v>0</v>
      </c>
      <c r="P3078">
        <f t="shared" si="55"/>
        <v>1</v>
      </c>
      <c r="Q3078">
        <f t="shared" si="55"/>
        <v>22550</v>
      </c>
      <c r="AI3078" t="s">
        <v>9096</v>
      </c>
      <c r="AK3078">
        <v>111</v>
      </c>
    </row>
    <row r="3079" spans="1:37" x14ac:dyDescent="0.25">
      <c r="A3079">
        <v>3078</v>
      </c>
      <c r="B3079" t="s">
        <v>16</v>
      </c>
      <c r="C3079" t="s">
        <v>33</v>
      </c>
      <c r="D3079">
        <v>2023</v>
      </c>
      <c r="F3079" t="s">
        <v>2011</v>
      </c>
      <c r="H3079" t="s">
        <v>2094</v>
      </c>
      <c r="I3079">
        <v>10005010</v>
      </c>
      <c r="J3079" t="str">
        <f>IF($I3079=0,0,VLOOKUP($I3079,[1]База!C:D,2,0))</f>
        <v>Муаммоли кредит белгиланган тартибда судга чиқарилмаган</v>
      </c>
      <c r="K3079" t="str">
        <f>IF($I3079=0,0,VLOOKUP(I3079,[1]База!C:F,4,0))</f>
        <v>Оғир</v>
      </c>
      <c r="L3079">
        <v>1</v>
      </c>
      <c r="M3079">
        <v>30000</v>
      </c>
      <c r="O3079">
        <v>0</v>
      </c>
      <c r="P3079">
        <f t="shared" si="55"/>
        <v>1</v>
      </c>
      <c r="Q3079">
        <f t="shared" si="55"/>
        <v>30000</v>
      </c>
      <c r="AI3079" t="s">
        <v>9096</v>
      </c>
      <c r="AK3079">
        <v>111</v>
      </c>
    </row>
    <row r="3080" spans="1:37" x14ac:dyDescent="0.25">
      <c r="A3080">
        <v>3079</v>
      </c>
      <c r="B3080" t="s">
        <v>16</v>
      </c>
      <c r="C3080" t="s">
        <v>33</v>
      </c>
      <c r="D3080">
        <v>2023</v>
      </c>
      <c r="F3080" t="s">
        <v>2011</v>
      </c>
      <c r="H3080" t="s">
        <v>2860</v>
      </c>
      <c r="I3080">
        <v>10005010</v>
      </c>
      <c r="J3080" t="str">
        <f>IF($I3080=0,0,VLOOKUP($I3080,[1]База!C:D,2,0))</f>
        <v>Муаммоли кредит белгиланган тартибда судга чиқарилмаган</v>
      </c>
      <c r="K3080" t="str">
        <f>IF($I3080=0,0,VLOOKUP(I3080,[1]База!C:F,4,0))</f>
        <v>Оғир</v>
      </c>
      <c r="L3080">
        <v>1</v>
      </c>
      <c r="M3080">
        <v>25000</v>
      </c>
      <c r="O3080">
        <v>0</v>
      </c>
      <c r="P3080">
        <f t="shared" si="55"/>
        <v>1</v>
      </c>
      <c r="Q3080">
        <f t="shared" si="55"/>
        <v>25000</v>
      </c>
      <c r="AI3080" t="s">
        <v>9096</v>
      </c>
      <c r="AK3080">
        <v>111</v>
      </c>
    </row>
    <row r="3081" spans="1:37" x14ac:dyDescent="0.25">
      <c r="A3081">
        <v>3080</v>
      </c>
      <c r="B3081" t="s">
        <v>16</v>
      </c>
      <c r="C3081" t="s">
        <v>33</v>
      </c>
      <c r="D3081">
        <v>2023</v>
      </c>
      <c r="F3081" t="s">
        <v>2011</v>
      </c>
      <c r="H3081" t="s">
        <v>2861</v>
      </c>
      <c r="I3081">
        <v>10005010</v>
      </c>
      <c r="J3081" t="str">
        <f>IF($I3081=0,0,VLOOKUP($I3081,[1]База!C:D,2,0))</f>
        <v>Муаммоли кредит белгиланган тартибда судга чиқарилмаган</v>
      </c>
      <c r="K3081" t="str">
        <f>IF($I3081=0,0,VLOOKUP(I3081,[1]База!C:F,4,0))</f>
        <v>Оғир</v>
      </c>
      <c r="L3081">
        <v>1</v>
      </c>
      <c r="M3081">
        <v>25000</v>
      </c>
      <c r="O3081">
        <v>0</v>
      </c>
      <c r="P3081">
        <f t="shared" si="55"/>
        <v>1</v>
      </c>
      <c r="Q3081">
        <f t="shared" si="55"/>
        <v>25000</v>
      </c>
      <c r="AI3081" t="s">
        <v>9096</v>
      </c>
      <c r="AK3081">
        <v>111</v>
      </c>
    </row>
    <row r="3082" spans="1:37" x14ac:dyDescent="0.25">
      <c r="A3082">
        <v>3081</v>
      </c>
      <c r="B3082" t="s">
        <v>16</v>
      </c>
      <c r="C3082" t="s">
        <v>33</v>
      </c>
      <c r="D3082">
        <v>2023</v>
      </c>
      <c r="F3082" t="s">
        <v>2011</v>
      </c>
      <c r="H3082" t="s">
        <v>2012</v>
      </c>
      <c r="I3082">
        <v>10005010</v>
      </c>
      <c r="J3082" t="str">
        <f>IF($I3082=0,0,VLOOKUP($I3082,[1]База!C:D,2,0))</f>
        <v>Муаммоли кредит белгиланган тартибда судга чиқарилмаган</v>
      </c>
      <c r="K3082" t="str">
        <f>IF($I3082=0,0,VLOOKUP(I3082,[1]База!C:F,4,0))</f>
        <v>Оғир</v>
      </c>
      <c r="L3082">
        <v>1</v>
      </c>
      <c r="M3082">
        <v>20750</v>
      </c>
      <c r="O3082">
        <v>0</v>
      </c>
      <c r="P3082">
        <f t="shared" si="55"/>
        <v>1</v>
      </c>
      <c r="Q3082">
        <f t="shared" si="55"/>
        <v>20750</v>
      </c>
      <c r="AI3082" t="s">
        <v>9096</v>
      </c>
      <c r="AK3082">
        <v>111</v>
      </c>
    </row>
    <row r="3083" spans="1:37" x14ac:dyDescent="0.25">
      <c r="A3083">
        <v>3082</v>
      </c>
      <c r="B3083" t="s">
        <v>16</v>
      </c>
      <c r="C3083" t="s">
        <v>33</v>
      </c>
      <c r="D3083">
        <v>2023</v>
      </c>
      <c r="F3083" t="s">
        <v>2011</v>
      </c>
      <c r="H3083" t="s">
        <v>2862</v>
      </c>
      <c r="I3083">
        <v>10005010</v>
      </c>
      <c r="J3083" t="str">
        <f>IF($I3083=0,0,VLOOKUP($I3083,[1]База!C:D,2,0))</f>
        <v>Муаммоли кредит белгиланган тартибда судга чиқарилмаган</v>
      </c>
      <c r="K3083" t="str">
        <f>IF($I3083=0,0,VLOOKUP(I3083,[1]База!C:F,4,0))</f>
        <v>Оғир</v>
      </c>
      <c r="L3083">
        <v>1</v>
      </c>
      <c r="M3083">
        <v>23000</v>
      </c>
      <c r="O3083">
        <v>0</v>
      </c>
      <c r="P3083">
        <f t="shared" si="55"/>
        <v>1</v>
      </c>
      <c r="Q3083">
        <f t="shared" si="55"/>
        <v>23000</v>
      </c>
      <c r="AI3083" t="s">
        <v>9096</v>
      </c>
      <c r="AK3083">
        <v>111</v>
      </c>
    </row>
    <row r="3084" spans="1:37" x14ac:dyDescent="0.25">
      <c r="A3084">
        <v>3083</v>
      </c>
      <c r="B3084" t="s">
        <v>16</v>
      </c>
      <c r="C3084" t="s">
        <v>33</v>
      </c>
      <c r="D3084">
        <v>2023</v>
      </c>
      <c r="F3084" t="s">
        <v>2011</v>
      </c>
      <c r="H3084" t="s">
        <v>2863</v>
      </c>
      <c r="I3084">
        <v>10005010</v>
      </c>
      <c r="J3084" t="str">
        <f>IF($I3084=0,0,VLOOKUP($I3084,[1]База!C:D,2,0))</f>
        <v>Муаммоли кредит белгиланган тартибда судга чиқарилмаган</v>
      </c>
      <c r="K3084" t="str">
        <f>IF($I3084=0,0,VLOOKUP(I3084,[1]База!C:F,4,0))</f>
        <v>Оғир</v>
      </c>
      <c r="L3084">
        <v>1</v>
      </c>
      <c r="M3084">
        <v>25000</v>
      </c>
      <c r="O3084">
        <v>0</v>
      </c>
      <c r="P3084">
        <f t="shared" si="55"/>
        <v>1</v>
      </c>
      <c r="Q3084">
        <f t="shared" si="55"/>
        <v>25000</v>
      </c>
      <c r="AI3084" t="s">
        <v>9096</v>
      </c>
      <c r="AK3084">
        <v>111</v>
      </c>
    </row>
    <row r="3085" spans="1:37" x14ac:dyDescent="0.25">
      <c r="A3085">
        <v>3084</v>
      </c>
      <c r="B3085" t="s">
        <v>16</v>
      </c>
      <c r="C3085" t="s">
        <v>33</v>
      </c>
      <c r="D3085">
        <v>2023</v>
      </c>
      <c r="F3085" t="s">
        <v>2011</v>
      </c>
      <c r="H3085" t="s">
        <v>2864</v>
      </c>
      <c r="I3085">
        <v>10005010</v>
      </c>
      <c r="J3085" t="str">
        <f>IF($I3085=0,0,VLOOKUP($I3085,[1]База!C:D,2,0))</f>
        <v>Муаммоли кредит белгиланган тартибда судга чиқарилмаган</v>
      </c>
      <c r="K3085" t="str">
        <f>IF($I3085=0,0,VLOOKUP(I3085,[1]База!C:F,4,0))</f>
        <v>Оғир</v>
      </c>
      <c r="L3085">
        <v>1</v>
      </c>
      <c r="M3085">
        <v>6050</v>
      </c>
      <c r="O3085">
        <v>0</v>
      </c>
      <c r="P3085">
        <f t="shared" si="55"/>
        <v>1</v>
      </c>
      <c r="Q3085">
        <f t="shared" si="55"/>
        <v>6050</v>
      </c>
      <c r="AI3085" t="s">
        <v>9096</v>
      </c>
      <c r="AK3085">
        <v>111</v>
      </c>
    </row>
    <row r="3086" spans="1:37" x14ac:dyDescent="0.25">
      <c r="A3086">
        <v>3085</v>
      </c>
      <c r="B3086" t="s">
        <v>16</v>
      </c>
      <c r="C3086" t="s">
        <v>33</v>
      </c>
      <c r="D3086">
        <v>2023</v>
      </c>
      <c r="F3086" t="s">
        <v>2011</v>
      </c>
      <c r="H3086" t="s">
        <v>2865</v>
      </c>
      <c r="I3086">
        <v>10005010</v>
      </c>
      <c r="J3086" t="str">
        <f>IF($I3086=0,0,VLOOKUP($I3086,[1]База!C:D,2,0))</f>
        <v>Муаммоли кредит белгиланган тартибда судга чиқарилмаган</v>
      </c>
      <c r="K3086" t="str">
        <f>IF($I3086=0,0,VLOOKUP(I3086,[1]База!C:F,4,0))</f>
        <v>Оғир</v>
      </c>
      <c r="L3086">
        <v>1</v>
      </c>
      <c r="M3086">
        <v>10000</v>
      </c>
      <c r="O3086">
        <v>0</v>
      </c>
      <c r="P3086">
        <f t="shared" si="55"/>
        <v>1</v>
      </c>
      <c r="Q3086">
        <f t="shared" si="55"/>
        <v>10000</v>
      </c>
      <c r="AI3086" t="s">
        <v>9096</v>
      </c>
      <c r="AK3086">
        <v>111</v>
      </c>
    </row>
    <row r="3087" spans="1:37" x14ac:dyDescent="0.25">
      <c r="A3087">
        <v>3086</v>
      </c>
      <c r="B3087" t="s">
        <v>16</v>
      </c>
      <c r="C3087" t="s">
        <v>33</v>
      </c>
      <c r="D3087">
        <v>2023</v>
      </c>
      <c r="F3087" t="s">
        <v>2011</v>
      </c>
      <c r="H3087" t="s">
        <v>2319</v>
      </c>
      <c r="I3087">
        <v>10005010</v>
      </c>
      <c r="J3087" t="str">
        <f>IF($I3087=0,0,VLOOKUP($I3087,[1]База!C:D,2,0))</f>
        <v>Муаммоли кредит белгиланган тартибда судга чиқарилмаган</v>
      </c>
      <c r="K3087" t="str">
        <f>IF($I3087=0,0,VLOOKUP(I3087,[1]База!C:F,4,0))</f>
        <v>Оғир</v>
      </c>
      <c r="L3087">
        <v>1</v>
      </c>
      <c r="M3087">
        <v>5000</v>
      </c>
      <c r="O3087">
        <v>0</v>
      </c>
      <c r="P3087">
        <f t="shared" si="55"/>
        <v>1</v>
      </c>
      <c r="Q3087">
        <f t="shared" si="55"/>
        <v>5000</v>
      </c>
      <c r="AI3087" t="s">
        <v>9096</v>
      </c>
      <c r="AK3087">
        <v>111</v>
      </c>
    </row>
    <row r="3088" spans="1:37" x14ac:dyDescent="0.25">
      <c r="A3088">
        <v>3087</v>
      </c>
      <c r="B3088" t="s">
        <v>16</v>
      </c>
      <c r="C3088" t="s">
        <v>33</v>
      </c>
      <c r="D3088">
        <v>2023</v>
      </c>
      <c r="F3088" t="s">
        <v>2011</v>
      </c>
      <c r="H3088" t="s">
        <v>2866</v>
      </c>
      <c r="I3088">
        <v>10005010</v>
      </c>
      <c r="J3088" t="str">
        <f>IF($I3088=0,0,VLOOKUP($I3088,[1]База!C:D,2,0))</f>
        <v>Муаммоли кредит белгиланган тартибда судга чиқарилмаган</v>
      </c>
      <c r="K3088" t="str">
        <f>IF($I3088=0,0,VLOOKUP(I3088,[1]База!C:F,4,0))</f>
        <v>Оғир</v>
      </c>
      <c r="L3088">
        <v>1</v>
      </c>
      <c r="M3088">
        <v>10000</v>
      </c>
      <c r="O3088">
        <v>0</v>
      </c>
      <c r="P3088">
        <f t="shared" si="55"/>
        <v>1</v>
      </c>
      <c r="Q3088">
        <f t="shared" si="55"/>
        <v>10000</v>
      </c>
      <c r="AI3088" t="s">
        <v>9096</v>
      </c>
      <c r="AK3088">
        <v>111</v>
      </c>
    </row>
    <row r="3089" spans="1:37" x14ac:dyDescent="0.25">
      <c r="A3089">
        <v>3088</v>
      </c>
      <c r="B3089" t="s">
        <v>16</v>
      </c>
      <c r="C3089" t="s">
        <v>33</v>
      </c>
      <c r="D3089">
        <v>2023</v>
      </c>
      <c r="F3089" t="s">
        <v>2011</v>
      </c>
      <c r="H3089" t="s">
        <v>2867</v>
      </c>
      <c r="I3089">
        <v>10005010</v>
      </c>
      <c r="J3089" t="str">
        <f>IF($I3089=0,0,VLOOKUP($I3089,[1]База!C:D,2,0))</f>
        <v>Муаммоли кредит белгиланган тартибда судга чиқарилмаган</v>
      </c>
      <c r="K3089" t="str">
        <f>IF($I3089=0,0,VLOOKUP(I3089,[1]База!C:F,4,0))</f>
        <v>Оғир</v>
      </c>
      <c r="L3089">
        <v>1</v>
      </c>
      <c r="M3089">
        <v>10000</v>
      </c>
      <c r="O3089">
        <v>0</v>
      </c>
      <c r="P3089">
        <f t="shared" si="55"/>
        <v>1</v>
      </c>
      <c r="Q3089">
        <f t="shared" si="55"/>
        <v>10000</v>
      </c>
      <c r="AI3089" t="s">
        <v>9096</v>
      </c>
      <c r="AK3089">
        <v>111</v>
      </c>
    </row>
    <row r="3090" spans="1:37" x14ac:dyDescent="0.25">
      <c r="A3090">
        <v>3089</v>
      </c>
      <c r="B3090" t="s">
        <v>16</v>
      </c>
      <c r="C3090" t="s">
        <v>33</v>
      </c>
      <c r="D3090">
        <v>2023</v>
      </c>
      <c r="F3090" t="s">
        <v>2011</v>
      </c>
      <c r="H3090" t="s">
        <v>2868</v>
      </c>
      <c r="I3090">
        <v>10005010</v>
      </c>
      <c r="J3090" t="str">
        <f>IF($I3090=0,0,VLOOKUP($I3090,[1]База!C:D,2,0))</f>
        <v>Муаммоли кредит белгиланган тартибда судга чиқарилмаган</v>
      </c>
      <c r="K3090" t="str">
        <f>IF($I3090=0,0,VLOOKUP(I3090,[1]База!C:F,4,0))</f>
        <v>Оғир</v>
      </c>
      <c r="L3090">
        <v>1</v>
      </c>
      <c r="M3090">
        <v>5000</v>
      </c>
      <c r="O3090">
        <v>0</v>
      </c>
      <c r="P3090">
        <f t="shared" si="55"/>
        <v>1</v>
      </c>
      <c r="Q3090">
        <f t="shared" si="55"/>
        <v>5000</v>
      </c>
      <c r="AI3090" t="s">
        <v>9096</v>
      </c>
      <c r="AK3090">
        <v>111</v>
      </c>
    </row>
    <row r="3091" spans="1:37" x14ac:dyDescent="0.25">
      <c r="A3091">
        <v>3090</v>
      </c>
      <c r="B3091" t="s">
        <v>16</v>
      </c>
      <c r="C3091" t="s">
        <v>33</v>
      </c>
      <c r="D3091">
        <v>2023</v>
      </c>
      <c r="F3091" t="s">
        <v>2011</v>
      </c>
      <c r="H3091" t="s">
        <v>2159</v>
      </c>
      <c r="I3091">
        <v>10005010</v>
      </c>
      <c r="J3091" t="str">
        <f>IF($I3091=0,0,VLOOKUP($I3091,[1]База!C:D,2,0))</f>
        <v>Муаммоли кредит белгиланган тартибда судга чиқарилмаган</v>
      </c>
      <c r="K3091" t="str">
        <f>IF($I3091=0,0,VLOOKUP(I3091,[1]База!C:F,4,0))</f>
        <v>Оғир</v>
      </c>
      <c r="L3091">
        <v>1</v>
      </c>
      <c r="M3091">
        <v>29600</v>
      </c>
      <c r="O3091">
        <v>0</v>
      </c>
      <c r="P3091">
        <f t="shared" si="55"/>
        <v>1</v>
      </c>
      <c r="Q3091">
        <f t="shared" si="55"/>
        <v>29600</v>
      </c>
      <c r="AI3091" t="s">
        <v>9096</v>
      </c>
      <c r="AK3091">
        <v>111</v>
      </c>
    </row>
    <row r="3092" spans="1:37" x14ac:dyDescent="0.25">
      <c r="A3092">
        <v>3091</v>
      </c>
      <c r="B3092" t="s">
        <v>16</v>
      </c>
      <c r="C3092" t="s">
        <v>33</v>
      </c>
      <c r="D3092">
        <v>2023</v>
      </c>
      <c r="F3092" t="s">
        <v>2011</v>
      </c>
      <c r="H3092" t="s">
        <v>2869</v>
      </c>
      <c r="I3092">
        <v>10005010</v>
      </c>
      <c r="J3092" t="str">
        <f>IF($I3092=0,0,VLOOKUP($I3092,[1]База!C:D,2,0))</f>
        <v>Муаммоли кредит белгиланган тартибда судга чиқарилмаган</v>
      </c>
      <c r="K3092" t="str">
        <f>IF($I3092=0,0,VLOOKUP(I3092,[1]База!C:F,4,0))</f>
        <v>Оғир</v>
      </c>
      <c r="L3092">
        <v>1</v>
      </c>
      <c r="M3092">
        <v>6000</v>
      </c>
      <c r="O3092">
        <v>0</v>
      </c>
      <c r="P3092">
        <f t="shared" si="55"/>
        <v>1</v>
      </c>
      <c r="Q3092">
        <f t="shared" si="55"/>
        <v>6000</v>
      </c>
      <c r="AI3092" t="s">
        <v>9096</v>
      </c>
      <c r="AK3092">
        <v>111</v>
      </c>
    </row>
    <row r="3093" spans="1:37" x14ac:dyDescent="0.25">
      <c r="A3093">
        <v>3092</v>
      </c>
      <c r="B3093" t="s">
        <v>16</v>
      </c>
      <c r="C3093" t="s">
        <v>33</v>
      </c>
      <c r="D3093">
        <v>2023</v>
      </c>
      <c r="F3093" t="s">
        <v>2011</v>
      </c>
      <c r="H3093" t="s">
        <v>2870</v>
      </c>
      <c r="I3093">
        <v>10005010</v>
      </c>
      <c r="J3093" t="str">
        <f>IF($I3093=0,0,VLOOKUP($I3093,[1]База!C:D,2,0))</f>
        <v>Муаммоли кредит белгиланган тартибда судга чиқарилмаган</v>
      </c>
      <c r="K3093" t="str">
        <f>IF($I3093=0,0,VLOOKUP(I3093,[1]База!C:F,4,0))</f>
        <v>Оғир</v>
      </c>
      <c r="L3093">
        <v>1</v>
      </c>
      <c r="M3093">
        <v>3200</v>
      </c>
      <c r="O3093">
        <v>0</v>
      </c>
      <c r="P3093">
        <f t="shared" si="55"/>
        <v>1</v>
      </c>
      <c r="Q3093">
        <f t="shared" si="55"/>
        <v>3200</v>
      </c>
      <c r="AI3093" t="s">
        <v>9096</v>
      </c>
      <c r="AK3093">
        <v>111</v>
      </c>
    </row>
    <row r="3094" spans="1:37" x14ac:dyDescent="0.25">
      <c r="A3094">
        <v>3093</v>
      </c>
      <c r="B3094" t="s">
        <v>16</v>
      </c>
      <c r="C3094" t="s">
        <v>33</v>
      </c>
      <c r="D3094">
        <v>2023</v>
      </c>
      <c r="F3094" t="s">
        <v>2011</v>
      </c>
      <c r="H3094" t="s">
        <v>2871</v>
      </c>
      <c r="I3094">
        <v>10005010</v>
      </c>
      <c r="J3094" t="str">
        <f>IF($I3094=0,0,VLOOKUP($I3094,[1]База!C:D,2,0))</f>
        <v>Муаммоли кредит белгиланган тартибда судга чиқарилмаган</v>
      </c>
      <c r="K3094" t="str">
        <f>IF($I3094=0,0,VLOOKUP(I3094,[1]База!C:F,4,0))</f>
        <v>Оғир</v>
      </c>
      <c r="L3094">
        <v>1</v>
      </c>
      <c r="M3094">
        <v>10000</v>
      </c>
      <c r="O3094">
        <v>0</v>
      </c>
      <c r="P3094">
        <f t="shared" si="55"/>
        <v>1</v>
      </c>
      <c r="Q3094">
        <f t="shared" si="55"/>
        <v>10000</v>
      </c>
      <c r="AI3094" t="s">
        <v>9096</v>
      </c>
      <c r="AK3094">
        <v>111</v>
      </c>
    </row>
    <row r="3095" spans="1:37" x14ac:dyDescent="0.25">
      <c r="A3095">
        <v>3094</v>
      </c>
      <c r="B3095" t="s">
        <v>16</v>
      </c>
      <c r="C3095" t="s">
        <v>33</v>
      </c>
      <c r="D3095">
        <v>2023</v>
      </c>
      <c r="F3095" t="s">
        <v>2011</v>
      </c>
      <c r="H3095" t="s">
        <v>2872</v>
      </c>
      <c r="I3095">
        <v>10005010</v>
      </c>
      <c r="J3095" t="str">
        <f>IF($I3095=0,0,VLOOKUP($I3095,[1]База!C:D,2,0))</f>
        <v>Муаммоли кредит белгиланган тартибда судга чиқарилмаган</v>
      </c>
      <c r="K3095" t="str">
        <f>IF($I3095=0,0,VLOOKUP(I3095,[1]База!C:F,4,0))</f>
        <v>Оғир</v>
      </c>
      <c r="L3095">
        <v>1</v>
      </c>
      <c r="M3095">
        <v>3200</v>
      </c>
      <c r="O3095">
        <v>0</v>
      </c>
      <c r="P3095">
        <f t="shared" si="55"/>
        <v>1</v>
      </c>
      <c r="Q3095">
        <f t="shared" si="55"/>
        <v>3200</v>
      </c>
      <c r="AI3095" t="s">
        <v>9096</v>
      </c>
      <c r="AK3095">
        <v>111</v>
      </c>
    </row>
    <row r="3096" spans="1:37" x14ac:dyDescent="0.25">
      <c r="A3096">
        <v>3095</v>
      </c>
      <c r="B3096" t="s">
        <v>16</v>
      </c>
      <c r="C3096" t="s">
        <v>33</v>
      </c>
      <c r="D3096">
        <v>2023</v>
      </c>
      <c r="F3096" t="s">
        <v>2011</v>
      </c>
      <c r="H3096" t="s">
        <v>2873</v>
      </c>
      <c r="I3096">
        <v>10005010</v>
      </c>
      <c r="J3096" t="str">
        <f>IF($I3096=0,0,VLOOKUP($I3096,[1]База!C:D,2,0))</f>
        <v>Муаммоли кредит белгиланган тартибда судга чиқарилмаган</v>
      </c>
      <c r="K3096" t="str">
        <f>IF($I3096=0,0,VLOOKUP(I3096,[1]База!C:F,4,0))</f>
        <v>Оғир</v>
      </c>
      <c r="L3096">
        <v>1</v>
      </c>
      <c r="M3096">
        <v>10000</v>
      </c>
      <c r="O3096">
        <v>0</v>
      </c>
      <c r="P3096">
        <f t="shared" si="55"/>
        <v>1</v>
      </c>
      <c r="Q3096">
        <f t="shared" si="55"/>
        <v>10000</v>
      </c>
      <c r="AI3096" t="s">
        <v>9096</v>
      </c>
      <c r="AK3096">
        <v>111</v>
      </c>
    </row>
    <row r="3097" spans="1:37" x14ac:dyDescent="0.25">
      <c r="A3097">
        <v>3096</v>
      </c>
      <c r="B3097" t="s">
        <v>16</v>
      </c>
      <c r="C3097" t="s">
        <v>33</v>
      </c>
      <c r="D3097">
        <v>2023</v>
      </c>
      <c r="F3097" t="s">
        <v>2011</v>
      </c>
      <c r="H3097" t="s">
        <v>2091</v>
      </c>
      <c r="I3097">
        <v>10005010</v>
      </c>
      <c r="J3097" t="str">
        <f>IF($I3097=0,0,VLOOKUP($I3097,[1]База!C:D,2,0))</f>
        <v>Муаммоли кредит белгиланган тартибда судга чиқарилмаган</v>
      </c>
      <c r="K3097" t="str">
        <f>IF($I3097=0,0,VLOOKUP(I3097,[1]База!C:F,4,0))</f>
        <v>Оғир</v>
      </c>
      <c r="L3097">
        <v>1</v>
      </c>
      <c r="M3097">
        <v>30000</v>
      </c>
      <c r="O3097">
        <v>0</v>
      </c>
      <c r="P3097">
        <f t="shared" si="55"/>
        <v>1</v>
      </c>
      <c r="Q3097">
        <f t="shared" si="55"/>
        <v>30000</v>
      </c>
      <c r="AI3097" t="s">
        <v>9096</v>
      </c>
      <c r="AK3097">
        <v>111</v>
      </c>
    </row>
    <row r="3098" spans="1:37" x14ac:dyDescent="0.25">
      <c r="A3098">
        <v>3097</v>
      </c>
      <c r="B3098" t="s">
        <v>16</v>
      </c>
      <c r="C3098" t="s">
        <v>33</v>
      </c>
      <c r="D3098">
        <v>2023</v>
      </c>
      <c r="F3098" t="s">
        <v>2011</v>
      </c>
      <c r="H3098" t="s">
        <v>2874</v>
      </c>
      <c r="I3098">
        <v>10005010</v>
      </c>
      <c r="J3098" t="str">
        <f>IF($I3098=0,0,VLOOKUP($I3098,[1]База!C:D,2,0))</f>
        <v>Муаммоли кредит белгиланган тартибда судга чиқарилмаган</v>
      </c>
      <c r="K3098" t="str">
        <f>IF($I3098=0,0,VLOOKUP(I3098,[1]База!C:F,4,0))</f>
        <v>Оғир</v>
      </c>
      <c r="L3098">
        <v>1</v>
      </c>
      <c r="M3098">
        <v>5000</v>
      </c>
      <c r="O3098">
        <v>0</v>
      </c>
      <c r="P3098">
        <f t="shared" si="55"/>
        <v>1</v>
      </c>
      <c r="Q3098">
        <f t="shared" si="55"/>
        <v>5000</v>
      </c>
      <c r="AI3098" t="s">
        <v>9096</v>
      </c>
      <c r="AK3098">
        <v>111</v>
      </c>
    </row>
    <row r="3099" spans="1:37" x14ac:dyDescent="0.25">
      <c r="A3099">
        <v>3098</v>
      </c>
      <c r="B3099" t="s">
        <v>16</v>
      </c>
      <c r="C3099" t="s">
        <v>33</v>
      </c>
      <c r="D3099">
        <v>2023</v>
      </c>
      <c r="F3099" t="s">
        <v>2011</v>
      </c>
      <c r="H3099" t="s">
        <v>2875</v>
      </c>
      <c r="I3099">
        <v>10005010</v>
      </c>
      <c r="J3099" t="str">
        <f>IF($I3099=0,0,VLOOKUP($I3099,[1]База!C:D,2,0))</f>
        <v>Муаммоли кредит белгиланган тартибда судга чиқарилмаган</v>
      </c>
      <c r="K3099" t="str">
        <f>IF($I3099=0,0,VLOOKUP(I3099,[1]База!C:F,4,0))</f>
        <v>Оғир</v>
      </c>
      <c r="L3099">
        <v>1</v>
      </c>
      <c r="M3099">
        <v>10000</v>
      </c>
      <c r="O3099">
        <v>0</v>
      </c>
      <c r="P3099">
        <f t="shared" si="55"/>
        <v>1</v>
      </c>
      <c r="Q3099">
        <f t="shared" si="55"/>
        <v>10000</v>
      </c>
      <c r="AI3099" t="s">
        <v>9096</v>
      </c>
      <c r="AK3099">
        <v>111</v>
      </c>
    </row>
    <row r="3100" spans="1:37" x14ac:dyDescent="0.25">
      <c r="A3100">
        <v>3099</v>
      </c>
      <c r="B3100" t="s">
        <v>16</v>
      </c>
      <c r="C3100" t="s">
        <v>33</v>
      </c>
      <c r="D3100">
        <v>2023</v>
      </c>
      <c r="F3100" t="s">
        <v>2011</v>
      </c>
      <c r="H3100" t="s">
        <v>2876</v>
      </c>
      <c r="I3100">
        <v>10005010</v>
      </c>
      <c r="J3100" t="str">
        <f>IF($I3100=0,0,VLOOKUP($I3100,[1]База!C:D,2,0))</f>
        <v>Муаммоли кредит белгиланган тартибда судга чиқарилмаган</v>
      </c>
      <c r="K3100" t="str">
        <f>IF($I3100=0,0,VLOOKUP(I3100,[1]База!C:F,4,0))</f>
        <v>Оғир</v>
      </c>
      <c r="L3100">
        <v>1</v>
      </c>
      <c r="M3100">
        <v>15000</v>
      </c>
      <c r="O3100">
        <v>0</v>
      </c>
      <c r="P3100">
        <f t="shared" si="55"/>
        <v>1</v>
      </c>
      <c r="Q3100">
        <f t="shared" si="55"/>
        <v>15000</v>
      </c>
      <c r="AI3100" t="s">
        <v>9096</v>
      </c>
      <c r="AK3100">
        <v>111</v>
      </c>
    </row>
    <row r="3101" spans="1:37" x14ac:dyDescent="0.25">
      <c r="A3101">
        <v>3100</v>
      </c>
      <c r="B3101" t="s">
        <v>16</v>
      </c>
      <c r="C3101" t="s">
        <v>33</v>
      </c>
      <c r="D3101">
        <v>2023</v>
      </c>
      <c r="F3101" t="s">
        <v>2011</v>
      </c>
      <c r="H3101" t="s">
        <v>2877</v>
      </c>
      <c r="I3101">
        <v>10005010</v>
      </c>
      <c r="J3101" t="str">
        <f>IF($I3101=0,0,VLOOKUP($I3101,[1]База!C:D,2,0))</f>
        <v>Муаммоли кредит белгиланган тартибда судга чиқарилмаган</v>
      </c>
      <c r="K3101" t="str">
        <f>IF($I3101=0,0,VLOOKUP(I3101,[1]База!C:F,4,0))</f>
        <v>Оғир</v>
      </c>
      <c r="L3101">
        <v>1</v>
      </c>
      <c r="M3101">
        <v>25836</v>
      </c>
      <c r="O3101">
        <v>0</v>
      </c>
      <c r="P3101">
        <f t="shared" si="55"/>
        <v>1</v>
      </c>
      <c r="Q3101">
        <f t="shared" si="55"/>
        <v>25836</v>
      </c>
      <c r="AI3101" t="s">
        <v>9096</v>
      </c>
      <c r="AK3101">
        <v>111</v>
      </c>
    </row>
    <row r="3102" spans="1:37" x14ac:dyDescent="0.25">
      <c r="A3102">
        <v>3101</v>
      </c>
      <c r="B3102" t="s">
        <v>16</v>
      </c>
      <c r="C3102" t="s">
        <v>33</v>
      </c>
      <c r="D3102">
        <v>2023</v>
      </c>
      <c r="F3102" t="s">
        <v>2011</v>
      </c>
      <c r="H3102" t="s">
        <v>2878</v>
      </c>
      <c r="I3102">
        <v>10005010</v>
      </c>
      <c r="J3102" t="str">
        <f>IF($I3102=0,0,VLOOKUP($I3102,[1]База!C:D,2,0))</f>
        <v>Муаммоли кредит белгиланган тартибда судга чиқарилмаган</v>
      </c>
      <c r="K3102" t="str">
        <f>IF($I3102=0,0,VLOOKUP(I3102,[1]База!C:F,4,0))</f>
        <v>Оғир</v>
      </c>
      <c r="L3102">
        <v>1</v>
      </c>
      <c r="M3102">
        <v>20000</v>
      </c>
      <c r="O3102">
        <v>0</v>
      </c>
      <c r="P3102">
        <f t="shared" si="55"/>
        <v>1</v>
      </c>
      <c r="Q3102">
        <f t="shared" si="55"/>
        <v>20000</v>
      </c>
      <c r="AI3102" t="s">
        <v>9096</v>
      </c>
      <c r="AK3102">
        <v>111</v>
      </c>
    </row>
    <row r="3103" spans="1:37" x14ac:dyDescent="0.25">
      <c r="A3103">
        <v>3102</v>
      </c>
      <c r="B3103" t="s">
        <v>16</v>
      </c>
      <c r="C3103" t="s">
        <v>33</v>
      </c>
      <c r="D3103">
        <v>2023</v>
      </c>
      <c r="F3103" t="s">
        <v>2011</v>
      </c>
      <c r="H3103" t="s">
        <v>2320</v>
      </c>
      <c r="I3103">
        <v>10005010</v>
      </c>
      <c r="J3103" t="str">
        <f>IF($I3103=0,0,VLOOKUP($I3103,[1]База!C:D,2,0))</f>
        <v>Муаммоли кредит белгиланган тартибда судга чиқарилмаган</v>
      </c>
      <c r="K3103" t="str">
        <f>IF($I3103=0,0,VLOOKUP(I3103,[1]База!C:F,4,0))</f>
        <v>Оғир</v>
      </c>
      <c r="L3103">
        <v>1</v>
      </c>
      <c r="M3103">
        <v>8000</v>
      </c>
      <c r="O3103">
        <v>0</v>
      </c>
      <c r="P3103">
        <f t="shared" si="55"/>
        <v>1</v>
      </c>
      <c r="Q3103">
        <f t="shared" si="55"/>
        <v>8000</v>
      </c>
      <c r="AI3103" t="s">
        <v>9096</v>
      </c>
      <c r="AK3103">
        <v>111</v>
      </c>
    </row>
    <row r="3104" spans="1:37" x14ac:dyDescent="0.25">
      <c r="A3104">
        <v>3103</v>
      </c>
      <c r="B3104" t="s">
        <v>16</v>
      </c>
      <c r="C3104" t="s">
        <v>33</v>
      </c>
      <c r="D3104">
        <v>2023</v>
      </c>
      <c r="F3104" t="s">
        <v>2011</v>
      </c>
      <c r="H3104" t="s">
        <v>2879</v>
      </c>
      <c r="I3104">
        <v>10005010</v>
      </c>
      <c r="J3104" t="str">
        <f>IF($I3104=0,0,VLOOKUP($I3104,[1]База!C:D,2,0))</f>
        <v>Муаммоли кредит белгиланган тартибда судга чиқарилмаган</v>
      </c>
      <c r="K3104" t="str">
        <f>IF($I3104=0,0,VLOOKUP(I3104,[1]База!C:F,4,0))</f>
        <v>Оғир</v>
      </c>
      <c r="L3104">
        <v>1</v>
      </c>
      <c r="M3104">
        <v>5000</v>
      </c>
      <c r="O3104">
        <v>0</v>
      </c>
      <c r="P3104">
        <f t="shared" si="55"/>
        <v>1</v>
      </c>
      <c r="Q3104">
        <f t="shared" si="55"/>
        <v>5000</v>
      </c>
      <c r="AI3104" t="s">
        <v>9096</v>
      </c>
      <c r="AK3104">
        <v>111</v>
      </c>
    </row>
    <row r="3105" spans="1:37" x14ac:dyDescent="0.25">
      <c r="A3105">
        <v>3104</v>
      </c>
      <c r="B3105" t="s">
        <v>16</v>
      </c>
      <c r="C3105" t="s">
        <v>33</v>
      </c>
      <c r="D3105">
        <v>2023</v>
      </c>
      <c r="F3105" t="s">
        <v>2011</v>
      </c>
      <c r="H3105" t="s">
        <v>2880</v>
      </c>
      <c r="I3105">
        <v>10005010</v>
      </c>
      <c r="J3105" t="str">
        <f>IF($I3105=0,0,VLOOKUP($I3105,[1]База!C:D,2,0))</f>
        <v>Муаммоли кредит белгиланган тартибда судга чиқарилмаган</v>
      </c>
      <c r="K3105" t="str">
        <f>IF($I3105=0,0,VLOOKUP(I3105,[1]База!C:F,4,0))</f>
        <v>Оғир</v>
      </c>
      <c r="L3105">
        <v>1</v>
      </c>
      <c r="M3105">
        <v>5000</v>
      </c>
      <c r="O3105">
        <v>0</v>
      </c>
      <c r="P3105">
        <f t="shared" si="55"/>
        <v>1</v>
      </c>
      <c r="Q3105">
        <f t="shared" si="55"/>
        <v>5000</v>
      </c>
      <c r="AI3105" t="s">
        <v>9096</v>
      </c>
      <c r="AK3105">
        <v>111</v>
      </c>
    </row>
    <row r="3106" spans="1:37" x14ac:dyDescent="0.25">
      <c r="A3106">
        <v>3105</v>
      </c>
      <c r="B3106" t="s">
        <v>16</v>
      </c>
      <c r="C3106" t="s">
        <v>33</v>
      </c>
      <c r="D3106">
        <v>2023</v>
      </c>
      <c r="F3106" t="s">
        <v>2011</v>
      </c>
      <c r="H3106" t="s">
        <v>2881</v>
      </c>
      <c r="I3106">
        <v>10005010</v>
      </c>
      <c r="J3106" t="str">
        <f>IF($I3106=0,0,VLOOKUP($I3106,[1]База!C:D,2,0))</f>
        <v>Муаммоли кредит белгиланган тартибда судга чиқарилмаган</v>
      </c>
      <c r="K3106" t="str">
        <f>IF($I3106=0,0,VLOOKUP(I3106,[1]База!C:F,4,0))</f>
        <v>Оғир</v>
      </c>
      <c r="L3106">
        <v>1</v>
      </c>
      <c r="M3106">
        <v>5000</v>
      </c>
      <c r="O3106">
        <v>0</v>
      </c>
      <c r="P3106">
        <f t="shared" si="55"/>
        <v>1</v>
      </c>
      <c r="Q3106">
        <f t="shared" si="55"/>
        <v>5000</v>
      </c>
      <c r="AI3106" t="s">
        <v>9096</v>
      </c>
      <c r="AK3106">
        <v>111</v>
      </c>
    </row>
    <row r="3107" spans="1:37" x14ac:dyDescent="0.25">
      <c r="A3107">
        <v>3106</v>
      </c>
      <c r="B3107" t="s">
        <v>16</v>
      </c>
      <c r="C3107" t="s">
        <v>33</v>
      </c>
      <c r="D3107">
        <v>2023</v>
      </c>
      <c r="F3107" t="s">
        <v>2011</v>
      </c>
      <c r="H3107" t="s">
        <v>2882</v>
      </c>
      <c r="I3107">
        <v>10005010</v>
      </c>
      <c r="J3107" t="str">
        <f>IF($I3107=0,0,VLOOKUP($I3107,[1]База!C:D,2,0))</f>
        <v>Муаммоли кредит белгиланган тартибда судга чиқарилмаган</v>
      </c>
      <c r="K3107" t="str">
        <f>IF($I3107=0,0,VLOOKUP(I3107,[1]База!C:F,4,0))</f>
        <v>Оғир</v>
      </c>
      <c r="L3107">
        <v>1</v>
      </c>
      <c r="M3107">
        <v>5000</v>
      </c>
      <c r="O3107">
        <v>0</v>
      </c>
      <c r="P3107">
        <f t="shared" si="55"/>
        <v>1</v>
      </c>
      <c r="Q3107">
        <f t="shared" si="55"/>
        <v>5000</v>
      </c>
      <c r="AI3107" t="s">
        <v>9096</v>
      </c>
      <c r="AK3107">
        <v>111</v>
      </c>
    </row>
    <row r="3108" spans="1:37" x14ac:dyDescent="0.25">
      <c r="A3108">
        <v>3107</v>
      </c>
      <c r="B3108" t="s">
        <v>16</v>
      </c>
      <c r="C3108" t="s">
        <v>33</v>
      </c>
      <c r="D3108">
        <v>2023</v>
      </c>
      <c r="F3108" t="s">
        <v>2011</v>
      </c>
      <c r="H3108" t="s">
        <v>2883</v>
      </c>
      <c r="I3108">
        <v>10005010</v>
      </c>
      <c r="J3108" t="str">
        <f>IF($I3108=0,0,VLOOKUP($I3108,[1]База!C:D,2,0))</f>
        <v>Муаммоли кредит белгиланган тартибда судга чиқарилмаган</v>
      </c>
      <c r="K3108" t="str">
        <f>IF($I3108=0,0,VLOOKUP(I3108,[1]База!C:F,4,0))</f>
        <v>Оғир</v>
      </c>
      <c r="L3108">
        <v>1</v>
      </c>
      <c r="M3108">
        <v>5000</v>
      </c>
      <c r="O3108">
        <v>0</v>
      </c>
      <c r="P3108">
        <f t="shared" si="55"/>
        <v>1</v>
      </c>
      <c r="Q3108">
        <f t="shared" si="55"/>
        <v>5000</v>
      </c>
      <c r="AI3108" t="s">
        <v>9096</v>
      </c>
      <c r="AK3108">
        <v>111</v>
      </c>
    </row>
    <row r="3109" spans="1:37" x14ac:dyDescent="0.25">
      <c r="A3109">
        <v>3108</v>
      </c>
      <c r="B3109" t="s">
        <v>16</v>
      </c>
      <c r="C3109" t="s">
        <v>33</v>
      </c>
      <c r="D3109">
        <v>2023</v>
      </c>
      <c r="F3109" t="s">
        <v>2011</v>
      </c>
      <c r="H3109" t="s">
        <v>2884</v>
      </c>
      <c r="I3109">
        <v>10005010</v>
      </c>
      <c r="J3109" t="str">
        <f>IF($I3109=0,0,VLOOKUP($I3109,[1]База!C:D,2,0))</f>
        <v>Муаммоли кредит белгиланган тартибда судга чиқарилмаган</v>
      </c>
      <c r="K3109" t="str">
        <f>IF($I3109=0,0,VLOOKUP(I3109,[1]База!C:F,4,0))</f>
        <v>Оғир</v>
      </c>
      <c r="L3109">
        <v>1</v>
      </c>
      <c r="M3109">
        <v>5000</v>
      </c>
      <c r="O3109">
        <v>0</v>
      </c>
      <c r="P3109">
        <f t="shared" si="55"/>
        <v>1</v>
      </c>
      <c r="Q3109">
        <f t="shared" si="55"/>
        <v>5000</v>
      </c>
      <c r="AI3109" t="s">
        <v>9096</v>
      </c>
      <c r="AK3109">
        <v>111</v>
      </c>
    </row>
    <row r="3110" spans="1:37" x14ac:dyDescent="0.25">
      <c r="A3110">
        <v>3109</v>
      </c>
      <c r="B3110" t="s">
        <v>16</v>
      </c>
      <c r="C3110" t="s">
        <v>33</v>
      </c>
      <c r="D3110">
        <v>2023</v>
      </c>
      <c r="F3110" t="s">
        <v>2011</v>
      </c>
      <c r="H3110" t="s">
        <v>2017</v>
      </c>
      <c r="I3110">
        <v>10005010</v>
      </c>
      <c r="J3110" t="str">
        <f>IF($I3110=0,0,VLOOKUP($I3110,[1]База!C:D,2,0))</f>
        <v>Муаммоли кредит белгиланган тартибда судга чиқарилмаган</v>
      </c>
      <c r="K3110" t="str">
        <f>IF($I3110=0,0,VLOOKUP(I3110,[1]База!C:F,4,0))</f>
        <v>Оғир</v>
      </c>
      <c r="L3110">
        <v>1</v>
      </c>
      <c r="M3110">
        <v>30000</v>
      </c>
      <c r="O3110">
        <v>0</v>
      </c>
      <c r="P3110">
        <f t="shared" si="55"/>
        <v>1</v>
      </c>
      <c r="Q3110">
        <f t="shared" si="55"/>
        <v>30000</v>
      </c>
      <c r="AI3110" t="s">
        <v>9096</v>
      </c>
      <c r="AK3110">
        <v>111</v>
      </c>
    </row>
    <row r="3111" spans="1:37" x14ac:dyDescent="0.25">
      <c r="A3111">
        <v>3110</v>
      </c>
      <c r="B3111" t="s">
        <v>16</v>
      </c>
      <c r="C3111" t="s">
        <v>33</v>
      </c>
      <c r="D3111">
        <v>2023</v>
      </c>
      <c r="F3111" t="s">
        <v>2011</v>
      </c>
      <c r="H3111" t="s">
        <v>2203</v>
      </c>
      <c r="I3111">
        <v>10005010</v>
      </c>
      <c r="J3111" t="str">
        <f>IF($I3111=0,0,VLOOKUP($I3111,[1]База!C:D,2,0))</f>
        <v>Муаммоли кредит белгиланган тартибда судга чиқарилмаган</v>
      </c>
      <c r="K3111" t="str">
        <f>IF($I3111=0,0,VLOOKUP(I3111,[1]База!C:F,4,0))</f>
        <v>Оғир</v>
      </c>
      <c r="L3111">
        <v>1</v>
      </c>
      <c r="M3111">
        <v>29800</v>
      </c>
      <c r="O3111">
        <v>0</v>
      </c>
      <c r="P3111">
        <f t="shared" si="55"/>
        <v>1</v>
      </c>
      <c r="Q3111">
        <f t="shared" si="55"/>
        <v>29800</v>
      </c>
      <c r="AI3111" t="s">
        <v>9096</v>
      </c>
      <c r="AK3111">
        <v>111</v>
      </c>
    </row>
    <row r="3112" spans="1:37" x14ac:dyDescent="0.25">
      <c r="A3112">
        <v>3111</v>
      </c>
      <c r="B3112" t="s">
        <v>16</v>
      </c>
      <c r="C3112" t="s">
        <v>33</v>
      </c>
      <c r="D3112">
        <v>2023</v>
      </c>
      <c r="F3112" t="s">
        <v>2011</v>
      </c>
      <c r="H3112" t="s">
        <v>2885</v>
      </c>
      <c r="I3112">
        <v>10005010</v>
      </c>
      <c r="J3112" t="str">
        <f>IF($I3112=0,0,VLOOKUP($I3112,[1]База!C:D,2,0))</f>
        <v>Муаммоли кредит белгиланган тартибда судга чиқарилмаган</v>
      </c>
      <c r="K3112" t="str">
        <f>IF($I3112=0,0,VLOOKUP(I3112,[1]База!C:F,4,0))</f>
        <v>Оғир</v>
      </c>
      <c r="L3112">
        <v>1</v>
      </c>
      <c r="M3112">
        <v>5000</v>
      </c>
      <c r="O3112">
        <v>0</v>
      </c>
      <c r="P3112">
        <f t="shared" si="55"/>
        <v>1</v>
      </c>
      <c r="Q3112">
        <f t="shared" si="55"/>
        <v>5000</v>
      </c>
      <c r="AI3112" t="s">
        <v>9096</v>
      </c>
      <c r="AK3112">
        <v>111</v>
      </c>
    </row>
    <row r="3113" spans="1:37" x14ac:dyDescent="0.25">
      <c r="A3113">
        <v>3112</v>
      </c>
      <c r="B3113" t="s">
        <v>16</v>
      </c>
      <c r="C3113" t="s">
        <v>33</v>
      </c>
      <c r="D3113">
        <v>2023</v>
      </c>
      <c r="F3113" t="s">
        <v>2011</v>
      </c>
      <c r="H3113" t="s">
        <v>2886</v>
      </c>
      <c r="I3113">
        <v>10005010</v>
      </c>
      <c r="J3113" t="str">
        <f>IF($I3113=0,0,VLOOKUP($I3113,[1]База!C:D,2,0))</f>
        <v>Муаммоли кредит белгиланган тартибда судга чиқарилмаган</v>
      </c>
      <c r="K3113" t="str">
        <f>IF($I3113=0,0,VLOOKUP(I3113,[1]База!C:F,4,0))</f>
        <v>Оғир</v>
      </c>
      <c r="L3113">
        <v>1</v>
      </c>
      <c r="M3113">
        <v>5000</v>
      </c>
      <c r="O3113">
        <v>0</v>
      </c>
      <c r="P3113">
        <f t="shared" si="55"/>
        <v>1</v>
      </c>
      <c r="Q3113">
        <f t="shared" si="55"/>
        <v>5000</v>
      </c>
      <c r="AI3113" t="s">
        <v>9096</v>
      </c>
      <c r="AK3113">
        <v>111</v>
      </c>
    </row>
    <row r="3114" spans="1:37" x14ac:dyDescent="0.25">
      <c r="A3114">
        <v>3113</v>
      </c>
      <c r="B3114" t="s">
        <v>16</v>
      </c>
      <c r="C3114" t="s">
        <v>33</v>
      </c>
      <c r="D3114">
        <v>2023</v>
      </c>
      <c r="F3114" t="s">
        <v>2011</v>
      </c>
      <c r="H3114" t="s">
        <v>2887</v>
      </c>
      <c r="I3114">
        <v>10005010</v>
      </c>
      <c r="J3114" t="str">
        <f>IF($I3114=0,0,VLOOKUP($I3114,[1]База!C:D,2,0))</f>
        <v>Муаммоли кредит белгиланган тартибда судга чиқарилмаган</v>
      </c>
      <c r="K3114" t="str">
        <f>IF($I3114=0,0,VLOOKUP(I3114,[1]База!C:F,4,0))</f>
        <v>Оғир</v>
      </c>
      <c r="L3114">
        <v>1</v>
      </c>
      <c r="M3114">
        <v>29600</v>
      </c>
      <c r="O3114">
        <v>0</v>
      </c>
      <c r="P3114">
        <f t="shared" si="55"/>
        <v>1</v>
      </c>
      <c r="Q3114">
        <f t="shared" si="55"/>
        <v>29600</v>
      </c>
      <c r="AI3114" t="s">
        <v>9096</v>
      </c>
      <c r="AK3114">
        <v>111</v>
      </c>
    </row>
    <row r="3115" spans="1:37" x14ac:dyDescent="0.25">
      <c r="A3115">
        <v>3114</v>
      </c>
      <c r="B3115" t="s">
        <v>16</v>
      </c>
      <c r="C3115" t="s">
        <v>33</v>
      </c>
      <c r="D3115">
        <v>2023</v>
      </c>
      <c r="F3115" t="s">
        <v>2011</v>
      </c>
      <c r="H3115" t="s">
        <v>2888</v>
      </c>
      <c r="I3115">
        <v>10005010</v>
      </c>
      <c r="J3115" t="str">
        <f>IF($I3115=0,0,VLOOKUP($I3115,[1]База!C:D,2,0))</f>
        <v>Муаммоли кредит белгиланган тартибда судга чиқарилмаган</v>
      </c>
      <c r="K3115" t="str">
        <f>IF($I3115=0,0,VLOOKUP(I3115,[1]База!C:F,4,0))</f>
        <v>Оғир</v>
      </c>
      <c r="L3115">
        <v>1</v>
      </c>
      <c r="M3115">
        <v>5000</v>
      </c>
      <c r="O3115">
        <v>0</v>
      </c>
      <c r="P3115">
        <f t="shared" si="55"/>
        <v>1</v>
      </c>
      <c r="Q3115">
        <f t="shared" si="55"/>
        <v>5000</v>
      </c>
      <c r="AI3115" t="s">
        <v>9096</v>
      </c>
      <c r="AK3115">
        <v>111</v>
      </c>
    </row>
    <row r="3116" spans="1:37" x14ac:dyDescent="0.25">
      <c r="A3116">
        <v>3115</v>
      </c>
      <c r="B3116" t="s">
        <v>16</v>
      </c>
      <c r="C3116" t="s">
        <v>33</v>
      </c>
      <c r="D3116">
        <v>2023</v>
      </c>
      <c r="F3116" t="s">
        <v>2011</v>
      </c>
      <c r="H3116" t="s">
        <v>2889</v>
      </c>
      <c r="I3116">
        <v>10005010</v>
      </c>
      <c r="J3116" t="str">
        <f>IF($I3116=0,0,VLOOKUP($I3116,[1]База!C:D,2,0))</f>
        <v>Муаммоли кредит белгиланган тартибда судга чиқарилмаган</v>
      </c>
      <c r="K3116" t="str">
        <f>IF($I3116=0,0,VLOOKUP(I3116,[1]База!C:F,4,0))</f>
        <v>Оғир</v>
      </c>
      <c r="L3116">
        <v>1</v>
      </c>
      <c r="M3116">
        <v>5000</v>
      </c>
      <c r="O3116">
        <v>0</v>
      </c>
      <c r="P3116">
        <f t="shared" si="55"/>
        <v>1</v>
      </c>
      <c r="Q3116">
        <f t="shared" si="55"/>
        <v>5000</v>
      </c>
      <c r="AI3116" t="s">
        <v>9096</v>
      </c>
      <c r="AK3116">
        <v>111</v>
      </c>
    </row>
    <row r="3117" spans="1:37" x14ac:dyDescent="0.25">
      <c r="A3117">
        <v>3116</v>
      </c>
      <c r="B3117" t="s">
        <v>16</v>
      </c>
      <c r="C3117" t="s">
        <v>33</v>
      </c>
      <c r="D3117">
        <v>2023</v>
      </c>
      <c r="F3117" t="s">
        <v>2011</v>
      </c>
      <c r="H3117" t="s">
        <v>2890</v>
      </c>
      <c r="I3117">
        <v>10005010</v>
      </c>
      <c r="J3117" t="str">
        <f>IF($I3117=0,0,VLOOKUP($I3117,[1]База!C:D,2,0))</f>
        <v>Муаммоли кредит белгиланган тартибда судга чиқарилмаган</v>
      </c>
      <c r="K3117" t="str">
        <f>IF($I3117=0,0,VLOOKUP(I3117,[1]База!C:F,4,0))</f>
        <v>Оғир</v>
      </c>
      <c r="L3117">
        <v>1</v>
      </c>
      <c r="M3117">
        <v>30000</v>
      </c>
      <c r="O3117">
        <v>0</v>
      </c>
      <c r="P3117">
        <f t="shared" si="55"/>
        <v>1</v>
      </c>
      <c r="Q3117">
        <f t="shared" si="55"/>
        <v>30000</v>
      </c>
      <c r="AI3117" t="s">
        <v>9096</v>
      </c>
      <c r="AK3117">
        <v>111</v>
      </c>
    </row>
    <row r="3118" spans="1:37" x14ac:dyDescent="0.25">
      <c r="A3118">
        <v>3117</v>
      </c>
      <c r="B3118" t="s">
        <v>16</v>
      </c>
      <c r="C3118" t="s">
        <v>33</v>
      </c>
      <c r="D3118">
        <v>2023</v>
      </c>
      <c r="F3118" t="s">
        <v>2011</v>
      </c>
      <c r="H3118" t="s">
        <v>2891</v>
      </c>
      <c r="I3118">
        <v>10005010</v>
      </c>
      <c r="J3118" t="str">
        <f>IF($I3118=0,0,VLOOKUP($I3118,[1]База!C:D,2,0))</f>
        <v>Муаммоли кредит белгиланган тартибда судга чиқарилмаган</v>
      </c>
      <c r="K3118" t="str">
        <f>IF($I3118=0,0,VLOOKUP(I3118,[1]База!C:F,4,0))</f>
        <v>Оғир</v>
      </c>
      <c r="L3118">
        <v>1</v>
      </c>
      <c r="M3118">
        <v>15000</v>
      </c>
      <c r="O3118">
        <v>0</v>
      </c>
      <c r="P3118">
        <f t="shared" si="55"/>
        <v>1</v>
      </c>
      <c r="Q3118">
        <f t="shared" si="55"/>
        <v>15000</v>
      </c>
      <c r="AI3118" t="s">
        <v>9096</v>
      </c>
      <c r="AK3118">
        <v>111</v>
      </c>
    </row>
    <row r="3119" spans="1:37" x14ac:dyDescent="0.25">
      <c r="A3119">
        <v>3118</v>
      </c>
      <c r="B3119" t="s">
        <v>16</v>
      </c>
      <c r="C3119" t="s">
        <v>33</v>
      </c>
      <c r="D3119">
        <v>2023</v>
      </c>
      <c r="F3119" t="s">
        <v>2011</v>
      </c>
      <c r="H3119" t="s">
        <v>2892</v>
      </c>
      <c r="I3119">
        <v>10005010</v>
      </c>
      <c r="J3119" t="str">
        <f>IF($I3119=0,0,VLOOKUP($I3119,[1]База!C:D,2,0))</f>
        <v>Муаммоли кредит белгиланган тартибда судга чиқарилмаган</v>
      </c>
      <c r="K3119" t="str">
        <f>IF($I3119=0,0,VLOOKUP(I3119,[1]База!C:F,4,0))</f>
        <v>Оғир</v>
      </c>
      <c r="L3119">
        <v>1</v>
      </c>
      <c r="M3119">
        <v>20000</v>
      </c>
      <c r="O3119">
        <v>0</v>
      </c>
      <c r="P3119">
        <f t="shared" si="55"/>
        <v>1</v>
      </c>
      <c r="Q3119">
        <f t="shared" si="55"/>
        <v>20000</v>
      </c>
      <c r="AI3119" t="s">
        <v>9096</v>
      </c>
      <c r="AK3119">
        <v>111</v>
      </c>
    </row>
    <row r="3120" spans="1:37" x14ac:dyDescent="0.25">
      <c r="A3120">
        <v>3119</v>
      </c>
      <c r="B3120" t="s">
        <v>16</v>
      </c>
      <c r="C3120" t="s">
        <v>33</v>
      </c>
      <c r="D3120">
        <v>2023</v>
      </c>
      <c r="F3120" t="s">
        <v>2011</v>
      </c>
      <c r="H3120" t="s">
        <v>2893</v>
      </c>
      <c r="I3120">
        <v>10005010</v>
      </c>
      <c r="J3120" t="str">
        <f>IF($I3120=0,0,VLOOKUP($I3120,[1]База!C:D,2,0))</f>
        <v>Муаммоли кредит белгиланган тартибда судга чиқарилмаган</v>
      </c>
      <c r="K3120" t="str">
        <f>IF($I3120=0,0,VLOOKUP(I3120,[1]База!C:F,4,0))</f>
        <v>Оғир</v>
      </c>
      <c r="L3120">
        <v>1</v>
      </c>
      <c r="M3120">
        <v>22000</v>
      </c>
      <c r="O3120">
        <v>0</v>
      </c>
      <c r="P3120">
        <f t="shared" si="55"/>
        <v>1</v>
      </c>
      <c r="Q3120">
        <f t="shared" si="55"/>
        <v>22000</v>
      </c>
      <c r="AI3120" t="s">
        <v>9096</v>
      </c>
      <c r="AK3120">
        <v>111</v>
      </c>
    </row>
    <row r="3121" spans="1:37" x14ac:dyDescent="0.25">
      <c r="A3121">
        <v>3120</v>
      </c>
      <c r="B3121" t="s">
        <v>16</v>
      </c>
      <c r="C3121" t="s">
        <v>33</v>
      </c>
      <c r="D3121">
        <v>2023</v>
      </c>
      <c r="F3121" t="s">
        <v>2011</v>
      </c>
      <c r="H3121" t="s">
        <v>2365</v>
      </c>
      <c r="I3121">
        <v>10005010</v>
      </c>
      <c r="J3121" t="str">
        <f>IF($I3121=0,0,VLOOKUP($I3121,[1]База!C:D,2,0))</f>
        <v>Муаммоли кредит белгиланган тартибда судга чиқарилмаган</v>
      </c>
      <c r="K3121" t="str">
        <f>IF($I3121=0,0,VLOOKUP(I3121,[1]База!C:F,4,0))</f>
        <v>Оғир</v>
      </c>
      <c r="L3121">
        <v>1</v>
      </c>
      <c r="M3121">
        <v>20000</v>
      </c>
      <c r="O3121">
        <v>0</v>
      </c>
      <c r="P3121">
        <f t="shared" si="55"/>
        <v>1</v>
      </c>
      <c r="Q3121">
        <f t="shared" si="55"/>
        <v>20000</v>
      </c>
      <c r="AI3121" t="s">
        <v>9096</v>
      </c>
      <c r="AK3121">
        <v>111</v>
      </c>
    </row>
    <row r="3122" spans="1:37" x14ac:dyDescent="0.25">
      <c r="A3122">
        <v>3121</v>
      </c>
      <c r="B3122" t="s">
        <v>16</v>
      </c>
      <c r="C3122" t="s">
        <v>33</v>
      </c>
      <c r="D3122">
        <v>2023</v>
      </c>
      <c r="F3122" t="s">
        <v>2011</v>
      </c>
      <c r="H3122" t="s">
        <v>2894</v>
      </c>
      <c r="I3122">
        <v>10005010</v>
      </c>
      <c r="J3122" t="str">
        <f>IF($I3122=0,0,VLOOKUP($I3122,[1]База!C:D,2,0))</f>
        <v>Муаммоли кредит белгиланган тартибда судга чиқарилмаган</v>
      </c>
      <c r="K3122" t="str">
        <f>IF($I3122=0,0,VLOOKUP(I3122,[1]База!C:F,4,0))</f>
        <v>Оғир</v>
      </c>
      <c r="L3122">
        <v>1</v>
      </c>
      <c r="M3122">
        <v>20000</v>
      </c>
      <c r="O3122">
        <v>0</v>
      </c>
      <c r="P3122">
        <f t="shared" si="55"/>
        <v>1</v>
      </c>
      <c r="Q3122">
        <f t="shared" si="55"/>
        <v>20000</v>
      </c>
      <c r="AI3122" t="s">
        <v>9096</v>
      </c>
      <c r="AK3122">
        <v>111</v>
      </c>
    </row>
    <row r="3123" spans="1:37" x14ac:dyDescent="0.25">
      <c r="A3123">
        <v>3122</v>
      </c>
      <c r="B3123" t="s">
        <v>16</v>
      </c>
      <c r="C3123" t="s">
        <v>33</v>
      </c>
      <c r="D3123">
        <v>2023</v>
      </c>
      <c r="F3123" t="s">
        <v>2011</v>
      </c>
      <c r="H3123" t="s">
        <v>2895</v>
      </c>
      <c r="I3123">
        <v>10005010</v>
      </c>
      <c r="J3123" t="str">
        <f>IF($I3123=0,0,VLOOKUP($I3123,[1]База!C:D,2,0))</f>
        <v>Муаммоли кредит белгиланган тартибда судга чиқарилмаган</v>
      </c>
      <c r="K3123" t="str">
        <f>IF($I3123=0,0,VLOOKUP(I3123,[1]База!C:F,4,0))</f>
        <v>Оғир</v>
      </c>
      <c r="L3123">
        <v>1</v>
      </c>
      <c r="M3123">
        <v>5000</v>
      </c>
      <c r="O3123">
        <v>0</v>
      </c>
      <c r="P3123">
        <f t="shared" si="55"/>
        <v>1</v>
      </c>
      <c r="Q3123">
        <f t="shared" si="55"/>
        <v>5000</v>
      </c>
      <c r="AI3123" t="s">
        <v>9096</v>
      </c>
      <c r="AK3123">
        <v>111</v>
      </c>
    </row>
    <row r="3124" spans="1:37" x14ac:dyDescent="0.25">
      <c r="A3124">
        <v>3123</v>
      </c>
      <c r="B3124" t="s">
        <v>16</v>
      </c>
      <c r="C3124" t="s">
        <v>33</v>
      </c>
      <c r="D3124">
        <v>2023</v>
      </c>
      <c r="F3124" t="s">
        <v>2011</v>
      </c>
      <c r="H3124" t="s">
        <v>2323</v>
      </c>
      <c r="I3124">
        <v>10005010</v>
      </c>
      <c r="J3124" t="str">
        <f>IF($I3124=0,0,VLOOKUP($I3124,[1]База!C:D,2,0))</f>
        <v>Муаммоли кредит белгиланган тартибда судга чиқарилмаган</v>
      </c>
      <c r="K3124" t="str">
        <f>IF($I3124=0,0,VLOOKUP(I3124,[1]База!C:F,4,0))</f>
        <v>Оғир</v>
      </c>
      <c r="L3124">
        <v>1</v>
      </c>
      <c r="M3124">
        <v>5000</v>
      </c>
      <c r="O3124">
        <v>0</v>
      </c>
      <c r="P3124">
        <f t="shared" si="55"/>
        <v>1</v>
      </c>
      <c r="Q3124">
        <f t="shared" si="55"/>
        <v>5000</v>
      </c>
      <c r="AI3124" t="s">
        <v>9096</v>
      </c>
      <c r="AK3124">
        <v>111</v>
      </c>
    </row>
    <row r="3125" spans="1:37" x14ac:dyDescent="0.25">
      <c r="A3125">
        <v>3124</v>
      </c>
      <c r="B3125" t="s">
        <v>16</v>
      </c>
      <c r="C3125" t="s">
        <v>33</v>
      </c>
      <c r="D3125">
        <v>2023</v>
      </c>
      <c r="F3125" t="s">
        <v>2011</v>
      </c>
      <c r="H3125" t="s">
        <v>2896</v>
      </c>
      <c r="I3125">
        <v>10005010</v>
      </c>
      <c r="J3125" t="str">
        <f>IF($I3125=0,0,VLOOKUP($I3125,[1]База!C:D,2,0))</f>
        <v>Муаммоли кредит белгиланган тартибда судга чиқарилмаган</v>
      </c>
      <c r="K3125" t="str">
        <f>IF($I3125=0,0,VLOOKUP(I3125,[1]База!C:F,4,0))</f>
        <v>Оғир</v>
      </c>
      <c r="L3125">
        <v>1</v>
      </c>
      <c r="M3125">
        <v>30000</v>
      </c>
      <c r="O3125">
        <v>0</v>
      </c>
      <c r="P3125">
        <f t="shared" si="55"/>
        <v>1</v>
      </c>
      <c r="Q3125">
        <f t="shared" si="55"/>
        <v>30000</v>
      </c>
      <c r="AI3125" t="s">
        <v>9096</v>
      </c>
      <c r="AK3125">
        <v>111</v>
      </c>
    </row>
    <row r="3126" spans="1:37" x14ac:dyDescent="0.25">
      <c r="A3126">
        <v>3125</v>
      </c>
      <c r="B3126" t="s">
        <v>16</v>
      </c>
      <c r="C3126" t="s">
        <v>33</v>
      </c>
      <c r="D3126">
        <v>2023</v>
      </c>
      <c r="F3126" t="s">
        <v>2011</v>
      </c>
      <c r="H3126" t="s">
        <v>2897</v>
      </c>
      <c r="I3126">
        <v>10005010</v>
      </c>
      <c r="J3126" t="str">
        <f>IF($I3126=0,0,VLOOKUP($I3126,[1]База!C:D,2,0))</f>
        <v>Муаммоли кредит белгиланган тартибда судга чиқарилмаган</v>
      </c>
      <c r="K3126" t="str">
        <f>IF($I3126=0,0,VLOOKUP(I3126,[1]База!C:F,4,0))</f>
        <v>Оғир</v>
      </c>
      <c r="L3126">
        <v>1</v>
      </c>
      <c r="M3126">
        <v>30000</v>
      </c>
      <c r="O3126">
        <v>0</v>
      </c>
      <c r="P3126">
        <f t="shared" si="55"/>
        <v>1</v>
      </c>
      <c r="Q3126">
        <f t="shared" si="55"/>
        <v>30000</v>
      </c>
      <c r="AI3126" t="s">
        <v>9096</v>
      </c>
      <c r="AK3126">
        <v>111</v>
      </c>
    </row>
    <row r="3127" spans="1:37" x14ac:dyDescent="0.25">
      <c r="A3127">
        <v>3126</v>
      </c>
      <c r="B3127" t="s">
        <v>16</v>
      </c>
      <c r="C3127" t="s">
        <v>33</v>
      </c>
      <c r="D3127">
        <v>2023</v>
      </c>
      <c r="F3127" t="s">
        <v>2011</v>
      </c>
      <c r="H3127" t="s">
        <v>2898</v>
      </c>
      <c r="I3127">
        <v>10005010</v>
      </c>
      <c r="J3127" t="str">
        <f>IF($I3127=0,0,VLOOKUP($I3127,[1]База!C:D,2,0))</f>
        <v>Муаммоли кредит белгиланган тартибда судга чиқарилмаган</v>
      </c>
      <c r="K3127" t="str">
        <f>IF($I3127=0,0,VLOOKUP(I3127,[1]База!C:F,4,0))</f>
        <v>Оғир</v>
      </c>
      <c r="L3127">
        <v>1</v>
      </c>
      <c r="M3127">
        <v>25000</v>
      </c>
      <c r="O3127">
        <v>0</v>
      </c>
      <c r="P3127">
        <f t="shared" si="55"/>
        <v>1</v>
      </c>
      <c r="Q3127">
        <f t="shared" si="55"/>
        <v>25000</v>
      </c>
      <c r="AI3127" t="s">
        <v>9096</v>
      </c>
      <c r="AK3127">
        <v>111</v>
      </c>
    </row>
    <row r="3128" spans="1:37" x14ac:dyDescent="0.25">
      <c r="A3128">
        <v>3127</v>
      </c>
      <c r="B3128" t="s">
        <v>16</v>
      </c>
      <c r="C3128" t="s">
        <v>33</v>
      </c>
      <c r="D3128">
        <v>2023</v>
      </c>
      <c r="F3128" t="s">
        <v>2011</v>
      </c>
      <c r="H3128" t="s">
        <v>2899</v>
      </c>
      <c r="I3128">
        <v>10005010</v>
      </c>
      <c r="J3128" t="str">
        <f>IF($I3128=0,0,VLOOKUP($I3128,[1]База!C:D,2,0))</f>
        <v>Муаммоли кредит белгиланган тартибда судга чиқарилмаган</v>
      </c>
      <c r="K3128" t="str">
        <f>IF($I3128=0,0,VLOOKUP(I3128,[1]База!C:F,4,0))</f>
        <v>Оғир</v>
      </c>
      <c r="L3128">
        <v>1</v>
      </c>
      <c r="M3128">
        <v>5000</v>
      </c>
      <c r="O3128">
        <v>0</v>
      </c>
      <c r="P3128">
        <f t="shared" si="55"/>
        <v>1</v>
      </c>
      <c r="Q3128">
        <f t="shared" si="55"/>
        <v>5000</v>
      </c>
      <c r="AI3128" t="s">
        <v>9096</v>
      </c>
      <c r="AK3128">
        <v>111</v>
      </c>
    </row>
    <row r="3129" spans="1:37" x14ac:dyDescent="0.25">
      <c r="A3129">
        <v>3128</v>
      </c>
      <c r="B3129" t="s">
        <v>16</v>
      </c>
      <c r="C3129" t="s">
        <v>33</v>
      </c>
      <c r="D3129">
        <v>2023</v>
      </c>
      <c r="F3129" t="s">
        <v>2011</v>
      </c>
      <c r="H3129" t="s">
        <v>2900</v>
      </c>
      <c r="I3129">
        <v>10005010</v>
      </c>
      <c r="J3129" t="str">
        <f>IF($I3129=0,0,VLOOKUP($I3129,[1]База!C:D,2,0))</f>
        <v>Муаммоли кредит белгиланган тартибда судга чиқарилмаган</v>
      </c>
      <c r="K3129" t="str">
        <f>IF($I3129=0,0,VLOOKUP(I3129,[1]База!C:F,4,0))</f>
        <v>Оғир</v>
      </c>
      <c r="L3129">
        <v>1</v>
      </c>
      <c r="M3129">
        <v>5000</v>
      </c>
      <c r="O3129">
        <v>0</v>
      </c>
      <c r="P3129">
        <f t="shared" si="55"/>
        <v>1</v>
      </c>
      <c r="Q3129">
        <f t="shared" si="55"/>
        <v>5000</v>
      </c>
      <c r="AI3129" t="s">
        <v>9096</v>
      </c>
      <c r="AK3129">
        <v>111</v>
      </c>
    </row>
    <row r="3130" spans="1:37" x14ac:dyDescent="0.25">
      <c r="A3130">
        <v>3129</v>
      </c>
      <c r="B3130" t="s">
        <v>16</v>
      </c>
      <c r="C3130" t="s">
        <v>33</v>
      </c>
      <c r="D3130">
        <v>2023</v>
      </c>
      <c r="F3130" t="s">
        <v>2011</v>
      </c>
      <c r="H3130" t="s">
        <v>2112</v>
      </c>
      <c r="I3130">
        <v>10005010</v>
      </c>
      <c r="J3130" t="str">
        <f>IF($I3130=0,0,VLOOKUP($I3130,[1]База!C:D,2,0))</f>
        <v>Муаммоли кредит белгиланган тартибда судга чиқарилмаган</v>
      </c>
      <c r="K3130" t="str">
        <f>IF($I3130=0,0,VLOOKUP(I3130,[1]База!C:F,4,0))</f>
        <v>Оғир</v>
      </c>
      <c r="L3130">
        <v>1</v>
      </c>
      <c r="M3130">
        <v>29750</v>
      </c>
      <c r="O3130">
        <v>0</v>
      </c>
      <c r="P3130">
        <f t="shared" si="55"/>
        <v>1</v>
      </c>
      <c r="Q3130">
        <f t="shared" si="55"/>
        <v>29750</v>
      </c>
      <c r="AI3130" t="s">
        <v>9096</v>
      </c>
      <c r="AK3130">
        <v>111</v>
      </c>
    </row>
    <row r="3131" spans="1:37" x14ac:dyDescent="0.25">
      <c r="A3131">
        <v>3130</v>
      </c>
      <c r="B3131" t="s">
        <v>16</v>
      </c>
      <c r="C3131" t="s">
        <v>33</v>
      </c>
      <c r="D3131">
        <v>2023</v>
      </c>
      <c r="F3131" t="s">
        <v>2011</v>
      </c>
      <c r="H3131" t="s">
        <v>2901</v>
      </c>
      <c r="I3131">
        <v>10005010</v>
      </c>
      <c r="J3131" t="str">
        <f>IF($I3131=0,0,VLOOKUP($I3131,[1]База!C:D,2,0))</f>
        <v>Муаммоли кредит белгиланган тартибда судга чиқарилмаган</v>
      </c>
      <c r="K3131" t="str">
        <f>IF($I3131=0,0,VLOOKUP(I3131,[1]База!C:F,4,0))</f>
        <v>Оғир</v>
      </c>
      <c r="L3131">
        <v>1</v>
      </c>
      <c r="M3131">
        <v>5000</v>
      </c>
      <c r="O3131">
        <v>0</v>
      </c>
      <c r="P3131">
        <f t="shared" si="55"/>
        <v>1</v>
      </c>
      <c r="Q3131">
        <f t="shared" si="55"/>
        <v>5000</v>
      </c>
      <c r="AI3131" t="s">
        <v>9096</v>
      </c>
      <c r="AK3131">
        <v>111</v>
      </c>
    </row>
    <row r="3132" spans="1:37" x14ac:dyDescent="0.25">
      <c r="A3132">
        <v>3131</v>
      </c>
      <c r="B3132" t="s">
        <v>16</v>
      </c>
      <c r="C3132" t="s">
        <v>33</v>
      </c>
      <c r="D3132">
        <v>2023</v>
      </c>
      <c r="F3132" t="s">
        <v>2011</v>
      </c>
      <c r="H3132" t="s">
        <v>2109</v>
      </c>
      <c r="I3132">
        <v>10005010</v>
      </c>
      <c r="J3132" t="str">
        <f>IF($I3132=0,0,VLOOKUP($I3132,[1]База!C:D,2,0))</f>
        <v>Муаммоли кредит белгиланган тартибда судга чиқарилмаган</v>
      </c>
      <c r="K3132" t="str">
        <f>IF($I3132=0,0,VLOOKUP(I3132,[1]База!C:F,4,0))</f>
        <v>Оғир</v>
      </c>
      <c r="L3132">
        <v>1</v>
      </c>
      <c r="M3132">
        <v>29600</v>
      </c>
      <c r="O3132">
        <v>0</v>
      </c>
      <c r="P3132">
        <f t="shared" si="55"/>
        <v>1</v>
      </c>
      <c r="Q3132">
        <f t="shared" si="55"/>
        <v>29600</v>
      </c>
      <c r="AI3132" t="s">
        <v>9096</v>
      </c>
      <c r="AK3132">
        <v>111</v>
      </c>
    </row>
    <row r="3133" spans="1:37" x14ac:dyDescent="0.25">
      <c r="A3133">
        <v>3132</v>
      </c>
      <c r="B3133" t="s">
        <v>16</v>
      </c>
      <c r="C3133" t="s">
        <v>33</v>
      </c>
      <c r="D3133">
        <v>2023</v>
      </c>
      <c r="F3133" t="s">
        <v>2011</v>
      </c>
      <c r="H3133" t="s">
        <v>2058</v>
      </c>
      <c r="I3133">
        <v>10005010</v>
      </c>
      <c r="J3133" t="str">
        <f>IF($I3133=0,0,VLOOKUP($I3133,[1]База!C:D,2,0))</f>
        <v>Муаммоли кредит белгиланган тартибда судга чиқарилмаган</v>
      </c>
      <c r="K3133" t="str">
        <f>IF($I3133=0,0,VLOOKUP(I3133,[1]База!C:F,4,0))</f>
        <v>Оғир</v>
      </c>
      <c r="L3133">
        <v>1</v>
      </c>
      <c r="M3133">
        <v>34300</v>
      </c>
      <c r="O3133">
        <v>0</v>
      </c>
      <c r="P3133">
        <f t="shared" si="55"/>
        <v>1</v>
      </c>
      <c r="Q3133">
        <f t="shared" si="55"/>
        <v>34300</v>
      </c>
      <c r="AI3133" t="s">
        <v>9096</v>
      </c>
      <c r="AK3133">
        <v>111</v>
      </c>
    </row>
    <row r="3134" spans="1:37" x14ac:dyDescent="0.25">
      <c r="A3134">
        <v>3133</v>
      </c>
      <c r="B3134" t="s">
        <v>16</v>
      </c>
      <c r="C3134" t="s">
        <v>33</v>
      </c>
      <c r="D3134">
        <v>2023</v>
      </c>
      <c r="F3134" t="s">
        <v>2011</v>
      </c>
      <c r="H3134" t="s">
        <v>2902</v>
      </c>
      <c r="I3134">
        <v>10005010</v>
      </c>
      <c r="J3134" t="str">
        <f>IF($I3134=0,0,VLOOKUP($I3134,[1]База!C:D,2,0))</f>
        <v>Муаммоли кредит белгиланган тартибда судга чиқарилмаган</v>
      </c>
      <c r="K3134" t="str">
        <f>IF($I3134=0,0,VLOOKUP(I3134,[1]База!C:F,4,0))</f>
        <v>Оғир</v>
      </c>
      <c r="L3134">
        <v>1</v>
      </c>
      <c r="M3134">
        <v>5000</v>
      </c>
      <c r="O3134">
        <v>0</v>
      </c>
      <c r="P3134">
        <f t="shared" si="55"/>
        <v>1</v>
      </c>
      <c r="Q3134">
        <f t="shared" si="55"/>
        <v>5000</v>
      </c>
      <c r="AI3134" t="s">
        <v>9096</v>
      </c>
      <c r="AK3134">
        <v>111</v>
      </c>
    </row>
    <row r="3135" spans="1:37" x14ac:dyDescent="0.25">
      <c r="A3135">
        <v>3134</v>
      </c>
      <c r="B3135" t="s">
        <v>16</v>
      </c>
      <c r="C3135" t="s">
        <v>33</v>
      </c>
      <c r="D3135">
        <v>2023</v>
      </c>
      <c r="F3135" t="s">
        <v>2011</v>
      </c>
      <c r="H3135" t="s">
        <v>2187</v>
      </c>
      <c r="I3135">
        <v>10005010</v>
      </c>
      <c r="J3135" t="str">
        <f>IF($I3135=0,0,VLOOKUP($I3135,[1]База!C:D,2,0))</f>
        <v>Муаммоли кредит белгиланган тартибда судга чиқарилмаган</v>
      </c>
      <c r="K3135" t="str">
        <f>IF($I3135=0,0,VLOOKUP(I3135,[1]База!C:F,4,0))</f>
        <v>Оғир</v>
      </c>
      <c r="L3135">
        <v>1</v>
      </c>
      <c r="M3135">
        <v>25000</v>
      </c>
      <c r="O3135">
        <v>0</v>
      </c>
      <c r="P3135">
        <f t="shared" si="55"/>
        <v>1</v>
      </c>
      <c r="Q3135">
        <f t="shared" si="55"/>
        <v>25000</v>
      </c>
      <c r="AI3135" t="s">
        <v>9096</v>
      </c>
      <c r="AK3135">
        <v>111</v>
      </c>
    </row>
    <row r="3136" spans="1:37" x14ac:dyDescent="0.25">
      <c r="A3136">
        <v>3135</v>
      </c>
      <c r="B3136" t="s">
        <v>16</v>
      </c>
      <c r="C3136" t="s">
        <v>33</v>
      </c>
      <c r="D3136">
        <v>2023</v>
      </c>
      <c r="F3136" t="s">
        <v>2011</v>
      </c>
      <c r="H3136" t="s">
        <v>2903</v>
      </c>
      <c r="I3136">
        <v>10005010</v>
      </c>
      <c r="J3136" t="str">
        <f>IF($I3136=0,0,VLOOKUP($I3136,[1]База!C:D,2,0))</f>
        <v>Муаммоли кредит белгиланган тартибда судга чиқарилмаган</v>
      </c>
      <c r="K3136" t="str">
        <f>IF($I3136=0,0,VLOOKUP(I3136,[1]База!C:F,4,0))</f>
        <v>Оғир</v>
      </c>
      <c r="L3136">
        <v>1</v>
      </c>
      <c r="M3136">
        <v>9000</v>
      </c>
      <c r="O3136">
        <v>0</v>
      </c>
      <c r="P3136">
        <f t="shared" si="55"/>
        <v>1</v>
      </c>
      <c r="Q3136">
        <f t="shared" si="55"/>
        <v>9000</v>
      </c>
      <c r="AI3136" t="s">
        <v>9096</v>
      </c>
      <c r="AK3136">
        <v>111</v>
      </c>
    </row>
    <row r="3137" spans="1:37" x14ac:dyDescent="0.25">
      <c r="A3137">
        <v>3136</v>
      </c>
      <c r="B3137" t="s">
        <v>16</v>
      </c>
      <c r="C3137" t="s">
        <v>33</v>
      </c>
      <c r="D3137">
        <v>2023</v>
      </c>
      <c r="F3137" t="s">
        <v>2011</v>
      </c>
      <c r="H3137" t="s">
        <v>2904</v>
      </c>
      <c r="I3137">
        <v>10005010</v>
      </c>
      <c r="J3137" t="str">
        <f>IF($I3137=0,0,VLOOKUP($I3137,[1]База!C:D,2,0))</f>
        <v>Муаммоли кредит белгиланган тартибда судга чиқарилмаган</v>
      </c>
      <c r="K3137" t="str">
        <f>IF($I3137=0,0,VLOOKUP(I3137,[1]База!C:F,4,0))</f>
        <v>Оғир</v>
      </c>
      <c r="L3137">
        <v>1</v>
      </c>
      <c r="M3137">
        <v>5000</v>
      </c>
      <c r="O3137">
        <v>0</v>
      </c>
      <c r="P3137">
        <f t="shared" si="55"/>
        <v>1</v>
      </c>
      <c r="Q3137">
        <f t="shared" si="55"/>
        <v>5000</v>
      </c>
      <c r="AI3137" t="s">
        <v>9096</v>
      </c>
      <c r="AK3137">
        <v>111</v>
      </c>
    </row>
    <row r="3138" spans="1:37" x14ac:dyDescent="0.25">
      <c r="A3138">
        <v>3137</v>
      </c>
      <c r="B3138" t="s">
        <v>16</v>
      </c>
      <c r="C3138" t="s">
        <v>33</v>
      </c>
      <c r="D3138">
        <v>2023</v>
      </c>
      <c r="F3138" t="s">
        <v>2011</v>
      </c>
      <c r="H3138" t="s">
        <v>2064</v>
      </c>
      <c r="I3138">
        <v>10005010</v>
      </c>
      <c r="J3138" t="str">
        <f>IF($I3138=0,0,VLOOKUP($I3138,[1]База!C:D,2,0))</f>
        <v>Муаммоли кредит белгиланган тартибда судга чиқарилмаган</v>
      </c>
      <c r="K3138" t="str">
        <f>IF($I3138=0,0,VLOOKUP(I3138,[1]База!C:F,4,0))</f>
        <v>Оғир</v>
      </c>
      <c r="L3138">
        <v>1</v>
      </c>
      <c r="M3138">
        <v>29500</v>
      </c>
      <c r="O3138">
        <v>0</v>
      </c>
      <c r="P3138">
        <f t="shared" ref="P3138:Q3201" si="56">+L3138-N3138</f>
        <v>1</v>
      </c>
      <c r="Q3138">
        <f t="shared" si="56"/>
        <v>29500</v>
      </c>
      <c r="AI3138" t="s">
        <v>9096</v>
      </c>
      <c r="AK3138">
        <v>111</v>
      </c>
    </row>
    <row r="3139" spans="1:37" x14ac:dyDescent="0.25">
      <c r="A3139">
        <v>3138</v>
      </c>
      <c r="B3139" t="s">
        <v>16</v>
      </c>
      <c r="C3139" t="s">
        <v>33</v>
      </c>
      <c r="D3139">
        <v>2023</v>
      </c>
      <c r="F3139" t="s">
        <v>2011</v>
      </c>
      <c r="H3139" t="s">
        <v>2905</v>
      </c>
      <c r="I3139">
        <v>10005010</v>
      </c>
      <c r="J3139" t="str">
        <f>IF($I3139=0,0,VLOOKUP($I3139,[1]База!C:D,2,0))</f>
        <v>Муаммоли кредит белгиланган тартибда судга чиқарилмаган</v>
      </c>
      <c r="K3139" t="str">
        <f>IF($I3139=0,0,VLOOKUP(I3139,[1]База!C:F,4,0))</f>
        <v>Оғир</v>
      </c>
      <c r="L3139">
        <v>1</v>
      </c>
      <c r="M3139">
        <v>29000</v>
      </c>
      <c r="O3139">
        <v>0</v>
      </c>
      <c r="P3139">
        <f t="shared" si="56"/>
        <v>1</v>
      </c>
      <c r="Q3139">
        <f t="shared" si="56"/>
        <v>29000</v>
      </c>
      <c r="AI3139" t="s">
        <v>9096</v>
      </c>
      <c r="AK3139">
        <v>111</v>
      </c>
    </row>
    <row r="3140" spans="1:37" x14ac:dyDescent="0.25">
      <c r="A3140">
        <v>3139</v>
      </c>
      <c r="B3140" t="s">
        <v>16</v>
      </c>
      <c r="C3140" t="s">
        <v>33</v>
      </c>
      <c r="D3140">
        <v>2023</v>
      </c>
      <c r="F3140" t="s">
        <v>2011</v>
      </c>
      <c r="H3140" t="s">
        <v>2906</v>
      </c>
      <c r="I3140">
        <v>10005010</v>
      </c>
      <c r="J3140" t="str">
        <f>IF($I3140=0,0,VLOOKUP($I3140,[1]База!C:D,2,0))</f>
        <v>Муаммоли кредит белгиланган тартибда судга чиқарилмаган</v>
      </c>
      <c r="K3140" t="str">
        <f>IF($I3140=0,0,VLOOKUP(I3140,[1]База!C:F,4,0))</f>
        <v>Оғир</v>
      </c>
      <c r="L3140">
        <v>1</v>
      </c>
      <c r="M3140">
        <v>10000</v>
      </c>
      <c r="O3140">
        <v>0</v>
      </c>
      <c r="P3140">
        <f t="shared" si="56"/>
        <v>1</v>
      </c>
      <c r="Q3140">
        <f t="shared" si="56"/>
        <v>10000</v>
      </c>
      <c r="AI3140" t="s">
        <v>9096</v>
      </c>
      <c r="AK3140">
        <v>111</v>
      </c>
    </row>
    <row r="3141" spans="1:37" x14ac:dyDescent="0.25">
      <c r="A3141">
        <v>3140</v>
      </c>
      <c r="B3141" t="s">
        <v>16</v>
      </c>
      <c r="C3141" t="s">
        <v>33</v>
      </c>
      <c r="D3141">
        <v>2023</v>
      </c>
      <c r="F3141" t="s">
        <v>2011</v>
      </c>
      <c r="H3141" t="s">
        <v>2907</v>
      </c>
      <c r="I3141">
        <v>10005010</v>
      </c>
      <c r="J3141" t="str">
        <f>IF($I3141=0,0,VLOOKUP($I3141,[1]База!C:D,2,0))</f>
        <v>Муаммоли кредит белгиланган тартибда судга чиқарилмаган</v>
      </c>
      <c r="K3141" t="str">
        <f>IF($I3141=0,0,VLOOKUP(I3141,[1]База!C:F,4,0))</f>
        <v>Оғир</v>
      </c>
      <c r="L3141">
        <v>1</v>
      </c>
      <c r="M3141">
        <v>20000</v>
      </c>
      <c r="O3141">
        <v>0</v>
      </c>
      <c r="P3141">
        <f t="shared" si="56"/>
        <v>1</v>
      </c>
      <c r="Q3141">
        <f t="shared" si="56"/>
        <v>20000</v>
      </c>
      <c r="AI3141" t="s">
        <v>9096</v>
      </c>
      <c r="AK3141">
        <v>111</v>
      </c>
    </row>
    <row r="3142" spans="1:37" x14ac:dyDescent="0.25">
      <c r="A3142">
        <v>3141</v>
      </c>
      <c r="B3142" t="s">
        <v>16</v>
      </c>
      <c r="C3142" t="s">
        <v>33</v>
      </c>
      <c r="D3142">
        <v>2023</v>
      </c>
      <c r="F3142" t="s">
        <v>2011</v>
      </c>
      <c r="H3142" t="s">
        <v>2908</v>
      </c>
      <c r="I3142">
        <v>10005010</v>
      </c>
      <c r="J3142" t="str">
        <f>IF($I3142=0,0,VLOOKUP($I3142,[1]База!C:D,2,0))</f>
        <v>Муаммоли кредит белгиланган тартибда судга чиқарилмаган</v>
      </c>
      <c r="K3142" t="str">
        <f>IF($I3142=0,0,VLOOKUP(I3142,[1]База!C:F,4,0))</f>
        <v>Оғир</v>
      </c>
      <c r="L3142">
        <v>1</v>
      </c>
      <c r="M3142">
        <v>10000</v>
      </c>
      <c r="O3142">
        <v>0</v>
      </c>
      <c r="P3142">
        <f t="shared" si="56"/>
        <v>1</v>
      </c>
      <c r="Q3142">
        <f t="shared" si="56"/>
        <v>10000</v>
      </c>
      <c r="AI3142" t="s">
        <v>9096</v>
      </c>
      <c r="AK3142">
        <v>111</v>
      </c>
    </row>
    <row r="3143" spans="1:37" x14ac:dyDescent="0.25">
      <c r="A3143">
        <v>3142</v>
      </c>
      <c r="B3143" t="s">
        <v>16</v>
      </c>
      <c r="C3143" t="s">
        <v>33</v>
      </c>
      <c r="D3143">
        <v>2023</v>
      </c>
      <c r="F3143" t="s">
        <v>2011</v>
      </c>
      <c r="H3143" t="s">
        <v>2909</v>
      </c>
      <c r="I3143">
        <v>10005010</v>
      </c>
      <c r="J3143" t="str">
        <f>IF($I3143=0,0,VLOOKUP($I3143,[1]База!C:D,2,0))</f>
        <v>Муаммоли кредит белгиланган тартибда судга чиқарилмаган</v>
      </c>
      <c r="K3143" t="str">
        <f>IF($I3143=0,0,VLOOKUP(I3143,[1]База!C:F,4,0))</f>
        <v>Оғир</v>
      </c>
      <c r="L3143">
        <v>1</v>
      </c>
      <c r="M3143">
        <v>7000</v>
      </c>
      <c r="O3143">
        <v>0</v>
      </c>
      <c r="P3143">
        <f t="shared" si="56"/>
        <v>1</v>
      </c>
      <c r="Q3143">
        <f t="shared" si="56"/>
        <v>7000</v>
      </c>
      <c r="AI3143" t="s">
        <v>9096</v>
      </c>
      <c r="AK3143">
        <v>111</v>
      </c>
    </row>
    <row r="3144" spans="1:37" x14ac:dyDescent="0.25">
      <c r="A3144">
        <v>3143</v>
      </c>
      <c r="B3144" t="s">
        <v>16</v>
      </c>
      <c r="C3144" t="s">
        <v>33</v>
      </c>
      <c r="D3144">
        <v>2023</v>
      </c>
      <c r="F3144" t="s">
        <v>2011</v>
      </c>
      <c r="H3144" t="s">
        <v>2910</v>
      </c>
      <c r="I3144">
        <v>10005010</v>
      </c>
      <c r="J3144" t="str">
        <f>IF($I3144=0,0,VLOOKUP($I3144,[1]База!C:D,2,0))</f>
        <v>Муаммоли кредит белгиланган тартибда судга чиқарилмаган</v>
      </c>
      <c r="K3144" t="str">
        <f>IF($I3144=0,0,VLOOKUP(I3144,[1]База!C:F,4,0))</f>
        <v>Оғир</v>
      </c>
      <c r="L3144">
        <v>1</v>
      </c>
      <c r="M3144">
        <v>14900</v>
      </c>
      <c r="O3144">
        <v>0</v>
      </c>
      <c r="P3144">
        <f t="shared" si="56"/>
        <v>1</v>
      </c>
      <c r="Q3144">
        <f t="shared" si="56"/>
        <v>14900</v>
      </c>
      <c r="AI3144" t="s">
        <v>9096</v>
      </c>
      <c r="AK3144">
        <v>111</v>
      </c>
    </row>
    <row r="3145" spans="1:37" x14ac:dyDescent="0.25">
      <c r="A3145">
        <v>3144</v>
      </c>
      <c r="B3145" t="s">
        <v>16</v>
      </c>
      <c r="C3145" t="s">
        <v>33</v>
      </c>
      <c r="D3145">
        <v>2023</v>
      </c>
      <c r="F3145" t="s">
        <v>2011</v>
      </c>
      <c r="H3145" t="s">
        <v>2911</v>
      </c>
      <c r="I3145">
        <v>10005010</v>
      </c>
      <c r="J3145" t="str">
        <f>IF($I3145=0,0,VLOOKUP($I3145,[1]База!C:D,2,0))</f>
        <v>Муаммоли кредит белгиланган тартибда судга чиқарилмаган</v>
      </c>
      <c r="K3145" t="str">
        <f>IF($I3145=0,0,VLOOKUP(I3145,[1]База!C:F,4,0))</f>
        <v>Оғир</v>
      </c>
      <c r="L3145">
        <v>1</v>
      </c>
      <c r="M3145">
        <v>8000</v>
      </c>
      <c r="O3145">
        <v>0</v>
      </c>
      <c r="P3145">
        <f t="shared" si="56"/>
        <v>1</v>
      </c>
      <c r="Q3145">
        <f t="shared" si="56"/>
        <v>8000</v>
      </c>
      <c r="AI3145" t="s">
        <v>9096</v>
      </c>
      <c r="AK3145">
        <v>111</v>
      </c>
    </row>
    <row r="3146" spans="1:37" x14ac:dyDescent="0.25">
      <c r="A3146">
        <v>3145</v>
      </c>
      <c r="B3146" t="s">
        <v>16</v>
      </c>
      <c r="C3146" t="s">
        <v>33</v>
      </c>
      <c r="D3146">
        <v>2023</v>
      </c>
      <c r="F3146" t="s">
        <v>2011</v>
      </c>
      <c r="H3146" t="s">
        <v>2912</v>
      </c>
      <c r="I3146">
        <v>10005010</v>
      </c>
      <c r="J3146" t="str">
        <f>IF($I3146=0,0,VLOOKUP($I3146,[1]База!C:D,2,0))</f>
        <v>Муаммоли кредит белгиланган тартибда судга чиқарилмаган</v>
      </c>
      <c r="K3146" t="str">
        <f>IF($I3146=0,0,VLOOKUP(I3146,[1]База!C:F,4,0))</f>
        <v>Оғир</v>
      </c>
      <c r="L3146">
        <v>1</v>
      </c>
      <c r="M3146">
        <v>20000</v>
      </c>
      <c r="O3146">
        <v>0</v>
      </c>
      <c r="P3146">
        <f t="shared" si="56"/>
        <v>1</v>
      </c>
      <c r="Q3146">
        <f t="shared" si="56"/>
        <v>20000</v>
      </c>
      <c r="AI3146" t="s">
        <v>9096</v>
      </c>
      <c r="AK3146">
        <v>111</v>
      </c>
    </row>
    <row r="3147" spans="1:37" x14ac:dyDescent="0.25">
      <c r="A3147">
        <v>3146</v>
      </c>
      <c r="B3147" t="s">
        <v>16</v>
      </c>
      <c r="C3147" t="s">
        <v>33</v>
      </c>
      <c r="D3147">
        <v>2023</v>
      </c>
      <c r="F3147" t="s">
        <v>2011</v>
      </c>
      <c r="H3147" t="s">
        <v>2013</v>
      </c>
      <c r="I3147">
        <v>10005010</v>
      </c>
      <c r="J3147" t="str">
        <f>IF($I3147=0,0,VLOOKUP($I3147,[1]База!C:D,2,0))</f>
        <v>Муаммоли кредит белгиланган тартибда судга чиқарилмаган</v>
      </c>
      <c r="K3147" t="str">
        <f>IF($I3147=0,0,VLOOKUP(I3147,[1]База!C:F,4,0))</f>
        <v>Оғир</v>
      </c>
      <c r="L3147">
        <v>1</v>
      </c>
      <c r="M3147">
        <v>20000</v>
      </c>
      <c r="O3147">
        <v>0</v>
      </c>
      <c r="P3147">
        <f t="shared" si="56"/>
        <v>1</v>
      </c>
      <c r="Q3147">
        <f t="shared" si="56"/>
        <v>20000</v>
      </c>
      <c r="AI3147" t="s">
        <v>9096</v>
      </c>
      <c r="AK3147">
        <v>111</v>
      </c>
    </row>
    <row r="3148" spans="1:37" x14ac:dyDescent="0.25">
      <c r="A3148">
        <v>3147</v>
      </c>
      <c r="B3148" t="s">
        <v>16</v>
      </c>
      <c r="C3148" t="s">
        <v>33</v>
      </c>
      <c r="D3148">
        <v>2023</v>
      </c>
      <c r="F3148" t="s">
        <v>2011</v>
      </c>
      <c r="H3148" t="s">
        <v>2913</v>
      </c>
      <c r="I3148">
        <v>10005010</v>
      </c>
      <c r="J3148" t="str">
        <f>IF($I3148=0,0,VLOOKUP($I3148,[1]База!C:D,2,0))</f>
        <v>Муаммоли кредит белгиланган тартибда судга чиқарилмаган</v>
      </c>
      <c r="K3148" t="str">
        <f>IF($I3148=0,0,VLOOKUP(I3148,[1]База!C:F,4,0))</f>
        <v>Оғир</v>
      </c>
      <c r="L3148">
        <v>1</v>
      </c>
      <c r="M3148">
        <v>20000</v>
      </c>
      <c r="O3148">
        <v>0</v>
      </c>
      <c r="P3148">
        <f t="shared" si="56"/>
        <v>1</v>
      </c>
      <c r="Q3148">
        <f t="shared" si="56"/>
        <v>20000</v>
      </c>
      <c r="AI3148" t="s">
        <v>9096</v>
      </c>
      <c r="AK3148">
        <v>111</v>
      </c>
    </row>
    <row r="3149" spans="1:37" x14ac:dyDescent="0.25">
      <c r="A3149">
        <v>3148</v>
      </c>
      <c r="B3149" t="s">
        <v>16</v>
      </c>
      <c r="C3149" t="s">
        <v>33</v>
      </c>
      <c r="D3149">
        <v>2023</v>
      </c>
      <c r="F3149" t="s">
        <v>2011</v>
      </c>
      <c r="H3149" t="s">
        <v>2914</v>
      </c>
      <c r="I3149">
        <v>10005010</v>
      </c>
      <c r="J3149" t="str">
        <f>IF($I3149=0,0,VLOOKUP($I3149,[1]База!C:D,2,0))</f>
        <v>Муаммоли кредит белгиланган тартибда судга чиқарилмаган</v>
      </c>
      <c r="K3149" t="str">
        <f>IF($I3149=0,0,VLOOKUP(I3149,[1]База!C:F,4,0))</f>
        <v>Оғир</v>
      </c>
      <c r="L3149">
        <v>1</v>
      </c>
      <c r="M3149">
        <v>20000</v>
      </c>
      <c r="O3149">
        <v>0</v>
      </c>
      <c r="P3149">
        <f t="shared" si="56"/>
        <v>1</v>
      </c>
      <c r="Q3149">
        <f t="shared" si="56"/>
        <v>20000</v>
      </c>
      <c r="AI3149" t="s">
        <v>9096</v>
      </c>
      <c r="AK3149">
        <v>111</v>
      </c>
    </row>
    <row r="3150" spans="1:37" x14ac:dyDescent="0.25">
      <c r="A3150">
        <v>3149</v>
      </c>
      <c r="B3150" t="s">
        <v>16</v>
      </c>
      <c r="C3150" t="s">
        <v>33</v>
      </c>
      <c r="D3150">
        <v>2023</v>
      </c>
      <c r="F3150" t="s">
        <v>2011</v>
      </c>
      <c r="H3150" t="s">
        <v>2915</v>
      </c>
      <c r="I3150">
        <v>10005010</v>
      </c>
      <c r="J3150" t="str">
        <f>IF($I3150=0,0,VLOOKUP($I3150,[1]База!C:D,2,0))</f>
        <v>Муаммоли кредит белгиланган тартибда судга чиқарилмаган</v>
      </c>
      <c r="K3150" t="str">
        <f>IF($I3150=0,0,VLOOKUP(I3150,[1]База!C:F,4,0))</f>
        <v>Оғир</v>
      </c>
      <c r="L3150">
        <v>1</v>
      </c>
      <c r="M3150">
        <v>5000</v>
      </c>
      <c r="O3150">
        <v>0</v>
      </c>
      <c r="P3150">
        <f t="shared" si="56"/>
        <v>1</v>
      </c>
      <c r="Q3150">
        <f t="shared" si="56"/>
        <v>5000</v>
      </c>
      <c r="AI3150" t="s">
        <v>9096</v>
      </c>
      <c r="AK3150">
        <v>111</v>
      </c>
    </row>
    <row r="3151" spans="1:37" x14ac:dyDescent="0.25">
      <c r="A3151">
        <v>3150</v>
      </c>
      <c r="B3151" t="s">
        <v>16</v>
      </c>
      <c r="C3151" t="s">
        <v>33</v>
      </c>
      <c r="D3151">
        <v>2023</v>
      </c>
      <c r="F3151" t="s">
        <v>2011</v>
      </c>
      <c r="H3151" t="s">
        <v>2916</v>
      </c>
      <c r="I3151">
        <v>10005010</v>
      </c>
      <c r="J3151" t="str">
        <f>IF($I3151=0,0,VLOOKUP($I3151,[1]База!C:D,2,0))</f>
        <v>Муаммоли кредит белгиланган тартибда судга чиқарилмаган</v>
      </c>
      <c r="K3151" t="str">
        <f>IF($I3151=0,0,VLOOKUP(I3151,[1]База!C:F,4,0))</f>
        <v>Оғир</v>
      </c>
      <c r="L3151">
        <v>1</v>
      </c>
      <c r="M3151">
        <v>10000</v>
      </c>
      <c r="O3151">
        <v>0</v>
      </c>
      <c r="P3151">
        <f t="shared" si="56"/>
        <v>1</v>
      </c>
      <c r="Q3151">
        <f t="shared" si="56"/>
        <v>10000</v>
      </c>
      <c r="AI3151" t="s">
        <v>9096</v>
      </c>
      <c r="AK3151">
        <v>111</v>
      </c>
    </row>
    <row r="3152" spans="1:37" x14ac:dyDescent="0.25">
      <c r="A3152">
        <v>3151</v>
      </c>
      <c r="B3152" t="s">
        <v>16</v>
      </c>
      <c r="C3152" t="s">
        <v>33</v>
      </c>
      <c r="D3152">
        <v>2023</v>
      </c>
      <c r="F3152" t="s">
        <v>2011</v>
      </c>
      <c r="H3152" t="s">
        <v>2917</v>
      </c>
      <c r="I3152">
        <v>10005010</v>
      </c>
      <c r="J3152" t="str">
        <f>IF($I3152=0,0,VLOOKUP($I3152,[1]База!C:D,2,0))</f>
        <v>Муаммоли кредит белгиланган тартибда судга чиқарилмаган</v>
      </c>
      <c r="K3152" t="str">
        <f>IF($I3152=0,0,VLOOKUP(I3152,[1]База!C:F,4,0))</f>
        <v>Оғир</v>
      </c>
      <c r="L3152">
        <v>1</v>
      </c>
      <c r="M3152">
        <v>10000</v>
      </c>
      <c r="O3152">
        <v>0</v>
      </c>
      <c r="P3152">
        <f t="shared" si="56"/>
        <v>1</v>
      </c>
      <c r="Q3152">
        <f t="shared" si="56"/>
        <v>10000</v>
      </c>
      <c r="AI3152" t="s">
        <v>9096</v>
      </c>
      <c r="AK3152">
        <v>111</v>
      </c>
    </row>
    <row r="3153" spans="1:37" x14ac:dyDescent="0.25">
      <c r="A3153">
        <v>3152</v>
      </c>
      <c r="B3153" t="s">
        <v>16</v>
      </c>
      <c r="C3153" t="s">
        <v>33</v>
      </c>
      <c r="D3153">
        <v>2023</v>
      </c>
      <c r="F3153" t="s">
        <v>2011</v>
      </c>
      <c r="H3153" t="s">
        <v>2918</v>
      </c>
      <c r="I3153">
        <v>10005010</v>
      </c>
      <c r="J3153" t="str">
        <f>IF($I3153=0,0,VLOOKUP($I3153,[1]База!C:D,2,0))</f>
        <v>Муаммоли кредит белгиланган тартибда судга чиқарилмаган</v>
      </c>
      <c r="K3153" t="str">
        <f>IF($I3153=0,0,VLOOKUP(I3153,[1]База!C:F,4,0))</f>
        <v>Оғир</v>
      </c>
      <c r="L3153">
        <v>1</v>
      </c>
      <c r="M3153">
        <v>10000</v>
      </c>
      <c r="O3153">
        <v>0</v>
      </c>
      <c r="P3153">
        <f t="shared" si="56"/>
        <v>1</v>
      </c>
      <c r="Q3153">
        <f t="shared" si="56"/>
        <v>10000</v>
      </c>
      <c r="AI3153" t="s">
        <v>9096</v>
      </c>
      <c r="AK3153">
        <v>111</v>
      </c>
    </row>
    <row r="3154" spans="1:37" x14ac:dyDescent="0.25">
      <c r="A3154">
        <v>3153</v>
      </c>
      <c r="B3154" t="s">
        <v>16</v>
      </c>
      <c r="C3154" t="s">
        <v>33</v>
      </c>
      <c r="D3154">
        <v>2023</v>
      </c>
      <c r="F3154" t="s">
        <v>2011</v>
      </c>
      <c r="H3154" t="s">
        <v>2919</v>
      </c>
      <c r="I3154">
        <v>10005010</v>
      </c>
      <c r="J3154" t="str">
        <f>IF($I3154=0,0,VLOOKUP($I3154,[1]База!C:D,2,0))</f>
        <v>Муаммоли кредит белгиланган тартибда судга чиқарилмаган</v>
      </c>
      <c r="K3154" t="str">
        <f>IF($I3154=0,0,VLOOKUP(I3154,[1]База!C:F,4,0))</f>
        <v>Оғир</v>
      </c>
      <c r="L3154">
        <v>1</v>
      </c>
      <c r="M3154">
        <v>10000</v>
      </c>
      <c r="O3154">
        <v>0</v>
      </c>
      <c r="P3154">
        <f t="shared" si="56"/>
        <v>1</v>
      </c>
      <c r="Q3154">
        <f t="shared" si="56"/>
        <v>10000</v>
      </c>
      <c r="AI3154" t="s">
        <v>9096</v>
      </c>
      <c r="AK3154">
        <v>111</v>
      </c>
    </row>
    <row r="3155" spans="1:37" x14ac:dyDescent="0.25">
      <c r="A3155">
        <v>3154</v>
      </c>
      <c r="B3155" t="s">
        <v>16</v>
      </c>
      <c r="C3155" t="s">
        <v>33</v>
      </c>
      <c r="D3155">
        <v>2023</v>
      </c>
      <c r="F3155" t="s">
        <v>2011</v>
      </c>
      <c r="H3155" t="s">
        <v>2920</v>
      </c>
      <c r="I3155">
        <v>10005010</v>
      </c>
      <c r="J3155" t="str">
        <f>IF($I3155=0,0,VLOOKUP($I3155,[1]База!C:D,2,0))</f>
        <v>Муаммоли кредит белгиланган тартибда судга чиқарилмаган</v>
      </c>
      <c r="K3155" t="str">
        <f>IF($I3155=0,0,VLOOKUP(I3155,[1]База!C:F,4,0))</f>
        <v>Оғир</v>
      </c>
      <c r="L3155">
        <v>1</v>
      </c>
      <c r="M3155">
        <v>10000</v>
      </c>
      <c r="O3155">
        <v>0</v>
      </c>
      <c r="P3155">
        <f t="shared" si="56"/>
        <v>1</v>
      </c>
      <c r="Q3155">
        <f t="shared" si="56"/>
        <v>10000</v>
      </c>
      <c r="AI3155" t="s">
        <v>9096</v>
      </c>
      <c r="AK3155">
        <v>111</v>
      </c>
    </row>
    <row r="3156" spans="1:37" x14ac:dyDescent="0.25">
      <c r="A3156">
        <v>3155</v>
      </c>
      <c r="B3156" t="s">
        <v>16</v>
      </c>
      <c r="C3156" t="s">
        <v>33</v>
      </c>
      <c r="D3156">
        <v>2023</v>
      </c>
      <c r="F3156" t="s">
        <v>2011</v>
      </c>
      <c r="H3156" t="s">
        <v>2921</v>
      </c>
      <c r="I3156">
        <v>10005010</v>
      </c>
      <c r="J3156" t="str">
        <f>IF($I3156=0,0,VLOOKUP($I3156,[1]База!C:D,2,0))</f>
        <v>Муаммоли кредит белгиланган тартибда судга чиқарилмаган</v>
      </c>
      <c r="K3156" t="str">
        <f>IF($I3156=0,0,VLOOKUP(I3156,[1]База!C:F,4,0))</f>
        <v>Оғир</v>
      </c>
      <c r="L3156">
        <v>1</v>
      </c>
      <c r="M3156">
        <v>5000</v>
      </c>
      <c r="O3156">
        <v>0</v>
      </c>
      <c r="P3156">
        <f t="shared" si="56"/>
        <v>1</v>
      </c>
      <c r="Q3156">
        <f t="shared" si="56"/>
        <v>5000</v>
      </c>
      <c r="AI3156" t="s">
        <v>9096</v>
      </c>
      <c r="AK3156">
        <v>111</v>
      </c>
    </row>
    <row r="3157" spans="1:37" x14ac:dyDescent="0.25">
      <c r="A3157">
        <v>3156</v>
      </c>
      <c r="B3157" t="s">
        <v>16</v>
      </c>
      <c r="C3157" t="s">
        <v>33</v>
      </c>
      <c r="D3157">
        <v>2023</v>
      </c>
      <c r="F3157" t="s">
        <v>2011</v>
      </c>
      <c r="H3157" t="s">
        <v>2922</v>
      </c>
      <c r="I3157">
        <v>10005010</v>
      </c>
      <c r="J3157" t="str">
        <f>IF($I3157=0,0,VLOOKUP($I3157,[1]База!C:D,2,0))</f>
        <v>Муаммоли кредит белгиланган тартибда судга чиқарилмаган</v>
      </c>
      <c r="K3157" t="str">
        <f>IF($I3157=0,0,VLOOKUP(I3157,[1]База!C:F,4,0))</f>
        <v>Оғир</v>
      </c>
      <c r="L3157">
        <v>1</v>
      </c>
      <c r="M3157">
        <v>27000</v>
      </c>
      <c r="O3157">
        <v>0</v>
      </c>
      <c r="P3157">
        <f t="shared" si="56"/>
        <v>1</v>
      </c>
      <c r="Q3157">
        <f t="shared" si="56"/>
        <v>27000</v>
      </c>
      <c r="AI3157" t="s">
        <v>9096</v>
      </c>
      <c r="AK3157">
        <v>111</v>
      </c>
    </row>
    <row r="3158" spans="1:37" x14ac:dyDescent="0.25">
      <c r="A3158">
        <v>3157</v>
      </c>
      <c r="B3158" t="s">
        <v>16</v>
      </c>
      <c r="C3158" t="s">
        <v>33</v>
      </c>
      <c r="D3158">
        <v>2023</v>
      </c>
      <c r="F3158" t="s">
        <v>2011</v>
      </c>
      <c r="H3158" t="s">
        <v>2923</v>
      </c>
      <c r="I3158">
        <v>10005010</v>
      </c>
      <c r="J3158" t="str">
        <f>IF($I3158=0,0,VLOOKUP($I3158,[1]База!C:D,2,0))</f>
        <v>Муаммоли кредит белгиланган тартибда судга чиқарилмаган</v>
      </c>
      <c r="K3158" t="str">
        <f>IF($I3158=0,0,VLOOKUP(I3158,[1]База!C:F,4,0))</f>
        <v>Оғир</v>
      </c>
      <c r="L3158">
        <v>1</v>
      </c>
      <c r="M3158">
        <v>5000</v>
      </c>
      <c r="O3158">
        <v>0</v>
      </c>
      <c r="P3158">
        <f t="shared" si="56"/>
        <v>1</v>
      </c>
      <c r="Q3158">
        <f t="shared" si="56"/>
        <v>5000</v>
      </c>
      <c r="AI3158" t="s">
        <v>9096</v>
      </c>
      <c r="AK3158">
        <v>111</v>
      </c>
    </row>
    <row r="3159" spans="1:37" x14ac:dyDescent="0.25">
      <c r="A3159">
        <v>3158</v>
      </c>
      <c r="B3159" t="s">
        <v>16</v>
      </c>
      <c r="C3159" t="s">
        <v>33</v>
      </c>
      <c r="D3159">
        <v>2023</v>
      </c>
      <c r="F3159" t="s">
        <v>2011</v>
      </c>
      <c r="H3159" t="s">
        <v>2924</v>
      </c>
      <c r="I3159">
        <v>10005010</v>
      </c>
      <c r="J3159" t="str">
        <f>IF($I3159=0,0,VLOOKUP($I3159,[1]База!C:D,2,0))</f>
        <v>Муаммоли кредит белгиланган тартибда судга чиқарилмаган</v>
      </c>
      <c r="K3159" t="str">
        <f>IF($I3159=0,0,VLOOKUP(I3159,[1]База!C:F,4,0))</f>
        <v>Оғир</v>
      </c>
      <c r="L3159">
        <v>1</v>
      </c>
      <c r="M3159">
        <v>5000</v>
      </c>
      <c r="O3159">
        <v>0</v>
      </c>
      <c r="P3159">
        <f t="shared" si="56"/>
        <v>1</v>
      </c>
      <c r="Q3159">
        <f t="shared" si="56"/>
        <v>5000</v>
      </c>
      <c r="AI3159" t="s">
        <v>9096</v>
      </c>
      <c r="AK3159">
        <v>111</v>
      </c>
    </row>
    <row r="3160" spans="1:37" x14ac:dyDescent="0.25">
      <c r="A3160">
        <v>3159</v>
      </c>
      <c r="B3160" t="s">
        <v>16</v>
      </c>
      <c r="C3160" t="s">
        <v>33</v>
      </c>
      <c r="D3160">
        <v>2023</v>
      </c>
      <c r="F3160" t="s">
        <v>2011</v>
      </c>
      <c r="H3160" t="s">
        <v>2925</v>
      </c>
      <c r="I3160">
        <v>10005010</v>
      </c>
      <c r="J3160" t="str">
        <f>IF($I3160=0,0,VLOOKUP($I3160,[1]База!C:D,2,0))</f>
        <v>Муаммоли кредит белгиланган тартибда судга чиқарилмаган</v>
      </c>
      <c r="K3160" t="str">
        <f>IF($I3160=0,0,VLOOKUP(I3160,[1]База!C:F,4,0))</f>
        <v>Оғир</v>
      </c>
      <c r="L3160">
        <v>1</v>
      </c>
      <c r="M3160">
        <v>5000</v>
      </c>
      <c r="O3160">
        <v>0</v>
      </c>
      <c r="P3160">
        <f t="shared" si="56"/>
        <v>1</v>
      </c>
      <c r="Q3160">
        <f t="shared" si="56"/>
        <v>5000</v>
      </c>
      <c r="AI3160" t="s">
        <v>9096</v>
      </c>
      <c r="AK3160">
        <v>111</v>
      </c>
    </row>
    <row r="3161" spans="1:37" x14ac:dyDescent="0.25">
      <c r="A3161">
        <v>3160</v>
      </c>
      <c r="B3161" t="s">
        <v>16</v>
      </c>
      <c r="C3161" t="s">
        <v>33</v>
      </c>
      <c r="D3161">
        <v>2023</v>
      </c>
      <c r="F3161" t="s">
        <v>2011</v>
      </c>
      <c r="H3161" t="s">
        <v>2926</v>
      </c>
      <c r="I3161">
        <v>10005010</v>
      </c>
      <c r="J3161" t="str">
        <f>IF($I3161=0,0,VLOOKUP($I3161,[1]База!C:D,2,0))</f>
        <v>Муаммоли кредит белгиланган тартибда судга чиқарилмаган</v>
      </c>
      <c r="K3161" t="str">
        <f>IF($I3161=0,0,VLOOKUP(I3161,[1]База!C:F,4,0))</f>
        <v>Оғир</v>
      </c>
      <c r="L3161">
        <v>1</v>
      </c>
      <c r="M3161">
        <v>5000</v>
      </c>
      <c r="O3161">
        <v>0</v>
      </c>
      <c r="P3161">
        <f t="shared" si="56"/>
        <v>1</v>
      </c>
      <c r="Q3161">
        <f t="shared" si="56"/>
        <v>5000</v>
      </c>
      <c r="AI3161" t="s">
        <v>9096</v>
      </c>
      <c r="AK3161">
        <v>111</v>
      </c>
    </row>
    <row r="3162" spans="1:37" x14ac:dyDescent="0.25">
      <c r="A3162">
        <v>3161</v>
      </c>
      <c r="B3162" t="s">
        <v>16</v>
      </c>
      <c r="C3162" t="s">
        <v>33</v>
      </c>
      <c r="D3162">
        <v>2023</v>
      </c>
      <c r="F3162" t="s">
        <v>2011</v>
      </c>
      <c r="H3162" t="s">
        <v>2927</v>
      </c>
      <c r="I3162">
        <v>10005010</v>
      </c>
      <c r="J3162" t="str">
        <f>IF($I3162=0,0,VLOOKUP($I3162,[1]База!C:D,2,0))</f>
        <v>Муаммоли кредит белгиланган тартибда судга чиқарилмаган</v>
      </c>
      <c r="K3162" t="str">
        <f>IF($I3162=0,0,VLOOKUP(I3162,[1]База!C:F,4,0))</f>
        <v>Оғир</v>
      </c>
      <c r="L3162">
        <v>1</v>
      </c>
      <c r="M3162">
        <v>5000</v>
      </c>
      <c r="O3162">
        <v>0</v>
      </c>
      <c r="P3162">
        <f t="shared" si="56"/>
        <v>1</v>
      </c>
      <c r="Q3162">
        <f t="shared" si="56"/>
        <v>5000</v>
      </c>
      <c r="AI3162" t="s">
        <v>9096</v>
      </c>
      <c r="AK3162">
        <v>111</v>
      </c>
    </row>
    <row r="3163" spans="1:37" x14ac:dyDescent="0.25">
      <c r="A3163">
        <v>3162</v>
      </c>
      <c r="B3163" t="s">
        <v>16</v>
      </c>
      <c r="C3163" t="s">
        <v>33</v>
      </c>
      <c r="D3163">
        <v>2023</v>
      </c>
      <c r="F3163" t="s">
        <v>2011</v>
      </c>
      <c r="H3163" t="s">
        <v>2079</v>
      </c>
      <c r="I3163">
        <v>10005010</v>
      </c>
      <c r="J3163" t="str">
        <f>IF($I3163=0,0,VLOOKUP($I3163,[1]База!C:D,2,0))</f>
        <v>Муаммоли кредит белгиланган тартибда судга чиқарилмаган</v>
      </c>
      <c r="K3163" t="str">
        <f>IF($I3163=0,0,VLOOKUP(I3163,[1]База!C:F,4,0))</f>
        <v>Оғир</v>
      </c>
      <c r="L3163">
        <v>1</v>
      </c>
      <c r="M3163">
        <v>30000</v>
      </c>
      <c r="O3163">
        <v>0</v>
      </c>
      <c r="P3163">
        <f t="shared" si="56"/>
        <v>1</v>
      </c>
      <c r="Q3163">
        <f t="shared" si="56"/>
        <v>30000</v>
      </c>
      <c r="AI3163" t="s">
        <v>9096</v>
      </c>
      <c r="AK3163">
        <v>111</v>
      </c>
    </row>
    <row r="3164" spans="1:37" x14ac:dyDescent="0.25">
      <c r="A3164">
        <v>3163</v>
      </c>
      <c r="B3164" t="s">
        <v>16</v>
      </c>
      <c r="C3164" t="s">
        <v>33</v>
      </c>
      <c r="D3164">
        <v>2023</v>
      </c>
      <c r="F3164" t="s">
        <v>2011</v>
      </c>
      <c r="H3164" t="s">
        <v>2928</v>
      </c>
      <c r="I3164">
        <v>10005010</v>
      </c>
      <c r="J3164" t="str">
        <f>IF($I3164=0,0,VLOOKUP($I3164,[1]База!C:D,2,0))</f>
        <v>Муаммоли кредит белгиланган тартибда судга чиқарилмаган</v>
      </c>
      <c r="K3164" t="str">
        <f>IF($I3164=0,0,VLOOKUP(I3164,[1]База!C:F,4,0))</f>
        <v>Оғир</v>
      </c>
      <c r="L3164">
        <v>1</v>
      </c>
      <c r="M3164">
        <v>10000</v>
      </c>
      <c r="O3164">
        <v>0</v>
      </c>
      <c r="P3164">
        <f t="shared" si="56"/>
        <v>1</v>
      </c>
      <c r="Q3164">
        <f t="shared" si="56"/>
        <v>10000</v>
      </c>
      <c r="AI3164" t="s">
        <v>9096</v>
      </c>
      <c r="AK3164">
        <v>111</v>
      </c>
    </row>
    <row r="3165" spans="1:37" x14ac:dyDescent="0.25">
      <c r="A3165">
        <v>3164</v>
      </c>
      <c r="B3165" t="s">
        <v>16</v>
      </c>
      <c r="C3165" t="s">
        <v>33</v>
      </c>
      <c r="D3165">
        <v>2023</v>
      </c>
      <c r="F3165" t="s">
        <v>2011</v>
      </c>
      <c r="H3165" t="s">
        <v>2929</v>
      </c>
      <c r="I3165">
        <v>10005010</v>
      </c>
      <c r="J3165" t="str">
        <f>IF($I3165=0,0,VLOOKUP($I3165,[1]База!C:D,2,0))</f>
        <v>Муаммоли кредит белгиланган тартибда судга чиқарилмаган</v>
      </c>
      <c r="K3165" t="str">
        <f>IF($I3165=0,0,VLOOKUP(I3165,[1]База!C:F,4,0))</f>
        <v>Оғир</v>
      </c>
      <c r="L3165">
        <v>1</v>
      </c>
      <c r="M3165">
        <v>5000</v>
      </c>
      <c r="O3165">
        <v>0</v>
      </c>
      <c r="P3165">
        <f t="shared" si="56"/>
        <v>1</v>
      </c>
      <c r="Q3165">
        <f t="shared" si="56"/>
        <v>5000</v>
      </c>
      <c r="AI3165" t="s">
        <v>9096</v>
      </c>
      <c r="AK3165">
        <v>111</v>
      </c>
    </row>
    <row r="3166" spans="1:37" x14ac:dyDescent="0.25">
      <c r="A3166">
        <v>3165</v>
      </c>
      <c r="B3166" t="s">
        <v>16</v>
      </c>
      <c r="C3166" t="s">
        <v>33</v>
      </c>
      <c r="D3166">
        <v>2023</v>
      </c>
      <c r="F3166" t="s">
        <v>2011</v>
      </c>
      <c r="H3166" t="s">
        <v>2930</v>
      </c>
      <c r="I3166">
        <v>10005010</v>
      </c>
      <c r="J3166" t="str">
        <f>IF($I3166=0,0,VLOOKUP($I3166,[1]База!C:D,2,0))</f>
        <v>Муаммоли кредит белгиланган тартибда судга чиқарилмаган</v>
      </c>
      <c r="K3166" t="str">
        <f>IF($I3166=0,0,VLOOKUP(I3166,[1]База!C:F,4,0))</f>
        <v>Оғир</v>
      </c>
      <c r="L3166">
        <v>1</v>
      </c>
      <c r="M3166">
        <v>5000</v>
      </c>
      <c r="O3166">
        <v>0</v>
      </c>
      <c r="P3166">
        <f t="shared" si="56"/>
        <v>1</v>
      </c>
      <c r="Q3166">
        <f t="shared" si="56"/>
        <v>5000</v>
      </c>
      <c r="AI3166" t="s">
        <v>9096</v>
      </c>
      <c r="AK3166">
        <v>111</v>
      </c>
    </row>
    <row r="3167" spans="1:37" x14ac:dyDescent="0.25">
      <c r="A3167">
        <v>3166</v>
      </c>
      <c r="B3167" t="s">
        <v>16</v>
      </c>
      <c r="C3167" t="s">
        <v>33</v>
      </c>
      <c r="D3167">
        <v>2023</v>
      </c>
      <c r="F3167" t="s">
        <v>2011</v>
      </c>
      <c r="H3167" t="s">
        <v>2229</v>
      </c>
      <c r="I3167">
        <v>10005010</v>
      </c>
      <c r="J3167" t="str">
        <f>IF($I3167=0,0,VLOOKUP($I3167,[1]База!C:D,2,0))</f>
        <v>Муаммоли кредит белгиланган тартибда судга чиқарилмаган</v>
      </c>
      <c r="K3167" t="str">
        <f>IF($I3167=0,0,VLOOKUP(I3167,[1]База!C:F,4,0))</f>
        <v>Оғир</v>
      </c>
      <c r="L3167">
        <v>1</v>
      </c>
      <c r="M3167">
        <v>15000</v>
      </c>
      <c r="O3167">
        <v>0</v>
      </c>
      <c r="P3167">
        <f t="shared" si="56"/>
        <v>1</v>
      </c>
      <c r="Q3167">
        <f t="shared" si="56"/>
        <v>15000</v>
      </c>
      <c r="AI3167" t="s">
        <v>9096</v>
      </c>
      <c r="AK3167">
        <v>111</v>
      </c>
    </row>
    <row r="3168" spans="1:37" x14ac:dyDescent="0.25">
      <c r="A3168">
        <v>3167</v>
      </c>
      <c r="B3168" t="s">
        <v>16</v>
      </c>
      <c r="C3168" t="s">
        <v>33</v>
      </c>
      <c r="D3168">
        <v>2023</v>
      </c>
      <c r="F3168" t="s">
        <v>2011</v>
      </c>
      <c r="H3168" t="s">
        <v>2216</v>
      </c>
      <c r="I3168">
        <v>10005010</v>
      </c>
      <c r="J3168" t="str">
        <f>IF($I3168=0,0,VLOOKUP($I3168,[1]База!C:D,2,0))</f>
        <v>Муаммоли кредит белгиланган тартибда судга чиқарилмаган</v>
      </c>
      <c r="K3168" t="str">
        <f>IF($I3168=0,0,VLOOKUP(I3168,[1]База!C:F,4,0))</f>
        <v>Оғир</v>
      </c>
      <c r="L3168">
        <v>1</v>
      </c>
      <c r="M3168">
        <v>30000</v>
      </c>
      <c r="O3168">
        <v>0</v>
      </c>
      <c r="P3168">
        <f t="shared" si="56"/>
        <v>1</v>
      </c>
      <c r="Q3168">
        <f t="shared" si="56"/>
        <v>30000</v>
      </c>
      <c r="AI3168" t="s">
        <v>9096</v>
      </c>
      <c r="AK3168">
        <v>111</v>
      </c>
    </row>
    <row r="3169" spans="1:37" x14ac:dyDescent="0.25">
      <c r="A3169">
        <v>3168</v>
      </c>
      <c r="B3169" t="s">
        <v>16</v>
      </c>
      <c r="C3169" t="s">
        <v>33</v>
      </c>
      <c r="D3169">
        <v>2023</v>
      </c>
      <c r="F3169" t="s">
        <v>2011</v>
      </c>
      <c r="H3169" t="s">
        <v>2931</v>
      </c>
      <c r="I3169">
        <v>10005010</v>
      </c>
      <c r="J3169" t="str">
        <f>IF($I3169=0,0,VLOOKUP($I3169,[1]База!C:D,2,0))</f>
        <v>Муаммоли кредит белгиланган тартибда судга чиқарилмаган</v>
      </c>
      <c r="K3169" t="str">
        <f>IF($I3169=0,0,VLOOKUP(I3169,[1]База!C:F,4,0))</f>
        <v>Оғир</v>
      </c>
      <c r="L3169">
        <v>1</v>
      </c>
      <c r="M3169">
        <v>3200</v>
      </c>
      <c r="O3169">
        <v>0</v>
      </c>
      <c r="P3169">
        <f t="shared" si="56"/>
        <v>1</v>
      </c>
      <c r="Q3169">
        <f t="shared" si="56"/>
        <v>3200</v>
      </c>
      <c r="AI3169" t="s">
        <v>9096</v>
      </c>
      <c r="AK3169">
        <v>111</v>
      </c>
    </row>
    <row r="3170" spans="1:37" x14ac:dyDescent="0.25">
      <c r="A3170">
        <v>3169</v>
      </c>
      <c r="B3170" t="s">
        <v>16</v>
      </c>
      <c r="C3170" t="s">
        <v>33</v>
      </c>
      <c r="D3170">
        <v>2023</v>
      </c>
      <c r="F3170" t="s">
        <v>2011</v>
      </c>
      <c r="H3170" t="s">
        <v>2932</v>
      </c>
      <c r="I3170">
        <v>10005010</v>
      </c>
      <c r="J3170" t="str">
        <f>IF($I3170=0,0,VLOOKUP($I3170,[1]База!C:D,2,0))</f>
        <v>Муаммоли кредит белгиланган тартибда судга чиқарилмаган</v>
      </c>
      <c r="K3170" t="str">
        <f>IF($I3170=0,0,VLOOKUP(I3170,[1]База!C:F,4,0))</f>
        <v>Оғир</v>
      </c>
      <c r="L3170">
        <v>1</v>
      </c>
      <c r="M3170">
        <v>5000</v>
      </c>
      <c r="O3170">
        <v>0</v>
      </c>
      <c r="P3170">
        <f t="shared" si="56"/>
        <v>1</v>
      </c>
      <c r="Q3170">
        <f t="shared" si="56"/>
        <v>5000</v>
      </c>
      <c r="AI3170" t="s">
        <v>9096</v>
      </c>
      <c r="AK3170">
        <v>111</v>
      </c>
    </row>
    <row r="3171" spans="1:37" x14ac:dyDescent="0.25">
      <c r="A3171">
        <v>3170</v>
      </c>
      <c r="B3171" t="s">
        <v>16</v>
      </c>
      <c r="C3171" t="s">
        <v>33</v>
      </c>
      <c r="D3171">
        <v>2023</v>
      </c>
      <c r="F3171" t="s">
        <v>2011</v>
      </c>
      <c r="H3171" t="s">
        <v>2933</v>
      </c>
      <c r="I3171">
        <v>10005010</v>
      </c>
      <c r="J3171" t="str">
        <f>IF($I3171=0,0,VLOOKUP($I3171,[1]База!C:D,2,0))</f>
        <v>Муаммоли кредит белгиланган тартибда судга чиқарилмаган</v>
      </c>
      <c r="K3171" t="str">
        <f>IF($I3171=0,0,VLOOKUP(I3171,[1]База!C:F,4,0))</f>
        <v>Оғир</v>
      </c>
      <c r="L3171">
        <v>1</v>
      </c>
      <c r="M3171">
        <v>30000</v>
      </c>
      <c r="O3171">
        <v>0</v>
      </c>
      <c r="P3171">
        <f t="shared" si="56"/>
        <v>1</v>
      </c>
      <c r="Q3171">
        <f t="shared" si="56"/>
        <v>30000</v>
      </c>
      <c r="AI3171" t="s">
        <v>9096</v>
      </c>
      <c r="AK3171">
        <v>111</v>
      </c>
    </row>
    <row r="3172" spans="1:37" x14ac:dyDescent="0.25">
      <c r="A3172">
        <v>3171</v>
      </c>
      <c r="B3172" t="s">
        <v>16</v>
      </c>
      <c r="C3172" t="s">
        <v>33</v>
      </c>
      <c r="D3172">
        <v>2023</v>
      </c>
      <c r="F3172" t="s">
        <v>2011</v>
      </c>
      <c r="H3172" t="s">
        <v>2934</v>
      </c>
      <c r="I3172">
        <v>10005010</v>
      </c>
      <c r="J3172" t="str">
        <f>IF($I3172=0,0,VLOOKUP($I3172,[1]База!C:D,2,0))</f>
        <v>Муаммоли кредит белгиланган тартибда судга чиқарилмаган</v>
      </c>
      <c r="K3172" t="str">
        <f>IF($I3172=0,0,VLOOKUP(I3172,[1]База!C:F,4,0))</f>
        <v>Оғир</v>
      </c>
      <c r="L3172">
        <v>1</v>
      </c>
      <c r="M3172">
        <v>5000</v>
      </c>
      <c r="O3172">
        <v>0</v>
      </c>
      <c r="P3172">
        <f t="shared" si="56"/>
        <v>1</v>
      </c>
      <c r="Q3172">
        <f t="shared" si="56"/>
        <v>5000</v>
      </c>
      <c r="AI3172" t="s">
        <v>9096</v>
      </c>
      <c r="AK3172">
        <v>111</v>
      </c>
    </row>
    <row r="3173" spans="1:37" x14ac:dyDescent="0.25">
      <c r="A3173">
        <v>3172</v>
      </c>
      <c r="B3173" t="s">
        <v>16</v>
      </c>
      <c r="C3173" t="s">
        <v>33</v>
      </c>
      <c r="D3173">
        <v>2023</v>
      </c>
      <c r="F3173" t="s">
        <v>2011</v>
      </c>
      <c r="H3173" t="s">
        <v>2935</v>
      </c>
      <c r="I3173">
        <v>10005010</v>
      </c>
      <c r="J3173" t="str">
        <f>IF($I3173=0,0,VLOOKUP($I3173,[1]База!C:D,2,0))</f>
        <v>Муаммоли кредит белгиланган тартибда судга чиқарилмаган</v>
      </c>
      <c r="K3173" t="str">
        <f>IF($I3173=0,0,VLOOKUP(I3173,[1]База!C:F,4,0))</f>
        <v>Оғир</v>
      </c>
      <c r="L3173">
        <v>1</v>
      </c>
      <c r="M3173">
        <v>30000</v>
      </c>
      <c r="O3173">
        <v>0</v>
      </c>
      <c r="P3173">
        <f t="shared" si="56"/>
        <v>1</v>
      </c>
      <c r="Q3173">
        <f t="shared" si="56"/>
        <v>30000</v>
      </c>
      <c r="AI3173" t="s">
        <v>9096</v>
      </c>
      <c r="AK3173">
        <v>111</v>
      </c>
    </row>
    <row r="3174" spans="1:37" x14ac:dyDescent="0.25">
      <c r="A3174">
        <v>3173</v>
      </c>
      <c r="B3174" t="s">
        <v>16</v>
      </c>
      <c r="C3174" t="s">
        <v>33</v>
      </c>
      <c r="D3174">
        <v>2023</v>
      </c>
      <c r="F3174" t="s">
        <v>2011</v>
      </c>
      <c r="H3174" t="s">
        <v>2936</v>
      </c>
      <c r="I3174">
        <v>10005010</v>
      </c>
      <c r="J3174" t="str">
        <f>IF($I3174=0,0,VLOOKUP($I3174,[1]База!C:D,2,0))</f>
        <v>Муаммоли кредит белгиланган тартибда судга чиқарилмаган</v>
      </c>
      <c r="K3174" t="str">
        <f>IF($I3174=0,0,VLOOKUP(I3174,[1]База!C:F,4,0))</f>
        <v>Оғир</v>
      </c>
      <c r="L3174">
        <v>1</v>
      </c>
      <c r="M3174">
        <v>4000</v>
      </c>
      <c r="O3174">
        <v>0</v>
      </c>
      <c r="P3174">
        <f t="shared" si="56"/>
        <v>1</v>
      </c>
      <c r="Q3174">
        <f t="shared" si="56"/>
        <v>4000</v>
      </c>
      <c r="AI3174" t="s">
        <v>9096</v>
      </c>
      <c r="AK3174">
        <v>111</v>
      </c>
    </row>
    <row r="3175" spans="1:37" x14ac:dyDescent="0.25">
      <c r="A3175">
        <v>3174</v>
      </c>
      <c r="B3175" t="s">
        <v>16</v>
      </c>
      <c r="C3175" t="s">
        <v>33</v>
      </c>
      <c r="D3175">
        <v>2023</v>
      </c>
      <c r="F3175" t="s">
        <v>2011</v>
      </c>
      <c r="H3175" t="s">
        <v>2150</v>
      </c>
      <c r="I3175">
        <v>10005010</v>
      </c>
      <c r="J3175" t="str">
        <f>IF($I3175=0,0,VLOOKUP($I3175,[1]База!C:D,2,0))</f>
        <v>Муаммоли кредит белгиланган тартибда судга чиқарилмаган</v>
      </c>
      <c r="K3175" t="str">
        <f>IF($I3175=0,0,VLOOKUP(I3175,[1]База!C:F,4,0))</f>
        <v>Оғир</v>
      </c>
      <c r="L3175">
        <v>1</v>
      </c>
      <c r="M3175">
        <v>25000</v>
      </c>
      <c r="O3175">
        <v>0</v>
      </c>
      <c r="P3175">
        <f t="shared" si="56"/>
        <v>1</v>
      </c>
      <c r="Q3175">
        <f t="shared" si="56"/>
        <v>25000</v>
      </c>
      <c r="AI3175" t="s">
        <v>9096</v>
      </c>
      <c r="AK3175">
        <v>111</v>
      </c>
    </row>
    <row r="3176" spans="1:37" x14ac:dyDescent="0.25">
      <c r="A3176">
        <v>3175</v>
      </c>
      <c r="B3176" t="s">
        <v>16</v>
      </c>
      <c r="C3176" t="s">
        <v>33</v>
      </c>
      <c r="D3176">
        <v>2023</v>
      </c>
      <c r="F3176" t="s">
        <v>2011</v>
      </c>
      <c r="H3176" t="s">
        <v>2937</v>
      </c>
      <c r="I3176">
        <v>10005010</v>
      </c>
      <c r="J3176" t="str">
        <f>IF($I3176=0,0,VLOOKUP($I3176,[1]База!C:D,2,0))</f>
        <v>Муаммоли кредит белгиланган тартибда судга чиқарилмаган</v>
      </c>
      <c r="K3176" t="str">
        <f>IF($I3176=0,0,VLOOKUP(I3176,[1]База!C:F,4,0))</f>
        <v>Оғир</v>
      </c>
      <c r="L3176">
        <v>1</v>
      </c>
      <c r="M3176">
        <v>15000</v>
      </c>
      <c r="O3176">
        <v>0</v>
      </c>
      <c r="P3176">
        <f t="shared" si="56"/>
        <v>1</v>
      </c>
      <c r="Q3176">
        <f t="shared" si="56"/>
        <v>15000</v>
      </c>
      <c r="AI3176" t="s">
        <v>9096</v>
      </c>
      <c r="AK3176">
        <v>111</v>
      </c>
    </row>
    <row r="3177" spans="1:37" x14ac:dyDescent="0.25">
      <c r="A3177">
        <v>3176</v>
      </c>
      <c r="B3177" t="s">
        <v>16</v>
      </c>
      <c r="C3177" t="s">
        <v>33</v>
      </c>
      <c r="D3177">
        <v>2023</v>
      </c>
      <c r="F3177" t="s">
        <v>2011</v>
      </c>
      <c r="H3177" t="s">
        <v>2938</v>
      </c>
      <c r="I3177">
        <v>10005010</v>
      </c>
      <c r="J3177" t="str">
        <f>IF($I3177=0,0,VLOOKUP($I3177,[1]База!C:D,2,0))</f>
        <v>Муаммоли кредит белгиланган тартибда судга чиқарилмаган</v>
      </c>
      <c r="K3177" t="str">
        <f>IF($I3177=0,0,VLOOKUP(I3177,[1]База!C:F,4,0))</f>
        <v>Оғир</v>
      </c>
      <c r="L3177">
        <v>1</v>
      </c>
      <c r="M3177">
        <v>20000</v>
      </c>
      <c r="O3177">
        <v>0</v>
      </c>
      <c r="P3177">
        <f t="shared" si="56"/>
        <v>1</v>
      </c>
      <c r="Q3177">
        <f t="shared" si="56"/>
        <v>20000</v>
      </c>
      <c r="AI3177" t="s">
        <v>9096</v>
      </c>
      <c r="AK3177">
        <v>111</v>
      </c>
    </row>
    <row r="3178" spans="1:37" x14ac:dyDescent="0.25">
      <c r="A3178">
        <v>3177</v>
      </c>
      <c r="B3178" t="s">
        <v>16</v>
      </c>
      <c r="C3178" t="s">
        <v>33</v>
      </c>
      <c r="D3178">
        <v>2023</v>
      </c>
      <c r="F3178" t="s">
        <v>2011</v>
      </c>
      <c r="H3178" t="s">
        <v>2328</v>
      </c>
      <c r="I3178">
        <v>10005010</v>
      </c>
      <c r="J3178" t="str">
        <f>IF($I3178=0,0,VLOOKUP($I3178,[1]База!C:D,2,0))</f>
        <v>Муаммоли кредит белгиланган тартибда судга чиқарилмаган</v>
      </c>
      <c r="K3178" t="str">
        <f>IF($I3178=0,0,VLOOKUP(I3178,[1]База!C:F,4,0))</f>
        <v>Оғир</v>
      </c>
      <c r="L3178">
        <v>1</v>
      </c>
      <c r="M3178">
        <v>5000</v>
      </c>
      <c r="O3178">
        <v>0</v>
      </c>
      <c r="P3178">
        <f t="shared" si="56"/>
        <v>1</v>
      </c>
      <c r="Q3178">
        <f t="shared" si="56"/>
        <v>5000</v>
      </c>
      <c r="AI3178" t="s">
        <v>9096</v>
      </c>
      <c r="AK3178">
        <v>111</v>
      </c>
    </row>
    <row r="3179" spans="1:37" x14ac:dyDescent="0.25">
      <c r="A3179">
        <v>3178</v>
      </c>
      <c r="B3179" t="s">
        <v>16</v>
      </c>
      <c r="C3179" t="s">
        <v>33</v>
      </c>
      <c r="D3179">
        <v>2023</v>
      </c>
      <c r="F3179" t="s">
        <v>2011</v>
      </c>
      <c r="H3179" t="s">
        <v>2329</v>
      </c>
      <c r="I3179">
        <v>10005010</v>
      </c>
      <c r="J3179" t="str">
        <f>IF($I3179=0,0,VLOOKUP($I3179,[1]База!C:D,2,0))</f>
        <v>Муаммоли кредит белгиланган тартибда судга чиқарилмаган</v>
      </c>
      <c r="K3179" t="str">
        <f>IF($I3179=0,0,VLOOKUP(I3179,[1]База!C:F,4,0))</f>
        <v>Оғир</v>
      </c>
      <c r="L3179">
        <v>1</v>
      </c>
      <c r="M3179">
        <v>5000</v>
      </c>
      <c r="O3179">
        <v>0</v>
      </c>
      <c r="P3179">
        <f t="shared" si="56"/>
        <v>1</v>
      </c>
      <c r="Q3179">
        <f t="shared" si="56"/>
        <v>5000</v>
      </c>
      <c r="AI3179" t="s">
        <v>9096</v>
      </c>
      <c r="AK3179">
        <v>111</v>
      </c>
    </row>
    <row r="3180" spans="1:37" x14ac:dyDescent="0.25">
      <c r="A3180">
        <v>3179</v>
      </c>
      <c r="B3180" t="s">
        <v>16</v>
      </c>
      <c r="C3180" t="s">
        <v>33</v>
      </c>
      <c r="D3180">
        <v>2023</v>
      </c>
      <c r="F3180" t="s">
        <v>2011</v>
      </c>
      <c r="H3180" t="s">
        <v>2939</v>
      </c>
      <c r="I3180">
        <v>10005010</v>
      </c>
      <c r="J3180" t="str">
        <f>IF($I3180=0,0,VLOOKUP($I3180,[1]База!C:D,2,0))</f>
        <v>Муаммоли кредит белгиланган тартибда судга чиқарилмаган</v>
      </c>
      <c r="K3180" t="str">
        <f>IF($I3180=0,0,VLOOKUP(I3180,[1]База!C:F,4,0))</f>
        <v>Оғир</v>
      </c>
      <c r="L3180">
        <v>1</v>
      </c>
      <c r="M3180">
        <v>5000</v>
      </c>
      <c r="O3180">
        <v>0</v>
      </c>
      <c r="P3180">
        <f t="shared" si="56"/>
        <v>1</v>
      </c>
      <c r="Q3180">
        <f t="shared" si="56"/>
        <v>5000</v>
      </c>
      <c r="AI3180" t="s">
        <v>9096</v>
      </c>
      <c r="AK3180">
        <v>111</v>
      </c>
    </row>
    <row r="3181" spans="1:37" x14ac:dyDescent="0.25">
      <c r="A3181">
        <v>3180</v>
      </c>
      <c r="B3181" t="s">
        <v>16</v>
      </c>
      <c r="C3181" t="s">
        <v>33</v>
      </c>
      <c r="D3181">
        <v>2023</v>
      </c>
      <c r="F3181" t="s">
        <v>2011</v>
      </c>
      <c r="H3181" t="s">
        <v>2940</v>
      </c>
      <c r="I3181">
        <v>10005010</v>
      </c>
      <c r="J3181" t="str">
        <f>IF($I3181=0,0,VLOOKUP($I3181,[1]База!C:D,2,0))</f>
        <v>Муаммоли кредит белгиланган тартибда судга чиқарилмаган</v>
      </c>
      <c r="K3181" t="str">
        <f>IF($I3181=0,0,VLOOKUP(I3181,[1]База!C:F,4,0))</f>
        <v>Оғир</v>
      </c>
      <c r="L3181">
        <v>1</v>
      </c>
      <c r="M3181">
        <v>5000</v>
      </c>
      <c r="O3181">
        <v>0</v>
      </c>
      <c r="P3181">
        <f t="shared" si="56"/>
        <v>1</v>
      </c>
      <c r="Q3181">
        <f t="shared" si="56"/>
        <v>5000</v>
      </c>
      <c r="AI3181" t="s">
        <v>9096</v>
      </c>
      <c r="AK3181">
        <v>111</v>
      </c>
    </row>
    <row r="3182" spans="1:37" x14ac:dyDescent="0.25">
      <c r="A3182">
        <v>3181</v>
      </c>
      <c r="B3182" t="s">
        <v>16</v>
      </c>
      <c r="C3182" t="s">
        <v>33</v>
      </c>
      <c r="D3182">
        <v>2023</v>
      </c>
      <c r="F3182" t="s">
        <v>2011</v>
      </c>
      <c r="H3182" t="s">
        <v>2941</v>
      </c>
      <c r="I3182">
        <v>10005010</v>
      </c>
      <c r="J3182" t="str">
        <f>IF($I3182=0,0,VLOOKUP($I3182,[1]База!C:D,2,0))</f>
        <v>Муаммоли кредит белгиланган тартибда судга чиқарилмаган</v>
      </c>
      <c r="K3182" t="str">
        <f>IF($I3182=0,0,VLOOKUP(I3182,[1]База!C:F,4,0))</f>
        <v>Оғир</v>
      </c>
      <c r="L3182">
        <v>1</v>
      </c>
      <c r="M3182">
        <v>5000</v>
      </c>
      <c r="O3182">
        <v>0</v>
      </c>
      <c r="P3182">
        <f t="shared" si="56"/>
        <v>1</v>
      </c>
      <c r="Q3182">
        <f t="shared" si="56"/>
        <v>5000</v>
      </c>
      <c r="AI3182" t="s">
        <v>9096</v>
      </c>
      <c r="AK3182">
        <v>111</v>
      </c>
    </row>
    <row r="3183" spans="1:37" x14ac:dyDescent="0.25">
      <c r="A3183">
        <v>3182</v>
      </c>
      <c r="B3183" t="s">
        <v>16</v>
      </c>
      <c r="C3183" t="s">
        <v>33</v>
      </c>
      <c r="D3183">
        <v>2023</v>
      </c>
      <c r="F3183" t="s">
        <v>2011</v>
      </c>
      <c r="H3183" t="s">
        <v>2942</v>
      </c>
      <c r="I3183">
        <v>10005010</v>
      </c>
      <c r="J3183" t="str">
        <f>IF($I3183=0,0,VLOOKUP($I3183,[1]База!C:D,2,0))</f>
        <v>Муаммоли кредит белгиланган тартибда судга чиқарилмаган</v>
      </c>
      <c r="K3183" t="str">
        <f>IF($I3183=0,0,VLOOKUP(I3183,[1]База!C:F,4,0))</f>
        <v>Оғир</v>
      </c>
      <c r="L3183">
        <v>1</v>
      </c>
      <c r="M3183">
        <v>5000</v>
      </c>
      <c r="O3183">
        <v>0</v>
      </c>
      <c r="P3183">
        <f t="shared" si="56"/>
        <v>1</v>
      </c>
      <c r="Q3183">
        <f t="shared" si="56"/>
        <v>5000</v>
      </c>
      <c r="AI3183" t="s">
        <v>9096</v>
      </c>
      <c r="AK3183">
        <v>111</v>
      </c>
    </row>
    <row r="3184" spans="1:37" x14ac:dyDescent="0.25">
      <c r="A3184">
        <v>3183</v>
      </c>
      <c r="B3184" t="s">
        <v>16</v>
      </c>
      <c r="C3184" t="s">
        <v>33</v>
      </c>
      <c r="D3184">
        <v>2023</v>
      </c>
      <c r="F3184" t="s">
        <v>2011</v>
      </c>
      <c r="H3184" t="s">
        <v>2020</v>
      </c>
      <c r="I3184">
        <v>10005010</v>
      </c>
      <c r="J3184" t="str">
        <f>IF($I3184=0,0,VLOOKUP($I3184,[1]База!C:D,2,0))</f>
        <v>Муаммоли кредит белгиланган тартибда судга чиқарилмаган</v>
      </c>
      <c r="K3184" t="str">
        <f>IF($I3184=0,0,VLOOKUP(I3184,[1]База!C:F,4,0))</f>
        <v>Оғир</v>
      </c>
      <c r="L3184">
        <v>1</v>
      </c>
      <c r="M3184">
        <v>24500</v>
      </c>
      <c r="O3184">
        <v>0</v>
      </c>
      <c r="P3184">
        <f t="shared" si="56"/>
        <v>1</v>
      </c>
      <c r="Q3184">
        <f t="shared" si="56"/>
        <v>24500</v>
      </c>
      <c r="AI3184" t="s">
        <v>9096</v>
      </c>
      <c r="AK3184">
        <v>111</v>
      </c>
    </row>
    <row r="3185" spans="1:37" x14ac:dyDescent="0.25">
      <c r="A3185">
        <v>3184</v>
      </c>
      <c r="B3185" t="s">
        <v>16</v>
      </c>
      <c r="C3185" t="s">
        <v>33</v>
      </c>
      <c r="D3185">
        <v>2023</v>
      </c>
      <c r="F3185" t="s">
        <v>2011</v>
      </c>
      <c r="H3185" t="s">
        <v>2943</v>
      </c>
      <c r="I3185">
        <v>10005010</v>
      </c>
      <c r="J3185" t="str">
        <f>IF($I3185=0,0,VLOOKUP($I3185,[1]База!C:D,2,0))</f>
        <v>Муаммоли кредит белгиланган тартибда судга чиқарилмаган</v>
      </c>
      <c r="K3185" t="str">
        <f>IF($I3185=0,0,VLOOKUP(I3185,[1]База!C:F,4,0))</f>
        <v>Оғир</v>
      </c>
      <c r="L3185">
        <v>1</v>
      </c>
      <c r="M3185">
        <v>10000</v>
      </c>
      <c r="O3185">
        <v>0</v>
      </c>
      <c r="P3185">
        <f t="shared" si="56"/>
        <v>1</v>
      </c>
      <c r="Q3185">
        <f t="shared" si="56"/>
        <v>10000</v>
      </c>
      <c r="AI3185" t="s">
        <v>9096</v>
      </c>
      <c r="AK3185">
        <v>111</v>
      </c>
    </row>
    <row r="3186" spans="1:37" x14ac:dyDescent="0.25">
      <c r="A3186">
        <v>3185</v>
      </c>
      <c r="B3186" t="s">
        <v>16</v>
      </c>
      <c r="C3186" t="s">
        <v>33</v>
      </c>
      <c r="D3186">
        <v>2023</v>
      </c>
      <c r="F3186" t="s">
        <v>2011</v>
      </c>
      <c r="H3186" t="s">
        <v>2944</v>
      </c>
      <c r="I3186">
        <v>10005010</v>
      </c>
      <c r="J3186" t="str">
        <f>IF($I3186=0,0,VLOOKUP($I3186,[1]База!C:D,2,0))</f>
        <v>Муаммоли кредит белгиланган тартибда судга чиқарилмаган</v>
      </c>
      <c r="K3186" t="str">
        <f>IF($I3186=0,0,VLOOKUP(I3186,[1]База!C:F,4,0))</f>
        <v>Оғир</v>
      </c>
      <c r="L3186">
        <v>1</v>
      </c>
      <c r="M3186">
        <v>5000</v>
      </c>
      <c r="O3186">
        <v>0</v>
      </c>
      <c r="P3186">
        <f t="shared" si="56"/>
        <v>1</v>
      </c>
      <c r="Q3186">
        <f t="shared" si="56"/>
        <v>5000</v>
      </c>
      <c r="AI3186" t="s">
        <v>9096</v>
      </c>
      <c r="AK3186">
        <v>111</v>
      </c>
    </row>
    <row r="3187" spans="1:37" x14ac:dyDescent="0.25">
      <c r="A3187">
        <v>3186</v>
      </c>
      <c r="B3187" t="s">
        <v>16</v>
      </c>
      <c r="C3187" t="s">
        <v>33</v>
      </c>
      <c r="D3187">
        <v>2023</v>
      </c>
      <c r="F3187" t="s">
        <v>2011</v>
      </c>
      <c r="H3187" t="s">
        <v>2945</v>
      </c>
      <c r="I3187">
        <v>10005010</v>
      </c>
      <c r="J3187" t="str">
        <f>IF($I3187=0,0,VLOOKUP($I3187,[1]База!C:D,2,0))</f>
        <v>Муаммоли кредит белгиланган тартибда судга чиқарилмаган</v>
      </c>
      <c r="K3187" t="str">
        <f>IF($I3187=0,0,VLOOKUP(I3187,[1]База!C:F,4,0))</f>
        <v>Оғир</v>
      </c>
      <c r="L3187">
        <v>1</v>
      </c>
      <c r="M3187">
        <v>5000</v>
      </c>
      <c r="O3187">
        <v>0</v>
      </c>
      <c r="P3187">
        <f t="shared" si="56"/>
        <v>1</v>
      </c>
      <c r="Q3187">
        <f t="shared" si="56"/>
        <v>5000</v>
      </c>
      <c r="AI3187" t="s">
        <v>9096</v>
      </c>
      <c r="AK3187">
        <v>111</v>
      </c>
    </row>
    <row r="3188" spans="1:37" x14ac:dyDescent="0.25">
      <c r="A3188">
        <v>3187</v>
      </c>
      <c r="B3188" t="s">
        <v>16</v>
      </c>
      <c r="C3188" t="s">
        <v>33</v>
      </c>
      <c r="D3188">
        <v>2023</v>
      </c>
      <c r="F3188" t="s">
        <v>2011</v>
      </c>
      <c r="H3188" t="s">
        <v>2946</v>
      </c>
      <c r="I3188">
        <v>10005010</v>
      </c>
      <c r="J3188" t="str">
        <f>IF($I3188=0,0,VLOOKUP($I3188,[1]База!C:D,2,0))</f>
        <v>Муаммоли кредит белгиланган тартибда судга чиқарилмаган</v>
      </c>
      <c r="K3188" t="str">
        <f>IF($I3188=0,0,VLOOKUP(I3188,[1]База!C:F,4,0))</f>
        <v>Оғир</v>
      </c>
      <c r="L3188">
        <v>1</v>
      </c>
      <c r="M3188">
        <v>5000</v>
      </c>
      <c r="O3188">
        <v>0</v>
      </c>
      <c r="P3188">
        <f t="shared" si="56"/>
        <v>1</v>
      </c>
      <c r="Q3188">
        <f t="shared" si="56"/>
        <v>5000</v>
      </c>
      <c r="AI3188" t="s">
        <v>9096</v>
      </c>
      <c r="AK3188">
        <v>111</v>
      </c>
    </row>
    <row r="3189" spans="1:37" x14ac:dyDescent="0.25">
      <c r="A3189">
        <v>3188</v>
      </c>
      <c r="B3189" t="s">
        <v>16</v>
      </c>
      <c r="C3189" t="s">
        <v>33</v>
      </c>
      <c r="D3189">
        <v>2023</v>
      </c>
      <c r="F3189" t="s">
        <v>2011</v>
      </c>
      <c r="H3189" t="s">
        <v>2032</v>
      </c>
      <c r="I3189">
        <v>10005010</v>
      </c>
      <c r="J3189" t="str">
        <f>IF($I3189=0,0,VLOOKUP($I3189,[1]База!C:D,2,0))</f>
        <v>Муаммоли кредит белгиланган тартибда судга чиқарилмаган</v>
      </c>
      <c r="K3189" t="str">
        <f>IF($I3189=0,0,VLOOKUP(I3189,[1]База!C:F,4,0))</f>
        <v>Оғир</v>
      </c>
      <c r="L3189">
        <v>1</v>
      </c>
      <c r="M3189">
        <v>30000</v>
      </c>
      <c r="O3189">
        <v>0</v>
      </c>
      <c r="P3189">
        <f t="shared" si="56"/>
        <v>1</v>
      </c>
      <c r="Q3189">
        <f t="shared" si="56"/>
        <v>30000</v>
      </c>
      <c r="AI3189" t="s">
        <v>9096</v>
      </c>
      <c r="AK3189">
        <v>111</v>
      </c>
    </row>
    <row r="3190" spans="1:37" x14ac:dyDescent="0.25">
      <c r="A3190">
        <v>3189</v>
      </c>
      <c r="B3190" t="s">
        <v>16</v>
      </c>
      <c r="C3190" t="s">
        <v>33</v>
      </c>
      <c r="D3190">
        <v>2023</v>
      </c>
      <c r="F3190" t="s">
        <v>2011</v>
      </c>
      <c r="H3190" t="s">
        <v>2947</v>
      </c>
      <c r="I3190">
        <v>10005010</v>
      </c>
      <c r="J3190" t="str">
        <f>IF($I3190=0,0,VLOOKUP($I3190,[1]База!C:D,2,0))</f>
        <v>Муаммоли кредит белгиланган тартибда судга чиқарилмаган</v>
      </c>
      <c r="K3190" t="str">
        <f>IF($I3190=0,0,VLOOKUP(I3190,[1]База!C:F,4,0))</f>
        <v>Оғир</v>
      </c>
      <c r="L3190">
        <v>1</v>
      </c>
      <c r="M3190">
        <v>5000</v>
      </c>
      <c r="O3190">
        <v>0</v>
      </c>
      <c r="P3190">
        <f t="shared" si="56"/>
        <v>1</v>
      </c>
      <c r="Q3190">
        <f t="shared" si="56"/>
        <v>5000</v>
      </c>
      <c r="AI3190" t="s">
        <v>9096</v>
      </c>
      <c r="AK3190">
        <v>111</v>
      </c>
    </row>
    <row r="3191" spans="1:37" x14ac:dyDescent="0.25">
      <c r="A3191">
        <v>3190</v>
      </c>
      <c r="B3191" t="s">
        <v>16</v>
      </c>
      <c r="C3191" t="s">
        <v>33</v>
      </c>
      <c r="D3191">
        <v>2023</v>
      </c>
      <c r="F3191" t="s">
        <v>2011</v>
      </c>
      <c r="H3191" t="s">
        <v>2948</v>
      </c>
      <c r="I3191">
        <v>10005010</v>
      </c>
      <c r="J3191" t="str">
        <f>IF($I3191=0,0,VLOOKUP($I3191,[1]База!C:D,2,0))</f>
        <v>Муаммоли кредит белгиланган тартибда судга чиқарилмаган</v>
      </c>
      <c r="K3191" t="str">
        <f>IF($I3191=0,0,VLOOKUP(I3191,[1]База!C:F,4,0))</f>
        <v>Оғир</v>
      </c>
      <c r="L3191">
        <v>1</v>
      </c>
      <c r="M3191">
        <v>30000</v>
      </c>
      <c r="O3191">
        <v>0</v>
      </c>
      <c r="P3191">
        <f t="shared" si="56"/>
        <v>1</v>
      </c>
      <c r="Q3191">
        <f t="shared" si="56"/>
        <v>30000</v>
      </c>
      <c r="AI3191" t="s">
        <v>9096</v>
      </c>
      <c r="AK3191">
        <v>111</v>
      </c>
    </row>
    <row r="3192" spans="1:37" x14ac:dyDescent="0.25">
      <c r="A3192">
        <v>3191</v>
      </c>
      <c r="B3192" t="s">
        <v>16</v>
      </c>
      <c r="C3192" t="s">
        <v>33</v>
      </c>
      <c r="D3192">
        <v>2023</v>
      </c>
      <c r="F3192" t="s">
        <v>2011</v>
      </c>
      <c r="H3192" t="s">
        <v>2086</v>
      </c>
      <c r="I3192">
        <v>10005010</v>
      </c>
      <c r="J3192" t="str">
        <f>IF($I3192=0,0,VLOOKUP($I3192,[1]База!C:D,2,0))</f>
        <v>Муаммоли кредит белгиланган тартибда судга чиқарилмаган</v>
      </c>
      <c r="K3192" t="str">
        <f>IF($I3192=0,0,VLOOKUP(I3192,[1]База!C:F,4,0))</f>
        <v>Оғир</v>
      </c>
      <c r="L3192">
        <v>1</v>
      </c>
      <c r="M3192">
        <v>23000</v>
      </c>
      <c r="O3192">
        <v>0</v>
      </c>
      <c r="P3192">
        <f t="shared" si="56"/>
        <v>1</v>
      </c>
      <c r="Q3192">
        <f t="shared" si="56"/>
        <v>23000</v>
      </c>
      <c r="AI3192" t="s">
        <v>9096</v>
      </c>
      <c r="AK3192">
        <v>111</v>
      </c>
    </row>
    <row r="3193" spans="1:37" x14ac:dyDescent="0.25">
      <c r="A3193">
        <v>3192</v>
      </c>
      <c r="B3193" t="s">
        <v>16</v>
      </c>
      <c r="C3193" t="s">
        <v>33</v>
      </c>
      <c r="D3193">
        <v>2023</v>
      </c>
      <c r="F3193" t="s">
        <v>2011</v>
      </c>
      <c r="H3193" t="s">
        <v>2949</v>
      </c>
      <c r="I3193">
        <v>10005010</v>
      </c>
      <c r="J3193" t="str">
        <f>IF($I3193=0,0,VLOOKUP($I3193,[1]База!C:D,2,0))</f>
        <v>Муаммоли кредит белгиланган тартибда судга чиқарилмаган</v>
      </c>
      <c r="K3193" t="str">
        <f>IF($I3193=0,0,VLOOKUP(I3193,[1]База!C:F,4,0))</f>
        <v>Оғир</v>
      </c>
      <c r="L3193">
        <v>1</v>
      </c>
      <c r="M3193">
        <v>5000</v>
      </c>
      <c r="O3193">
        <v>0</v>
      </c>
      <c r="P3193">
        <f t="shared" si="56"/>
        <v>1</v>
      </c>
      <c r="Q3193">
        <f t="shared" si="56"/>
        <v>5000</v>
      </c>
      <c r="AI3193" t="s">
        <v>9096</v>
      </c>
      <c r="AK3193">
        <v>111</v>
      </c>
    </row>
    <row r="3194" spans="1:37" x14ac:dyDescent="0.25">
      <c r="A3194">
        <v>3193</v>
      </c>
      <c r="B3194" t="s">
        <v>16</v>
      </c>
      <c r="C3194" t="s">
        <v>33</v>
      </c>
      <c r="D3194">
        <v>2023</v>
      </c>
      <c r="F3194" t="s">
        <v>2011</v>
      </c>
      <c r="H3194" t="s">
        <v>2950</v>
      </c>
      <c r="I3194">
        <v>10005010</v>
      </c>
      <c r="J3194" t="str">
        <f>IF($I3194=0,0,VLOOKUP($I3194,[1]База!C:D,2,0))</f>
        <v>Муаммоли кредит белгиланган тартибда судга чиқарилмаган</v>
      </c>
      <c r="K3194" t="str">
        <f>IF($I3194=0,0,VLOOKUP(I3194,[1]База!C:F,4,0))</f>
        <v>Оғир</v>
      </c>
      <c r="L3194">
        <v>1</v>
      </c>
      <c r="M3194">
        <v>5000</v>
      </c>
      <c r="O3194">
        <v>0</v>
      </c>
      <c r="P3194">
        <f t="shared" si="56"/>
        <v>1</v>
      </c>
      <c r="Q3194">
        <f t="shared" si="56"/>
        <v>5000</v>
      </c>
      <c r="AI3194" t="s">
        <v>9096</v>
      </c>
      <c r="AK3194">
        <v>111</v>
      </c>
    </row>
    <row r="3195" spans="1:37" x14ac:dyDescent="0.25">
      <c r="A3195">
        <v>3194</v>
      </c>
      <c r="B3195" t="s">
        <v>16</v>
      </c>
      <c r="C3195" t="s">
        <v>33</v>
      </c>
      <c r="D3195">
        <v>2023</v>
      </c>
      <c r="F3195" t="s">
        <v>2011</v>
      </c>
      <c r="H3195" t="s">
        <v>2951</v>
      </c>
      <c r="I3195">
        <v>10005010</v>
      </c>
      <c r="J3195" t="str">
        <f>IF($I3195=0,0,VLOOKUP($I3195,[1]База!C:D,2,0))</f>
        <v>Муаммоли кредит белгиланган тартибда судга чиқарилмаган</v>
      </c>
      <c r="K3195" t="str">
        <f>IF($I3195=0,0,VLOOKUP(I3195,[1]База!C:F,4,0))</f>
        <v>Оғир</v>
      </c>
      <c r="L3195">
        <v>1</v>
      </c>
      <c r="M3195">
        <v>5000</v>
      </c>
      <c r="O3195">
        <v>0</v>
      </c>
      <c r="P3195">
        <f t="shared" si="56"/>
        <v>1</v>
      </c>
      <c r="Q3195">
        <f t="shared" si="56"/>
        <v>5000</v>
      </c>
      <c r="AI3195" t="s">
        <v>9096</v>
      </c>
      <c r="AK3195">
        <v>111</v>
      </c>
    </row>
    <row r="3196" spans="1:37" x14ac:dyDescent="0.25">
      <c r="A3196">
        <v>3195</v>
      </c>
      <c r="B3196" t="s">
        <v>16</v>
      </c>
      <c r="C3196" t="s">
        <v>33</v>
      </c>
      <c r="D3196">
        <v>2023</v>
      </c>
      <c r="F3196" t="s">
        <v>2011</v>
      </c>
      <c r="H3196" t="s">
        <v>2952</v>
      </c>
      <c r="I3196">
        <v>10005010</v>
      </c>
      <c r="J3196" t="str">
        <f>IF($I3196=0,0,VLOOKUP($I3196,[1]База!C:D,2,0))</f>
        <v>Муаммоли кредит белгиланган тартибда судга чиқарилмаган</v>
      </c>
      <c r="K3196" t="str">
        <f>IF($I3196=0,0,VLOOKUP(I3196,[1]База!C:F,4,0))</f>
        <v>Оғир</v>
      </c>
      <c r="L3196">
        <v>1</v>
      </c>
      <c r="M3196">
        <v>5000</v>
      </c>
      <c r="O3196">
        <v>0</v>
      </c>
      <c r="P3196">
        <f t="shared" si="56"/>
        <v>1</v>
      </c>
      <c r="Q3196">
        <f t="shared" si="56"/>
        <v>5000</v>
      </c>
      <c r="AI3196" t="s">
        <v>9096</v>
      </c>
      <c r="AK3196">
        <v>111</v>
      </c>
    </row>
    <row r="3197" spans="1:37" x14ac:dyDescent="0.25">
      <c r="A3197">
        <v>3196</v>
      </c>
      <c r="B3197" t="s">
        <v>16</v>
      </c>
      <c r="C3197" t="s">
        <v>33</v>
      </c>
      <c r="D3197">
        <v>2023</v>
      </c>
      <c r="F3197" t="s">
        <v>2011</v>
      </c>
      <c r="H3197" t="s">
        <v>2953</v>
      </c>
      <c r="I3197">
        <v>10005010</v>
      </c>
      <c r="J3197" t="str">
        <f>IF($I3197=0,0,VLOOKUP($I3197,[1]База!C:D,2,0))</f>
        <v>Муаммоли кредит белгиланган тартибда судга чиқарилмаган</v>
      </c>
      <c r="K3197" t="str">
        <f>IF($I3197=0,0,VLOOKUP(I3197,[1]База!C:F,4,0))</f>
        <v>Оғир</v>
      </c>
      <c r="L3197">
        <v>1</v>
      </c>
      <c r="M3197">
        <v>25000</v>
      </c>
      <c r="O3197">
        <v>0</v>
      </c>
      <c r="P3197">
        <f t="shared" si="56"/>
        <v>1</v>
      </c>
      <c r="Q3197">
        <f t="shared" si="56"/>
        <v>25000</v>
      </c>
      <c r="AI3197" t="s">
        <v>9096</v>
      </c>
      <c r="AK3197">
        <v>111</v>
      </c>
    </row>
    <row r="3198" spans="1:37" x14ac:dyDescent="0.25">
      <c r="A3198">
        <v>3197</v>
      </c>
      <c r="B3198" t="s">
        <v>16</v>
      </c>
      <c r="C3198" t="s">
        <v>33</v>
      </c>
      <c r="D3198">
        <v>2023</v>
      </c>
      <c r="F3198" t="s">
        <v>2011</v>
      </c>
      <c r="H3198" t="s">
        <v>2954</v>
      </c>
      <c r="I3198">
        <v>10005010</v>
      </c>
      <c r="J3198" t="str">
        <f>IF($I3198=0,0,VLOOKUP($I3198,[1]База!C:D,2,0))</f>
        <v>Муаммоли кредит белгиланган тартибда судга чиқарилмаган</v>
      </c>
      <c r="K3198" t="str">
        <f>IF($I3198=0,0,VLOOKUP(I3198,[1]База!C:F,4,0))</f>
        <v>Оғир</v>
      </c>
      <c r="L3198">
        <v>1</v>
      </c>
      <c r="M3198">
        <v>23000</v>
      </c>
      <c r="O3198">
        <v>0</v>
      </c>
      <c r="P3198">
        <f t="shared" si="56"/>
        <v>1</v>
      </c>
      <c r="Q3198">
        <f t="shared" si="56"/>
        <v>23000</v>
      </c>
      <c r="AI3198" t="s">
        <v>9096</v>
      </c>
      <c r="AK3198">
        <v>111</v>
      </c>
    </row>
    <row r="3199" spans="1:37" x14ac:dyDescent="0.25">
      <c r="A3199">
        <v>3198</v>
      </c>
      <c r="B3199" t="s">
        <v>16</v>
      </c>
      <c r="C3199" t="s">
        <v>33</v>
      </c>
      <c r="D3199">
        <v>2023</v>
      </c>
      <c r="F3199" t="s">
        <v>2011</v>
      </c>
      <c r="H3199" t="s">
        <v>2955</v>
      </c>
      <c r="I3199">
        <v>10005010</v>
      </c>
      <c r="J3199" t="str">
        <f>IF($I3199=0,0,VLOOKUP($I3199,[1]База!C:D,2,0))</f>
        <v>Муаммоли кредит белгиланган тартибда судга чиқарилмаган</v>
      </c>
      <c r="K3199" t="str">
        <f>IF($I3199=0,0,VLOOKUP(I3199,[1]База!C:F,4,0))</f>
        <v>Оғир</v>
      </c>
      <c r="L3199">
        <v>1</v>
      </c>
      <c r="M3199">
        <v>30000</v>
      </c>
      <c r="O3199">
        <v>0</v>
      </c>
      <c r="P3199">
        <f t="shared" si="56"/>
        <v>1</v>
      </c>
      <c r="Q3199">
        <f t="shared" si="56"/>
        <v>30000</v>
      </c>
      <c r="AI3199" t="s">
        <v>9096</v>
      </c>
      <c r="AK3199">
        <v>111</v>
      </c>
    </row>
    <row r="3200" spans="1:37" x14ac:dyDescent="0.25">
      <c r="A3200">
        <v>3199</v>
      </c>
      <c r="B3200" t="s">
        <v>16</v>
      </c>
      <c r="C3200" t="s">
        <v>33</v>
      </c>
      <c r="D3200">
        <v>2023</v>
      </c>
      <c r="F3200" t="s">
        <v>2011</v>
      </c>
      <c r="H3200" t="s">
        <v>2956</v>
      </c>
      <c r="I3200">
        <v>10005010</v>
      </c>
      <c r="J3200" t="str">
        <f>IF($I3200=0,0,VLOOKUP($I3200,[1]База!C:D,2,0))</f>
        <v>Муаммоли кредит белгиланган тартибда судга чиқарилмаган</v>
      </c>
      <c r="K3200" t="str">
        <f>IF($I3200=0,0,VLOOKUP(I3200,[1]База!C:F,4,0))</f>
        <v>Оғир</v>
      </c>
      <c r="L3200">
        <v>1</v>
      </c>
      <c r="M3200">
        <v>30000</v>
      </c>
      <c r="O3200">
        <v>0</v>
      </c>
      <c r="P3200">
        <f t="shared" si="56"/>
        <v>1</v>
      </c>
      <c r="Q3200">
        <f t="shared" si="56"/>
        <v>30000</v>
      </c>
      <c r="AI3200" t="s">
        <v>9096</v>
      </c>
      <c r="AK3200">
        <v>111</v>
      </c>
    </row>
    <row r="3201" spans="1:37" x14ac:dyDescent="0.25">
      <c r="A3201">
        <v>3200</v>
      </c>
      <c r="B3201" t="s">
        <v>16</v>
      </c>
      <c r="C3201" t="s">
        <v>33</v>
      </c>
      <c r="D3201">
        <v>2023</v>
      </c>
      <c r="F3201" t="s">
        <v>2011</v>
      </c>
      <c r="H3201" t="s">
        <v>2957</v>
      </c>
      <c r="I3201">
        <v>10005010</v>
      </c>
      <c r="J3201" t="str">
        <f>IF($I3201=0,0,VLOOKUP($I3201,[1]База!C:D,2,0))</f>
        <v>Муаммоли кредит белгиланган тартибда судга чиқарилмаган</v>
      </c>
      <c r="K3201" t="str">
        <f>IF($I3201=0,0,VLOOKUP(I3201,[1]База!C:F,4,0))</f>
        <v>Оғир</v>
      </c>
      <c r="L3201">
        <v>1</v>
      </c>
      <c r="M3201">
        <v>17000</v>
      </c>
      <c r="O3201">
        <v>0</v>
      </c>
      <c r="P3201">
        <f t="shared" si="56"/>
        <v>1</v>
      </c>
      <c r="Q3201">
        <f t="shared" si="56"/>
        <v>17000</v>
      </c>
      <c r="AI3201" t="s">
        <v>9096</v>
      </c>
      <c r="AK3201">
        <v>111</v>
      </c>
    </row>
    <row r="3202" spans="1:37" x14ac:dyDescent="0.25">
      <c r="A3202">
        <v>3201</v>
      </c>
      <c r="B3202" t="s">
        <v>16</v>
      </c>
      <c r="C3202" t="s">
        <v>33</v>
      </c>
      <c r="D3202">
        <v>2023</v>
      </c>
      <c r="F3202" t="s">
        <v>2011</v>
      </c>
      <c r="H3202" t="s">
        <v>2958</v>
      </c>
      <c r="I3202">
        <v>10005010</v>
      </c>
      <c r="J3202" t="str">
        <f>IF($I3202=0,0,VLOOKUP($I3202,[1]База!C:D,2,0))</f>
        <v>Муаммоли кредит белгиланган тартибда судга чиқарилмаган</v>
      </c>
      <c r="K3202" t="str">
        <f>IF($I3202=0,0,VLOOKUP(I3202,[1]База!C:F,4,0))</f>
        <v>Оғир</v>
      </c>
      <c r="L3202">
        <v>1</v>
      </c>
      <c r="M3202">
        <v>20000</v>
      </c>
      <c r="O3202">
        <v>0</v>
      </c>
      <c r="P3202">
        <f t="shared" ref="P3202:Q3265" si="57">+L3202-N3202</f>
        <v>1</v>
      </c>
      <c r="Q3202">
        <f t="shared" si="57"/>
        <v>20000</v>
      </c>
      <c r="AI3202" t="s">
        <v>9096</v>
      </c>
      <c r="AK3202">
        <v>111</v>
      </c>
    </row>
    <row r="3203" spans="1:37" x14ac:dyDescent="0.25">
      <c r="A3203">
        <v>3202</v>
      </c>
      <c r="B3203" t="s">
        <v>16</v>
      </c>
      <c r="C3203" t="s">
        <v>33</v>
      </c>
      <c r="D3203">
        <v>2023</v>
      </c>
      <c r="F3203" t="s">
        <v>2011</v>
      </c>
      <c r="H3203" t="s">
        <v>2959</v>
      </c>
      <c r="I3203">
        <v>10005010</v>
      </c>
      <c r="J3203" t="str">
        <f>IF($I3203=0,0,VLOOKUP($I3203,[1]База!C:D,2,0))</f>
        <v>Муаммоли кредит белгиланган тартибда судга чиқарилмаган</v>
      </c>
      <c r="K3203" t="str">
        <f>IF($I3203=0,0,VLOOKUP(I3203,[1]База!C:F,4,0))</f>
        <v>Оғир</v>
      </c>
      <c r="L3203">
        <v>1</v>
      </c>
      <c r="M3203">
        <v>10000</v>
      </c>
      <c r="O3203">
        <v>0</v>
      </c>
      <c r="P3203">
        <f t="shared" si="57"/>
        <v>1</v>
      </c>
      <c r="Q3203">
        <f t="shared" si="57"/>
        <v>10000</v>
      </c>
      <c r="AI3203" t="s">
        <v>9096</v>
      </c>
      <c r="AK3203">
        <v>111</v>
      </c>
    </row>
    <row r="3204" spans="1:37" x14ac:dyDescent="0.25">
      <c r="A3204">
        <v>3203</v>
      </c>
      <c r="B3204" t="s">
        <v>16</v>
      </c>
      <c r="C3204" t="s">
        <v>33</v>
      </c>
      <c r="D3204">
        <v>2023</v>
      </c>
      <c r="F3204" t="s">
        <v>2011</v>
      </c>
      <c r="H3204" t="s">
        <v>2960</v>
      </c>
      <c r="I3204">
        <v>10005010</v>
      </c>
      <c r="J3204" t="str">
        <f>IF($I3204=0,0,VLOOKUP($I3204,[1]База!C:D,2,0))</f>
        <v>Муаммоли кредит белгиланган тартибда судга чиқарилмаган</v>
      </c>
      <c r="K3204" t="str">
        <f>IF($I3204=0,0,VLOOKUP(I3204,[1]База!C:F,4,0))</f>
        <v>Оғир</v>
      </c>
      <c r="L3204">
        <v>1</v>
      </c>
      <c r="M3204">
        <v>29600</v>
      </c>
      <c r="O3204">
        <v>0</v>
      </c>
      <c r="P3204">
        <f t="shared" si="57"/>
        <v>1</v>
      </c>
      <c r="Q3204">
        <f t="shared" si="57"/>
        <v>29600</v>
      </c>
      <c r="AI3204" t="s">
        <v>9096</v>
      </c>
      <c r="AK3204">
        <v>111</v>
      </c>
    </row>
    <row r="3205" spans="1:37" x14ac:dyDescent="0.25">
      <c r="A3205">
        <v>3204</v>
      </c>
      <c r="B3205" t="s">
        <v>16</v>
      </c>
      <c r="C3205" t="s">
        <v>33</v>
      </c>
      <c r="D3205">
        <v>2023</v>
      </c>
      <c r="F3205" t="s">
        <v>2011</v>
      </c>
      <c r="H3205" t="s">
        <v>2961</v>
      </c>
      <c r="I3205">
        <v>10005010</v>
      </c>
      <c r="J3205" t="str">
        <f>IF($I3205=0,0,VLOOKUP($I3205,[1]База!C:D,2,0))</f>
        <v>Муаммоли кредит белгиланган тартибда судга чиқарилмаган</v>
      </c>
      <c r="K3205" t="str">
        <f>IF($I3205=0,0,VLOOKUP(I3205,[1]База!C:F,4,0))</f>
        <v>Оғир</v>
      </c>
      <c r="L3205">
        <v>1</v>
      </c>
      <c r="M3205">
        <v>30000</v>
      </c>
      <c r="O3205">
        <v>0</v>
      </c>
      <c r="P3205">
        <f t="shared" si="57"/>
        <v>1</v>
      </c>
      <c r="Q3205">
        <f t="shared" si="57"/>
        <v>30000</v>
      </c>
      <c r="AI3205" t="s">
        <v>9096</v>
      </c>
      <c r="AK3205">
        <v>111</v>
      </c>
    </row>
    <row r="3206" spans="1:37" x14ac:dyDescent="0.25">
      <c r="A3206">
        <v>3205</v>
      </c>
      <c r="B3206" t="s">
        <v>16</v>
      </c>
      <c r="C3206" t="s">
        <v>33</v>
      </c>
      <c r="D3206">
        <v>2023</v>
      </c>
      <c r="F3206" t="s">
        <v>2011</v>
      </c>
      <c r="H3206" t="s">
        <v>2962</v>
      </c>
      <c r="I3206">
        <v>10005010</v>
      </c>
      <c r="J3206" t="str">
        <f>IF($I3206=0,0,VLOOKUP($I3206,[1]База!C:D,2,0))</f>
        <v>Муаммоли кредит белгиланган тартибда судга чиқарилмаган</v>
      </c>
      <c r="K3206" t="str">
        <f>IF($I3206=0,0,VLOOKUP(I3206,[1]База!C:F,4,0))</f>
        <v>Оғир</v>
      </c>
      <c r="L3206">
        <v>1</v>
      </c>
      <c r="M3206">
        <v>5000</v>
      </c>
      <c r="O3206">
        <v>0</v>
      </c>
      <c r="P3206">
        <f t="shared" si="57"/>
        <v>1</v>
      </c>
      <c r="Q3206">
        <f t="shared" si="57"/>
        <v>5000</v>
      </c>
      <c r="AI3206" t="s">
        <v>9096</v>
      </c>
      <c r="AK3206">
        <v>111</v>
      </c>
    </row>
    <row r="3207" spans="1:37" x14ac:dyDescent="0.25">
      <c r="A3207">
        <v>3206</v>
      </c>
      <c r="B3207" t="s">
        <v>16</v>
      </c>
      <c r="C3207" t="s">
        <v>33</v>
      </c>
      <c r="D3207">
        <v>2023</v>
      </c>
      <c r="F3207" t="s">
        <v>2011</v>
      </c>
      <c r="H3207" t="s">
        <v>2963</v>
      </c>
      <c r="I3207">
        <v>10005010</v>
      </c>
      <c r="J3207" t="str">
        <f>IF($I3207=0,0,VLOOKUP($I3207,[1]База!C:D,2,0))</f>
        <v>Муаммоли кредит белгиланган тартибда судга чиқарилмаган</v>
      </c>
      <c r="K3207" t="str">
        <f>IF($I3207=0,0,VLOOKUP(I3207,[1]База!C:F,4,0))</f>
        <v>Оғир</v>
      </c>
      <c r="L3207">
        <v>1</v>
      </c>
      <c r="M3207">
        <v>5000</v>
      </c>
      <c r="O3207">
        <v>0</v>
      </c>
      <c r="P3207">
        <f t="shared" si="57"/>
        <v>1</v>
      </c>
      <c r="Q3207">
        <f t="shared" si="57"/>
        <v>5000</v>
      </c>
      <c r="AI3207" t="s">
        <v>9096</v>
      </c>
      <c r="AK3207">
        <v>111</v>
      </c>
    </row>
    <row r="3208" spans="1:37" x14ac:dyDescent="0.25">
      <c r="A3208">
        <v>3207</v>
      </c>
      <c r="B3208" t="s">
        <v>16</v>
      </c>
      <c r="C3208" t="s">
        <v>33</v>
      </c>
      <c r="D3208">
        <v>2023</v>
      </c>
      <c r="F3208" t="s">
        <v>2011</v>
      </c>
      <c r="H3208" t="s">
        <v>2179</v>
      </c>
      <c r="I3208">
        <v>10005010</v>
      </c>
      <c r="J3208" t="str">
        <f>IF($I3208=0,0,VLOOKUP($I3208,[1]База!C:D,2,0))</f>
        <v>Муаммоли кредит белгиланган тартибда судга чиқарилмаган</v>
      </c>
      <c r="K3208" t="str">
        <f>IF($I3208=0,0,VLOOKUP(I3208,[1]База!C:F,4,0))</f>
        <v>Оғир</v>
      </c>
      <c r="L3208">
        <v>1</v>
      </c>
      <c r="M3208">
        <v>30000</v>
      </c>
      <c r="O3208">
        <v>0</v>
      </c>
      <c r="P3208">
        <f t="shared" si="57"/>
        <v>1</v>
      </c>
      <c r="Q3208">
        <f t="shared" si="57"/>
        <v>30000</v>
      </c>
      <c r="AI3208" t="s">
        <v>9096</v>
      </c>
      <c r="AK3208">
        <v>111</v>
      </c>
    </row>
    <row r="3209" spans="1:37" x14ac:dyDescent="0.25">
      <c r="A3209">
        <v>3208</v>
      </c>
      <c r="B3209" t="s">
        <v>16</v>
      </c>
      <c r="C3209" t="s">
        <v>33</v>
      </c>
      <c r="D3209">
        <v>2023</v>
      </c>
      <c r="F3209" t="s">
        <v>2011</v>
      </c>
      <c r="H3209" t="s">
        <v>2964</v>
      </c>
      <c r="I3209">
        <v>10005010</v>
      </c>
      <c r="J3209" t="str">
        <f>IF($I3209=0,0,VLOOKUP($I3209,[1]База!C:D,2,0))</f>
        <v>Муаммоли кредит белгиланган тартибда судга чиқарилмаган</v>
      </c>
      <c r="K3209" t="str">
        <f>IF($I3209=0,0,VLOOKUP(I3209,[1]База!C:F,4,0))</f>
        <v>Оғир</v>
      </c>
      <c r="L3209">
        <v>1</v>
      </c>
      <c r="M3209">
        <v>5000</v>
      </c>
      <c r="O3209">
        <v>0</v>
      </c>
      <c r="P3209">
        <f t="shared" si="57"/>
        <v>1</v>
      </c>
      <c r="Q3209">
        <f t="shared" si="57"/>
        <v>5000</v>
      </c>
      <c r="AI3209" t="s">
        <v>9096</v>
      </c>
      <c r="AK3209">
        <v>111</v>
      </c>
    </row>
    <row r="3210" spans="1:37" x14ac:dyDescent="0.25">
      <c r="A3210">
        <v>3209</v>
      </c>
      <c r="B3210" t="s">
        <v>16</v>
      </c>
      <c r="C3210" t="s">
        <v>33</v>
      </c>
      <c r="D3210">
        <v>2023</v>
      </c>
      <c r="F3210" t="s">
        <v>2011</v>
      </c>
      <c r="H3210" t="s">
        <v>2965</v>
      </c>
      <c r="I3210">
        <v>10005010</v>
      </c>
      <c r="J3210" t="str">
        <f>IF($I3210=0,0,VLOOKUP($I3210,[1]База!C:D,2,0))</f>
        <v>Муаммоли кредит белгиланган тартибда судга чиқарилмаган</v>
      </c>
      <c r="K3210" t="str">
        <f>IF($I3210=0,0,VLOOKUP(I3210,[1]База!C:F,4,0))</f>
        <v>Оғир</v>
      </c>
      <c r="L3210">
        <v>1</v>
      </c>
      <c r="M3210">
        <v>24400</v>
      </c>
      <c r="O3210">
        <v>0</v>
      </c>
      <c r="P3210">
        <f t="shared" si="57"/>
        <v>1</v>
      </c>
      <c r="Q3210">
        <f t="shared" si="57"/>
        <v>24400</v>
      </c>
      <c r="AI3210" t="s">
        <v>9096</v>
      </c>
      <c r="AK3210">
        <v>111</v>
      </c>
    </row>
    <row r="3211" spans="1:37" x14ac:dyDescent="0.25">
      <c r="A3211">
        <v>3210</v>
      </c>
      <c r="B3211" t="s">
        <v>16</v>
      </c>
      <c r="C3211" t="s">
        <v>33</v>
      </c>
      <c r="D3211">
        <v>2023</v>
      </c>
      <c r="F3211" t="s">
        <v>2011</v>
      </c>
      <c r="H3211" t="s">
        <v>2114</v>
      </c>
      <c r="I3211">
        <v>10005010</v>
      </c>
      <c r="J3211" t="str">
        <f>IF($I3211=0,0,VLOOKUP($I3211,[1]База!C:D,2,0))</f>
        <v>Муаммоли кредит белгиланган тартибда судга чиқарилмаган</v>
      </c>
      <c r="K3211" t="str">
        <f>IF($I3211=0,0,VLOOKUP(I3211,[1]База!C:F,4,0))</f>
        <v>Оғир</v>
      </c>
      <c r="L3211">
        <v>1</v>
      </c>
      <c r="M3211">
        <v>25000</v>
      </c>
      <c r="O3211">
        <v>0</v>
      </c>
      <c r="P3211">
        <f t="shared" si="57"/>
        <v>1</v>
      </c>
      <c r="Q3211">
        <f t="shared" si="57"/>
        <v>25000</v>
      </c>
      <c r="AI3211" t="s">
        <v>9096</v>
      </c>
      <c r="AK3211">
        <v>111</v>
      </c>
    </row>
    <row r="3212" spans="1:37" x14ac:dyDescent="0.25">
      <c r="A3212">
        <v>3211</v>
      </c>
      <c r="B3212" t="s">
        <v>16</v>
      </c>
      <c r="C3212" t="s">
        <v>33</v>
      </c>
      <c r="D3212">
        <v>2023</v>
      </c>
      <c r="F3212" t="s">
        <v>2011</v>
      </c>
      <c r="H3212" t="s">
        <v>2333</v>
      </c>
      <c r="I3212">
        <v>10005010</v>
      </c>
      <c r="J3212" t="str">
        <f>IF($I3212=0,0,VLOOKUP($I3212,[1]База!C:D,2,0))</f>
        <v>Муаммоли кредит белгиланган тартибда судга чиқарилмаган</v>
      </c>
      <c r="K3212" t="str">
        <f>IF($I3212=0,0,VLOOKUP(I3212,[1]База!C:F,4,0))</f>
        <v>Оғир</v>
      </c>
      <c r="L3212">
        <v>1</v>
      </c>
      <c r="M3212">
        <v>10000</v>
      </c>
      <c r="O3212">
        <v>0</v>
      </c>
      <c r="P3212">
        <f t="shared" si="57"/>
        <v>1</v>
      </c>
      <c r="Q3212">
        <f t="shared" si="57"/>
        <v>10000</v>
      </c>
      <c r="AI3212" t="s">
        <v>9096</v>
      </c>
      <c r="AK3212">
        <v>111</v>
      </c>
    </row>
    <row r="3213" spans="1:37" x14ac:dyDescent="0.25">
      <c r="A3213">
        <v>3212</v>
      </c>
      <c r="B3213" t="s">
        <v>16</v>
      </c>
      <c r="C3213" t="s">
        <v>33</v>
      </c>
      <c r="D3213">
        <v>2023</v>
      </c>
      <c r="F3213" t="s">
        <v>2011</v>
      </c>
      <c r="H3213" t="s">
        <v>2966</v>
      </c>
      <c r="I3213">
        <v>10005010</v>
      </c>
      <c r="J3213" t="str">
        <f>IF($I3213=0,0,VLOOKUP($I3213,[1]База!C:D,2,0))</f>
        <v>Муаммоли кредит белгиланган тартибда судга чиқарилмаган</v>
      </c>
      <c r="K3213" t="str">
        <f>IF($I3213=0,0,VLOOKUP(I3213,[1]База!C:F,4,0))</f>
        <v>Оғир</v>
      </c>
      <c r="L3213">
        <v>1</v>
      </c>
      <c r="M3213">
        <v>10000</v>
      </c>
      <c r="O3213">
        <v>0</v>
      </c>
      <c r="P3213">
        <f t="shared" si="57"/>
        <v>1</v>
      </c>
      <c r="Q3213">
        <f t="shared" si="57"/>
        <v>10000</v>
      </c>
      <c r="AI3213" t="s">
        <v>9096</v>
      </c>
      <c r="AK3213">
        <v>111</v>
      </c>
    </row>
    <row r="3214" spans="1:37" x14ac:dyDescent="0.25">
      <c r="A3214">
        <v>3213</v>
      </c>
      <c r="B3214" t="s">
        <v>16</v>
      </c>
      <c r="C3214" t="s">
        <v>33</v>
      </c>
      <c r="D3214">
        <v>2023</v>
      </c>
      <c r="F3214" t="s">
        <v>2011</v>
      </c>
      <c r="H3214" t="s">
        <v>2967</v>
      </c>
      <c r="I3214">
        <v>10005010</v>
      </c>
      <c r="J3214" t="str">
        <f>IF($I3214=0,0,VLOOKUP($I3214,[1]База!C:D,2,0))</f>
        <v>Муаммоли кредит белгиланган тартибда судга чиқарилмаган</v>
      </c>
      <c r="K3214" t="str">
        <f>IF($I3214=0,0,VLOOKUP(I3214,[1]База!C:F,4,0))</f>
        <v>Оғир</v>
      </c>
      <c r="L3214">
        <v>1</v>
      </c>
      <c r="M3214">
        <v>5000</v>
      </c>
      <c r="O3214">
        <v>0</v>
      </c>
      <c r="P3214">
        <f t="shared" si="57"/>
        <v>1</v>
      </c>
      <c r="Q3214">
        <f t="shared" si="57"/>
        <v>5000</v>
      </c>
      <c r="AI3214" t="s">
        <v>9096</v>
      </c>
      <c r="AK3214">
        <v>111</v>
      </c>
    </row>
    <row r="3215" spans="1:37" x14ac:dyDescent="0.25">
      <c r="A3215">
        <v>3214</v>
      </c>
      <c r="B3215" t="s">
        <v>16</v>
      </c>
      <c r="C3215" t="s">
        <v>33</v>
      </c>
      <c r="D3215">
        <v>2023</v>
      </c>
      <c r="F3215" t="s">
        <v>2011</v>
      </c>
      <c r="H3215" t="s">
        <v>2968</v>
      </c>
      <c r="I3215">
        <v>10005010</v>
      </c>
      <c r="J3215" t="str">
        <f>IF($I3215=0,0,VLOOKUP($I3215,[1]База!C:D,2,0))</f>
        <v>Муаммоли кредит белгиланган тартибда судга чиқарилмаган</v>
      </c>
      <c r="K3215" t="str">
        <f>IF($I3215=0,0,VLOOKUP(I3215,[1]База!C:F,4,0))</f>
        <v>Оғир</v>
      </c>
      <c r="L3215">
        <v>1</v>
      </c>
      <c r="M3215">
        <v>10000</v>
      </c>
      <c r="O3215">
        <v>0</v>
      </c>
      <c r="P3215">
        <f t="shared" si="57"/>
        <v>1</v>
      </c>
      <c r="Q3215">
        <f t="shared" si="57"/>
        <v>10000</v>
      </c>
      <c r="AI3215" t="s">
        <v>9096</v>
      </c>
      <c r="AK3215">
        <v>111</v>
      </c>
    </row>
    <row r="3216" spans="1:37" x14ac:dyDescent="0.25">
      <c r="A3216">
        <v>3215</v>
      </c>
      <c r="B3216" t="s">
        <v>16</v>
      </c>
      <c r="C3216" t="s">
        <v>33</v>
      </c>
      <c r="D3216">
        <v>2023</v>
      </c>
      <c r="F3216" t="s">
        <v>2011</v>
      </c>
      <c r="H3216" t="s">
        <v>2969</v>
      </c>
      <c r="I3216">
        <v>10005010</v>
      </c>
      <c r="J3216" t="str">
        <f>IF($I3216=0,0,VLOOKUP($I3216,[1]База!C:D,2,0))</f>
        <v>Муаммоли кредит белгиланган тартибда судга чиқарилмаган</v>
      </c>
      <c r="K3216" t="str">
        <f>IF($I3216=0,0,VLOOKUP(I3216,[1]База!C:F,4,0))</f>
        <v>Оғир</v>
      </c>
      <c r="L3216">
        <v>1</v>
      </c>
      <c r="M3216">
        <v>3200</v>
      </c>
      <c r="O3216">
        <v>0</v>
      </c>
      <c r="P3216">
        <f t="shared" si="57"/>
        <v>1</v>
      </c>
      <c r="Q3216">
        <f t="shared" si="57"/>
        <v>3200</v>
      </c>
      <c r="AI3216" t="s">
        <v>9096</v>
      </c>
      <c r="AK3216">
        <v>111</v>
      </c>
    </row>
    <row r="3217" spans="1:37" x14ac:dyDescent="0.25">
      <c r="A3217">
        <v>3216</v>
      </c>
      <c r="B3217" t="s">
        <v>16</v>
      </c>
      <c r="C3217" t="s">
        <v>33</v>
      </c>
      <c r="D3217">
        <v>2023</v>
      </c>
      <c r="F3217" t="s">
        <v>2011</v>
      </c>
      <c r="H3217" t="s">
        <v>2970</v>
      </c>
      <c r="I3217">
        <v>10005010</v>
      </c>
      <c r="J3217" t="str">
        <f>IF($I3217=0,0,VLOOKUP($I3217,[1]База!C:D,2,0))</f>
        <v>Муаммоли кредит белгиланган тартибда судга чиқарилмаган</v>
      </c>
      <c r="K3217" t="str">
        <f>IF($I3217=0,0,VLOOKUP(I3217,[1]База!C:F,4,0))</f>
        <v>Оғир</v>
      </c>
      <c r="L3217">
        <v>1</v>
      </c>
      <c r="M3217">
        <v>3200</v>
      </c>
      <c r="O3217">
        <v>0</v>
      </c>
      <c r="P3217">
        <f t="shared" si="57"/>
        <v>1</v>
      </c>
      <c r="Q3217">
        <f t="shared" si="57"/>
        <v>3200</v>
      </c>
      <c r="AI3217" t="s">
        <v>9096</v>
      </c>
      <c r="AK3217">
        <v>111</v>
      </c>
    </row>
    <row r="3218" spans="1:37" x14ac:dyDescent="0.25">
      <c r="A3218">
        <v>3217</v>
      </c>
      <c r="B3218" t="s">
        <v>16</v>
      </c>
      <c r="C3218" t="s">
        <v>33</v>
      </c>
      <c r="D3218">
        <v>2023</v>
      </c>
      <c r="F3218" t="s">
        <v>2011</v>
      </c>
      <c r="H3218" t="s">
        <v>2971</v>
      </c>
      <c r="I3218">
        <v>10005010</v>
      </c>
      <c r="J3218" t="str">
        <f>IF($I3218=0,0,VLOOKUP($I3218,[1]База!C:D,2,0))</f>
        <v>Муаммоли кредит белгиланган тартибда судга чиқарилмаган</v>
      </c>
      <c r="K3218" t="str">
        <f>IF($I3218=0,0,VLOOKUP(I3218,[1]База!C:F,4,0))</f>
        <v>Оғир</v>
      </c>
      <c r="L3218">
        <v>1</v>
      </c>
      <c r="M3218">
        <v>3200</v>
      </c>
      <c r="O3218">
        <v>0</v>
      </c>
      <c r="P3218">
        <f t="shared" si="57"/>
        <v>1</v>
      </c>
      <c r="Q3218">
        <f t="shared" si="57"/>
        <v>3200</v>
      </c>
      <c r="AI3218" t="s">
        <v>9096</v>
      </c>
      <c r="AK3218">
        <v>111</v>
      </c>
    </row>
    <row r="3219" spans="1:37" x14ac:dyDescent="0.25">
      <c r="A3219">
        <v>3218</v>
      </c>
      <c r="B3219" t="s">
        <v>16</v>
      </c>
      <c r="C3219" t="s">
        <v>33</v>
      </c>
      <c r="D3219">
        <v>2023</v>
      </c>
      <c r="F3219" t="s">
        <v>2011</v>
      </c>
      <c r="H3219" t="s">
        <v>2235</v>
      </c>
      <c r="I3219">
        <v>10005010</v>
      </c>
      <c r="J3219" t="str">
        <f>IF($I3219=0,0,VLOOKUP($I3219,[1]База!C:D,2,0))</f>
        <v>Муаммоли кредит белгиланган тартибда судга чиқарилмаган</v>
      </c>
      <c r="K3219" t="str">
        <f>IF($I3219=0,0,VLOOKUP(I3219,[1]База!C:F,4,0))</f>
        <v>Оғир</v>
      </c>
      <c r="L3219">
        <v>1</v>
      </c>
      <c r="M3219">
        <v>30000</v>
      </c>
      <c r="O3219">
        <v>0</v>
      </c>
      <c r="P3219">
        <f t="shared" si="57"/>
        <v>1</v>
      </c>
      <c r="Q3219">
        <f t="shared" si="57"/>
        <v>30000</v>
      </c>
      <c r="AI3219" t="s">
        <v>9096</v>
      </c>
      <c r="AK3219">
        <v>111</v>
      </c>
    </row>
    <row r="3220" spans="1:37" x14ac:dyDescent="0.25">
      <c r="A3220">
        <v>3219</v>
      </c>
      <c r="B3220" t="s">
        <v>16</v>
      </c>
      <c r="C3220" t="s">
        <v>33</v>
      </c>
      <c r="D3220">
        <v>2023</v>
      </c>
      <c r="F3220" t="s">
        <v>2011</v>
      </c>
      <c r="H3220" t="s">
        <v>2972</v>
      </c>
      <c r="I3220">
        <v>10005010</v>
      </c>
      <c r="J3220" t="str">
        <f>IF($I3220=0,0,VLOOKUP($I3220,[1]База!C:D,2,0))</f>
        <v>Муаммоли кредит белгиланган тартибда судга чиқарилмаган</v>
      </c>
      <c r="K3220" t="str">
        <f>IF($I3220=0,0,VLOOKUP(I3220,[1]База!C:F,4,0))</f>
        <v>Оғир</v>
      </c>
      <c r="L3220">
        <v>1</v>
      </c>
      <c r="M3220">
        <v>5000</v>
      </c>
      <c r="O3220">
        <v>0</v>
      </c>
      <c r="P3220">
        <f t="shared" si="57"/>
        <v>1</v>
      </c>
      <c r="Q3220">
        <f t="shared" si="57"/>
        <v>5000</v>
      </c>
      <c r="AI3220" t="s">
        <v>9096</v>
      </c>
      <c r="AK3220">
        <v>111</v>
      </c>
    </row>
    <row r="3221" spans="1:37" x14ac:dyDescent="0.25">
      <c r="A3221">
        <v>3220</v>
      </c>
      <c r="B3221" t="s">
        <v>16</v>
      </c>
      <c r="C3221" t="s">
        <v>33</v>
      </c>
      <c r="D3221">
        <v>2023</v>
      </c>
      <c r="F3221" t="s">
        <v>2011</v>
      </c>
      <c r="H3221" t="s">
        <v>2973</v>
      </c>
      <c r="I3221">
        <v>10005010</v>
      </c>
      <c r="J3221" t="str">
        <f>IF($I3221=0,0,VLOOKUP($I3221,[1]База!C:D,2,0))</f>
        <v>Муаммоли кредит белгиланган тартибда судга чиқарилмаган</v>
      </c>
      <c r="K3221" t="str">
        <f>IF($I3221=0,0,VLOOKUP(I3221,[1]База!C:F,4,0))</f>
        <v>Оғир</v>
      </c>
      <c r="L3221">
        <v>1</v>
      </c>
      <c r="M3221">
        <v>5000</v>
      </c>
      <c r="O3221">
        <v>0</v>
      </c>
      <c r="P3221">
        <f t="shared" si="57"/>
        <v>1</v>
      </c>
      <c r="Q3221">
        <f t="shared" si="57"/>
        <v>5000</v>
      </c>
      <c r="AI3221" t="s">
        <v>9096</v>
      </c>
      <c r="AK3221">
        <v>111</v>
      </c>
    </row>
    <row r="3222" spans="1:37" x14ac:dyDescent="0.25">
      <c r="A3222">
        <v>3221</v>
      </c>
      <c r="B3222" t="s">
        <v>16</v>
      </c>
      <c r="C3222" t="s">
        <v>33</v>
      </c>
      <c r="D3222">
        <v>2023</v>
      </c>
      <c r="F3222" t="s">
        <v>2011</v>
      </c>
      <c r="H3222" t="s">
        <v>2974</v>
      </c>
      <c r="I3222">
        <v>10005010</v>
      </c>
      <c r="J3222" t="str">
        <f>IF($I3222=0,0,VLOOKUP($I3222,[1]База!C:D,2,0))</f>
        <v>Муаммоли кредит белгиланган тартибда судга чиқарилмаган</v>
      </c>
      <c r="K3222" t="str">
        <f>IF($I3222=0,0,VLOOKUP(I3222,[1]База!C:F,4,0))</f>
        <v>Оғир</v>
      </c>
      <c r="L3222">
        <v>1</v>
      </c>
      <c r="M3222">
        <v>30000</v>
      </c>
      <c r="O3222">
        <v>0</v>
      </c>
      <c r="P3222">
        <f t="shared" si="57"/>
        <v>1</v>
      </c>
      <c r="Q3222">
        <f t="shared" si="57"/>
        <v>30000</v>
      </c>
      <c r="AI3222" t="s">
        <v>9096</v>
      </c>
      <c r="AK3222">
        <v>111</v>
      </c>
    </row>
    <row r="3223" spans="1:37" x14ac:dyDescent="0.25">
      <c r="A3223">
        <v>3222</v>
      </c>
      <c r="B3223" t="s">
        <v>16</v>
      </c>
      <c r="C3223" t="s">
        <v>33</v>
      </c>
      <c r="D3223">
        <v>2023</v>
      </c>
      <c r="F3223" t="s">
        <v>2011</v>
      </c>
      <c r="H3223" t="s">
        <v>2212</v>
      </c>
      <c r="I3223">
        <v>10005010</v>
      </c>
      <c r="J3223" t="str">
        <f>IF($I3223=0,0,VLOOKUP($I3223,[1]База!C:D,2,0))</f>
        <v>Муаммоли кредит белгиланган тартибда судга чиқарилмаган</v>
      </c>
      <c r="K3223" t="str">
        <f>IF($I3223=0,0,VLOOKUP(I3223,[1]База!C:F,4,0))</f>
        <v>Оғир</v>
      </c>
      <c r="L3223">
        <v>1</v>
      </c>
      <c r="M3223">
        <v>30000</v>
      </c>
      <c r="O3223">
        <v>0</v>
      </c>
      <c r="P3223">
        <f t="shared" si="57"/>
        <v>1</v>
      </c>
      <c r="Q3223">
        <f t="shared" si="57"/>
        <v>30000</v>
      </c>
      <c r="AI3223" t="s">
        <v>9096</v>
      </c>
      <c r="AK3223">
        <v>111</v>
      </c>
    </row>
    <row r="3224" spans="1:37" x14ac:dyDescent="0.25">
      <c r="A3224">
        <v>3223</v>
      </c>
      <c r="B3224" t="s">
        <v>16</v>
      </c>
      <c r="C3224" t="s">
        <v>33</v>
      </c>
      <c r="D3224">
        <v>2023</v>
      </c>
      <c r="F3224" t="s">
        <v>2011</v>
      </c>
      <c r="H3224" t="s">
        <v>2975</v>
      </c>
      <c r="I3224">
        <v>10005010</v>
      </c>
      <c r="J3224" t="str">
        <f>IF($I3224=0,0,VLOOKUP($I3224,[1]База!C:D,2,0))</f>
        <v>Муаммоли кредит белгиланган тартибда судга чиқарилмаган</v>
      </c>
      <c r="K3224" t="str">
        <f>IF($I3224=0,0,VLOOKUP(I3224,[1]База!C:F,4,0))</f>
        <v>Оғир</v>
      </c>
      <c r="L3224">
        <v>1</v>
      </c>
      <c r="M3224">
        <v>5000</v>
      </c>
      <c r="O3224">
        <v>0</v>
      </c>
      <c r="P3224">
        <f t="shared" si="57"/>
        <v>1</v>
      </c>
      <c r="Q3224">
        <f t="shared" si="57"/>
        <v>5000</v>
      </c>
      <c r="AI3224" t="s">
        <v>9096</v>
      </c>
      <c r="AK3224">
        <v>111</v>
      </c>
    </row>
    <row r="3225" spans="1:37" x14ac:dyDescent="0.25">
      <c r="A3225">
        <v>3224</v>
      </c>
      <c r="B3225" t="s">
        <v>16</v>
      </c>
      <c r="C3225" t="s">
        <v>33</v>
      </c>
      <c r="D3225">
        <v>2023</v>
      </c>
      <c r="F3225" t="s">
        <v>2011</v>
      </c>
      <c r="H3225" t="s">
        <v>2976</v>
      </c>
      <c r="I3225">
        <v>10005010</v>
      </c>
      <c r="J3225" t="str">
        <f>IF($I3225=0,0,VLOOKUP($I3225,[1]База!C:D,2,0))</f>
        <v>Муаммоли кредит белгиланган тартибда судга чиқарилмаган</v>
      </c>
      <c r="K3225" t="str">
        <f>IF($I3225=0,0,VLOOKUP(I3225,[1]База!C:F,4,0))</f>
        <v>Оғир</v>
      </c>
      <c r="L3225">
        <v>1</v>
      </c>
      <c r="M3225">
        <v>5000</v>
      </c>
      <c r="O3225">
        <v>0</v>
      </c>
      <c r="P3225">
        <f t="shared" si="57"/>
        <v>1</v>
      </c>
      <c r="Q3225">
        <f t="shared" si="57"/>
        <v>5000</v>
      </c>
      <c r="AI3225" t="s">
        <v>9096</v>
      </c>
      <c r="AK3225">
        <v>111</v>
      </c>
    </row>
    <row r="3226" spans="1:37" x14ac:dyDescent="0.25">
      <c r="A3226">
        <v>3225</v>
      </c>
      <c r="B3226" t="s">
        <v>16</v>
      </c>
      <c r="C3226" t="s">
        <v>33</v>
      </c>
      <c r="D3226">
        <v>2023</v>
      </c>
      <c r="F3226" t="s">
        <v>2011</v>
      </c>
      <c r="H3226" t="s">
        <v>2977</v>
      </c>
      <c r="I3226">
        <v>10005010</v>
      </c>
      <c r="J3226" t="str">
        <f>IF($I3226=0,0,VLOOKUP($I3226,[1]База!C:D,2,0))</f>
        <v>Муаммоли кредит белгиланган тартибда судга чиқарилмаган</v>
      </c>
      <c r="K3226" t="str">
        <f>IF($I3226=0,0,VLOOKUP(I3226,[1]База!C:F,4,0))</f>
        <v>Оғир</v>
      </c>
      <c r="L3226">
        <v>1</v>
      </c>
      <c r="M3226">
        <v>5000</v>
      </c>
      <c r="O3226">
        <v>0</v>
      </c>
      <c r="P3226">
        <f t="shared" si="57"/>
        <v>1</v>
      </c>
      <c r="Q3226">
        <f t="shared" si="57"/>
        <v>5000</v>
      </c>
      <c r="AI3226" t="s">
        <v>9096</v>
      </c>
      <c r="AK3226">
        <v>111</v>
      </c>
    </row>
    <row r="3227" spans="1:37" x14ac:dyDescent="0.25">
      <c r="A3227">
        <v>3226</v>
      </c>
      <c r="B3227" t="s">
        <v>16</v>
      </c>
      <c r="C3227" t="s">
        <v>33</v>
      </c>
      <c r="D3227">
        <v>2023</v>
      </c>
      <c r="F3227" t="s">
        <v>2011</v>
      </c>
      <c r="H3227" t="s">
        <v>2978</v>
      </c>
      <c r="I3227">
        <v>10005010</v>
      </c>
      <c r="J3227" t="str">
        <f>IF($I3227=0,0,VLOOKUP($I3227,[1]База!C:D,2,0))</f>
        <v>Муаммоли кредит белгиланган тартибда судга чиқарилмаган</v>
      </c>
      <c r="K3227" t="str">
        <f>IF($I3227=0,0,VLOOKUP(I3227,[1]База!C:F,4,0))</f>
        <v>Оғир</v>
      </c>
      <c r="L3227">
        <v>1</v>
      </c>
      <c r="M3227">
        <v>5000</v>
      </c>
      <c r="O3227">
        <v>0</v>
      </c>
      <c r="P3227">
        <f t="shared" si="57"/>
        <v>1</v>
      </c>
      <c r="Q3227">
        <f t="shared" si="57"/>
        <v>5000</v>
      </c>
      <c r="AI3227" t="s">
        <v>9096</v>
      </c>
      <c r="AK3227">
        <v>111</v>
      </c>
    </row>
    <row r="3228" spans="1:37" x14ac:dyDescent="0.25">
      <c r="A3228">
        <v>3227</v>
      </c>
      <c r="B3228" t="s">
        <v>16</v>
      </c>
      <c r="C3228" t="s">
        <v>33</v>
      </c>
      <c r="D3228">
        <v>2023</v>
      </c>
      <c r="F3228" t="s">
        <v>2011</v>
      </c>
      <c r="H3228" t="s">
        <v>2979</v>
      </c>
      <c r="I3228">
        <v>10005010</v>
      </c>
      <c r="J3228" t="str">
        <f>IF($I3228=0,0,VLOOKUP($I3228,[1]База!C:D,2,0))</f>
        <v>Муаммоли кредит белгиланган тартибда судга чиқарилмаган</v>
      </c>
      <c r="K3228" t="str">
        <f>IF($I3228=0,0,VLOOKUP(I3228,[1]База!C:F,4,0))</f>
        <v>Оғир</v>
      </c>
      <c r="L3228">
        <v>1</v>
      </c>
      <c r="M3228">
        <v>5000</v>
      </c>
      <c r="O3228">
        <v>0</v>
      </c>
      <c r="P3228">
        <f t="shared" si="57"/>
        <v>1</v>
      </c>
      <c r="Q3228">
        <f t="shared" si="57"/>
        <v>5000</v>
      </c>
      <c r="AI3228" t="s">
        <v>9096</v>
      </c>
      <c r="AK3228">
        <v>111</v>
      </c>
    </row>
    <row r="3229" spans="1:37" x14ac:dyDescent="0.25">
      <c r="A3229">
        <v>3228</v>
      </c>
      <c r="B3229" t="s">
        <v>16</v>
      </c>
      <c r="C3229" t="s">
        <v>33</v>
      </c>
      <c r="D3229">
        <v>2023</v>
      </c>
      <c r="F3229" t="s">
        <v>2011</v>
      </c>
      <c r="H3229" t="s">
        <v>2980</v>
      </c>
      <c r="I3229">
        <v>10005010</v>
      </c>
      <c r="J3229" t="str">
        <f>IF($I3229=0,0,VLOOKUP($I3229,[1]База!C:D,2,0))</f>
        <v>Муаммоли кредит белгиланган тартибда судга чиқарилмаган</v>
      </c>
      <c r="K3229" t="str">
        <f>IF($I3229=0,0,VLOOKUP(I3229,[1]База!C:F,4,0))</f>
        <v>Оғир</v>
      </c>
      <c r="L3229">
        <v>1</v>
      </c>
      <c r="M3229">
        <v>25000</v>
      </c>
      <c r="O3229">
        <v>0</v>
      </c>
      <c r="P3229">
        <f t="shared" si="57"/>
        <v>1</v>
      </c>
      <c r="Q3229">
        <f t="shared" si="57"/>
        <v>25000</v>
      </c>
      <c r="AI3229" t="s">
        <v>9096</v>
      </c>
      <c r="AK3229">
        <v>111</v>
      </c>
    </row>
    <row r="3230" spans="1:37" x14ac:dyDescent="0.25">
      <c r="A3230">
        <v>3229</v>
      </c>
      <c r="B3230" t="s">
        <v>16</v>
      </c>
      <c r="C3230" t="s">
        <v>33</v>
      </c>
      <c r="D3230">
        <v>2023</v>
      </c>
      <c r="F3230" t="s">
        <v>2011</v>
      </c>
      <c r="H3230" t="s">
        <v>2981</v>
      </c>
      <c r="I3230">
        <v>10005010</v>
      </c>
      <c r="J3230" t="str">
        <f>IF($I3230=0,0,VLOOKUP($I3230,[1]База!C:D,2,0))</f>
        <v>Муаммоли кредит белгиланган тартибда судга чиқарилмаган</v>
      </c>
      <c r="K3230" t="str">
        <f>IF($I3230=0,0,VLOOKUP(I3230,[1]База!C:F,4,0))</f>
        <v>Оғир</v>
      </c>
      <c r="L3230">
        <v>1</v>
      </c>
      <c r="M3230">
        <v>7000</v>
      </c>
      <c r="O3230">
        <v>0</v>
      </c>
      <c r="P3230">
        <f t="shared" si="57"/>
        <v>1</v>
      </c>
      <c r="Q3230">
        <f t="shared" si="57"/>
        <v>7000</v>
      </c>
      <c r="AI3230" t="s">
        <v>9096</v>
      </c>
      <c r="AK3230">
        <v>111</v>
      </c>
    </row>
    <row r="3231" spans="1:37" x14ac:dyDescent="0.25">
      <c r="A3231">
        <v>3230</v>
      </c>
      <c r="B3231" t="s">
        <v>16</v>
      </c>
      <c r="C3231" t="s">
        <v>33</v>
      </c>
      <c r="D3231">
        <v>2023</v>
      </c>
      <c r="F3231" t="s">
        <v>2011</v>
      </c>
      <c r="H3231" t="s">
        <v>2982</v>
      </c>
      <c r="I3231">
        <v>10005010</v>
      </c>
      <c r="J3231" t="str">
        <f>IF($I3231=0,0,VLOOKUP($I3231,[1]База!C:D,2,0))</f>
        <v>Муаммоли кредит белгиланган тартибда судга чиқарилмаган</v>
      </c>
      <c r="K3231" t="str">
        <f>IF($I3231=0,0,VLOOKUP(I3231,[1]База!C:F,4,0))</f>
        <v>Оғир</v>
      </c>
      <c r="L3231">
        <v>1</v>
      </c>
      <c r="M3231">
        <v>5000</v>
      </c>
      <c r="O3231">
        <v>0</v>
      </c>
      <c r="P3231">
        <f t="shared" si="57"/>
        <v>1</v>
      </c>
      <c r="Q3231">
        <f t="shared" si="57"/>
        <v>5000</v>
      </c>
      <c r="AI3231" t="s">
        <v>9096</v>
      </c>
      <c r="AK3231">
        <v>111</v>
      </c>
    </row>
    <row r="3232" spans="1:37" x14ac:dyDescent="0.25">
      <c r="A3232">
        <v>3231</v>
      </c>
      <c r="B3232" t="s">
        <v>16</v>
      </c>
      <c r="C3232" t="s">
        <v>33</v>
      </c>
      <c r="D3232">
        <v>2023</v>
      </c>
      <c r="F3232" t="s">
        <v>2011</v>
      </c>
      <c r="H3232" t="s">
        <v>2983</v>
      </c>
      <c r="I3232">
        <v>10005010</v>
      </c>
      <c r="J3232" t="str">
        <f>IF($I3232=0,0,VLOOKUP($I3232,[1]База!C:D,2,0))</f>
        <v>Муаммоли кредит белгиланган тартибда судга чиқарилмаган</v>
      </c>
      <c r="K3232" t="str">
        <f>IF($I3232=0,0,VLOOKUP(I3232,[1]База!C:F,4,0))</f>
        <v>Оғир</v>
      </c>
      <c r="L3232">
        <v>1</v>
      </c>
      <c r="M3232">
        <v>17637.5</v>
      </c>
      <c r="O3232">
        <v>0</v>
      </c>
      <c r="P3232">
        <f t="shared" si="57"/>
        <v>1</v>
      </c>
      <c r="Q3232">
        <f t="shared" si="57"/>
        <v>17637.5</v>
      </c>
      <c r="AI3232" t="s">
        <v>9096</v>
      </c>
      <c r="AK3232">
        <v>111</v>
      </c>
    </row>
    <row r="3233" spans="1:37" x14ac:dyDescent="0.25">
      <c r="A3233">
        <v>3232</v>
      </c>
      <c r="B3233" t="s">
        <v>16</v>
      </c>
      <c r="C3233" t="s">
        <v>33</v>
      </c>
      <c r="D3233">
        <v>2023</v>
      </c>
      <c r="F3233" t="s">
        <v>2011</v>
      </c>
      <c r="H3233" t="s">
        <v>2984</v>
      </c>
      <c r="I3233">
        <v>10005010</v>
      </c>
      <c r="J3233" t="str">
        <f>IF($I3233=0,0,VLOOKUP($I3233,[1]База!C:D,2,0))</f>
        <v>Муаммоли кредит белгиланган тартибда судга чиқарилмаган</v>
      </c>
      <c r="K3233" t="str">
        <f>IF($I3233=0,0,VLOOKUP(I3233,[1]База!C:F,4,0))</f>
        <v>Оғир</v>
      </c>
      <c r="L3233">
        <v>1</v>
      </c>
      <c r="M3233">
        <v>5000</v>
      </c>
      <c r="O3233">
        <v>0</v>
      </c>
      <c r="P3233">
        <f t="shared" si="57"/>
        <v>1</v>
      </c>
      <c r="Q3233">
        <f t="shared" si="57"/>
        <v>5000</v>
      </c>
      <c r="AI3233" t="s">
        <v>9096</v>
      </c>
      <c r="AK3233">
        <v>111</v>
      </c>
    </row>
    <row r="3234" spans="1:37" x14ac:dyDescent="0.25">
      <c r="A3234">
        <v>3233</v>
      </c>
      <c r="B3234" t="s">
        <v>16</v>
      </c>
      <c r="C3234" t="s">
        <v>33</v>
      </c>
      <c r="D3234">
        <v>2023</v>
      </c>
      <c r="F3234" t="s">
        <v>2011</v>
      </c>
      <c r="H3234" t="s">
        <v>2985</v>
      </c>
      <c r="I3234">
        <v>10005010</v>
      </c>
      <c r="J3234" t="str">
        <f>IF($I3234=0,0,VLOOKUP($I3234,[1]База!C:D,2,0))</f>
        <v>Муаммоли кредит белгиланган тартибда судга чиқарилмаган</v>
      </c>
      <c r="K3234" t="str">
        <f>IF($I3234=0,0,VLOOKUP(I3234,[1]База!C:F,4,0))</f>
        <v>Оғир</v>
      </c>
      <c r="L3234">
        <v>1</v>
      </c>
      <c r="M3234">
        <v>22000</v>
      </c>
      <c r="O3234">
        <v>0</v>
      </c>
      <c r="P3234">
        <f t="shared" si="57"/>
        <v>1</v>
      </c>
      <c r="Q3234">
        <f t="shared" si="57"/>
        <v>22000</v>
      </c>
      <c r="AI3234" t="s">
        <v>9096</v>
      </c>
      <c r="AK3234">
        <v>111</v>
      </c>
    </row>
    <row r="3235" spans="1:37" x14ac:dyDescent="0.25">
      <c r="A3235">
        <v>3234</v>
      </c>
      <c r="B3235" t="s">
        <v>16</v>
      </c>
      <c r="C3235" t="s">
        <v>33</v>
      </c>
      <c r="D3235">
        <v>2023</v>
      </c>
      <c r="F3235" t="s">
        <v>2011</v>
      </c>
      <c r="H3235" t="s">
        <v>2334</v>
      </c>
      <c r="I3235">
        <v>10005010</v>
      </c>
      <c r="J3235" t="str">
        <f>IF($I3235=0,0,VLOOKUP($I3235,[1]База!C:D,2,0))</f>
        <v>Муаммоли кредит белгиланган тартибда судга чиқарилмаган</v>
      </c>
      <c r="K3235" t="str">
        <f>IF($I3235=0,0,VLOOKUP(I3235,[1]База!C:F,4,0))</f>
        <v>Оғир</v>
      </c>
      <c r="L3235">
        <v>1</v>
      </c>
      <c r="M3235">
        <v>5000</v>
      </c>
      <c r="O3235">
        <v>0</v>
      </c>
      <c r="P3235">
        <f t="shared" si="57"/>
        <v>1</v>
      </c>
      <c r="Q3235">
        <f t="shared" si="57"/>
        <v>5000</v>
      </c>
      <c r="AI3235" t="s">
        <v>9096</v>
      </c>
      <c r="AK3235">
        <v>111</v>
      </c>
    </row>
    <row r="3236" spans="1:37" x14ac:dyDescent="0.25">
      <c r="A3236">
        <v>3235</v>
      </c>
      <c r="B3236" t="s">
        <v>16</v>
      </c>
      <c r="C3236" t="s">
        <v>33</v>
      </c>
      <c r="D3236">
        <v>2023</v>
      </c>
      <c r="F3236" t="s">
        <v>2011</v>
      </c>
      <c r="H3236" t="s">
        <v>2986</v>
      </c>
      <c r="I3236">
        <v>10005010</v>
      </c>
      <c r="J3236" t="str">
        <f>IF($I3236=0,0,VLOOKUP($I3236,[1]База!C:D,2,0))</f>
        <v>Муаммоли кредит белгиланган тартибда судга чиқарилмаган</v>
      </c>
      <c r="K3236" t="str">
        <f>IF($I3236=0,0,VLOOKUP(I3236,[1]База!C:F,4,0))</f>
        <v>Оғир</v>
      </c>
      <c r="L3236">
        <v>1</v>
      </c>
      <c r="M3236">
        <v>5000</v>
      </c>
      <c r="O3236">
        <v>0</v>
      </c>
      <c r="P3236">
        <f t="shared" si="57"/>
        <v>1</v>
      </c>
      <c r="Q3236">
        <f t="shared" si="57"/>
        <v>5000</v>
      </c>
      <c r="AI3236" t="s">
        <v>9096</v>
      </c>
      <c r="AK3236">
        <v>111</v>
      </c>
    </row>
    <row r="3237" spans="1:37" x14ac:dyDescent="0.25">
      <c r="A3237">
        <v>3236</v>
      </c>
      <c r="B3237" t="s">
        <v>16</v>
      </c>
      <c r="C3237" t="s">
        <v>33</v>
      </c>
      <c r="D3237">
        <v>2023</v>
      </c>
      <c r="F3237" t="s">
        <v>2011</v>
      </c>
      <c r="H3237" t="s">
        <v>2987</v>
      </c>
      <c r="I3237">
        <v>10005010</v>
      </c>
      <c r="J3237" t="str">
        <f>IF($I3237=0,0,VLOOKUP($I3237,[1]База!C:D,2,0))</f>
        <v>Муаммоли кредит белгиланган тартибда судга чиқарилмаган</v>
      </c>
      <c r="K3237" t="str">
        <f>IF($I3237=0,0,VLOOKUP(I3237,[1]База!C:F,4,0))</f>
        <v>Оғир</v>
      </c>
      <c r="L3237">
        <v>1</v>
      </c>
      <c r="M3237">
        <v>30000</v>
      </c>
      <c r="O3237">
        <v>0</v>
      </c>
      <c r="P3237">
        <f t="shared" si="57"/>
        <v>1</v>
      </c>
      <c r="Q3237">
        <f t="shared" si="57"/>
        <v>30000</v>
      </c>
      <c r="AI3237" t="s">
        <v>9096</v>
      </c>
      <c r="AK3237">
        <v>111</v>
      </c>
    </row>
    <row r="3238" spans="1:37" x14ac:dyDescent="0.25">
      <c r="A3238">
        <v>3237</v>
      </c>
      <c r="B3238" t="s">
        <v>16</v>
      </c>
      <c r="C3238" t="s">
        <v>33</v>
      </c>
      <c r="D3238">
        <v>2023</v>
      </c>
      <c r="F3238" t="s">
        <v>2011</v>
      </c>
      <c r="H3238" t="s">
        <v>2988</v>
      </c>
      <c r="I3238">
        <v>10005010</v>
      </c>
      <c r="J3238" t="str">
        <f>IF($I3238=0,0,VLOOKUP($I3238,[1]База!C:D,2,0))</f>
        <v>Муаммоли кредит белгиланган тартибда судга чиқарилмаган</v>
      </c>
      <c r="K3238" t="str">
        <f>IF($I3238=0,0,VLOOKUP(I3238,[1]База!C:F,4,0))</f>
        <v>Оғир</v>
      </c>
      <c r="L3238">
        <v>1</v>
      </c>
      <c r="M3238">
        <v>30000</v>
      </c>
      <c r="O3238">
        <v>0</v>
      </c>
      <c r="P3238">
        <f t="shared" si="57"/>
        <v>1</v>
      </c>
      <c r="Q3238">
        <f t="shared" si="57"/>
        <v>30000</v>
      </c>
      <c r="AI3238" t="s">
        <v>9096</v>
      </c>
      <c r="AK3238">
        <v>111</v>
      </c>
    </row>
    <row r="3239" spans="1:37" x14ac:dyDescent="0.25">
      <c r="A3239">
        <v>3238</v>
      </c>
      <c r="B3239" t="s">
        <v>16</v>
      </c>
      <c r="C3239" t="s">
        <v>33</v>
      </c>
      <c r="D3239">
        <v>2023</v>
      </c>
      <c r="F3239" t="s">
        <v>2011</v>
      </c>
      <c r="H3239" t="s">
        <v>2989</v>
      </c>
      <c r="I3239">
        <v>10005010</v>
      </c>
      <c r="J3239" t="str">
        <f>IF($I3239=0,0,VLOOKUP($I3239,[1]База!C:D,2,0))</f>
        <v>Муаммоли кредит белгиланган тартибда судга чиқарилмаган</v>
      </c>
      <c r="K3239" t="str">
        <f>IF($I3239=0,0,VLOOKUP(I3239,[1]База!C:F,4,0))</f>
        <v>Оғир</v>
      </c>
      <c r="L3239">
        <v>1</v>
      </c>
      <c r="M3239">
        <v>5000</v>
      </c>
      <c r="O3239">
        <v>0</v>
      </c>
      <c r="P3239">
        <f t="shared" si="57"/>
        <v>1</v>
      </c>
      <c r="Q3239">
        <f t="shared" si="57"/>
        <v>5000</v>
      </c>
      <c r="AI3239" t="s">
        <v>9096</v>
      </c>
      <c r="AK3239">
        <v>111</v>
      </c>
    </row>
    <row r="3240" spans="1:37" x14ac:dyDescent="0.25">
      <c r="A3240">
        <v>3239</v>
      </c>
      <c r="B3240" t="s">
        <v>16</v>
      </c>
      <c r="C3240" t="s">
        <v>33</v>
      </c>
      <c r="D3240">
        <v>2023</v>
      </c>
      <c r="F3240" t="s">
        <v>2011</v>
      </c>
      <c r="H3240" t="s">
        <v>2990</v>
      </c>
      <c r="I3240">
        <v>10005010</v>
      </c>
      <c r="J3240" t="str">
        <f>IF($I3240=0,0,VLOOKUP($I3240,[1]База!C:D,2,0))</f>
        <v>Муаммоли кредит белгиланган тартибда судга чиқарилмаган</v>
      </c>
      <c r="K3240" t="str">
        <f>IF($I3240=0,0,VLOOKUP(I3240,[1]База!C:F,4,0))</f>
        <v>Оғир</v>
      </c>
      <c r="L3240">
        <v>1</v>
      </c>
      <c r="M3240">
        <v>8800</v>
      </c>
      <c r="O3240">
        <v>0</v>
      </c>
      <c r="P3240">
        <f t="shared" si="57"/>
        <v>1</v>
      </c>
      <c r="Q3240">
        <f t="shared" si="57"/>
        <v>8800</v>
      </c>
      <c r="AI3240" t="s">
        <v>9096</v>
      </c>
      <c r="AK3240">
        <v>111</v>
      </c>
    </row>
    <row r="3241" spans="1:37" x14ac:dyDescent="0.25">
      <c r="A3241">
        <v>3240</v>
      </c>
      <c r="B3241" t="s">
        <v>16</v>
      </c>
      <c r="C3241" t="s">
        <v>33</v>
      </c>
      <c r="D3241">
        <v>2023</v>
      </c>
      <c r="F3241" t="s">
        <v>2011</v>
      </c>
      <c r="H3241" t="s">
        <v>2991</v>
      </c>
      <c r="I3241">
        <v>10005010</v>
      </c>
      <c r="J3241" t="str">
        <f>IF($I3241=0,0,VLOOKUP($I3241,[1]База!C:D,2,0))</f>
        <v>Муаммоли кредит белгиланган тартибда судга чиқарилмаган</v>
      </c>
      <c r="K3241" t="str">
        <f>IF($I3241=0,0,VLOOKUP(I3241,[1]База!C:F,4,0))</f>
        <v>Оғир</v>
      </c>
      <c r="L3241">
        <v>1</v>
      </c>
      <c r="M3241">
        <v>3094</v>
      </c>
      <c r="O3241">
        <v>0</v>
      </c>
      <c r="P3241">
        <f t="shared" si="57"/>
        <v>1</v>
      </c>
      <c r="Q3241">
        <f t="shared" si="57"/>
        <v>3094</v>
      </c>
      <c r="AI3241" t="s">
        <v>9096</v>
      </c>
      <c r="AK3241">
        <v>111</v>
      </c>
    </row>
    <row r="3242" spans="1:37" x14ac:dyDescent="0.25">
      <c r="A3242">
        <v>3241</v>
      </c>
      <c r="B3242" t="s">
        <v>16</v>
      </c>
      <c r="C3242" t="s">
        <v>33</v>
      </c>
      <c r="D3242">
        <v>2023</v>
      </c>
      <c r="F3242" t="s">
        <v>2011</v>
      </c>
      <c r="H3242" t="s">
        <v>2992</v>
      </c>
      <c r="I3242">
        <v>10005010</v>
      </c>
      <c r="J3242" t="str">
        <f>IF($I3242=0,0,VLOOKUP($I3242,[1]База!C:D,2,0))</f>
        <v>Муаммоли кредит белгиланган тартибда судга чиқарилмаган</v>
      </c>
      <c r="K3242" t="str">
        <f>IF($I3242=0,0,VLOOKUP(I3242,[1]База!C:F,4,0))</f>
        <v>Оғир</v>
      </c>
      <c r="L3242">
        <v>1</v>
      </c>
      <c r="M3242">
        <v>10000</v>
      </c>
      <c r="O3242">
        <v>0</v>
      </c>
      <c r="P3242">
        <f t="shared" si="57"/>
        <v>1</v>
      </c>
      <c r="Q3242">
        <f t="shared" si="57"/>
        <v>10000</v>
      </c>
      <c r="AI3242" t="s">
        <v>9096</v>
      </c>
      <c r="AK3242">
        <v>111</v>
      </c>
    </row>
    <row r="3243" spans="1:37" x14ac:dyDescent="0.25">
      <c r="A3243">
        <v>3242</v>
      </c>
      <c r="B3243" t="s">
        <v>16</v>
      </c>
      <c r="C3243" t="s">
        <v>33</v>
      </c>
      <c r="D3243">
        <v>2023</v>
      </c>
      <c r="F3243" t="s">
        <v>2011</v>
      </c>
      <c r="H3243" t="s">
        <v>2993</v>
      </c>
      <c r="I3243">
        <v>10005010</v>
      </c>
      <c r="J3243" t="str">
        <f>IF($I3243=0,0,VLOOKUP($I3243,[1]База!C:D,2,0))</f>
        <v>Муаммоли кредит белгиланган тартибда судга чиқарилмаган</v>
      </c>
      <c r="K3243" t="str">
        <f>IF($I3243=0,0,VLOOKUP(I3243,[1]База!C:F,4,0))</f>
        <v>Оғир</v>
      </c>
      <c r="L3243">
        <v>1</v>
      </c>
      <c r="M3243">
        <v>20000</v>
      </c>
      <c r="O3243">
        <v>0</v>
      </c>
      <c r="P3243">
        <f t="shared" si="57"/>
        <v>1</v>
      </c>
      <c r="Q3243">
        <f t="shared" si="57"/>
        <v>20000</v>
      </c>
      <c r="AI3243" t="s">
        <v>9096</v>
      </c>
      <c r="AK3243">
        <v>111</v>
      </c>
    </row>
    <row r="3244" spans="1:37" x14ac:dyDescent="0.25">
      <c r="A3244">
        <v>3243</v>
      </c>
      <c r="B3244" t="s">
        <v>16</v>
      </c>
      <c r="C3244" t="s">
        <v>33</v>
      </c>
      <c r="D3244">
        <v>2023</v>
      </c>
      <c r="F3244" t="s">
        <v>2011</v>
      </c>
      <c r="H3244" t="s">
        <v>2994</v>
      </c>
      <c r="I3244">
        <v>10005010</v>
      </c>
      <c r="J3244" t="str">
        <f>IF($I3244=0,0,VLOOKUP($I3244,[1]База!C:D,2,0))</f>
        <v>Муаммоли кредит белгиланган тартибда судга чиқарилмаган</v>
      </c>
      <c r="K3244" t="str">
        <f>IF($I3244=0,0,VLOOKUP(I3244,[1]База!C:F,4,0))</f>
        <v>Оғир</v>
      </c>
      <c r="L3244">
        <v>1</v>
      </c>
      <c r="M3244">
        <v>7000</v>
      </c>
      <c r="O3244">
        <v>0</v>
      </c>
      <c r="P3244">
        <f t="shared" si="57"/>
        <v>1</v>
      </c>
      <c r="Q3244">
        <f t="shared" si="57"/>
        <v>7000</v>
      </c>
      <c r="AI3244" t="s">
        <v>9096</v>
      </c>
      <c r="AK3244">
        <v>111</v>
      </c>
    </row>
    <row r="3245" spans="1:37" x14ac:dyDescent="0.25">
      <c r="A3245">
        <v>3244</v>
      </c>
      <c r="B3245" t="s">
        <v>16</v>
      </c>
      <c r="C3245" t="s">
        <v>33</v>
      </c>
      <c r="D3245">
        <v>2023</v>
      </c>
      <c r="F3245" t="s">
        <v>2011</v>
      </c>
      <c r="H3245" t="s">
        <v>2995</v>
      </c>
      <c r="I3245">
        <v>10005010</v>
      </c>
      <c r="J3245" t="str">
        <f>IF($I3245=0,0,VLOOKUP($I3245,[1]База!C:D,2,0))</f>
        <v>Муаммоли кредит белгиланган тартибда судга чиқарилмаган</v>
      </c>
      <c r="K3245" t="str">
        <f>IF($I3245=0,0,VLOOKUP(I3245,[1]База!C:F,4,0))</f>
        <v>Оғир</v>
      </c>
      <c r="L3245">
        <v>1</v>
      </c>
      <c r="M3245">
        <v>10000</v>
      </c>
      <c r="O3245">
        <v>0</v>
      </c>
      <c r="P3245">
        <f t="shared" si="57"/>
        <v>1</v>
      </c>
      <c r="Q3245">
        <f t="shared" si="57"/>
        <v>10000</v>
      </c>
      <c r="AI3245" t="s">
        <v>9096</v>
      </c>
      <c r="AK3245">
        <v>111</v>
      </c>
    </row>
    <row r="3246" spans="1:37" x14ac:dyDescent="0.25">
      <c r="A3246">
        <v>3245</v>
      </c>
      <c r="B3246" t="s">
        <v>16</v>
      </c>
      <c r="C3246" t="s">
        <v>33</v>
      </c>
      <c r="D3246">
        <v>2023</v>
      </c>
      <c r="F3246" t="s">
        <v>2011</v>
      </c>
      <c r="H3246" t="s">
        <v>2996</v>
      </c>
      <c r="I3246">
        <v>10005010</v>
      </c>
      <c r="J3246" t="str">
        <f>IF($I3246=0,0,VLOOKUP($I3246,[1]База!C:D,2,0))</f>
        <v>Муаммоли кредит белгиланган тартибда судга чиқарилмаган</v>
      </c>
      <c r="K3246" t="str">
        <f>IF($I3246=0,0,VLOOKUP(I3246,[1]База!C:F,4,0))</f>
        <v>Оғир</v>
      </c>
      <c r="L3246">
        <v>1</v>
      </c>
      <c r="M3246">
        <v>15000</v>
      </c>
      <c r="O3246">
        <v>0</v>
      </c>
      <c r="P3246">
        <f t="shared" si="57"/>
        <v>1</v>
      </c>
      <c r="Q3246">
        <f t="shared" si="57"/>
        <v>15000</v>
      </c>
      <c r="AI3246" t="s">
        <v>9096</v>
      </c>
      <c r="AK3246">
        <v>111</v>
      </c>
    </row>
    <row r="3247" spans="1:37" x14ac:dyDescent="0.25">
      <c r="A3247">
        <v>3246</v>
      </c>
      <c r="B3247" t="s">
        <v>16</v>
      </c>
      <c r="C3247" t="s">
        <v>33</v>
      </c>
      <c r="D3247">
        <v>2023</v>
      </c>
      <c r="F3247" t="s">
        <v>2011</v>
      </c>
      <c r="H3247" t="s">
        <v>2997</v>
      </c>
      <c r="I3247">
        <v>10005010</v>
      </c>
      <c r="J3247" t="str">
        <f>IF($I3247=0,0,VLOOKUP($I3247,[1]База!C:D,2,0))</f>
        <v>Муаммоли кредит белгиланган тартибда судга чиқарилмаган</v>
      </c>
      <c r="K3247" t="str">
        <f>IF($I3247=0,0,VLOOKUP(I3247,[1]База!C:F,4,0))</f>
        <v>Оғир</v>
      </c>
      <c r="L3247">
        <v>1</v>
      </c>
      <c r="M3247">
        <v>13335</v>
      </c>
      <c r="O3247">
        <v>0</v>
      </c>
      <c r="P3247">
        <f t="shared" si="57"/>
        <v>1</v>
      </c>
      <c r="Q3247">
        <f t="shared" si="57"/>
        <v>13335</v>
      </c>
      <c r="AI3247" t="s">
        <v>9096</v>
      </c>
      <c r="AK3247">
        <v>111</v>
      </c>
    </row>
    <row r="3248" spans="1:37" x14ac:dyDescent="0.25">
      <c r="A3248">
        <v>3247</v>
      </c>
      <c r="B3248" t="s">
        <v>16</v>
      </c>
      <c r="C3248" t="s">
        <v>33</v>
      </c>
      <c r="D3248">
        <v>2023</v>
      </c>
      <c r="F3248" t="s">
        <v>2011</v>
      </c>
      <c r="H3248" t="s">
        <v>2998</v>
      </c>
      <c r="I3248">
        <v>10005010</v>
      </c>
      <c r="J3248" t="str">
        <f>IF($I3248=0,0,VLOOKUP($I3248,[1]База!C:D,2,0))</f>
        <v>Муаммоли кредит белгиланган тартибда судга чиқарилмаган</v>
      </c>
      <c r="K3248" t="str">
        <f>IF($I3248=0,0,VLOOKUP(I3248,[1]База!C:F,4,0))</f>
        <v>Оғир</v>
      </c>
      <c r="L3248">
        <v>1</v>
      </c>
      <c r="M3248">
        <v>6000</v>
      </c>
      <c r="O3248">
        <v>0</v>
      </c>
      <c r="P3248">
        <f t="shared" si="57"/>
        <v>1</v>
      </c>
      <c r="Q3248">
        <f t="shared" si="57"/>
        <v>6000</v>
      </c>
      <c r="AI3248" t="s">
        <v>9096</v>
      </c>
      <c r="AK3248">
        <v>111</v>
      </c>
    </row>
    <row r="3249" spans="1:37" x14ac:dyDescent="0.25">
      <c r="A3249">
        <v>3248</v>
      </c>
      <c r="B3249" t="s">
        <v>16</v>
      </c>
      <c r="C3249" t="s">
        <v>33</v>
      </c>
      <c r="D3249">
        <v>2023</v>
      </c>
      <c r="F3249" t="s">
        <v>2011</v>
      </c>
      <c r="H3249" t="s">
        <v>2999</v>
      </c>
      <c r="I3249">
        <v>10005010</v>
      </c>
      <c r="J3249" t="str">
        <f>IF($I3249=0,0,VLOOKUP($I3249,[1]База!C:D,2,0))</f>
        <v>Муаммоли кредит белгиланган тартибда судга чиқарилмаган</v>
      </c>
      <c r="K3249" t="str">
        <f>IF($I3249=0,0,VLOOKUP(I3249,[1]База!C:F,4,0))</f>
        <v>Оғир</v>
      </c>
      <c r="L3249">
        <v>1</v>
      </c>
      <c r="M3249">
        <v>5000</v>
      </c>
      <c r="O3249">
        <v>0</v>
      </c>
      <c r="P3249">
        <f t="shared" si="57"/>
        <v>1</v>
      </c>
      <c r="Q3249">
        <f t="shared" si="57"/>
        <v>5000</v>
      </c>
      <c r="AI3249" t="s">
        <v>9096</v>
      </c>
      <c r="AK3249">
        <v>111</v>
      </c>
    </row>
    <row r="3250" spans="1:37" x14ac:dyDescent="0.25">
      <c r="A3250">
        <v>3249</v>
      </c>
      <c r="B3250" t="s">
        <v>16</v>
      </c>
      <c r="C3250" t="s">
        <v>33</v>
      </c>
      <c r="D3250">
        <v>2023</v>
      </c>
      <c r="F3250" t="s">
        <v>2011</v>
      </c>
      <c r="H3250" t="s">
        <v>3000</v>
      </c>
      <c r="I3250">
        <v>10005010</v>
      </c>
      <c r="J3250" t="str">
        <f>IF($I3250=0,0,VLOOKUP($I3250,[1]База!C:D,2,0))</f>
        <v>Муаммоли кредит белгиланган тартибда судга чиқарилмаган</v>
      </c>
      <c r="K3250" t="str">
        <f>IF($I3250=0,0,VLOOKUP(I3250,[1]База!C:F,4,0))</f>
        <v>Оғир</v>
      </c>
      <c r="L3250">
        <v>1</v>
      </c>
      <c r="M3250">
        <v>5000</v>
      </c>
      <c r="O3250">
        <v>0</v>
      </c>
      <c r="P3250">
        <f t="shared" si="57"/>
        <v>1</v>
      </c>
      <c r="Q3250">
        <f t="shared" si="57"/>
        <v>5000</v>
      </c>
      <c r="AI3250" t="s">
        <v>9096</v>
      </c>
      <c r="AK3250">
        <v>111</v>
      </c>
    </row>
    <row r="3251" spans="1:37" x14ac:dyDescent="0.25">
      <c r="A3251">
        <v>3250</v>
      </c>
      <c r="B3251" t="s">
        <v>16</v>
      </c>
      <c r="C3251" t="s">
        <v>33</v>
      </c>
      <c r="D3251">
        <v>2023</v>
      </c>
      <c r="F3251" t="s">
        <v>2011</v>
      </c>
      <c r="H3251" t="s">
        <v>3001</v>
      </c>
      <c r="I3251">
        <v>10005010</v>
      </c>
      <c r="J3251" t="str">
        <f>IF($I3251=0,0,VLOOKUP($I3251,[1]База!C:D,2,0))</f>
        <v>Муаммоли кредит белгиланган тартибда судга чиқарилмаган</v>
      </c>
      <c r="K3251" t="str">
        <f>IF($I3251=0,0,VLOOKUP(I3251,[1]База!C:F,4,0))</f>
        <v>Оғир</v>
      </c>
      <c r="L3251">
        <v>1</v>
      </c>
      <c r="M3251">
        <v>5000</v>
      </c>
      <c r="O3251">
        <v>0</v>
      </c>
      <c r="P3251">
        <f t="shared" si="57"/>
        <v>1</v>
      </c>
      <c r="Q3251">
        <f t="shared" si="57"/>
        <v>5000</v>
      </c>
      <c r="AI3251" t="s">
        <v>9096</v>
      </c>
      <c r="AK3251">
        <v>111</v>
      </c>
    </row>
    <row r="3252" spans="1:37" x14ac:dyDescent="0.25">
      <c r="A3252">
        <v>3251</v>
      </c>
      <c r="B3252" t="s">
        <v>16</v>
      </c>
      <c r="C3252" t="s">
        <v>33</v>
      </c>
      <c r="D3252">
        <v>2023</v>
      </c>
      <c r="F3252" t="s">
        <v>2011</v>
      </c>
      <c r="H3252" t="s">
        <v>3002</v>
      </c>
      <c r="I3252">
        <v>10005010</v>
      </c>
      <c r="J3252" t="str">
        <f>IF($I3252=0,0,VLOOKUP($I3252,[1]База!C:D,2,0))</f>
        <v>Муаммоли кредит белгиланган тартибда судга чиқарилмаган</v>
      </c>
      <c r="K3252" t="str">
        <f>IF($I3252=0,0,VLOOKUP(I3252,[1]База!C:F,4,0))</f>
        <v>Оғир</v>
      </c>
      <c r="L3252">
        <v>1</v>
      </c>
      <c r="M3252">
        <v>14000</v>
      </c>
      <c r="O3252">
        <v>0</v>
      </c>
      <c r="P3252">
        <f t="shared" si="57"/>
        <v>1</v>
      </c>
      <c r="Q3252">
        <f t="shared" si="57"/>
        <v>14000</v>
      </c>
      <c r="AI3252" t="s">
        <v>9096</v>
      </c>
      <c r="AK3252">
        <v>111</v>
      </c>
    </row>
    <row r="3253" spans="1:37" x14ac:dyDescent="0.25">
      <c r="A3253">
        <v>3252</v>
      </c>
      <c r="B3253" t="s">
        <v>16</v>
      </c>
      <c r="C3253" t="s">
        <v>33</v>
      </c>
      <c r="D3253">
        <v>2023</v>
      </c>
      <c r="F3253" t="s">
        <v>2011</v>
      </c>
      <c r="H3253" t="s">
        <v>3003</v>
      </c>
      <c r="I3253">
        <v>10005010</v>
      </c>
      <c r="J3253" t="str">
        <f>IF($I3253=0,0,VLOOKUP($I3253,[1]База!C:D,2,0))</f>
        <v>Муаммоли кредит белгиланган тартибда судга чиқарилмаган</v>
      </c>
      <c r="K3253" t="str">
        <f>IF($I3253=0,0,VLOOKUP(I3253,[1]База!C:F,4,0))</f>
        <v>Оғир</v>
      </c>
      <c r="L3253">
        <v>1</v>
      </c>
      <c r="M3253">
        <v>5000</v>
      </c>
      <c r="O3253">
        <v>0</v>
      </c>
      <c r="P3253">
        <f t="shared" si="57"/>
        <v>1</v>
      </c>
      <c r="Q3253">
        <f t="shared" si="57"/>
        <v>5000</v>
      </c>
      <c r="AI3253" t="s">
        <v>9096</v>
      </c>
      <c r="AK3253">
        <v>111</v>
      </c>
    </row>
    <row r="3254" spans="1:37" x14ac:dyDescent="0.25">
      <c r="A3254">
        <v>3253</v>
      </c>
      <c r="B3254" t="s">
        <v>16</v>
      </c>
      <c r="C3254" t="s">
        <v>33</v>
      </c>
      <c r="D3254">
        <v>2023</v>
      </c>
      <c r="F3254" t="s">
        <v>2011</v>
      </c>
      <c r="H3254" t="s">
        <v>2335</v>
      </c>
      <c r="I3254">
        <v>10005010</v>
      </c>
      <c r="J3254" t="str">
        <f>IF($I3254=0,0,VLOOKUP($I3254,[1]База!C:D,2,0))</f>
        <v>Муаммоли кредит белгиланган тартибда судга чиқарилмаган</v>
      </c>
      <c r="K3254" t="str">
        <f>IF($I3254=0,0,VLOOKUP(I3254,[1]База!C:F,4,0))</f>
        <v>Оғир</v>
      </c>
      <c r="L3254">
        <v>1</v>
      </c>
      <c r="M3254">
        <v>5000</v>
      </c>
      <c r="O3254">
        <v>0</v>
      </c>
      <c r="P3254">
        <f t="shared" si="57"/>
        <v>1</v>
      </c>
      <c r="Q3254">
        <f t="shared" si="57"/>
        <v>5000</v>
      </c>
      <c r="AI3254" t="s">
        <v>9096</v>
      </c>
      <c r="AK3254">
        <v>111</v>
      </c>
    </row>
    <row r="3255" spans="1:37" x14ac:dyDescent="0.25">
      <c r="A3255">
        <v>3254</v>
      </c>
      <c r="B3255" t="s">
        <v>16</v>
      </c>
      <c r="C3255" t="s">
        <v>33</v>
      </c>
      <c r="D3255">
        <v>2023</v>
      </c>
      <c r="F3255" t="s">
        <v>2011</v>
      </c>
      <c r="H3255" t="s">
        <v>2336</v>
      </c>
      <c r="I3255">
        <v>10005010</v>
      </c>
      <c r="J3255" t="str">
        <f>IF($I3255=0,0,VLOOKUP($I3255,[1]База!C:D,2,0))</f>
        <v>Муаммоли кредит белгиланган тартибда судга чиқарилмаган</v>
      </c>
      <c r="K3255" t="str">
        <f>IF($I3255=0,0,VLOOKUP(I3255,[1]База!C:F,4,0))</f>
        <v>Оғир</v>
      </c>
      <c r="L3255">
        <v>1</v>
      </c>
      <c r="M3255">
        <v>5000</v>
      </c>
      <c r="O3255">
        <v>0</v>
      </c>
      <c r="P3255">
        <f t="shared" si="57"/>
        <v>1</v>
      </c>
      <c r="Q3255">
        <f t="shared" si="57"/>
        <v>5000</v>
      </c>
      <c r="AI3255" t="s">
        <v>9096</v>
      </c>
      <c r="AK3255">
        <v>111</v>
      </c>
    </row>
    <row r="3256" spans="1:37" x14ac:dyDescent="0.25">
      <c r="A3256">
        <v>3255</v>
      </c>
      <c r="B3256" t="s">
        <v>16</v>
      </c>
      <c r="C3256" t="s">
        <v>33</v>
      </c>
      <c r="D3256">
        <v>2023</v>
      </c>
      <c r="F3256" t="s">
        <v>2011</v>
      </c>
      <c r="H3256" t="s">
        <v>2337</v>
      </c>
      <c r="I3256">
        <v>10005010</v>
      </c>
      <c r="J3256" t="str">
        <f>IF($I3256=0,0,VLOOKUP($I3256,[1]База!C:D,2,0))</f>
        <v>Муаммоли кредит белгиланган тартибда судга чиқарилмаган</v>
      </c>
      <c r="K3256" t="str">
        <f>IF($I3256=0,0,VLOOKUP(I3256,[1]База!C:F,4,0))</f>
        <v>Оғир</v>
      </c>
      <c r="L3256">
        <v>1</v>
      </c>
      <c r="M3256">
        <v>30000</v>
      </c>
      <c r="O3256">
        <v>0</v>
      </c>
      <c r="P3256">
        <f t="shared" si="57"/>
        <v>1</v>
      </c>
      <c r="Q3256">
        <f t="shared" si="57"/>
        <v>30000</v>
      </c>
      <c r="AI3256" t="s">
        <v>9096</v>
      </c>
      <c r="AK3256">
        <v>111</v>
      </c>
    </row>
    <row r="3257" spans="1:37" x14ac:dyDescent="0.25">
      <c r="A3257">
        <v>3256</v>
      </c>
      <c r="B3257" t="s">
        <v>16</v>
      </c>
      <c r="C3257" t="s">
        <v>33</v>
      </c>
      <c r="D3257">
        <v>2023</v>
      </c>
      <c r="F3257" t="s">
        <v>2011</v>
      </c>
      <c r="H3257" t="s">
        <v>3004</v>
      </c>
      <c r="I3257">
        <v>10005010</v>
      </c>
      <c r="J3257" t="str">
        <f>IF($I3257=0,0,VLOOKUP($I3257,[1]База!C:D,2,0))</f>
        <v>Муаммоли кредит белгиланган тартибда судга чиқарилмаган</v>
      </c>
      <c r="K3257" t="str">
        <f>IF($I3257=0,0,VLOOKUP(I3257,[1]База!C:F,4,0))</f>
        <v>Оғир</v>
      </c>
      <c r="L3257">
        <v>1</v>
      </c>
      <c r="M3257">
        <v>5000</v>
      </c>
      <c r="O3257">
        <v>0</v>
      </c>
      <c r="P3257">
        <f t="shared" si="57"/>
        <v>1</v>
      </c>
      <c r="Q3257">
        <f t="shared" si="57"/>
        <v>5000</v>
      </c>
      <c r="AI3257" t="s">
        <v>9096</v>
      </c>
      <c r="AK3257">
        <v>111</v>
      </c>
    </row>
    <row r="3258" spans="1:37" x14ac:dyDescent="0.25">
      <c r="A3258">
        <v>3257</v>
      </c>
      <c r="B3258" t="s">
        <v>16</v>
      </c>
      <c r="C3258" t="s">
        <v>33</v>
      </c>
      <c r="D3258">
        <v>2023</v>
      </c>
      <c r="F3258" t="s">
        <v>2011</v>
      </c>
      <c r="H3258" t="s">
        <v>2338</v>
      </c>
      <c r="I3258">
        <v>10005010</v>
      </c>
      <c r="J3258" t="str">
        <f>IF($I3258=0,0,VLOOKUP($I3258,[1]База!C:D,2,0))</f>
        <v>Муаммоли кредит белгиланган тартибда судга чиқарилмаган</v>
      </c>
      <c r="K3258" t="str">
        <f>IF($I3258=0,0,VLOOKUP(I3258,[1]База!C:F,4,0))</f>
        <v>Оғир</v>
      </c>
      <c r="L3258">
        <v>1</v>
      </c>
      <c r="M3258">
        <v>5000</v>
      </c>
      <c r="O3258">
        <v>0</v>
      </c>
      <c r="P3258">
        <f t="shared" si="57"/>
        <v>1</v>
      </c>
      <c r="Q3258">
        <f t="shared" si="57"/>
        <v>5000</v>
      </c>
      <c r="AI3258" t="s">
        <v>9096</v>
      </c>
      <c r="AK3258">
        <v>111</v>
      </c>
    </row>
    <row r="3259" spans="1:37" x14ac:dyDescent="0.25">
      <c r="A3259">
        <v>3258</v>
      </c>
      <c r="B3259" t="s">
        <v>16</v>
      </c>
      <c r="C3259" t="s">
        <v>33</v>
      </c>
      <c r="D3259">
        <v>2023</v>
      </c>
      <c r="F3259" t="s">
        <v>2011</v>
      </c>
      <c r="H3259" t="s">
        <v>2246</v>
      </c>
      <c r="I3259">
        <v>10005010</v>
      </c>
      <c r="J3259" t="str">
        <f>IF($I3259=0,0,VLOOKUP($I3259,[1]База!C:D,2,0))</f>
        <v>Муаммоли кредит белгиланган тартибда судга чиқарилмаган</v>
      </c>
      <c r="K3259" t="str">
        <f>IF($I3259=0,0,VLOOKUP(I3259,[1]База!C:F,4,0))</f>
        <v>Оғир</v>
      </c>
      <c r="L3259">
        <v>1</v>
      </c>
      <c r="M3259">
        <v>30000</v>
      </c>
      <c r="O3259">
        <v>0</v>
      </c>
      <c r="P3259">
        <f t="shared" si="57"/>
        <v>1</v>
      </c>
      <c r="Q3259">
        <f t="shared" si="57"/>
        <v>30000</v>
      </c>
      <c r="AI3259" t="s">
        <v>9096</v>
      </c>
      <c r="AK3259">
        <v>111</v>
      </c>
    </row>
    <row r="3260" spans="1:37" x14ac:dyDescent="0.25">
      <c r="A3260">
        <v>3259</v>
      </c>
      <c r="B3260" t="s">
        <v>16</v>
      </c>
      <c r="C3260" t="s">
        <v>33</v>
      </c>
      <c r="D3260">
        <v>2023</v>
      </c>
      <c r="F3260" t="s">
        <v>2011</v>
      </c>
      <c r="H3260" t="s">
        <v>3005</v>
      </c>
      <c r="I3260">
        <v>10005010</v>
      </c>
      <c r="J3260" t="str">
        <f>IF($I3260=0,0,VLOOKUP($I3260,[1]База!C:D,2,0))</f>
        <v>Муаммоли кредит белгиланган тартибда судга чиқарилмаган</v>
      </c>
      <c r="K3260" t="str">
        <f>IF($I3260=0,0,VLOOKUP(I3260,[1]База!C:F,4,0))</f>
        <v>Оғир</v>
      </c>
      <c r="L3260">
        <v>1</v>
      </c>
      <c r="M3260">
        <v>20000</v>
      </c>
      <c r="O3260">
        <v>0</v>
      </c>
      <c r="P3260">
        <f t="shared" si="57"/>
        <v>1</v>
      </c>
      <c r="Q3260">
        <f t="shared" si="57"/>
        <v>20000</v>
      </c>
      <c r="AI3260" t="s">
        <v>9096</v>
      </c>
      <c r="AK3260">
        <v>111</v>
      </c>
    </row>
    <row r="3261" spans="1:37" x14ac:dyDescent="0.25">
      <c r="A3261">
        <v>3260</v>
      </c>
      <c r="B3261" t="s">
        <v>16</v>
      </c>
      <c r="C3261" t="s">
        <v>33</v>
      </c>
      <c r="D3261">
        <v>2023</v>
      </c>
      <c r="F3261" t="s">
        <v>2011</v>
      </c>
      <c r="H3261" t="s">
        <v>2237</v>
      </c>
      <c r="I3261">
        <v>10005010</v>
      </c>
      <c r="J3261" t="str">
        <f>IF($I3261=0,0,VLOOKUP($I3261,[1]База!C:D,2,0))</f>
        <v>Муаммоли кредит белгиланган тартибда судга чиқарилмаган</v>
      </c>
      <c r="K3261" t="str">
        <f>IF($I3261=0,0,VLOOKUP(I3261,[1]База!C:F,4,0))</f>
        <v>Оғир</v>
      </c>
      <c r="L3261">
        <v>1</v>
      </c>
      <c r="M3261">
        <v>30000</v>
      </c>
      <c r="O3261">
        <v>0</v>
      </c>
      <c r="P3261">
        <f t="shared" si="57"/>
        <v>1</v>
      </c>
      <c r="Q3261">
        <f t="shared" si="57"/>
        <v>30000</v>
      </c>
      <c r="AI3261" t="s">
        <v>9096</v>
      </c>
      <c r="AK3261">
        <v>111</v>
      </c>
    </row>
    <row r="3262" spans="1:37" x14ac:dyDescent="0.25">
      <c r="A3262">
        <v>3261</v>
      </c>
      <c r="B3262" t="s">
        <v>16</v>
      </c>
      <c r="C3262" t="s">
        <v>33</v>
      </c>
      <c r="D3262">
        <v>2023</v>
      </c>
      <c r="F3262" t="s">
        <v>2011</v>
      </c>
      <c r="H3262" t="s">
        <v>3006</v>
      </c>
      <c r="I3262">
        <v>10005010</v>
      </c>
      <c r="J3262" t="str">
        <f>IF($I3262=0,0,VLOOKUP($I3262,[1]База!C:D,2,0))</f>
        <v>Муаммоли кредит белгиланган тартибда судга чиқарилмаган</v>
      </c>
      <c r="K3262" t="str">
        <f>IF($I3262=0,0,VLOOKUP(I3262,[1]База!C:F,4,0))</f>
        <v>Оғир</v>
      </c>
      <c r="L3262">
        <v>1</v>
      </c>
      <c r="M3262">
        <v>20000</v>
      </c>
      <c r="O3262">
        <v>0</v>
      </c>
      <c r="P3262">
        <f t="shared" si="57"/>
        <v>1</v>
      </c>
      <c r="Q3262">
        <f t="shared" si="57"/>
        <v>20000</v>
      </c>
      <c r="AI3262" t="s">
        <v>9096</v>
      </c>
      <c r="AK3262">
        <v>111</v>
      </c>
    </row>
    <row r="3263" spans="1:37" x14ac:dyDescent="0.25">
      <c r="A3263">
        <v>3262</v>
      </c>
      <c r="B3263" t="s">
        <v>16</v>
      </c>
      <c r="C3263" t="s">
        <v>33</v>
      </c>
      <c r="D3263">
        <v>2023</v>
      </c>
      <c r="F3263" t="s">
        <v>2011</v>
      </c>
      <c r="H3263" t="s">
        <v>3007</v>
      </c>
      <c r="I3263">
        <v>10005010</v>
      </c>
      <c r="J3263" t="str">
        <f>IF($I3263=0,0,VLOOKUP($I3263,[1]База!C:D,2,0))</f>
        <v>Муаммоли кредит белгиланган тартибда судга чиқарилмаган</v>
      </c>
      <c r="K3263" t="str">
        <f>IF($I3263=0,0,VLOOKUP(I3263,[1]База!C:F,4,0))</f>
        <v>Оғир</v>
      </c>
      <c r="L3263">
        <v>1</v>
      </c>
      <c r="M3263">
        <v>5000</v>
      </c>
      <c r="O3263">
        <v>0</v>
      </c>
      <c r="P3263">
        <f t="shared" si="57"/>
        <v>1</v>
      </c>
      <c r="Q3263">
        <f t="shared" si="57"/>
        <v>5000</v>
      </c>
      <c r="AI3263" t="s">
        <v>9096</v>
      </c>
      <c r="AK3263">
        <v>111</v>
      </c>
    </row>
    <row r="3264" spans="1:37" x14ac:dyDescent="0.25">
      <c r="A3264">
        <v>3263</v>
      </c>
      <c r="B3264" t="s">
        <v>16</v>
      </c>
      <c r="C3264" t="s">
        <v>33</v>
      </c>
      <c r="D3264">
        <v>2023</v>
      </c>
      <c r="F3264" t="s">
        <v>2011</v>
      </c>
      <c r="H3264" t="s">
        <v>2127</v>
      </c>
      <c r="I3264">
        <v>10005010</v>
      </c>
      <c r="J3264" t="str">
        <f>IF($I3264=0,0,VLOOKUP($I3264,[1]База!C:D,2,0))</f>
        <v>Муаммоли кредит белгиланган тартибда судга чиқарилмаган</v>
      </c>
      <c r="K3264" t="str">
        <f>IF($I3264=0,0,VLOOKUP(I3264,[1]База!C:F,4,0))</f>
        <v>Оғир</v>
      </c>
      <c r="L3264">
        <v>1</v>
      </c>
      <c r="M3264">
        <v>11400</v>
      </c>
      <c r="O3264">
        <v>0</v>
      </c>
      <c r="P3264">
        <f t="shared" si="57"/>
        <v>1</v>
      </c>
      <c r="Q3264">
        <f t="shared" si="57"/>
        <v>11400</v>
      </c>
      <c r="AI3264" t="s">
        <v>9096</v>
      </c>
      <c r="AK3264">
        <v>111</v>
      </c>
    </row>
    <row r="3265" spans="1:37" x14ac:dyDescent="0.25">
      <c r="A3265">
        <v>3264</v>
      </c>
      <c r="B3265" t="s">
        <v>16</v>
      </c>
      <c r="C3265" t="s">
        <v>33</v>
      </c>
      <c r="D3265">
        <v>2023</v>
      </c>
      <c r="F3265" t="s">
        <v>2011</v>
      </c>
      <c r="H3265" t="s">
        <v>2142</v>
      </c>
      <c r="I3265">
        <v>10005010</v>
      </c>
      <c r="J3265" t="str">
        <f>IF($I3265=0,0,VLOOKUP($I3265,[1]База!C:D,2,0))</f>
        <v>Муаммоли кредит белгиланган тартибда судга чиқарилмаган</v>
      </c>
      <c r="K3265" t="str">
        <f>IF($I3265=0,0,VLOOKUP(I3265,[1]База!C:F,4,0))</f>
        <v>Оғир</v>
      </c>
      <c r="L3265">
        <v>1</v>
      </c>
      <c r="M3265">
        <v>24000</v>
      </c>
      <c r="O3265">
        <v>0</v>
      </c>
      <c r="P3265">
        <f t="shared" si="57"/>
        <v>1</v>
      </c>
      <c r="Q3265">
        <f t="shared" si="57"/>
        <v>24000</v>
      </c>
      <c r="AI3265" t="s">
        <v>9096</v>
      </c>
      <c r="AK3265">
        <v>111</v>
      </c>
    </row>
    <row r="3266" spans="1:37" x14ac:dyDescent="0.25">
      <c r="A3266">
        <v>3265</v>
      </c>
      <c r="B3266" t="s">
        <v>16</v>
      </c>
      <c r="C3266" t="s">
        <v>33</v>
      </c>
      <c r="D3266">
        <v>2023</v>
      </c>
      <c r="F3266" t="s">
        <v>2011</v>
      </c>
      <c r="H3266" t="s">
        <v>3008</v>
      </c>
      <c r="I3266">
        <v>10005010</v>
      </c>
      <c r="J3266" t="str">
        <f>IF($I3266=0,0,VLOOKUP($I3266,[1]База!C:D,2,0))</f>
        <v>Муаммоли кредит белгиланган тартибда судга чиқарилмаган</v>
      </c>
      <c r="K3266" t="str">
        <f>IF($I3266=0,0,VLOOKUP(I3266,[1]База!C:F,4,0))</f>
        <v>Оғир</v>
      </c>
      <c r="L3266">
        <v>1</v>
      </c>
      <c r="M3266">
        <v>5000</v>
      </c>
      <c r="O3266">
        <v>0</v>
      </c>
      <c r="P3266">
        <f t="shared" ref="P3266:Q3329" si="58">+L3266-N3266</f>
        <v>1</v>
      </c>
      <c r="Q3266">
        <f t="shared" si="58"/>
        <v>5000</v>
      </c>
      <c r="AI3266" t="s">
        <v>9096</v>
      </c>
      <c r="AK3266">
        <v>111</v>
      </c>
    </row>
    <row r="3267" spans="1:37" x14ac:dyDescent="0.25">
      <c r="A3267">
        <v>3266</v>
      </c>
      <c r="B3267" t="s">
        <v>16</v>
      </c>
      <c r="C3267" t="s">
        <v>33</v>
      </c>
      <c r="D3267">
        <v>2023</v>
      </c>
      <c r="F3267" t="s">
        <v>2011</v>
      </c>
      <c r="H3267" t="s">
        <v>3009</v>
      </c>
      <c r="I3267">
        <v>10005010</v>
      </c>
      <c r="J3267" t="str">
        <f>IF($I3267=0,0,VLOOKUP($I3267,[1]База!C:D,2,0))</f>
        <v>Муаммоли кредит белгиланган тартибда судга чиқарилмаган</v>
      </c>
      <c r="K3267" t="str">
        <f>IF($I3267=0,0,VLOOKUP(I3267,[1]База!C:F,4,0))</f>
        <v>Оғир</v>
      </c>
      <c r="L3267">
        <v>1</v>
      </c>
      <c r="M3267">
        <v>5000</v>
      </c>
      <c r="O3267">
        <v>0</v>
      </c>
      <c r="P3267">
        <f t="shared" si="58"/>
        <v>1</v>
      </c>
      <c r="Q3267">
        <f t="shared" si="58"/>
        <v>5000</v>
      </c>
      <c r="AI3267" t="s">
        <v>9096</v>
      </c>
      <c r="AK3267">
        <v>111</v>
      </c>
    </row>
    <row r="3268" spans="1:37" x14ac:dyDescent="0.25">
      <c r="A3268">
        <v>3267</v>
      </c>
      <c r="B3268" t="s">
        <v>16</v>
      </c>
      <c r="C3268" t="s">
        <v>33</v>
      </c>
      <c r="D3268">
        <v>2023</v>
      </c>
      <c r="F3268" t="s">
        <v>2011</v>
      </c>
      <c r="H3268" t="s">
        <v>3010</v>
      </c>
      <c r="I3268">
        <v>10005010</v>
      </c>
      <c r="J3268" t="str">
        <f>IF($I3268=0,0,VLOOKUP($I3268,[1]База!C:D,2,0))</f>
        <v>Муаммоли кредит белгиланган тартибда судга чиқарилмаган</v>
      </c>
      <c r="K3268" t="str">
        <f>IF($I3268=0,0,VLOOKUP(I3268,[1]База!C:F,4,0))</f>
        <v>Оғир</v>
      </c>
      <c r="L3268">
        <v>1</v>
      </c>
      <c r="M3268">
        <v>5000</v>
      </c>
      <c r="O3268">
        <v>0</v>
      </c>
      <c r="P3268">
        <f t="shared" si="58"/>
        <v>1</v>
      </c>
      <c r="Q3268">
        <f t="shared" si="58"/>
        <v>5000</v>
      </c>
      <c r="AI3268" t="s">
        <v>9096</v>
      </c>
      <c r="AK3268">
        <v>111</v>
      </c>
    </row>
    <row r="3269" spans="1:37" x14ac:dyDescent="0.25">
      <c r="A3269">
        <v>3268</v>
      </c>
      <c r="B3269" t="s">
        <v>16</v>
      </c>
      <c r="C3269" t="s">
        <v>33</v>
      </c>
      <c r="D3269">
        <v>2023</v>
      </c>
      <c r="F3269" t="s">
        <v>2011</v>
      </c>
      <c r="H3269" t="s">
        <v>3011</v>
      </c>
      <c r="I3269">
        <v>10005010</v>
      </c>
      <c r="J3269" t="str">
        <f>IF($I3269=0,0,VLOOKUP($I3269,[1]База!C:D,2,0))</f>
        <v>Муаммоли кредит белгиланган тартибда судга чиқарилмаган</v>
      </c>
      <c r="K3269" t="str">
        <f>IF($I3269=0,0,VLOOKUP(I3269,[1]База!C:F,4,0))</f>
        <v>Оғир</v>
      </c>
      <c r="L3269">
        <v>1</v>
      </c>
      <c r="M3269">
        <v>5000</v>
      </c>
      <c r="O3269">
        <v>0</v>
      </c>
      <c r="P3269">
        <f t="shared" si="58"/>
        <v>1</v>
      </c>
      <c r="Q3269">
        <f t="shared" si="58"/>
        <v>5000</v>
      </c>
      <c r="AI3269" t="s">
        <v>9096</v>
      </c>
      <c r="AK3269">
        <v>111</v>
      </c>
    </row>
    <row r="3270" spans="1:37" x14ac:dyDescent="0.25">
      <c r="A3270">
        <v>3269</v>
      </c>
      <c r="B3270" t="s">
        <v>16</v>
      </c>
      <c r="C3270" t="s">
        <v>33</v>
      </c>
      <c r="D3270">
        <v>2023</v>
      </c>
      <c r="F3270" t="s">
        <v>2011</v>
      </c>
      <c r="H3270" t="s">
        <v>2130</v>
      </c>
      <c r="I3270">
        <v>10005010</v>
      </c>
      <c r="J3270" t="str">
        <f>IF($I3270=0,0,VLOOKUP($I3270,[1]База!C:D,2,0))</f>
        <v>Муаммоли кредит белгиланган тартибда судга чиқарилмаган</v>
      </c>
      <c r="K3270" t="str">
        <f>IF($I3270=0,0,VLOOKUP(I3270,[1]База!C:F,4,0))</f>
        <v>Оғир</v>
      </c>
      <c r="L3270">
        <v>1</v>
      </c>
      <c r="M3270">
        <v>30000</v>
      </c>
      <c r="O3270">
        <v>0</v>
      </c>
      <c r="P3270">
        <f t="shared" si="58"/>
        <v>1</v>
      </c>
      <c r="Q3270">
        <f t="shared" si="58"/>
        <v>30000</v>
      </c>
      <c r="AI3270" t="s">
        <v>9096</v>
      </c>
      <c r="AK3270">
        <v>111</v>
      </c>
    </row>
    <row r="3271" spans="1:37" x14ac:dyDescent="0.25">
      <c r="A3271">
        <v>3270</v>
      </c>
      <c r="B3271" t="s">
        <v>16</v>
      </c>
      <c r="C3271" t="s">
        <v>33</v>
      </c>
      <c r="D3271">
        <v>2023</v>
      </c>
      <c r="F3271" t="s">
        <v>2011</v>
      </c>
      <c r="H3271" t="s">
        <v>3012</v>
      </c>
      <c r="I3271">
        <v>10005010</v>
      </c>
      <c r="J3271" t="str">
        <f>IF($I3271=0,0,VLOOKUP($I3271,[1]База!C:D,2,0))</f>
        <v>Муаммоли кредит белгиланган тартибда судга чиқарилмаган</v>
      </c>
      <c r="K3271" t="str">
        <f>IF($I3271=0,0,VLOOKUP(I3271,[1]База!C:F,4,0))</f>
        <v>Оғир</v>
      </c>
      <c r="L3271">
        <v>1</v>
      </c>
      <c r="M3271">
        <v>5000</v>
      </c>
      <c r="O3271">
        <v>0</v>
      </c>
      <c r="P3271">
        <f t="shared" si="58"/>
        <v>1</v>
      </c>
      <c r="Q3271">
        <f t="shared" si="58"/>
        <v>5000</v>
      </c>
      <c r="AI3271" t="s">
        <v>9096</v>
      </c>
      <c r="AK3271">
        <v>111</v>
      </c>
    </row>
    <row r="3272" spans="1:37" x14ac:dyDescent="0.25">
      <c r="A3272">
        <v>3271</v>
      </c>
      <c r="B3272" t="s">
        <v>16</v>
      </c>
      <c r="C3272" t="s">
        <v>33</v>
      </c>
      <c r="D3272">
        <v>2023</v>
      </c>
      <c r="F3272" t="s">
        <v>2011</v>
      </c>
      <c r="H3272" t="s">
        <v>2078</v>
      </c>
      <c r="I3272">
        <v>10005010</v>
      </c>
      <c r="J3272" t="str">
        <f>IF($I3272=0,0,VLOOKUP($I3272,[1]База!C:D,2,0))</f>
        <v>Муаммоли кредит белгиланган тартибда судга чиқарилмаган</v>
      </c>
      <c r="K3272" t="str">
        <f>IF($I3272=0,0,VLOOKUP(I3272,[1]База!C:F,4,0))</f>
        <v>Оғир</v>
      </c>
      <c r="L3272">
        <v>1</v>
      </c>
      <c r="M3272">
        <v>30000</v>
      </c>
      <c r="O3272">
        <v>0</v>
      </c>
      <c r="P3272">
        <f t="shared" si="58"/>
        <v>1</v>
      </c>
      <c r="Q3272">
        <f t="shared" si="58"/>
        <v>30000</v>
      </c>
      <c r="AI3272" t="s">
        <v>9096</v>
      </c>
      <c r="AK3272">
        <v>111</v>
      </c>
    </row>
    <row r="3273" spans="1:37" x14ac:dyDescent="0.25">
      <c r="A3273">
        <v>3272</v>
      </c>
      <c r="B3273" t="s">
        <v>16</v>
      </c>
      <c r="C3273" t="s">
        <v>33</v>
      </c>
      <c r="D3273">
        <v>2023</v>
      </c>
      <c r="F3273" t="s">
        <v>2011</v>
      </c>
      <c r="H3273" t="s">
        <v>3013</v>
      </c>
      <c r="I3273">
        <v>10005010</v>
      </c>
      <c r="J3273" t="str">
        <f>IF($I3273=0,0,VLOOKUP($I3273,[1]База!C:D,2,0))</f>
        <v>Муаммоли кредит белгиланган тартибда судга чиқарилмаган</v>
      </c>
      <c r="K3273" t="str">
        <f>IF($I3273=0,0,VLOOKUP(I3273,[1]База!C:F,4,0))</f>
        <v>Оғир</v>
      </c>
      <c r="L3273">
        <v>1</v>
      </c>
      <c r="M3273">
        <v>5000</v>
      </c>
      <c r="O3273">
        <v>0</v>
      </c>
      <c r="P3273">
        <f t="shared" si="58"/>
        <v>1</v>
      </c>
      <c r="Q3273">
        <f t="shared" si="58"/>
        <v>5000</v>
      </c>
      <c r="AI3273" t="s">
        <v>9096</v>
      </c>
      <c r="AK3273">
        <v>111</v>
      </c>
    </row>
    <row r="3274" spans="1:37" x14ac:dyDescent="0.25">
      <c r="A3274">
        <v>3273</v>
      </c>
      <c r="B3274" t="s">
        <v>16</v>
      </c>
      <c r="C3274" t="s">
        <v>33</v>
      </c>
      <c r="D3274">
        <v>2023</v>
      </c>
      <c r="F3274" t="s">
        <v>2011</v>
      </c>
      <c r="H3274" t="s">
        <v>3014</v>
      </c>
      <c r="I3274">
        <v>10005010</v>
      </c>
      <c r="J3274" t="str">
        <f>IF($I3274=0,0,VLOOKUP($I3274,[1]База!C:D,2,0))</f>
        <v>Муаммоли кредит белгиланган тартибда судга чиқарилмаган</v>
      </c>
      <c r="K3274" t="str">
        <f>IF($I3274=0,0,VLOOKUP(I3274,[1]База!C:F,4,0))</f>
        <v>Оғир</v>
      </c>
      <c r="L3274">
        <v>1</v>
      </c>
      <c r="M3274">
        <v>5000</v>
      </c>
      <c r="O3274">
        <v>0</v>
      </c>
      <c r="P3274">
        <f t="shared" si="58"/>
        <v>1</v>
      </c>
      <c r="Q3274">
        <f t="shared" si="58"/>
        <v>5000</v>
      </c>
      <c r="AI3274" t="s">
        <v>9096</v>
      </c>
      <c r="AK3274">
        <v>111</v>
      </c>
    </row>
    <row r="3275" spans="1:37" x14ac:dyDescent="0.25">
      <c r="A3275">
        <v>3274</v>
      </c>
      <c r="B3275" t="s">
        <v>16</v>
      </c>
      <c r="C3275" t="s">
        <v>33</v>
      </c>
      <c r="D3275">
        <v>2023</v>
      </c>
      <c r="F3275" t="s">
        <v>2011</v>
      </c>
      <c r="H3275" t="s">
        <v>3015</v>
      </c>
      <c r="I3275">
        <v>10005010</v>
      </c>
      <c r="J3275" t="str">
        <f>IF($I3275=0,0,VLOOKUP($I3275,[1]База!C:D,2,0))</f>
        <v>Муаммоли кредит белгиланган тартибда судга чиқарилмаган</v>
      </c>
      <c r="K3275" t="str">
        <f>IF($I3275=0,0,VLOOKUP(I3275,[1]База!C:F,4,0))</f>
        <v>Оғир</v>
      </c>
      <c r="L3275">
        <v>1</v>
      </c>
      <c r="M3275">
        <v>9800</v>
      </c>
      <c r="O3275">
        <v>0</v>
      </c>
      <c r="P3275">
        <f t="shared" si="58"/>
        <v>1</v>
      </c>
      <c r="Q3275">
        <f t="shared" si="58"/>
        <v>9800</v>
      </c>
      <c r="AI3275" t="s">
        <v>9096</v>
      </c>
      <c r="AK3275">
        <v>111</v>
      </c>
    </row>
    <row r="3276" spans="1:37" x14ac:dyDescent="0.25">
      <c r="A3276">
        <v>3275</v>
      </c>
      <c r="B3276" t="s">
        <v>16</v>
      </c>
      <c r="C3276" t="s">
        <v>33</v>
      </c>
      <c r="D3276">
        <v>2023</v>
      </c>
      <c r="F3276" t="s">
        <v>2011</v>
      </c>
      <c r="H3276" t="s">
        <v>3016</v>
      </c>
      <c r="I3276">
        <v>10005010</v>
      </c>
      <c r="J3276" t="str">
        <f>IF($I3276=0,0,VLOOKUP($I3276,[1]База!C:D,2,0))</f>
        <v>Муаммоли кредит белгиланган тартибда судга чиқарилмаган</v>
      </c>
      <c r="K3276" t="str">
        <f>IF($I3276=0,0,VLOOKUP(I3276,[1]База!C:F,4,0))</f>
        <v>Оғир</v>
      </c>
      <c r="L3276">
        <v>1</v>
      </c>
      <c r="M3276">
        <v>10000</v>
      </c>
      <c r="O3276">
        <v>0</v>
      </c>
      <c r="P3276">
        <f t="shared" si="58"/>
        <v>1</v>
      </c>
      <c r="Q3276">
        <f t="shared" si="58"/>
        <v>10000</v>
      </c>
      <c r="AI3276" t="s">
        <v>9096</v>
      </c>
      <c r="AK3276">
        <v>111</v>
      </c>
    </row>
    <row r="3277" spans="1:37" x14ac:dyDescent="0.25">
      <c r="A3277">
        <v>3276</v>
      </c>
      <c r="B3277" t="s">
        <v>16</v>
      </c>
      <c r="C3277" t="s">
        <v>33</v>
      </c>
      <c r="D3277">
        <v>2023</v>
      </c>
      <c r="F3277" t="s">
        <v>2011</v>
      </c>
      <c r="H3277" t="s">
        <v>3017</v>
      </c>
      <c r="I3277">
        <v>10005010</v>
      </c>
      <c r="J3277" t="str">
        <f>IF($I3277=0,0,VLOOKUP($I3277,[1]База!C:D,2,0))</f>
        <v>Муаммоли кредит белгиланган тартибда судга чиқарилмаган</v>
      </c>
      <c r="K3277" t="str">
        <f>IF($I3277=0,0,VLOOKUP(I3277,[1]База!C:F,4,0))</f>
        <v>Оғир</v>
      </c>
      <c r="L3277">
        <v>1</v>
      </c>
      <c r="M3277">
        <v>20000</v>
      </c>
      <c r="O3277">
        <v>0</v>
      </c>
      <c r="P3277">
        <f t="shared" si="58"/>
        <v>1</v>
      </c>
      <c r="Q3277">
        <f t="shared" si="58"/>
        <v>20000</v>
      </c>
      <c r="AI3277" t="s">
        <v>9096</v>
      </c>
      <c r="AK3277">
        <v>111</v>
      </c>
    </row>
    <row r="3278" spans="1:37" x14ac:dyDescent="0.25">
      <c r="A3278">
        <v>3277</v>
      </c>
      <c r="B3278" t="s">
        <v>16</v>
      </c>
      <c r="C3278" t="s">
        <v>33</v>
      </c>
      <c r="D3278">
        <v>2023</v>
      </c>
      <c r="F3278" t="s">
        <v>2011</v>
      </c>
      <c r="H3278" t="s">
        <v>3018</v>
      </c>
      <c r="I3278">
        <v>10005010</v>
      </c>
      <c r="J3278" t="str">
        <f>IF($I3278=0,0,VLOOKUP($I3278,[1]База!C:D,2,0))</f>
        <v>Муаммоли кредит белгиланган тартибда судга чиқарилмаган</v>
      </c>
      <c r="K3278" t="str">
        <f>IF($I3278=0,0,VLOOKUP(I3278,[1]База!C:F,4,0))</f>
        <v>Оғир</v>
      </c>
      <c r="L3278">
        <v>1</v>
      </c>
      <c r="M3278">
        <v>5000</v>
      </c>
      <c r="O3278">
        <v>0</v>
      </c>
      <c r="P3278">
        <f t="shared" si="58"/>
        <v>1</v>
      </c>
      <c r="Q3278">
        <f t="shared" si="58"/>
        <v>5000</v>
      </c>
      <c r="AI3278" t="s">
        <v>9096</v>
      </c>
      <c r="AK3278">
        <v>111</v>
      </c>
    </row>
    <row r="3279" spans="1:37" x14ac:dyDescent="0.25">
      <c r="A3279">
        <v>3278</v>
      </c>
      <c r="B3279" t="s">
        <v>16</v>
      </c>
      <c r="C3279" t="s">
        <v>33</v>
      </c>
      <c r="D3279">
        <v>2023</v>
      </c>
      <c r="F3279" t="s">
        <v>2011</v>
      </c>
      <c r="H3279" t="s">
        <v>2640</v>
      </c>
      <c r="I3279">
        <v>10005010</v>
      </c>
      <c r="J3279" t="str">
        <f>IF($I3279=0,0,VLOOKUP($I3279,[1]База!C:D,2,0))</f>
        <v>Муаммоли кредит белгиланган тартибда судга чиқарилмаган</v>
      </c>
      <c r="K3279" t="str">
        <f>IF($I3279=0,0,VLOOKUP(I3279,[1]База!C:F,4,0))</f>
        <v>Оғир</v>
      </c>
      <c r="L3279">
        <v>1</v>
      </c>
      <c r="M3279">
        <v>5000</v>
      </c>
      <c r="O3279">
        <v>0</v>
      </c>
      <c r="P3279">
        <f t="shared" si="58"/>
        <v>1</v>
      </c>
      <c r="Q3279">
        <f t="shared" si="58"/>
        <v>5000</v>
      </c>
      <c r="AI3279" t="s">
        <v>9096</v>
      </c>
      <c r="AK3279">
        <v>111</v>
      </c>
    </row>
    <row r="3280" spans="1:37" x14ac:dyDescent="0.25">
      <c r="A3280">
        <v>3279</v>
      </c>
      <c r="B3280" t="s">
        <v>16</v>
      </c>
      <c r="C3280" t="s">
        <v>33</v>
      </c>
      <c r="D3280">
        <v>2023</v>
      </c>
      <c r="F3280" t="s">
        <v>2011</v>
      </c>
      <c r="H3280" t="s">
        <v>3019</v>
      </c>
      <c r="I3280">
        <v>10005010</v>
      </c>
      <c r="J3280" t="str">
        <f>IF($I3280=0,0,VLOOKUP($I3280,[1]База!C:D,2,0))</f>
        <v>Муаммоли кредит белгиланган тартибда судга чиқарилмаган</v>
      </c>
      <c r="K3280" t="str">
        <f>IF($I3280=0,0,VLOOKUP(I3280,[1]База!C:F,4,0))</f>
        <v>Оғир</v>
      </c>
      <c r="L3280">
        <v>1</v>
      </c>
      <c r="M3280">
        <v>5000</v>
      </c>
      <c r="O3280">
        <v>0</v>
      </c>
      <c r="P3280">
        <f t="shared" si="58"/>
        <v>1</v>
      </c>
      <c r="Q3280">
        <f t="shared" si="58"/>
        <v>5000</v>
      </c>
      <c r="AI3280" t="s">
        <v>9096</v>
      </c>
      <c r="AK3280">
        <v>111</v>
      </c>
    </row>
    <row r="3281" spans="1:37" x14ac:dyDescent="0.25">
      <c r="A3281">
        <v>3280</v>
      </c>
      <c r="B3281" t="s">
        <v>16</v>
      </c>
      <c r="C3281" t="s">
        <v>33</v>
      </c>
      <c r="D3281">
        <v>2023</v>
      </c>
      <c r="F3281" t="s">
        <v>2011</v>
      </c>
      <c r="H3281" t="s">
        <v>3020</v>
      </c>
      <c r="I3281">
        <v>10005010</v>
      </c>
      <c r="J3281" t="str">
        <f>IF($I3281=0,0,VLOOKUP($I3281,[1]База!C:D,2,0))</f>
        <v>Муаммоли кредит белгиланган тартибда судга чиқарилмаган</v>
      </c>
      <c r="K3281" t="str">
        <f>IF($I3281=0,0,VLOOKUP(I3281,[1]База!C:F,4,0))</f>
        <v>Оғир</v>
      </c>
      <c r="L3281">
        <v>1</v>
      </c>
      <c r="M3281">
        <v>5000</v>
      </c>
      <c r="O3281">
        <v>0</v>
      </c>
      <c r="P3281">
        <f t="shared" si="58"/>
        <v>1</v>
      </c>
      <c r="Q3281">
        <f t="shared" si="58"/>
        <v>5000</v>
      </c>
      <c r="AI3281" t="s">
        <v>9096</v>
      </c>
      <c r="AK3281">
        <v>111</v>
      </c>
    </row>
    <row r="3282" spans="1:37" x14ac:dyDescent="0.25">
      <c r="A3282">
        <v>3281</v>
      </c>
      <c r="B3282" t="s">
        <v>16</v>
      </c>
      <c r="C3282" t="s">
        <v>33</v>
      </c>
      <c r="D3282">
        <v>2023</v>
      </c>
      <c r="F3282" t="s">
        <v>2011</v>
      </c>
      <c r="H3282" t="s">
        <v>3021</v>
      </c>
      <c r="I3282">
        <v>10005010</v>
      </c>
      <c r="J3282" t="str">
        <f>IF($I3282=0,0,VLOOKUP($I3282,[1]База!C:D,2,0))</f>
        <v>Муаммоли кредит белгиланган тартибда судга чиқарилмаган</v>
      </c>
      <c r="K3282" t="str">
        <f>IF($I3282=0,0,VLOOKUP(I3282,[1]База!C:F,4,0))</f>
        <v>Оғир</v>
      </c>
      <c r="L3282">
        <v>1</v>
      </c>
      <c r="M3282">
        <v>5000</v>
      </c>
      <c r="O3282">
        <v>0</v>
      </c>
      <c r="P3282">
        <f t="shared" si="58"/>
        <v>1</v>
      </c>
      <c r="Q3282">
        <f t="shared" si="58"/>
        <v>5000</v>
      </c>
      <c r="AI3282" t="s">
        <v>9096</v>
      </c>
      <c r="AK3282">
        <v>111</v>
      </c>
    </row>
    <row r="3283" spans="1:37" x14ac:dyDescent="0.25">
      <c r="A3283">
        <v>3282</v>
      </c>
      <c r="B3283" t="s">
        <v>16</v>
      </c>
      <c r="C3283" t="s">
        <v>33</v>
      </c>
      <c r="D3283">
        <v>2023</v>
      </c>
      <c r="F3283" t="s">
        <v>2011</v>
      </c>
      <c r="H3283" t="s">
        <v>3022</v>
      </c>
      <c r="I3283">
        <v>10005010</v>
      </c>
      <c r="J3283" t="str">
        <f>IF($I3283=0,0,VLOOKUP($I3283,[1]База!C:D,2,0))</f>
        <v>Муаммоли кредит белгиланган тартибда судга чиқарилмаган</v>
      </c>
      <c r="K3283" t="str">
        <f>IF($I3283=0,0,VLOOKUP(I3283,[1]База!C:F,4,0))</f>
        <v>Оғир</v>
      </c>
      <c r="L3283">
        <v>1</v>
      </c>
      <c r="M3283">
        <v>5000</v>
      </c>
      <c r="O3283">
        <v>0</v>
      </c>
      <c r="P3283">
        <f t="shared" si="58"/>
        <v>1</v>
      </c>
      <c r="Q3283">
        <f t="shared" si="58"/>
        <v>5000</v>
      </c>
      <c r="AI3283" t="s">
        <v>9096</v>
      </c>
      <c r="AK3283">
        <v>111</v>
      </c>
    </row>
    <row r="3284" spans="1:37" x14ac:dyDescent="0.25">
      <c r="A3284">
        <v>3283</v>
      </c>
      <c r="B3284" t="s">
        <v>16</v>
      </c>
      <c r="C3284" t="s">
        <v>33</v>
      </c>
      <c r="D3284">
        <v>2023</v>
      </c>
      <c r="F3284" t="s">
        <v>2011</v>
      </c>
      <c r="H3284" t="s">
        <v>3023</v>
      </c>
      <c r="I3284">
        <v>10005010</v>
      </c>
      <c r="J3284" t="str">
        <f>IF($I3284=0,0,VLOOKUP($I3284,[1]База!C:D,2,0))</f>
        <v>Муаммоли кредит белгиланган тартибда судга чиқарилмаган</v>
      </c>
      <c r="K3284" t="str">
        <f>IF($I3284=0,0,VLOOKUP(I3284,[1]База!C:F,4,0))</f>
        <v>Оғир</v>
      </c>
      <c r="L3284">
        <v>1</v>
      </c>
      <c r="M3284">
        <v>5000</v>
      </c>
      <c r="O3284">
        <v>0</v>
      </c>
      <c r="P3284">
        <f t="shared" si="58"/>
        <v>1</v>
      </c>
      <c r="Q3284">
        <f t="shared" si="58"/>
        <v>5000</v>
      </c>
      <c r="AI3284" t="s">
        <v>9096</v>
      </c>
      <c r="AK3284">
        <v>111</v>
      </c>
    </row>
    <row r="3285" spans="1:37" x14ac:dyDescent="0.25">
      <c r="A3285">
        <v>3284</v>
      </c>
      <c r="B3285" t="s">
        <v>16</v>
      </c>
      <c r="C3285" t="s">
        <v>33</v>
      </c>
      <c r="D3285">
        <v>2023</v>
      </c>
      <c r="F3285" t="s">
        <v>2011</v>
      </c>
      <c r="H3285" t="s">
        <v>3024</v>
      </c>
      <c r="I3285">
        <v>10005010</v>
      </c>
      <c r="J3285" t="str">
        <f>IF($I3285=0,0,VLOOKUP($I3285,[1]База!C:D,2,0))</f>
        <v>Муаммоли кредит белгиланган тартибда судга чиқарилмаган</v>
      </c>
      <c r="K3285" t="str">
        <f>IF($I3285=0,0,VLOOKUP(I3285,[1]База!C:F,4,0))</f>
        <v>Оғир</v>
      </c>
      <c r="L3285">
        <v>1</v>
      </c>
      <c r="M3285">
        <v>5000</v>
      </c>
      <c r="O3285">
        <v>0</v>
      </c>
      <c r="P3285">
        <f t="shared" si="58"/>
        <v>1</v>
      </c>
      <c r="Q3285">
        <f t="shared" si="58"/>
        <v>5000</v>
      </c>
      <c r="AI3285" t="s">
        <v>9096</v>
      </c>
      <c r="AK3285">
        <v>111</v>
      </c>
    </row>
    <row r="3286" spans="1:37" x14ac:dyDescent="0.25">
      <c r="A3286">
        <v>3285</v>
      </c>
      <c r="B3286" t="s">
        <v>16</v>
      </c>
      <c r="C3286" t="s">
        <v>33</v>
      </c>
      <c r="D3286">
        <v>2023</v>
      </c>
      <c r="F3286" t="s">
        <v>2011</v>
      </c>
      <c r="H3286" t="s">
        <v>3025</v>
      </c>
      <c r="I3286">
        <v>10005010</v>
      </c>
      <c r="J3286" t="str">
        <f>IF($I3286=0,0,VLOOKUP($I3286,[1]База!C:D,2,0))</f>
        <v>Муаммоли кредит белгиланган тартибда судга чиқарилмаган</v>
      </c>
      <c r="K3286" t="str">
        <f>IF($I3286=0,0,VLOOKUP(I3286,[1]База!C:F,4,0))</f>
        <v>Оғир</v>
      </c>
      <c r="L3286">
        <v>1</v>
      </c>
      <c r="M3286">
        <v>5000</v>
      </c>
      <c r="O3286">
        <v>0</v>
      </c>
      <c r="P3286">
        <f t="shared" si="58"/>
        <v>1</v>
      </c>
      <c r="Q3286">
        <f t="shared" si="58"/>
        <v>5000</v>
      </c>
      <c r="AI3286" t="s">
        <v>9096</v>
      </c>
      <c r="AK3286">
        <v>111</v>
      </c>
    </row>
    <row r="3287" spans="1:37" x14ac:dyDescent="0.25">
      <c r="A3287">
        <v>3286</v>
      </c>
      <c r="B3287" t="s">
        <v>16</v>
      </c>
      <c r="C3287" t="s">
        <v>33</v>
      </c>
      <c r="D3287">
        <v>2023</v>
      </c>
      <c r="F3287" t="s">
        <v>2011</v>
      </c>
      <c r="H3287" t="s">
        <v>3026</v>
      </c>
      <c r="I3287">
        <v>10005010</v>
      </c>
      <c r="J3287" t="str">
        <f>IF($I3287=0,0,VLOOKUP($I3287,[1]База!C:D,2,0))</f>
        <v>Муаммоли кредит белгиланган тартибда судга чиқарилмаган</v>
      </c>
      <c r="K3287" t="str">
        <f>IF($I3287=0,0,VLOOKUP(I3287,[1]База!C:F,4,0))</f>
        <v>Оғир</v>
      </c>
      <c r="L3287">
        <v>1</v>
      </c>
      <c r="M3287">
        <v>28600</v>
      </c>
      <c r="O3287">
        <v>0</v>
      </c>
      <c r="P3287">
        <f t="shared" si="58"/>
        <v>1</v>
      </c>
      <c r="Q3287">
        <f t="shared" si="58"/>
        <v>28600</v>
      </c>
      <c r="AI3287" t="s">
        <v>9096</v>
      </c>
      <c r="AK3287">
        <v>111</v>
      </c>
    </row>
    <row r="3288" spans="1:37" x14ac:dyDescent="0.25">
      <c r="A3288">
        <v>3287</v>
      </c>
      <c r="B3288" t="s">
        <v>16</v>
      </c>
      <c r="C3288" t="s">
        <v>33</v>
      </c>
      <c r="D3288">
        <v>2023</v>
      </c>
      <c r="F3288" t="s">
        <v>2011</v>
      </c>
      <c r="H3288" t="s">
        <v>3027</v>
      </c>
      <c r="I3288">
        <v>10005010</v>
      </c>
      <c r="J3288" t="str">
        <f>IF($I3288=0,0,VLOOKUP($I3288,[1]База!C:D,2,0))</f>
        <v>Муаммоли кредит белгиланган тартибда судга чиқарилмаган</v>
      </c>
      <c r="K3288" t="str">
        <f>IF($I3288=0,0,VLOOKUP(I3288,[1]База!C:F,4,0))</f>
        <v>Оғир</v>
      </c>
      <c r="L3288">
        <v>1</v>
      </c>
      <c r="M3288">
        <v>30000</v>
      </c>
      <c r="O3288">
        <v>0</v>
      </c>
      <c r="P3288">
        <f t="shared" si="58"/>
        <v>1</v>
      </c>
      <c r="Q3288">
        <f t="shared" si="58"/>
        <v>30000</v>
      </c>
      <c r="AI3288" t="s">
        <v>9096</v>
      </c>
      <c r="AK3288">
        <v>111</v>
      </c>
    </row>
    <row r="3289" spans="1:37" x14ac:dyDescent="0.25">
      <c r="A3289">
        <v>3288</v>
      </c>
      <c r="B3289" t="s">
        <v>16</v>
      </c>
      <c r="C3289" t="s">
        <v>33</v>
      </c>
      <c r="D3289">
        <v>2023</v>
      </c>
      <c r="F3289" t="s">
        <v>2011</v>
      </c>
      <c r="H3289" t="s">
        <v>3028</v>
      </c>
      <c r="I3289">
        <v>10005010</v>
      </c>
      <c r="J3289" t="str">
        <f>IF($I3289=0,0,VLOOKUP($I3289,[1]База!C:D,2,0))</f>
        <v>Муаммоли кредит белгиланган тартибда судга чиқарилмаган</v>
      </c>
      <c r="K3289" t="str">
        <f>IF($I3289=0,0,VLOOKUP(I3289,[1]База!C:F,4,0))</f>
        <v>Оғир</v>
      </c>
      <c r="L3289">
        <v>1</v>
      </c>
      <c r="M3289">
        <v>5000</v>
      </c>
      <c r="O3289">
        <v>0</v>
      </c>
      <c r="P3289">
        <f t="shared" si="58"/>
        <v>1</v>
      </c>
      <c r="Q3289">
        <f t="shared" si="58"/>
        <v>5000</v>
      </c>
      <c r="AI3289" t="s">
        <v>9096</v>
      </c>
      <c r="AK3289">
        <v>111</v>
      </c>
    </row>
    <row r="3290" spans="1:37" x14ac:dyDescent="0.25">
      <c r="A3290">
        <v>3289</v>
      </c>
      <c r="B3290" t="s">
        <v>16</v>
      </c>
      <c r="C3290" t="s">
        <v>33</v>
      </c>
      <c r="D3290">
        <v>2023</v>
      </c>
      <c r="F3290" t="s">
        <v>2011</v>
      </c>
      <c r="H3290" t="s">
        <v>3029</v>
      </c>
      <c r="I3290">
        <v>10005010</v>
      </c>
      <c r="J3290" t="str">
        <f>IF($I3290=0,0,VLOOKUP($I3290,[1]База!C:D,2,0))</f>
        <v>Муаммоли кредит белгиланган тартибда судга чиқарилмаган</v>
      </c>
      <c r="K3290" t="str">
        <f>IF($I3290=0,0,VLOOKUP(I3290,[1]База!C:F,4,0))</f>
        <v>Оғир</v>
      </c>
      <c r="L3290">
        <v>1</v>
      </c>
      <c r="M3290">
        <v>20000</v>
      </c>
      <c r="O3290">
        <v>0</v>
      </c>
      <c r="P3290">
        <f t="shared" si="58"/>
        <v>1</v>
      </c>
      <c r="Q3290">
        <f t="shared" si="58"/>
        <v>20000</v>
      </c>
      <c r="AI3290" t="s">
        <v>9096</v>
      </c>
      <c r="AK3290">
        <v>111</v>
      </c>
    </row>
    <row r="3291" spans="1:37" x14ac:dyDescent="0.25">
      <c r="A3291">
        <v>3290</v>
      </c>
      <c r="B3291" t="s">
        <v>16</v>
      </c>
      <c r="C3291" t="s">
        <v>33</v>
      </c>
      <c r="D3291">
        <v>2023</v>
      </c>
      <c r="F3291" t="s">
        <v>2011</v>
      </c>
      <c r="H3291" t="s">
        <v>3030</v>
      </c>
      <c r="I3291">
        <v>10005010</v>
      </c>
      <c r="J3291" t="str">
        <f>IF($I3291=0,0,VLOOKUP($I3291,[1]База!C:D,2,0))</f>
        <v>Муаммоли кредит белгиланган тартибда судга чиқарилмаган</v>
      </c>
      <c r="K3291" t="str">
        <f>IF($I3291=0,0,VLOOKUP(I3291,[1]База!C:F,4,0))</f>
        <v>Оғир</v>
      </c>
      <c r="L3291">
        <v>1</v>
      </c>
      <c r="M3291">
        <v>11000</v>
      </c>
      <c r="O3291">
        <v>0</v>
      </c>
      <c r="P3291">
        <f t="shared" si="58"/>
        <v>1</v>
      </c>
      <c r="Q3291">
        <f t="shared" si="58"/>
        <v>11000</v>
      </c>
      <c r="AI3291" t="s">
        <v>9096</v>
      </c>
      <c r="AK3291">
        <v>111</v>
      </c>
    </row>
    <row r="3292" spans="1:37" x14ac:dyDescent="0.25">
      <c r="A3292">
        <v>3291</v>
      </c>
      <c r="B3292" t="s">
        <v>16</v>
      </c>
      <c r="C3292" t="s">
        <v>33</v>
      </c>
      <c r="D3292">
        <v>2023</v>
      </c>
      <c r="F3292" t="s">
        <v>2011</v>
      </c>
      <c r="H3292" t="s">
        <v>3031</v>
      </c>
      <c r="I3292">
        <v>10005010</v>
      </c>
      <c r="J3292" t="str">
        <f>IF($I3292=0,0,VLOOKUP($I3292,[1]База!C:D,2,0))</f>
        <v>Муаммоли кредит белгиланган тартибда судга чиқарилмаган</v>
      </c>
      <c r="K3292" t="str">
        <f>IF($I3292=0,0,VLOOKUP(I3292,[1]База!C:F,4,0))</f>
        <v>Оғир</v>
      </c>
      <c r="L3292">
        <v>1</v>
      </c>
      <c r="M3292">
        <v>5000</v>
      </c>
      <c r="O3292">
        <v>0</v>
      </c>
      <c r="P3292">
        <f t="shared" si="58"/>
        <v>1</v>
      </c>
      <c r="Q3292">
        <f t="shared" si="58"/>
        <v>5000</v>
      </c>
      <c r="AI3292" t="s">
        <v>9096</v>
      </c>
      <c r="AK3292">
        <v>111</v>
      </c>
    </row>
    <row r="3293" spans="1:37" x14ac:dyDescent="0.25">
      <c r="A3293">
        <v>3292</v>
      </c>
      <c r="B3293" t="s">
        <v>16</v>
      </c>
      <c r="C3293" t="s">
        <v>33</v>
      </c>
      <c r="D3293">
        <v>2023</v>
      </c>
      <c r="F3293" t="s">
        <v>2011</v>
      </c>
      <c r="H3293" t="s">
        <v>2067</v>
      </c>
      <c r="I3293">
        <v>10005010</v>
      </c>
      <c r="J3293" t="str">
        <f>IF($I3293=0,0,VLOOKUP($I3293,[1]База!C:D,2,0))</f>
        <v>Муаммоли кредит белгиланган тартибда судга чиқарилмаган</v>
      </c>
      <c r="K3293" t="str">
        <f>IF($I3293=0,0,VLOOKUP(I3293,[1]База!C:F,4,0))</f>
        <v>Оғир</v>
      </c>
      <c r="L3293">
        <v>1</v>
      </c>
      <c r="M3293">
        <v>29550</v>
      </c>
      <c r="O3293">
        <v>0</v>
      </c>
      <c r="P3293">
        <f t="shared" si="58"/>
        <v>1</v>
      </c>
      <c r="Q3293">
        <f t="shared" si="58"/>
        <v>29550</v>
      </c>
      <c r="AI3293" t="s">
        <v>9096</v>
      </c>
      <c r="AK3293">
        <v>111</v>
      </c>
    </row>
    <row r="3294" spans="1:37" x14ac:dyDescent="0.25">
      <c r="A3294">
        <v>3293</v>
      </c>
      <c r="B3294" t="s">
        <v>16</v>
      </c>
      <c r="C3294" t="s">
        <v>33</v>
      </c>
      <c r="D3294">
        <v>2023</v>
      </c>
      <c r="F3294" t="s">
        <v>2011</v>
      </c>
      <c r="H3294" t="s">
        <v>3032</v>
      </c>
      <c r="I3294">
        <v>10005010</v>
      </c>
      <c r="J3294" t="str">
        <f>IF($I3294=0,0,VLOOKUP($I3294,[1]База!C:D,2,0))</f>
        <v>Муаммоли кредит белгиланган тартибда судга чиқарилмаган</v>
      </c>
      <c r="K3294" t="str">
        <f>IF($I3294=0,0,VLOOKUP(I3294,[1]База!C:F,4,0))</f>
        <v>Оғир</v>
      </c>
      <c r="L3294">
        <v>1</v>
      </c>
      <c r="M3294">
        <v>5000</v>
      </c>
      <c r="O3294">
        <v>0</v>
      </c>
      <c r="P3294">
        <f t="shared" si="58"/>
        <v>1</v>
      </c>
      <c r="Q3294">
        <f t="shared" si="58"/>
        <v>5000</v>
      </c>
      <c r="AI3294" t="s">
        <v>9096</v>
      </c>
      <c r="AK3294">
        <v>111</v>
      </c>
    </row>
    <row r="3295" spans="1:37" x14ac:dyDescent="0.25">
      <c r="A3295">
        <v>3294</v>
      </c>
      <c r="B3295" t="s">
        <v>16</v>
      </c>
      <c r="C3295" t="s">
        <v>33</v>
      </c>
      <c r="D3295">
        <v>2023</v>
      </c>
      <c r="F3295" t="s">
        <v>2011</v>
      </c>
      <c r="H3295" t="s">
        <v>3033</v>
      </c>
      <c r="I3295">
        <v>10005010</v>
      </c>
      <c r="J3295" t="str">
        <f>IF($I3295=0,0,VLOOKUP($I3295,[1]База!C:D,2,0))</f>
        <v>Муаммоли кредит белгиланган тартибда судга чиқарилмаган</v>
      </c>
      <c r="K3295" t="str">
        <f>IF($I3295=0,0,VLOOKUP(I3295,[1]База!C:F,4,0))</f>
        <v>Оғир</v>
      </c>
      <c r="L3295">
        <v>1</v>
      </c>
      <c r="M3295">
        <v>34300</v>
      </c>
      <c r="O3295">
        <v>0</v>
      </c>
      <c r="P3295">
        <f t="shared" si="58"/>
        <v>1</v>
      </c>
      <c r="Q3295">
        <f t="shared" si="58"/>
        <v>34300</v>
      </c>
      <c r="AI3295" t="s">
        <v>9096</v>
      </c>
      <c r="AK3295">
        <v>111</v>
      </c>
    </row>
    <row r="3296" spans="1:37" x14ac:dyDescent="0.25">
      <c r="A3296">
        <v>3295</v>
      </c>
      <c r="B3296" t="s">
        <v>16</v>
      </c>
      <c r="C3296" t="s">
        <v>33</v>
      </c>
      <c r="D3296">
        <v>2023</v>
      </c>
      <c r="F3296" t="s">
        <v>2011</v>
      </c>
      <c r="H3296" t="s">
        <v>2016</v>
      </c>
      <c r="I3296">
        <v>10005010</v>
      </c>
      <c r="J3296" t="str">
        <f>IF($I3296=0,0,VLOOKUP($I3296,[1]База!C:D,2,0))</f>
        <v>Муаммоли кредит белгиланган тартибда судга чиқарилмаган</v>
      </c>
      <c r="K3296" t="str">
        <f>IF($I3296=0,0,VLOOKUP(I3296,[1]База!C:F,4,0))</f>
        <v>Оғир</v>
      </c>
      <c r="L3296">
        <v>1</v>
      </c>
      <c r="M3296">
        <v>30000</v>
      </c>
      <c r="O3296">
        <v>0</v>
      </c>
      <c r="P3296">
        <f t="shared" si="58"/>
        <v>1</v>
      </c>
      <c r="Q3296">
        <f t="shared" si="58"/>
        <v>30000</v>
      </c>
      <c r="AI3296" t="s">
        <v>9096</v>
      </c>
      <c r="AK3296">
        <v>111</v>
      </c>
    </row>
    <row r="3297" spans="1:37" x14ac:dyDescent="0.25">
      <c r="A3297">
        <v>3296</v>
      </c>
      <c r="B3297" t="s">
        <v>16</v>
      </c>
      <c r="C3297" t="s">
        <v>33</v>
      </c>
      <c r="D3297">
        <v>2023</v>
      </c>
      <c r="F3297" t="s">
        <v>2011</v>
      </c>
      <c r="H3297" t="s">
        <v>3034</v>
      </c>
      <c r="I3297">
        <v>10005010</v>
      </c>
      <c r="J3297" t="str">
        <f>IF($I3297=0,0,VLOOKUP($I3297,[1]База!C:D,2,0))</f>
        <v>Муаммоли кредит белгиланган тартибда судга чиқарилмаган</v>
      </c>
      <c r="K3297" t="str">
        <f>IF($I3297=0,0,VLOOKUP(I3297,[1]База!C:F,4,0))</f>
        <v>Оғир</v>
      </c>
      <c r="L3297">
        <v>1</v>
      </c>
      <c r="M3297">
        <v>5000</v>
      </c>
      <c r="O3297">
        <v>0</v>
      </c>
      <c r="P3297">
        <f t="shared" si="58"/>
        <v>1</v>
      </c>
      <c r="Q3297">
        <f t="shared" si="58"/>
        <v>5000</v>
      </c>
      <c r="AI3297" t="s">
        <v>9096</v>
      </c>
      <c r="AK3297">
        <v>111</v>
      </c>
    </row>
    <row r="3298" spans="1:37" x14ac:dyDescent="0.25">
      <c r="A3298">
        <v>3297</v>
      </c>
      <c r="B3298" t="s">
        <v>16</v>
      </c>
      <c r="C3298" t="s">
        <v>33</v>
      </c>
      <c r="D3298">
        <v>2023</v>
      </c>
      <c r="F3298" t="s">
        <v>2011</v>
      </c>
      <c r="H3298" t="s">
        <v>3035</v>
      </c>
      <c r="I3298">
        <v>10005010</v>
      </c>
      <c r="J3298" t="str">
        <f>IF($I3298=0,0,VLOOKUP($I3298,[1]База!C:D,2,0))</f>
        <v>Муаммоли кредит белгиланган тартибда судга чиқарилмаган</v>
      </c>
      <c r="K3298" t="str">
        <f>IF($I3298=0,0,VLOOKUP(I3298,[1]База!C:F,4,0))</f>
        <v>Оғир</v>
      </c>
      <c r="L3298">
        <v>1</v>
      </c>
      <c r="M3298">
        <v>28000</v>
      </c>
      <c r="O3298">
        <v>0</v>
      </c>
      <c r="P3298">
        <f t="shared" si="58"/>
        <v>1</v>
      </c>
      <c r="Q3298">
        <f t="shared" si="58"/>
        <v>28000</v>
      </c>
      <c r="AI3298" t="s">
        <v>9096</v>
      </c>
      <c r="AK3298">
        <v>111</v>
      </c>
    </row>
    <row r="3299" spans="1:37" x14ac:dyDescent="0.25">
      <c r="A3299">
        <v>3298</v>
      </c>
      <c r="B3299" t="s">
        <v>16</v>
      </c>
      <c r="C3299" t="s">
        <v>33</v>
      </c>
      <c r="D3299">
        <v>2023</v>
      </c>
      <c r="F3299" t="s">
        <v>2011</v>
      </c>
      <c r="H3299" t="s">
        <v>3036</v>
      </c>
      <c r="I3299">
        <v>10005010</v>
      </c>
      <c r="J3299" t="str">
        <f>IF($I3299=0,0,VLOOKUP($I3299,[1]База!C:D,2,0))</f>
        <v>Муаммоли кредит белгиланган тартибда судга чиқарилмаган</v>
      </c>
      <c r="K3299" t="str">
        <f>IF($I3299=0,0,VLOOKUP(I3299,[1]База!C:F,4,0))</f>
        <v>Оғир</v>
      </c>
      <c r="L3299">
        <v>1</v>
      </c>
      <c r="M3299">
        <v>30000</v>
      </c>
      <c r="O3299">
        <v>0</v>
      </c>
      <c r="P3299">
        <f t="shared" si="58"/>
        <v>1</v>
      </c>
      <c r="Q3299">
        <f t="shared" si="58"/>
        <v>30000</v>
      </c>
      <c r="AI3299" t="s">
        <v>9096</v>
      </c>
      <c r="AK3299">
        <v>111</v>
      </c>
    </row>
    <row r="3300" spans="1:37" x14ac:dyDescent="0.25">
      <c r="A3300">
        <v>3299</v>
      </c>
      <c r="B3300" t="s">
        <v>16</v>
      </c>
      <c r="C3300" t="s">
        <v>33</v>
      </c>
      <c r="D3300">
        <v>2023</v>
      </c>
      <c r="F3300" t="s">
        <v>2011</v>
      </c>
      <c r="H3300" t="s">
        <v>3037</v>
      </c>
      <c r="I3300">
        <v>10005010</v>
      </c>
      <c r="J3300" t="str">
        <f>IF($I3300=0,0,VLOOKUP($I3300,[1]База!C:D,2,0))</f>
        <v>Муаммоли кредит белгиланган тартибда судга чиқарилмаган</v>
      </c>
      <c r="K3300" t="str">
        <f>IF($I3300=0,0,VLOOKUP(I3300,[1]База!C:F,4,0))</f>
        <v>Оғир</v>
      </c>
      <c r="L3300">
        <v>1</v>
      </c>
      <c r="M3300">
        <v>8000</v>
      </c>
      <c r="O3300">
        <v>0</v>
      </c>
      <c r="P3300">
        <f t="shared" si="58"/>
        <v>1</v>
      </c>
      <c r="Q3300">
        <f t="shared" si="58"/>
        <v>8000</v>
      </c>
      <c r="AI3300" t="s">
        <v>9096</v>
      </c>
      <c r="AK3300">
        <v>111</v>
      </c>
    </row>
    <row r="3301" spans="1:37" x14ac:dyDescent="0.25">
      <c r="A3301">
        <v>3300</v>
      </c>
      <c r="B3301" t="s">
        <v>16</v>
      </c>
      <c r="C3301" t="s">
        <v>33</v>
      </c>
      <c r="D3301">
        <v>2023</v>
      </c>
      <c r="F3301" t="s">
        <v>2011</v>
      </c>
      <c r="H3301" t="s">
        <v>3038</v>
      </c>
      <c r="I3301">
        <v>10005010</v>
      </c>
      <c r="J3301" t="str">
        <f>IF($I3301=0,0,VLOOKUP($I3301,[1]База!C:D,2,0))</f>
        <v>Муаммоли кредит белгиланган тартибда судга чиқарилмаган</v>
      </c>
      <c r="K3301" t="str">
        <f>IF($I3301=0,0,VLOOKUP(I3301,[1]База!C:F,4,0))</f>
        <v>Оғир</v>
      </c>
      <c r="L3301">
        <v>1</v>
      </c>
      <c r="M3301">
        <v>20000</v>
      </c>
      <c r="O3301">
        <v>0</v>
      </c>
      <c r="P3301">
        <f t="shared" si="58"/>
        <v>1</v>
      </c>
      <c r="Q3301">
        <f t="shared" si="58"/>
        <v>20000</v>
      </c>
      <c r="AI3301" t="s">
        <v>9096</v>
      </c>
      <c r="AK3301">
        <v>111</v>
      </c>
    </row>
    <row r="3302" spans="1:37" x14ac:dyDescent="0.25">
      <c r="A3302">
        <v>3301</v>
      </c>
      <c r="B3302" t="s">
        <v>16</v>
      </c>
      <c r="C3302" t="s">
        <v>33</v>
      </c>
      <c r="D3302">
        <v>2023</v>
      </c>
      <c r="F3302" t="s">
        <v>2011</v>
      </c>
      <c r="H3302" t="s">
        <v>3039</v>
      </c>
      <c r="I3302">
        <v>10005010</v>
      </c>
      <c r="J3302" t="str">
        <f>IF($I3302=0,0,VLOOKUP($I3302,[1]База!C:D,2,0))</f>
        <v>Муаммоли кредит белгиланган тартибда судга чиқарилмаган</v>
      </c>
      <c r="K3302" t="str">
        <f>IF($I3302=0,0,VLOOKUP(I3302,[1]База!C:F,4,0))</f>
        <v>Оғир</v>
      </c>
      <c r="L3302">
        <v>1</v>
      </c>
      <c r="M3302">
        <v>10000</v>
      </c>
      <c r="O3302">
        <v>0</v>
      </c>
      <c r="P3302">
        <f t="shared" si="58"/>
        <v>1</v>
      </c>
      <c r="Q3302">
        <f t="shared" si="58"/>
        <v>10000</v>
      </c>
      <c r="AI3302" t="s">
        <v>9096</v>
      </c>
      <c r="AK3302">
        <v>111</v>
      </c>
    </row>
    <row r="3303" spans="1:37" x14ac:dyDescent="0.25">
      <c r="A3303">
        <v>3302</v>
      </c>
      <c r="B3303" t="s">
        <v>16</v>
      </c>
      <c r="C3303" t="s">
        <v>33</v>
      </c>
      <c r="D3303">
        <v>2023</v>
      </c>
      <c r="F3303" t="s">
        <v>2011</v>
      </c>
      <c r="H3303" t="s">
        <v>3040</v>
      </c>
      <c r="I3303">
        <v>10005010</v>
      </c>
      <c r="J3303" t="str">
        <f>IF($I3303=0,0,VLOOKUP($I3303,[1]База!C:D,2,0))</f>
        <v>Муаммоли кредит белгиланган тартибда судга чиқарилмаган</v>
      </c>
      <c r="K3303" t="str">
        <f>IF($I3303=0,0,VLOOKUP(I3303,[1]База!C:F,4,0))</f>
        <v>Оғир</v>
      </c>
      <c r="L3303">
        <v>1</v>
      </c>
      <c r="M3303">
        <v>20000</v>
      </c>
      <c r="O3303">
        <v>0</v>
      </c>
      <c r="P3303">
        <f t="shared" si="58"/>
        <v>1</v>
      </c>
      <c r="Q3303">
        <f t="shared" si="58"/>
        <v>20000</v>
      </c>
      <c r="AI3303" t="s">
        <v>9096</v>
      </c>
      <c r="AK3303">
        <v>111</v>
      </c>
    </row>
    <row r="3304" spans="1:37" x14ac:dyDescent="0.25">
      <c r="A3304">
        <v>3303</v>
      </c>
      <c r="B3304" t="s">
        <v>16</v>
      </c>
      <c r="C3304" t="s">
        <v>33</v>
      </c>
      <c r="D3304">
        <v>2023</v>
      </c>
      <c r="F3304" t="s">
        <v>2011</v>
      </c>
      <c r="H3304" t="s">
        <v>3041</v>
      </c>
      <c r="I3304">
        <v>10005010</v>
      </c>
      <c r="J3304" t="str">
        <f>IF($I3304=0,0,VLOOKUP($I3304,[1]База!C:D,2,0))</f>
        <v>Муаммоли кредит белгиланган тартибда судга чиқарилмаган</v>
      </c>
      <c r="K3304" t="str">
        <f>IF($I3304=0,0,VLOOKUP(I3304,[1]База!C:F,4,0))</f>
        <v>Оғир</v>
      </c>
      <c r="L3304">
        <v>1</v>
      </c>
      <c r="M3304">
        <v>5000</v>
      </c>
      <c r="O3304">
        <v>0</v>
      </c>
      <c r="P3304">
        <f t="shared" si="58"/>
        <v>1</v>
      </c>
      <c r="Q3304">
        <f t="shared" si="58"/>
        <v>5000</v>
      </c>
      <c r="AI3304" t="s">
        <v>9096</v>
      </c>
      <c r="AK3304">
        <v>111</v>
      </c>
    </row>
    <row r="3305" spans="1:37" x14ac:dyDescent="0.25">
      <c r="A3305">
        <v>3304</v>
      </c>
      <c r="B3305" t="s">
        <v>16</v>
      </c>
      <c r="C3305" t="s">
        <v>33</v>
      </c>
      <c r="D3305">
        <v>2023</v>
      </c>
      <c r="F3305" t="s">
        <v>2011</v>
      </c>
      <c r="H3305" t="s">
        <v>3042</v>
      </c>
      <c r="I3305">
        <v>10005010</v>
      </c>
      <c r="J3305" t="str">
        <f>IF($I3305=0,0,VLOOKUP($I3305,[1]База!C:D,2,0))</f>
        <v>Муаммоли кредит белгиланган тартибда судга чиқарилмаган</v>
      </c>
      <c r="K3305" t="str">
        <f>IF($I3305=0,0,VLOOKUP(I3305,[1]База!C:F,4,0))</f>
        <v>Оғир</v>
      </c>
      <c r="L3305">
        <v>1</v>
      </c>
      <c r="M3305">
        <v>10000</v>
      </c>
      <c r="O3305">
        <v>0</v>
      </c>
      <c r="P3305">
        <f t="shared" si="58"/>
        <v>1</v>
      </c>
      <c r="Q3305">
        <f t="shared" si="58"/>
        <v>10000</v>
      </c>
      <c r="AI3305" t="s">
        <v>9096</v>
      </c>
      <c r="AK3305">
        <v>111</v>
      </c>
    </row>
    <row r="3306" spans="1:37" x14ac:dyDescent="0.25">
      <c r="A3306">
        <v>3305</v>
      </c>
      <c r="B3306" t="s">
        <v>16</v>
      </c>
      <c r="C3306" t="s">
        <v>33</v>
      </c>
      <c r="D3306">
        <v>2023</v>
      </c>
      <c r="F3306" t="s">
        <v>2011</v>
      </c>
      <c r="H3306" t="s">
        <v>2128</v>
      </c>
      <c r="I3306">
        <v>10005010</v>
      </c>
      <c r="J3306" t="str">
        <f>IF($I3306=0,0,VLOOKUP($I3306,[1]База!C:D,2,0))</f>
        <v>Муаммоли кредит белгиланган тартибда судга чиқарилмаган</v>
      </c>
      <c r="K3306" t="str">
        <f>IF($I3306=0,0,VLOOKUP(I3306,[1]База!C:F,4,0))</f>
        <v>Оғир</v>
      </c>
      <c r="L3306">
        <v>1</v>
      </c>
      <c r="M3306">
        <v>30000</v>
      </c>
      <c r="O3306">
        <v>0</v>
      </c>
      <c r="P3306">
        <f t="shared" si="58"/>
        <v>1</v>
      </c>
      <c r="Q3306">
        <f t="shared" si="58"/>
        <v>30000</v>
      </c>
      <c r="AI3306" t="s">
        <v>9096</v>
      </c>
      <c r="AK3306">
        <v>111</v>
      </c>
    </row>
    <row r="3307" spans="1:37" x14ac:dyDescent="0.25">
      <c r="A3307">
        <v>3306</v>
      </c>
      <c r="B3307" t="s">
        <v>16</v>
      </c>
      <c r="C3307" t="s">
        <v>33</v>
      </c>
      <c r="D3307">
        <v>2023</v>
      </c>
      <c r="F3307" t="s">
        <v>2011</v>
      </c>
      <c r="H3307" t="s">
        <v>2227</v>
      </c>
      <c r="I3307">
        <v>10005010</v>
      </c>
      <c r="J3307" t="str">
        <f>IF($I3307=0,0,VLOOKUP($I3307,[1]База!C:D,2,0))</f>
        <v>Муаммоли кредит белгиланган тартибда судга чиқарилмаган</v>
      </c>
      <c r="K3307" t="str">
        <f>IF($I3307=0,0,VLOOKUP(I3307,[1]База!C:F,4,0))</f>
        <v>Оғир</v>
      </c>
      <c r="L3307">
        <v>1</v>
      </c>
      <c r="M3307">
        <v>29900</v>
      </c>
      <c r="O3307">
        <v>0</v>
      </c>
      <c r="P3307">
        <f t="shared" si="58"/>
        <v>1</v>
      </c>
      <c r="Q3307">
        <f t="shared" si="58"/>
        <v>29900</v>
      </c>
      <c r="AI3307" t="s">
        <v>9096</v>
      </c>
      <c r="AK3307">
        <v>111</v>
      </c>
    </row>
    <row r="3308" spans="1:37" x14ac:dyDescent="0.25">
      <c r="A3308">
        <v>3307</v>
      </c>
      <c r="B3308" t="s">
        <v>16</v>
      </c>
      <c r="C3308" t="s">
        <v>33</v>
      </c>
      <c r="D3308">
        <v>2023</v>
      </c>
      <c r="F3308" t="s">
        <v>2011</v>
      </c>
      <c r="H3308" t="s">
        <v>2205</v>
      </c>
      <c r="I3308">
        <v>10005010</v>
      </c>
      <c r="J3308" t="str">
        <f>IF($I3308=0,0,VLOOKUP($I3308,[1]База!C:D,2,0))</f>
        <v>Муаммоли кредит белгиланган тартибда судга чиқарилмаган</v>
      </c>
      <c r="K3308" t="str">
        <f>IF($I3308=0,0,VLOOKUP(I3308,[1]База!C:F,4,0))</f>
        <v>Оғир</v>
      </c>
      <c r="L3308">
        <v>1</v>
      </c>
      <c r="M3308">
        <v>30000</v>
      </c>
      <c r="O3308">
        <v>0</v>
      </c>
      <c r="P3308">
        <f t="shared" si="58"/>
        <v>1</v>
      </c>
      <c r="Q3308">
        <f t="shared" si="58"/>
        <v>30000</v>
      </c>
      <c r="AI3308" t="s">
        <v>9096</v>
      </c>
      <c r="AK3308">
        <v>111</v>
      </c>
    </row>
    <row r="3309" spans="1:37" x14ac:dyDescent="0.25">
      <c r="A3309">
        <v>3308</v>
      </c>
      <c r="B3309" t="s">
        <v>16</v>
      </c>
      <c r="C3309" t="s">
        <v>33</v>
      </c>
      <c r="D3309">
        <v>2023</v>
      </c>
      <c r="F3309" t="s">
        <v>2011</v>
      </c>
      <c r="H3309" t="s">
        <v>2240</v>
      </c>
      <c r="I3309">
        <v>10005010</v>
      </c>
      <c r="J3309" t="str">
        <f>IF($I3309=0,0,VLOOKUP($I3309,[1]База!C:D,2,0))</f>
        <v>Муаммоли кредит белгиланган тартибда судга чиқарилмаган</v>
      </c>
      <c r="K3309" t="str">
        <f>IF($I3309=0,0,VLOOKUP(I3309,[1]База!C:F,4,0))</f>
        <v>Оғир</v>
      </c>
      <c r="L3309">
        <v>1</v>
      </c>
      <c r="M3309">
        <v>30000</v>
      </c>
      <c r="O3309">
        <v>0</v>
      </c>
      <c r="P3309">
        <f t="shared" si="58"/>
        <v>1</v>
      </c>
      <c r="Q3309">
        <f t="shared" si="58"/>
        <v>30000</v>
      </c>
      <c r="AI3309" t="s">
        <v>9096</v>
      </c>
      <c r="AK3309">
        <v>111</v>
      </c>
    </row>
    <row r="3310" spans="1:37" x14ac:dyDescent="0.25">
      <c r="A3310">
        <v>3309</v>
      </c>
      <c r="B3310" t="s">
        <v>16</v>
      </c>
      <c r="C3310" t="s">
        <v>33</v>
      </c>
      <c r="D3310">
        <v>2023</v>
      </c>
      <c r="F3310" t="s">
        <v>2011</v>
      </c>
      <c r="H3310" t="s">
        <v>2047</v>
      </c>
      <c r="I3310">
        <v>10005010</v>
      </c>
      <c r="J3310" t="str">
        <f>IF($I3310=0,0,VLOOKUP($I3310,[1]База!C:D,2,0))</f>
        <v>Муаммоли кредит белгиланган тартибда судга чиқарилмаган</v>
      </c>
      <c r="K3310" t="str">
        <f>IF($I3310=0,0,VLOOKUP(I3310,[1]База!C:F,4,0))</f>
        <v>Оғир</v>
      </c>
      <c r="L3310">
        <v>1</v>
      </c>
      <c r="M3310">
        <v>30000</v>
      </c>
      <c r="O3310">
        <v>0</v>
      </c>
      <c r="P3310">
        <f t="shared" si="58"/>
        <v>1</v>
      </c>
      <c r="Q3310">
        <f t="shared" si="58"/>
        <v>30000</v>
      </c>
      <c r="AI3310" t="s">
        <v>9096</v>
      </c>
      <c r="AK3310">
        <v>111</v>
      </c>
    </row>
    <row r="3311" spans="1:37" x14ac:dyDescent="0.25">
      <c r="A3311">
        <v>3310</v>
      </c>
      <c r="B3311" t="s">
        <v>16</v>
      </c>
      <c r="C3311" t="s">
        <v>33</v>
      </c>
      <c r="D3311">
        <v>2023</v>
      </c>
      <c r="F3311" t="s">
        <v>2011</v>
      </c>
      <c r="H3311" t="s">
        <v>2055</v>
      </c>
      <c r="I3311">
        <v>10005010</v>
      </c>
      <c r="J3311" t="str">
        <f>IF($I3311=0,0,VLOOKUP($I3311,[1]База!C:D,2,0))</f>
        <v>Муаммоли кредит белгиланган тартибда судга чиқарилмаган</v>
      </c>
      <c r="K3311" t="str">
        <f>IF($I3311=0,0,VLOOKUP(I3311,[1]База!C:F,4,0))</f>
        <v>Оғир</v>
      </c>
      <c r="L3311">
        <v>1</v>
      </c>
      <c r="M3311">
        <v>25000</v>
      </c>
      <c r="O3311">
        <v>0</v>
      </c>
      <c r="P3311">
        <f t="shared" si="58"/>
        <v>1</v>
      </c>
      <c r="Q3311">
        <f t="shared" si="58"/>
        <v>25000</v>
      </c>
      <c r="AI3311" t="s">
        <v>9096</v>
      </c>
      <c r="AK3311">
        <v>111</v>
      </c>
    </row>
    <row r="3312" spans="1:37" x14ac:dyDescent="0.25">
      <c r="A3312">
        <v>3311</v>
      </c>
      <c r="B3312" t="s">
        <v>16</v>
      </c>
      <c r="C3312" t="s">
        <v>33</v>
      </c>
      <c r="D3312">
        <v>2023</v>
      </c>
      <c r="F3312" t="s">
        <v>2011</v>
      </c>
      <c r="H3312" t="s">
        <v>3043</v>
      </c>
      <c r="I3312">
        <v>10005010</v>
      </c>
      <c r="J3312" t="str">
        <f>IF($I3312=0,0,VLOOKUP($I3312,[1]База!C:D,2,0))</f>
        <v>Муаммоли кредит белгиланган тартибда судга чиқарилмаган</v>
      </c>
      <c r="K3312" t="str">
        <f>IF($I3312=0,0,VLOOKUP(I3312,[1]База!C:F,4,0))</f>
        <v>Оғир</v>
      </c>
      <c r="L3312">
        <v>1</v>
      </c>
      <c r="M3312">
        <v>5000</v>
      </c>
      <c r="O3312">
        <v>0</v>
      </c>
      <c r="P3312">
        <f t="shared" si="58"/>
        <v>1</v>
      </c>
      <c r="Q3312">
        <f t="shared" si="58"/>
        <v>5000</v>
      </c>
      <c r="AI3312" t="s">
        <v>9096</v>
      </c>
      <c r="AK3312">
        <v>111</v>
      </c>
    </row>
    <row r="3313" spans="1:37" x14ac:dyDescent="0.25">
      <c r="A3313">
        <v>3312</v>
      </c>
      <c r="B3313" t="s">
        <v>16</v>
      </c>
      <c r="C3313" t="s">
        <v>33</v>
      </c>
      <c r="D3313">
        <v>2023</v>
      </c>
      <c r="F3313" t="s">
        <v>2011</v>
      </c>
      <c r="H3313" t="s">
        <v>3044</v>
      </c>
      <c r="I3313">
        <v>10005010</v>
      </c>
      <c r="J3313" t="str">
        <f>IF($I3313=0,0,VLOOKUP($I3313,[1]База!C:D,2,0))</f>
        <v>Муаммоли кредит белгиланган тартибда судга чиқарилмаган</v>
      </c>
      <c r="K3313" t="str">
        <f>IF($I3313=0,0,VLOOKUP(I3313,[1]База!C:F,4,0))</f>
        <v>Оғир</v>
      </c>
      <c r="L3313">
        <v>1</v>
      </c>
      <c r="M3313">
        <v>5000</v>
      </c>
      <c r="O3313">
        <v>0</v>
      </c>
      <c r="P3313">
        <f t="shared" si="58"/>
        <v>1</v>
      </c>
      <c r="Q3313">
        <f t="shared" si="58"/>
        <v>5000</v>
      </c>
      <c r="AI3313" t="s">
        <v>9096</v>
      </c>
      <c r="AK3313">
        <v>111</v>
      </c>
    </row>
    <row r="3314" spans="1:37" x14ac:dyDescent="0.25">
      <c r="A3314">
        <v>3313</v>
      </c>
      <c r="B3314" t="s">
        <v>16</v>
      </c>
      <c r="C3314" t="s">
        <v>33</v>
      </c>
      <c r="D3314">
        <v>2023</v>
      </c>
      <c r="F3314" t="s">
        <v>2011</v>
      </c>
      <c r="H3314" t="s">
        <v>2654</v>
      </c>
      <c r="I3314">
        <v>10005010</v>
      </c>
      <c r="J3314" t="str">
        <f>IF($I3314=0,0,VLOOKUP($I3314,[1]База!C:D,2,0))</f>
        <v>Муаммоли кредит белгиланган тартибда судга чиқарилмаган</v>
      </c>
      <c r="K3314" t="str">
        <f>IF($I3314=0,0,VLOOKUP(I3314,[1]База!C:F,4,0))</f>
        <v>Оғир</v>
      </c>
      <c r="L3314">
        <v>1</v>
      </c>
      <c r="M3314">
        <v>5000</v>
      </c>
      <c r="O3314">
        <v>0</v>
      </c>
      <c r="P3314">
        <f t="shared" si="58"/>
        <v>1</v>
      </c>
      <c r="Q3314">
        <f t="shared" si="58"/>
        <v>5000</v>
      </c>
      <c r="AI3314" t="s">
        <v>9096</v>
      </c>
      <c r="AK3314">
        <v>111</v>
      </c>
    </row>
    <row r="3315" spans="1:37" x14ac:dyDescent="0.25">
      <c r="A3315">
        <v>3314</v>
      </c>
      <c r="B3315" t="s">
        <v>16</v>
      </c>
      <c r="C3315" t="s">
        <v>33</v>
      </c>
      <c r="D3315">
        <v>2023</v>
      </c>
      <c r="F3315" t="s">
        <v>2011</v>
      </c>
      <c r="H3315" t="s">
        <v>3045</v>
      </c>
      <c r="I3315">
        <v>10005010</v>
      </c>
      <c r="J3315" t="str">
        <f>IF($I3315=0,0,VLOOKUP($I3315,[1]База!C:D,2,0))</f>
        <v>Муаммоли кредит белгиланган тартибда судга чиқарилмаган</v>
      </c>
      <c r="K3315" t="str">
        <f>IF($I3315=0,0,VLOOKUP(I3315,[1]База!C:F,4,0))</f>
        <v>Оғир</v>
      </c>
      <c r="L3315">
        <v>1</v>
      </c>
      <c r="M3315">
        <v>5000</v>
      </c>
      <c r="O3315">
        <v>0</v>
      </c>
      <c r="P3315">
        <f t="shared" si="58"/>
        <v>1</v>
      </c>
      <c r="Q3315">
        <f t="shared" si="58"/>
        <v>5000</v>
      </c>
      <c r="AI3315" t="s">
        <v>9096</v>
      </c>
      <c r="AK3315">
        <v>111</v>
      </c>
    </row>
    <row r="3316" spans="1:37" x14ac:dyDescent="0.25">
      <c r="A3316">
        <v>3315</v>
      </c>
      <c r="B3316" t="s">
        <v>16</v>
      </c>
      <c r="C3316" t="s">
        <v>33</v>
      </c>
      <c r="D3316">
        <v>2023</v>
      </c>
      <c r="F3316" t="s">
        <v>2011</v>
      </c>
      <c r="H3316" t="s">
        <v>3046</v>
      </c>
      <c r="I3316">
        <v>10005010</v>
      </c>
      <c r="J3316" t="str">
        <f>IF($I3316=0,0,VLOOKUP($I3316,[1]База!C:D,2,0))</f>
        <v>Муаммоли кредит белгиланган тартибда судга чиқарилмаган</v>
      </c>
      <c r="K3316" t="str">
        <f>IF($I3316=0,0,VLOOKUP(I3316,[1]База!C:F,4,0))</f>
        <v>Оғир</v>
      </c>
      <c r="L3316">
        <v>1</v>
      </c>
      <c r="M3316">
        <v>5000</v>
      </c>
      <c r="O3316">
        <v>0</v>
      </c>
      <c r="P3316">
        <f t="shared" si="58"/>
        <v>1</v>
      </c>
      <c r="Q3316">
        <f t="shared" si="58"/>
        <v>5000</v>
      </c>
      <c r="AI3316" t="s">
        <v>9096</v>
      </c>
      <c r="AK3316">
        <v>111</v>
      </c>
    </row>
    <row r="3317" spans="1:37" x14ac:dyDescent="0.25">
      <c r="A3317">
        <v>3316</v>
      </c>
      <c r="B3317" t="s">
        <v>16</v>
      </c>
      <c r="C3317" t="s">
        <v>33</v>
      </c>
      <c r="D3317">
        <v>2023</v>
      </c>
      <c r="F3317" t="s">
        <v>2011</v>
      </c>
      <c r="H3317" t="s">
        <v>3047</v>
      </c>
      <c r="I3317">
        <v>10005010</v>
      </c>
      <c r="J3317" t="str">
        <f>IF($I3317=0,0,VLOOKUP($I3317,[1]База!C:D,2,0))</f>
        <v>Муаммоли кредит белгиланган тартибда судга чиқарилмаган</v>
      </c>
      <c r="K3317" t="str">
        <f>IF($I3317=0,0,VLOOKUP(I3317,[1]База!C:F,4,0))</f>
        <v>Оғир</v>
      </c>
      <c r="L3317">
        <v>1</v>
      </c>
      <c r="M3317">
        <v>5000</v>
      </c>
      <c r="O3317">
        <v>0</v>
      </c>
      <c r="P3317">
        <f t="shared" si="58"/>
        <v>1</v>
      </c>
      <c r="Q3317">
        <f t="shared" si="58"/>
        <v>5000</v>
      </c>
      <c r="AI3317" t="s">
        <v>9096</v>
      </c>
      <c r="AK3317">
        <v>111</v>
      </c>
    </row>
    <row r="3318" spans="1:37" x14ac:dyDescent="0.25">
      <c r="A3318">
        <v>3317</v>
      </c>
      <c r="B3318" t="s">
        <v>16</v>
      </c>
      <c r="C3318" t="s">
        <v>33</v>
      </c>
      <c r="D3318">
        <v>2023</v>
      </c>
      <c r="F3318" t="s">
        <v>2011</v>
      </c>
      <c r="H3318" t="s">
        <v>3048</v>
      </c>
      <c r="I3318">
        <v>10005010</v>
      </c>
      <c r="J3318" t="str">
        <f>IF($I3318=0,0,VLOOKUP($I3318,[1]База!C:D,2,0))</f>
        <v>Муаммоли кредит белгиланган тартибда судга чиқарилмаган</v>
      </c>
      <c r="K3318" t="str">
        <f>IF($I3318=0,0,VLOOKUP(I3318,[1]База!C:F,4,0))</f>
        <v>Оғир</v>
      </c>
      <c r="L3318">
        <v>1</v>
      </c>
      <c r="M3318">
        <v>5000</v>
      </c>
      <c r="O3318">
        <v>0</v>
      </c>
      <c r="P3318">
        <f t="shared" si="58"/>
        <v>1</v>
      </c>
      <c r="Q3318">
        <f t="shared" si="58"/>
        <v>5000</v>
      </c>
      <c r="AI3318" t="s">
        <v>9096</v>
      </c>
      <c r="AK3318">
        <v>111</v>
      </c>
    </row>
    <row r="3319" spans="1:37" x14ac:dyDescent="0.25">
      <c r="A3319">
        <v>3318</v>
      </c>
      <c r="B3319" t="s">
        <v>16</v>
      </c>
      <c r="C3319" t="s">
        <v>33</v>
      </c>
      <c r="D3319">
        <v>2023</v>
      </c>
      <c r="F3319" t="s">
        <v>2011</v>
      </c>
      <c r="H3319" t="s">
        <v>3049</v>
      </c>
      <c r="I3319">
        <v>10005010</v>
      </c>
      <c r="J3319" t="str">
        <f>IF($I3319=0,0,VLOOKUP($I3319,[1]База!C:D,2,0))</f>
        <v>Муаммоли кредит белгиланган тартибда судга чиқарилмаган</v>
      </c>
      <c r="K3319" t="str">
        <f>IF($I3319=0,0,VLOOKUP(I3319,[1]База!C:F,4,0))</f>
        <v>Оғир</v>
      </c>
      <c r="L3319">
        <v>1</v>
      </c>
      <c r="M3319">
        <v>6000</v>
      </c>
      <c r="O3319">
        <v>0</v>
      </c>
      <c r="P3319">
        <f t="shared" si="58"/>
        <v>1</v>
      </c>
      <c r="Q3319">
        <f t="shared" si="58"/>
        <v>6000</v>
      </c>
      <c r="AI3319" t="s">
        <v>9096</v>
      </c>
      <c r="AK3319">
        <v>111</v>
      </c>
    </row>
    <row r="3320" spans="1:37" x14ac:dyDescent="0.25">
      <c r="A3320">
        <v>3319</v>
      </c>
      <c r="B3320" t="s">
        <v>16</v>
      </c>
      <c r="C3320" t="s">
        <v>33</v>
      </c>
      <c r="D3320">
        <v>2023</v>
      </c>
      <c r="F3320" t="s">
        <v>2011</v>
      </c>
      <c r="H3320" t="s">
        <v>3050</v>
      </c>
      <c r="I3320">
        <v>10005010</v>
      </c>
      <c r="J3320" t="str">
        <f>IF($I3320=0,0,VLOOKUP($I3320,[1]База!C:D,2,0))</f>
        <v>Муаммоли кредит белгиланган тартибда судга чиқарилмаган</v>
      </c>
      <c r="K3320" t="str">
        <f>IF($I3320=0,0,VLOOKUP(I3320,[1]База!C:F,4,0))</f>
        <v>Оғир</v>
      </c>
      <c r="L3320">
        <v>1</v>
      </c>
      <c r="M3320">
        <v>5000</v>
      </c>
      <c r="O3320">
        <v>0</v>
      </c>
      <c r="P3320">
        <f t="shared" si="58"/>
        <v>1</v>
      </c>
      <c r="Q3320">
        <f t="shared" si="58"/>
        <v>5000</v>
      </c>
      <c r="AI3320" t="s">
        <v>9096</v>
      </c>
      <c r="AK3320">
        <v>111</v>
      </c>
    </row>
    <row r="3321" spans="1:37" x14ac:dyDescent="0.25">
      <c r="A3321">
        <v>3320</v>
      </c>
      <c r="B3321" t="s">
        <v>16</v>
      </c>
      <c r="C3321" t="s">
        <v>33</v>
      </c>
      <c r="D3321">
        <v>2023</v>
      </c>
      <c r="F3321" t="s">
        <v>2011</v>
      </c>
      <c r="H3321" t="s">
        <v>2342</v>
      </c>
      <c r="I3321">
        <v>10005010</v>
      </c>
      <c r="J3321" t="str">
        <f>IF($I3321=0,0,VLOOKUP($I3321,[1]База!C:D,2,0))</f>
        <v>Муаммоли кредит белгиланган тартибда судга чиқарилмаган</v>
      </c>
      <c r="K3321" t="str">
        <f>IF($I3321=0,0,VLOOKUP(I3321,[1]База!C:F,4,0))</f>
        <v>Оғир</v>
      </c>
      <c r="L3321">
        <v>1</v>
      </c>
      <c r="M3321">
        <v>5000</v>
      </c>
      <c r="O3321">
        <v>0</v>
      </c>
      <c r="P3321">
        <f t="shared" si="58"/>
        <v>1</v>
      </c>
      <c r="Q3321">
        <f t="shared" si="58"/>
        <v>5000</v>
      </c>
      <c r="AI3321" t="s">
        <v>9096</v>
      </c>
      <c r="AK3321">
        <v>111</v>
      </c>
    </row>
    <row r="3322" spans="1:37" x14ac:dyDescent="0.25">
      <c r="A3322">
        <v>3321</v>
      </c>
      <c r="B3322" t="s">
        <v>16</v>
      </c>
      <c r="C3322" t="s">
        <v>33</v>
      </c>
      <c r="D3322">
        <v>2023</v>
      </c>
      <c r="F3322" t="s">
        <v>1579</v>
      </c>
      <c r="H3322" t="s">
        <v>1797</v>
      </c>
      <c r="I3322">
        <v>10005010</v>
      </c>
      <c r="J3322" t="str">
        <f>IF($I3322=0,0,VLOOKUP($I3322,[1]База!C:D,2,0))</f>
        <v>Муаммоли кредит белгиланган тартибда судга чиқарилмаган</v>
      </c>
      <c r="K3322" t="str">
        <f>IF($I3322=0,0,VLOOKUP(I3322,[1]База!C:F,4,0))</f>
        <v>Оғир</v>
      </c>
      <c r="L3322">
        <v>1</v>
      </c>
      <c r="M3322">
        <v>17000</v>
      </c>
      <c r="O3322">
        <v>0</v>
      </c>
      <c r="P3322">
        <f t="shared" si="58"/>
        <v>1</v>
      </c>
      <c r="Q3322">
        <f t="shared" si="58"/>
        <v>17000</v>
      </c>
      <c r="AI3322" t="s">
        <v>9096</v>
      </c>
      <c r="AK3322">
        <v>111</v>
      </c>
    </row>
    <row r="3323" spans="1:37" x14ac:dyDescent="0.25">
      <c r="A3323">
        <v>3322</v>
      </c>
      <c r="B3323" t="s">
        <v>16</v>
      </c>
      <c r="C3323" t="s">
        <v>33</v>
      </c>
      <c r="D3323">
        <v>2023</v>
      </c>
      <c r="F3323" t="s">
        <v>2011</v>
      </c>
      <c r="H3323" t="s">
        <v>2343</v>
      </c>
      <c r="I3323">
        <v>10005010</v>
      </c>
      <c r="J3323" t="str">
        <f>IF($I3323=0,0,VLOOKUP($I3323,[1]База!C:D,2,0))</f>
        <v>Муаммоли кредит белгиланган тартибда судга чиқарилмаган</v>
      </c>
      <c r="K3323" t="str">
        <f>IF($I3323=0,0,VLOOKUP(I3323,[1]База!C:F,4,0))</f>
        <v>Оғир</v>
      </c>
      <c r="L3323">
        <v>1</v>
      </c>
      <c r="M3323">
        <v>5000</v>
      </c>
      <c r="O3323">
        <v>0</v>
      </c>
      <c r="P3323">
        <f t="shared" si="58"/>
        <v>1</v>
      </c>
      <c r="Q3323">
        <f t="shared" si="58"/>
        <v>5000</v>
      </c>
      <c r="AI3323" t="s">
        <v>9096</v>
      </c>
      <c r="AK3323">
        <v>111</v>
      </c>
    </row>
    <row r="3324" spans="1:37" x14ac:dyDescent="0.25">
      <c r="A3324">
        <v>3323</v>
      </c>
      <c r="B3324" t="s">
        <v>16</v>
      </c>
      <c r="C3324" t="s">
        <v>33</v>
      </c>
      <c r="D3324">
        <v>2023</v>
      </c>
      <c r="F3324" t="s">
        <v>2011</v>
      </c>
      <c r="H3324" t="s">
        <v>3051</v>
      </c>
      <c r="I3324">
        <v>10005010</v>
      </c>
      <c r="J3324" t="str">
        <f>IF($I3324=0,0,VLOOKUP($I3324,[1]База!C:D,2,0))</f>
        <v>Муаммоли кредит белгиланган тартибда судга чиқарилмаган</v>
      </c>
      <c r="K3324" t="str">
        <f>IF($I3324=0,0,VLOOKUP(I3324,[1]База!C:F,4,0))</f>
        <v>Оғир</v>
      </c>
      <c r="L3324">
        <v>1</v>
      </c>
      <c r="M3324">
        <v>5000</v>
      </c>
      <c r="O3324">
        <v>0</v>
      </c>
      <c r="P3324">
        <f t="shared" si="58"/>
        <v>1</v>
      </c>
      <c r="Q3324">
        <f t="shared" si="58"/>
        <v>5000</v>
      </c>
      <c r="AI3324" t="s">
        <v>9096</v>
      </c>
      <c r="AK3324">
        <v>111</v>
      </c>
    </row>
    <row r="3325" spans="1:37" x14ac:dyDescent="0.25">
      <c r="A3325">
        <v>3324</v>
      </c>
      <c r="B3325" t="s">
        <v>16</v>
      </c>
      <c r="C3325" t="s">
        <v>33</v>
      </c>
      <c r="D3325">
        <v>2023</v>
      </c>
      <c r="F3325" t="s">
        <v>2011</v>
      </c>
      <c r="H3325" t="s">
        <v>3052</v>
      </c>
      <c r="I3325">
        <v>10005010</v>
      </c>
      <c r="J3325" t="str">
        <f>IF($I3325=0,0,VLOOKUP($I3325,[1]База!C:D,2,0))</f>
        <v>Муаммоли кредит белгиланган тартибда судга чиқарилмаган</v>
      </c>
      <c r="K3325" t="str">
        <f>IF($I3325=0,0,VLOOKUP(I3325,[1]База!C:F,4,0))</f>
        <v>Оғир</v>
      </c>
      <c r="L3325">
        <v>1</v>
      </c>
      <c r="M3325">
        <v>10600</v>
      </c>
      <c r="O3325">
        <v>0</v>
      </c>
      <c r="P3325">
        <f t="shared" si="58"/>
        <v>1</v>
      </c>
      <c r="Q3325">
        <f t="shared" si="58"/>
        <v>10600</v>
      </c>
      <c r="AI3325" t="s">
        <v>9096</v>
      </c>
      <c r="AK3325">
        <v>111</v>
      </c>
    </row>
    <row r="3326" spans="1:37" x14ac:dyDescent="0.25">
      <c r="A3326">
        <v>3325</v>
      </c>
      <c r="B3326" t="s">
        <v>16</v>
      </c>
      <c r="C3326" t="s">
        <v>33</v>
      </c>
      <c r="D3326">
        <v>2023</v>
      </c>
      <c r="F3326" t="s">
        <v>2011</v>
      </c>
      <c r="H3326" t="s">
        <v>3053</v>
      </c>
      <c r="I3326">
        <v>10005010</v>
      </c>
      <c r="J3326" t="str">
        <f>IF($I3326=0,0,VLOOKUP($I3326,[1]База!C:D,2,0))</f>
        <v>Муаммоли кредит белгиланган тартибда судга чиқарилмаган</v>
      </c>
      <c r="K3326" t="str">
        <f>IF($I3326=0,0,VLOOKUP(I3326,[1]База!C:F,4,0))</f>
        <v>Оғир</v>
      </c>
      <c r="L3326">
        <v>1</v>
      </c>
      <c r="M3326">
        <v>5000</v>
      </c>
      <c r="O3326">
        <v>0</v>
      </c>
      <c r="P3326">
        <f t="shared" si="58"/>
        <v>1</v>
      </c>
      <c r="Q3326">
        <f t="shared" si="58"/>
        <v>5000</v>
      </c>
      <c r="AI3326" t="s">
        <v>9096</v>
      </c>
      <c r="AK3326">
        <v>111</v>
      </c>
    </row>
    <row r="3327" spans="1:37" x14ac:dyDescent="0.25">
      <c r="A3327">
        <v>3326</v>
      </c>
      <c r="B3327" t="s">
        <v>16</v>
      </c>
      <c r="C3327" t="s">
        <v>33</v>
      </c>
      <c r="D3327">
        <v>2023</v>
      </c>
      <c r="F3327" t="s">
        <v>2011</v>
      </c>
      <c r="H3327" t="s">
        <v>3054</v>
      </c>
      <c r="I3327">
        <v>10005010</v>
      </c>
      <c r="J3327" t="str">
        <f>IF($I3327=0,0,VLOOKUP($I3327,[1]База!C:D,2,0))</f>
        <v>Муаммоли кредит белгиланган тартибда судга чиқарилмаган</v>
      </c>
      <c r="K3327" t="str">
        <f>IF($I3327=0,0,VLOOKUP(I3327,[1]База!C:F,4,0))</f>
        <v>Оғир</v>
      </c>
      <c r="L3327">
        <v>1</v>
      </c>
      <c r="M3327">
        <v>5000</v>
      </c>
      <c r="O3327">
        <v>0</v>
      </c>
      <c r="P3327">
        <f t="shared" si="58"/>
        <v>1</v>
      </c>
      <c r="Q3327">
        <f t="shared" si="58"/>
        <v>5000</v>
      </c>
      <c r="AI3327" t="s">
        <v>9096</v>
      </c>
      <c r="AK3327">
        <v>111</v>
      </c>
    </row>
    <row r="3328" spans="1:37" x14ac:dyDescent="0.25">
      <c r="A3328">
        <v>3327</v>
      </c>
      <c r="B3328" t="s">
        <v>16</v>
      </c>
      <c r="C3328" t="s">
        <v>33</v>
      </c>
      <c r="D3328">
        <v>2023</v>
      </c>
      <c r="F3328" t="s">
        <v>2011</v>
      </c>
      <c r="H3328" t="s">
        <v>3055</v>
      </c>
      <c r="I3328">
        <v>10005010</v>
      </c>
      <c r="J3328" t="str">
        <f>IF($I3328=0,0,VLOOKUP($I3328,[1]База!C:D,2,0))</f>
        <v>Муаммоли кредит белгиланган тартибда судга чиқарилмаган</v>
      </c>
      <c r="K3328" t="str">
        <f>IF($I3328=0,0,VLOOKUP(I3328,[1]База!C:F,4,0))</f>
        <v>Оғир</v>
      </c>
      <c r="L3328">
        <v>1</v>
      </c>
      <c r="M3328">
        <v>20000</v>
      </c>
      <c r="O3328">
        <v>0</v>
      </c>
      <c r="P3328">
        <f t="shared" si="58"/>
        <v>1</v>
      </c>
      <c r="Q3328">
        <f t="shared" si="58"/>
        <v>20000</v>
      </c>
      <c r="AI3328" t="s">
        <v>9096</v>
      </c>
      <c r="AK3328">
        <v>111</v>
      </c>
    </row>
    <row r="3329" spans="1:37" x14ac:dyDescent="0.25">
      <c r="A3329">
        <v>3328</v>
      </c>
      <c r="B3329" t="s">
        <v>16</v>
      </c>
      <c r="C3329" t="s">
        <v>33</v>
      </c>
      <c r="D3329">
        <v>2023</v>
      </c>
      <c r="F3329" t="s">
        <v>2011</v>
      </c>
      <c r="H3329" t="s">
        <v>3056</v>
      </c>
      <c r="I3329">
        <v>10005010</v>
      </c>
      <c r="J3329" t="str">
        <f>IF($I3329=0,0,VLOOKUP($I3329,[1]База!C:D,2,0))</f>
        <v>Муаммоли кредит белгиланган тартибда судга чиқарилмаган</v>
      </c>
      <c r="K3329" t="str">
        <f>IF($I3329=0,0,VLOOKUP(I3329,[1]База!C:F,4,0))</f>
        <v>Оғир</v>
      </c>
      <c r="L3329">
        <v>1</v>
      </c>
      <c r="M3329">
        <v>20000</v>
      </c>
      <c r="O3329">
        <v>0</v>
      </c>
      <c r="P3329">
        <f t="shared" si="58"/>
        <v>1</v>
      </c>
      <c r="Q3329">
        <f t="shared" si="58"/>
        <v>20000</v>
      </c>
      <c r="AI3329" t="s">
        <v>9096</v>
      </c>
      <c r="AK3329">
        <v>111</v>
      </c>
    </row>
    <row r="3330" spans="1:37" x14ac:dyDescent="0.25">
      <c r="A3330">
        <v>3329</v>
      </c>
      <c r="B3330" t="s">
        <v>16</v>
      </c>
      <c r="C3330" t="s">
        <v>33</v>
      </c>
      <c r="D3330">
        <v>2023</v>
      </c>
      <c r="F3330" t="s">
        <v>2011</v>
      </c>
      <c r="H3330" t="s">
        <v>3057</v>
      </c>
      <c r="I3330">
        <v>10005010</v>
      </c>
      <c r="J3330" t="str">
        <f>IF($I3330=0,0,VLOOKUP($I3330,[1]База!C:D,2,0))</f>
        <v>Муаммоли кредит белгиланган тартибда судга чиқарилмаган</v>
      </c>
      <c r="K3330" t="str">
        <f>IF($I3330=0,0,VLOOKUP(I3330,[1]База!C:F,4,0))</f>
        <v>Оғир</v>
      </c>
      <c r="L3330">
        <v>1</v>
      </c>
      <c r="M3330">
        <v>5000</v>
      </c>
      <c r="O3330">
        <v>0</v>
      </c>
      <c r="P3330">
        <f t="shared" ref="P3330:Q3393" si="59">+L3330-N3330</f>
        <v>1</v>
      </c>
      <c r="Q3330">
        <f t="shared" si="59"/>
        <v>5000</v>
      </c>
      <c r="AI3330" t="s">
        <v>9096</v>
      </c>
      <c r="AK3330">
        <v>111</v>
      </c>
    </row>
    <row r="3331" spans="1:37" x14ac:dyDescent="0.25">
      <c r="A3331">
        <v>3330</v>
      </c>
      <c r="B3331" t="s">
        <v>16</v>
      </c>
      <c r="C3331" t="s">
        <v>33</v>
      </c>
      <c r="D3331">
        <v>2023</v>
      </c>
      <c r="F3331" t="s">
        <v>2011</v>
      </c>
      <c r="H3331" t="s">
        <v>3058</v>
      </c>
      <c r="I3331">
        <v>10005010</v>
      </c>
      <c r="J3331" t="str">
        <f>IF($I3331=0,0,VLOOKUP($I3331,[1]База!C:D,2,0))</f>
        <v>Муаммоли кредит белгиланган тартибда судга чиқарилмаган</v>
      </c>
      <c r="K3331" t="str">
        <f>IF($I3331=0,0,VLOOKUP(I3331,[1]База!C:F,4,0))</f>
        <v>Оғир</v>
      </c>
      <c r="L3331">
        <v>1</v>
      </c>
      <c r="M3331">
        <v>20000</v>
      </c>
      <c r="O3331">
        <v>0</v>
      </c>
      <c r="P3331">
        <f t="shared" si="59"/>
        <v>1</v>
      </c>
      <c r="Q3331">
        <f t="shared" si="59"/>
        <v>20000</v>
      </c>
      <c r="AI3331" t="s">
        <v>9096</v>
      </c>
      <c r="AK3331">
        <v>111</v>
      </c>
    </row>
    <row r="3332" spans="1:37" x14ac:dyDescent="0.25">
      <c r="A3332">
        <v>3331</v>
      </c>
      <c r="B3332" t="s">
        <v>16</v>
      </c>
      <c r="C3332" t="s">
        <v>33</v>
      </c>
      <c r="D3332">
        <v>2023</v>
      </c>
      <c r="F3332" t="s">
        <v>2011</v>
      </c>
      <c r="H3332" t="s">
        <v>3059</v>
      </c>
      <c r="I3332">
        <v>10005010</v>
      </c>
      <c r="J3332" t="str">
        <f>IF($I3332=0,0,VLOOKUP($I3332,[1]База!C:D,2,0))</f>
        <v>Муаммоли кредит белгиланган тартибда судга чиқарилмаган</v>
      </c>
      <c r="K3332" t="str">
        <f>IF($I3332=0,0,VLOOKUP(I3332,[1]База!C:F,4,0))</f>
        <v>Оғир</v>
      </c>
      <c r="L3332">
        <v>1</v>
      </c>
      <c r="M3332">
        <v>20000</v>
      </c>
      <c r="O3332">
        <v>0</v>
      </c>
      <c r="P3332">
        <f t="shared" si="59"/>
        <v>1</v>
      </c>
      <c r="Q3332">
        <f t="shared" si="59"/>
        <v>20000</v>
      </c>
      <c r="AI3332" t="s">
        <v>9096</v>
      </c>
      <c r="AK3332">
        <v>111</v>
      </c>
    </row>
    <row r="3333" spans="1:37" x14ac:dyDescent="0.25">
      <c r="A3333">
        <v>3332</v>
      </c>
      <c r="B3333" t="s">
        <v>16</v>
      </c>
      <c r="C3333" t="s">
        <v>33</v>
      </c>
      <c r="D3333">
        <v>2023</v>
      </c>
      <c r="F3333" t="s">
        <v>2011</v>
      </c>
      <c r="H3333" t="s">
        <v>3060</v>
      </c>
      <c r="I3333">
        <v>10005010</v>
      </c>
      <c r="J3333" t="str">
        <f>IF($I3333=0,0,VLOOKUP($I3333,[1]База!C:D,2,0))</f>
        <v>Муаммоли кредит белгиланган тартибда судга чиқарилмаган</v>
      </c>
      <c r="K3333" t="str">
        <f>IF($I3333=0,0,VLOOKUP(I3333,[1]База!C:F,4,0))</f>
        <v>Оғир</v>
      </c>
      <c r="L3333">
        <v>1</v>
      </c>
      <c r="M3333">
        <v>5000</v>
      </c>
      <c r="O3333">
        <v>0</v>
      </c>
      <c r="P3333">
        <f t="shared" si="59"/>
        <v>1</v>
      </c>
      <c r="Q3333">
        <f t="shared" si="59"/>
        <v>5000</v>
      </c>
      <c r="AI3333" t="s">
        <v>9096</v>
      </c>
      <c r="AK3333">
        <v>111</v>
      </c>
    </row>
    <row r="3334" spans="1:37" x14ac:dyDescent="0.25">
      <c r="A3334">
        <v>3333</v>
      </c>
      <c r="B3334" t="s">
        <v>16</v>
      </c>
      <c r="C3334" t="s">
        <v>33</v>
      </c>
      <c r="D3334">
        <v>2023</v>
      </c>
      <c r="F3334" t="s">
        <v>2011</v>
      </c>
      <c r="H3334" t="s">
        <v>3061</v>
      </c>
      <c r="I3334">
        <v>10005010</v>
      </c>
      <c r="J3334" t="str">
        <f>IF($I3334=0,0,VLOOKUP($I3334,[1]База!C:D,2,0))</f>
        <v>Муаммоли кредит белгиланган тартибда судга чиқарилмаган</v>
      </c>
      <c r="K3334" t="str">
        <f>IF($I3334=0,0,VLOOKUP(I3334,[1]База!C:F,4,0))</f>
        <v>Оғир</v>
      </c>
      <c r="L3334">
        <v>1</v>
      </c>
      <c r="M3334">
        <v>20000</v>
      </c>
      <c r="O3334">
        <v>0</v>
      </c>
      <c r="P3334">
        <f t="shared" si="59"/>
        <v>1</v>
      </c>
      <c r="Q3334">
        <f t="shared" si="59"/>
        <v>20000</v>
      </c>
      <c r="AI3334" t="s">
        <v>9096</v>
      </c>
      <c r="AK3334">
        <v>111</v>
      </c>
    </row>
    <row r="3335" spans="1:37" x14ac:dyDescent="0.25">
      <c r="A3335">
        <v>3334</v>
      </c>
      <c r="B3335" t="s">
        <v>16</v>
      </c>
      <c r="C3335" t="s">
        <v>33</v>
      </c>
      <c r="D3335">
        <v>2023</v>
      </c>
      <c r="F3335" t="s">
        <v>2011</v>
      </c>
      <c r="H3335" t="s">
        <v>3062</v>
      </c>
      <c r="I3335">
        <v>10005010</v>
      </c>
      <c r="J3335" t="str">
        <f>IF($I3335=0,0,VLOOKUP($I3335,[1]База!C:D,2,0))</f>
        <v>Муаммоли кредит белгиланган тартибда судга чиқарилмаган</v>
      </c>
      <c r="K3335" t="str">
        <f>IF($I3335=0,0,VLOOKUP(I3335,[1]База!C:F,4,0))</f>
        <v>Оғир</v>
      </c>
      <c r="L3335">
        <v>1</v>
      </c>
      <c r="M3335">
        <v>7000</v>
      </c>
      <c r="O3335">
        <v>0</v>
      </c>
      <c r="P3335">
        <f t="shared" si="59"/>
        <v>1</v>
      </c>
      <c r="Q3335">
        <f t="shared" si="59"/>
        <v>7000</v>
      </c>
      <c r="AI3335" t="s">
        <v>9096</v>
      </c>
      <c r="AK3335">
        <v>111</v>
      </c>
    </row>
    <row r="3336" spans="1:37" x14ac:dyDescent="0.25">
      <c r="A3336">
        <v>3335</v>
      </c>
      <c r="B3336" t="s">
        <v>16</v>
      </c>
      <c r="C3336" t="s">
        <v>33</v>
      </c>
      <c r="D3336">
        <v>2023</v>
      </c>
      <c r="F3336" t="s">
        <v>2011</v>
      </c>
      <c r="H3336" t="s">
        <v>3063</v>
      </c>
      <c r="I3336">
        <v>10005010</v>
      </c>
      <c r="J3336" t="str">
        <f>IF($I3336=0,0,VLOOKUP($I3336,[1]База!C:D,2,0))</f>
        <v>Муаммоли кредит белгиланган тартибда судга чиқарилмаган</v>
      </c>
      <c r="K3336" t="str">
        <f>IF($I3336=0,0,VLOOKUP(I3336,[1]База!C:F,4,0))</f>
        <v>Оғир</v>
      </c>
      <c r="L3336">
        <v>1</v>
      </c>
      <c r="M3336">
        <v>10000</v>
      </c>
      <c r="O3336">
        <v>0</v>
      </c>
      <c r="P3336">
        <f t="shared" si="59"/>
        <v>1</v>
      </c>
      <c r="Q3336">
        <f t="shared" si="59"/>
        <v>10000</v>
      </c>
      <c r="AI3336" t="s">
        <v>9096</v>
      </c>
      <c r="AK3336">
        <v>111</v>
      </c>
    </row>
    <row r="3337" spans="1:37" x14ac:dyDescent="0.25">
      <c r="A3337">
        <v>3336</v>
      </c>
      <c r="B3337" t="s">
        <v>16</v>
      </c>
      <c r="C3337" t="s">
        <v>33</v>
      </c>
      <c r="D3337">
        <v>2023</v>
      </c>
      <c r="F3337" t="s">
        <v>2011</v>
      </c>
      <c r="H3337" t="s">
        <v>3064</v>
      </c>
      <c r="I3337">
        <v>10005010</v>
      </c>
      <c r="J3337" t="str">
        <f>IF($I3337=0,0,VLOOKUP($I3337,[1]База!C:D,2,0))</f>
        <v>Муаммоли кредит белгиланган тартибда судга чиқарилмаган</v>
      </c>
      <c r="K3337" t="str">
        <f>IF($I3337=0,0,VLOOKUP(I3337,[1]База!C:F,4,0))</f>
        <v>Оғир</v>
      </c>
      <c r="L3337">
        <v>1</v>
      </c>
      <c r="M3337">
        <v>10000</v>
      </c>
      <c r="O3337">
        <v>0</v>
      </c>
      <c r="P3337">
        <f t="shared" si="59"/>
        <v>1</v>
      </c>
      <c r="Q3337">
        <f t="shared" si="59"/>
        <v>10000</v>
      </c>
      <c r="AI3337" t="s">
        <v>9096</v>
      </c>
      <c r="AK3337">
        <v>111</v>
      </c>
    </row>
    <row r="3338" spans="1:37" x14ac:dyDescent="0.25">
      <c r="A3338">
        <v>3337</v>
      </c>
      <c r="B3338" t="s">
        <v>16</v>
      </c>
      <c r="C3338" t="s">
        <v>33</v>
      </c>
      <c r="D3338">
        <v>2023</v>
      </c>
      <c r="F3338" t="s">
        <v>2011</v>
      </c>
      <c r="H3338" t="s">
        <v>3065</v>
      </c>
      <c r="I3338">
        <v>10005010</v>
      </c>
      <c r="J3338" t="str">
        <f>IF($I3338=0,0,VLOOKUP($I3338,[1]База!C:D,2,0))</f>
        <v>Муаммоли кредит белгиланган тартибда судга чиқарилмаган</v>
      </c>
      <c r="K3338" t="str">
        <f>IF($I3338=0,0,VLOOKUP(I3338,[1]База!C:F,4,0))</f>
        <v>Оғир</v>
      </c>
      <c r="L3338">
        <v>1</v>
      </c>
      <c r="M3338">
        <v>20000</v>
      </c>
      <c r="O3338">
        <v>0</v>
      </c>
      <c r="P3338">
        <f t="shared" si="59"/>
        <v>1</v>
      </c>
      <c r="Q3338">
        <f t="shared" si="59"/>
        <v>20000</v>
      </c>
      <c r="AI3338" t="s">
        <v>9096</v>
      </c>
      <c r="AK3338">
        <v>111</v>
      </c>
    </row>
    <row r="3339" spans="1:37" x14ac:dyDescent="0.25">
      <c r="A3339">
        <v>3338</v>
      </c>
      <c r="B3339" t="s">
        <v>16</v>
      </c>
      <c r="C3339" t="s">
        <v>33</v>
      </c>
      <c r="D3339">
        <v>2023</v>
      </c>
      <c r="F3339" t="s">
        <v>2011</v>
      </c>
      <c r="H3339" t="s">
        <v>3066</v>
      </c>
      <c r="I3339">
        <v>10005010</v>
      </c>
      <c r="J3339" t="str">
        <f>IF($I3339=0,0,VLOOKUP($I3339,[1]База!C:D,2,0))</f>
        <v>Муаммоли кредит белгиланган тартибда судга чиқарилмаган</v>
      </c>
      <c r="K3339" t="str">
        <f>IF($I3339=0,0,VLOOKUP(I3339,[1]База!C:F,4,0))</f>
        <v>Оғир</v>
      </c>
      <c r="L3339">
        <v>1</v>
      </c>
      <c r="M3339">
        <v>10000</v>
      </c>
      <c r="O3339">
        <v>0</v>
      </c>
      <c r="P3339">
        <f t="shared" si="59"/>
        <v>1</v>
      </c>
      <c r="Q3339">
        <f t="shared" si="59"/>
        <v>10000</v>
      </c>
      <c r="AI3339" t="s">
        <v>9096</v>
      </c>
      <c r="AK3339">
        <v>111</v>
      </c>
    </row>
    <row r="3340" spans="1:37" x14ac:dyDescent="0.25">
      <c r="A3340">
        <v>3339</v>
      </c>
      <c r="B3340" t="s">
        <v>16</v>
      </c>
      <c r="C3340" t="s">
        <v>33</v>
      </c>
      <c r="D3340">
        <v>2023</v>
      </c>
      <c r="F3340" t="s">
        <v>2011</v>
      </c>
      <c r="H3340" t="s">
        <v>3067</v>
      </c>
      <c r="I3340">
        <v>10005010</v>
      </c>
      <c r="J3340" t="str">
        <f>IF($I3340=0,0,VLOOKUP($I3340,[1]База!C:D,2,0))</f>
        <v>Муаммоли кредит белгиланган тартибда судга чиқарилмаган</v>
      </c>
      <c r="K3340" t="str">
        <f>IF($I3340=0,0,VLOOKUP(I3340,[1]База!C:F,4,0))</f>
        <v>Оғир</v>
      </c>
      <c r="L3340">
        <v>1</v>
      </c>
      <c r="M3340">
        <v>10000</v>
      </c>
      <c r="O3340">
        <v>0</v>
      </c>
      <c r="P3340">
        <f t="shared" si="59"/>
        <v>1</v>
      </c>
      <c r="Q3340">
        <f t="shared" si="59"/>
        <v>10000</v>
      </c>
      <c r="AI3340" t="s">
        <v>9096</v>
      </c>
      <c r="AK3340">
        <v>111</v>
      </c>
    </row>
    <row r="3341" spans="1:37" x14ac:dyDescent="0.25">
      <c r="A3341">
        <v>3340</v>
      </c>
      <c r="B3341" t="s">
        <v>16</v>
      </c>
      <c r="C3341" t="s">
        <v>33</v>
      </c>
      <c r="D3341">
        <v>2023</v>
      </c>
      <c r="F3341" t="s">
        <v>2011</v>
      </c>
      <c r="H3341" t="s">
        <v>3068</v>
      </c>
      <c r="I3341">
        <v>10005010</v>
      </c>
      <c r="J3341" t="str">
        <f>IF($I3341=0,0,VLOOKUP($I3341,[1]База!C:D,2,0))</f>
        <v>Муаммоли кредит белгиланган тартибда судга чиқарилмаган</v>
      </c>
      <c r="K3341" t="str">
        <f>IF($I3341=0,0,VLOOKUP(I3341,[1]База!C:F,4,0))</f>
        <v>Оғир</v>
      </c>
      <c r="L3341">
        <v>1</v>
      </c>
      <c r="M3341">
        <v>21879</v>
      </c>
      <c r="O3341">
        <v>0</v>
      </c>
      <c r="P3341">
        <f t="shared" si="59"/>
        <v>1</v>
      </c>
      <c r="Q3341">
        <f t="shared" si="59"/>
        <v>21879</v>
      </c>
      <c r="AI3341" t="s">
        <v>9096</v>
      </c>
      <c r="AK3341">
        <v>111</v>
      </c>
    </row>
    <row r="3342" spans="1:37" x14ac:dyDescent="0.25">
      <c r="A3342">
        <v>3341</v>
      </c>
      <c r="B3342" t="s">
        <v>16</v>
      </c>
      <c r="C3342" t="s">
        <v>33</v>
      </c>
      <c r="D3342">
        <v>2023</v>
      </c>
      <c r="F3342" t="s">
        <v>2011</v>
      </c>
      <c r="H3342" t="s">
        <v>3069</v>
      </c>
      <c r="I3342">
        <v>10005010</v>
      </c>
      <c r="J3342" t="str">
        <f>IF($I3342=0,0,VLOOKUP($I3342,[1]База!C:D,2,0))</f>
        <v>Муаммоли кредит белгиланган тартибда судга чиқарилмаган</v>
      </c>
      <c r="K3342" t="str">
        <f>IF($I3342=0,0,VLOOKUP(I3342,[1]База!C:F,4,0))</f>
        <v>Оғир</v>
      </c>
      <c r="L3342">
        <v>1</v>
      </c>
      <c r="M3342">
        <v>5000</v>
      </c>
      <c r="O3342">
        <v>0</v>
      </c>
      <c r="P3342">
        <f t="shared" si="59"/>
        <v>1</v>
      </c>
      <c r="Q3342">
        <f t="shared" si="59"/>
        <v>5000</v>
      </c>
      <c r="AI3342" t="s">
        <v>9096</v>
      </c>
      <c r="AK3342">
        <v>111</v>
      </c>
    </row>
    <row r="3343" spans="1:37" x14ac:dyDescent="0.25">
      <c r="A3343">
        <v>3342</v>
      </c>
      <c r="B3343" t="s">
        <v>16</v>
      </c>
      <c r="C3343" t="s">
        <v>33</v>
      </c>
      <c r="D3343">
        <v>2023</v>
      </c>
      <c r="F3343" t="s">
        <v>2011</v>
      </c>
      <c r="H3343" t="s">
        <v>3070</v>
      </c>
      <c r="I3343">
        <v>10005010</v>
      </c>
      <c r="J3343" t="str">
        <f>IF($I3343=0,0,VLOOKUP($I3343,[1]База!C:D,2,0))</f>
        <v>Муаммоли кредит белгиланган тартибда судга чиқарилмаган</v>
      </c>
      <c r="K3343" t="str">
        <f>IF($I3343=0,0,VLOOKUP(I3343,[1]База!C:F,4,0))</f>
        <v>Оғир</v>
      </c>
      <c r="L3343">
        <v>1</v>
      </c>
      <c r="M3343">
        <v>25000</v>
      </c>
      <c r="O3343">
        <v>0</v>
      </c>
      <c r="P3343">
        <f t="shared" si="59"/>
        <v>1</v>
      </c>
      <c r="Q3343">
        <f t="shared" si="59"/>
        <v>25000</v>
      </c>
      <c r="AI3343" t="s">
        <v>9096</v>
      </c>
      <c r="AK3343">
        <v>111</v>
      </c>
    </row>
    <row r="3344" spans="1:37" x14ac:dyDescent="0.25">
      <c r="A3344">
        <v>3343</v>
      </c>
      <c r="B3344" t="s">
        <v>16</v>
      </c>
      <c r="C3344" t="s">
        <v>33</v>
      </c>
      <c r="D3344">
        <v>2023</v>
      </c>
      <c r="F3344" t="s">
        <v>2011</v>
      </c>
      <c r="H3344" t="s">
        <v>2219</v>
      </c>
      <c r="I3344">
        <v>10005010</v>
      </c>
      <c r="J3344" t="str">
        <f>IF($I3344=0,0,VLOOKUP($I3344,[1]База!C:D,2,0))</f>
        <v>Муаммоли кредит белгиланган тартибда судга чиқарилмаган</v>
      </c>
      <c r="K3344" t="str">
        <f>IF($I3344=0,0,VLOOKUP(I3344,[1]База!C:F,4,0))</f>
        <v>Оғир</v>
      </c>
      <c r="L3344">
        <v>1</v>
      </c>
      <c r="M3344">
        <v>30000</v>
      </c>
      <c r="O3344">
        <v>0</v>
      </c>
      <c r="P3344">
        <f t="shared" si="59"/>
        <v>1</v>
      </c>
      <c r="Q3344">
        <f t="shared" si="59"/>
        <v>30000</v>
      </c>
      <c r="AI3344" t="s">
        <v>9096</v>
      </c>
      <c r="AK3344">
        <v>111</v>
      </c>
    </row>
    <row r="3345" spans="1:37" x14ac:dyDescent="0.25">
      <c r="A3345">
        <v>3344</v>
      </c>
      <c r="B3345" t="s">
        <v>16</v>
      </c>
      <c r="C3345" t="s">
        <v>33</v>
      </c>
      <c r="D3345">
        <v>2023</v>
      </c>
      <c r="F3345" t="s">
        <v>2011</v>
      </c>
      <c r="H3345" t="s">
        <v>3071</v>
      </c>
      <c r="I3345">
        <v>10005010</v>
      </c>
      <c r="J3345" t="str">
        <f>IF($I3345=0,0,VLOOKUP($I3345,[1]База!C:D,2,0))</f>
        <v>Муаммоли кредит белгиланган тартибда судга чиқарилмаган</v>
      </c>
      <c r="K3345" t="str">
        <f>IF($I3345=0,0,VLOOKUP(I3345,[1]База!C:F,4,0))</f>
        <v>Оғир</v>
      </c>
      <c r="L3345">
        <v>1</v>
      </c>
      <c r="M3345">
        <v>13000</v>
      </c>
      <c r="O3345">
        <v>0</v>
      </c>
      <c r="P3345">
        <f t="shared" si="59"/>
        <v>1</v>
      </c>
      <c r="Q3345">
        <f t="shared" si="59"/>
        <v>13000</v>
      </c>
      <c r="AI3345" t="s">
        <v>9096</v>
      </c>
      <c r="AK3345">
        <v>111</v>
      </c>
    </row>
    <row r="3346" spans="1:37" x14ac:dyDescent="0.25">
      <c r="A3346">
        <v>3345</v>
      </c>
      <c r="B3346" t="s">
        <v>16</v>
      </c>
      <c r="C3346" t="s">
        <v>33</v>
      </c>
      <c r="D3346">
        <v>2023</v>
      </c>
      <c r="F3346" t="s">
        <v>2011</v>
      </c>
      <c r="H3346" t="s">
        <v>3072</v>
      </c>
      <c r="I3346">
        <v>10005010</v>
      </c>
      <c r="J3346" t="str">
        <f>IF($I3346=0,0,VLOOKUP($I3346,[1]База!C:D,2,0))</f>
        <v>Муаммоли кредит белгиланган тартибда судга чиқарилмаган</v>
      </c>
      <c r="K3346" t="str">
        <f>IF($I3346=0,0,VLOOKUP(I3346,[1]База!C:F,4,0))</f>
        <v>Оғир</v>
      </c>
      <c r="L3346">
        <v>1</v>
      </c>
      <c r="M3346">
        <v>5000</v>
      </c>
      <c r="O3346">
        <v>0</v>
      </c>
      <c r="P3346">
        <f t="shared" si="59"/>
        <v>1</v>
      </c>
      <c r="Q3346">
        <f t="shared" si="59"/>
        <v>5000</v>
      </c>
      <c r="AI3346" t="s">
        <v>9096</v>
      </c>
      <c r="AK3346">
        <v>111</v>
      </c>
    </row>
    <row r="3347" spans="1:37" x14ac:dyDescent="0.25">
      <c r="A3347">
        <v>3346</v>
      </c>
      <c r="B3347" t="s">
        <v>16</v>
      </c>
      <c r="C3347" t="s">
        <v>33</v>
      </c>
      <c r="D3347">
        <v>2023</v>
      </c>
      <c r="F3347" t="s">
        <v>2011</v>
      </c>
      <c r="H3347" t="s">
        <v>2344</v>
      </c>
      <c r="I3347">
        <v>10005010</v>
      </c>
      <c r="J3347" t="str">
        <f>IF($I3347=0,0,VLOOKUP($I3347,[1]База!C:D,2,0))</f>
        <v>Муаммоли кредит белгиланган тартибда судга чиқарилмаган</v>
      </c>
      <c r="K3347" t="str">
        <f>IF($I3347=0,0,VLOOKUP(I3347,[1]База!C:F,4,0))</f>
        <v>Оғир</v>
      </c>
      <c r="L3347">
        <v>1</v>
      </c>
      <c r="M3347">
        <v>5000</v>
      </c>
      <c r="O3347">
        <v>0</v>
      </c>
      <c r="P3347">
        <f t="shared" si="59"/>
        <v>1</v>
      </c>
      <c r="Q3347">
        <f t="shared" si="59"/>
        <v>5000</v>
      </c>
      <c r="AI3347" t="s">
        <v>9096</v>
      </c>
      <c r="AK3347">
        <v>111</v>
      </c>
    </row>
    <row r="3348" spans="1:37" x14ac:dyDescent="0.25">
      <c r="A3348">
        <v>3347</v>
      </c>
      <c r="B3348" t="s">
        <v>16</v>
      </c>
      <c r="C3348" t="s">
        <v>33</v>
      </c>
      <c r="D3348">
        <v>2023</v>
      </c>
      <c r="F3348" t="s">
        <v>2011</v>
      </c>
      <c r="H3348" t="s">
        <v>2081</v>
      </c>
      <c r="I3348">
        <v>10005010</v>
      </c>
      <c r="J3348" t="str">
        <f>IF($I3348=0,0,VLOOKUP($I3348,[1]База!C:D,2,0))</f>
        <v>Муаммоли кредит белгиланган тартибда судга чиқарилмаган</v>
      </c>
      <c r="K3348" t="str">
        <f>IF($I3348=0,0,VLOOKUP(I3348,[1]База!C:F,4,0))</f>
        <v>Оғир</v>
      </c>
      <c r="L3348">
        <v>1</v>
      </c>
      <c r="M3348">
        <v>29600</v>
      </c>
      <c r="O3348">
        <v>0</v>
      </c>
      <c r="P3348">
        <f t="shared" si="59"/>
        <v>1</v>
      </c>
      <c r="Q3348">
        <f t="shared" si="59"/>
        <v>29600</v>
      </c>
      <c r="AI3348" t="s">
        <v>9096</v>
      </c>
      <c r="AK3348">
        <v>111</v>
      </c>
    </row>
    <row r="3349" spans="1:37" x14ac:dyDescent="0.25">
      <c r="A3349">
        <v>3348</v>
      </c>
      <c r="B3349" t="s">
        <v>16</v>
      </c>
      <c r="C3349" t="s">
        <v>33</v>
      </c>
      <c r="D3349">
        <v>2023</v>
      </c>
      <c r="F3349" t="s">
        <v>2011</v>
      </c>
      <c r="H3349" t="s">
        <v>3073</v>
      </c>
      <c r="I3349">
        <v>10005010</v>
      </c>
      <c r="J3349" t="str">
        <f>IF($I3349=0,0,VLOOKUP($I3349,[1]База!C:D,2,0))</f>
        <v>Муаммоли кредит белгиланган тартибда судга чиқарилмаган</v>
      </c>
      <c r="K3349" t="str">
        <f>IF($I3349=0,0,VLOOKUP(I3349,[1]База!C:F,4,0))</f>
        <v>Оғир</v>
      </c>
      <c r="L3349">
        <v>1</v>
      </c>
      <c r="M3349">
        <v>5000</v>
      </c>
      <c r="O3349">
        <v>0</v>
      </c>
      <c r="P3349">
        <f t="shared" si="59"/>
        <v>1</v>
      </c>
      <c r="Q3349">
        <f t="shared" si="59"/>
        <v>5000</v>
      </c>
      <c r="AI3349" t="s">
        <v>9096</v>
      </c>
      <c r="AK3349">
        <v>111</v>
      </c>
    </row>
    <row r="3350" spans="1:37" x14ac:dyDescent="0.25">
      <c r="A3350">
        <v>3349</v>
      </c>
      <c r="B3350" t="s">
        <v>16</v>
      </c>
      <c r="C3350" t="s">
        <v>33</v>
      </c>
      <c r="D3350">
        <v>2023</v>
      </c>
      <c r="F3350" t="s">
        <v>2011</v>
      </c>
      <c r="H3350" t="s">
        <v>3074</v>
      </c>
      <c r="I3350">
        <v>10005010</v>
      </c>
      <c r="J3350" t="str">
        <f>IF($I3350=0,0,VLOOKUP($I3350,[1]База!C:D,2,0))</f>
        <v>Муаммоли кредит белгиланган тартибда судга чиқарилмаган</v>
      </c>
      <c r="K3350" t="str">
        <f>IF($I3350=0,0,VLOOKUP(I3350,[1]База!C:F,4,0))</f>
        <v>Оғир</v>
      </c>
      <c r="L3350">
        <v>1</v>
      </c>
      <c r="M3350">
        <v>10000</v>
      </c>
      <c r="O3350">
        <v>0</v>
      </c>
      <c r="P3350">
        <f t="shared" si="59"/>
        <v>1</v>
      </c>
      <c r="Q3350">
        <f t="shared" si="59"/>
        <v>10000</v>
      </c>
      <c r="AI3350" t="s">
        <v>9096</v>
      </c>
      <c r="AK3350">
        <v>111</v>
      </c>
    </row>
    <row r="3351" spans="1:37" x14ac:dyDescent="0.25">
      <c r="A3351">
        <v>3350</v>
      </c>
      <c r="B3351" t="s">
        <v>16</v>
      </c>
      <c r="C3351" t="s">
        <v>33</v>
      </c>
      <c r="D3351">
        <v>2023</v>
      </c>
      <c r="F3351" t="s">
        <v>2011</v>
      </c>
      <c r="H3351" t="s">
        <v>3075</v>
      </c>
      <c r="I3351">
        <v>10005010</v>
      </c>
      <c r="J3351" t="str">
        <f>IF($I3351=0,0,VLOOKUP($I3351,[1]База!C:D,2,0))</f>
        <v>Муаммоли кредит белгиланган тартибда судга чиқарилмаган</v>
      </c>
      <c r="K3351" t="str">
        <f>IF($I3351=0,0,VLOOKUP(I3351,[1]База!C:F,4,0))</f>
        <v>Оғир</v>
      </c>
      <c r="L3351">
        <v>1</v>
      </c>
      <c r="M3351">
        <v>5000</v>
      </c>
      <c r="O3351">
        <v>0</v>
      </c>
      <c r="P3351">
        <f t="shared" si="59"/>
        <v>1</v>
      </c>
      <c r="Q3351">
        <f t="shared" si="59"/>
        <v>5000</v>
      </c>
      <c r="AI3351" t="s">
        <v>9096</v>
      </c>
      <c r="AK3351">
        <v>111</v>
      </c>
    </row>
    <row r="3352" spans="1:37" x14ac:dyDescent="0.25">
      <c r="A3352">
        <v>3351</v>
      </c>
      <c r="B3352" t="s">
        <v>16</v>
      </c>
      <c r="C3352" t="s">
        <v>33</v>
      </c>
      <c r="D3352">
        <v>2023</v>
      </c>
      <c r="F3352" t="s">
        <v>2011</v>
      </c>
      <c r="H3352" t="s">
        <v>3076</v>
      </c>
      <c r="I3352">
        <v>10005010</v>
      </c>
      <c r="J3352" t="str">
        <f>IF($I3352=0,0,VLOOKUP($I3352,[1]База!C:D,2,0))</f>
        <v>Муаммоли кредит белгиланган тартибда судга чиқарилмаган</v>
      </c>
      <c r="K3352" t="str">
        <f>IF($I3352=0,0,VLOOKUP(I3352,[1]База!C:F,4,0))</f>
        <v>Оғир</v>
      </c>
      <c r="L3352">
        <v>1</v>
      </c>
      <c r="M3352">
        <v>10000</v>
      </c>
      <c r="O3352">
        <v>0</v>
      </c>
      <c r="P3352">
        <f t="shared" si="59"/>
        <v>1</v>
      </c>
      <c r="Q3352">
        <f t="shared" si="59"/>
        <v>10000</v>
      </c>
      <c r="AI3352" t="s">
        <v>9096</v>
      </c>
      <c r="AK3352">
        <v>111</v>
      </c>
    </row>
    <row r="3353" spans="1:37" x14ac:dyDescent="0.25">
      <c r="A3353">
        <v>3352</v>
      </c>
      <c r="B3353" t="s">
        <v>16</v>
      </c>
      <c r="C3353" t="s">
        <v>33</v>
      </c>
      <c r="D3353">
        <v>2023</v>
      </c>
      <c r="F3353" t="s">
        <v>2011</v>
      </c>
      <c r="H3353" t="s">
        <v>3077</v>
      </c>
      <c r="I3353">
        <v>10005010</v>
      </c>
      <c r="J3353" t="str">
        <f>IF($I3353=0,0,VLOOKUP($I3353,[1]База!C:D,2,0))</f>
        <v>Муаммоли кредит белгиланган тартибда судга чиқарилмаган</v>
      </c>
      <c r="K3353" t="str">
        <f>IF($I3353=0,0,VLOOKUP(I3353,[1]База!C:F,4,0))</f>
        <v>Оғир</v>
      </c>
      <c r="L3353">
        <v>1</v>
      </c>
      <c r="M3353">
        <v>7000</v>
      </c>
      <c r="O3353">
        <v>0</v>
      </c>
      <c r="P3353">
        <f t="shared" si="59"/>
        <v>1</v>
      </c>
      <c r="Q3353">
        <f t="shared" si="59"/>
        <v>7000</v>
      </c>
      <c r="AI3353" t="s">
        <v>9096</v>
      </c>
      <c r="AK3353">
        <v>111</v>
      </c>
    </row>
    <row r="3354" spans="1:37" x14ac:dyDescent="0.25">
      <c r="A3354">
        <v>3353</v>
      </c>
      <c r="B3354" t="s">
        <v>16</v>
      </c>
      <c r="C3354" t="s">
        <v>33</v>
      </c>
      <c r="D3354">
        <v>2023</v>
      </c>
      <c r="F3354" t="s">
        <v>2011</v>
      </c>
      <c r="H3354" t="s">
        <v>2183</v>
      </c>
      <c r="I3354">
        <v>10005010</v>
      </c>
      <c r="J3354" t="str">
        <f>IF($I3354=0,0,VLOOKUP($I3354,[1]База!C:D,2,0))</f>
        <v>Муаммоли кредит белгиланган тартибда судга чиқарилмаган</v>
      </c>
      <c r="K3354" t="str">
        <f>IF($I3354=0,0,VLOOKUP(I3354,[1]База!C:F,4,0))</f>
        <v>Оғир</v>
      </c>
      <c r="L3354">
        <v>1</v>
      </c>
      <c r="M3354">
        <v>15000</v>
      </c>
      <c r="O3354">
        <v>0</v>
      </c>
      <c r="P3354">
        <f t="shared" si="59"/>
        <v>1</v>
      </c>
      <c r="Q3354">
        <f t="shared" si="59"/>
        <v>15000</v>
      </c>
      <c r="AI3354" t="s">
        <v>9096</v>
      </c>
      <c r="AK3354">
        <v>111</v>
      </c>
    </row>
    <row r="3355" spans="1:37" x14ac:dyDescent="0.25">
      <c r="A3355">
        <v>3354</v>
      </c>
      <c r="B3355" t="s">
        <v>16</v>
      </c>
      <c r="C3355" t="s">
        <v>33</v>
      </c>
      <c r="D3355">
        <v>2023</v>
      </c>
      <c r="F3355" t="s">
        <v>2011</v>
      </c>
      <c r="H3355" t="s">
        <v>3078</v>
      </c>
      <c r="I3355">
        <v>10005010</v>
      </c>
      <c r="J3355" t="str">
        <f>IF($I3355=0,0,VLOOKUP($I3355,[1]База!C:D,2,0))</f>
        <v>Муаммоли кредит белгиланган тартибда судга чиқарилмаган</v>
      </c>
      <c r="K3355" t="str">
        <f>IF($I3355=0,0,VLOOKUP(I3355,[1]База!C:F,4,0))</f>
        <v>Оғир</v>
      </c>
      <c r="L3355">
        <v>1</v>
      </c>
      <c r="M3355">
        <v>15000</v>
      </c>
      <c r="O3355">
        <v>0</v>
      </c>
      <c r="P3355">
        <f t="shared" si="59"/>
        <v>1</v>
      </c>
      <c r="Q3355">
        <f t="shared" si="59"/>
        <v>15000</v>
      </c>
      <c r="AI3355" t="s">
        <v>9096</v>
      </c>
      <c r="AK3355">
        <v>111</v>
      </c>
    </row>
    <row r="3356" spans="1:37" x14ac:dyDescent="0.25">
      <c r="A3356">
        <v>3355</v>
      </c>
      <c r="B3356" t="s">
        <v>16</v>
      </c>
      <c r="C3356" t="s">
        <v>33</v>
      </c>
      <c r="D3356">
        <v>2023</v>
      </c>
      <c r="F3356" t="s">
        <v>2011</v>
      </c>
      <c r="H3356" t="s">
        <v>3079</v>
      </c>
      <c r="I3356">
        <v>10005010</v>
      </c>
      <c r="J3356" t="str">
        <f>IF($I3356=0,0,VLOOKUP($I3356,[1]База!C:D,2,0))</f>
        <v>Муаммоли кредит белгиланган тартибда судга чиқарилмаган</v>
      </c>
      <c r="K3356" t="str">
        <f>IF($I3356=0,0,VLOOKUP(I3356,[1]База!C:F,4,0))</f>
        <v>Оғир</v>
      </c>
      <c r="L3356">
        <v>1</v>
      </c>
      <c r="M3356">
        <v>3200</v>
      </c>
      <c r="O3356">
        <v>0</v>
      </c>
      <c r="P3356">
        <f t="shared" si="59"/>
        <v>1</v>
      </c>
      <c r="Q3356">
        <f t="shared" si="59"/>
        <v>3200</v>
      </c>
      <c r="AI3356" t="s">
        <v>9096</v>
      </c>
      <c r="AK3356">
        <v>111</v>
      </c>
    </row>
    <row r="3357" spans="1:37" x14ac:dyDescent="0.25">
      <c r="A3357">
        <v>3356</v>
      </c>
      <c r="B3357" t="s">
        <v>16</v>
      </c>
      <c r="C3357" t="s">
        <v>33</v>
      </c>
      <c r="D3357">
        <v>2023</v>
      </c>
      <c r="F3357" t="s">
        <v>2011</v>
      </c>
      <c r="H3357" t="s">
        <v>3080</v>
      </c>
      <c r="I3357">
        <v>10005010</v>
      </c>
      <c r="J3357" t="str">
        <f>IF($I3357=0,0,VLOOKUP($I3357,[1]База!C:D,2,0))</f>
        <v>Муаммоли кредит белгиланган тартибда судга чиқарилмаган</v>
      </c>
      <c r="K3357" t="str">
        <f>IF($I3357=0,0,VLOOKUP(I3357,[1]База!C:F,4,0))</f>
        <v>Оғир</v>
      </c>
      <c r="L3357">
        <v>1</v>
      </c>
      <c r="M3357">
        <v>3200</v>
      </c>
      <c r="O3357">
        <v>0</v>
      </c>
      <c r="P3357">
        <f t="shared" si="59"/>
        <v>1</v>
      </c>
      <c r="Q3357">
        <f t="shared" si="59"/>
        <v>3200</v>
      </c>
      <c r="AI3357" t="s">
        <v>9096</v>
      </c>
      <c r="AK3357">
        <v>111</v>
      </c>
    </row>
    <row r="3358" spans="1:37" x14ac:dyDescent="0.25">
      <c r="A3358">
        <v>3357</v>
      </c>
      <c r="B3358" t="s">
        <v>16</v>
      </c>
      <c r="C3358" t="s">
        <v>33</v>
      </c>
      <c r="D3358">
        <v>2023</v>
      </c>
      <c r="F3358" t="s">
        <v>2011</v>
      </c>
      <c r="H3358" t="s">
        <v>3081</v>
      </c>
      <c r="I3358">
        <v>10005010</v>
      </c>
      <c r="J3358" t="str">
        <f>IF($I3358=0,0,VLOOKUP($I3358,[1]База!C:D,2,0))</f>
        <v>Муаммоли кредит белгиланган тартибда судга чиқарилмаган</v>
      </c>
      <c r="K3358" t="str">
        <f>IF($I3358=0,0,VLOOKUP(I3358,[1]База!C:F,4,0))</f>
        <v>Оғир</v>
      </c>
      <c r="L3358">
        <v>1</v>
      </c>
      <c r="M3358">
        <v>25650</v>
      </c>
      <c r="O3358">
        <v>0</v>
      </c>
      <c r="P3358">
        <f t="shared" si="59"/>
        <v>1</v>
      </c>
      <c r="Q3358">
        <f t="shared" si="59"/>
        <v>25650</v>
      </c>
      <c r="AI3358" t="s">
        <v>9096</v>
      </c>
      <c r="AK3358">
        <v>111</v>
      </c>
    </row>
    <row r="3359" spans="1:37" x14ac:dyDescent="0.25">
      <c r="A3359">
        <v>3358</v>
      </c>
      <c r="B3359" t="s">
        <v>16</v>
      </c>
      <c r="C3359" t="s">
        <v>33</v>
      </c>
      <c r="D3359">
        <v>2023</v>
      </c>
      <c r="F3359" t="s">
        <v>2011</v>
      </c>
      <c r="H3359" t="s">
        <v>3082</v>
      </c>
      <c r="I3359">
        <v>10005010</v>
      </c>
      <c r="J3359" t="str">
        <f>IF($I3359=0,0,VLOOKUP($I3359,[1]База!C:D,2,0))</f>
        <v>Муаммоли кредит белгиланган тартибда судга чиқарилмаган</v>
      </c>
      <c r="K3359" t="str">
        <f>IF($I3359=0,0,VLOOKUP(I3359,[1]База!C:F,4,0))</f>
        <v>Оғир</v>
      </c>
      <c r="L3359">
        <v>1</v>
      </c>
      <c r="M3359">
        <v>15000</v>
      </c>
      <c r="O3359">
        <v>0</v>
      </c>
      <c r="P3359">
        <f t="shared" si="59"/>
        <v>1</v>
      </c>
      <c r="Q3359">
        <f t="shared" si="59"/>
        <v>15000</v>
      </c>
      <c r="AI3359" t="s">
        <v>9096</v>
      </c>
      <c r="AK3359">
        <v>111</v>
      </c>
    </row>
    <row r="3360" spans="1:37" x14ac:dyDescent="0.25">
      <c r="A3360">
        <v>3359</v>
      </c>
      <c r="B3360" t="s">
        <v>16</v>
      </c>
      <c r="C3360" t="s">
        <v>33</v>
      </c>
      <c r="D3360">
        <v>2023</v>
      </c>
      <c r="F3360" t="s">
        <v>2011</v>
      </c>
      <c r="H3360" t="s">
        <v>2547</v>
      </c>
      <c r="I3360">
        <v>10005010</v>
      </c>
      <c r="J3360" t="str">
        <f>IF($I3360=0,0,VLOOKUP($I3360,[1]База!C:D,2,0))</f>
        <v>Муаммоли кредит белгиланган тартибда судга чиқарилмаган</v>
      </c>
      <c r="K3360" t="str">
        <f>IF($I3360=0,0,VLOOKUP(I3360,[1]База!C:F,4,0))</f>
        <v>Оғир</v>
      </c>
      <c r="L3360">
        <v>1</v>
      </c>
      <c r="M3360">
        <v>25836</v>
      </c>
      <c r="O3360">
        <v>0</v>
      </c>
      <c r="P3360">
        <f t="shared" si="59"/>
        <v>1</v>
      </c>
      <c r="Q3360">
        <f t="shared" si="59"/>
        <v>25836</v>
      </c>
      <c r="AI3360" t="s">
        <v>9096</v>
      </c>
      <c r="AK3360">
        <v>111</v>
      </c>
    </row>
    <row r="3361" spans="1:37" x14ac:dyDescent="0.25">
      <c r="A3361">
        <v>3360</v>
      </c>
      <c r="B3361" t="s">
        <v>16</v>
      </c>
      <c r="C3361" t="s">
        <v>33</v>
      </c>
      <c r="D3361">
        <v>2023</v>
      </c>
      <c r="F3361" t="s">
        <v>2011</v>
      </c>
      <c r="H3361" t="s">
        <v>2323</v>
      </c>
      <c r="I3361">
        <v>10005010</v>
      </c>
      <c r="J3361" t="str">
        <f>IF($I3361=0,0,VLOOKUP($I3361,[1]База!C:D,2,0))</f>
        <v>Муаммоли кредит белгиланган тартибда судга чиқарилмаган</v>
      </c>
      <c r="K3361" t="str">
        <f>IF($I3361=0,0,VLOOKUP(I3361,[1]База!C:F,4,0))</f>
        <v>Оғир</v>
      </c>
      <c r="L3361">
        <v>1</v>
      </c>
      <c r="M3361">
        <v>22650</v>
      </c>
      <c r="O3361">
        <v>0</v>
      </c>
      <c r="P3361">
        <f t="shared" si="59"/>
        <v>1</v>
      </c>
      <c r="Q3361">
        <f t="shared" si="59"/>
        <v>22650</v>
      </c>
      <c r="AI3361" t="s">
        <v>9096</v>
      </c>
      <c r="AK3361">
        <v>111</v>
      </c>
    </row>
    <row r="3362" spans="1:37" x14ac:dyDescent="0.25">
      <c r="A3362">
        <v>3361</v>
      </c>
      <c r="B3362" t="s">
        <v>16</v>
      </c>
      <c r="C3362" t="s">
        <v>33</v>
      </c>
      <c r="D3362">
        <v>2023</v>
      </c>
      <c r="F3362" t="s">
        <v>2011</v>
      </c>
      <c r="H3362" t="s">
        <v>3083</v>
      </c>
      <c r="I3362">
        <v>10005010</v>
      </c>
      <c r="J3362" t="str">
        <f>IF($I3362=0,0,VLOOKUP($I3362,[1]База!C:D,2,0))</f>
        <v>Муаммоли кредит белгиланган тартибда судга чиқарилмаган</v>
      </c>
      <c r="K3362" t="str">
        <f>IF($I3362=0,0,VLOOKUP(I3362,[1]База!C:F,4,0))</f>
        <v>Оғир</v>
      </c>
      <c r="L3362">
        <v>1</v>
      </c>
      <c r="M3362">
        <v>20000</v>
      </c>
      <c r="O3362">
        <v>0</v>
      </c>
      <c r="P3362">
        <f t="shared" si="59"/>
        <v>1</v>
      </c>
      <c r="Q3362">
        <f t="shared" si="59"/>
        <v>20000</v>
      </c>
      <c r="AI3362" t="s">
        <v>9096</v>
      </c>
      <c r="AK3362">
        <v>111</v>
      </c>
    </row>
    <row r="3363" spans="1:37" x14ac:dyDescent="0.25">
      <c r="A3363">
        <v>3362</v>
      </c>
      <c r="B3363" t="s">
        <v>16</v>
      </c>
      <c r="C3363" t="s">
        <v>33</v>
      </c>
      <c r="D3363">
        <v>2023</v>
      </c>
      <c r="F3363" t="s">
        <v>2011</v>
      </c>
      <c r="H3363" t="s">
        <v>3084</v>
      </c>
      <c r="I3363">
        <v>10005010</v>
      </c>
      <c r="J3363" t="str">
        <f>IF($I3363=0,0,VLOOKUP($I3363,[1]База!C:D,2,0))</f>
        <v>Муаммоли кредит белгиланган тартибда судга чиқарилмаган</v>
      </c>
      <c r="K3363" t="str">
        <f>IF($I3363=0,0,VLOOKUP(I3363,[1]База!C:F,4,0))</f>
        <v>Оғир</v>
      </c>
      <c r="L3363">
        <v>1</v>
      </c>
      <c r="M3363">
        <v>23276.400000000001</v>
      </c>
      <c r="O3363">
        <v>0</v>
      </c>
      <c r="P3363">
        <f t="shared" si="59"/>
        <v>1</v>
      </c>
      <c r="Q3363">
        <f t="shared" si="59"/>
        <v>23276.400000000001</v>
      </c>
      <c r="AI3363" t="s">
        <v>9096</v>
      </c>
      <c r="AK3363">
        <v>111</v>
      </c>
    </row>
    <row r="3364" spans="1:37" x14ac:dyDescent="0.25">
      <c r="A3364">
        <v>3363</v>
      </c>
      <c r="B3364" t="s">
        <v>16</v>
      </c>
      <c r="C3364" t="s">
        <v>33</v>
      </c>
      <c r="D3364">
        <v>2023</v>
      </c>
      <c r="F3364" t="s">
        <v>2011</v>
      </c>
      <c r="H3364" t="s">
        <v>3085</v>
      </c>
      <c r="I3364">
        <v>10005010</v>
      </c>
      <c r="J3364" t="str">
        <f>IF($I3364=0,0,VLOOKUP($I3364,[1]База!C:D,2,0))</f>
        <v>Муаммоли кредит белгиланган тартибда судга чиқарилмаган</v>
      </c>
      <c r="K3364" t="str">
        <f>IF($I3364=0,0,VLOOKUP(I3364,[1]База!C:F,4,0))</f>
        <v>Оғир</v>
      </c>
      <c r="L3364">
        <v>1</v>
      </c>
      <c r="M3364">
        <v>10000</v>
      </c>
      <c r="O3364">
        <v>0</v>
      </c>
      <c r="P3364">
        <f t="shared" si="59"/>
        <v>1</v>
      </c>
      <c r="Q3364">
        <f t="shared" si="59"/>
        <v>10000</v>
      </c>
      <c r="AI3364" t="s">
        <v>9096</v>
      </c>
      <c r="AK3364">
        <v>111</v>
      </c>
    </row>
    <row r="3365" spans="1:37" x14ac:dyDescent="0.25">
      <c r="A3365">
        <v>3364</v>
      </c>
      <c r="B3365" t="s">
        <v>16</v>
      </c>
      <c r="C3365" t="s">
        <v>33</v>
      </c>
      <c r="D3365">
        <v>2023</v>
      </c>
      <c r="F3365" t="s">
        <v>2011</v>
      </c>
      <c r="H3365" t="s">
        <v>3086</v>
      </c>
      <c r="I3365">
        <v>10005010</v>
      </c>
      <c r="J3365" t="str">
        <f>IF($I3365=0,0,VLOOKUP($I3365,[1]База!C:D,2,0))</f>
        <v>Муаммоли кредит белгиланган тартибда судга чиқарилмаган</v>
      </c>
      <c r="K3365" t="str">
        <f>IF($I3365=0,0,VLOOKUP(I3365,[1]База!C:F,4,0))</f>
        <v>Оғир</v>
      </c>
      <c r="L3365">
        <v>1</v>
      </c>
      <c r="M3365">
        <v>25836</v>
      </c>
      <c r="O3365">
        <v>0</v>
      </c>
      <c r="P3365">
        <f t="shared" si="59"/>
        <v>1</v>
      </c>
      <c r="Q3365">
        <f t="shared" si="59"/>
        <v>25836</v>
      </c>
      <c r="AI3365" t="s">
        <v>9096</v>
      </c>
      <c r="AK3365">
        <v>111</v>
      </c>
    </row>
    <row r="3366" spans="1:37" x14ac:dyDescent="0.25">
      <c r="A3366">
        <v>3365</v>
      </c>
      <c r="B3366" t="s">
        <v>16</v>
      </c>
      <c r="C3366" t="s">
        <v>33</v>
      </c>
      <c r="D3366">
        <v>2023</v>
      </c>
      <c r="F3366" t="s">
        <v>2011</v>
      </c>
      <c r="H3366" t="s">
        <v>3087</v>
      </c>
      <c r="I3366">
        <v>10005010</v>
      </c>
      <c r="J3366" t="str">
        <f>IF($I3366=0,0,VLOOKUP($I3366,[1]База!C:D,2,0))</f>
        <v>Муаммоли кредит белгиланган тартибда судга чиқарилмаган</v>
      </c>
      <c r="K3366" t="str">
        <f>IF($I3366=0,0,VLOOKUP(I3366,[1]База!C:F,4,0))</f>
        <v>Оғир</v>
      </c>
      <c r="L3366">
        <v>1</v>
      </c>
      <c r="M3366">
        <v>24489</v>
      </c>
      <c r="O3366">
        <v>0</v>
      </c>
      <c r="P3366">
        <f t="shared" si="59"/>
        <v>1</v>
      </c>
      <c r="Q3366">
        <f t="shared" si="59"/>
        <v>24489</v>
      </c>
      <c r="AI3366" t="s">
        <v>9096</v>
      </c>
      <c r="AK3366">
        <v>111</v>
      </c>
    </row>
    <row r="3367" spans="1:37" x14ac:dyDescent="0.25">
      <c r="A3367">
        <v>3366</v>
      </c>
      <c r="B3367" t="s">
        <v>16</v>
      </c>
      <c r="C3367" t="s">
        <v>33</v>
      </c>
      <c r="D3367">
        <v>2023</v>
      </c>
      <c r="F3367" t="s">
        <v>2011</v>
      </c>
      <c r="H3367" t="s">
        <v>3088</v>
      </c>
      <c r="I3367">
        <v>10005010</v>
      </c>
      <c r="J3367" t="str">
        <f>IF($I3367=0,0,VLOOKUP($I3367,[1]База!C:D,2,0))</f>
        <v>Муаммоли кредит белгиланган тартибда судга чиқарилмаган</v>
      </c>
      <c r="K3367" t="str">
        <f>IF($I3367=0,0,VLOOKUP(I3367,[1]База!C:F,4,0))</f>
        <v>Оғир</v>
      </c>
      <c r="L3367">
        <v>1</v>
      </c>
      <c r="M3367">
        <v>5000</v>
      </c>
      <c r="O3367">
        <v>0</v>
      </c>
      <c r="P3367">
        <f t="shared" si="59"/>
        <v>1</v>
      </c>
      <c r="Q3367">
        <f t="shared" si="59"/>
        <v>5000</v>
      </c>
      <c r="AI3367" t="s">
        <v>9096</v>
      </c>
      <c r="AK3367">
        <v>111</v>
      </c>
    </row>
    <row r="3368" spans="1:37" x14ac:dyDescent="0.25">
      <c r="A3368">
        <v>3367</v>
      </c>
      <c r="B3368" t="s">
        <v>16</v>
      </c>
      <c r="C3368" t="s">
        <v>33</v>
      </c>
      <c r="D3368">
        <v>2023</v>
      </c>
      <c r="F3368" t="s">
        <v>2011</v>
      </c>
      <c r="H3368" t="s">
        <v>3089</v>
      </c>
      <c r="I3368">
        <v>10005010</v>
      </c>
      <c r="J3368" t="str">
        <f>IF($I3368=0,0,VLOOKUP($I3368,[1]База!C:D,2,0))</f>
        <v>Муаммоли кредит белгиланган тартибда судга чиқарилмаган</v>
      </c>
      <c r="K3368" t="str">
        <f>IF($I3368=0,0,VLOOKUP(I3368,[1]База!C:F,4,0))</f>
        <v>Оғир</v>
      </c>
      <c r="L3368">
        <v>1</v>
      </c>
      <c r="M3368">
        <v>5000</v>
      </c>
      <c r="O3368">
        <v>0</v>
      </c>
      <c r="P3368">
        <f t="shared" si="59"/>
        <v>1</v>
      </c>
      <c r="Q3368">
        <f t="shared" si="59"/>
        <v>5000</v>
      </c>
      <c r="AI3368" t="s">
        <v>9096</v>
      </c>
      <c r="AK3368">
        <v>111</v>
      </c>
    </row>
    <row r="3369" spans="1:37" x14ac:dyDescent="0.25">
      <c r="A3369">
        <v>3368</v>
      </c>
      <c r="B3369" t="s">
        <v>16</v>
      </c>
      <c r="C3369" t="s">
        <v>33</v>
      </c>
      <c r="D3369">
        <v>2023</v>
      </c>
      <c r="F3369" t="s">
        <v>2011</v>
      </c>
      <c r="H3369" t="s">
        <v>3090</v>
      </c>
      <c r="I3369">
        <v>10005010</v>
      </c>
      <c r="J3369" t="str">
        <f>IF($I3369=0,0,VLOOKUP($I3369,[1]База!C:D,2,0))</f>
        <v>Муаммоли кредит белгиланган тартибда судга чиқарилмаган</v>
      </c>
      <c r="K3369" t="str">
        <f>IF($I3369=0,0,VLOOKUP(I3369,[1]База!C:F,4,0))</f>
        <v>Оғир</v>
      </c>
      <c r="L3369">
        <v>1</v>
      </c>
      <c r="M3369">
        <v>5000</v>
      </c>
      <c r="O3369">
        <v>0</v>
      </c>
      <c r="P3369">
        <f t="shared" si="59"/>
        <v>1</v>
      </c>
      <c r="Q3369">
        <f t="shared" si="59"/>
        <v>5000</v>
      </c>
      <c r="AI3369" t="s">
        <v>9096</v>
      </c>
      <c r="AK3369">
        <v>111</v>
      </c>
    </row>
    <row r="3370" spans="1:37" x14ac:dyDescent="0.25">
      <c r="A3370">
        <v>3369</v>
      </c>
      <c r="B3370" t="s">
        <v>16</v>
      </c>
      <c r="C3370" t="s">
        <v>33</v>
      </c>
      <c r="D3370">
        <v>2023</v>
      </c>
      <c r="F3370" t="s">
        <v>2011</v>
      </c>
      <c r="H3370" t="s">
        <v>3091</v>
      </c>
      <c r="I3370">
        <v>10005010</v>
      </c>
      <c r="J3370" t="str">
        <f>IF($I3370=0,0,VLOOKUP($I3370,[1]База!C:D,2,0))</f>
        <v>Муаммоли кредит белгиланган тартибда судга чиқарилмаган</v>
      </c>
      <c r="K3370" t="str">
        <f>IF($I3370=0,0,VLOOKUP(I3370,[1]База!C:F,4,0))</f>
        <v>Оғир</v>
      </c>
      <c r="L3370">
        <v>1</v>
      </c>
      <c r="M3370">
        <v>15000</v>
      </c>
      <c r="O3370">
        <v>0</v>
      </c>
      <c r="P3370">
        <f t="shared" si="59"/>
        <v>1</v>
      </c>
      <c r="Q3370">
        <f t="shared" si="59"/>
        <v>15000</v>
      </c>
      <c r="AI3370" t="s">
        <v>9096</v>
      </c>
      <c r="AK3370">
        <v>111</v>
      </c>
    </row>
    <row r="3371" spans="1:37" x14ac:dyDescent="0.25">
      <c r="A3371">
        <v>3370</v>
      </c>
      <c r="B3371" t="s">
        <v>16</v>
      </c>
      <c r="C3371" t="s">
        <v>33</v>
      </c>
      <c r="D3371">
        <v>2023</v>
      </c>
      <c r="F3371" t="s">
        <v>2011</v>
      </c>
      <c r="H3371" t="s">
        <v>3092</v>
      </c>
      <c r="I3371">
        <v>10005010</v>
      </c>
      <c r="J3371" t="str">
        <f>IF($I3371=0,0,VLOOKUP($I3371,[1]База!C:D,2,0))</f>
        <v>Муаммоли кредит белгиланган тартибда судга чиқарилмаган</v>
      </c>
      <c r="K3371" t="str">
        <f>IF($I3371=0,0,VLOOKUP(I3371,[1]База!C:F,4,0))</f>
        <v>Оғир</v>
      </c>
      <c r="L3371">
        <v>1</v>
      </c>
      <c r="M3371">
        <v>5000</v>
      </c>
      <c r="O3371">
        <v>0</v>
      </c>
      <c r="P3371">
        <f t="shared" si="59"/>
        <v>1</v>
      </c>
      <c r="Q3371">
        <f t="shared" si="59"/>
        <v>5000</v>
      </c>
      <c r="AI3371" t="s">
        <v>9096</v>
      </c>
      <c r="AK3371">
        <v>111</v>
      </c>
    </row>
    <row r="3372" spans="1:37" x14ac:dyDescent="0.25">
      <c r="A3372">
        <v>3371</v>
      </c>
      <c r="B3372" t="s">
        <v>16</v>
      </c>
      <c r="C3372" t="s">
        <v>33</v>
      </c>
      <c r="D3372">
        <v>2023</v>
      </c>
      <c r="F3372" t="s">
        <v>2011</v>
      </c>
      <c r="H3372" t="s">
        <v>3093</v>
      </c>
      <c r="I3372">
        <v>10005010</v>
      </c>
      <c r="J3372" t="str">
        <f>IF($I3372=0,0,VLOOKUP($I3372,[1]База!C:D,2,0))</f>
        <v>Муаммоли кредит белгиланган тартибда судга чиқарилмаган</v>
      </c>
      <c r="K3372" t="str">
        <f>IF($I3372=0,0,VLOOKUP(I3372,[1]База!C:F,4,0))</f>
        <v>Оғир</v>
      </c>
      <c r="L3372">
        <v>1</v>
      </c>
      <c r="M3372">
        <v>8000</v>
      </c>
      <c r="O3372">
        <v>0</v>
      </c>
      <c r="P3372">
        <f t="shared" si="59"/>
        <v>1</v>
      </c>
      <c r="Q3372">
        <f t="shared" si="59"/>
        <v>8000</v>
      </c>
      <c r="AI3372" t="s">
        <v>9096</v>
      </c>
      <c r="AK3372">
        <v>111</v>
      </c>
    </row>
    <row r="3373" spans="1:37" x14ac:dyDescent="0.25">
      <c r="A3373">
        <v>3372</v>
      </c>
      <c r="B3373" t="s">
        <v>16</v>
      </c>
      <c r="C3373" t="s">
        <v>33</v>
      </c>
      <c r="D3373">
        <v>2023</v>
      </c>
      <c r="F3373" t="s">
        <v>2011</v>
      </c>
      <c r="H3373" t="s">
        <v>2129</v>
      </c>
      <c r="I3373">
        <v>10005010</v>
      </c>
      <c r="J3373" t="str">
        <f>IF($I3373=0,0,VLOOKUP($I3373,[1]База!C:D,2,0))</f>
        <v>Муаммоли кредит белгиланган тартибда судга чиқарилмаган</v>
      </c>
      <c r="K3373" t="str">
        <f>IF($I3373=0,0,VLOOKUP(I3373,[1]База!C:F,4,0))</f>
        <v>Оғир</v>
      </c>
      <c r="L3373">
        <v>1</v>
      </c>
      <c r="M3373">
        <v>29510</v>
      </c>
      <c r="O3373">
        <v>0</v>
      </c>
      <c r="P3373">
        <f t="shared" si="59"/>
        <v>1</v>
      </c>
      <c r="Q3373">
        <f t="shared" si="59"/>
        <v>29510</v>
      </c>
      <c r="AI3373" t="s">
        <v>9096</v>
      </c>
      <c r="AK3373">
        <v>111</v>
      </c>
    </row>
    <row r="3374" spans="1:37" x14ac:dyDescent="0.25">
      <c r="A3374">
        <v>3373</v>
      </c>
      <c r="B3374" t="s">
        <v>16</v>
      </c>
      <c r="C3374" t="s">
        <v>33</v>
      </c>
      <c r="D3374">
        <v>2023</v>
      </c>
      <c r="F3374" t="s">
        <v>2011</v>
      </c>
      <c r="H3374" t="s">
        <v>2031</v>
      </c>
      <c r="I3374">
        <v>10005010</v>
      </c>
      <c r="J3374" t="str">
        <f>IF($I3374=0,0,VLOOKUP($I3374,[1]База!C:D,2,0))</f>
        <v>Муаммоли кредит белгиланган тартибда судга чиқарилмаган</v>
      </c>
      <c r="K3374" t="str">
        <f>IF($I3374=0,0,VLOOKUP(I3374,[1]База!C:F,4,0))</f>
        <v>Оғир</v>
      </c>
      <c r="L3374">
        <v>1</v>
      </c>
      <c r="M3374">
        <v>30000</v>
      </c>
      <c r="O3374">
        <v>0</v>
      </c>
      <c r="P3374">
        <f t="shared" si="59"/>
        <v>1</v>
      </c>
      <c r="Q3374">
        <f t="shared" si="59"/>
        <v>30000</v>
      </c>
      <c r="AI3374" t="s">
        <v>9096</v>
      </c>
      <c r="AK3374">
        <v>111</v>
      </c>
    </row>
    <row r="3375" spans="1:37" x14ac:dyDescent="0.25">
      <c r="A3375">
        <v>3374</v>
      </c>
      <c r="B3375" t="s">
        <v>16</v>
      </c>
      <c r="C3375" t="s">
        <v>33</v>
      </c>
      <c r="D3375">
        <v>2023</v>
      </c>
      <c r="F3375" t="s">
        <v>2011</v>
      </c>
      <c r="H3375" t="s">
        <v>2124</v>
      </c>
      <c r="I3375">
        <v>10005010</v>
      </c>
      <c r="J3375" t="str">
        <f>IF($I3375=0,0,VLOOKUP($I3375,[1]База!C:D,2,0))</f>
        <v>Муаммоли кредит белгиланган тартибда судга чиқарилмаган</v>
      </c>
      <c r="K3375" t="str">
        <f>IF($I3375=0,0,VLOOKUP(I3375,[1]База!C:F,4,0))</f>
        <v>Оғир</v>
      </c>
      <c r="L3375">
        <v>1</v>
      </c>
      <c r="M3375">
        <v>10400</v>
      </c>
      <c r="O3375">
        <v>0</v>
      </c>
      <c r="P3375">
        <f t="shared" si="59"/>
        <v>1</v>
      </c>
      <c r="Q3375">
        <f t="shared" si="59"/>
        <v>10400</v>
      </c>
      <c r="AI3375" t="s">
        <v>9096</v>
      </c>
      <c r="AK3375">
        <v>111</v>
      </c>
    </row>
    <row r="3376" spans="1:37" x14ac:dyDescent="0.25">
      <c r="A3376">
        <v>3375</v>
      </c>
      <c r="B3376" t="s">
        <v>16</v>
      </c>
      <c r="C3376" t="s">
        <v>33</v>
      </c>
      <c r="D3376">
        <v>2023</v>
      </c>
      <c r="F3376" t="s">
        <v>2011</v>
      </c>
      <c r="H3376" t="s">
        <v>3094</v>
      </c>
      <c r="I3376">
        <v>10005010</v>
      </c>
      <c r="J3376" t="str">
        <f>IF($I3376=0,0,VLOOKUP($I3376,[1]База!C:D,2,0))</f>
        <v>Муаммоли кредит белгиланган тартибда судга чиқарилмаган</v>
      </c>
      <c r="K3376" t="str">
        <f>IF($I3376=0,0,VLOOKUP(I3376,[1]База!C:F,4,0))</f>
        <v>Оғир</v>
      </c>
      <c r="L3376">
        <v>1</v>
      </c>
      <c r="M3376">
        <v>5000</v>
      </c>
      <c r="O3376">
        <v>0</v>
      </c>
      <c r="P3376">
        <f t="shared" si="59"/>
        <v>1</v>
      </c>
      <c r="Q3376">
        <f t="shared" si="59"/>
        <v>5000</v>
      </c>
      <c r="AI3376" t="s">
        <v>9096</v>
      </c>
      <c r="AK3376">
        <v>111</v>
      </c>
    </row>
    <row r="3377" spans="1:37" x14ac:dyDescent="0.25">
      <c r="A3377">
        <v>3376</v>
      </c>
      <c r="B3377" t="s">
        <v>16</v>
      </c>
      <c r="C3377" t="s">
        <v>33</v>
      </c>
      <c r="D3377">
        <v>2023</v>
      </c>
      <c r="F3377" t="s">
        <v>2011</v>
      </c>
      <c r="H3377" t="s">
        <v>3095</v>
      </c>
      <c r="I3377">
        <v>10005010</v>
      </c>
      <c r="J3377" t="str">
        <f>IF($I3377=0,0,VLOOKUP($I3377,[1]База!C:D,2,0))</f>
        <v>Муаммоли кредит белгиланган тартибда судга чиқарилмаган</v>
      </c>
      <c r="K3377" t="str">
        <f>IF($I3377=0,0,VLOOKUP(I3377,[1]База!C:F,4,0))</f>
        <v>Оғир</v>
      </c>
      <c r="L3377">
        <v>1</v>
      </c>
      <c r="M3377">
        <v>5000</v>
      </c>
      <c r="O3377">
        <v>0</v>
      </c>
      <c r="P3377">
        <f t="shared" si="59"/>
        <v>1</v>
      </c>
      <c r="Q3377">
        <f t="shared" si="59"/>
        <v>5000</v>
      </c>
      <c r="AI3377" t="s">
        <v>9096</v>
      </c>
      <c r="AK3377">
        <v>111</v>
      </c>
    </row>
    <row r="3378" spans="1:37" x14ac:dyDescent="0.25">
      <c r="A3378">
        <v>3377</v>
      </c>
      <c r="B3378" t="s">
        <v>16</v>
      </c>
      <c r="C3378" t="s">
        <v>33</v>
      </c>
      <c r="D3378">
        <v>2023</v>
      </c>
      <c r="F3378" t="s">
        <v>2011</v>
      </c>
      <c r="H3378" t="s">
        <v>3096</v>
      </c>
      <c r="I3378">
        <v>10005010</v>
      </c>
      <c r="J3378" t="str">
        <f>IF($I3378=0,0,VLOOKUP($I3378,[1]База!C:D,2,0))</f>
        <v>Муаммоли кредит белгиланган тартибда судга чиқарилмаган</v>
      </c>
      <c r="K3378" t="str">
        <f>IF($I3378=0,0,VLOOKUP(I3378,[1]База!C:F,4,0))</f>
        <v>Оғир</v>
      </c>
      <c r="L3378">
        <v>1</v>
      </c>
      <c r="M3378">
        <v>15000</v>
      </c>
      <c r="O3378">
        <v>0</v>
      </c>
      <c r="P3378">
        <f t="shared" si="59"/>
        <v>1</v>
      </c>
      <c r="Q3378">
        <f t="shared" si="59"/>
        <v>15000</v>
      </c>
      <c r="AI3378" t="s">
        <v>9096</v>
      </c>
      <c r="AK3378">
        <v>111</v>
      </c>
    </row>
    <row r="3379" spans="1:37" x14ac:dyDescent="0.25">
      <c r="A3379">
        <v>3378</v>
      </c>
      <c r="B3379" t="s">
        <v>16</v>
      </c>
      <c r="C3379" t="s">
        <v>33</v>
      </c>
      <c r="D3379">
        <v>2023</v>
      </c>
      <c r="F3379" t="s">
        <v>2011</v>
      </c>
      <c r="H3379" t="s">
        <v>3097</v>
      </c>
      <c r="I3379">
        <v>10005010</v>
      </c>
      <c r="J3379" t="str">
        <f>IF($I3379=0,0,VLOOKUP($I3379,[1]База!C:D,2,0))</f>
        <v>Муаммоли кредит белгиланган тартибда судга чиқарилмаган</v>
      </c>
      <c r="K3379" t="str">
        <f>IF($I3379=0,0,VLOOKUP(I3379,[1]База!C:F,4,0))</f>
        <v>Оғир</v>
      </c>
      <c r="L3379">
        <v>1</v>
      </c>
      <c r="M3379">
        <v>5000</v>
      </c>
      <c r="O3379">
        <v>0</v>
      </c>
      <c r="P3379">
        <f t="shared" si="59"/>
        <v>1</v>
      </c>
      <c r="Q3379">
        <f t="shared" si="59"/>
        <v>5000</v>
      </c>
      <c r="AI3379" t="s">
        <v>9096</v>
      </c>
      <c r="AK3379">
        <v>111</v>
      </c>
    </row>
    <row r="3380" spans="1:37" x14ac:dyDescent="0.25">
      <c r="A3380">
        <v>3379</v>
      </c>
      <c r="B3380" t="s">
        <v>16</v>
      </c>
      <c r="C3380" t="s">
        <v>33</v>
      </c>
      <c r="D3380">
        <v>2023</v>
      </c>
      <c r="F3380" t="s">
        <v>2011</v>
      </c>
      <c r="H3380" t="s">
        <v>3098</v>
      </c>
      <c r="I3380">
        <v>10005010</v>
      </c>
      <c r="J3380" t="str">
        <f>IF($I3380=0,0,VLOOKUP($I3380,[1]База!C:D,2,0))</f>
        <v>Муаммоли кредит белгиланган тартибда судга чиқарилмаган</v>
      </c>
      <c r="K3380" t="str">
        <f>IF($I3380=0,0,VLOOKUP(I3380,[1]База!C:F,4,0))</f>
        <v>Оғир</v>
      </c>
      <c r="L3380">
        <v>1</v>
      </c>
      <c r="M3380">
        <v>5000</v>
      </c>
      <c r="O3380">
        <v>0</v>
      </c>
      <c r="P3380">
        <f t="shared" si="59"/>
        <v>1</v>
      </c>
      <c r="Q3380">
        <f t="shared" si="59"/>
        <v>5000</v>
      </c>
      <c r="AI3380" t="s">
        <v>9096</v>
      </c>
      <c r="AK3380">
        <v>111</v>
      </c>
    </row>
    <row r="3381" spans="1:37" x14ac:dyDescent="0.25">
      <c r="A3381">
        <v>3380</v>
      </c>
      <c r="B3381" t="s">
        <v>16</v>
      </c>
      <c r="C3381" t="s">
        <v>33</v>
      </c>
      <c r="D3381">
        <v>2023</v>
      </c>
      <c r="F3381" t="s">
        <v>2011</v>
      </c>
      <c r="H3381" t="s">
        <v>3099</v>
      </c>
      <c r="I3381">
        <v>10005010</v>
      </c>
      <c r="J3381" t="str">
        <f>IF($I3381=0,0,VLOOKUP($I3381,[1]База!C:D,2,0))</f>
        <v>Муаммоли кредит белгиланган тартибда судга чиқарилмаган</v>
      </c>
      <c r="K3381" t="str">
        <f>IF($I3381=0,0,VLOOKUP(I3381,[1]База!C:F,4,0))</f>
        <v>Оғир</v>
      </c>
      <c r="L3381">
        <v>1</v>
      </c>
      <c r="M3381">
        <v>5000</v>
      </c>
      <c r="O3381">
        <v>0</v>
      </c>
      <c r="P3381">
        <f t="shared" si="59"/>
        <v>1</v>
      </c>
      <c r="Q3381">
        <f t="shared" si="59"/>
        <v>5000</v>
      </c>
      <c r="AI3381" t="s">
        <v>9096</v>
      </c>
      <c r="AK3381">
        <v>111</v>
      </c>
    </row>
    <row r="3382" spans="1:37" x14ac:dyDescent="0.25">
      <c r="A3382">
        <v>3381</v>
      </c>
      <c r="B3382" t="s">
        <v>16</v>
      </c>
      <c r="C3382" t="s">
        <v>33</v>
      </c>
      <c r="D3382">
        <v>2023</v>
      </c>
      <c r="F3382" t="s">
        <v>2011</v>
      </c>
      <c r="H3382" t="s">
        <v>3100</v>
      </c>
      <c r="I3382">
        <v>10005010</v>
      </c>
      <c r="J3382" t="str">
        <f>IF($I3382=0,0,VLOOKUP($I3382,[1]База!C:D,2,0))</f>
        <v>Муаммоли кредит белгиланган тартибда судга чиқарилмаган</v>
      </c>
      <c r="K3382" t="str">
        <f>IF($I3382=0,0,VLOOKUP(I3382,[1]База!C:F,4,0))</f>
        <v>Оғир</v>
      </c>
      <c r="L3382">
        <v>1</v>
      </c>
      <c r="M3382">
        <v>5000</v>
      </c>
      <c r="O3382">
        <v>0</v>
      </c>
      <c r="P3382">
        <f t="shared" si="59"/>
        <v>1</v>
      </c>
      <c r="Q3382">
        <f t="shared" si="59"/>
        <v>5000</v>
      </c>
      <c r="AI3382" t="s">
        <v>9096</v>
      </c>
      <c r="AK3382">
        <v>111</v>
      </c>
    </row>
    <row r="3383" spans="1:37" x14ac:dyDescent="0.25">
      <c r="A3383">
        <v>3382</v>
      </c>
      <c r="B3383" t="s">
        <v>16</v>
      </c>
      <c r="C3383" t="s">
        <v>33</v>
      </c>
      <c r="D3383">
        <v>2023</v>
      </c>
      <c r="F3383" t="s">
        <v>2011</v>
      </c>
      <c r="H3383" t="s">
        <v>3101</v>
      </c>
      <c r="I3383">
        <v>10005010</v>
      </c>
      <c r="J3383" t="str">
        <f>IF($I3383=0,0,VLOOKUP($I3383,[1]База!C:D,2,0))</f>
        <v>Муаммоли кредит белгиланган тартибда судга чиқарилмаган</v>
      </c>
      <c r="K3383" t="str">
        <f>IF($I3383=0,0,VLOOKUP(I3383,[1]База!C:F,4,0))</f>
        <v>Оғир</v>
      </c>
      <c r="L3383">
        <v>1</v>
      </c>
      <c r="M3383">
        <v>5000</v>
      </c>
      <c r="O3383">
        <v>0</v>
      </c>
      <c r="P3383">
        <f t="shared" si="59"/>
        <v>1</v>
      </c>
      <c r="Q3383">
        <f t="shared" si="59"/>
        <v>5000</v>
      </c>
      <c r="AI3383" t="s">
        <v>9096</v>
      </c>
      <c r="AK3383">
        <v>111</v>
      </c>
    </row>
    <row r="3384" spans="1:37" x14ac:dyDescent="0.25">
      <c r="A3384">
        <v>3383</v>
      </c>
      <c r="B3384" t="s">
        <v>16</v>
      </c>
      <c r="C3384" t="s">
        <v>33</v>
      </c>
      <c r="D3384">
        <v>2023</v>
      </c>
      <c r="F3384" t="s">
        <v>2011</v>
      </c>
      <c r="H3384" t="s">
        <v>3102</v>
      </c>
      <c r="I3384">
        <v>10005010</v>
      </c>
      <c r="J3384" t="str">
        <f>IF($I3384=0,0,VLOOKUP($I3384,[1]База!C:D,2,0))</f>
        <v>Муаммоли кредит белгиланган тартибда судга чиқарилмаган</v>
      </c>
      <c r="K3384" t="str">
        <f>IF($I3384=0,0,VLOOKUP(I3384,[1]База!C:F,4,0))</f>
        <v>Оғир</v>
      </c>
      <c r="L3384">
        <v>1</v>
      </c>
      <c r="M3384">
        <v>5000</v>
      </c>
      <c r="O3384">
        <v>0</v>
      </c>
      <c r="P3384">
        <f t="shared" si="59"/>
        <v>1</v>
      </c>
      <c r="Q3384">
        <f t="shared" si="59"/>
        <v>5000</v>
      </c>
      <c r="AI3384" t="s">
        <v>9096</v>
      </c>
      <c r="AK3384">
        <v>111</v>
      </c>
    </row>
    <row r="3385" spans="1:37" x14ac:dyDescent="0.25">
      <c r="A3385">
        <v>3384</v>
      </c>
      <c r="B3385" t="s">
        <v>16</v>
      </c>
      <c r="C3385" t="s">
        <v>33</v>
      </c>
      <c r="D3385">
        <v>2023</v>
      </c>
      <c r="F3385" t="s">
        <v>2011</v>
      </c>
      <c r="H3385" t="s">
        <v>2345</v>
      </c>
      <c r="I3385">
        <v>10005010</v>
      </c>
      <c r="J3385" t="str">
        <f>IF($I3385=0,0,VLOOKUP($I3385,[1]База!C:D,2,0))</f>
        <v>Муаммоли кредит белгиланган тартибда судга чиқарилмаган</v>
      </c>
      <c r="K3385" t="str">
        <f>IF($I3385=0,0,VLOOKUP(I3385,[1]База!C:F,4,0))</f>
        <v>Оғир</v>
      </c>
      <c r="L3385">
        <v>1</v>
      </c>
      <c r="M3385">
        <v>5000</v>
      </c>
      <c r="O3385">
        <v>0</v>
      </c>
      <c r="P3385">
        <f t="shared" si="59"/>
        <v>1</v>
      </c>
      <c r="Q3385">
        <f t="shared" si="59"/>
        <v>5000</v>
      </c>
      <c r="AI3385" t="s">
        <v>9096</v>
      </c>
      <c r="AK3385">
        <v>111</v>
      </c>
    </row>
    <row r="3386" spans="1:37" x14ac:dyDescent="0.25">
      <c r="A3386">
        <v>3385</v>
      </c>
      <c r="B3386" t="s">
        <v>16</v>
      </c>
      <c r="C3386" t="s">
        <v>33</v>
      </c>
      <c r="D3386">
        <v>2023</v>
      </c>
      <c r="F3386" t="s">
        <v>2011</v>
      </c>
      <c r="H3386" t="s">
        <v>3103</v>
      </c>
      <c r="I3386">
        <v>10005010</v>
      </c>
      <c r="J3386" t="str">
        <f>IF($I3386=0,0,VLOOKUP($I3386,[1]База!C:D,2,0))</f>
        <v>Муаммоли кредит белгиланган тартибда судга чиқарилмаган</v>
      </c>
      <c r="K3386" t="str">
        <f>IF($I3386=0,0,VLOOKUP(I3386,[1]База!C:F,4,0))</f>
        <v>Оғир</v>
      </c>
      <c r="L3386">
        <v>1</v>
      </c>
      <c r="M3386">
        <v>10000</v>
      </c>
      <c r="O3386">
        <v>0</v>
      </c>
      <c r="P3386">
        <f t="shared" si="59"/>
        <v>1</v>
      </c>
      <c r="Q3386">
        <f t="shared" si="59"/>
        <v>10000</v>
      </c>
      <c r="AI3386" t="s">
        <v>9096</v>
      </c>
      <c r="AK3386">
        <v>111</v>
      </c>
    </row>
    <row r="3387" spans="1:37" x14ac:dyDescent="0.25">
      <c r="A3387">
        <v>3386</v>
      </c>
      <c r="B3387" t="s">
        <v>16</v>
      </c>
      <c r="C3387" t="s">
        <v>33</v>
      </c>
      <c r="D3387">
        <v>2023</v>
      </c>
      <c r="F3387" t="s">
        <v>2011</v>
      </c>
      <c r="H3387" t="s">
        <v>3104</v>
      </c>
      <c r="I3387">
        <v>10005010</v>
      </c>
      <c r="J3387" t="str">
        <f>IF($I3387=0,0,VLOOKUP($I3387,[1]База!C:D,2,0))</f>
        <v>Муаммоли кредит белгиланган тартибда судга чиқарилмаган</v>
      </c>
      <c r="K3387" t="str">
        <f>IF($I3387=0,0,VLOOKUP(I3387,[1]База!C:F,4,0))</f>
        <v>Оғир</v>
      </c>
      <c r="L3387">
        <v>1</v>
      </c>
      <c r="M3387">
        <v>5000</v>
      </c>
      <c r="O3387">
        <v>0</v>
      </c>
      <c r="P3387">
        <f t="shared" si="59"/>
        <v>1</v>
      </c>
      <c r="Q3387">
        <f t="shared" si="59"/>
        <v>5000</v>
      </c>
      <c r="AI3387" t="s">
        <v>9096</v>
      </c>
      <c r="AK3387">
        <v>111</v>
      </c>
    </row>
    <row r="3388" spans="1:37" x14ac:dyDescent="0.25">
      <c r="A3388">
        <v>3387</v>
      </c>
      <c r="B3388" t="s">
        <v>16</v>
      </c>
      <c r="C3388" t="s">
        <v>33</v>
      </c>
      <c r="D3388">
        <v>2023</v>
      </c>
      <c r="F3388" t="s">
        <v>2011</v>
      </c>
      <c r="H3388" t="s">
        <v>3105</v>
      </c>
      <c r="I3388">
        <v>10005010</v>
      </c>
      <c r="J3388" t="str">
        <f>IF($I3388=0,0,VLOOKUP($I3388,[1]База!C:D,2,0))</f>
        <v>Муаммоли кредит белгиланган тартибда судга чиқарилмаган</v>
      </c>
      <c r="K3388" t="str">
        <f>IF($I3388=0,0,VLOOKUP(I3388,[1]База!C:F,4,0))</f>
        <v>Оғир</v>
      </c>
      <c r="L3388">
        <v>1</v>
      </c>
      <c r="M3388">
        <v>5000</v>
      </c>
      <c r="O3388">
        <v>0</v>
      </c>
      <c r="P3388">
        <f t="shared" si="59"/>
        <v>1</v>
      </c>
      <c r="Q3388">
        <f t="shared" si="59"/>
        <v>5000</v>
      </c>
      <c r="AI3388" t="s">
        <v>9096</v>
      </c>
      <c r="AK3388">
        <v>111</v>
      </c>
    </row>
    <row r="3389" spans="1:37" x14ac:dyDescent="0.25">
      <c r="A3389">
        <v>3388</v>
      </c>
      <c r="B3389" t="s">
        <v>16</v>
      </c>
      <c r="C3389" t="s">
        <v>33</v>
      </c>
      <c r="D3389">
        <v>2023</v>
      </c>
      <c r="F3389" t="s">
        <v>2011</v>
      </c>
      <c r="H3389" t="s">
        <v>3106</v>
      </c>
      <c r="I3389">
        <v>10005010</v>
      </c>
      <c r="J3389" t="str">
        <f>IF($I3389=0,0,VLOOKUP($I3389,[1]База!C:D,2,0))</f>
        <v>Муаммоли кредит белгиланган тартибда судга чиқарилмаган</v>
      </c>
      <c r="K3389" t="str">
        <f>IF($I3389=0,0,VLOOKUP(I3389,[1]База!C:F,4,0))</f>
        <v>Оғир</v>
      </c>
      <c r="L3389">
        <v>1</v>
      </c>
      <c r="M3389">
        <v>5000</v>
      </c>
      <c r="O3389">
        <v>0</v>
      </c>
      <c r="P3389">
        <f t="shared" si="59"/>
        <v>1</v>
      </c>
      <c r="Q3389">
        <f t="shared" si="59"/>
        <v>5000</v>
      </c>
      <c r="AI3389" t="s">
        <v>9096</v>
      </c>
      <c r="AK3389">
        <v>111</v>
      </c>
    </row>
    <row r="3390" spans="1:37" x14ac:dyDescent="0.25">
      <c r="A3390">
        <v>3389</v>
      </c>
      <c r="B3390" t="s">
        <v>16</v>
      </c>
      <c r="C3390" t="s">
        <v>33</v>
      </c>
      <c r="D3390">
        <v>2023</v>
      </c>
      <c r="F3390" t="s">
        <v>2011</v>
      </c>
      <c r="H3390" t="s">
        <v>2346</v>
      </c>
      <c r="I3390">
        <v>10005010</v>
      </c>
      <c r="J3390" t="str">
        <f>IF($I3390=0,0,VLOOKUP($I3390,[1]База!C:D,2,0))</f>
        <v>Муаммоли кредит белгиланган тартибда судга чиқарилмаган</v>
      </c>
      <c r="K3390" t="str">
        <f>IF($I3390=0,0,VLOOKUP(I3390,[1]База!C:F,4,0))</f>
        <v>Оғир</v>
      </c>
      <c r="L3390">
        <v>1</v>
      </c>
      <c r="M3390">
        <v>5000</v>
      </c>
      <c r="O3390">
        <v>0</v>
      </c>
      <c r="P3390">
        <f t="shared" si="59"/>
        <v>1</v>
      </c>
      <c r="Q3390">
        <f t="shared" si="59"/>
        <v>5000</v>
      </c>
      <c r="AI3390" t="s">
        <v>9096</v>
      </c>
      <c r="AK3390">
        <v>111</v>
      </c>
    </row>
    <row r="3391" spans="1:37" x14ac:dyDescent="0.25">
      <c r="A3391">
        <v>3390</v>
      </c>
      <c r="B3391" t="s">
        <v>16</v>
      </c>
      <c r="C3391" t="s">
        <v>33</v>
      </c>
      <c r="D3391">
        <v>2023</v>
      </c>
      <c r="F3391" t="s">
        <v>2011</v>
      </c>
      <c r="H3391" t="s">
        <v>3107</v>
      </c>
      <c r="I3391">
        <v>10005010</v>
      </c>
      <c r="J3391" t="str">
        <f>IF($I3391=0,0,VLOOKUP($I3391,[1]База!C:D,2,0))</f>
        <v>Муаммоли кредит белгиланган тартибда судга чиқарилмаган</v>
      </c>
      <c r="K3391" t="str">
        <f>IF($I3391=0,0,VLOOKUP(I3391,[1]База!C:F,4,0))</f>
        <v>Оғир</v>
      </c>
      <c r="L3391">
        <v>1</v>
      </c>
      <c r="M3391">
        <v>18000</v>
      </c>
      <c r="O3391">
        <v>0</v>
      </c>
      <c r="P3391">
        <f t="shared" si="59"/>
        <v>1</v>
      </c>
      <c r="Q3391">
        <f t="shared" si="59"/>
        <v>18000</v>
      </c>
      <c r="AI3391" t="s">
        <v>9096</v>
      </c>
      <c r="AK3391">
        <v>111</v>
      </c>
    </row>
    <row r="3392" spans="1:37" x14ac:dyDescent="0.25">
      <c r="A3392">
        <v>3391</v>
      </c>
      <c r="B3392" t="s">
        <v>16</v>
      </c>
      <c r="C3392" t="s">
        <v>33</v>
      </c>
      <c r="D3392">
        <v>2023</v>
      </c>
      <c r="F3392" t="s">
        <v>2011</v>
      </c>
      <c r="H3392" t="s">
        <v>3108</v>
      </c>
      <c r="I3392">
        <v>10005010</v>
      </c>
      <c r="J3392" t="str">
        <f>IF($I3392=0,0,VLOOKUP($I3392,[1]База!C:D,2,0))</f>
        <v>Муаммоли кредит белгиланган тартибда судга чиқарилмаган</v>
      </c>
      <c r="K3392" t="str">
        <f>IF($I3392=0,0,VLOOKUP(I3392,[1]База!C:F,4,0))</f>
        <v>Оғир</v>
      </c>
      <c r="L3392">
        <v>1</v>
      </c>
      <c r="M3392">
        <v>7500</v>
      </c>
      <c r="O3392">
        <v>0</v>
      </c>
      <c r="P3392">
        <f t="shared" si="59"/>
        <v>1</v>
      </c>
      <c r="Q3392">
        <f t="shared" si="59"/>
        <v>7500</v>
      </c>
      <c r="AI3392" t="s">
        <v>9096</v>
      </c>
      <c r="AK3392">
        <v>111</v>
      </c>
    </row>
    <row r="3393" spans="1:37" x14ac:dyDescent="0.25">
      <c r="A3393">
        <v>3392</v>
      </c>
      <c r="B3393" t="s">
        <v>16</v>
      </c>
      <c r="C3393" t="s">
        <v>33</v>
      </c>
      <c r="D3393">
        <v>2023</v>
      </c>
      <c r="F3393" t="s">
        <v>2011</v>
      </c>
      <c r="H3393" t="s">
        <v>3109</v>
      </c>
      <c r="I3393">
        <v>10005010</v>
      </c>
      <c r="J3393" t="str">
        <f>IF($I3393=0,0,VLOOKUP($I3393,[1]База!C:D,2,0))</f>
        <v>Муаммоли кредит белгиланган тартибда судга чиқарилмаган</v>
      </c>
      <c r="K3393" t="str">
        <f>IF($I3393=0,0,VLOOKUP(I3393,[1]База!C:F,4,0))</f>
        <v>Оғир</v>
      </c>
      <c r="L3393">
        <v>1</v>
      </c>
      <c r="M3393">
        <v>15000</v>
      </c>
      <c r="O3393">
        <v>0</v>
      </c>
      <c r="P3393">
        <f t="shared" si="59"/>
        <v>1</v>
      </c>
      <c r="Q3393">
        <f t="shared" si="59"/>
        <v>15000</v>
      </c>
      <c r="AI3393" t="s">
        <v>9096</v>
      </c>
      <c r="AK3393">
        <v>111</v>
      </c>
    </row>
    <row r="3394" spans="1:37" x14ac:dyDescent="0.25">
      <c r="A3394">
        <v>3393</v>
      </c>
      <c r="B3394" t="s">
        <v>16</v>
      </c>
      <c r="C3394" t="s">
        <v>33</v>
      </c>
      <c r="D3394">
        <v>2023</v>
      </c>
      <c r="F3394" t="s">
        <v>2011</v>
      </c>
      <c r="H3394" t="s">
        <v>3110</v>
      </c>
      <c r="I3394">
        <v>10005010</v>
      </c>
      <c r="J3394" t="str">
        <f>IF($I3394=0,0,VLOOKUP($I3394,[1]База!C:D,2,0))</f>
        <v>Муаммоли кредит белгиланган тартибда судга чиқарилмаган</v>
      </c>
      <c r="K3394" t="str">
        <f>IF($I3394=0,0,VLOOKUP(I3394,[1]База!C:F,4,0))</f>
        <v>Оғир</v>
      </c>
      <c r="L3394">
        <v>1</v>
      </c>
      <c r="M3394">
        <v>9000</v>
      </c>
      <c r="O3394">
        <v>0</v>
      </c>
      <c r="P3394">
        <f t="shared" ref="P3394:Q3457" si="60">+L3394-N3394</f>
        <v>1</v>
      </c>
      <c r="Q3394">
        <f t="shared" si="60"/>
        <v>9000</v>
      </c>
      <c r="AI3394" t="s">
        <v>9096</v>
      </c>
      <c r="AK3394">
        <v>111</v>
      </c>
    </row>
    <row r="3395" spans="1:37" x14ac:dyDescent="0.25">
      <c r="A3395">
        <v>3394</v>
      </c>
      <c r="B3395" t="s">
        <v>16</v>
      </c>
      <c r="C3395" t="s">
        <v>33</v>
      </c>
      <c r="D3395">
        <v>2023</v>
      </c>
      <c r="F3395" t="s">
        <v>2011</v>
      </c>
      <c r="H3395" t="s">
        <v>3111</v>
      </c>
      <c r="I3395">
        <v>10005010</v>
      </c>
      <c r="J3395" t="str">
        <f>IF($I3395=0,0,VLOOKUP($I3395,[1]База!C:D,2,0))</f>
        <v>Муаммоли кредит белгиланган тартибда судга чиқарилмаган</v>
      </c>
      <c r="K3395" t="str">
        <f>IF($I3395=0,0,VLOOKUP(I3395,[1]База!C:F,4,0))</f>
        <v>Оғир</v>
      </c>
      <c r="L3395">
        <v>1</v>
      </c>
      <c r="M3395">
        <v>24400</v>
      </c>
      <c r="O3395">
        <v>0</v>
      </c>
      <c r="P3395">
        <f t="shared" si="60"/>
        <v>1</v>
      </c>
      <c r="Q3395">
        <f t="shared" si="60"/>
        <v>24400</v>
      </c>
      <c r="AI3395" t="s">
        <v>9096</v>
      </c>
      <c r="AK3395">
        <v>111</v>
      </c>
    </row>
    <row r="3396" spans="1:37" x14ac:dyDescent="0.25">
      <c r="A3396">
        <v>3395</v>
      </c>
      <c r="B3396" t="s">
        <v>16</v>
      </c>
      <c r="C3396" t="s">
        <v>33</v>
      </c>
      <c r="D3396">
        <v>2023</v>
      </c>
      <c r="F3396" t="s">
        <v>2011</v>
      </c>
      <c r="H3396" t="s">
        <v>3112</v>
      </c>
      <c r="I3396">
        <v>10005010</v>
      </c>
      <c r="J3396" t="str">
        <f>IF($I3396=0,0,VLOOKUP($I3396,[1]База!C:D,2,0))</f>
        <v>Муаммоли кредит белгиланган тартибда судга чиқарилмаган</v>
      </c>
      <c r="K3396" t="str">
        <f>IF($I3396=0,0,VLOOKUP(I3396,[1]База!C:F,4,0))</f>
        <v>Оғир</v>
      </c>
      <c r="L3396">
        <v>1</v>
      </c>
      <c r="M3396">
        <v>12000</v>
      </c>
      <c r="O3396">
        <v>0</v>
      </c>
      <c r="P3396">
        <f t="shared" si="60"/>
        <v>1</v>
      </c>
      <c r="Q3396">
        <f t="shared" si="60"/>
        <v>12000</v>
      </c>
      <c r="AI3396" t="s">
        <v>9096</v>
      </c>
      <c r="AK3396">
        <v>111</v>
      </c>
    </row>
    <row r="3397" spans="1:37" x14ac:dyDescent="0.25">
      <c r="A3397">
        <v>3396</v>
      </c>
      <c r="B3397" t="s">
        <v>16</v>
      </c>
      <c r="C3397" t="s">
        <v>33</v>
      </c>
      <c r="D3397">
        <v>2023</v>
      </c>
      <c r="F3397" t="s">
        <v>2011</v>
      </c>
      <c r="H3397" t="s">
        <v>3113</v>
      </c>
      <c r="I3397">
        <v>10005010</v>
      </c>
      <c r="J3397" t="str">
        <f>IF($I3397=0,0,VLOOKUP($I3397,[1]База!C:D,2,0))</f>
        <v>Муаммоли кредит белгиланган тартибда судга чиқарилмаган</v>
      </c>
      <c r="K3397" t="str">
        <f>IF($I3397=0,0,VLOOKUP(I3397,[1]База!C:F,4,0))</f>
        <v>Оғир</v>
      </c>
      <c r="L3397">
        <v>1</v>
      </c>
      <c r="M3397">
        <v>7800</v>
      </c>
      <c r="O3397">
        <v>0</v>
      </c>
      <c r="P3397">
        <f t="shared" si="60"/>
        <v>1</v>
      </c>
      <c r="Q3397">
        <f t="shared" si="60"/>
        <v>7800</v>
      </c>
      <c r="AI3397" t="s">
        <v>9096</v>
      </c>
      <c r="AK3397">
        <v>111</v>
      </c>
    </row>
    <row r="3398" spans="1:37" x14ac:dyDescent="0.25">
      <c r="A3398">
        <v>3397</v>
      </c>
      <c r="B3398" t="s">
        <v>16</v>
      </c>
      <c r="C3398" t="s">
        <v>33</v>
      </c>
      <c r="D3398">
        <v>2023</v>
      </c>
      <c r="F3398" t="s">
        <v>2011</v>
      </c>
      <c r="H3398" t="s">
        <v>3114</v>
      </c>
      <c r="I3398">
        <v>10005010</v>
      </c>
      <c r="J3398" t="str">
        <f>IF($I3398=0,0,VLOOKUP($I3398,[1]База!C:D,2,0))</f>
        <v>Муаммоли кредит белгиланган тартибда судга чиқарилмаган</v>
      </c>
      <c r="K3398" t="str">
        <f>IF($I3398=0,0,VLOOKUP(I3398,[1]База!C:F,4,0))</f>
        <v>Оғир</v>
      </c>
      <c r="L3398">
        <v>1</v>
      </c>
      <c r="M3398">
        <v>10000</v>
      </c>
      <c r="O3398">
        <v>0</v>
      </c>
      <c r="P3398">
        <f t="shared" si="60"/>
        <v>1</v>
      </c>
      <c r="Q3398">
        <f t="shared" si="60"/>
        <v>10000</v>
      </c>
      <c r="AI3398" t="s">
        <v>9096</v>
      </c>
      <c r="AK3398">
        <v>111</v>
      </c>
    </row>
    <row r="3399" spans="1:37" x14ac:dyDescent="0.25">
      <c r="A3399">
        <v>3398</v>
      </c>
      <c r="B3399" t="s">
        <v>16</v>
      </c>
      <c r="C3399" t="s">
        <v>33</v>
      </c>
      <c r="D3399">
        <v>2023</v>
      </c>
      <c r="F3399" t="s">
        <v>2011</v>
      </c>
      <c r="H3399" t="s">
        <v>2347</v>
      </c>
      <c r="I3399">
        <v>10005010</v>
      </c>
      <c r="J3399" t="str">
        <f>IF($I3399=0,0,VLOOKUP($I3399,[1]База!C:D,2,0))</f>
        <v>Муаммоли кредит белгиланган тартибда судга чиқарилмаган</v>
      </c>
      <c r="K3399" t="str">
        <f>IF($I3399=0,0,VLOOKUP(I3399,[1]База!C:F,4,0))</f>
        <v>Оғир</v>
      </c>
      <c r="L3399">
        <v>1</v>
      </c>
      <c r="M3399">
        <v>5000</v>
      </c>
      <c r="O3399">
        <v>0</v>
      </c>
      <c r="P3399">
        <f t="shared" si="60"/>
        <v>1</v>
      </c>
      <c r="Q3399">
        <f t="shared" si="60"/>
        <v>5000</v>
      </c>
      <c r="AI3399" t="s">
        <v>9096</v>
      </c>
      <c r="AK3399">
        <v>111</v>
      </c>
    </row>
    <row r="3400" spans="1:37" x14ac:dyDescent="0.25">
      <c r="A3400">
        <v>3399</v>
      </c>
      <c r="B3400" t="s">
        <v>16</v>
      </c>
      <c r="C3400" t="s">
        <v>33</v>
      </c>
      <c r="D3400">
        <v>2023</v>
      </c>
      <c r="F3400" t="s">
        <v>2011</v>
      </c>
      <c r="H3400" t="s">
        <v>3115</v>
      </c>
      <c r="I3400">
        <v>10005010</v>
      </c>
      <c r="J3400" t="str">
        <f>IF($I3400=0,0,VLOOKUP($I3400,[1]База!C:D,2,0))</f>
        <v>Муаммоли кредит белгиланган тартибда судга чиқарилмаган</v>
      </c>
      <c r="K3400" t="str">
        <f>IF($I3400=0,0,VLOOKUP(I3400,[1]База!C:F,4,0))</f>
        <v>Оғир</v>
      </c>
      <c r="L3400">
        <v>1</v>
      </c>
      <c r="M3400">
        <v>30000</v>
      </c>
      <c r="O3400">
        <v>0</v>
      </c>
      <c r="P3400">
        <f t="shared" si="60"/>
        <v>1</v>
      </c>
      <c r="Q3400">
        <f t="shared" si="60"/>
        <v>30000</v>
      </c>
      <c r="AI3400" t="s">
        <v>9096</v>
      </c>
      <c r="AK3400">
        <v>111</v>
      </c>
    </row>
    <row r="3401" spans="1:37" x14ac:dyDescent="0.25">
      <c r="A3401">
        <v>3400</v>
      </c>
      <c r="B3401" t="s">
        <v>16</v>
      </c>
      <c r="C3401" t="s">
        <v>33</v>
      </c>
      <c r="D3401">
        <v>2023</v>
      </c>
      <c r="F3401" t="s">
        <v>2011</v>
      </c>
      <c r="H3401" t="s">
        <v>2349</v>
      </c>
      <c r="I3401">
        <v>10005010</v>
      </c>
      <c r="J3401" t="str">
        <f>IF($I3401=0,0,VLOOKUP($I3401,[1]База!C:D,2,0))</f>
        <v>Муаммоли кредит белгиланган тартибда судга чиқарилмаган</v>
      </c>
      <c r="K3401" t="str">
        <f>IF($I3401=0,0,VLOOKUP(I3401,[1]База!C:F,4,0))</f>
        <v>Оғир</v>
      </c>
      <c r="L3401">
        <v>1</v>
      </c>
      <c r="M3401">
        <v>20000</v>
      </c>
      <c r="O3401">
        <v>0</v>
      </c>
      <c r="P3401">
        <f t="shared" si="60"/>
        <v>1</v>
      </c>
      <c r="Q3401">
        <f t="shared" si="60"/>
        <v>20000</v>
      </c>
      <c r="AI3401" t="s">
        <v>9096</v>
      </c>
      <c r="AK3401">
        <v>111</v>
      </c>
    </row>
    <row r="3402" spans="1:37" x14ac:dyDescent="0.25">
      <c r="A3402">
        <v>3401</v>
      </c>
      <c r="B3402" t="s">
        <v>16</v>
      </c>
      <c r="C3402" t="s">
        <v>33</v>
      </c>
      <c r="D3402">
        <v>2023</v>
      </c>
      <c r="F3402" t="s">
        <v>2011</v>
      </c>
      <c r="H3402" t="s">
        <v>3116</v>
      </c>
      <c r="I3402">
        <v>10005010</v>
      </c>
      <c r="J3402" t="str">
        <f>IF($I3402=0,0,VLOOKUP($I3402,[1]База!C:D,2,0))</f>
        <v>Муаммоли кредит белгиланган тартибда судга чиқарилмаган</v>
      </c>
      <c r="K3402" t="str">
        <f>IF($I3402=0,0,VLOOKUP(I3402,[1]База!C:F,4,0))</f>
        <v>Оғир</v>
      </c>
      <c r="L3402">
        <v>1</v>
      </c>
      <c r="M3402">
        <v>25055</v>
      </c>
      <c r="O3402">
        <v>0</v>
      </c>
      <c r="P3402">
        <f t="shared" si="60"/>
        <v>1</v>
      </c>
      <c r="Q3402">
        <f t="shared" si="60"/>
        <v>25055</v>
      </c>
      <c r="AI3402" t="s">
        <v>9096</v>
      </c>
      <c r="AK3402">
        <v>111</v>
      </c>
    </row>
    <row r="3403" spans="1:37" x14ac:dyDescent="0.25">
      <c r="A3403">
        <v>3402</v>
      </c>
      <c r="B3403" t="s">
        <v>16</v>
      </c>
      <c r="C3403" t="s">
        <v>33</v>
      </c>
      <c r="D3403">
        <v>2023</v>
      </c>
      <c r="F3403" t="s">
        <v>2011</v>
      </c>
      <c r="H3403" t="s">
        <v>2350</v>
      </c>
      <c r="I3403">
        <v>10005010</v>
      </c>
      <c r="J3403" t="str">
        <f>IF($I3403=0,0,VLOOKUP($I3403,[1]База!C:D,2,0))</f>
        <v>Муаммоли кредит белгиланган тартибда судга чиқарилмаган</v>
      </c>
      <c r="K3403" t="str">
        <f>IF($I3403=0,0,VLOOKUP(I3403,[1]База!C:F,4,0))</f>
        <v>Оғир</v>
      </c>
      <c r="L3403">
        <v>1</v>
      </c>
      <c r="M3403">
        <v>11000</v>
      </c>
      <c r="O3403">
        <v>0</v>
      </c>
      <c r="P3403">
        <f t="shared" si="60"/>
        <v>1</v>
      </c>
      <c r="Q3403">
        <f t="shared" si="60"/>
        <v>11000</v>
      </c>
      <c r="AI3403" t="s">
        <v>9096</v>
      </c>
      <c r="AK3403">
        <v>111</v>
      </c>
    </row>
    <row r="3404" spans="1:37" x14ac:dyDescent="0.25">
      <c r="A3404">
        <v>3403</v>
      </c>
      <c r="B3404" t="s">
        <v>16</v>
      </c>
      <c r="C3404" t="s">
        <v>33</v>
      </c>
      <c r="D3404">
        <v>2023</v>
      </c>
      <c r="F3404" t="s">
        <v>2011</v>
      </c>
      <c r="H3404" t="s">
        <v>3117</v>
      </c>
      <c r="I3404">
        <v>10005010</v>
      </c>
      <c r="J3404" t="str">
        <f>IF($I3404=0,0,VLOOKUP($I3404,[1]База!C:D,2,0))</f>
        <v>Муаммоли кредит белгиланган тартибда судга чиқарилмаган</v>
      </c>
      <c r="K3404" t="str">
        <f>IF($I3404=0,0,VLOOKUP(I3404,[1]База!C:F,4,0))</f>
        <v>Оғир</v>
      </c>
      <c r="L3404">
        <v>1</v>
      </c>
      <c r="M3404">
        <v>10000</v>
      </c>
      <c r="O3404">
        <v>0</v>
      </c>
      <c r="P3404">
        <f t="shared" si="60"/>
        <v>1</v>
      </c>
      <c r="Q3404">
        <f t="shared" si="60"/>
        <v>10000</v>
      </c>
      <c r="AI3404" t="s">
        <v>9096</v>
      </c>
      <c r="AK3404">
        <v>111</v>
      </c>
    </row>
    <row r="3405" spans="1:37" x14ac:dyDescent="0.25">
      <c r="A3405">
        <v>3404</v>
      </c>
      <c r="B3405" t="s">
        <v>16</v>
      </c>
      <c r="C3405" t="s">
        <v>33</v>
      </c>
      <c r="D3405">
        <v>2023</v>
      </c>
      <c r="F3405" t="s">
        <v>2011</v>
      </c>
      <c r="H3405" t="s">
        <v>3118</v>
      </c>
      <c r="I3405">
        <v>10005010</v>
      </c>
      <c r="J3405" t="str">
        <f>IF($I3405=0,0,VLOOKUP($I3405,[1]База!C:D,2,0))</f>
        <v>Муаммоли кредит белгиланган тартибда судга чиқарилмаган</v>
      </c>
      <c r="K3405" t="str">
        <f>IF($I3405=0,0,VLOOKUP(I3405,[1]База!C:F,4,0))</f>
        <v>Оғир</v>
      </c>
      <c r="L3405">
        <v>1</v>
      </c>
      <c r="M3405">
        <v>25000</v>
      </c>
      <c r="O3405">
        <v>0</v>
      </c>
      <c r="P3405">
        <f t="shared" si="60"/>
        <v>1</v>
      </c>
      <c r="Q3405">
        <f t="shared" si="60"/>
        <v>25000</v>
      </c>
      <c r="AI3405" t="s">
        <v>9096</v>
      </c>
      <c r="AK3405">
        <v>111</v>
      </c>
    </row>
    <row r="3406" spans="1:37" x14ac:dyDescent="0.25">
      <c r="A3406">
        <v>3405</v>
      </c>
      <c r="B3406" t="s">
        <v>16</v>
      </c>
      <c r="C3406" t="s">
        <v>33</v>
      </c>
      <c r="D3406">
        <v>2023</v>
      </c>
      <c r="F3406" t="s">
        <v>2011</v>
      </c>
      <c r="H3406" t="s">
        <v>3119</v>
      </c>
      <c r="I3406">
        <v>10005010</v>
      </c>
      <c r="J3406" t="str">
        <f>IF($I3406=0,0,VLOOKUP($I3406,[1]База!C:D,2,0))</f>
        <v>Муаммоли кредит белгиланган тартибда судга чиқарилмаган</v>
      </c>
      <c r="K3406" t="str">
        <f>IF($I3406=0,0,VLOOKUP(I3406,[1]База!C:F,4,0))</f>
        <v>Оғир</v>
      </c>
      <c r="L3406">
        <v>1</v>
      </c>
      <c r="M3406">
        <v>5000</v>
      </c>
      <c r="O3406">
        <v>0</v>
      </c>
      <c r="P3406">
        <f t="shared" si="60"/>
        <v>1</v>
      </c>
      <c r="Q3406">
        <f t="shared" si="60"/>
        <v>5000</v>
      </c>
      <c r="AI3406" t="s">
        <v>9096</v>
      </c>
      <c r="AK3406">
        <v>111</v>
      </c>
    </row>
    <row r="3407" spans="1:37" x14ac:dyDescent="0.25">
      <c r="A3407">
        <v>3406</v>
      </c>
      <c r="B3407" t="s">
        <v>16</v>
      </c>
      <c r="C3407" t="s">
        <v>33</v>
      </c>
      <c r="D3407">
        <v>2023</v>
      </c>
      <c r="F3407" t="s">
        <v>2011</v>
      </c>
      <c r="H3407" t="s">
        <v>3120</v>
      </c>
      <c r="I3407">
        <v>10005010</v>
      </c>
      <c r="J3407" t="str">
        <f>IF($I3407=0,0,VLOOKUP($I3407,[1]База!C:D,2,0))</f>
        <v>Муаммоли кредит белгиланган тартибда судга чиқарилмаган</v>
      </c>
      <c r="K3407" t="str">
        <f>IF($I3407=0,0,VLOOKUP(I3407,[1]База!C:F,4,0))</f>
        <v>Оғир</v>
      </c>
      <c r="L3407">
        <v>1</v>
      </c>
      <c r="M3407">
        <v>25836</v>
      </c>
      <c r="O3407">
        <v>0</v>
      </c>
      <c r="P3407">
        <f t="shared" si="60"/>
        <v>1</v>
      </c>
      <c r="Q3407">
        <f t="shared" si="60"/>
        <v>25836</v>
      </c>
      <c r="AI3407" t="s">
        <v>9096</v>
      </c>
      <c r="AK3407">
        <v>111</v>
      </c>
    </row>
    <row r="3408" spans="1:37" x14ac:dyDescent="0.25">
      <c r="A3408">
        <v>3407</v>
      </c>
      <c r="B3408" t="s">
        <v>16</v>
      </c>
      <c r="C3408" t="s">
        <v>33</v>
      </c>
      <c r="D3408">
        <v>2023</v>
      </c>
      <c r="F3408" t="s">
        <v>2011</v>
      </c>
      <c r="H3408" t="s">
        <v>3121</v>
      </c>
      <c r="I3408">
        <v>10005010</v>
      </c>
      <c r="J3408" t="str">
        <f>IF($I3408=0,0,VLOOKUP($I3408,[1]База!C:D,2,0))</f>
        <v>Муаммоли кредит белгиланган тартибда судга чиқарилмаган</v>
      </c>
      <c r="K3408" t="str">
        <f>IF($I3408=0,0,VLOOKUP(I3408,[1]База!C:F,4,0))</f>
        <v>Оғир</v>
      </c>
      <c r="L3408">
        <v>1</v>
      </c>
      <c r="M3408">
        <v>21700</v>
      </c>
      <c r="O3408">
        <v>0</v>
      </c>
      <c r="P3408">
        <f t="shared" si="60"/>
        <v>1</v>
      </c>
      <c r="Q3408">
        <f t="shared" si="60"/>
        <v>21700</v>
      </c>
      <c r="AI3408" t="s">
        <v>9096</v>
      </c>
      <c r="AK3408">
        <v>111</v>
      </c>
    </row>
    <row r="3409" spans="1:37" x14ac:dyDescent="0.25">
      <c r="A3409">
        <v>3408</v>
      </c>
      <c r="B3409" t="s">
        <v>16</v>
      </c>
      <c r="C3409" t="s">
        <v>33</v>
      </c>
      <c r="D3409">
        <v>2023</v>
      </c>
      <c r="F3409" t="s">
        <v>2011</v>
      </c>
      <c r="H3409" t="s">
        <v>3122</v>
      </c>
      <c r="I3409">
        <v>10005010</v>
      </c>
      <c r="J3409" t="str">
        <f>IF($I3409=0,0,VLOOKUP($I3409,[1]База!C:D,2,0))</f>
        <v>Муаммоли кредит белгиланган тартибда судга чиқарилмаган</v>
      </c>
      <c r="K3409" t="str">
        <f>IF($I3409=0,0,VLOOKUP(I3409,[1]База!C:F,4,0))</f>
        <v>Оғир</v>
      </c>
      <c r="L3409">
        <v>1</v>
      </c>
      <c r="M3409">
        <v>25000</v>
      </c>
      <c r="O3409">
        <v>0</v>
      </c>
      <c r="P3409">
        <f t="shared" si="60"/>
        <v>1</v>
      </c>
      <c r="Q3409">
        <f t="shared" si="60"/>
        <v>25000</v>
      </c>
      <c r="AI3409" t="s">
        <v>9096</v>
      </c>
      <c r="AK3409">
        <v>111</v>
      </c>
    </row>
    <row r="3410" spans="1:37" x14ac:dyDescent="0.25">
      <c r="A3410">
        <v>3409</v>
      </c>
      <c r="B3410" t="s">
        <v>16</v>
      </c>
      <c r="C3410" t="s">
        <v>33</v>
      </c>
      <c r="D3410">
        <v>2023</v>
      </c>
      <c r="F3410" t="s">
        <v>2011</v>
      </c>
      <c r="H3410" t="s">
        <v>3123</v>
      </c>
      <c r="I3410">
        <v>10005010</v>
      </c>
      <c r="J3410" t="str">
        <f>IF($I3410=0,0,VLOOKUP($I3410,[1]База!C:D,2,0))</f>
        <v>Муаммоли кредит белгиланган тартибда судга чиқарилмаган</v>
      </c>
      <c r="K3410" t="str">
        <f>IF($I3410=0,0,VLOOKUP(I3410,[1]База!C:F,4,0))</f>
        <v>Оғир</v>
      </c>
      <c r="L3410">
        <v>1</v>
      </c>
      <c r="M3410">
        <v>10000</v>
      </c>
      <c r="O3410">
        <v>0</v>
      </c>
      <c r="P3410">
        <f t="shared" si="60"/>
        <v>1</v>
      </c>
      <c r="Q3410">
        <f t="shared" si="60"/>
        <v>10000</v>
      </c>
      <c r="AI3410" t="s">
        <v>9096</v>
      </c>
      <c r="AK3410">
        <v>111</v>
      </c>
    </row>
    <row r="3411" spans="1:37" x14ac:dyDescent="0.25">
      <c r="A3411">
        <v>3410</v>
      </c>
      <c r="B3411" t="s">
        <v>16</v>
      </c>
      <c r="C3411" t="s">
        <v>33</v>
      </c>
      <c r="D3411">
        <v>2023</v>
      </c>
      <c r="F3411" t="s">
        <v>2011</v>
      </c>
      <c r="H3411" t="s">
        <v>3124</v>
      </c>
      <c r="I3411">
        <v>10005010</v>
      </c>
      <c r="J3411" t="str">
        <f>IF($I3411=0,0,VLOOKUP($I3411,[1]База!C:D,2,0))</f>
        <v>Муаммоли кредит белгиланган тартибда судга чиқарилмаган</v>
      </c>
      <c r="K3411" t="str">
        <f>IF($I3411=0,0,VLOOKUP(I3411,[1]База!C:F,4,0))</f>
        <v>Оғир</v>
      </c>
      <c r="L3411">
        <v>1</v>
      </c>
      <c r="M3411">
        <v>5000</v>
      </c>
      <c r="O3411">
        <v>0</v>
      </c>
      <c r="P3411">
        <f t="shared" si="60"/>
        <v>1</v>
      </c>
      <c r="Q3411">
        <f t="shared" si="60"/>
        <v>5000</v>
      </c>
      <c r="AI3411" t="s">
        <v>9096</v>
      </c>
      <c r="AK3411">
        <v>111</v>
      </c>
    </row>
    <row r="3412" spans="1:37" x14ac:dyDescent="0.25">
      <c r="A3412">
        <v>3411</v>
      </c>
      <c r="B3412" t="s">
        <v>16</v>
      </c>
      <c r="C3412" t="s">
        <v>33</v>
      </c>
      <c r="D3412">
        <v>2023</v>
      </c>
      <c r="F3412" t="s">
        <v>2011</v>
      </c>
      <c r="H3412" t="s">
        <v>3125</v>
      </c>
      <c r="I3412">
        <v>10005010</v>
      </c>
      <c r="J3412" t="str">
        <f>IF($I3412=0,0,VLOOKUP($I3412,[1]База!C:D,2,0))</f>
        <v>Муаммоли кредит белгиланган тартибда судга чиқарилмаган</v>
      </c>
      <c r="K3412" t="str">
        <f>IF($I3412=0,0,VLOOKUP(I3412,[1]База!C:F,4,0))</f>
        <v>Оғир</v>
      </c>
      <c r="L3412">
        <v>1</v>
      </c>
      <c r="M3412">
        <v>5000</v>
      </c>
      <c r="O3412">
        <v>0</v>
      </c>
      <c r="P3412">
        <f t="shared" si="60"/>
        <v>1</v>
      </c>
      <c r="Q3412">
        <f t="shared" si="60"/>
        <v>5000</v>
      </c>
      <c r="AI3412" t="s">
        <v>9096</v>
      </c>
      <c r="AK3412">
        <v>111</v>
      </c>
    </row>
    <row r="3413" spans="1:37" x14ac:dyDescent="0.25">
      <c r="A3413">
        <v>3412</v>
      </c>
      <c r="B3413" t="s">
        <v>16</v>
      </c>
      <c r="C3413" t="s">
        <v>33</v>
      </c>
      <c r="D3413">
        <v>2023</v>
      </c>
      <c r="F3413" t="s">
        <v>2011</v>
      </c>
      <c r="H3413" t="s">
        <v>3126</v>
      </c>
      <c r="I3413">
        <v>10005010</v>
      </c>
      <c r="J3413" t="str">
        <f>IF($I3413=0,0,VLOOKUP($I3413,[1]База!C:D,2,0))</f>
        <v>Муаммоли кредит белгиланган тартибда судга чиқарилмаган</v>
      </c>
      <c r="K3413" t="str">
        <f>IF($I3413=0,0,VLOOKUP(I3413,[1]База!C:F,4,0))</f>
        <v>Оғир</v>
      </c>
      <c r="L3413">
        <v>1</v>
      </c>
      <c r="M3413">
        <v>30000</v>
      </c>
      <c r="O3413">
        <v>0</v>
      </c>
      <c r="P3413">
        <f t="shared" si="60"/>
        <v>1</v>
      </c>
      <c r="Q3413">
        <f t="shared" si="60"/>
        <v>30000</v>
      </c>
      <c r="AI3413" t="s">
        <v>9096</v>
      </c>
      <c r="AK3413">
        <v>111</v>
      </c>
    </row>
    <row r="3414" spans="1:37" x14ac:dyDescent="0.25">
      <c r="A3414">
        <v>3413</v>
      </c>
      <c r="B3414" t="s">
        <v>16</v>
      </c>
      <c r="C3414" t="s">
        <v>33</v>
      </c>
      <c r="D3414">
        <v>2023</v>
      </c>
      <c r="F3414" t="s">
        <v>2011</v>
      </c>
      <c r="H3414" t="s">
        <v>3127</v>
      </c>
      <c r="I3414">
        <v>10005010</v>
      </c>
      <c r="J3414" t="str">
        <f>IF($I3414=0,0,VLOOKUP($I3414,[1]База!C:D,2,0))</f>
        <v>Муаммоли кредит белгиланган тартибда судга чиқарилмаган</v>
      </c>
      <c r="K3414" t="str">
        <f>IF($I3414=0,0,VLOOKUP(I3414,[1]База!C:F,4,0))</f>
        <v>Оғир</v>
      </c>
      <c r="L3414">
        <v>1</v>
      </c>
      <c r="M3414">
        <v>29998</v>
      </c>
      <c r="O3414">
        <v>0</v>
      </c>
      <c r="P3414">
        <f t="shared" si="60"/>
        <v>1</v>
      </c>
      <c r="Q3414">
        <f t="shared" si="60"/>
        <v>29998</v>
      </c>
      <c r="AI3414" t="s">
        <v>9096</v>
      </c>
      <c r="AK3414">
        <v>111</v>
      </c>
    </row>
    <row r="3415" spans="1:37" x14ac:dyDescent="0.25">
      <c r="A3415">
        <v>3414</v>
      </c>
      <c r="B3415" t="s">
        <v>16</v>
      </c>
      <c r="C3415" t="s">
        <v>33</v>
      </c>
      <c r="D3415">
        <v>2023</v>
      </c>
      <c r="F3415" t="s">
        <v>2011</v>
      </c>
      <c r="H3415" t="s">
        <v>3128</v>
      </c>
      <c r="I3415">
        <v>10005010</v>
      </c>
      <c r="J3415" t="str">
        <f>IF($I3415=0,0,VLOOKUP($I3415,[1]База!C:D,2,0))</f>
        <v>Муаммоли кредит белгиланган тартибда судга чиқарилмаган</v>
      </c>
      <c r="K3415" t="str">
        <f>IF($I3415=0,0,VLOOKUP(I3415,[1]База!C:F,4,0))</f>
        <v>Оғир</v>
      </c>
      <c r="L3415">
        <v>1</v>
      </c>
      <c r="M3415">
        <v>10000</v>
      </c>
      <c r="O3415">
        <v>0</v>
      </c>
      <c r="P3415">
        <f t="shared" si="60"/>
        <v>1</v>
      </c>
      <c r="Q3415">
        <f t="shared" si="60"/>
        <v>10000</v>
      </c>
      <c r="AI3415" t="s">
        <v>9096</v>
      </c>
      <c r="AK3415">
        <v>111</v>
      </c>
    </row>
    <row r="3416" spans="1:37" x14ac:dyDescent="0.25">
      <c r="A3416">
        <v>3415</v>
      </c>
      <c r="B3416" t="s">
        <v>16</v>
      </c>
      <c r="C3416" t="s">
        <v>33</v>
      </c>
      <c r="D3416">
        <v>2023</v>
      </c>
      <c r="F3416" t="s">
        <v>2011</v>
      </c>
      <c r="H3416" t="s">
        <v>3129</v>
      </c>
      <c r="I3416">
        <v>10005010</v>
      </c>
      <c r="J3416" t="str">
        <f>IF($I3416=0,0,VLOOKUP($I3416,[1]База!C:D,2,0))</f>
        <v>Муаммоли кредит белгиланган тартибда судга чиқарилмаган</v>
      </c>
      <c r="K3416" t="str">
        <f>IF($I3416=0,0,VLOOKUP(I3416,[1]База!C:F,4,0))</f>
        <v>Оғир</v>
      </c>
      <c r="L3416">
        <v>1</v>
      </c>
      <c r="M3416">
        <v>10000</v>
      </c>
      <c r="O3416">
        <v>0</v>
      </c>
      <c r="P3416">
        <f t="shared" si="60"/>
        <v>1</v>
      </c>
      <c r="Q3416">
        <f t="shared" si="60"/>
        <v>10000</v>
      </c>
      <c r="AI3416" t="s">
        <v>9096</v>
      </c>
      <c r="AK3416">
        <v>111</v>
      </c>
    </row>
    <row r="3417" spans="1:37" x14ac:dyDescent="0.25">
      <c r="A3417">
        <v>3416</v>
      </c>
      <c r="B3417" t="s">
        <v>16</v>
      </c>
      <c r="C3417" t="s">
        <v>33</v>
      </c>
      <c r="D3417">
        <v>2023</v>
      </c>
      <c r="F3417" t="s">
        <v>2011</v>
      </c>
      <c r="H3417" t="s">
        <v>2351</v>
      </c>
      <c r="I3417">
        <v>10005010</v>
      </c>
      <c r="J3417" t="str">
        <f>IF($I3417=0,0,VLOOKUP($I3417,[1]База!C:D,2,0))</f>
        <v>Муаммоли кредит белгиланган тартибда судга чиқарилмаган</v>
      </c>
      <c r="K3417" t="str">
        <f>IF($I3417=0,0,VLOOKUP(I3417,[1]База!C:F,4,0))</f>
        <v>Оғир</v>
      </c>
      <c r="L3417">
        <v>1</v>
      </c>
      <c r="M3417">
        <v>10000</v>
      </c>
      <c r="O3417">
        <v>0</v>
      </c>
      <c r="P3417">
        <f t="shared" si="60"/>
        <v>1</v>
      </c>
      <c r="Q3417">
        <f t="shared" si="60"/>
        <v>10000</v>
      </c>
      <c r="AI3417" t="s">
        <v>9096</v>
      </c>
      <c r="AK3417">
        <v>111</v>
      </c>
    </row>
    <row r="3418" spans="1:37" x14ac:dyDescent="0.25">
      <c r="A3418">
        <v>3417</v>
      </c>
      <c r="B3418" t="s">
        <v>16</v>
      </c>
      <c r="C3418" t="s">
        <v>33</v>
      </c>
      <c r="D3418">
        <v>2023</v>
      </c>
      <c r="F3418" t="s">
        <v>2011</v>
      </c>
      <c r="H3418" t="s">
        <v>3130</v>
      </c>
      <c r="I3418">
        <v>10005010</v>
      </c>
      <c r="J3418" t="str">
        <f>IF($I3418=0,0,VLOOKUP($I3418,[1]База!C:D,2,0))</f>
        <v>Муаммоли кредит белгиланган тартибда судга чиқарилмаган</v>
      </c>
      <c r="K3418" t="str">
        <f>IF($I3418=0,0,VLOOKUP(I3418,[1]База!C:F,4,0))</f>
        <v>Оғир</v>
      </c>
      <c r="L3418">
        <v>1</v>
      </c>
      <c r="M3418">
        <v>5000</v>
      </c>
      <c r="O3418">
        <v>0</v>
      </c>
      <c r="P3418">
        <f t="shared" si="60"/>
        <v>1</v>
      </c>
      <c r="Q3418">
        <f t="shared" si="60"/>
        <v>5000</v>
      </c>
      <c r="AI3418" t="s">
        <v>9096</v>
      </c>
      <c r="AK3418">
        <v>111</v>
      </c>
    </row>
    <row r="3419" spans="1:37" x14ac:dyDescent="0.25">
      <c r="A3419">
        <v>3418</v>
      </c>
      <c r="B3419" t="s">
        <v>16</v>
      </c>
      <c r="C3419" t="s">
        <v>33</v>
      </c>
      <c r="D3419">
        <v>2023</v>
      </c>
      <c r="F3419" t="s">
        <v>2011</v>
      </c>
      <c r="H3419" t="s">
        <v>3131</v>
      </c>
      <c r="I3419">
        <v>10005010</v>
      </c>
      <c r="J3419" t="str">
        <f>IF($I3419=0,0,VLOOKUP($I3419,[1]База!C:D,2,0))</f>
        <v>Муаммоли кредит белгиланган тартибда судга чиқарилмаган</v>
      </c>
      <c r="K3419" t="str">
        <f>IF($I3419=0,0,VLOOKUP(I3419,[1]База!C:F,4,0))</f>
        <v>Оғир</v>
      </c>
      <c r="L3419">
        <v>1</v>
      </c>
      <c r="M3419">
        <v>5000</v>
      </c>
      <c r="O3419">
        <v>0</v>
      </c>
      <c r="P3419">
        <f t="shared" si="60"/>
        <v>1</v>
      </c>
      <c r="Q3419">
        <f t="shared" si="60"/>
        <v>5000</v>
      </c>
      <c r="AI3419" t="s">
        <v>9096</v>
      </c>
      <c r="AK3419">
        <v>111</v>
      </c>
    </row>
    <row r="3420" spans="1:37" x14ac:dyDescent="0.25">
      <c r="A3420">
        <v>3419</v>
      </c>
      <c r="B3420" t="s">
        <v>16</v>
      </c>
      <c r="C3420" t="s">
        <v>33</v>
      </c>
      <c r="D3420">
        <v>2023</v>
      </c>
      <c r="F3420" t="s">
        <v>2011</v>
      </c>
      <c r="H3420" t="s">
        <v>3132</v>
      </c>
      <c r="I3420">
        <v>10005010</v>
      </c>
      <c r="J3420" t="str">
        <f>IF($I3420=0,0,VLOOKUP($I3420,[1]База!C:D,2,0))</f>
        <v>Муаммоли кредит белгиланган тартибда судга чиқарилмаган</v>
      </c>
      <c r="K3420" t="str">
        <f>IF($I3420=0,0,VLOOKUP(I3420,[1]База!C:F,4,0))</f>
        <v>Оғир</v>
      </c>
      <c r="L3420">
        <v>1</v>
      </c>
      <c r="M3420">
        <v>22830</v>
      </c>
      <c r="O3420">
        <v>0</v>
      </c>
      <c r="P3420">
        <f t="shared" si="60"/>
        <v>1</v>
      </c>
      <c r="Q3420">
        <f t="shared" si="60"/>
        <v>22830</v>
      </c>
      <c r="AI3420" t="s">
        <v>9096</v>
      </c>
      <c r="AK3420">
        <v>111</v>
      </c>
    </row>
    <row r="3421" spans="1:37" x14ac:dyDescent="0.25">
      <c r="A3421">
        <v>3420</v>
      </c>
      <c r="B3421" t="s">
        <v>16</v>
      </c>
      <c r="C3421" t="s">
        <v>33</v>
      </c>
      <c r="D3421">
        <v>2023</v>
      </c>
      <c r="F3421" t="s">
        <v>2011</v>
      </c>
      <c r="H3421" t="s">
        <v>3133</v>
      </c>
      <c r="I3421">
        <v>10005010</v>
      </c>
      <c r="J3421" t="str">
        <f>IF($I3421=0,0,VLOOKUP($I3421,[1]База!C:D,2,0))</f>
        <v>Муаммоли кредит белгиланган тартибда судга чиқарилмаган</v>
      </c>
      <c r="K3421" t="str">
        <f>IF($I3421=0,0,VLOOKUP(I3421,[1]База!C:F,4,0))</f>
        <v>Оғир</v>
      </c>
      <c r="L3421">
        <v>1</v>
      </c>
      <c r="M3421">
        <v>5000</v>
      </c>
      <c r="O3421">
        <v>0</v>
      </c>
      <c r="P3421">
        <f t="shared" si="60"/>
        <v>1</v>
      </c>
      <c r="Q3421">
        <f t="shared" si="60"/>
        <v>5000</v>
      </c>
      <c r="AI3421" t="s">
        <v>9096</v>
      </c>
      <c r="AK3421">
        <v>111</v>
      </c>
    </row>
    <row r="3422" spans="1:37" x14ac:dyDescent="0.25">
      <c r="A3422">
        <v>3421</v>
      </c>
      <c r="B3422" t="s">
        <v>16</v>
      </c>
      <c r="C3422" t="s">
        <v>33</v>
      </c>
      <c r="D3422">
        <v>2023</v>
      </c>
      <c r="F3422" t="s">
        <v>2011</v>
      </c>
      <c r="H3422" t="s">
        <v>2352</v>
      </c>
      <c r="I3422">
        <v>10005010</v>
      </c>
      <c r="J3422" t="str">
        <f>IF($I3422=0,0,VLOOKUP($I3422,[1]База!C:D,2,0))</f>
        <v>Муаммоли кредит белгиланган тартибда судга чиқарилмаган</v>
      </c>
      <c r="K3422" t="str">
        <f>IF($I3422=0,0,VLOOKUP(I3422,[1]База!C:F,4,0))</f>
        <v>Оғир</v>
      </c>
      <c r="L3422">
        <v>1</v>
      </c>
      <c r="M3422">
        <v>5000</v>
      </c>
      <c r="O3422">
        <v>0</v>
      </c>
      <c r="P3422">
        <f t="shared" si="60"/>
        <v>1</v>
      </c>
      <c r="Q3422">
        <f t="shared" si="60"/>
        <v>5000</v>
      </c>
      <c r="AI3422" t="s">
        <v>9096</v>
      </c>
      <c r="AK3422">
        <v>111</v>
      </c>
    </row>
    <row r="3423" spans="1:37" x14ac:dyDescent="0.25">
      <c r="A3423">
        <v>3422</v>
      </c>
      <c r="B3423" t="s">
        <v>16</v>
      </c>
      <c r="C3423" t="s">
        <v>33</v>
      </c>
      <c r="D3423">
        <v>2023</v>
      </c>
      <c r="F3423" t="s">
        <v>2011</v>
      </c>
      <c r="H3423" t="s">
        <v>2040</v>
      </c>
      <c r="I3423">
        <v>10005010</v>
      </c>
      <c r="J3423" t="str">
        <f>IF($I3423=0,0,VLOOKUP($I3423,[1]База!C:D,2,0))</f>
        <v>Муаммоли кредит белгиланган тартибда судга чиқарилмаган</v>
      </c>
      <c r="K3423" t="str">
        <f>IF($I3423=0,0,VLOOKUP(I3423,[1]База!C:F,4,0))</f>
        <v>Оғир</v>
      </c>
      <c r="L3423">
        <v>1</v>
      </c>
      <c r="M3423">
        <v>30000</v>
      </c>
      <c r="O3423">
        <v>0</v>
      </c>
      <c r="P3423">
        <f t="shared" si="60"/>
        <v>1</v>
      </c>
      <c r="Q3423">
        <f t="shared" si="60"/>
        <v>30000</v>
      </c>
      <c r="AI3423" t="s">
        <v>9096</v>
      </c>
      <c r="AK3423">
        <v>111</v>
      </c>
    </row>
    <row r="3424" spans="1:37" x14ac:dyDescent="0.25">
      <c r="A3424">
        <v>3423</v>
      </c>
      <c r="B3424" t="s">
        <v>16</v>
      </c>
      <c r="C3424" t="s">
        <v>33</v>
      </c>
      <c r="D3424">
        <v>2023</v>
      </c>
      <c r="F3424" t="s">
        <v>2011</v>
      </c>
      <c r="H3424" t="s">
        <v>3134</v>
      </c>
      <c r="I3424">
        <v>10005010</v>
      </c>
      <c r="J3424" t="str">
        <f>IF($I3424=0,0,VLOOKUP($I3424,[1]База!C:D,2,0))</f>
        <v>Муаммоли кредит белгиланган тартибда судга чиқарилмаган</v>
      </c>
      <c r="K3424" t="str">
        <f>IF($I3424=0,0,VLOOKUP(I3424,[1]База!C:F,4,0))</f>
        <v>Оғир</v>
      </c>
      <c r="L3424">
        <v>1</v>
      </c>
      <c r="M3424">
        <v>5000</v>
      </c>
      <c r="O3424">
        <v>0</v>
      </c>
      <c r="P3424">
        <f t="shared" si="60"/>
        <v>1</v>
      </c>
      <c r="Q3424">
        <f t="shared" si="60"/>
        <v>5000</v>
      </c>
      <c r="AI3424" t="s">
        <v>9096</v>
      </c>
      <c r="AK3424">
        <v>111</v>
      </c>
    </row>
    <row r="3425" spans="1:37" x14ac:dyDescent="0.25">
      <c r="A3425">
        <v>3424</v>
      </c>
      <c r="B3425" t="s">
        <v>16</v>
      </c>
      <c r="C3425" t="s">
        <v>33</v>
      </c>
      <c r="D3425">
        <v>2023</v>
      </c>
      <c r="F3425" t="s">
        <v>2011</v>
      </c>
      <c r="H3425" t="s">
        <v>3135</v>
      </c>
      <c r="I3425">
        <v>10005010</v>
      </c>
      <c r="J3425" t="str">
        <f>IF($I3425=0,0,VLOOKUP($I3425,[1]База!C:D,2,0))</f>
        <v>Муаммоли кредит белгиланган тартибда судга чиқарилмаган</v>
      </c>
      <c r="K3425" t="str">
        <f>IF($I3425=0,0,VLOOKUP(I3425,[1]База!C:F,4,0))</f>
        <v>Оғир</v>
      </c>
      <c r="L3425">
        <v>1</v>
      </c>
      <c r="M3425">
        <v>10000</v>
      </c>
      <c r="O3425">
        <v>0</v>
      </c>
      <c r="P3425">
        <f t="shared" si="60"/>
        <v>1</v>
      </c>
      <c r="Q3425">
        <f t="shared" si="60"/>
        <v>10000</v>
      </c>
      <c r="AI3425" t="s">
        <v>9096</v>
      </c>
      <c r="AK3425">
        <v>111</v>
      </c>
    </row>
    <row r="3426" spans="1:37" x14ac:dyDescent="0.25">
      <c r="A3426">
        <v>3425</v>
      </c>
      <c r="B3426" t="s">
        <v>16</v>
      </c>
      <c r="C3426" t="s">
        <v>33</v>
      </c>
      <c r="D3426">
        <v>2023</v>
      </c>
      <c r="F3426" t="s">
        <v>2011</v>
      </c>
      <c r="H3426" t="s">
        <v>3136</v>
      </c>
      <c r="I3426">
        <v>10005010</v>
      </c>
      <c r="J3426" t="str">
        <f>IF($I3426=0,0,VLOOKUP($I3426,[1]База!C:D,2,0))</f>
        <v>Муаммоли кредит белгиланган тартибда судга чиқарилмаган</v>
      </c>
      <c r="K3426" t="str">
        <f>IF($I3426=0,0,VLOOKUP(I3426,[1]База!C:F,4,0))</f>
        <v>Оғир</v>
      </c>
      <c r="L3426">
        <v>1</v>
      </c>
      <c r="M3426">
        <v>5000</v>
      </c>
      <c r="O3426">
        <v>0</v>
      </c>
      <c r="P3426">
        <f t="shared" si="60"/>
        <v>1</v>
      </c>
      <c r="Q3426">
        <f t="shared" si="60"/>
        <v>5000</v>
      </c>
      <c r="AI3426" t="s">
        <v>9096</v>
      </c>
      <c r="AK3426">
        <v>111</v>
      </c>
    </row>
    <row r="3427" spans="1:37" x14ac:dyDescent="0.25">
      <c r="A3427">
        <v>3426</v>
      </c>
      <c r="B3427" t="s">
        <v>16</v>
      </c>
      <c r="C3427" t="s">
        <v>33</v>
      </c>
      <c r="D3427">
        <v>2023</v>
      </c>
      <c r="F3427" t="s">
        <v>2011</v>
      </c>
      <c r="H3427" t="s">
        <v>3137</v>
      </c>
      <c r="I3427">
        <v>10005010</v>
      </c>
      <c r="J3427" t="str">
        <f>IF($I3427=0,0,VLOOKUP($I3427,[1]База!C:D,2,0))</f>
        <v>Муаммоли кредит белгиланган тартибда судга чиқарилмаган</v>
      </c>
      <c r="K3427" t="str">
        <f>IF($I3427=0,0,VLOOKUP(I3427,[1]База!C:F,4,0))</f>
        <v>Оғир</v>
      </c>
      <c r="L3427">
        <v>1</v>
      </c>
      <c r="M3427">
        <v>3200</v>
      </c>
      <c r="O3427">
        <v>0</v>
      </c>
      <c r="P3427">
        <f t="shared" si="60"/>
        <v>1</v>
      </c>
      <c r="Q3427">
        <f t="shared" si="60"/>
        <v>3200</v>
      </c>
      <c r="AI3427" t="s">
        <v>9096</v>
      </c>
      <c r="AK3427">
        <v>111</v>
      </c>
    </row>
    <row r="3428" spans="1:37" x14ac:dyDescent="0.25">
      <c r="A3428">
        <v>3427</v>
      </c>
      <c r="B3428" t="s">
        <v>16</v>
      </c>
      <c r="C3428" t="s">
        <v>33</v>
      </c>
      <c r="D3428">
        <v>2023</v>
      </c>
      <c r="F3428" t="s">
        <v>1579</v>
      </c>
      <c r="H3428" t="s">
        <v>3138</v>
      </c>
      <c r="I3428">
        <v>10005010</v>
      </c>
      <c r="J3428" t="str">
        <f>IF($I3428=0,0,VLOOKUP($I3428,[1]База!C:D,2,0))</f>
        <v>Муаммоли кредит белгиланган тартибда судга чиқарилмаган</v>
      </c>
      <c r="K3428" t="str">
        <f>IF($I3428=0,0,VLOOKUP(I3428,[1]База!C:F,4,0))</f>
        <v>Оғир</v>
      </c>
      <c r="L3428">
        <v>1</v>
      </c>
      <c r="M3428">
        <v>10000</v>
      </c>
      <c r="O3428">
        <v>0</v>
      </c>
      <c r="P3428">
        <f t="shared" si="60"/>
        <v>1</v>
      </c>
      <c r="Q3428">
        <f t="shared" si="60"/>
        <v>10000</v>
      </c>
      <c r="AI3428" t="s">
        <v>9096</v>
      </c>
      <c r="AK3428">
        <v>111</v>
      </c>
    </row>
    <row r="3429" spans="1:37" x14ac:dyDescent="0.25">
      <c r="A3429">
        <v>3428</v>
      </c>
      <c r="B3429" t="s">
        <v>16</v>
      </c>
      <c r="C3429" t="s">
        <v>33</v>
      </c>
      <c r="D3429">
        <v>2023</v>
      </c>
      <c r="F3429" t="s">
        <v>2011</v>
      </c>
      <c r="H3429" t="s">
        <v>3139</v>
      </c>
      <c r="I3429">
        <v>10005010</v>
      </c>
      <c r="J3429" t="str">
        <f>IF($I3429=0,0,VLOOKUP($I3429,[1]База!C:D,2,0))</f>
        <v>Муаммоли кредит белгиланган тартибда судга чиқарилмаган</v>
      </c>
      <c r="K3429" t="str">
        <f>IF($I3429=0,0,VLOOKUP(I3429,[1]База!C:F,4,0))</f>
        <v>Оғир</v>
      </c>
      <c r="L3429">
        <v>1</v>
      </c>
      <c r="M3429">
        <v>10000</v>
      </c>
      <c r="O3429">
        <v>0</v>
      </c>
      <c r="P3429">
        <f t="shared" si="60"/>
        <v>1</v>
      </c>
      <c r="Q3429">
        <f t="shared" si="60"/>
        <v>10000</v>
      </c>
      <c r="AI3429" t="s">
        <v>9096</v>
      </c>
      <c r="AK3429">
        <v>111</v>
      </c>
    </row>
    <row r="3430" spans="1:37" x14ac:dyDescent="0.25">
      <c r="A3430">
        <v>3429</v>
      </c>
      <c r="B3430" t="s">
        <v>16</v>
      </c>
      <c r="C3430" t="s">
        <v>33</v>
      </c>
      <c r="D3430">
        <v>2023</v>
      </c>
      <c r="F3430" t="s">
        <v>2011</v>
      </c>
      <c r="H3430" t="s">
        <v>3140</v>
      </c>
      <c r="I3430">
        <v>10005010</v>
      </c>
      <c r="J3430" t="str">
        <f>IF($I3430=0,0,VLOOKUP($I3430,[1]База!C:D,2,0))</f>
        <v>Муаммоли кредит белгиланган тартибда судга чиқарилмаган</v>
      </c>
      <c r="K3430" t="str">
        <f>IF($I3430=0,0,VLOOKUP(I3430,[1]База!C:F,4,0))</f>
        <v>Оғир</v>
      </c>
      <c r="L3430">
        <v>1</v>
      </c>
      <c r="M3430">
        <v>5000</v>
      </c>
      <c r="O3430">
        <v>0</v>
      </c>
      <c r="P3430">
        <f t="shared" si="60"/>
        <v>1</v>
      </c>
      <c r="Q3430">
        <f t="shared" si="60"/>
        <v>5000</v>
      </c>
      <c r="AI3430" t="s">
        <v>9096</v>
      </c>
      <c r="AK3430">
        <v>111</v>
      </c>
    </row>
    <row r="3431" spans="1:37" x14ac:dyDescent="0.25">
      <c r="A3431">
        <v>3430</v>
      </c>
      <c r="B3431" t="s">
        <v>16</v>
      </c>
      <c r="C3431" t="s">
        <v>33</v>
      </c>
      <c r="D3431">
        <v>2023</v>
      </c>
      <c r="F3431" t="s">
        <v>2011</v>
      </c>
      <c r="H3431" t="s">
        <v>2354</v>
      </c>
      <c r="I3431">
        <v>10005010</v>
      </c>
      <c r="J3431" t="str">
        <f>IF($I3431=0,0,VLOOKUP($I3431,[1]База!C:D,2,0))</f>
        <v>Муаммоли кредит белгиланган тартибда судга чиқарилмаган</v>
      </c>
      <c r="K3431" t="str">
        <f>IF($I3431=0,0,VLOOKUP(I3431,[1]База!C:F,4,0))</f>
        <v>Оғир</v>
      </c>
      <c r="L3431">
        <v>1</v>
      </c>
      <c r="M3431">
        <v>5000</v>
      </c>
      <c r="O3431">
        <v>0</v>
      </c>
      <c r="P3431">
        <f t="shared" si="60"/>
        <v>1</v>
      </c>
      <c r="Q3431">
        <f t="shared" si="60"/>
        <v>5000</v>
      </c>
      <c r="AI3431" t="s">
        <v>9096</v>
      </c>
      <c r="AK3431">
        <v>111</v>
      </c>
    </row>
    <row r="3432" spans="1:37" x14ac:dyDescent="0.25">
      <c r="A3432">
        <v>3431</v>
      </c>
      <c r="B3432" t="s">
        <v>16</v>
      </c>
      <c r="C3432" t="s">
        <v>33</v>
      </c>
      <c r="D3432">
        <v>2023</v>
      </c>
      <c r="F3432" t="s">
        <v>2011</v>
      </c>
      <c r="H3432" t="s">
        <v>3141</v>
      </c>
      <c r="I3432">
        <v>10005010</v>
      </c>
      <c r="J3432" t="str">
        <f>IF($I3432=0,0,VLOOKUP($I3432,[1]База!C:D,2,0))</f>
        <v>Муаммоли кредит белгиланган тартибда судга чиқарилмаган</v>
      </c>
      <c r="K3432" t="str">
        <f>IF($I3432=0,0,VLOOKUP(I3432,[1]База!C:F,4,0))</f>
        <v>Оғир</v>
      </c>
      <c r="L3432">
        <v>1</v>
      </c>
      <c r="M3432">
        <v>30000</v>
      </c>
      <c r="O3432">
        <v>0</v>
      </c>
      <c r="P3432">
        <f t="shared" si="60"/>
        <v>1</v>
      </c>
      <c r="Q3432">
        <f t="shared" si="60"/>
        <v>30000</v>
      </c>
      <c r="AI3432" t="s">
        <v>9096</v>
      </c>
      <c r="AK3432">
        <v>111</v>
      </c>
    </row>
    <row r="3433" spans="1:37" x14ac:dyDescent="0.25">
      <c r="A3433">
        <v>3432</v>
      </c>
      <c r="B3433" t="s">
        <v>16</v>
      </c>
      <c r="C3433" t="s">
        <v>33</v>
      </c>
      <c r="D3433">
        <v>2023</v>
      </c>
      <c r="F3433" t="s">
        <v>2011</v>
      </c>
      <c r="H3433" t="s">
        <v>2213</v>
      </c>
      <c r="I3433">
        <v>10005010</v>
      </c>
      <c r="J3433" t="str">
        <f>IF($I3433=0,0,VLOOKUP($I3433,[1]База!C:D,2,0))</f>
        <v>Муаммоли кредит белгиланган тартибда судга чиқарилмаган</v>
      </c>
      <c r="K3433" t="str">
        <f>IF($I3433=0,0,VLOOKUP(I3433,[1]База!C:F,4,0))</f>
        <v>Оғир</v>
      </c>
      <c r="L3433">
        <v>1</v>
      </c>
      <c r="M3433">
        <v>30000</v>
      </c>
      <c r="O3433">
        <v>0</v>
      </c>
      <c r="P3433">
        <f t="shared" si="60"/>
        <v>1</v>
      </c>
      <c r="Q3433">
        <f t="shared" si="60"/>
        <v>30000</v>
      </c>
      <c r="AI3433" t="s">
        <v>9096</v>
      </c>
      <c r="AK3433">
        <v>111</v>
      </c>
    </row>
    <row r="3434" spans="1:37" x14ac:dyDescent="0.25">
      <c r="A3434">
        <v>3433</v>
      </c>
      <c r="B3434" t="s">
        <v>16</v>
      </c>
      <c r="C3434" t="s">
        <v>33</v>
      </c>
      <c r="D3434">
        <v>2023</v>
      </c>
      <c r="F3434" t="s">
        <v>2011</v>
      </c>
      <c r="H3434" t="s">
        <v>2355</v>
      </c>
      <c r="I3434">
        <v>10005010</v>
      </c>
      <c r="J3434" t="str">
        <f>IF($I3434=0,0,VLOOKUP($I3434,[1]База!C:D,2,0))</f>
        <v>Муаммоли кредит белгиланган тартибда судга чиқарилмаган</v>
      </c>
      <c r="K3434" t="str">
        <f>IF($I3434=0,0,VLOOKUP(I3434,[1]База!C:F,4,0))</f>
        <v>Оғир</v>
      </c>
      <c r="L3434">
        <v>1</v>
      </c>
      <c r="M3434">
        <v>5000</v>
      </c>
      <c r="O3434">
        <v>0</v>
      </c>
      <c r="P3434">
        <f t="shared" si="60"/>
        <v>1</v>
      </c>
      <c r="Q3434">
        <f t="shared" si="60"/>
        <v>5000</v>
      </c>
      <c r="AI3434" t="s">
        <v>9096</v>
      </c>
      <c r="AK3434">
        <v>111</v>
      </c>
    </row>
    <row r="3435" spans="1:37" x14ac:dyDescent="0.25">
      <c r="A3435">
        <v>3434</v>
      </c>
      <c r="B3435" t="s">
        <v>16</v>
      </c>
      <c r="C3435" t="s">
        <v>33</v>
      </c>
      <c r="D3435">
        <v>2023</v>
      </c>
      <c r="F3435" t="s">
        <v>2011</v>
      </c>
      <c r="H3435" t="s">
        <v>3142</v>
      </c>
      <c r="I3435">
        <v>10005010</v>
      </c>
      <c r="J3435" t="str">
        <f>IF($I3435=0,0,VLOOKUP($I3435,[1]База!C:D,2,0))</f>
        <v>Муаммоли кредит белгиланган тартибда судга чиқарилмаган</v>
      </c>
      <c r="K3435" t="str">
        <f>IF($I3435=0,0,VLOOKUP(I3435,[1]База!C:F,4,0))</f>
        <v>Оғир</v>
      </c>
      <c r="L3435">
        <v>1</v>
      </c>
      <c r="M3435">
        <v>5000</v>
      </c>
      <c r="O3435">
        <v>0</v>
      </c>
      <c r="P3435">
        <f t="shared" si="60"/>
        <v>1</v>
      </c>
      <c r="Q3435">
        <f t="shared" si="60"/>
        <v>5000</v>
      </c>
      <c r="AI3435" t="s">
        <v>9096</v>
      </c>
      <c r="AK3435">
        <v>111</v>
      </c>
    </row>
    <row r="3436" spans="1:37" x14ac:dyDescent="0.25">
      <c r="A3436">
        <v>3435</v>
      </c>
      <c r="B3436" t="s">
        <v>16</v>
      </c>
      <c r="C3436" t="s">
        <v>33</v>
      </c>
      <c r="D3436">
        <v>2023</v>
      </c>
      <c r="F3436" t="s">
        <v>2011</v>
      </c>
      <c r="H3436" t="s">
        <v>2136</v>
      </c>
      <c r="I3436">
        <v>10005010</v>
      </c>
      <c r="J3436" t="str">
        <f>IF($I3436=0,0,VLOOKUP($I3436,[1]База!C:D,2,0))</f>
        <v>Муаммоли кредит белгиланган тартибда судга чиқарилмаган</v>
      </c>
      <c r="K3436" t="str">
        <f>IF($I3436=0,0,VLOOKUP(I3436,[1]База!C:F,4,0))</f>
        <v>Оғир</v>
      </c>
      <c r="L3436">
        <v>1</v>
      </c>
      <c r="M3436">
        <v>14800</v>
      </c>
      <c r="O3436">
        <v>0</v>
      </c>
      <c r="P3436">
        <f t="shared" si="60"/>
        <v>1</v>
      </c>
      <c r="Q3436">
        <f t="shared" si="60"/>
        <v>14800</v>
      </c>
      <c r="AI3436" t="s">
        <v>9096</v>
      </c>
      <c r="AK3436">
        <v>111</v>
      </c>
    </row>
    <row r="3437" spans="1:37" x14ac:dyDescent="0.25">
      <c r="A3437">
        <v>3436</v>
      </c>
      <c r="B3437" t="s">
        <v>16</v>
      </c>
      <c r="C3437" t="s">
        <v>33</v>
      </c>
      <c r="D3437">
        <v>2023</v>
      </c>
      <c r="F3437" t="s">
        <v>2011</v>
      </c>
      <c r="H3437" t="s">
        <v>3143</v>
      </c>
      <c r="I3437">
        <v>10005010</v>
      </c>
      <c r="J3437" t="str">
        <f>IF($I3437=0,0,VLOOKUP($I3437,[1]База!C:D,2,0))</f>
        <v>Муаммоли кредит белгиланган тартибда судга чиқарилмаган</v>
      </c>
      <c r="K3437" t="str">
        <f>IF($I3437=0,0,VLOOKUP(I3437,[1]База!C:F,4,0))</f>
        <v>Оғир</v>
      </c>
      <c r="L3437">
        <v>1</v>
      </c>
      <c r="M3437">
        <v>5000</v>
      </c>
      <c r="O3437">
        <v>0</v>
      </c>
      <c r="P3437">
        <f t="shared" si="60"/>
        <v>1</v>
      </c>
      <c r="Q3437">
        <f t="shared" si="60"/>
        <v>5000</v>
      </c>
      <c r="AI3437" t="s">
        <v>9096</v>
      </c>
      <c r="AK3437">
        <v>111</v>
      </c>
    </row>
    <row r="3438" spans="1:37" x14ac:dyDescent="0.25">
      <c r="A3438">
        <v>3437</v>
      </c>
      <c r="B3438" t="s">
        <v>16</v>
      </c>
      <c r="C3438" t="s">
        <v>33</v>
      </c>
      <c r="D3438">
        <v>2023</v>
      </c>
      <c r="F3438" t="s">
        <v>2011</v>
      </c>
      <c r="H3438" t="s">
        <v>3144</v>
      </c>
      <c r="I3438">
        <v>10005010</v>
      </c>
      <c r="J3438" t="str">
        <f>IF($I3438=0,0,VLOOKUP($I3438,[1]База!C:D,2,0))</f>
        <v>Муаммоли кредит белгиланган тартибда судга чиқарилмаган</v>
      </c>
      <c r="K3438" t="str">
        <f>IF($I3438=0,0,VLOOKUP(I3438,[1]База!C:F,4,0))</f>
        <v>Оғир</v>
      </c>
      <c r="L3438">
        <v>1</v>
      </c>
      <c r="M3438">
        <v>10000</v>
      </c>
      <c r="O3438">
        <v>0</v>
      </c>
      <c r="P3438">
        <f t="shared" si="60"/>
        <v>1</v>
      </c>
      <c r="Q3438">
        <f t="shared" si="60"/>
        <v>10000</v>
      </c>
      <c r="AI3438" t="s">
        <v>9096</v>
      </c>
      <c r="AK3438">
        <v>111</v>
      </c>
    </row>
    <row r="3439" spans="1:37" x14ac:dyDescent="0.25">
      <c r="A3439">
        <v>3438</v>
      </c>
      <c r="B3439" t="s">
        <v>16</v>
      </c>
      <c r="C3439" t="s">
        <v>33</v>
      </c>
      <c r="D3439">
        <v>2023</v>
      </c>
      <c r="F3439" t="s">
        <v>2011</v>
      </c>
      <c r="H3439" t="s">
        <v>3145</v>
      </c>
      <c r="I3439">
        <v>10005010</v>
      </c>
      <c r="J3439" t="str">
        <f>IF($I3439=0,0,VLOOKUP($I3439,[1]База!C:D,2,0))</f>
        <v>Муаммоли кредит белгиланган тартибда судга чиқарилмаган</v>
      </c>
      <c r="K3439" t="str">
        <f>IF($I3439=0,0,VLOOKUP(I3439,[1]База!C:F,4,0))</f>
        <v>Оғир</v>
      </c>
      <c r="L3439">
        <v>1</v>
      </c>
      <c r="M3439">
        <v>10000</v>
      </c>
      <c r="O3439">
        <v>0</v>
      </c>
      <c r="P3439">
        <f t="shared" si="60"/>
        <v>1</v>
      </c>
      <c r="Q3439">
        <f t="shared" si="60"/>
        <v>10000</v>
      </c>
      <c r="AI3439" t="s">
        <v>9096</v>
      </c>
      <c r="AK3439">
        <v>111</v>
      </c>
    </row>
    <row r="3440" spans="1:37" x14ac:dyDescent="0.25">
      <c r="A3440">
        <v>3439</v>
      </c>
      <c r="B3440" t="s">
        <v>16</v>
      </c>
      <c r="C3440" t="s">
        <v>33</v>
      </c>
      <c r="D3440">
        <v>2023</v>
      </c>
      <c r="F3440" t="s">
        <v>2011</v>
      </c>
      <c r="H3440" t="s">
        <v>3146</v>
      </c>
      <c r="I3440">
        <v>10005010</v>
      </c>
      <c r="J3440" t="str">
        <f>IF($I3440=0,0,VLOOKUP($I3440,[1]База!C:D,2,0))</f>
        <v>Муаммоли кредит белгиланган тартибда судга чиқарилмаган</v>
      </c>
      <c r="K3440" t="str">
        <f>IF($I3440=0,0,VLOOKUP(I3440,[1]База!C:F,4,0))</f>
        <v>Оғир</v>
      </c>
      <c r="L3440">
        <v>1</v>
      </c>
      <c r="M3440">
        <v>10000</v>
      </c>
      <c r="O3440">
        <v>0</v>
      </c>
      <c r="P3440">
        <f t="shared" si="60"/>
        <v>1</v>
      </c>
      <c r="Q3440">
        <f t="shared" si="60"/>
        <v>10000</v>
      </c>
      <c r="AI3440" t="s">
        <v>9096</v>
      </c>
      <c r="AK3440">
        <v>111</v>
      </c>
    </row>
    <row r="3441" spans="1:37" x14ac:dyDescent="0.25">
      <c r="A3441">
        <v>3440</v>
      </c>
      <c r="B3441" t="s">
        <v>16</v>
      </c>
      <c r="C3441" t="s">
        <v>33</v>
      </c>
      <c r="D3441">
        <v>2023</v>
      </c>
      <c r="F3441" t="s">
        <v>2011</v>
      </c>
      <c r="H3441" t="s">
        <v>2608</v>
      </c>
      <c r="I3441">
        <v>10005010</v>
      </c>
      <c r="J3441" t="str">
        <f>IF($I3441=0,0,VLOOKUP($I3441,[1]База!C:D,2,0))</f>
        <v>Муаммоли кредит белгиланган тартибда судга чиқарилмаган</v>
      </c>
      <c r="K3441" t="str">
        <f>IF($I3441=0,0,VLOOKUP(I3441,[1]База!C:F,4,0))</f>
        <v>Оғир</v>
      </c>
      <c r="L3441">
        <v>1</v>
      </c>
      <c r="M3441">
        <v>20000</v>
      </c>
      <c r="O3441">
        <v>0</v>
      </c>
      <c r="P3441">
        <f t="shared" si="60"/>
        <v>1</v>
      </c>
      <c r="Q3441">
        <f t="shared" si="60"/>
        <v>20000</v>
      </c>
      <c r="AI3441" t="s">
        <v>9096</v>
      </c>
      <c r="AK3441">
        <v>111</v>
      </c>
    </row>
    <row r="3442" spans="1:37" x14ac:dyDescent="0.25">
      <c r="A3442">
        <v>3441</v>
      </c>
      <c r="B3442" t="s">
        <v>16</v>
      </c>
      <c r="C3442" t="s">
        <v>33</v>
      </c>
      <c r="D3442">
        <v>2023</v>
      </c>
      <c r="F3442" t="s">
        <v>2011</v>
      </c>
      <c r="H3442" t="s">
        <v>2014</v>
      </c>
      <c r="I3442">
        <v>10005010</v>
      </c>
      <c r="J3442" t="str">
        <f>IF($I3442=0,0,VLOOKUP($I3442,[1]База!C:D,2,0))</f>
        <v>Муаммоли кредит белгиланган тартибда судга чиқарилмаган</v>
      </c>
      <c r="K3442" t="str">
        <f>IF($I3442=0,0,VLOOKUP(I3442,[1]База!C:F,4,0))</f>
        <v>Оғир</v>
      </c>
      <c r="L3442">
        <v>1</v>
      </c>
      <c r="M3442">
        <v>20000</v>
      </c>
      <c r="O3442">
        <v>0</v>
      </c>
      <c r="P3442">
        <f t="shared" si="60"/>
        <v>1</v>
      </c>
      <c r="Q3442">
        <f t="shared" si="60"/>
        <v>20000</v>
      </c>
      <c r="AI3442" t="s">
        <v>9096</v>
      </c>
      <c r="AK3442">
        <v>111</v>
      </c>
    </row>
    <row r="3443" spans="1:37" x14ac:dyDescent="0.25">
      <c r="A3443">
        <v>3442</v>
      </c>
      <c r="B3443" t="s">
        <v>16</v>
      </c>
      <c r="C3443" t="s">
        <v>33</v>
      </c>
      <c r="D3443">
        <v>2023</v>
      </c>
      <c r="F3443" t="s">
        <v>2011</v>
      </c>
      <c r="H3443" t="s">
        <v>3147</v>
      </c>
      <c r="I3443">
        <v>10005010</v>
      </c>
      <c r="J3443" t="str">
        <f>IF($I3443=0,0,VLOOKUP($I3443,[1]База!C:D,2,0))</f>
        <v>Муаммоли кредит белгиланган тартибда судга чиқарилмаган</v>
      </c>
      <c r="K3443" t="str">
        <f>IF($I3443=0,0,VLOOKUP(I3443,[1]База!C:F,4,0))</f>
        <v>Оғир</v>
      </c>
      <c r="L3443">
        <v>1</v>
      </c>
      <c r="M3443">
        <v>5000</v>
      </c>
      <c r="O3443">
        <v>0</v>
      </c>
      <c r="P3443">
        <f t="shared" si="60"/>
        <v>1</v>
      </c>
      <c r="Q3443">
        <f t="shared" si="60"/>
        <v>5000</v>
      </c>
      <c r="AI3443" t="s">
        <v>9096</v>
      </c>
      <c r="AK3443">
        <v>111</v>
      </c>
    </row>
    <row r="3444" spans="1:37" x14ac:dyDescent="0.25">
      <c r="A3444">
        <v>3443</v>
      </c>
      <c r="B3444" t="s">
        <v>16</v>
      </c>
      <c r="C3444" t="s">
        <v>33</v>
      </c>
      <c r="D3444">
        <v>2023</v>
      </c>
      <c r="F3444" t="s">
        <v>2011</v>
      </c>
      <c r="H3444" t="s">
        <v>3148</v>
      </c>
      <c r="I3444">
        <v>10005010</v>
      </c>
      <c r="J3444" t="str">
        <f>IF($I3444=0,0,VLOOKUP($I3444,[1]База!C:D,2,0))</f>
        <v>Муаммоли кредит белгиланган тартибда судга чиқарилмаган</v>
      </c>
      <c r="K3444" t="str">
        <f>IF($I3444=0,0,VLOOKUP(I3444,[1]База!C:F,4,0))</f>
        <v>Оғир</v>
      </c>
      <c r="L3444">
        <v>1</v>
      </c>
      <c r="M3444">
        <v>5000</v>
      </c>
      <c r="O3444">
        <v>0</v>
      </c>
      <c r="P3444">
        <f t="shared" si="60"/>
        <v>1</v>
      </c>
      <c r="Q3444">
        <f t="shared" si="60"/>
        <v>5000</v>
      </c>
      <c r="AI3444" t="s">
        <v>9096</v>
      </c>
      <c r="AK3444">
        <v>111</v>
      </c>
    </row>
    <row r="3445" spans="1:37" x14ac:dyDescent="0.25">
      <c r="A3445">
        <v>3444</v>
      </c>
      <c r="B3445" t="s">
        <v>16</v>
      </c>
      <c r="C3445" t="s">
        <v>33</v>
      </c>
      <c r="D3445">
        <v>2023</v>
      </c>
      <c r="F3445" t="s">
        <v>2011</v>
      </c>
      <c r="H3445" t="s">
        <v>3149</v>
      </c>
      <c r="I3445">
        <v>10005010</v>
      </c>
      <c r="J3445" t="str">
        <f>IF($I3445=0,0,VLOOKUP($I3445,[1]База!C:D,2,0))</f>
        <v>Муаммоли кредит белгиланган тартибда судга чиқарилмаган</v>
      </c>
      <c r="K3445" t="str">
        <f>IF($I3445=0,0,VLOOKUP(I3445,[1]База!C:F,4,0))</f>
        <v>Оғир</v>
      </c>
      <c r="L3445">
        <v>1</v>
      </c>
      <c r="M3445">
        <v>5000</v>
      </c>
      <c r="O3445">
        <v>0</v>
      </c>
      <c r="P3445">
        <f t="shared" si="60"/>
        <v>1</v>
      </c>
      <c r="Q3445">
        <f t="shared" si="60"/>
        <v>5000</v>
      </c>
      <c r="AI3445" t="s">
        <v>9096</v>
      </c>
      <c r="AK3445">
        <v>111</v>
      </c>
    </row>
    <row r="3446" spans="1:37" x14ac:dyDescent="0.25">
      <c r="A3446">
        <v>3445</v>
      </c>
      <c r="B3446" t="s">
        <v>16</v>
      </c>
      <c r="C3446" t="s">
        <v>33</v>
      </c>
      <c r="D3446">
        <v>2023</v>
      </c>
      <c r="F3446" t="s">
        <v>2011</v>
      </c>
      <c r="H3446" t="s">
        <v>2196</v>
      </c>
      <c r="I3446">
        <v>10005010</v>
      </c>
      <c r="J3446" t="str">
        <f>IF($I3446=0,0,VLOOKUP($I3446,[1]База!C:D,2,0))</f>
        <v>Муаммоли кредит белгиланган тартибда судга чиқарилмаган</v>
      </c>
      <c r="K3446" t="str">
        <f>IF($I3446=0,0,VLOOKUP(I3446,[1]База!C:F,4,0))</f>
        <v>Оғир</v>
      </c>
      <c r="L3446">
        <v>1</v>
      </c>
      <c r="M3446">
        <v>30000</v>
      </c>
      <c r="O3446">
        <v>0</v>
      </c>
      <c r="P3446">
        <f t="shared" si="60"/>
        <v>1</v>
      </c>
      <c r="Q3446">
        <f t="shared" si="60"/>
        <v>30000</v>
      </c>
      <c r="AI3446" t="s">
        <v>9096</v>
      </c>
      <c r="AK3446">
        <v>111</v>
      </c>
    </row>
    <row r="3447" spans="1:37" x14ac:dyDescent="0.25">
      <c r="A3447">
        <v>3446</v>
      </c>
      <c r="B3447" t="s">
        <v>16</v>
      </c>
      <c r="C3447" t="s">
        <v>33</v>
      </c>
      <c r="D3447">
        <v>2023</v>
      </c>
      <c r="F3447" t="s">
        <v>2011</v>
      </c>
      <c r="H3447" t="s">
        <v>3150</v>
      </c>
      <c r="I3447">
        <v>10005010</v>
      </c>
      <c r="J3447" t="str">
        <f>IF($I3447=0,0,VLOOKUP($I3447,[1]База!C:D,2,0))</f>
        <v>Муаммоли кредит белгиланган тартибда судга чиқарилмаган</v>
      </c>
      <c r="K3447" t="str">
        <f>IF($I3447=0,0,VLOOKUP(I3447,[1]База!C:F,4,0))</f>
        <v>Оғир</v>
      </c>
      <c r="L3447">
        <v>1</v>
      </c>
      <c r="M3447">
        <v>5000</v>
      </c>
      <c r="O3447">
        <v>0</v>
      </c>
      <c r="P3447">
        <f t="shared" si="60"/>
        <v>1</v>
      </c>
      <c r="Q3447">
        <f t="shared" si="60"/>
        <v>5000</v>
      </c>
      <c r="AI3447" t="s">
        <v>9096</v>
      </c>
      <c r="AK3447">
        <v>111</v>
      </c>
    </row>
    <row r="3448" spans="1:37" x14ac:dyDescent="0.25">
      <c r="A3448">
        <v>3447</v>
      </c>
      <c r="B3448" t="s">
        <v>16</v>
      </c>
      <c r="C3448" t="s">
        <v>33</v>
      </c>
      <c r="D3448">
        <v>2023</v>
      </c>
      <c r="F3448" t="s">
        <v>2011</v>
      </c>
      <c r="H3448" t="s">
        <v>3151</v>
      </c>
      <c r="I3448">
        <v>10005010</v>
      </c>
      <c r="J3448" t="str">
        <f>IF($I3448=0,0,VLOOKUP($I3448,[1]База!C:D,2,0))</f>
        <v>Муаммоли кредит белгиланган тартибда судга чиқарилмаган</v>
      </c>
      <c r="K3448" t="str">
        <f>IF($I3448=0,0,VLOOKUP(I3448,[1]База!C:F,4,0))</f>
        <v>Оғир</v>
      </c>
      <c r="L3448">
        <v>1</v>
      </c>
      <c r="M3448">
        <v>7000</v>
      </c>
      <c r="O3448">
        <v>0</v>
      </c>
      <c r="P3448">
        <f t="shared" si="60"/>
        <v>1</v>
      </c>
      <c r="Q3448">
        <f t="shared" si="60"/>
        <v>7000</v>
      </c>
      <c r="AI3448" t="s">
        <v>9096</v>
      </c>
      <c r="AK3448">
        <v>111</v>
      </c>
    </row>
    <row r="3449" spans="1:37" x14ac:dyDescent="0.25">
      <c r="A3449">
        <v>3448</v>
      </c>
      <c r="B3449" t="s">
        <v>16</v>
      </c>
      <c r="C3449" t="s">
        <v>33</v>
      </c>
      <c r="D3449">
        <v>2023</v>
      </c>
      <c r="F3449" t="s">
        <v>2011</v>
      </c>
      <c r="H3449" t="s">
        <v>3152</v>
      </c>
      <c r="I3449">
        <v>10005010</v>
      </c>
      <c r="J3449" t="str">
        <f>IF($I3449=0,0,VLOOKUP($I3449,[1]База!C:D,2,0))</f>
        <v>Муаммоли кредит белгиланган тартибда судга чиқарилмаган</v>
      </c>
      <c r="K3449" t="str">
        <f>IF($I3449=0,0,VLOOKUP(I3449,[1]База!C:F,4,0))</f>
        <v>Оғир</v>
      </c>
      <c r="L3449">
        <v>1</v>
      </c>
      <c r="M3449">
        <v>20000</v>
      </c>
      <c r="O3449">
        <v>0</v>
      </c>
      <c r="P3449">
        <f t="shared" si="60"/>
        <v>1</v>
      </c>
      <c r="Q3449">
        <f t="shared" si="60"/>
        <v>20000</v>
      </c>
      <c r="AI3449" t="s">
        <v>9096</v>
      </c>
      <c r="AK3449">
        <v>111</v>
      </c>
    </row>
    <row r="3450" spans="1:37" x14ac:dyDescent="0.25">
      <c r="A3450">
        <v>3449</v>
      </c>
      <c r="B3450" t="s">
        <v>16</v>
      </c>
      <c r="C3450" t="s">
        <v>33</v>
      </c>
      <c r="D3450">
        <v>2023</v>
      </c>
      <c r="F3450" t="s">
        <v>2011</v>
      </c>
      <c r="H3450" t="s">
        <v>3153</v>
      </c>
      <c r="I3450">
        <v>10005010</v>
      </c>
      <c r="J3450" t="str">
        <f>IF($I3450=0,0,VLOOKUP($I3450,[1]База!C:D,2,0))</f>
        <v>Муаммоли кредит белгиланган тартибда судга чиқарилмаган</v>
      </c>
      <c r="K3450" t="str">
        <f>IF($I3450=0,0,VLOOKUP(I3450,[1]База!C:F,4,0))</f>
        <v>Оғир</v>
      </c>
      <c r="L3450">
        <v>1</v>
      </c>
      <c r="M3450">
        <v>20000</v>
      </c>
      <c r="O3450">
        <v>0</v>
      </c>
      <c r="P3450">
        <f t="shared" si="60"/>
        <v>1</v>
      </c>
      <c r="Q3450">
        <f t="shared" si="60"/>
        <v>20000</v>
      </c>
      <c r="AI3450" t="s">
        <v>9096</v>
      </c>
      <c r="AK3450">
        <v>111</v>
      </c>
    </row>
    <row r="3451" spans="1:37" x14ac:dyDescent="0.25">
      <c r="A3451">
        <v>3450</v>
      </c>
      <c r="B3451" t="s">
        <v>16</v>
      </c>
      <c r="C3451" t="s">
        <v>33</v>
      </c>
      <c r="D3451">
        <v>2023</v>
      </c>
      <c r="F3451" t="s">
        <v>2011</v>
      </c>
      <c r="H3451" t="s">
        <v>3154</v>
      </c>
      <c r="I3451">
        <v>10005010</v>
      </c>
      <c r="J3451" t="str">
        <f>IF($I3451=0,0,VLOOKUP($I3451,[1]База!C:D,2,0))</f>
        <v>Муаммоли кредит белгиланган тартибда судга чиқарилмаган</v>
      </c>
      <c r="K3451" t="str">
        <f>IF($I3451=0,0,VLOOKUP(I3451,[1]База!C:F,4,0))</f>
        <v>Оғир</v>
      </c>
      <c r="L3451">
        <v>1</v>
      </c>
      <c r="M3451">
        <v>20000</v>
      </c>
      <c r="O3451">
        <v>0</v>
      </c>
      <c r="P3451">
        <f t="shared" si="60"/>
        <v>1</v>
      </c>
      <c r="Q3451">
        <f t="shared" si="60"/>
        <v>20000</v>
      </c>
      <c r="AI3451" t="s">
        <v>9096</v>
      </c>
      <c r="AK3451">
        <v>111</v>
      </c>
    </row>
    <row r="3452" spans="1:37" x14ac:dyDescent="0.25">
      <c r="A3452">
        <v>3451</v>
      </c>
      <c r="B3452" t="s">
        <v>16</v>
      </c>
      <c r="C3452" t="s">
        <v>33</v>
      </c>
      <c r="D3452">
        <v>2023</v>
      </c>
      <c r="F3452" t="s">
        <v>2011</v>
      </c>
      <c r="H3452" t="s">
        <v>3155</v>
      </c>
      <c r="I3452">
        <v>10005010</v>
      </c>
      <c r="J3452" t="str">
        <f>IF($I3452=0,0,VLOOKUP($I3452,[1]База!C:D,2,0))</f>
        <v>Муаммоли кредит белгиланган тартибда судга чиқарилмаган</v>
      </c>
      <c r="K3452" t="str">
        <f>IF($I3452=0,0,VLOOKUP(I3452,[1]База!C:F,4,0))</f>
        <v>Оғир</v>
      </c>
      <c r="L3452">
        <v>1</v>
      </c>
      <c r="M3452">
        <v>20000</v>
      </c>
      <c r="O3452">
        <v>0</v>
      </c>
      <c r="P3452">
        <f t="shared" si="60"/>
        <v>1</v>
      </c>
      <c r="Q3452">
        <f t="shared" si="60"/>
        <v>20000</v>
      </c>
      <c r="AI3452" t="s">
        <v>9096</v>
      </c>
      <c r="AK3452">
        <v>111</v>
      </c>
    </row>
    <row r="3453" spans="1:37" x14ac:dyDescent="0.25">
      <c r="A3453">
        <v>3452</v>
      </c>
      <c r="B3453" t="s">
        <v>16</v>
      </c>
      <c r="C3453" t="s">
        <v>33</v>
      </c>
      <c r="D3453">
        <v>2023</v>
      </c>
      <c r="F3453" t="s">
        <v>2011</v>
      </c>
      <c r="H3453" t="s">
        <v>2954</v>
      </c>
      <c r="I3453">
        <v>10005010</v>
      </c>
      <c r="J3453" t="str">
        <f>IF($I3453=0,0,VLOOKUP($I3453,[1]База!C:D,2,0))</f>
        <v>Муаммоли кредит белгиланган тартибда судга чиқарилмаган</v>
      </c>
      <c r="K3453" t="str">
        <f>IF($I3453=0,0,VLOOKUP(I3453,[1]База!C:F,4,0))</f>
        <v>Оғир</v>
      </c>
      <c r="L3453">
        <v>1</v>
      </c>
      <c r="M3453">
        <v>6000</v>
      </c>
      <c r="O3453">
        <v>0</v>
      </c>
      <c r="P3453">
        <f t="shared" si="60"/>
        <v>1</v>
      </c>
      <c r="Q3453">
        <f t="shared" si="60"/>
        <v>6000</v>
      </c>
      <c r="AI3453" t="s">
        <v>9096</v>
      </c>
      <c r="AK3453">
        <v>111</v>
      </c>
    </row>
    <row r="3454" spans="1:37" x14ac:dyDescent="0.25">
      <c r="A3454">
        <v>3453</v>
      </c>
      <c r="B3454" t="s">
        <v>16</v>
      </c>
      <c r="C3454" t="s">
        <v>33</v>
      </c>
      <c r="D3454">
        <v>2023</v>
      </c>
      <c r="F3454" t="s">
        <v>2011</v>
      </c>
      <c r="H3454" t="s">
        <v>3156</v>
      </c>
      <c r="I3454">
        <v>10005010</v>
      </c>
      <c r="J3454" t="str">
        <f>IF($I3454=0,0,VLOOKUP($I3454,[1]База!C:D,2,0))</f>
        <v>Муаммоли кредит белгиланган тартибда судга чиқарилмаган</v>
      </c>
      <c r="K3454" t="str">
        <f>IF($I3454=0,0,VLOOKUP(I3454,[1]База!C:F,4,0))</f>
        <v>Оғир</v>
      </c>
      <c r="L3454">
        <v>1</v>
      </c>
      <c r="M3454">
        <v>11000</v>
      </c>
      <c r="O3454">
        <v>0</v>
      </c>
      <c r="P3454">
        <f t="shared" si="60"/>
        <v>1</v>
      </c>
      <c r="Q3454">
        <f t="shared" si="60"/>
        <v>11000</v>
      </c>
      <c r="AI3454" t="s">
        <v>9096</v>
      </c>
      <c r="AK3454">
        <v>111</v>
      </c>
    </row>
    <row r="3455" spans="1:37" x14ac:dyDescent="0.25">
      <c r="A3455">
        <v>3454</v>
      </c>
      <c r="B3455" t="s">
        <v>16</v>
      </c>
      <c r="C3455" t="s">
        <v>33</v>
      </c>
      <c r="D3455">
        <v>2023</v>
      </c>
      <c r="F3455" t="s">
        <v>2011</v>
      </c>
      <c r="H3455" t="s">
        <v>3157</v>
      </c>
      <c r="I3455">
        <v>10005010</v>
      </c>
      <c r="J3455" t="str">
        <f>IF($I3455=0,0,VLOOKUP($I3455,[1]База!C:D,2,0))</f>
        <v>Муаммоли кредит белгиланган тартибда судга чиқарилмаган</v>
      </c>
      <c r="K3455" t="str">
        <f>IF($I3455=0,0,VLOOKUP(I3455,[1]База!C:F,4,0))</f>
        <v>Оғир</v>
      </c>
      <c r="L3455">
        <v>1</v>
      </c>
      <c r="M3455">
        <v>10000</v>
      </c>
      <c r="O3455">
        <v>0</v>
      </c>
      <c r="P3455">
        <f t="shared" si="60"/>
        <v>1</v>
      </c>
      <c r="Q3455">
        <f t="shared" si="60"/>
        <v>10000</v>
      </c>
      <c r="AI3455" t="s">
        <v>9096</v>
      </c>
      <c r="AK3455">
        <v>111</v>
      </c>
    </row>
    <row r="3456" spans="1:37" x14ac:dyDescent="0.25">
      <c r="A3456">
        <v>3455</v>
      </c>
      <c r="B3456" t="s">
        <v>16</v>
      </c>
      <c r="C3456" t="s">
        <v>33</v>
      </c>
      <c r="D3456">
        <v>2023</v>
      </c>
      <c r="F3456" t="s">
        <v>2011</v>
      </c>
      <c r="H3456" t="s">
        <v>3158</v>
      </c>
      <c r="I3456">
        <v>10005010</v>
      </c>
      <c r="J3456" t="str">
        <f>IF($I3456=0,0,VLOOKUP($I3456,[1]База!C:D,2,0))</f>
        <v>Муаммоли кредит белгиланган тартибда судга чиқарилмаган</v>
      </c>
      <c r="K3456" t="str">
        <f>IF($I3456=0,0,VLOOKUP(I3456,[1]База!C:F,4,0))</f>
        <v>Оғир</v>
      </c>
      <c r="L3456">
        <v>1</v>
      </c>
      <c r="M3456">
        <v>5000</v>
      </c>
      <c r="O3456">
        <v>0</v>
      </c>
      <c r="P3456">
        <f t="shared" si="60"/>
        <v>1</v>
      </c>
      <c r="Q3456">
        <f t="shared" si="60"/>
        <v>5000</v>
      </c>
      <c r="AI3456" t="s">
        <v>9096</v>
      </c>
      <c r="AK3456">
        <v>111</v>
      </c>
    </row>
    <row r="3457" spans="1:37" x14ac:dyDescent="0.25">
      <c r="A3457">
        <v>3456</v>
      </c>
      <c r="B3457" t="s">
        <v>16</v>
      </c>
      <c r="C3457" t="s">
        <v>33</v>
      </c>
      <c r="D3457">
        <v>2023</v>
      </c>
      <c r="F3457" t="s">
        <v>2011</v>
      </c>
      <c r="H3457" t="s">
        <v>3159</v>
      </c>
      <c r="I3457">
        <v>10005010</v>
      </c>
      <c r="J3457" t="str">
        <f>IF($I3457=0,0,VLOOKUP($I3457,[1]База!C:D,2,0))</f>
        <v>Муаммоли кредит белгиланган тартибда судга чиқарилмаган</v>
      </c>
      <c r="K3457" t="str">
        <f>IF($I3457=0,0,VLOOKUP(I3457,[1]База!C:F,4,0))</f>
        <v>Оғир</v>
      </c>
      <c r="L3457">
        <v>1</v>
      </c>
      <c r="M3457">
        <v>5000</v>
      </c>
      <c r="O3457">
        <v>0</v>
      </c>
      <c r="P3457">
        <f t="shared" si="60"/>
        <v>1</v>
      </c>
      <c r="Q3457">
        <f t="shared" si="60"/>
        <v>5000</v>
      </c>
      <c r="AI3457" t="s">
        <v>9096</v>
      </c>
      <c r="AK3457">
        <v>111</v>
      </c>
    </row>
    <row r="3458" spans="1:37" x14ac:dyDescent="0.25">
      <c r="A3458">
        <v>3457</v>
      </c>
      <c r="B3458" t="s">
        <v>16</v>
      </c>
      <c r="C3458" t="s">
        <v>33</v>
      </c>
      <c r="D3458">
        <v>2023</v>
      </c>
      <c r="F3458" t="s">
        <v>2011</v>
      </c>
      <c r="H3458" t="s">
        <v>3160</v>
      </c>
      <c r="I3458">
        <v>10005010</v>
      </c>
      <c r="J3458" t="str">
        <f>IF($I3458=0,0,VLOOKUP($I3458,[1]База!C:D,2,0))</f>
        <v>Муаммоли кредит белгиланган тартибда судга чиқарилмаган</v>
      </c>
      <c r="K3458" t="str">
        <f>IF($I3458=0,0,VLOOKUP(I3458,[1]База!C:F,4,0))</f>
        <v>Оғир</v>
      </c>
      <c r="L3458">
        <v>1</v>
      </c>
      <c r="M3458">
        <v>5000</v>
      </c>
      <c r="O3458">
        <v>0</v>
      </c>
      <c r="P3458">
        <f t="shared" ref="P3458:Q3521" si="61">+L3458-N3458</f>
        <v>1</v>
      </c>
      <c r="Q3458">
        <f t="shared" si="61"/>
        <v>5000</v>
      </c>
      <c r="AI3458" t="s">
        <v>9096</v>
      </c>
      <c r="AK3458">
        <v>111</v>
      </c>
    </row>
    <row r="3459" spans="1:37" x14ac:dyDescent="0.25">
      <c r="A3459">
        <v>3458</v>
      </c>
      <c r="B3459" t="s">
        <v>16</v>
      </c>
      <c r="C3459" t="s">
        <v>33</v>
      </c>
      <c r="D3459">
        <v>2023</v>
      </c>
      <c r="F3459" t="s">
        <v>2011</v>
      </c>
      <c r="H3459" t="s">
        <v>3161</v>
      </c>
      <c r="I3459">
        <v>10005010</v>
      </c>
      <c r="J3459" t="str">
        <f>IF($I3459=0,0,VLOOKUP($I3459,[1]База!C:D,2,0))</f>
        <v>Муаммоли кредит белгиланган тартибда судга чиқарилмаган</v>
      </c>
      <c r="K3459" t="str">
        <f>IF($I3459=0,0,VLOOKUP(I3459,[1]База!C:F,4,0))</f>
        <v>Оғир</v>
      </c>
      <c r="L3459">
        <v>1</v>
      </c>
      <c r="M3459">
        <v>5000</v>
      </c>
      <c r="O3459">
        <v>0</v>
      </c>
      <c r="P3459">
        <f t="shared" si="61"/>
        <v>1</v>
      </c>
      <c r="Q3459">
        <f t="shared" si="61"/>
        <v>5000</v>
      </c>
      <c r="AI3459" t="s">
        <v>9096</v>
      </c>
      <c r="AK3459">
        <v>111</v>
      </c>
    </row>
    <row r="3460" spans="1:37" x14ac:dyDescent="0.25">
      <c r="A3460">
        <v>3459</v>
      </c>
      <c r="B3460" t="s">
        <v>16</v>
      </c>
      <c r="C3460" t="s">
        <v>33</v>
      </c>
      <c r="D3460">
        <v>2023</v>
      </c>
      <c r="F3460" t="s">
        <v>2011</v>
      </c>
      <c r="H3460" t="s">
        <v>3162</v>
      </c>
      <c r="I3460">
        <v>10005010</v>
      </c>
      <c r="J3460" t="str">
        <f>IF($I3460=0,0,VLOOKUP($I3460,[1]База!C:D,2,0))</f>
        <v>Муаммоли кредит белгиланган тартибда судга чиқарилмаган</v>
      </c>
      <c r="K3460" t="str">
        <f>IF($I3460=0,0,VLOOKUP(I3460,[1]База!C:F,4,0))</f>
        <v>Оғир</v>
      </c>
      <c r="L3460">
        <v>1</v>
      </c>
      <c r="M3460">
        <v>5000</v>
      </c>
      <c r="O3460">
        <v>0</v>
      </c>
      <c r="P3460">
        <f t="shared" si="61"/>
        <v>1</v>
      </c>
      <c r="Q3460">
        <f t="shared" si="61"/>
        <v>5000</v>
      </c>
      <c r="AI3460" t="s">
        <v>9096</v>
      </c>
      <c r="AK3460">
        <v>111</v>
      </c>
    </row>
    <row r="3461" spans="1:37" x14ac:dyDescent="0.25">
      <c r="A3461">
        <v>3460</v>
      </c>
      <c r="B3461" t="s">
        <v>16</v>
      </c>
      <c r="C3461" t="s">
        <v>33</v>
      </c>
      <c r="D3461">
        <v>2023</v>
      </c>
      <c r="F3461" t="s">
        <v>2011</v>
      </c>
      <c r="H3461" t="s">
        <v>3163</v>
      </c>
      <c r="I3461">
        <v>10005010</v>
      </c>
      <c r="J3461" t="str">
        <f>IF($I3461=0,0,VLOOKUP($I3461,[1]База!C:D,2,0))</f>
        <v>Муаммоли кредит белгиланган тартибда судга чиқарилмаган</v>
      </c>
      <c r="K3461" t="str">
        <f>IF($I3461=0,0,VLOOKUP(I3461,[1]База!C:F,4,0))</f>
        <v>Оғир</v>
      </c>
      <c r="L3461">
        <v>1</v>
      </c>
      <c r="M3461">
        <v>5000</v>
      </c>
      <c r="O3461">
        <v>0</v>
      </c>
      <c r="P3461">
        <f t="shared" si="61"/>
        <v>1</v>
      </c>
      <c r="Q3461">
        <f t="shared" si="61"/>
        <v>5000</v>
      </c>
      <c r="AI3461" t="s">
        <v>9096</v>
      </c>
      <c r="AK3461">
        <v>111</v>
      </c>
    </row>
    <row r="3462" spans="1:37" x14ac:dyDescent="0.25">
      <c r="A3462">
        <v>3461</v>
      </c>
      <c r="B3462" t="s">
        <v>16</v>
      </c>
      <c r="C3462" t="s">
        <v>33</v>
      </c>
      <c r="D3462">
        <v>2023</v>
      </c>
      <c r="F3462" t="s">
        <v>2011</v>
      </c>
      <c r="H3462" t="s">
        <v>3164</v>
      </c>
      <c r="I3462">
        <v>10005010</v>
      </c>
      <c r="J3462" t="str">
        <f>IF($I3462=0,0,VLOOKUP($I3462,[1]База!C:D,2,0))</f>
        <v>Муаммоли кредит белгиланган тартибда судга чиқарилмаган</v>
      </c>
      <c r="K3462" t="str">
        <f>IF($I3462=0,0,VLOOKUP(I3462,[1]База!C:F,4,0))</f>
        <v>Оғир</v>
      </c>
      <c r="L3462">
        <v>1</v>
      </c>
      <c r="M3462">
        <v>24400</v>
      </c>
      <c r="O3462">
        <v>0</v>
      </c>
      <c r="P3462">
        <f t="shared" si="61"/>
        <v>1</v>
      </c>
      <c r="Q3462">
        <f t="shared" si="61"/>
        <v>24400</v>
      </c>
      <c r="AI3462" t="s">
        <v>9096</v>
      </c>
      <c r="AK3462">
        <v>111</v>
      </c>
    </row>
    <row r="3463" spans="1:37" x14ac:dyDescent="0.25">
      <c r="A3463">
        <v>3462</v>
      </c>
      <c r="B3463" t="s">
        <v>16</v>
      </c>
      <c r="C3463" t="s">
        <v>33</v>
      </c>
      <c r="D3463">
        <v>2023</v>
      </c>
      <c r="F3463" t="s">
        <v>2011</v>
      </c>
      <c r="H3463" t="s">
        <v>2158</v>
      </c>
      <c r="I3463">
        <v>10005010</v>
      </c>
      <c r="J3463" t="str">
        <f>IF($I3463=0,0,VLOOKUP($I3463,[1]База!C:D,2,0))</f>
        <v>Муаммоли кредит белгиланган тартибда судга чиқарилмаган</v>
      </c>
      <c r="K3463" t="str">
        <f>IF($I3463=0,0,VLOOKUP(I3463,[1]База!C:F,4,0))</f>
        <v>Оғир</v>
      </c>
      <c r="L3463">
        <v>1</v>
      </c>
      <c r="M3463">
        <v>30000</v>
      </c>
      <c r="O3463">
        <v>0</v>
      </c>
      <c r="P3463">
        <f t="shared" si="61"/>
        <v>1</v>
      </c>
      <c r="Q3463">
        <f t="shared" si="61"/>
        <v>30000</v>
      </c>
      <c r="AI3463" t="s">
        <v>9096</v>
      </c>
      <c r="AK3463">
        <v>111</v>
      </c>
    </row>
    <row r="3464" spans="1:37" x14ac:dyDescent="0.25">
      <c r="A3464">
        <v>3463</v>
      </c>
      <c r="B3464" t="s">
        <v>16</v>
      </c>
      <c r="C3464" t="s">
        <v>33</v>
      </c>
      <c r="D3464">
        <v>2023</v>
      </c>
      <c r="F3464" t="s">
        <v>2011</v>
      </c>
      <c r="H3464" t="s">
        <v>3165</v>
      </c>
      <c r="I3464">
        <v>10005010</v>
      </c>
      <c r="J3464" t="str">
        <f>IF($I3464=0,0,VLOOKUP($I3464,[1]База!C:D,2,0))</f>
        <v>Муаммоли кредит белгиланган тартибда судга чиқарилмаган</v>
      </c>
      <c r="K3464" t="str">
        <f>IF($I3464=0,0,VLOOKUP(I3464,[1]База!C:F,4,0))</f>
        <v>Оғир</v>
      </c>
      <c r="L3464">
        <v>1</v>
      </c>
      <c r="M3464">
        <v>5000</v>
      </c>
      <c r="O3464">
        <v>0</v>
      </c>
      <c r="P3464">
        <f t="shared" si="61"/>
        <v>1</v>
      </c>
      <c r="Q3464">
        <f t="shared" si="61"/>
        <v>5000</v>
      </c>
      <c r="AI3464" t="s">
        <v>9096</v>
      </c>
      <c r="AK3464">
        <v>111</v>
      </c>
    </row>
    <row r="3465" spans="1:37" x14ac:dyDescent="0.25">
      <c r="A3465">
        <v>3464</v>
      </c>
      <c r="B3465" t="s">
        <v>16</v>
      </c>
      <c r="C3465" t="s">
        <v>33</v>
      </c>
      <c r="D3465">
        <v>2023</v>
      </c>
      <c r="F3465" t="s">
        <v>2011</v>
      </c>
      <c r="H3465" t="s">
        <v>2111</v>
      </c>
      <c r="I3465">
        <v>10005010</v>
      </c>
      <c r="J3465" t="str">
        <f>IF($I3465=0,0,VLOOKUP($I3465,[1]База!C:D,2,0))</f>
        <v>Муаммоли кредит белгиланган тартибда судга чиқарилмаган</v>
      </c>
      <c r="K3465" t="str">
        <f>IF($I3465=0,0,VLOOKUP(I3465,[1]База!C:F,4,0))</f>
        <v>Оғир</v>
      </c>
      <c r="L3465">
        <v>1</v>
      </c>
      <c r="M3465">
        <v>30000</v>
      </c>
      <c r="O3465">
        <v>0</v>
      </c>
      <c r="P3465">
        <f t="shared" si="61"/>
        <v>1</v>
      </c>
      <c r="Q3465">
        <f t="shared" si="61"/>
        <v>30000</v>
      </c>
      <c r="AI3465" t="s">
        <v>9096</v>
      </c>
      <c r="AK3465">
        <v>111</v>
      </c>
    </row>
    <row r="3466" spans="1:37" x14ac:dyDescent="0.25">
      <c r="A3466">
        <v>3465</v>
      </c>
      <c r="B3466" t="s">
        <v>16</v>
      </c>
      <c r="C3466" t="s">
        <v>33</v>
      </c>
      <c r="D3466">
        <v>2023</v>
      </c>
      <c r="F3466" t="s">
        <v>2011</v>
      </c>
      <c r="H3466" t="s">
        <v>2204</v>
      </c>
      <c r="I3466">
        <v>10005010</v>
      </c>
      <c r="J3466" t="str">
        <f>IF($I3466=0,0,VLOOKUP($I3466,[1]База!C:D,2,0))</f>
        <v>Муаммоли кредит белгиланган тартибда судга чиқарилмаган</v>
      </c>
      <c r="K3466" t="str">
        <f>IF($I3466=0,0,VLOOKUP(I3466,[1]База!C:F,4,0))</f>
        <v>Оғир</v>
      </c>
      <c r="L3466">
        <v>1</v>
      </c>
      <c r="M3466">
        <v>30000</v>
      </c>
      <c r="O3466">
        <v>0</v>
      </c>
      <c r="P3466">
        <f t="shared" si="61"/>
        <v>1</v>
      </c>
      <c r="Q3466">
        <f t="shared" si="61"/>
        <v>30000</v>
      </c>
      <c r="AI3466" t="s">
        <v>9096</v>
      </c>
      <c r="AK3466">
        <v>111</v>
      </c>
    </row>
    <row r="3467" spans="1:37" x14ac:dyDescent="0.25">
      <c r="A3467">
        <v>3466</v>
      </c>
      <c r="B3467" t="s">
        <v>16</v>
      </c>
      <c r="C3467" t="s">
        <v>33</v>
      </c>
      <c r="D3467">
        <v>2023</v>
      </c>
      <c r="F3467" t="s">
        <v>2011</v>
      </c>
      <c r="H3467" t="s">
        <v>2035</v>
      </c>
      <c r="I3467">
        <v>10005010</v>
      </c>
      <c r="J3467" t="str">
        <f>IF($I3467=0,0,VLOOKUP($I3467,[1]База!C:D,2,0))</f>
        <v>Муаммоли кредит белгиланган тартибда судга чиқарилмаган</v>
      </c>
      <c r="K3467" t="str">
        <f>IF($I3467=0,0,VLOOKUP(I3467,[1]База!C:F,4,0))</f>
        <v>Оғир</v>
      </c>
      <c r="L3467">
        <v>1</v>
      </c>
      <c r="M3467">
        <v>31520</v>
      </c>
      <c r="O3467">
        <v>0</v>
      </c>
      <c r="P3467">
        <f t="shared" si="61"/>
        <v>1</v>
      </c>
      <c r="Q3467">
        <f t="shared" si="61"/>
        <v>31520</v>
      </c>
      <c r="AI3467" t="s">
        <v>9096</v>
      </c>
      <c r="AK3467">
        <v>111</v>
      </c>
    </row>
    <row r="3468" spans="1:37" x14ac:dyDescent="0.25">
      <c r="A3468">
        <v>3467</v>
      </c>
      <c r="B3468" t="s">
        <v>16</v>
      </c>
      <c r="C3468" t="s">
        <v>33</v>
      </c>
      <c r="D3468">
        <v>2023</v>
      </c>
      <c r="F3468" t="s">
        <v>2011</v>
      </c>
      <c r="H3468" t="s">
        <v>3166</v>
      </c>
      <c r="I3468">
        <v>10005010</v>
      </c>
      <c r="J3468" t="str">
        <f>IF($I3468=0,0,VLOOKUP($I3468,[1]База!C:D,2,0))</f>
        <v>Муаммоли кредит белгиланган тартибда судга чиқарилмаган</v>
      </c>
      <c r="K3468" t="str">
        <f>IF($I3468=0,0,VLOOKUP(I3468,[1]База!C:F,4,0))</f>
        <v>Оғир</v>
      </c>
      <c r="L3468">
        <v>1</v>
      </c>
      <c r="M3468">
        <v>24500</v>
      </c>
      <c r="O3468">
        <v>0</v>
      </c>
      <c r="P3468">
        <f t="shared" si="61"/>
        <v>1</v>
      </c>
      <c r="Q3468">
        <f t="shared" si="61"/>
        <v>24500</v>
      </c>
      <c r="AI3468" t="s">
        <v>9096</v>
      </c>
      <c r="AK3468">
        <v>111</v>
      </c>
    </row>
    <row r="3469" spans="1:37" x14ac:dyDescent="0.25">
      <c r="A3469">
        <v>3468</v>
      </c>
      <c r="B3469" t="s">
        <v>16</v>
      </c>
      <c r="C3469" t="s">
        <v>33</v>
      </c>
      <c r="D3469">
        <v>2023</v>
      </c>
      <c r="F3469" t="s">
        <v>2011</v>
      </c>
      <c r="H3469" t="s">
        <v>2358</v>
      </c>
      <c r="I3469">
        <v>10005010</v>
      </c>
      <c r="J3469" t="str">
        <f>IF($I3469=0,0,VLOOKUP($I3469,[1]База!C:D,2,0))</f>
        <v>Муаммоли кредит белгиланган тартибда судга чиқарилмаган</v>
      </c>
      <c r="K3469" t="str">
        <f>IF($I3469=0,0,VLOOKUP(I3469,[1]База!C:F,4,0))</f>
        <v>Оғир</v>
      </c>
      <c r="L3469">
        <v>1</v>
      </c>
      <c r="M3469">
        <v>25000</v>
      </c>
      <c r="O3469">
        <v>0</v>
      </c>
      <c r="P3469">
        <f t="shared" si="61"/>
        <v>1</v>
      </c>
      <c r="Q3469">
        <f t="shared" si="61"/>
        <v>25000</v>
      </c>
      <c r="AI3469" t="s">
        <v>9096</v>
      </c>
      <c r="AK3469">
        <v>111</v>
      </c>
    </row>
    <row r="3470" spans="1:37" x14ac:dyDescent="0.25">
      <c r="A3470">
        <v>3469</v>
      </c>
      <c r="B3470" t="s">
        <v>16</v>
      </c>
      <c r="C3470" t="s">
        <v>33</v>
      </c>
      <c r="D3470">
        <v>2023</v>
      </c>
      <c r="F3470" t="s">
        <v>2011</v>
      </c>
      <c r="H3470" t="s">
        <v>3167</v>
      </c>
      <c r="I3470">
        <v>10005010</v>
      </c>
      <c r="J3470" t="str">
        <f>IF($I3470=0,0,VLOOKUP($I3470,[1]База!C:D,2,0))</f>
        <v>Муаммоли кредит белгиланган тартибда судга чиқарилмаган</v>
      </c>
      <c r="K3470" t="str">
        <f>IF($I3470=0,0,VLOOKUP(I3470,[1]База!C:F,4,0))</f>
        <v>Оғир</v>
      </c>
      <c r="L3470">
        <v>1</v>
      </c>
      <c r="M3470">
        <v>30000</v>
      </c>
      <c r="O3470">
        <v>0</v>
      </c>
      <c r="P3470">
        <f t="shared" si="61"/>
        <v>1</v>
      </c>
      <c r="Q3470">
        <f t="shared" si="61"/>
        <v>30000</v>
      </c>
      <c r="AI3470" t="s">
        <v>9096</v>
      </c>
      <c r="AK3470">
        <v>111</v>
      </c>
    </row>
    <row r="3471" spans="1:37" x14ac:dyDescent="0.25">
      <c r="A3471">
        <v>3470</v>
      </c>
      <c r="B3471" t="s">
        <v>16</v>
      </c>
      <c r="C3471" t="s">
        <v>33</v>
      </c>
      <c r="D3471">
        <v>2023</v>
      </c>
      <c r="F3471" t="s">
        <v>2011</v>
      </c>
      <c r="H3471" t="s">
        <v>3168</v>
      </c>
      <c r="I3471">
        <v>10005010</v>
      </c>
      <c r="J3471" t="str">
        <f>IF($I3471=0,0,VLOOKUP($I3471,[1]База!C:D,2,0))</f>
        <v>Муаммоли кредит белгиланган тартибда судга чиқарилмаган</v>
      </c>
      <c r="K3471" t="str">
        <f>IF($I3471=0,0,VLOOKUP(I3471,[1]База!C:F,4,0))</f>
        <v>Оғир</v>
      </c>
      <c r="L3471">
        <v>1</v>
      </c>
      <c r="M3471">
        <v>5000</v>
      </c>
      <c r="O3471">
        <v>0</v>
      </c>
      <c r="P3471">
        <f t="shared" si="61"/>
        <v>1</v>
      </c>
      <c r="Q3471">
        <f t="shared" si="61"/>
        <v>5000</v>
      </c>
      <c r="AI3471" t="s">
        <v>9096</v>
      </c>
      <c r="AK3471">
        <v>111</v>
      </c>
    </row>
    <row r="3472" spans="1:37" x14ac:dyDescent="0.25">
      <c r="A3472">
        <v>3471</v>
      </c>
      <c r="B3472" t="s">
        <v>16</v>
      </c>
      <c r="C3472" t="s">
        <v>33</v>
      </c>
      <c r="D3472">
        <v>2023</v>
      </c>
      <c r="F3472" t="s">
        <v>2011</v>
      </c>
      <c r="H3472" t="s">
        <v>3169</v>
      </c>
      <c r="I3472">
        <v>10005010</v>
      </c>
      <c r="J3472" t="str">
        <f>IF($I3472=0,0,VLOOKUP($I3472,[1]База!C:D,2,0))</f>
        <v>Муаммоли кредит белгиланган тартибда судга чиқарилмаган</v>
      </c>
      <c r="K3472" t="str">
        <f>IF($I3472=0,0,VLOOKUP(I3472,[1]База!C:F,4,0))</f>
        <v>Оғир</v>
      </c>
      <c r="L3472">
        <v>1</v>
      </c>
      <c r="M3472">
        <v>5000</v>
      </c>
      <c r="O3472">
        <v>0</v>
      </c>
      <c r="P3472">
        <f t="shared" si="61"/>
        <v>1</v>
      </c>
      <c r="Q3472">
        <f t="shared" si="61"/>
        <v>5000</v>
      </c>
      <c r="AI3472" t="s">
        <v>9096</v>
      </c>
      <c r="AK3472">
        <v>111</v>
      </c>
    </row>
    <row r="3473" spans="1:37" x14ac:dyDescent="0.25">
      <c r="A3473">
        <v>3472</v>
      </c>
      <c r="B3473" t="s">
        <v>16</v>
      </c>
      <c r="C3473" t="s">
        <v>33</v>
      </c>
      <c r="D3473">
        <v>2023</v>
      </c>
      <c r="F3473" t="s">
        <v>2011</v>
      </c>
      <c r="H3473" t="s">
        <v>2360</v>
      </c>
      <c r="I3473">
        <v>10005010</v>
      </c>
      <c r="J3473" t="str">
        <f>IF($I3473=0,0,VLOOKUP($I3473,[1]База!C:D,2,0))</f>
        <v>Муаммоли кредит белгиланган тартибда судга чиқарилмаган</v>
      </c>
      <c r="K3473" t="str">
        <f>IF($I3473=0,0,VLOOKUP(I3473,[1]База!C:F,4,0))</f>
        <v>Оғир</v>
      </c>
      <c r="L3473">
        <v>1</v>
      </c>
      <c r="M3473">
        <v>5000</v>
      </c>
      <c r="O3473">
        <v>0</v>
      </c>
      <c r="P3473">
        <f t="shared" si="61"/>
        <v>1</v>
      </c>
      <c r="Q3473">
        <f t="shared" si="61"/>
        <v>5000</v>
      </c>
      <c r="AI3473" t="s">
        <v>9096</v>
      </c>
      <c r="AK3473">
        <v>111</v>
      </c>
    </row>
    <row r="3474" spans="1:37" x14ac:dyDescent="0.25">
      <c r="A3474">
        <v>3473</v>
      </c>
      <c r="B3474" t="s">
        <v>16</v>
      </c>
      <c r="C3474" t="s">
        <v>33</v>
      </c>
      <c r="D3474">
        <v>2023</v>
      </c>
      <c r="F3474" t="s">
        <v>2011</v>
      </c>
      <c r="H3474" t="s">
        <v>2771</v>
      </c>
      <c r="I3474">
        <v>10005010</v>
      </c>
      <c r="J3474" t="str">
        <f>IF($I3474=0,0,VLOOKUP($I3474,[1]База!C:D,2,0))</f>
        <v>Муаммоли кредит белгиланган тартибда судга чиқарилмаган</v>
      </c>
      <c r="K3474" t="str">
        <f>IF($I3474=0,0,VLOOKUP(I3474,[1]База!C:F,4,0))</f>
        <v>Оғир</v>
      </c>
      <c r="L3474">
        <v>1</v>
      </c>
      <c r="M3474">
        <v>10000</v>
      </c>
      <c r="O3474">
        <v>0</v>
      </c>
      <c r="P3474">
        <f t="shared" si="61"/>
        <v>1</v>
      </c>
      <c r="Q3474">
        <f t="shared" si="61"/>
        <v>10000</v>
      </c>
      <c r="AI3474" t="s">
        <v>9096</v>
      </c>
      <c r="AK3474">
        <v>111</v>
      </c>
    </row>
    <row r="3475" spans="1:37" x14ac:dyDescent="0.25">
      <c r="A3475">
        <v>3474</v>
      </c>
      <c r="B3475" t="s">
        <v>16</v>
      </c>
      <c r="C3475" t="s">
        <v>33</v>
      </c>
      <c r="D3475">
        <v>2023</v>
      </c>
      <c r="F3475" t="s">
        <v>2011</v>
      </c>
      <c r="H3475" t="s">
        <v>3170</v>
      </c>
      <c r="I3475">
        <v>10005010</v>
      </c>
      <c r="J3475" t="str">
        <f>IF($I3475=0,0,VLOOKUP($I3475,[1]База!C:D,2,0))</f>
        <v>Муаммоли кредит белгиланган тартибда судга чиқарилмаган</v>
      </c>
      <c r="K3475" t="str">
        <f>IF($I3475=0,0,VLOOKUP(I3475,[1]База!C:F,4,0))</f>
        <v>Оғир</v>
      </c>
      <c r="L3475">
        <v>1</v>
      </c>
      <c r="M3475">
        <v>5000</v>
      </c>
      <c r="O3475">
        <v>0</v>
      </c>
      <c r="P3475">
        <f t="shared" si="61"/>
        <v>1</v>
      </c>
      <c r="Q3475">
        <f t="shared" si="61"/>
        <v>5000</v>
      </c>
      <c r="AI3475" t="s">
        <v>9096</v>
      </c>
      <c r="AK3475">
        <v>111</v>
      </c>
    </row>
    <row r="3476" spans="1:37" x14ac:dyDescent="0.25">
      <c r="A3476">
        <v>3475</v>
      </c>
      <c r="B3476" t="s">
        <v>16</v>
      </c>
      <c r="C3476" t="s">
        <v>33</v>
      </c>
      <c r="D3476">
        <v>2023</v>
      </c>
      <c r="F3476" t="s">
        <v>2011</v>
      </c>
      <c r="H3476" t="s">
        <v>2251</v>
      </c>
      <c r="I3476">
        <v>10005010</v>
      </c>
      <c r="J3476" t="str">
        <f>IF($I3476=0,0,VLOOKUP($I3476,[1]База!C:D,2,0))</f>
        <v>Муаммоли кредит белгиланган тартибда судга чиқарилмаган</v>
      </c>
      <c r="K3476" t="str">
        <f>IF($I3476=0,0,VLOOKUP(I3476,[1]База!C:F,4,0))</f>
        <v>Оғир</v>
      </c>
      <c r="L3476">
        <v>1</v>
      </c>
      <c r="M3476">
        <v>30000</v>
      </c>
      <c r="O3476">
        <v>0</v>
      </c>
      <c r="P3476">
        <f t="shared" si="61"/>
        <v>1</v>
      </c>
      <c r="Q3476">
        <f t="shared" si="61"/>
        <v>30000</v>
      </c>
      <c r="AI3476" t="s">
        <v>9096</v>
      </c>
      <c r="AK3476">
        <v>111</v>
      </c>
    </row>
    <row r="3477" spans="1:37" x14ac:dyDescent="0.25">
      <c r="A3477">
        <v>3476</v>
      </c>
      <c r="B3477" t="s">
        <v>16</v>
      </c>
      <c r="C3477" t="s">
        <v>33</v>
      </c>
      <c r="D3477">
        <v>2023</v>
      </c>
      <c r="F3477" t="s">
        <v>2011</v>
      </c>
      <c r="H3477" t="s">
        <v>2602</v>
      </c>
      <c r="I3477">
        <v>10005010</v>
      </c>
      <c r="J3477" t="str">
        <f>IF($I3477=0,0,VLOOKUP($I3477,[1]База!C:D,2,0))</f>
        <v>Муаммоли кредит белгиланган тартибда судга чиқарилмаган</v>
      </c>
      <c r="K3477" t="str">
        <f>IF($I3477=0,0,VLOOKUP(I3477,[1]База!C:F,4,0))</f>
        <v>Оғир</v>
      </c>
      <c r="L3477">
        <v>1</v>
      </c>
      <c r="M3477">
        <v>13250</v>
      </c>
      <c r="O3477">
        <v>0</v>
      </c>
      <c r="P3477">
        <f t="shared" si="61"/>
        <v>1</v>
      </c>
      <c r="Q3477">
        <f t="shared" si="61"/>
        <v>13250</v>
      </c>
      <c r="AI3477" t="s">
        <v>9096</v>
      </c>
      <c r="AK3477">
        <v>111</v>
      </c>
    </row>
    <row r="3478" spans="1:37" x14ac:dyDescent="0.25">
      <c r="A3478">
        <v>3477</v>
      </c>
      <c r="B3478" t="s">
        <v>16</v>
      </c>
      <c r="C3478" t="s">
        <v>33</v>
      </c>
      <c r="D3478">
        <v>2023</v>
      </c>
      <c r="F3478" t="s">
        <v>2011</v>
      </c>
      <c r="H3478" t="s">
        <v>3171</v>
      </c>
      <c r="I3478">
        <v>10005010</v>
      </c>
      <c r="J3478" t="str">
        <f>IF($I3478=0,0,VLOOKUP($I3478,[1]База!C:D,2,0))</f>
        <v>Муаммоли кредит белгиланган тартибда судга чиқарилмаган</v>
      </c>
      <c r="K3478" t="str">
        <f>IF($I3478=0,0,VLOOKUP(I3478,[1]База!C:F,4,0))</f>
        <v>Оғир</v>
      </c>
      <c r="L3478">
        <v>1</v>
      </c>
      <c r="M3478">
        <v>5000</v>
      </c>
      <c r="O3478">
        <v>0</v>
      </c>
      <c r="P3478">
        <f t="shared" si="61"/>
        <v>1</v>
      </c>
      <c r="Q3478">
        <f t="shared" si="61"/>
        <v>5000</v>
      </c>
      <c r="AI3478" t="s">
        <v>9096</v>
      </c>
      <c r="AK3478">
        <v>111</v>
      </c>
    </row>
    <row r="3479" spans="1:37" x14ac:dyDescent="0.25">
      <c r="A3479">
        <v>3478</v>
      </c>
      <c r="B3479" t="s">
        <v>16</v>
      </c>
      <c r="C3479" t="s">
        <v>33</v>
      </c>
      <c r="D3479">
        <v>2023</v>
      </c>
      <c r="F3479" t="s">
        <v>2011</v>
      </c>
      <c r="H3479" t="s">
        <v>3172</v>
      </c>
      <c r="I3479">
        <v>10005010</v>
      </c>
      <c r="J3479" t="str">
        <f>IF($I3479=0,0,VLOOKUP($I3479,[1]База!C:D,2,0))</f>
        <v>Муаммоли кредит белгиланган тартибда судга чиқарилмаган</v>
      </c>
      <c r="K3479" t="str">
        <f>IF($I3479=0,0,VLOOKUP(I3479,[1]База!C:F,4,0))</f>
        <v>Оғир</v>
      </c>
      <c r="L3479">
        <v>1</v>
      </c>
      <c r="M3479">
        <v>22000</v>
      </c>
      <c r="O3479">
        <v>0</v>
      </c>
      <c r="P3479">
        <f t="shared" si="61"/>
        <v>1</v>
      </c>
      <c r="Q3479">
        <f t="shared" si="61"/>
        <v>22000</v>
      </c>
      <c r="AI3479" t="s">
        <v>9096</v>
      </c>
      <c r="AK3479">
        <v>111</v>
      </c>
    </row>
    <row r="3480" spans="1:37" x14ac:dyDescent="0.25">
      <c r="A3480">
        <v>3479</v>
      </c>
      <c r="B3480" t="s">
        <v>16</v>
      </c>
      <c r="C3480" t="s">
        <v>33</v>
      </c>
      <c r="D3480">
        <v>2023</v>
      </c>
      <c r="F3480" t="s">
        <v>2011</v>
      </c>
      <c r="H3480" t="s">
        <v>3173</v>
      </c>
      <c r="I3480">
        <v>10005010</v>
      </c>
      <c r="J3480" t="str">
        <f>IF($I3480=0,0,VLOOKUP($I3480,[1]База!C:D,2,0))</f>
        <v>Муаммоли кредит белгиланган тартибда судга чиқарилмаган</v>
      </c>
      <c r="K3480" t="str">
        <f>IF($I3480=0,0,VLOOKUP(I3480,[1]База!C:F,4,0))</f>
        <v>Оғир</v>
      </c>
      <c r="L3480">
        <v>1</v>
      </c>
      <c r="M3480">
        <v>5000</v>
      </c>
      <c r="O3480">
        <v>0</v>
      </c>
      <c r="P3480">
        <f t="shared" si="61"/>
        <v>1</v>
      </c>
      <c r="Q3480">
        <f t="shared" si="61"/>
        <v>5000</v>
      </c>
      <c r="AI3480" t="s">
        <v>9096</v>
      </c>
      <c r="AK3480">
        <v>111</v>
      </c>
    </row>
    <row r="3481" spans="1:37" x14ac:dyDescent="0.25">
      <c r="A3481">
        <v>3480</v>
      </c>
      <c r="B3481" t="s">
        <v>16</v>
      </c>
      <c r="C3481" t="s">
        <v>33</v>
      </c>
      <c r="D3481">
        <v>2023</v>
      </c>
      <c r="F3481" t="s">
        <v>2011</v>
      </c>
      <c r="H3481" t="s">
        <v>2137</v>
      </c>
      <c r="I3481">
        <v>10005010</v>
      </c>
      <c r="J3481" t="str">
        <f>IF($I3481=0,0,VLOOKUP($I3481,[1]База!C:D,2,0))</f>
        <v>Муаммоли кредит белгиланган тартибда судга чиқарилмаган</v>
      </c>
      <c r="K3481" t="str">
        <f>IF($I3481=0,0,VLOOKUP(I3481,[1]База!C:F,4,0))</f>
        <v>Оғир</v>
      </c>
      <c r="L3481">
        <v>1</v>
      </c>
      <c r="M3481">
        <v>33000</v>
      </c>
      <c r="O3481">
        <v>0</v>
      </c>
      <c r="P3481">
        <f t="shared" si="61"/>
        <v>1</v>
      </c>
      <c r="Q3481">
        <f t="shared" si="61"/>
        <v>33000</v>
      </c>
      <c r="AI3481" t="s">
        <v>9096</v>
      </c>
      <c r="AK3481">
        <v>111</v>
      </c>
    </row>
    <row r="3482" spans="1:37" x14ac:dyDescent="0.25">
      <c r="A3482">
        <v>3481</v>
      </c>
      <c r="B3482" t="s">
        <v>16</v>
      </c>
      <c r="C3482" t="s">
        <v>33</v>
      </c>
      <c r="D3482">
        <v>2023</v>
      </c>
      <c r="F3482" t="s">
        <v>2011</v>
      </c>
      <c r="H3482" t="s">
        <v>2239</v>
      </c>
      <c r="I3482">
        <v>10005010</v>
      </c>
      <c r="J3482" t="str">
        <f>IF($I3482=0,0,VLOOKUP($I3482,[1]База!C:D,2,0))</f>
        <v>Муаммоли кредит белгиланган тартибда судга чиқарилмаган</v>
      </c>
      <c r="K3482" t="str">
        <f>IF($I3482=0,0,VLOOKUP(I3482,[1]База!C:F,4,0))</f>
        <v>Оғир</v>
      </c>
      <c r="L3482">
        <v>1</v>
      </c>
      <c r="M3482">
        <v>30000</v>
      </c>
      <c r="O3482">
        <v>0</v>
      </c>
      <c r="P3482">
        <f t="shared" si="61"/>
        <v>1</v>
      </c>
      <c r="Q3482">
        <f t="shared" si="61"/>
        <v>30000</v>
      </c>
      <c r="AI3482" t="s">
        <v>9096</v>
      </c>
      <c r="AK3482">
        <v>111</v>
      </c>
    </row>
    <row r="3483" spans="1:37" x14ac:dyDescent="0.25">
      <c r="A3483">
        <v>3482</v>
      </c>
      <c r="B3483" t="s">
        <v>16</v>
      </c>
      <c r="C3483" t="s">
        <v>33</v>
      </c>
      <c r="D3483">
        <v>2023</v>
      </c>
      <c r="F3483" t="s">
        <v>2011</v>
      </c>
      <c r="H3483" t="s">
        <v>3174</v>
      </c>
      <c r="I3483">
        <v>10005010</v>
      </c>
      <c r="J3483" t="str">
        <f>IF($I3483=0,0,VLOOKUP($I3483,[1]База!C:D,2,0))</f>
        <v>Муаммоли кредит белгиланган тартибда судга чиқарилмаган</v>
      </c>
      <c r="K3483" t="str">
        <f>IF($I3483=0,0,VLOOKUP(I3483,[1]База!C:F,4,0))</f>
        <v>Оғир</v>
      </c>
      <c r="L3483">
        <v>1</v>
      </c>
      <c r="M3483">
        <v>30000</v>
      </c>
      <c r="O3483">
        <v>0</v>
      </c>
      <c r="P3483">
        <f t="shared" si="61"/>
        <v>1</v>
      </c>
      <c r="Q3483">
        <f t="shared" si="61"/>
        <v>30000</v>
      </c>
      <c r="AI3483" t="s">
        <v>9096</v>
      </c>
      <c r="AK3483">
        <v>111</v>
      </c>
    </row>
    <row r="3484" spans="1:37" x14ac:dyDescent="0.25">
      <c r="A3484">
        <v>3483</v>
      </c>
      <c r="B3484" t="s">
        <v>16</v>
      </c>
      <c r="C3484" t="s">
        <v>33</v>
      </c>
      <c r="D3484">
        <v>2023</v>
      </c>
      <c r="F3484" t="s">
        <v>2011</v>
      </c>
      <c r="H3484" t="s">
        <v>3175</v>
      </c>
      <c r="I3484">
        <v>10005010</v>
      </c>
      <c r="J3484" t="str">
        <f>IF($I3484=0,0,VLOOKUP($I3484,[1]База!C:D,2,0))</f>
        <v>Муаммоли кредит белгиланган тартибда судга чиқарилмаган</v>
      </c>
      <c r="K3484" t="str">
        <f>IF($I3484=0,0,VLOOKUP(I3484,[1]База!C:F,4,0))</f>
        <v>Оғир</v>
      </c>
      <c r="L3484">
        <v>1</v>
      </c>
      <c r="M3484">
        <v>5000</v>
      </c>
      <c r="O3484">
        <v>0</v>
      </c>
      <c r="P3484">
        <f t="shared" si="61"/>
        <v>1</v>
      </c>
      <c r="Q3484">
        <f t="shared" si="61"/>
        <v>5000</v>
      </c>
      <c r="AI3484" t="s">
        <v>9096</v>
      </c>
      <c r="AK3484">
        <v>111</v>
      </c>
    </row>
    <row r="3485" spans="1:37" x14ac:dyDescent="0.25">
      <c r="A3485">
        <v>3484</v>
      </c>
      <c r="B3485" t="s">
        <v>16</v>
      </c>
      <c r="C3485" t="s">
        <v>33</v>
      </c>
      <c r="D3485">
        <v>2023</v>
      </c>
      <c r="F3485" t="s">
        <v>2011</v>
      </c>
      <c r="H3485" t="s">
        <v>3176</v>
      </c>
      <c r="I3485">
        <v>10005010</v>
      </c>
      <c r="J3485" t="str">
        <f>IF($I3485=0,0,VLOOKUP($I3485,[1]База!C:D,2,0))</f>
        <v>Муаммоли кредит белгиланган тартибда судга чиқарилмаган</v>
      </c>
      <c r="K3485" t="str">
        <f>IF($I3485=0,0,VLOOKUP(I3485,[1]База!C:F,4,0))</f>
        <v>Оғир</v>
      </c>
      <c r="L3485">
        <v>1</v>
      </c>
      <c r="M3485">
        <v>20000</v>
      </c>
      <c r="O3485">
        <v>0</v>
      </c>
      <c r="P3485">
        <f t="shared" si="61"/>
        <v>1</v>
      </c>
      <c r="Q3485">
        <f t="shared" si="61"/>
        <v>20000</v>
      </c>
      <c r="AI3485" t="s">
        <v>9096</v>
      </c>
      <c r="AK3485">
        <v>111</v>
      </c>
    </row>
    <row r="3486" spans="1:37" x14ac:dyDescent="0.25">
      <c r="A3486">
        <v>3485</v>
      </c>
      <c r="B3486" t="s">
        <v>16</v>
      </c>
      <c r="C3486" t="s">
        <v>33</v>
      </c>
      <c r="D3486">
        <v>2023</v>
      </c>
      <c r="F3486" t="s">
        <v>2011</v>
      </c>
      <c r="H3486" t="s">
        <v>3177</v>
      </c>
      <c r="I3486">
        <v>10005010</v>
      </c>
      <c r="J3486" t="str">
        <f>IF($I3486=0,0,VLOOKUP($I3486,[1]База!C:D,2,0))</f>
        <v>Муаммоли кредит белгиланган тартибда судга чиқарилмаган</v>
      </c>
      <c r="K3486" t="str">
        <f>IF($I3486=0,0,VLOOKUP(I3486,[1]База!C:F,4,0))</f>
        <v>Оғир</v>
      </c>
      <c r="L3486">
        <v>1</v>
      </c>
      <c r="M3486">
        <v>20000</v>
      </c>
      <c r="O3486">
        <v>0</v>
      </c>
      <c r="P3486">
        <f t="shared" si="61"/>
        <v>1</v>
      </c>
      <c r="Q3486">
        <f t="shared" si="61"/>
        <v>20000</v>
      </c>
      <c r="AI3486" t="s">
        <v>9096</v>
      </c>
      <c r="AK3486">
        <v>111</v>
      </c>
    </row>
    <row r="3487" spans="1:37" x14ac:dyDescent="0.25">
      <c r="A3487">
        <v>3486</v>
      </c>
      <c r="B3487" t="s">
        <v>16</v>
      </c>
      <c r="C3487" t="s">
        <v>33</v>
      </c>
      <c r="D3487">
        <v>2023</v>
      </c>
      <c r="F3487" t="s">
        <v>2011</v>
      </c>
      <c r="H3487" t="s">
        <v>3060</v>
      </c>
      <c r="I3487">
        <v>10005010</v>
      </c>
      <c r="J3487" t="str">
        <f>IF($I3487=0,0,VLOOKUP($I3487,[1]База!C:D,2,0))</f>
        <v>Муаммоли кредит белгиланган тартибда судга чиқарилмаган</v>
      </c>
      <c r="K3487" t="str">
        <f>IF($I3487=0,0,VLOOKUP(I3487,[1]База!C:F,4,0))</f>
        <v>Оғир</v>
      </c>
      <c r="L3487">
        <v>1</v>
      </c>
      <c r="M3487">
        <v>20000</v>
      </c>
      <c r="O3487">
        <v>0</v>
      </c>
      <c r="P3487">
        <f t="shared" si="61"/>
        <v>1</v>
      </c>
      <c r="Q3487">
        <f t="shared" si="61"/>
        <v>20000</v>
      </c>
      <c r="AI3487" t="s">
        <v>9096</v>
      </c>
      <c r="AK3487">
        <v>111</v>
      </c>
    </row>
    <row r="3488" spans="1:37" x14ac:dyDescent="0.25">
      <c r="A3488">
        <v>3487</v>
      </c>
      <c r="B3488" t="s">
        <v>16</v>
      </c>
      <c r="C3488" t="s">
        <v>33</v>
      </c>
      <c r="D3488">
        <v>2023</v>
      </c>
      <c r="F3488" t="s">
        <v>2011</v>
      </c>
      <c r="H3488" t="s">
        <v>3178</v>
      </c>
      <c r="I3488">
        <v>10005010</v>
      </c>
      <c r="J3488" t="str">
        <f>IF($I3488=0,0,VLOOKUP($I3488,[1]База!C:D,2,0))</f>
        <v>Муаммоли кредит белгиланган тартибда судга чиқарилмаган</v>
      </c>
      <c r="K3488" t="str">
        <f>IF($I3488=0,0,VLOOKUP(I3488,[1]База!C:F,4,0))</f>
        <v>Оғир</v>
      </c>
      <c r="L3488">
        <v>1</v>
      </c>
      <c r="M3488">
        <v>20000</v>
      </c>
      <c r="O3488">
        <v>0</v>
      </c>
      <c r="P3488">
        <f t="shared" si="61"/>
        <v>1</v>
      </c>
      <c r="Q3488">
        <f t="shared" si="61"/>
        <v>20000</v>
      </c>
      <c r="AI3488" t="s">
        <v>9096</v>
      </c>
      <c r="AK3488">
        <v>111</v>
      </c>
    </row>
    <row r="3489" spans="1:37" x14ac:dyDescent="0.25">
      <c r="A3489">
        <v>3488</v>
      </c>
      <c r="B3489" t="s">
        <v>16</v>
      </c>
      <c r="C3489" t="s">
        <v>33</v>
      </c>
      <c r="D3489">
        <v>2023</v>
      </c>
      <c r="F3489" t="s">
        <v>2011</v>
      </c>
      <c r="H3489" t="s">
        <v>3179</v>
      </c>
      <c r="I3489">
        <v>10005010</v>
      </c>
      <c r="J3489" t="str">
        <f>IF($I3489=0,0,VLOOKUP($I3489,[1]База!C:D,2,0))</f>
        <v>Муаммоли кредит белгиланган тартибда судга чиқарилмаган</v>
      </c>
      <c r="K3489" t="str">
        <f>IF($I3489=0,0,VLOOKUP(I3489,[1]База!C:F,4,0))</f>
        <v>Оғир</v>
      </c>
      <c r="L3489">
        <v>1</v>
      </c>
      <c r="M3489">
        <v>5000</v>
      </c>
      <c r="O3489">
        <v>0</v>
      </c>
      <c r="P3489">
        <f t="shared" si="61"/>
        <v>1</v>
      </c>
      <c r="Q3489">
        <f t="shared" si="61"/>
        <v>5000</v>
      </c>
      <c r="AI3489" t="s">
        <v>9096</v>
      </c>
      <c r="AK3489">
        <v>111</v>
      </c>
    </row>
    <row r="3490" spans="1:37" x14ac:dyDescent="0.25">
      <c r="A3490">
        <v>3489</v>
      </c>
      <c r="B3490" t="s">
        <v>16</v>
      </c>
      <c r="C3490" t="s">
        <v>33</v>
      </c>
      <c r="D3490">
        <v>2023</v>
      </c>
      <c r="F3490" t="s">
        <v>2011</v>
      </c>
      <c r="H3490" t="s">
        <v>3180</v>
      </c>
      <c r="I3490">
        <v>10005010</v>
      </c>
      <c r="J3490" t="str">
        <f>IF($I3490=0,0,VLOOKUP($I3490,[1]База!C:D,2,0))</f>
        <v>Муаммоли кредит белгиланган тартибда судга чиқарилмаган</v>
      </c>
      <c r="K3490" t="str">
        <f>IF($I3490=0,0,VLOOKUP(I3490,[1]База!C:F,4,0))</f>
        <v>Оғир</v>
      </c>
      <c r="L3490">
        <v>1</v>
      </c>
      <c r="M3490">
        <v>30000</v>
      </c>
      <c r="O3490">
        <v>0</v>
      </c>
      <c r="P3490">
        <f t="shared" si="61"/>
        <v>1</v>
      </c>
      <c r="Q3490">
        <f t="shared" si="61"/>
        <v>30000</v>
      </c>
      <c r="AI3490" t="s">
        <v>9096</v>
      </c>
      <c r="AK3490">
        <v>111</v>
      </c>
    </row>
    <row r="3491" spans="1:37" x14ac:dyDescent="0.25">
      <c r="A3491">
        <v>3490</v>
      </c>
      <c r="B3491" t="s">
        <v>16</v>
      </c>
      <c r="C3491" t="s">
        <v>33</v>
      </c>
      <c r="D3491">
        <v>2023</v>
      </c>
      <c r="F3491" t="s">
        <v>2011</v>
      </c>
      <c r="H3491" t="s">
        <v>3181</v>
      </c>
      <c r="I3491">
        <v>10005010</v>
      </c>
      <c r="J3491" t="str">
        <f>IF($I3491=0,0,VLOOKUP($I3491,[1]База!C:D,2,0))</f>
        <v>Муаммоли кредит белгиланган тартибда судга чиқарилмаган</v>
      </c>
      <c r="K3491" t="str">
        <f>IF($I3491=0,0,VLOOKUP(I3491,[1]База!C:F,4,0))</f>
        <v>Оғир</v>
      </c>
      <c r="L3491">
        <v>1</v>
      </c>
      <c r="M3491">
        <v>11000</v>
      </c>
      <c r="O3491">
        <v>0</v>
      </c>
      <c r="P3491">
        <f t="shared" si="61"/>
        <v>1</v>
      </c>
      <c r="Q3491">
        <f t="shared" si="61"/>
        <v>11000</v>
      </c>
      <c r="AI3491" t="s">
        <v>9096</v>
      </c>
      <c r="AK3491">
        <v>111</v>
      </c>
    </row>
    <row r="3492" spans="1:37" x14ac:dyDescent="0.25">
      <c r="A3492">
        <v>3491</v>
      </c>
      <c r="B3492" t="s">
        <v>16</v>
      </c>
      <c r="C3492" t="s">
        <v>33</v>
      </c>
      <c r="D3492">
        <v>2023</v>
      </c>
      <c r="F3492" t="s">
        <v>2011</v>
      </c>
      <c r="H3492" t="s">
        <v>3182</v>
      </c>
      <c r="I3492">
        <v>10005010</v>
      </c>
      <c r="J3492" t="str">
        <f>IF($I3492=0,0,VLOOKUP($I3492,[1]База!C:D,2,0))</f>
        <v>Муаммоли кредит белгиланган тартибда судга чиқарилмаган</v>
      </c>
      <c r="K3492" t="str">
        <f>IF($I3492=0,0,VLOOKUP(I3492,[1]База!C:F,4,0))</f>
        <v>Оғир</v>
      </c>
      <c r="L3492">
        <v>1</v>
      </c>
      <c r="M3492">
        <v>30000</v>
      </c>
      <c r="O3492">
        <v>0</v>
      </c>
      <c r="P3492">
        <f t="shared" si="61"/>
        <v>1</v>
      </c>
      <c r="Q3492">
        <f t="shared" si="61"/>
        <v>30000</v>
      </c>
      <c r="AI3492" t="s">
        <v>9096</v>
      </c>
      <c r="AK3492">
        <v>111</v>
      </c>
    </row>
    <row r="3493" spans="1:37" x14ac:dyDescent="0.25">
      <c r="A3493">
        <v>3492</v>
      </c>
      <c r="B3493" t="s">
        <v>16</v>
      </c>
      <c r="C3493" t="s">
        <v>33</v>
      </c>
      <c r="D3493">
        <v>2023</v>
      </c>
      <c r="F3493" t="s">
        <v>2011</v>
      </c>
      <c r="H3493" t="s">
        <v>3183</v>
      </c>
      <c r="I3493">
        <v>10005010</v>
      </c>
      <c r="J3493" t="str">
        <f>IF($I3493=0,0,VLOOKUP($I3493,[1]База!C:D,2,0))</f>
        <v>Муаммоли кредит белгиланган тартибда судга чиқарилмаган</v>
      </c>
      <c r="K3493" t="str">
        <f>IF($I3493=0,0,VLOOKUP(I3493,[1]База!C:F,4,0))</f>
        <v>Оғир</v>
      </c>
      <c r="L3493">
        <v>1</v>
      </c>
      <c r="M3493">
        <v>5000</v>
      </c>
      <c r="O3493">
        <v>0</v>
      </c>
      <c r="P3493">
        <f t="shared" si="61"/>
        <v>1</v>
      </c>
      <c r="Q3493">
        <f t="shared" si="61"/>
        <v>5000</v>
      </c>
      <c r="AI3493" t="s">
        <v>9096</v>
      </c>
      <c r="AK3493">
        <v>111</v>
      </c>
    </row>
    <row r="3494" spans="1:37" x14ac:dyDescent="0.25">
      <c r="A3494">
        <v>3493</v>
      </c>
      <c r="B3494" t="s">
        <v>16</v>
      </c>
      <c r="C3494" t="s">
        <v>33</v>
      </c>
      <c r="D3494">
        <v>2023</v>
      </c>
      <c r="F3494" t="s">
        <v>2011</v>
      </c>
      <c r="H3494" t="s">
        <v>3184</v>
      </c>
      <c r="I3494">
        <v>10005010</v>
      </c>
      <c r="J3494" t="str">
        <f>IF($I3494=0,0,VLOOKUP($I3494,[1]База!C:D,2,0))</f>
        <v>Муаммоли кредит белгиланган тартибда судга чиқарилмаган</v>
      </c>
      <c r="K3494" t="str">
        <f>IF($I3494=0,0,VLOOKUP(I3494,[1]База!C:F,4,0))</f>
        <v>Оғир</v>
      </c>
      <c r="L3494">
        <v>1</v>
      </c>
      <c r="M3494">
        <v>5000</v>
      </c>
      <c r="O3494">
        <v>0</v>
      </c>
      <c r="P3494">
        <f t="shared" si="61"/>
        <v>1</v>
      </c>
      <c r="Q3494">
        <f t="shared" si="61"/>
        <v>5000</v>
      </c>
      <c r="AI3494" t="s">
        <v>9096</v>
      </c>
      <c r="AK3494">
        <v>111</v>
      </c>
    </row>
    <row r="3495" spans="1:37" x14ac:dyDescent="0.25">
      <c r="A3495">
        <v>3494</v>
      </c>
      <c r="B3495" t="s">
        <v>16</v>
      </c>
      <c r="C3495" t="s">
        <v>33</v>
      </c>
      <c r="D3495">
        <v>2023</v>
      </c>
      <c r="F3495" t="s">
        <v>2011</v>
      </c>
      <c r="H3495" t="s">
        <v>2121</v>
      </c>
      <c r="I3495">
        <v>10005010</v>
      </c>
      <c r="J3495" t="str">
        <f>IF($I3495=0,0,VLOOKUP($I3495,[1]База!C:D,2,0))</f>
        <v>Муаммоли кредит белгиланган тартибда судга чиқарилмаган</v>
      </c>
      <c r="K3495" t="str">
        <f>IF($I3495=0,0,VLOOKUP(I3495,[1]База!C:F,4,0))</f>
        <v>Оғир</v>
      </c>
      <c r="L3495">
        <v>1</v>
      </c>
      <c r="M3495">
        <v>23000</v>
      </c>
      <c r="O3495">
        <v>0</v>
      </c>
      <c r="P3495">
        <f t="shared" si="61"/>
        <v>1</v>
      </c>
      <c r="Q3495">
        <f t="shared" si="61"/>
        <v>23000</v>
      </c>
      <c r="AI3495" t="s">
        <v>9096</v>
      </c>
      <c r="AK3495">
        <v>111</v>
      </c>
    </row>
    <row r="3496" spans="1:37" x14ac:dyDescent="0.25">
      <c r="A3496">
        <v>3495</v>
      </c>
      <c r="B3496" t="s">
        <v>16</v>
      </c>
      <c r="C3496" t="s">
        <v>33</v>
      </c>
      <c r="D3496">
        <v>2023</v>
      </c>
      <c r="F3496" t="s">
        <v>2011</v>
      </c>
      <c r="H3496" t="s">
        <v>2107</v>
      </c>
      <c r="I3496">
        <v>10005010</v>
      </c>
      <c r="J3496" t="str">
        <f>IF($I3496=0,0,VLOOKUP($I3496,[1]База!C:D,2,0))</f>
        <v>Муаммоли кредит белгиланган тартибда судга чиқарилмаган</v>
      </c>
      <c r="K3496" t="str">
        <f>IF($I3496=0,0,VLOOKUP(I3496,[1]База!C:F,4,0))</f>
        <v>Оғир</v>
      </c>
      <c r="L3496">
        <v>1</v>
      </c>
      <c r="M3496">
        <v>29870</v>
      </c>
      <c r="O3496">
        <v>0</v>
      </c>
      <c r="P3496">
        <f t="shared" si="61"/>
        <v>1</v>
      </c>
      <c r="Q3496">
        <f t="shared" si="61"/>
        <v>29870</v>
      </c>
      <c r="AI3496" t="s">
        <v>9096</v>
      </c>
      <c r="AK3496">
        <v>111</v>
      </c>
    </row>
    <row r="3497" spans="1:37" x14ac:dyDescent="0.25">
      <c r="A3497">
        <v>3496</v>
      </c>
      <c r="B3497" t="s">
        <v>16</v>
      </c>
      <c r="C3497" t="s">
        <v>33</v>
      </c>
      <c r="D3497">
        <v>2023</v>
      </c>
      <c r="F3497" t="s">
        <v>2011</v>
      </c>
      <c r="H3497" t="s">
        <v>3185</v>
      </c>
      <c r="I3497">
        <v>10005010</v>
      </c>
      <c r="J3497" t="str">
        <f>IF($I3497=0,0,VLOOKUP($I3497,[1]База!C:D,2,0))</f>
        <v>Муаммоли кредит белгиланган тартибда судга чиқарилмаган</v>
      </c>
      <c r="K3497" t="str">
        <f>IF($I3497=0,0,VLOOKUP(I3497,[1]База!C:F,4,0))</f>
        <v>Оғир</v>
      </c>
      <c r="L3497">
        <v>1</v>
      </c>
      <c r="M3497">
        <v>30000</v>
      </c>
      <c r="O3497">
        <v>0</v>
      </c>
      <c r="P3497">
        <f t="shared" si="61"/>
        <v>1</v>
      </c>
      <c r="Q3497">
        <f t="shared" si="61"/>
        <v>30000</v>
      </c>
      <c r="AI3497" t="s">
        <v>9096</v>
      </c>
      <c r="AK3497">
        <v>111</v>
      </c>
    </row>
    <row r="3498" spans="1:37" x14ac:dyDescent="0.25">
      <c r="A3498">
        <v>3497</v>
      </c>
      <c r="B3498" t="s">
        <v>16</v>
      </c>
      <c r="C3498" t="s">
        <v>33</v>
      </c>
      <c r="D3498">
        <v>2023</v>
      </c>
      <c r="F3498" t="s">
        <v>2011</v>
      </c>
      <c r="H3498" t="s">
        <v>3186</v>
      </c>
      <c r="I3498">
        <v>10005010</v>
      </c>
      <c r="J3498" t="str">
        <f>IF($I3498=0,0,VLOOKUP($I3498,[1]База!C:D,2,0))</f>
        <v>Муаммоли кредит белгиланган тартибда судга чиқарилмаган</v>
      </c>
      <c r="K3498" t="str">
        <f>IF($I3498=0,0,VLOOKUP(I3498,[1]База!C:F,4,0))</f>
        <v>Оғир</v>
      </c>
      <c r="L3498">
        <v>1</v>
      </c>
      <c r="M3498">
        <v>5000</v>
      </c>
      <c r="O3498">
        <v>0</v>
      </c>
      <c r="P3498">
        <f t="shared" si="61"/>
        <v>1</v>
      </c>
      <c r="Q3498">
        <f t="shared" si="61"/>
        <v>5000</v>
      </c>
      <c r="AI3498" t="s">
        <v>9096</v>
      </c>
      <c r="AK3498">
        <v>111</v>
      </c>
    </row>
    <row r="3499" spans="1:37" x14ac:dyDescent="0.25">
      <c r="A3499">
        <v>3498</v>
      </c>
      <c r="B3499" t="s">
        <v>16</v>
      </c>
      <c r="C3499" t="s">
        <v>33</v>
      </c>
      <c r="D3499">
        <v>2023</v>
      </c>
      <c r="F3499" t="s">
        <v>2011</v>
      </c>
      <c r="H3499" t="s">
        <v>3187</v>
      </c>
      <c r="I3499">
        <v>10005010</v>
      </c>
      <c r="J3499" t="str">
        <f>IF($I3499=0,0,VLOOKUP($I3499,[1]База!C:D,2,0))</f>
        <v>Муаммоли кредит белгиланган тартибда судга чиқарилмаган</v>
      </c>
      <c r="K3499" t="str">
        <f>IF($I3499=0,0,VLOOKUP(I3499,[1]База!C:F,4,0))</f>
        <v>Оғир</v>
      </c>
      <c r="L3499">
        <v>1</v>
      </c>
      <c r="M3499">
        <v>29345</v>
      </c>
      <c r="O3499">
        <v>0</v>
      </c>
      <c r="P3499">
        <f t="shared" si="61"/>
        <v>1</v>
      </c>
      <c r="Q3499">
        <f t="shared" si="61"/>
        <v>29345</v>
      </c>
      <c r="AI3499" t="s">
        <v>9096</v>
      </c>
      <c r="AK3499">
        <v>111</v>
      </c>
    </row>
    <row r="3500" spans="1:37" x14ac:dyDescent="0.25">
      <c r="A3500">
        <v>3499</v>
      </c>
      <c r="B3500" t="s">
        <v>16</v>
      </c>
      <c r="C3500" t="s">
        <v>33</v>
      </c>
      <c r="D3500">
        <v>2023</v>
      </c>
      <c r="F3500" t="s">
        <v>2011</v>
      </c>
      <c r="H3500" t="s">
        <v>3188</v>
      </c>
      <c r="I3500">
        <v>10005010</v>
      </c>
      <c r="J3500" t="str">
        <f>IF($I3500=0,0,VLOOKUP($I3500,[1]База!C:D,2,0))</f>
        <v>Муаммоли кредит белгиланган тартибда судга чиқарилмаган</v>
      </c>
      <c r="K3500" t="str">
        <f>IF($I3500=0,0,VLOOKUP(I3500,[1]База!C:F,4,0))</f>
        <v>Оғир</v>
      </c>
      <c r="L3500">
        <v>1</v>
      </c>
      <c r="M3500">
        <v>10000</v>
      </c>
      <c r="O3500">
        <v>0</v>
      </c>
      <c r="P3500">
        <f t="shared" si="61"/>
        <v>1</v>
      </c>
      <c r="Q3500">
        <f t="shared" si="61"/>
        <v>10000</v>
      </c>
      <c r="AI3500" t="s">
        <v>9096</v>
      </c>
      <c r="AK3500">
        <v>111</v>
      </c>
    </row>
    <row r="3501" spans="1:37" x14ac:dyDescent="0.25">
      <c r="A3501">
        <v>3500</v>
      </c>
      <c r="B3501" t="s">
        <v>16</v>
      </c>
      <c r="C3501" t="s">
        <v>33</v>
      </c>
      <c r="D3501">
        <v>2023</v>
      </c>
      <c r="F3501" t="s">
        <v>2011</v>
      </c>
      <c r="H3501" t="s">
        <v>3102</v>
      </c>
      <c r="I3501">
        <v>10005010</v>
      </c>
      <c r="J3501" t="str">
        <f>IF($I3501=0,0,VLOOKUP($I3501,[1]База!C:D,2,0))</f>
        <v>Муаммоли кредит белгиланган тартибда судга чиқарилмаган</v>
      </c>
      <c r="K3501" t="str">
        <f>IF($I3501=0,0,VLOOKUP(I3501,[1]База!C:F,4,0))</f>
        <v>Оғир</v>
      </c>
      <c r="L3501">
        <v>1</v>
      </c>
      <c r="M3501">
        <v>30000</v>
      </c>
      <c r="O3501">
        <v>0</v>
      </c>
      <c r="P3501">
        <f t="shared" si="61"/>
        <v>1</v>
      </c>
      <c r="Q3501">
        <f t="shared" si="61"/>
        <v>30000</v>
      </c>
      <c r="AI3501" t="s">
        <v>9096</v>
      </c>
      <c r="AK3501">
        <v>111</v>
      </c>
    </row>
    <row r="3502" spans="1:37" x14ac:dyDescent="0.25">
      <c r="A3502">
        <v>3501</v>
      </c>
      <c r="B3502" t="s">
        <v>16</v>
      </c>
      <c r="C3502" t="s">
        <v>33</v>
      </c>
      <c r="D3502">
        <v>2023</v>
      </c>
      <c r="F3502" t="s">
        <v>2011</v>
      </c>
      <c r="H3502" t="s">
        <v>3189</v>
      </c>
      <c r="I3502">
        <v>10005010</v>
      </c>
      <c r="J3502" t="str">
        <f>IF($I3502=0,0,VLOOKUP($I3502,[1]База!C:D,2,0))</f>
        <v>Муаммоли кредит белгиланган тартибда судга чиқарилмаган</v>
      </c>
      <c r="K3502" t="str">
        <f>IF($I3502=0,0,VLOOKUP(I3502,[1]База!C:F,4,0))</f>
        <v>Оғир</v>
      </c>
      <c r="L3502">
        <v>1</v>
      </c>
      <c r="M3502">
        <v>27000</v>
      </c>
      <c r="O3502">
        <v>0</v>
      </c>
      <c r="P3502">
        <f t="shared" si="61"/>
        <v>1</v>
      </c>
      <c r="Q3502">
        <f t="shared" si="61"/>
        <v>27000</v>
      </c>
      <c r="AI3502" t="s">
        <v>9096</v>
      </c>
      <c r="AK3502">
        <v>111</v>
      </c>
    </row>
    <row r="3503" spans="1:37" x14ac:dyDescent="0.25">
      <c r="A3503">
        <v>3502</v>
      </c>
      <c r="B3503" t="s">
        <v>16</v>
      </c>
      <c r="C3503" t="s">
        <v>33</v>
      </c>
      <c r="D3503">
        <v>2023</v>
      </c>
      <c r="F3503" t="s">
        <v>2011</v>
      </c>
      <c r="H3503" t="s">
        <v>3190</v>
      </c>
      <c r="I3503">
        <v>10005010</v>
      </c>
      <c r="J3503" t="str">
        <f>IF($I3503=0,0,VLOOKUP($I3503,[1]База!C:D,2,0))</f>
        <v>Муаммоли кредит белгиланган тартибда судга чиқарилмаган</v>
      </c>
      <c r="K3503" t="str">
        <f>IF($I3503=0,0,VLOOKUP(I3503,[1]База!C:F,4,0))</f>
        <v>Оғир</v>
      </c>
      <c r="L3503">
        <v>1</v>
      </c>
      <c r="M3503">
        <v>30000</v>
      </c>
      <c r="O3503">
        <v>0</v>
      </c>
      <c r="P3503">
        <f t="shared" si="61"/>
        <v>1</v>
      </c>
      <c r="Q3503">
        <f t="shared" si="61"/>
        <v>30000</v>
      </c>
      <c r="AI3503" t="s">
        <v>9096</v>
      </c>
      <c r="AK3503">
        <v>111</v>
      </c>
    </row>
    <row r="3504" spans="1:37" x14ac:dyDescent="0.25">
      <c r="A3504">
        <v>3503</v>
      </c>
      <c r="B3504" t="s">
        <v>16</v>
      </c>
      <c r="C3504" t="s">
        <v>33</v>
      </c>
      <c r="D3504">
        <v>2023</v>
      </c>
      <c r="F3504" t="s">
        <v>2011</v>
      </c>
      <c r="H3504" t="s">
        <v>3191</v>
      </c>
      <c r="I3504">
        <v>10005010</v>
      </c>
      <c r="J3504" t="str">
        <f>IF($I3504=0,0,VLOOKUP($I3504,[1]База!C:D,2,0))</f>
        <v>Муаммоли кредит белгиланган тартибда судга чиқарилмаган</v>
      </c>
      <c r="K3504" t="str">
        <f>IF($I3504=0,0,VLOOKUP(I3504,[1]База!C:F,4,0))</f>
        <v>Оғир</v>
      </c>
      <c r="L3504">
        <v>1</v>
      </c>
      <c r="M3504">
        <v>30000</v>
      </c>
      <c r="O3504">
        <v>0</v>
      </c>
      <c r="P3504">
        <f t="shared" si="61"/>
        <v>1</v>
      </c>
      <c r="Q3504">
        <f t="shared" si="61"/>
        <v>30000</v>
      </c>
      <c r="AI3504" t="s">
        <v>9096</v>
      </c>
      <c r="AK3504">
        <v>111</v>
      </c>
    </row>
    <row r="3505" spans="1:37" x14ac:dyDescent="0.25">
      <c r="A3505">
        <v>3504</v>
      </c>
      <c r="B3505" t="s">
        <v>16</v>
      </c>
      <c r="C3505" t="s">
        <v>33</v>
      </c>
      <c r="D3505">
        <v>2023</v>
      </c>
      <c r="F3505" t="s">
        <v>2011</v>
      </c>
      <c r="H3505" t="s">
        <v>3192</v>
      </c>
      <c r="I3505">
        <v>10005010</v>
      </c>
      <c r="J3505" t="str">
        <f>IF($I3505=0,0,VLOOKUP($I3505,[1]База!C:D,2,0))</f>
        <v>Муаммоли кредит белгиланган тартибда судга чиқарилмаган</v>
      </c>
      <c r="K3505" t="str">
        <f>IF($I3505=0,0,VLOOKUP(I3505,[1]База!C:F,4,0))</f>
        <v>Оғир</v>
      </c>
      <c r="L3505">
        <v>1</v>
      </c>
      <c r="M3505">
        <v>29100</v>
      </c>
      <c r="O3505">
        <v>0</v>
      </c>
      <c r="P3505">
        <f t="shared" si="61"/>
        <v>1</v>
      </c>
      <c r="Q3505">
        <f t="shared" si="61"/>
        <v>29100</v>
      </c>
      <c r="AI3505" t="s">
        <v>9096</v>
      </c>
      <c r="AK3505">
        <v>111</v>
      </c>
    </row>
    <row r="3506" spans="1:37" x14ac:dyDescent="0.25">
      <c r="A3506">
        <v>3505</v>
      </c>
      <c r="B3506" t="s">
        <v>16</v>
      </c>
      <c r="C3506" t="s">
        <v>33</v>
      </c>
      <c r="D3506">
        <v>2023</v>
      </c>
      <c r="F3506" t="s">
        <v>2011</v>
      </c>
      <c r="H3506" t="s">
        <v>3130</v>
      </c>
      <c r="I3506">
        <v>10005010</v>
      </c>
      <c r="J3506" t="str">
        <f>IF($I3506=0,0,VLOOKUP($I3506,[1]База!C:D,2,0))</f>
        <v>Муаммоли кредит белгиланган тартибда судга чиқарилмаган</v>
      </c>
      <c r="K3506" t="str">
        <f>IF($I3506=0,0,VLOOKUP(I3506,[1]База!C:F,4,0))</f>
        <v>Оғир</v>
      </c>
      <c r="L3506">
        <v>1</v>
      </c>
      <c r="M3506">
        <v>24200</v>
      </c>
      <c r="O3506">
        <v>0</v>
      </c>
      <c r="P3506">
        <f t="shared" si="61"/>
        <v>1</v>
      </c>
      <c r="Q3506">
        <f t="shared" si="61"/>
        <v>24200</v>
      </c>
      <c r="AI3506" t="s">
        <v>9096</v>
      </c>
      <c r="AK3506">
        <v>111</v>
      </c>
    </row>
    <row r="3507" spans="1:37" x14ac:dyDescent="0.25">
      <c r="A3507">
        <v>3506</v>
      </c>
      <c r="B3507" t="s">
        <v>16</v>
      </c>
      <c r="C3507" t="s">
        <v>33</v>
      </c>
      <c r="D3507">
        <v>2023</v>
      </c>
      <c r="F3507" t="s">
        <v>2011</v>
      </c>
      <c r="H3507" t="s">
        <v>3193</v>
      </c>
      <c r="I3507">
        <v>10005010</v>
      </c>
      <c r="J3507" t="str">
        <f>IF($I3507=0,0,VLOOKUP($I3507,[1]База!C:D,2,0))</f>
        <v>Муаммоли кредит белгиланган тартибда судга чиқарилмаган</v>
      </c>
      <c r="K3507" t="str">
        <f>IF($I3507=0,0,VLOOKUP(I3507,[1]База!C:F,4,0))</f>
        <v>Оғир</v>
      </c>
      <c r="L3507">
        <v>1</v>
      </c>
      <c r="M3507">
        <v>15000</v>
      </c>
      <c r="O3507">
        <v>0</v>
      </c>
      <c r="P3507">
        <f t="shared" si="61"/>
        <v>1</v>
      </c>
      <c r="Q3507">
        <f t="shared" si="61"/>
        <v>15000</v>
      </c>
      <c r="AI3507" t="s">
        <v>9096</v>
      </c>
      <c r="AK3507">
        <v>111</v>
      </c>
    </row>
    <row r="3508" spans="1:37" x14ac:dyDescent="0.25">
      <c r="A3508">
        <v>3507</v>
      </c>
      <c r="B3508" t="s">
        <v>16</v>
      </c>
      <c r="C3508" t="s">
        <v>33</v>
      </c>
      <c r="D3508">
        <v>2023</v>
      </c>
      <c r="F3508" t="s">
        <v>2011</v>
      </c>
      <c r="H3508" t="s">
        <v>3194</v>
      </c>
      <c r="I3508">
        <v>10005010</v>
      </c>
      <c r="J3508" t="str">
        <f>IF($I3508=0,0,VLOOKUP($I3508,[1]База!C:D,2,0))</f>
        <v>Муаммоли кредит белгиланган тартибда судга чиқарилмаган</v>
      </c>
      <c r="K3508" t="str">
        <f>IF($I3508=0,0,VLOOKUP(I3508,[1]База!C:F,4,0))</f>
        <v>Оғир</v>
      </c>
      <c r="L3508">
        <v>1</v>
      </c>
      <c r="M3508">
        <v>30000</v>
      </c>
      <c r="O3508">
        <v>0</v>
      </c>
      <c r="P3508">
        <f t="shared" si="61"/>
        <v>1</v>
      </c>
      <c r="Q3508">
        <f t="shared" si="61"/>
        <v>30000</v>
      </c>
      <c r="AI3508" t="s">
        <v>9096</v>
      </c>
      <c r="AK3508">
        <v>111</v>
      </c>
    </row>
    <row r="3509" spans="1:37" x14ac:dyDescent="0.25">
      <c r="A3509">
        <v>3508</v>
      </c>
      <c r="B3509" t="s">
        <v>16</v>
      </c>
      <c r="C3509" t="s">
        <v>33</v>
      </c>
      <c r="D3509">
        <v>2023</v>
      </c>
      <c r="F3509" t="s">
        <v>2011</v>
      </c>
      <c r="H3509" t="s">
        <v>3195</v>
      </c>
      <c r="I3509">
        <v>10005010</v>
      </c>
      <c r="J3509" t="str">
        <f>IF($I3509=0,0,VLOOKUP($I3509,[1]База!C:D,2,0))</f>
        <v>Муаммоли кредит белгиланган тартибда судга чиқарилмаган</v>
      </c>
      <c r="K3509" t="str">
        <f>IF($I3509=0,0,VLOOKUP(I3509,[1]База!C:F,4,0))</f>
        <v>Оғир</v>
      </c>
      <c r="L3509">
        <v>1</v>
      </c>
      <c r="M3509">
        <v>30000</v>
      </c>
      <c r="O3509">
        <v>0</v>
      </c>
      <c r="P3509">
        <f t="shared" si="61"/>
        <v>1</v>
      </c>
      <c r="Q3509">
        <f t="shared" si="61"/>
        <v>30000</v>
      </c>
      <c r="AI3509" t="s">
        <v>9096</v>
      </c>
      <c r="AK3509">
        <v>111</v>
      </c>
    </row>
    <row r="3510" spans="1:37" x14ac:dyDescent="0.25">
      <c r="A3510">
        <v>3509</v>
      </c>
      <c r="B3510" t="s">
        <v>16</v>
      </c>
      <c r="C3510" t="s">
        <v>33</v>
      </c>
      <c r="D3510">
        <v>2023</v>
      </c>
      <c r="F3510" t="s">
        <v>2011</v>
      </c>
      <c r="H3510" t="s">
        <v>3196</v>
      </c>
      <c r="I3510">
        <v>10005010</v>
      </c>
      <c r="J3510" t="str">
        <f>IF($I3510=0,0,VLOOKUP($I3510,[1]База!C:D,2,0))</f>
        <v>Муаммоли кредит белгиланган тартибда судга чиқарилмаган</v>
      </c>
      <c r="K3510" t="str">
        <f>IF($I3510=0,0,VLOOKUP(I3510,[1]База!C:F,4,0))</f>
        <v>Оғир</v>
      </c>
      <c r="L3510">
        <v>1</v>
      </c>
      <c r="M3510">
        <v>30000</v>
      </c>
      <c r="O3510">
        <v>0</v>
      </c>
      <c r="P3510">
        <f t="shared" si="61"/>
        <v>1</v>
      </c>
      <c r="Q3510">
        <f t="shared" si="61"/>
        <v>30000</v>
      </c>
      <c r="AI3510" t="s">
        <v>9096</v>
      </c>
      <c r="AK3510">
        <v>111</v>
      </c>
    </row>
    <row r="3511" spans="1:37" x14ac:dyDescent="0.25">
      <c r="A3511">
        <v>3510</v>
      </c>
      <c r="B3511" t="s">
        <v>16</v>
      </c>
      <c r="C3511" t="s">
        <v>33</v>
      </c>
      <c r="D3511">
        <v>2023</v>
      </c>
      <c r="F3511" t="s">
        <v>2011</v>
      </c>
      <c r="H3511" t="s">
        <v>2095</v>
      </c>
      <c r="I3511">
        <v>10005010</v>
      </c>
      <c r="J3511" t="str">
        <f>IF($I3511=0,0,VLOOKUP($I3511,[1]База!C:D,2,0))</f>
        <v>Муаммоли кредит белгиланган тартибда судга чиқарилмаган</v>
      </c>
      <c r="K3511" t="str">
        <f>IF($I3511=0,0,VLOOKUP(I3511,[1]База!C:F,4,0))</f>
        <v>Оғир</v>
      </c>
      <c r="L3511">
        <v>1</v>
      </c>
      <c r="M3511">
        <v>25000</v>
      </c>
      <c r="O3511">
        <v>0</v>
      </c>
      <c r="P3511">
        <f t="shared" si="61"/>
        <v>1</v>
      </c>
      <c r="Q3511">
        <f t="shared" si="61"/>
        <v>25000</v>
      </c>
      <c r="AI3511" t="s">
        <v>9096</v>
      </c>
      <c r="AK3511">
        <v>111</v>
      </c>
    </row>
    <row r="3512" spans="1:37" x14ac:dyDescent="0.25">
      <c r="A3512">
        <v>3511</v>
      </c>
      <c r="B3512" t="s">
        <v>16</v>
      </c>
      <c r="C3512" t="s">
        <v>33</v>
      </c>
      <c r="D3512">
        <v>2023</v>
      </c>
      <c r="F3512" t="s">
        <v>2011</v>
      </c>
      <c r="H3512" t="s">
        <v>3197</v>
      </c>
      <c r="I3512">
        <v>10005010</v>
      </c>
      <c r="J3512" t="str">
        <f>IF($I3512=0,0,VLOOKUP($I3512,[1]База!C:D,2,0))</f>
        <v>Муаммоли кредит белгиланган тартибда судга чиқарилмаган</v>
      </c>
      <c r="K3512" t="str">
        <f>IF($I3512=0,0,VLOOKUP(I3512,[1]База!C:F,4,0))</f>
        <v>Оғир</v>
      </c>
      <c r="L3512">
        <v>1</v>
      </c>
      <c r="M3512">
        <v>25000</v>
      </c>
      <c r="O3512">
        <v>0</v>
      </c>
      <c r="P3512">
        <f t="shared" si="61"/>
        <v>1</v>
      </c>
      <c r="Q3512">
        <f t="shared" si="61"/>
        <v>25000</v>
      </c>
      <c r="AI3512" t="s">
        <v>9096</v>
      </c>
      <c r="AK3512">
        <v>111</v>
      </c>
    </row>
    <row r="3513" spans="1:37" x14ac:dyDescent="0.25">
      <c r="A3513">
        <v>3512</v>
      </c>
      <c r="B3513" t="s">
        <v>16</v>
      </c>
      <c r="C3513" t="s">
        <v>33</v>
      </c>
      <c r="D3513">
        <v>2023</v>
      </c>
      <c r="F3513" t="s">
        <v>2011</v>
      </c>
      <c r="H3513" t="s">
        <v>3198</v>
      </c>
      <c r="I3513">
        <v>10005010</v>
      </c>
      <c r="J3513" t="str">
        <f>IF($I3513=0,0,VLOOKUP($I3513,[1]База!C:D,2,0))</f>
        <v>Муаммоли кредит белгиланган тартибда судга чиқарилмаган</v>
      </c>
      <c r="K3513" t="str">
        <f>IF($I3513=0,0,VLOOKUP(I3513,[1]База!C:F,4,0))</f>
        <v>Оғир</v>
      </c>
      <c r="L3513">
        <v>1</v>
      </c>
      <c r="M3513">
        <v>20000</v>
      </c>
      <c r="O3513">
        <v>0</v>
      </c>
      <c r="P3513">
        <f t="shared" si="61"/>
        <v>1</v>
      </c>
      <c r="Q3513">
        <f t="shared" si="61"/>
        <v>20000</v>
      </c>
      <c r="AI3513" t="s">
        <v>9096</v>
      </c>
      <c r="AK3513">
        <v>111</v>
      </c>
    </row>
    <row r="3514" spans="1:37" x14ac:dyDescent="0.25">
      <c r="A3514">
        <v>3513</v>
      </c>
      <c r="B3514" t="s">
        <v>16</v>
      </c>
      <c r="C3514" t="s">
        <v>33</v>
      </c>
      <c r="D3514">
        <v>2023</v>
      </c>
      <c r="F3514" t="s">
        <v>2011</v>
      </c>
      <c r="H3514" t="s">
        <v>3199</v>
      </c>
      <c r="I3514">
        <v>10005010</v>
      </c>
      <c r="J3514" t="str">
        <f>IF($I3514=0,0,VLOOKUP($I3514,[1]База!C:D,2,0))</f>
        <v>Муаммоли кредит белгиланган тартибда судга чиқарилмаган</v>
      </c>
      <c r="K3514" t="str">
        <f>IF($I3514=0,0,VLOOKUP(I3514,[1]База!C:F,4,0))</f>
        <v>Оғир</v>
      </c>
      <c r="L3514">
        <v>1</v>
      </c>
      <c r="M3514">
        <v>30000</v>
      </c>
      <c r="O3514">
        <v>0</v>
      </c>
      <c r="P3514">
        <f t="shared" si="61"/>
        <v>1</v>
      </c>
      <c r="Q3514">
        <f t="shared" si="61"/>
        <v>30000</v>
      </c>
      <c r="AI3514" t="s">
        <v>9096</v>
      </c>
      <c r="AK3514">
        <v>111</v>
      </c>
    </row>
    <row r="3515" spans="1:37" x14ac:dyDescent="0.25">
      <c r="A3515">
        <v>3514</v>
      </c>
      <c r="B3515" t="s">
        <v>16</v>
      </c>
      <c r="C3515" t="s">
        <v>33</v>
      </c>
      <c r="D3515">
        <v>2023</v>
      </c>
      <c r="F3515" t="s">
        <v>2011</v>
      </c>
      <c r="H3515" t="s">
        <v>3200</v>
      </c>
      <c r="I3515">
        <v>10005010</v>
      </c>
      <c r="J3515" t="str">
        <f>IF($I3515=0,0,VLOOKUP($I3515,[1]База!C:D,2,0))</f>
        <v>Муаммоли кредит белгиланган тартибда судга чиқарилмаган</v>
      </c>
      <c r="K3515" t="str">
        <f>IF($I3515=0,0,VLOOKUP(I3515,[1]База!C:F,4,0))</f>
        <v>Оғир</v>
      </c>
      <c r="L3515">
        <v>1</v>
      </c>
      <c r="M3515">
        <v>24900</v>
      </c>
      <c r="O3515">
        <v>0</v>
      </c>
      <c r="P3515">
        <f t="shared" si="61"/>
        <v>1</v>
      </c>
      <c r="Q3515">
        <f t="shared" si="61"/>
        <v>24900</v>
      </c>
      <c r="AI3515" t="s">
        <v>9096</v>
      </c>
      <c r="AK3515">
        <v>111</v>
      </c>
    </row>
    <row r="3516" spans="1:37" x14ac:dyDescent="0.25">
      <c r="A3516">
        <v>3515</v>
      </c>
      <c r="B3516" t="s">
        <v>16</v>
      </c>
      <c r="C3516" t="s">
        <v>33</v>
      </c>
      <c r="D3516">
        <v>2023</v>
      </c>
      <c r="F3516" t="s">
        <v>2011</v>
      </c>
      <c r="H3516" t="s">
        <v>3201</v>
      </c>
      <c r="I3516">
        <v>10005010</v>
      </c>
      <c r="J3516" t="str">
        <f>IF($I3516=0,0,VLOOKUP($I3516,[1]База!C:D,2,0))</f>
        <v>Муаммоли кредит белгиланган тартибда судга чиқарилмаган</v>
      </c>
      <c r="K3516" t="str">
        <f>IF($I3516=0,0,VLOOKUP(I3516,[1]База!C:F,4,0))</f>
        <v>Оғир</v>
      </c>
      <c r="L3516">
        <v>1</v>
      </c>
      <c r="M3516">
        <v>15000</v>
      </c>
      <c r="O3516">
        <v>0</v>
      </c>
      <c r="P3516">
        <f t="shared" si="61"/>
        <v>1</v>
      </c>
      <c r="Q3516">
        <f t="shared" si="61"/>
        <v>15000</v>
      </c>
      <c r="AI3516" t="s">
        <v>9096</v>
      </c>
      <c r="AK3516">
        <v>111</v>
      </c>
    </row>
    <row r="3517" spans="1:37" x14ac:dyDescent="0.25">
      <c r="A3517">
        <v>3516</v>
      </c>
      <c r="B3517" t="s">
        <v>16</v>
      </c>
      <c r="C3517" t="s">
        <v>33</v>
      </c>
      <c r="D3517">
        <v>2023</v>
      </c>
      <c r="F3517" t="s">
        <v>2011</v>
      </c>
      <c r="H3517" t="s">
        <v>3202</v>
      </c>
      <c r="I3517">
        <v>10005010</v>
      </c>
      <c r="J3517" t="str">
        <f>IF($I3517=0,0,VLOOKUP($I3517,[1]База!C:D,2,0))</f>
        <v>Муаммоли кредит белгиланган тартибда судга чиқарилмаган</v>
      </c>
      <c r="K3517" t="str">
        <f>IF($I3517=0,0,VLOOKUP(I3517,[1]База!C:F,4,0))</f>
        <v>Оғир</v>
      </c>
      <c r="L3517">
        <v>1</v>
      </c>
      <c r="M3517">
        <v>5000</v>
      </c>
      <c r="O3517">
        <v>0</v>
      </c>
      <c r="P3517">
        <f t="shared" si="61"/>
        <v>1</v>
      </c>
      <c r="Q3517">
        <f t="shared" si="61"/>
        <v>5000</v>
      </c>
      <c r="AI3517" t="s">
        <v>9096</v>
      </c>
      <c r="AK3517">
        <v>111</v>
      </c>
    </row>
    <row r="3518" spans="1:37" x14ac:dyDescent="0.25">
      <c r="A3518">
        <v>3517</v>
      </c>
      <c r="B3518" t="s">
        <v>16</v>
      </c>
      <c r="C3518" t="s">
        <v>33</v>
      </c>
      <c r="D3518">
        <v>2023</v>
      </c>
      <c r="F3518" t="s">
        <v>2011</v>
      </c>
      <c r="H3518" t="s">
        <v>3203</v>
      </c>
      <c r="I3518">
        <v>10005010</v>
      </c>
      <c r="J3518" t="str">
        <f>IF($I3518=0,0,VLOOKUP($I3518,[1]База!C:D,2,0))</f>
        <v>Муаммоли кредит белгиланган тартибда судга чиқарилмаган</v>
      </c>
      <c r="K3518" t="str">
        <f>IF($I3518=0,0,VLOOKUP(I3518,[1]База!C:F,4,0))</f>
        <v>Оғир</v>
      </c>
      <c r="L3518">
        <v>1</v>
      </c>
      <c r="M3518">
        <v>10000</v>
      </c>
      <c r="O3518">
        <v>0</v>
      </c>
      <c r="P3518">
        <f t="shared" si="61"/>
        <v>1</v>
      </c>
      <c r="Q3518">
        <f t="shared" si="61"/>
        <v>10000</v>
      </c>
      <c r="AI3518" t="s">
        <v>9096</v>
      </c>
      <c r="AK3518">
        <v>111</v>
      </c>
    </row>
    <row r="3519" spans="1:37" x14ac:dyDescent="0.25">
      <c r="A3519">
        <v>3518</v>
      </c>
      <c r="B3519" t="s">
        <v>16</v>
      </c>
      <c r="C3519" t="s">
        <v>33</v>
      </c>
      <c r="D3519">
        <v>2023</v>
      </c>
      <c r="F3519" t="s">
        <v>2011</v>
      </c>
      <c r="H3519" t="s">
        <v>3204</v>
      </c>
      <c r="I3519">
        <v>10005010</v>
      </c>
      <c r="J3519" t="str">
        <f>IF($I3519=0,0,VLOOKUP($I3519,[1]База!C:D,2,0))</f>
        <v>Муаммоли кредит белгиланган тартибда судга чиқарилмаган</v>
      </c>
      <c r="K3519" t="str">
        <f>IF($I3519=0,0,VLOOKUP(I3519,[1]База!C:F,4,0))</f>
        <v>Оғир</v>
      </c>
      <c r="L3519">
        <v>1</v>
      </c>
      <c r="M3519">
        <v>5000</v>
      </c>
      <c r="O3519">
        <v>0</v>
      </c>
      <c r="P3519">
        <f t="shared" si="61"/>
        <v>1</v>
      </c>
      <c r="Q3519">
        <f t="shared" si="61"/>
        <v>5000</v>
      </c>
      <c r="AI3519" t="s">
        <v>9096</v>
      </c>
      <c r="AK3519">
        <v>111</v>
      </c>
    </row>
    <row r="3520" spans="1:37" x14ac:dyDescent="0.25">
      <c r="A3520">
        <v>3519</v>
      </c>
      <c r="B3520" t="s">
        <v>16</v>
      </c>
      <c r="C3520" t="s">
        <v>33</v>
      </c>
      <c r="D3520">
        <v>2023</v>
      </c>
      <c r="F3520" t="s">
        <v>2011</v>
      </c>
      <c r="H3520" t="s">
        <v>3205</v>
      </c>
      <c r="I3520">
        <v>10005010</v>
      </c>
      <c r="J3520" t="str">
        <f>IF($I3520=0,0,VLOOKUP($I3520,[1]База!C:D,2,0))</f>
        <v>Муаммоли кредит белгиланган тартибда судга чиқарилмаган</v>
      </c>
      <c r="K3520" t="str">
        <f>IF($I3520=0,0,VLOOKUP(I3520,[1]База!C:F,4,0))</f>
        <v>Оғир</v>
      </c>
      <c r="L3520">
        <v>1</v>
      </c>
      <c r="M3520">
        <v>10000</v>
      </c>
      <c r="O3520">
        <v>0</v>
      </c>
      <c r="P3520">
        <f t="shared" si="61"/>
        <v>1</v>
      </c>
      <c r="Q3520">
        <f t="shared" si="61"/>
        <v>10000</v>
      </c>
      <c r="AI3520" t="s">
        <v>9096</v>
      </c>
      <c r="AK3520">
        <v>111</v>
      </c>
    </row>
    <row r="3521" spans="1:37" x14ac:dyDescent="0.25">
      <c r="A3521">
        <v>3520</v>
      </c>
      <c r="B3521" t="s">
        <v>16</v>
      </c>
      <c r="C3521" t="s">
        <v>33</v>
      </c>
      <c r="D3521">
        <v>2023</v>
      </c>
      <c r="F3521" t="s">
        <v>2011</v>
      </c>
      <c r="H3521" t="s">
        <v>3206</v>
      </c>
      <c r="I3521">
        <v>10005010</v>
      </c>
      <c r="J3521" t="str">
        <f>IF($I3521=0,0,VLOOKUP($I3521,[1]База!C:D,2,0))</f>
        <v>Муаммоли кредит белгиланган тартибда судга чиқарилмаган</v>
      </c>
      <c r="K3521" t="str">
        <f>IF($I3521=0,0,VLOOKUP(I3521,[1]База!C:F,4,0))</f>
        <v>Оғир</v>
      </c>
      <c r="L3521">
        <v>1</v>
      </c>
      <c r="M3521">
        <v>20000</v>
      </c>
      <c r="O3521">
        <v>0</v>
      </c>
      <c r="P3521">
        <f t="shared" si="61"/>
        <v>1</v>
      </c>
      <c r="Q3521">
        <f t="shared" si="61"/>
        <v>20000</v>
      </c>
      <c r="AI3521" t="s">
        <v>9096</v>
      </c>
      <c r="AK3521">
        <v>111</v>
      </c>
    </row>
    <row r="3522" spans="1:37" x14ac:dyDescent="0.25">
      <c r="A3522">
        <v>3521</v>
      </c>
      <c r="B3522" t="s">
        <v>16</v>
      </c>
      <c r="C3522" t="s">
        <v>33</v>
      </c>
      <c r="D3522">
        <v>2023</v>
      </c>
      <c r="F3522" t="s">
        <v>2011</v>
      </c>
      <c r="H3522" t="s">
        <v>3207</v>
      </c>
      <c r="I3522">
        <v>10005010</v>
      </c>
      <c r="J3522" t="str">
        <f>IF($I3522=0,0,VLOOKUP($I3522,[1]База!C:D,2,0))</f>
        <v>Муаммоли кредит белгиланган тартибда судга чиқарилмаган</v>
      </c>
      <c r="K3522" t="str">
        <f>IF($I3522=0,0,VLOOKUP(I3522,[1]База!C:F,4,0))</f>
        <v>Оғир</v>
      </c>
      <c r="L3522">
        <v>1</v>
      </c>
      <c r="M3522">
        <v>15000</v>
      </c>
      <c r="O3522">
        <v>0</v>
      </c>
      <c r="P3522">
        <f t="shared" ref="P3522:Q3585" si="62">+L3522-N3522</f>
        <v>1</v>
      </c>
      <c r="Q3522">
        <f t="shared" si="62"/>
        <v>15000</v>
      </c>
      <c r="AI3522" t="s">
        <v>9096</v>
      </c>
      <c r="AK3522">
        <v>111</v>
      </c>
    </row>
    <row r="3523" spans="1:37" x14ac:dyDescent="0.25">
      <c r="A3523">
        <v>3522</v>
      </c>
      <c r="B3523" t="s">
        <v>16</v>
      </c>
      <c r="C3523" t="s">
        <v>33</v>
      </c>
      <c r="D3523">
        <v>2023</v>
      </c>
      <c r="F3523" t="s">
        <v>2011</v>
      </c>
      <c r="H3523" t="s">
        <v>3208</v>
      </c>
      <c r="I3523">
        <v>10005010</v>
      </c>
      <c r="J3523" t="str">
        <f>IF($I3523=0,0,VLOOKUP($I3523,[1]База!C:D,2,0))</f>
        <v>Муаммоли кредит белгиланган тартибда судга чиқарилмаган</v>
      </c>
      <c r="K3523" t="str">
        <f>IF($I3523=0,0,VLOOKUP(I3523,[1]База!C:F,4,0))</f>
        <v>Оғир</v>
      </c>
      <c r="L3523">
        <v>1</v>
      </c>
      <c r="M3523">
        <v>5000</v>
      </c>
      <c r="O3523">
        <v>0</v>
      </c>
      <c r="P3523">
        <f t="shared" si="62"/>
        <v>1</v>
      </c>
      <c r="Q3523">
        <f t="shared" si="62"/>
        <v>5000</v>
      </c>
      <c r="AI3523" t="s">
        <v>9096</v>
      </c>
      <c r="AK3523">
        <v>111</v>
      </c>
    </row>
    <row r="3524" spans="1:37" x14ac:dyDescent="0.25">
      <c r="A3524">
        <v>3523</v>
      </c>
      <c r="B3524" t="s">
        <v>16</v>
      </c>
      <c r="C3524" t="s">
        <v>33</v>
      </c>
      <c r="D3524">
        <v>2023</v>
      </c>
      <c r="F3524" t="s">
        <v>1579</v>
      </c>
      <c r="H3524" t="s">
        <v>1862</v>
      </c>
      <c r="I3524">
        <v>10005010</v>
      </c>
      <c r="J3524" t="str">
        <f>IF($I3524=0,0,VLOOKUP($I3524,[1]База!C:D,2,0))</f>
        <v>Муаммоли кредит белгиланган тартибда судга чиқарилмаган</v>
      </c>
      <c r="K3524" t="str">
        <f>IF($I3524=0,0,VLOOKUP(I3524,[1]База!C:F,4,0))</f>
        <v>Оғир</v>
      </c>
      <c r="L3524">
        <v>1</v>
      </c>
      <c r="M3524">
        <v>25000</v>
      </c>
      <c r="O3524">
        <v>0</v>
      </c>
      <c r="P3524">
        <f t="shared" si="62"/>
        <v>1</v>
      </c>
      <c r="Q3524">
        <f t="shared" si="62"/>
        <v>25000</v>
      </c>
      <c r="AI3524" t="s">
        <v>9096</v>
      </c>
      <c r="AK3524">
        <v>111</v>
      </c>
    </row>
    <row r="3525" spans="1:37" x14ac:dyDescent="0.25">
      <c r="A3525">
        <v>3524</v>
      </c>
      <c r="B3525" t="s">
        <v>16</v>
      </c>
      <c r="C3525" t="s">
        <v>33</v>
      </c>
      <c r="D3525">
        <v>2023</v>
      </c>
      <c r="F3525" t="s">
        <v>2011</v>
      </c>
      <c r="H3525" t="s">
        <v>3209</v>
      </c>
      <c r="I3525">
        <v>10005010</v>
      </c>
      <c r="J3525" t="str">
        <f>IF($I3525=0,0,VLOOKUP($I3525,[1]База!C:D,2,0))</f>
        <v>Муаммоли кредит белгиланган тартибда судга чиқарилмаган</v>
      </c>
      <c r="K3525" t="str">
        <f>IF($I3525=0,0,VLOOKUP(I3525,[1]База!C:F,4,0))</f>
        <v>Оғир</v>
      </c>
      <c r="L3525">
        <v>1</v>
      </c>
      <c r="M3525">
        <v>5000</v>
      </c>
      <c r="O3525">
        <v>0</v>
      </c>
      <c r="P3525">
        <f t="shared" si="62"/>
        <v>1</v>
      </c>
      <c r="Q3525">
        <f t="shared" si="62"/>
        <v>5000</v>
      </c>
      <c r="AI3525" t="s">
        <v>9096</v>
      </c>
      <c r="AK3525">
        <v>111</v>
      </c>
    </row>
    <row r="3526" spans="1:37" x14ac:dyDescent="0.25">
      <c r="A3526">
        <v>3525</v>
      </c>
      <c r="B3526" t="s">
        <v>16</v>
      </c>
      <c r="C3526" t="s">
        <v>33</v>
      </c>
      <c r="D3526">
        <v>2023</v>
      </c>
      <c r="F3526" t="s">
        <v>2011</v>
      </c>
      <c r="H3526" t="s">
        <v>3210</v>
      </c>
      <c r="I3526">
        <v>10005010</v>
      </c>
      <c r="J3526" t="str">
        <f>IF($I3526=0,0,VLOOKUP($I3526,[1]База!C:D,2,0))</f>
        <v>Муаммоли кредит белгиланган тартибда судга чиқарилмаган</v>
      </c>
      <c r="K3526" t="str">
        <f>IF($I3526=0,0,VLOOKUP(I3526,[1]База!C:F,4,0))</f>
        <v>Оғир</v>
      </c>
      <c r="L3526">
        <v>1</v>
      </c>
      <c r="M3526">
        <v>29400</v>
      </c>
      <c r="O3526">
        <v>0</v>
      </c>
      <c r="P3526">
        <f t="shared" si="62"/>
        <v>1</v>
      </c>
      <c r="Q3526">
        <f t="shared" si="62"/>
        <v>29400</v>
      </c>
      <c r="AI3526" t="s">
        <v>9096</v>
      </c>
      <c r="AK3526">
        <v>111</v>
      </c>
    </row>
    <row r="3527" spans="1:37" x14ac:dyDescent="0.25">
      <c r="A3527">
        <v>3526</v>
      </c>
      <c r="B3527" t="s">
        <v>16</v>
      </c>
      <c r="C3527" t="s">
        <v>33</v>
      </c>
      <c r="D3527">
        <v>2023</v>
      </c>
      <c r="F3527" t="s">
        <v>2011</v>
      </c>
      <c r="H3527" t="s">
        <v>3211</v>
      </c>
      <c r="I3527">
        <v>10005010</v>
      </c>
      <c r="J3527" t="str">
        <f>IF($I3527=0,0,VLOOKUP($I3527,[1]База!C:D,2,0))</f>
        <v>Муаммоли кредит белгиланган тартибда судга чиқарилмаган</v>
      </c>
      <c r="K3527" t="str">
        <f>IF($I3527=0,0,VLOOKUP(I3527,[1]База!C:F,4,0))</f>
        <v>Оғир</v>
      </c>
      <c r="L3527">
        <v>1</v>
      </c>
      <c r="M3527">
        <v>5000</v>
      </c>
      <c r="O3527">
        <v>0</v>
      </c>
      <c r="P3527">
        <f t="shared" si="62"/>
        <v>1</v>
      </c>
      <c r="Q3527">
        <f t="shared" si="62"/>
        <v>5000</v>
      </c>
      <c r="AI3527" t="s">
        <v>9096</v>
      </c>
      <c r="AK3527">
        <v>111</v>
      </c>
    </row>
    <row r="3528" spans="1:37" x14ac:dyDescent="0.25">
      <c r="A3528">
        <v>3527</v>
      </c>
      <c r="B3528" t="s">
        <v>16</v>
      </c>
      <c r="C3528" t="s">
        <v>33</v>
      </c>
      <c r="D3528">
        <v>2023</v>
      </c>
      <c r="F3528" t="s">
        <v>2011</v>
      </c>
      <c r="H3528" t="s">
        <v>3212</v>
      </c>
      <c r="I3528">
        <v>10005010</v>
      </c>
      <c r="J3528" t="str">
        <f>IF($I3528=0,0,VLOOKUP($I3528,[1]База!C:D,2,0))</f>
        <v>Муаммоли кредит белгиланган тартибда судга чиқарилмаган</v>
      </c>
      <c r="K3528" t="str">
        <f>IF($I3528=0,0,VLOOKUP(I3528,[1]База!C:F,4,0))</f>
        <v>Оғир</v>
      </c>
      <c r="L3528">
        <v>1</v>
      </c>
      <c r="M3528">
        <v>5000</v>
      </c>
      <c r="O3528">
        <v>0</v>
      </c>
      <c r="P3528">
        <f t="shared" si="62"/>
        <v>1</v>
      </c>
      <c r="Q3528">
        <f t="shared" si="62"/>
        <v>5000</v>
      </c>
      <c r="AI3528" t="s">
        <v>9096</v>
      </c>
      <c r="AK3528">
        <v>111</v>
      </c>
    </row>
    <row r="3529" spans="1:37" x14ac:dyDescent="0.25">
      <c r="A3529">
        <v>3528</v>
      </c>
      <c r="B3529" t="s">
        <v>16</v>
      </c>
      <c r="C3529" t="s">
        <v>33</v>
      </c>
      <c r="D3529">
        <v>2023</v>
      </c>
      <c r="F3529" t="s">
        <v>2011</v>
      </c>
      <c r="H3529" t="s">
        <v>3199</v>
      </c>
      <c r="I3529">
        <v>10005010</v>
      </c>
      <c r="J3529" t="str">
        <f>IF($I3529=0,0,VLOOKUP($I3529,[1]База!C:D,2,0))</f>
        <v>Муаммоли кредит белгиланган тартибда судга чиқарилмаган</v>
      </c>
      <c r="K3529" t="str">
        <f>IF($I3529=0,0,VLOOKUP(I3529,[1]База!C:F,4,0))</f>
        <v>Оғир</v>
      </c>
      <c r="L3529">
        <v>1</v>
      </c>
      <c r="M3529">
        <v>5000</v>
      </c>
      <c r="O3529">
        <v>0</v>
      </c>
      <c r="P3529">
        <f t="shared" si="62"/>
        <v>1</v>
      </c>
      <c r="Q3529">
        <f t="shared" si="62"/>
        <v>5000</v>
      </c>
      <c r="AI3529" t="s">
        <v>9096</v>
      </c>
      <c r="AK3529">
        <v>111</v>
      </c>
    </row>
    <row r="3530" spans="1:37" x14ac:dyDescent="0.25">
      <c r="A3530">
        <v>3529</v>
      </c>
      <c r="B3530" t="s">
        <v>16</v>
      </c>
      <c r="C3530" t="s">
        <v>33</v>
      </c>
      <c r="D3530">
        <v>2023</v>
      </c>
      <c r="F3530" t="s">
        <v>2011</v>
      </c>
      <c r="H3530" t="s">
        <v>3213</v>
      </c>
      <c r="I3530">
        <v>10005010</v>
      </c>
      <c r="J3530" t="str">
        <f>IF($I3530=0,0,VLOOKUP($I3530,[1]База!C:D,2,0))</f>
        <v>Муаммоли кредит белгиланган тартибда судга чиқарилмаган</v>
      </c>
      <c r="K3530" t="str">
        <f>IF($I3530=0,0,VLOOKUP(I3530,[1]База!C:F,4,0))</f>
        <v>Оғир</v>
      </c>
      <c r="L3530">
        <v>1</v>
      </c>
      <c r="M3530">
        <v>5000</v>
      </c>
      <c r="O3530">
        <v>0</v>
      </c>
      <c r="P3530">
        <f t="shared" si="62"/>
        <v>1</v>
      </c>
      <c r="Q3530">
        <f t="shared" si="62"/>
        <v>5000</v>
      </c>
      <c r="AI3530" t="s">
        <v>9096</v>
      </c>
      <c r="AK3530">
        <v>111</v>
      </c>
    </row>
    <row r="3531" spans="1:37" x14ac:dyDescent="0.25">
      <c r="A3531">
        <v>3530</v>
      </c>
      <c r="B3531" t="s">
        <v>16</v>
      </c>
      <c r="C3531" t="s">
        <v>33</v>
      </c>
      <c r="D3531">
        <v>2023</v>
      </c>
      <c r="F3531" t="s">
        <v>2011</v>
      </c>
      <c r="H3531" t="s">
        <v>2651</v>
      </c>
      <c r="I3531">
        <v>10005010</v>
      </c>
      <c r="J3531" t="str">
        <f>IF($I3531=0,0,VLOOKUP($I3531,[1]База!C:D,2,0))</f>
        <v>Муаммоли кредит белгиланган тартибда судга чиқарилмаган</v>
      </c>
      <c r="K3531" t="str">
        <f>IF($I3531=0,0,VLOOKUP(I3531,[1]База!C:F,4,0))</f>
        <v>Оғир</v>
      </c>
      <c r="L3531">
        <v>1</v>
      </c>
      <c r="M3531">
        <v>5000</v>
      </c>
      <c r="O3531">
        <v>0</v>
      </c>
      <c r="P3531">
        <f t="shared" si="62"/>
        <v>1</v>
      </c>
      <c r="Q3531">
        <f t="shared" si="62"/>
        <v>5000</v>
      </c>
      <c r="AI3531" t="s">
        <v>9096</v>
      </c>
      <c r="AK3531">
        <v>111</v>
      </c>
    </row>
    <row r="3532" spans="1:37" x14ac:dyDescent="0.25">
      <c r="A3532">
        <v>3531</v>
      </c>
      <c r="B3532" t="s">
        <v>16</v>
      </c>
      <c r="C3532" t="s">
        <v>33</v>
      </c>
      <c r="D3532">
        <v>2023</v>
      </c>
      <c r="F3532" t="s">
        <v>2011</v>
      </c>
      <c r="H3532" t="s">
        <v>3214</v>
      </c>
      <c r="I3532">
        <v>10005010</v>
      </c>
      <c r="J3532" t="str">
        <f>IF($I3532=0,0,VLOOKUP($I3532,[1]База!C:D,2,0))</f>
        <v>Муаммоли кредит белгиланган тартибда судга чиқарилмаган</v>
      </c>
      <c r="K3532" t="str">
        <f>IF($I3532=0,0,VLOOKUP(I3532,[1]База!C:F,4,0))</f>
        <v>Оғир</v>
      </c>
      <c r="L3532">
        <v>1</v>
      </c>
      <c r="M3532">
        <v>5000</v>
      </c>
      <c r="O3532">
        <v>0</v>
      </c>
      <c r="P3532">
        <f t="shared" si="62"/>
        <v>1</v>
      </c>
      <c r="Q3532">
        <f t="shared" si="62"/>
        <v>5000</v>
      </c>
      <c r="AI3532" t="s">
        <v>9096</v>
      </c>
      <c r="AK3532">
        <v>111</v>
      </c>
    </row>
    <row r="3533" spans="1:37" x14ac:dyDescent="0.25">
      <c r="A3533">
        <v>3532</v>
      </c>
      <c r="B3533" t="s">
        <v>16</v>
      </c>
      <c r="C3533" t="s">
        <v>33</v>
      </c>
      <c r="D3533">
        <v>2023</v>
      </c>
      <c r="F3533" t="s">
        <v>2011</v>
      </c>
      <c r="H3533" t="s">
        <v>3215</v>
      </c>
      <c r="I3533">
        <v>10005010</v>
      </c>
      <c r="J3533" t="str">
        <f>IF($I3533=0,0,VLOOKUP($I3533,[1]База!C:D,2,0))</f>
        <v>Муаммоли кредит белгиланган тартибда судга чиқарилмаган</v>
      </c>
      <c r="K3533" t="str">
        <f>IF($I3533=0,0,VLOOKUP(I3533,[1]База!C:F,4,0))</f>
        <v>Оғир</v>
      </c>
      <c r="L3533">
        <v>1</v>
      </c>
      <c r="M3533">
        <v>5000</v>
      </c>
      <c r="O3533">
        <v>0</v>
      </c>
      <c r="P3533">
        <f t="shared" si="62"/>
        <v>1</v>
      </c>
      <c r="Q3533">
        <f t="shared" si="62"/>
        <v>5000</v>
      </c>
      <c r="AI3533" t="s">
        <v>9096</v>
      </c>
      <c r="AK3533">
        <v>111</v>
      </c>
    </row>
    <row r="3534" spans="1:37" x14ac:dyDescent="0.25">
      <c r="A3534">
        <v>3533</v>
      </c>
      <c r="B3534" t="s">
        <v>16</v>
      </c>
      <c r="C3534" t="s">
        <v>33</v>
      </c>
      <c r="D3534">
        <v>2023</v>
      </c>
      <c r="F3534" t="s">
        <v>2011</v>
      </c>
      <c r="H3534" t="s">
        <v>2362</v>
      </c>
      <c r="I3534">
        <v>10005010</v>
      </c>
      <c r="J3534" t="str">
        <f>IF($I3534=0,0,VLOOKUP($I3534,[1]База!C:D,2,0))</f>
        <v>Муаммоли кредит белгиланган тартибда судга чиқарилмаган</v>
      </c>
      <c r="K3534" t="str">
        <f>IF($I3534=0,0,VLOOKUP(I3534,[1]База!C:F,4,0))</f>
        <v>Оғир</v>
      </c>
      <c r="L3534">
        <v>1</v>
      </c>
      <c r="M3534">
        <v>5000</v>
      </c>
      <c r="O3534">
        <v>0</v>
      </c>
      <c r="P3534">
        <f t="shared" si="62"/>
        <v>1</v>
      </c>
      <c r="Q3534">
        <f t="shared" si="62"/>
        <v>5000</v>
      </c>
      <c r="AI3534" t="s">
        <v>9096</v>
      </c>
      <c r="AK3534">
        <v>111</v>
      </c>
    </row>
    <row r="3535" spans="1:37" x14ac:dyDescent="0.25">
      <c r="A3535">
        <v>3534</v>
      </c>
      <c r="B3535" t="s">
        <v>16</v>
      </c>
      <c r="C3535" t="s">
        <v>33</v>
      </c>
      <c r="D3535">
        <v>2023</v>
      </c>
      <c r="F3535" t="s">
        <v>2011</v>
      </c>
      <c r="H3535" t="s">
        <v>2363</v>
      </c>
      <c r="I3535">
        <v>10005010</v>
      </c>
      <c r="J3535" t="str">
        <f>IF($I3535=0,0,VLOOKUP($I3535,[1]База!C:D,2,0))</f>
        <v>Муаммоли кредит белгиланган тартибда судга чиқарилмаган</v>
      </c>
      <c r="K3535" t="str">
        <f>IF($I3535=0,0,VLOOKUP(I3535,[1]База!C:F,4,0))</f>
        <v>Оғир</v>
      </c>
      <c r="L3535">
        <v>1</v>
      </c>
      <c r="M3535">
        <v>5000</v>
      </c>
      <c r="O3535">
        <v>0</v>
      </c>
      <c r="P3535">
        <f t="shared" si="62"/>
        <v>1</v>
      </c>
      <c r="Q3535">
        <f t="shared" si="62"/>
        <v>5000</v>
      </c>
      <c r="AI3535" t="s">
        <v>9096</v>
      </c>
      <c r="AK3535">
        <v>111</v>
      </c>
    </row>
    <row r="3536" spans="1:37" x14ac:dyDescent="0.25">
      <c r="A3536">
        <v>3535</v>
      </c>
      <c r="B3536" t="s">
        <v>16</v>
      </c>
      <c r="C3536" t="s">
        <v>33</v>
      </c>
      <c r="D3536">
        <v>2023</v>
      </c>
      <c r="F3536" t="s">
        <v>2011</v>
      </c>
      <c r="H3536" t="s">
        <v>3216</v>
      </c>
      <c r="I3536">
        <v>10005010</v>
      </c>
      <c r="J3536" t="str">
        <f>IF($I3536=0,0,VLOOKUP($I3536,[1]База!C:D,2,0))</f>
        <v>Муаммоли кредит белгиланган тартибда судга чиқарилмаган</v>
      </c>
      <c r="K3536" t="str">
        <f>IF($I3536=0,0,VLOOKUP(I3536,[1]База!C:F,4,0))</f>
        <v>Оғир</v>
      </c>
      <c r="L3536">
        <v>1</v>
      </c>
      <c r="M3536">
        <v>5000</v>
      </c>
      <c r="O3536">
        <v>0</v>
      </c>
      <c r="P3536">
        <f t="shared" si="62"/>
        <v>1</v>
      </c>
      <c r="Q3536">
        <f t="shared" si="62"/>
        <v>5000</v>
      </c>
      <c r="AI3536" t="s">
        <v>9096</v>
      </c>
      <c r="AK3536">
        <v>111</v>
      </c>
    </row>
    <row r="3537" spans="1:37" x14ac:dyDescent="0.25">
      <c r="A3537">
        <v>3536</v>
      </c>
      <c r="B3537" t="s">
        <v>16</v>
      </c>
      <c r="C3537" t="s">
        <v>33</v>
      </c>
      <c r="D3537">
        <v>2023</v>
      </c>
      <c r="F3537" t="s">
        <v>2011</v>
      </c>
      <c r="H3537" t="s">
        <v>3217</v>
      </c>
      <c r="I3537">
        <v>10005010</v>
      </c>
      <c r="J3537" t="str">
        <f>IF($I3537=0,0,VLOOKUP($I3537,[1]База!C:D,2,0))</f>
        <v>Муаммоли кредит белгиланган тартибда судга чиқарилмаган</v>
      </c>
      <c r="K3537" t="str">
        <f>IF($I3537=0,0,VLOOKUP(I3537,[1]База!C:F,4,0))</f>
        <v>Оғир</v>
      </c>
      <c r="L3537">
        <v>1</v>
      </c>
      <c r="M3537">
        <v>5000</v>
      </c>
      <c r="O3537">
        <v>0</v>
      </c>
      <c r="P3537">
        <f t="shared" si="62"/>
        <v>1</v>
      </c>
      <c r="Q3537">
        <f t="shared" si="62"/>
        <v>5000</v>
      </c>
      <c r="AI3537" t="s">
        <v>9096</v>
      </c>
      <c r="AK3537">
        <v>111</v>
      </c>
    </row>
    <row r="3538" spans="1:37" x14ac:dyDescent="0.25">
      <c r="A3538">
        <v>3537</v>
      </c>
      <c r="B3538" t="s">
        <v>16</v>
      </c>
      <c r="C3538" t="s">
        <v>33</v>
      </c>
      <c r="D3538">
        <v>2023</v>
      </c>
      <c r="F3538" t="s">
        <v>2011</v>
      </c>
      <c r="H3538" t="s">
        <v>3218</v>
      </c>
      <c r="I3538">
        <v>10005010</v>
      </c>
      <c r="J3538" t="str">
        <f>IF($I3538=0,0,VLOOKUP($I3538,[1]База!C:D,2,0))</f>
        <v>Муаммоли кредит белгиланган тартибда судга чиқарилмаган</v>
      </c>
      <c r="K3538" t="str">
        <f>IF($I3538=0,0,VLOOKUP(I3538,[1]База!C:F,4,0))</f>
        <v>Оғир</v>
      </c>
      <c r="L3538">
        <v>1</v>
      </c>
      <c r="M3538">
        <v>10000</v>
      </c>
      <c r="O3538">
        <v>0</v>
      </c>
      <c r="P3538">
        <f t="shared" si="62"/>
        <v>1</v>
      </c>
      <c r="Q3538">
        <f t="shared" si="62"/>
        <v>10000</v>
      </c>
      <c r="AI3538" t="s">
        <v>9096</v>
      </c>
      <c r="AK3538">
        <v>111</v>
      </c>
    </row>
    <row r="3539" spans="1:37" x14ac:dyDescent="0.25">
      <c r="A3539">
        <v>3538</v>
      </c>
      <c r="B3539" t="s">
        <v>16</v>
      </c>
      <c r="C3539" t="s">
        <v>33</v>
      </c>
      <c r="D3539">
        <v>2023</v>
      </c>
      <c r="F3539" t="s">
        <v>2011</v>
      </c>
      <c r="H3539" t="s">
        <v>3219</v>
      </c>
      <c r="I3539">
        <v>10005010</v>
      </c>
      <c r="J3539" t="str">
        <f>IF($I3539=0,0,VLOOKUP($I3539,[1]База!C:D,2,0))</f>
        <v>Муаммоли кредит белгиланган тартибда судга чиқарилмаган</v>
      </c>
      <c r="K3539" t="str">
        <f>IF($I3539=0,0,VLOOKUP(I3539,[1]База!C:F,4,0))</f>
        <v>Оғир</v>
      </c>
      <c r="L3539">
        <v>1</v>
      </c>
      <c r="M3539">
        <v>5000</v>
      </c>
      <c r="O3539">
        <v>0</v>
      </c>
      <c r="P3539">
        <f t="shared" si="62"/>
        <v>1</v>
      </c>
      <c r="Q3539">
        <f t="shared" si="62"/>
        <v>5000</v>
      </c>
      <c r="AI3539" t="s">
        <v>9096</v>
      </c>
      <c r="AK3539">
        <v>111</v>
      </c>
    </row>
    <row r="3540" spans="1:37" x14ac:dyDescent="0.25">
      <c r="A3540">
        <v>3539</v>
      </c>
      <c r="B3540" t="s">
        <v>16</v>
      </c>
      <c r="C3540" t="s">
        <v>33</v>
      </c>
      <c r="D3540">
        <v>2023</v>
      </c>
      <c r="F3540" t="s">
        <v>2011</v>
      </c>
      <c r="H3540" t="s">
        <v>2904</v>
      </c>
      <c r="I3540">
        <v>10005010</v>
      </c>
      <c r="J3540" t="str">
        <f>IF($I3540=0,0,VLOOKUP($I3540,[1]База!C:D,2,0))</f>
        <v>Муаммоли кредит белгиланган тартибда судга чиқарилмаган</v>
      </c>
      <c r="K3540" t="str">
        <f>IF($I3540=0,0,VLOOKUP(I3540,[1]База!C:F,4,0))</f>
        <v>Оғир</v>
      </c>
      <c r="L3540">
        <v>1</v>
      </c>
      <c r="M3540">
        <v>5000</v>
      </c>
      <c r="O3540">
        <v>0</v>
      </c>
      <c r="P3540">
        <f t="shared" si="62"/>
        <v>1</v>
      </c>
      <c r="Q3540">
        <f t="shared" si="62"/>
        <v>5000</v>
      </c>
      <c r="AI3540" t="s">
        <v>9096</v>
      </c>
      <c r="AK3540">
        <v>111</v>
      </c>
    </row>
    <row r="3541" spans="1:37" x14ac:dyDescent="0.25">
      <c r="A3541">
        <v>3540</v>
      </c>
      <c r="B3541" t="s">
        <v>16</v>
      </c>
      <c r="C3541" t="s">
        <v>33</v>
      </c>
      <c r="D3541">
        <v>2023</v>
      </c>
      <c r="F3541" t="s">
        <v>2011</v>
      </c>
      <c r="H3541" t="s">
        <v>3220</v>
      </c>
      <c r="I3541">
        <v>10005010</v>
      </c>
      <c r="J3541" t="str">
        <f>IF($I3541=0,0,VLOOKUP($I3541,[1]База!C:D,2,0))</f>
        <v>Муаммоли кредит белгиланган тартибда судга чиқарилмаган</v>
      </c>
      <c r="K3541" t="str">
        <f>IF($I3541=0,0,VLOOKUP(I3541,[1]База!C:F,4,0))</f>
        <v>Оғир</v>
      </c>
      <c r="L3541">
        <v>1</v>
      </c>
      <c r="M3541">
        <v>5000</v>
      </c>
      <c r="O3541">
        <v>0</v>
      </c>
      <c r="P3541">
        <f t="shared" si="62"/>
        <v>1</v>
      </c>
      <c r="Q3541">
        <f t="shared" si="62"/>
        <v>5000</v>
      </c>
      <c r="AI3541" t="s">
        <v>9096</v>
      </c>
      <c r="AK3541">
        <v>111</v>
      </c>
    </row>
    <row r="3542" spans="1:37" x14ac:dyDescent="0.25">
      <c r="A3542">
        <v>3541</v>
      </c>
      <c r="B3542" t="s">
        <v>16</v>
      </c>
      <c r="C3542" t="s">
        <v>33</v>
      </c>
      <c r="D3542">
        <v>2023</v>
      </c>
      <c r="F3542" t="s">
        <v>2011</v>
      </c>
      <c r="H3542" t="s">
        <v>3221</v>
      </c>
      <c r="I3542">
        <v>10005010</v>
      </c>
      <c r="J3542" t="str">
        <f>IF($I3542=0,0,VLOOKUP($I3542,[1]База!C:D,2,0))</f>
        <v>Муаммоли кредит белгиланган тартибда судга чиқарилмаган</v>
      </c>
      <c r="K3542" t="str">
        <f>IF($I3542=0,0,VLOOKUP(I3542,[1]База!C:F,4,0))</f>
        <v>Оғир</v>
      </c>
      <c r="L3542">
        <v>1</v>
      </c>
      <c r="M3542">
        <v>20000</v>
      </c>
      <c r="O3542">
        <v>0</v>
      </c>
      <c r="P3542">
        <f t="shared" si="62"/>
        <v>1</v>
      </c>
      <c r="Q3542">
        <f t="shared" si="62"/>
        <v>20000</v>
      </c>
      <c r="AI3542" t="s">
        <v>9096</v>
      </c>
      <c r="AK3542">
        <v>111</v>
      </c>
    </row>
    <row r="3543" spans="1:37" x14ac:dyDescent="0.25">
      <c r="A3543">
        <v>3542</v>
      </c>
      <c r="B3543" t="s">
        <v>16</v>
      </c>
      <c r="C3543" t="s">
        <v>33</v>
      </c>
      <c r="D3543">
        <v>2023</v>
      </c>
      <c r="F3543" t="s">
        <v>2011</v>
      </c>
      <c r="H3543" t="s">
        <v>3222</v>
      </c>
      <c r="I3543">
        <v>10005010</v>
      </c>
      <c r="J3543" t="str">
        <f>IF($I3543=0,0,VLOOKUP($I3543,[1]База!C:D,2,0))</f>
        <v>Муаммоли кредит белгиланган тартибда судга чиқарилмаган</v>
      </c>
      <c r="K3543" t="str">
        <f>IF($I3543=0,0,VLOOKUP(I3543,[1]База!C:F,4,0))</f>
        <v>Оғир</v>
      </c>
      <c r="L3543">
        <v>1</v>
      </c>
      <c r="M3543">
        <v>5000</v>
      </c>
      <c r="O3543">
        <v>0</v>
      </c>
      <c r="P3543">
        <f t="shared" si="62"/>
        <v>1</v>
      </c>
      <c r="Q3543">
        <f t="shared" si="62"/>
        <v>5000</v>
      </c>
      <c r="AI3543" t="s">
        <v>9096</v>
      </c>
      <c r="AK3543">
        <v>111</v>
      </c>
    </row>
    <row r="3544" spans="1:37" x14ac:dyDescent="0.25">
      <c r="A3544">
        <v>3543</v>
      </c>
      <c r="B3544" t="s">
        <v>16</v>
      </c>
      <c r="C3544" t="s">
        <v>33</v>
      </c>
      <c r="D3544">
        <v>2023</v>
      </c>
      <c r="F3544" t="s">
        <v>2011</v>
      </c>
      <c r="H3544" t="s">
        <v>3223</v>
      </c>
      <c r="I3544">
        <v>10005010</v>
      </c>
      <c r="J3544" t="str">
        <f>IF($I3544=0,0,VLOOKUP($I3544,[1]База!C:D,2,0))</f>
        <v>Муаммоли кредит белгиланган тартибда судга чиқарилмаган</v>
      </c>
      <c r="K3544" t="str">
        <f>IF($I3544=0,0,VLOOKUP(I3544,[1]База!C:F,4,0))</f>
        <v>Оғир</v>
      </c>
      <c r="L3544">
        <v>1</v>
      </c>
      <c r="M3544">
        <v>5000</v>
      </c>
      <c r="O3544">
        <v>0</v>
      </c>
      <c r="P3544">
        <f t="shared" si="62"/>
        <v>1</v>
      </c>
      <c r="Q3544">
        <f t="shared" si="62"/>
        <v>5000</v>
      </c>
      <c r="AI3544" t="s">
        <v>9096</v>
      </c>
      <c r="AK3544">
        <v>111</v>
      </c>
    </row>
    <row r="3545" spans="1:37" x14ac:dyDescent="0.25">
      <c r="A3545">
        <v>3544</v>
      </c>
      <c r="B3545" t="s">
        <v>16</v>
      </c>
      <c r="C3545" t="s">
        <v>33</v>
      </c>
      <c r="D3545">
        <v>2023</v>
      </c>
      <c r="F3545" t="s">
        <v>2011</v>
      </c>
      <c r="H3545" t="s">
        <v>3224</v>
      </c>
      <c r="I3545">
        <v>10005010</v>
      </c>
      <c r="J3545" t="str">
        <f>IF($I3545=0,0,VLOOKUP($I3545,[1]База!C:D,2,0))</f>
        <v>Муаммоли кредит белгиланган тартибда судга чиқарилмаган</v>
      </c>
      <c r="K3545" t="str">
        <f>IF($I3545=0,0,VLOOKUP(I3545,[1]База!C:F,4,0))</f>
        <v>Оғир</v>
      </c>
      <c r="L3545">
        <v>1</v>
      </c>
      <c r="M3545">
        <v>10000</v>
      </c>
      <c r="O3545">
        <v>0</v>
      </c>
      <c r="P3545">
        <f t="shared" si="62"/>
        <v>1</v>
      </c>
      <c r="Q3545">
        <f t="shared" si="62"/>
        <v>10000</v>
      </c>
      <c r="AI3545" t="s">
        <v>9096</v>
      </c>
      <c r="AK3545">
        <v>111</v>
      </c>
    </row>
    <row r="3546" spans="1:37" x14ac:dyDescent="0.25">
      <c r="A3546">
        <v>3545</v>
      </c>
      <c r="B3546" t="s">
        <v>16</v>
      </c>
      <c r="C3546" t="s">
        <v>33</v>
      </c>
      <c r="D3546">
        <v>2023</v>
      </c>
      <c r="F3546" t="s">
        <v>2011</v>
      </c>
      <c r="H3546" t="s">
        <v>3223</v>
      </c>
      <c r="I3546">
        <v>10005010</v>
      </c>
      <c r="J3546" t="str">
        <f>IF($I3546=0,0,VLOOKUP($I3546,[1]База!C:D,2,0))</f>
        <v>Муаммоли кредит белгиланган тартибда судга чиқарилмаган</v>
      </c>
      <c r="K3546" t="str">
        <f>IF($I3546=0,0,VLOOKUP(I3546,[1]База!C:F,4,0))</f>
        <v>Оғир</v>
      </c>
      <c r="L3546">
        <v>1</v>
      </c>
      <c r="M3546">
        <v>10000</v>
      </c>
      <c r="O3546">
        <v>0</v>
      </c>
      <c r="P3546">
        <f t="shared" si="62"/>
        <v>1</v>
      </c>
      <c r="Q3546">
        <f t="shared" si="62"/>
        <v>10000</v>
      </c>
      <c r="AI3546" t="s">
        <v>9096</v>
      </c>
      <c r="AK3546">
        <v>111</v>
      </c>
    </row>
    <row r="3547" spans="1:37" x14ac:dyDescent="0.25">
      <c r="A3547">
        <v>3546</v>
      </c>
      <c r="B3547" t="s">
        <v>16</v>
      </c>
      <c r="C3547" t="s">
        <v>33</v>
      </c>
      <c r="D3547">
        <v>2023</v>
      </c>
      <c r="F3547" t="s">
        <v>2011</v>
      </c>
      <c r="H3547" t="s">
        <v>3225</v>
      </c>
      <c r="I3547">
        <v>10005010</v>
      </c>
      <c r="J3547" t="str">
        <f>IF($I3547=0,0,VLOOKUP($I3547,[1]База!C:D,2,0))</f>
        <v>Муаммоли кредит белгиланган тартибда судга чиқарилмаган</v>
      </c>
      <c r="K3547" t="str">
        <f>IF($I3547=0,0,VLOOKUP(I3547,[1]База!C:F,4,0))</f>
        <v>Оғир</v>
      </c>
      <c r="L3547">
        <v>1</v>
      </c>
      <c r="M3547">
        <v>20000</v>
      </c>
      <c r="O3547">
        <v>0</v>
      </c>
      <c r="P3547">
        <f t="shared" si="62"/>
        <v>1</v>
      </c>
      <c r="Q3547">
        <f t="shared" si="62"/>
        <v>20000</v>
      </c>
      <c r="AI3547" t="s">
        <v>9096</v>
      </c>
      <c r="AK3547">
        <v>111</v>
      </c>
    </row>
    <row r="3548" spans="1:37" x14ac:dyDescent="0.25">
      <c r="A3548">
        <v>3547</v>
      </c>
      <c r="B3548" t="s">
        <v>16</v>
      </c>
      <c r="C3548" t="s">
        <v>33</v>
      </c>
      <c r="D3548">
        <v>2023</v>
      </c>
      <c r="F3548" t="s">
        <v>2011</v>
      </c>
      <c r="H3548" t="s">
        <v>3226</v>
      </c>
      <c r="I3548">
        <v>10005010</v>
      </c>
      <c r="J3548" t="str">
        <f>IF($I3548=0,0,VLOOKUP($I3548,[1]База!C:D,2,0))</f>
        <v>Муаммоли кредит белгиланган тартибда судга чиқарилмаган</v>
      </c>
      <c r="K3548" t="str">
        <f>IF($I3548=0,0,VLOOKUP(I3548,[1]База!C:F,4,0))</f>
        <v>Оғир</v>
      </c>
      <c r="L3548">
        <v>1</v>
      </c>
      <c r="M3548">
        <v>5000</v>
      </c>
      <c r="O3548">
        <v>0</v>
      </c>
      <c r="P3548">
        <f t="shared" si="62"/>
        <v>1</v>
      </c>
      <c r="Q3548">
        <f t="shared" si="62"/>
        <v>5000</v>
      </c>
      <c r="AI3548" t="s">
        <v>9096</v>
      </c>
      <c r="AK3548">
        <v>111</v>
      </c>
    </row>
    <row r="3549" spans="1:37" x14ac:dyDescent="0.25">
      <c r="A3549">
        <v>3548</v>
      </c>
      <c r="B3549" t="s">
        <v>16</v>
      </c>
      <c r="C3549" t="s">
        <v>33</v>
      </c>
      <c r="D3549">
        <v>2023</v>
      </c>
      <c r="F3549" t="s">
        <v>2011</v>
      </c>
      <c r="H3549" t="s">
        <v>3227</v>
      </c>
      <c r="I3549">
        <v>10005010</v>
      </c>
      <c r="J3549" t="str">
        <f>IF($I3549=0,0,VLOOKUP($I3549,[1]База!C:D,2,0))</f>
        <v>Муаммоли кредит белгиланган тартибда судга чиқарилмаган</v>
      </c>
      <c r="K3549" t="str">
        <f>IF($I3549=0,0,VLOOKUP(I3549,[1]База!C:F,4,0))</f>
        <v>Оғир</v>
      </c>
      <c r="L3549">
        <v>1</v>
      </c>
      <c r="M3549">
        <v>5000</v>
      </c>
      <c r="O3549">
        <v>0</v>
      </c>
      <c r="P3549">
        <f t="shared" si="62"/>
        <v>1</v>
      </c>
      <c r="Q3549">
        <f t="shared" si="62"/>
        <v>5000</v>
      </c>
      <c r="AI3549" t="s">
        <v>9096</v>
      </c>
      <c r="AK3549">
        <v>111</v>
      </c>
    </row>
    <row r="3550" spans="1:37" x14ac:dyDescent="0.25">
      <c r="A3550">
        <v>3549</v>
      </c>
      <c r="B3550" t="s">
        <v>16</v>
      </c>
      <c r="C3550" t="s">
        <v>33</v>
      </c>
      <c r="D3550">
        <v>2023</v>
      </c>
      <c r="F3550" t="s">
        <v>2011</v>
      </c>
      <c r="H3550" t="s">
        <v>3228</v>
      </c>
      <c r="I3550">
        <v>10005010</v>
      </c>
      <c r="J3550" t="str">
        <f>IF($I3550=0,0,VLOOKUP($I3550,[1]База!C:D,2,0))</f>
        <v>Муаммоли кредит белгиланган тартибда судга чиқарилмаган</v>
      </c>
      <c r="K3550" t="str">
        <f>IF($I3550=0,0,VLOOKUP(I3550,[1]База!C:F,4,0))</f>
        <v>Оғир</v>
      </c>
      <c r="L3550">
        <v>1</v>
      </c>
      <c r="M3550">
        <v>5000</v>
      </c>
      <c r="O3550">
        <v>0</v>
      </c>
      <c r="P3550">
        <f t="shared" si="62"/>
        <v>1</v>
      </c>
      <c r="Q3550">
        <f t="shared" si="62"/>
        <v>5000</v>
      </c>
      <c r="AI3550" t="s">
        <v>9096</v>
      </c>
      <c r="AK3550">
        <v>111</v>
      </c>
    </row>
    <row r="3551" spans="1:37" x14ac:dyDescent="0.25">
      <c r="A3551">
        <v>3550</v>
      </c>
      <c r="B3551" t="s">
        <v>16</v>
      </c>
      <c r="C3551" t="s">
        <v>33</v>
      </c>
      <c r="D3551">
        <v>2023</v>
      </c>
      <c r="F3551" t="s">
        <v>2011</v>
      </c>
      <c r="H3551" t="s">
        <v>3229</v>
      </c>
      <c r="I3551">
        <v>10005010</v>
      </c>
      <c r="J3551" t="str">
        <f>IF($I3551=0,0,VLOOKUP($I3551,[1]База!C:D,2,0))</f>
        <v>Муаммоли кредит белгиланган тартибда судга чиқарилмаган</v>
      </c>
      <c r="K3551" t="str">
        <f>IF($I3551=0,0,VLOOKUP(I3551,[1]База!C:F,4,0))</f>
        <v>Оғир</v>
      </c>
      <c r="L3551">
        <v>1</v>
      </c>
      <c r="M3551">
        <v>5000</v>
      </c>
      <c r="O3551">
        <v>0</v>
      </c>
      <c r="P3551">
        <f t="shared" si="62"/>
        <v>1</v>
      </c>
      <c r="Q3551">
        <f t="shared" si="62"/>
        <v>5000</v>
      </c>
      <c r="AI3551" t="s">
        <v>9096</v>
      </c>
      <c r="AK3551">
        <v>111</v>
      </c>
    </row>
    <row r="3552" spans="1:37" x14ac:dyDescent="0.25">
      <c r="A3552">
        <v>3551</v>
      </c>
      <c r="B3552" t="s">
        <v>16</v>
      </c>
      <c r="C3552" t="s">
        <v>33</v>
      </c>
      <c r="D3552">
        <v>2023</v>
      </c>
      <c r="F3552" t="s">
        <v>2011</v>
      </c>
      <c r="H3552" t="s">
        <v>3230</v>
      </c>
      <c r="I3552">
        <v>10005010</v>
      </c>
      <c r="J3552" t="str">
        <f>IF($I3552=0,0,VLOOKUP($I3552,[1]База!C:D,2,0))</f>
        <v>Муаммоли кредит белгиланган тартибда судга чиқарилмаган</v>
      </c>
      <c r="K3552" t="str">
        <f>IF($I3552=0,0,VLOOKUP(I3552,[1]База!C:F,4,0))</f>
        <v>Оғир</v>
      </c>
      <c r="L3552">
        <v>1</v>
      </c>
      <c r="M3552">
        <v>7000</v>
      </c>
      <c r="O3552">
        <v>0</v>
      </c>
      <c r="P3552">
        <f t="shared" si="62"/>
        <v>1</v>
      </c>
      <c r="Q3552">
        <f t="shared" si="62"/>
        <v>7000</v>
      </c>
      <c r="AI3552" t="s">
        <v>9096</v>
      </c>
      <c r="AK3552">
        <v>111</v>
      </c>
    </row>
    <row r="3553" spans="1:37" x14ac:dyDescent="0.25">
      <c r="A3553">
        <v>3552</v>
      </c>
      <c r="B3553" t="s">
        <v>16</v>
      </c>
      <c r="C3553" t="s">
        <v>33</v>
      </c>
      <c r="D3553">
        <v>2023</v>
      </c>
      <c r="F3553" t="s">
        <v>2011</v>
      </c>
      <c r="H3553" t="s">
        <v>3231</v>
      </c>
      <c r="I3553">
        <v>10005010</v>
      </c>
      <c r="J3553" t="str">
        <f>IF($I3553=0,0,VLOOKUP($I3553,[1]База!C:D,2,0))</f>
        <v>Муаммоли кредит белгиланган тартибда судга чиқарилмаган</v>
      </c>
      <c r="K3553" t="str">
        <f>IF($I3553=0,0,VLOOKUP(I3553,[1]База!C:F,4,0))</f>
        <v>Оғир</v>
      </c>
      <c r="L3553">
        <v>1</v>
      </c>
      <c r="M3553">
        <v>13000</v>
      </c>
      <c r="O3553">
        <v>0</v>
      </c>
      <c r="P3553">
        <f t="shared" si="62"/>
        <v>1</v>
      </c>
      <c r="Q3553">
        <f t="shared" si="62"/>
        <v>13000</v>
      </c>
      <c r="AI3553" t="s">
        <v>9096</v>
      </c>
      <c r="AK3553">
        <v>111</v>
      </c>
    </row>
    <row r="3554" spans="1:37" x14ac:dyDescent="0.25">
      <c r="A3554">
        <v>3553</v>
      </c>
      <c r="B3554" t="s">
        <v>16</v>
      </c>
      <c r="C3554" t="s">
        <v>33</v>
      </c>
      <c r="D3554">
        <v>2023</v>
      </c>
      <c r="F3554" t="s">
        <v>2011</v>
      </c>
      <c r="H3554" t="s">
        <v>3232</v>
      </c>
      <c r="I3554">
        <v>10005010</v>
      </c>
      <c r="J3554" t="str">
        <f>IF($I3554=0,0,VLOOKUP($I3554,[1]База!C:D,2,0))</f>
        <v>Муаммоли кредит белгиланган тартибда судга чиқарилмаган</v>
      </c>
      <c r="K3554" t="str">
        <f>IF($I3554=0,0,VLOOKUP(I3554,[1]База!C:F,4,0))</f>
        <v>Оғир</v>
      </c>
      <c r="L3554">
        <v>1</v>
      </c>
      <c r="M3554">
        <v>30000</v>
      </c>
      <c r="O3554">
        <v>0</v>
      </c>
      <c r="P3554">
        <f t="shared" si="62"/>
        <v>1</v>
      </c>
      <c r="Q3554">
        <f t="shared" si="62"/>
        <v>30000</v>
      </c>
      <c r="AI3554" t="s">
        <v>9096</v>
      </c>
      <c r="AK3554">
        <v>111</v>
      </c>
    </row>
    <row r="3555" spans="1:37" x14ac:dyDescent="0.25">
      <c r="A3555">
        <v>3554</v>
      </c>
      <c r="B3555" t="s">
        <v>16</v>
      </c>
      <c r="C3555" t="s">
        <v>33</v>
      </c>
      <c r="D3555">
        <v>2023</v>
      </c>
      <c r="F3555" t="s">
        <v>2011</v>
      </c>
      <c r="H3555" t="s">
        <v>3233</v>
      </c>
      <c r="I3555">
        <v>10005010</v>
      </c>
      <c r="J3555" t="str">
        <f>IF($I3555=0,0,VLOOKUP($I3555,[1]База!C:D,2,0))</f>
        <v>Муаммоли кредит белгиланган тартибда судга чиқарилмаган</v>
      </c>
      <c r="K3555" t="str">
        <f>IF($I3555=0,0,VLOOKUP(I3555,[1]База!C:F,4,0))</f>
        <v>Оғир</v>
      </c>
      <c r="L3555">
        <v>1</v>
      </c>
      <c r="M3555">
        <v>7000</v>
      </c>
      <c r="O3555">
        <v>0</v>
      </c>
      <c r="P3555">
        <f t="shared" si="62"/>
        <v>1</v>
      </c>
      <c r="Q3555">
        <f t="shared" si="62"/>
        <v>7000</v>
      </c>
      <c r="AI3555" t="s">
        <v>9096</v>
      </c>
      <c r="AK3555">
        <v>111</v>
      </c>
    </row>
    <row r="3556" spans="1:37" x14ac:dyDescent="0.25">
      <c r="A3556">
        <v>3555</v>
      </c>
      <c r="B3556" t="s">
        <v>16</v>
      </c>
      <c r="C3556" t="s">
        <v>33</v>
      </c>
      <c r="D3556">
        <v>2023</v>
      </c>
      <c r="F3556" t="s">
        <v>2011</v>
      </c>
      <c r="H3556" t="s">
        <v>3234</v>
      </c>
      <c r="I3556">
        <v>10005010</v>
      </c>
      <c r="J3556" t="str">
        <f>IF($I3556=0,0,VLOOKUP($I3556,[1]База!C:D,2,0))</f>
        <v>Муаммоли кредит белгиланган тартибда судга чиқарилмаган</v>
      </c>
      <c r="K3556" t="str">
        <f>IF($I3556=0,0,VLOOKUP(I3556,[1]База!C:F,4,0))</f>
        <v>Оғир</v>
      </c>
      <c r="L3556">
        <v>1</v>
      </c>
      <c r="M3556">
        <v>5000</v>
      </c>
      <c r="O3556">
        <v>0</v>
      </c>
      <c r="P3556">
        <f t="shared" si="62"/>
        <v>1</v>
      </c>
      <c r="Q3556">
        <f t="shared" si="62"/>
        <v>5000</v>
      </c>
      <c r="AI3556" t="s">
        <v>9096</v>
      </c>
      <c r="AK3556">
        <v>111</v>
      </c>
    </row>
    <row r="3557" spans="1:37" x14ac:dyDescent="0.25">
      <c r="A3557">
        <v>3556</v>
      </c>
      <c r="B3557" t="s">
        <v>16</v>
      </c>
      <c r="C3557" t="s">
        <v>33</v>
      </c>
      <c r="D3557">
        <v>2023</v>
      </c>
      <c r="F3557" t="s">
        <v>2011</v>
      </c>
      <c r="H3557" t="s">
        <v>3235</v>
      </c>
      <c r="I3557">
        <v>10005010</v>
      </c>
      <c r="J3557" t="str">
        <f>IF($I3557=0,0,VLOOKUP($I3557,[1]База!C:D,2,0))</f>
        <v>Муаммоли кредит белгиланган тартибда судга чиқарилмаган</v>
      </c>
      <c r="K3557" t="str">
        <f>IF($I3557=0,0,VLOOKUP(I3557,[1]База!C:F,4,0))</f>
        <v>Оғир</v>
      </c>
      <c r="L3557">
        <v>1</v>
      </c>
      <c r="M3557">
        <v>20000</v>
      </c>
      <c r="O3557">
        <v>0</v>
      </c>
      <c r="P3557">
        <f t="shared" si="62"/>
        <v>1</v>
      </c>
      <c r="Q3557">
        <f t="shared" si="62"/>
        <v>20000</v>
      </c>
      <c r="AI3557" t="s">
        <v>9096</v>
      </c>
      <c r="AK3557">
        <v>111</v>
      </c>
    </row>
    <row r="3558" spans="1:37" x14ac:dyDescent="0.25">
      <c r="A3558">
        <v>3557</v>
      </c>
      <c r="B3558" t="s">
        <v>16</v>
      </c>
      <c r="C3558" t="s">
        <v>33</v>
      </c>
      <c r="D3558">
        <v>2023</v>
      </c>
      <c r="F3558" t="s">
        <v>2011</v>
      </c>
      <c r="H3558" t="s">
        <v>3236</v>
      </c>
      <c r="I3558">
        <v>10005010</v>
      </c>
      <c r="J3558" t="str">
        <f>IF($I3558=0,0,VLOOKUP($I3558,[1]База!C:D,2,0))</f>
        <v>Муаммоли кредит белгиланган тартибда судга чиқарилмаган</v>
      </c>
      <c r="K3558" t="str">
        <f>IF($I3558=0,0,VLOOKUP(I3558,[1]База!C:F,4,0))</f>
        <v>Оғир</v>
      </c>
      <c r="L3558">
        <v>1</v>
      </c>
      <c r="M3558">
        <v>15000</v>
      </c>
      <c r="O3558">
        <v>0</v>
      </c>
      <c r="P3558">
        <f t="shared" si="62"/>
        <v>1</v>
      </c>
      <c r="Q3558">
        <f t="shared" si="62"/>
        <v>15000</v>
      </c>
      <c r="AI3558" t="s">
        <v>9096</v>
      </c>
      <c r="AK3558">
        <v>111</v>
      </c>
    </row>
    <row r="3559" spans="1:37" x14ac:dyDescent="0.25">
      <c r="A3559">
        <v>3558</v>
      </c>
      <c r="B3559" t="s">
        <v>16</v>
      </c>
      <c r="C3559" t="s">
        <v>33</v>
      </c>
      <c r="D3559">
        <v>2023</v>
      </c>
      <c r="F3559" t="s">
        <v>2011</v>
      </c>
      <c r="H3559" t="s">
        <v>2365</v>
      </c>
      <c r="I3559">
        <v>10005010</v>
      </c>
      <c r="J3559" t="str">
        <f>IF($I3559=0,0,VLOOKUP($I3559,[1]База!C:D,2,0))</f>
        <v>Муаммоли кредит белгиланган тартибда судга чиқарилмаган</v>
      </c>
      <c r="K3559" t="str">
        <f>IF($I3559=0,0,VLOOKUP(I3559,[1]База!C:F,4,0))</f>
        <v>Оғир</v>
      </c>
      <c r="L3559">
        <v>1</v>
      </c>
      <c r="M3559">
        <v>10000</v>
      </c>
      <c r="O3559">
        <v>0</v>
      </c>
      <c r="P3559">
        <f t="shared" si="62"/>
        <v>1</v>
      </c>
      <c r="Q3559">
        <f t="shared" si="62"/>
        <v>10000</v>
      </c>
      <c r="AI3559" t="s">
        <v>9096</v>
      </c>
      <c r="AK3559">
        <v>111</v>
      </c>
    </row>
    <row r="3560" spans="1:37" x14ac:dyDescent="0.25">
      <c r="A3560">
        <v>3559</v>
      </c>
      <c r="B3560" t="s">
        <v>16</v>
      </c>
      <c r="C3560" t="s">
        <v>33</v>
      </c>
      <c r="D3560">
        <v>2023</v>
      </c>
      <c r="F3560" t="s">
        <v>2011</v>
      </c>
      <c r="H3560" t="s">
        <v>3237</v>
      </c>
      <c r="I3560">
        <v>10005010</v>
      </c>
      <c r="J3560" t="str">
        <f>IF($I3560=0,0,VLOOKUP($I3560,[1]База!C:D,2,0))</f>
        <v>Муаммоли кредит белгиланган тартибда судга чиқарилмаган</v>
      </c>
      <c r="K3560" t="str">
        <f>IF($I3560=0,0,VLOOKUP(I3560,[1]База!C:F,4,0))</f>
        <v>Оғир</v>
      </c>
      <c r="L3560">
        <v>1</v>
      </c>
      <c r="M3560">
        <v>20000</v>
      </c>
      <c r="O3560">
        <v>0</v>
      </c>
      <c r="P3560">
        <f t="shared" si="62"/>
        <v>1</v>
      </c>
      <c r="Q3560">
        <f t="shared" si="62"/>
        <v>20000</v>
      </c>
      <c r="AI3560" t="s">
        <v>9096</v>
      </c>
      <c r="AK3560">
        <v>111</v>
      </c>
    </row>
    <row r="3561" spans="1:37" x14ac:dyDescent="0.25">
      <c r="A3561">
        <v>3560</v>
      </c>
      <c r="B3561" t="s">
        <v>16</v>
      </c>
      <c r="C3561" t="s">
        <v>33</v>
      </c>
      <c r="D3561">
        <v>2023</v>
      </c>
      <c r="F3561" t="s">
        <v>2011</v>
      </c>
      <c r="H3561" t="s">
        <v>3238</v>
      </c>
      <c r="I3561">
        <v>10005010</v>
      </c>
      <c r="J3561" t="str">
        <f>IF($I3561=0,0,VLOOKUP($I3561,[1]База!C:D,2,0))</f>
        <v>Муаммоли кредит белгиланган тартибда судга чиқарилмаган</v>
      </c>
      <c r="K3561" t="str">
        <f>IF($I3561=0,0,VLOOKUP(I3561,[1]База!C:F,4,0))</f>
        <v>Оғир</v>
      </c>
      <c r="L3561">
        <v>1</v>
      </c>
      <c r="M3561">
        <v>5000</v>
      </c>
      <c r="O3561">
        <v>0</v>
      </c>
      <c r="P3561">
        <f t="shared" si="62"/>
        <v>1</v>
      </c>
      <c r="Q3561">
        <f t="shared" si="62"/>
        <v>5000</v>
      </c>
      <c r="AI3561" t="s">
        <v>9096</v>
      </c>
      <c r="AK3561">
        <v>111</v>
      </c>
    </row>
    <row r="3562" spans="1:37" x14ac:dyDescent="0.25">
      <c r="A3562">
        <v>3561</v>
      </c>
      <c r="B3562" t="s">
        <v>16</v>
      </c>
      <c r="C3562" t="s">
        <v>33</v>
      </c>
      <c r="D3562">
        <v>2023</v>
      </c>
      <c r="F3562" t="s">
        <v>2011</v>
      </c>
      <c r="H3562" t="s">
        <v>2366</v>
      </c>
      <c r="I3562">
        <v>10005010</v>
      </c>
      <c r="J3562" t="str">
        <f>IF($I3562=0,0,VLOOKUP($I3562,[1]База!C:D,2,0))</f>
        <v>Муаммоли кредит белгиланган тартибда судга чиқарилмаган</v>
      </c>
      <c r="K3562" t="str">
        <f>IF($I3562=0,0,VLOOKUP(I3562,[1]База!C:F,4,0))</f>
        <v>Оғир</v>
      </c>
      <c r="L3562">
        <v>1</v>
      </c>
      <c r="M3562">
        <v>20000</v>
      </c>
      <c r="O3562">
        <v>0</v>
      </c>
      <c r="P3562">
        <f t="shared" si="62"/>
        <v>1</v>
      </c>
      <c r="Q3562">
        <f t="shared" si="62"/>
        <v>20000</v>
      </c>
      <c r="AI3562" t="s">
        <v>9096</v>
      </c>
      <c r="AK3562">
        <v>111</v>
      </c>
    </row>
    <row r="3563" spans="1:37" x14ac:dyDescent="0.25">
      <c r="A3563">
        <v>3562</v>
      </c>
      <c r="B3563" t="s">
        <v>16</v>
      </c>
      <c r="C3563" t="s">
        <v>33</v>
      </c>
      <c r="D3563">
        <v>2023</v>
      </c>
      <c r="F3563" t="s">
        <v>2011</v>
      </c>
      <c r="H3563" t="s">
        <v>2367</v>
      </c>
      <c r="I3563">
        <v>10005010</v>
      </c>
      <c r="J3563" t="str">
        <f>IF($I3563=0,0,VLOOKUP($I3563,[1]База!C:D,2,0))</f>
        <v>Муаммоли кредит белгиланган тартибда судга чиқарилмаган</v>
      </c>
      <c r="K3563" t="str">
        <f>IF($I3563=0,0,VLOOKUP(I3563,[1]База!C:F,4,0))</f>
        <v>Оғир</v>
      </c>
      <c r="L3563">
        <v>1</v>
      </c>
      <c r="M3563">
        <v>20000</v>
      </c>
      <c r="O3563">
        <v>0</v>
      </c>
      <c r="P3563">
        <f t="shared" si="62"/>
        <v>1</v>
      </c>
      <c r="Q3563">
        <f t="shared" si="62"/>
        <v>20000</v>
      </c>
      <c r="AI3563" t="s">
        <v>9096</v>
      </c>
      <c r="AK3563">
        <v>111</v>
      </c>
    </row>
    <row r="3564" spans="1:37" x14ac:dyDescent="0.25">
      <c r="A3564">
        <v>3563</v>
      </c>
      <c r="B3564" t="s">
        <v>16</v>
      </c>
      <c r="C3564" t="s">
        <v>33</v>
      </c>
      <c r="D3564">
        <v>2023</v>
      </c>
      <c r="F3564" t="s">
        <v>2011</v>
      </c>
      <c r="H3564" t="s">
        <v>3239</v>
      </c>
      <c r="I3564">
        <v>10005010</v>
      </c>
      <c r="J3564" t="str">
        <f>IF($I3564=0,0,VLOOKUP($I3564,[1]База!C:D,2,0))</f>
        <v>Муаммоли кредит белгиланган тартибда судга чиқарилмаган</v>
      </c>
      <c r="K3564" t="str">
        <f>IF($I3564=0,0,VLOOKUP(I3564,[1]База!C:F,4,0))</f>
        <v>Оғир</v>
      </c>
      <c r="L3564">
        <v>1</v>
      </c>
      <c r="M3564">
        <v>25000</v>
      </c>
      <c r="O3564">
        <v>0</v>
      </c>
      <c r="P3564">
        <f t="shared" si="62"/>
        <v>1</v>
      </c>
      <c r="Q3564">
        <f t="shared" si="62"/>
        <v>25000</v>
      </c>
      <c r="AI3564" t="s">
        <v>9096</v>
      </c>
      <c r="AK3564">
        <v>111</v>
      </c>
    </row>
    <row r="3565" spans="1:37" x14ac:dyDescent="0.25">
      <c r="A3565">
        <v>3564</v>
      </c>
      <c r="B3565" t="s">
        <v>16</v>
      </c>
      <c r="C3565" t="s">
        <v>33</v>
      </c>
      <c r="D3565">
        <v>2023</v>
      </c>
      <c r="F3565" t="s">
        <v>2011</v>
      </c>
      <c r="H3565" t="s">
        <v>3240</v>
      </c>
      <c r="I3565">
        <v>10005010</v>
      </c>
      <c r="J3565" t="str">
        <f>IF($I3565=0,0,VLOOKUP($I3565,[1]База!C:D,2,0))</f>
        <v>Муаммоли кредит белгиланган тартибда судга чиқарилмаган</v>
      </c>
      <c r="K3565" t="str">
        <f>IF($I3565=0,0,VLOOKUP(I3565,[1]База!C:F,4,0))</f>
        <v>Оғир</v>
      </c>
      <c r="L3565">
        <v>1</v>
      </c>
      <c r="M3565">
        <v>5000</v>
      </c>
      <c r="O3565">
        <v>0</v>
      </c>
      <c r="P3565">
        <f t="shared" si="62"/>
        <v>1</v>
      </c>
      <c r="Q3565">
        <f t="shared" si="62"/>
        <v>5000</v>
      </c>
      <c r="AI3565" t="s">
        <v>9096</v>
      </c>
      <c r="AK3565">
        <v>111</v>
      </c>
    </row>
    <row r="3566" spans="1:37" x14ac:dyDescent="0.25">
      <c r="A3566">
        <v>3565</v>
      </c>
      <c r="B3566" t="s">
        <v>16</v>
      </c>
      <c r="C3566" t="s">
        <v>33</v>
      </c>
      <c r="D3566">
        <v>2023</v>
      </c>
      <c r="F3566" t="s">
        <v>2011</v>
      </c>
      <c r="H3566" t="s">
        <v>2053</v>
      </c>
      <c r="I3566">
        <v>10005010</v>
      </c>
      <c r="J3566" t="str">
        <f>IF($I3566=0,0,VLOOKUP($I3566,[1]База!C:D,2,0))</f>
        <v>Муаммоли кредит белгиланган тартибда судга чиқарилмаган</v>
      </c>
      <c r="K3566" t="str">
        <f>IF($I3566=0,0,VLOOKUP(I3566,[1]База!C:F,4,0))</f>
        <v>Оғир</v>
      </c>
      <c r="L3566">
        <v>1</v>
      </c>
      <c r="M3566">
        <v>30000</v>
      </c>
      <c r="O3566">
        <v>0</v>
      </c>
      <c r="P3566">
        <f t="shared" si="62"/>
        <v>1</v>
      </c>
      <c r="Q3566">
        <f t="shared" si="62"/>
        <v>30000</v>
      </c>
      <c r="AI3566" t="s">
        <v>9096</v>
      </c>
      <c r="AK3566">
        <v>111</v>
      </c>
    </row>
    <row r="3567" spans="1:37" x14ac:dyDescent="0.25">
      <c r="A3567">
        <v>3566</v>
      </c>
      <c r="B3567" t="s">
        <v>16</v>
      </c>
      <c r="C3567" t="s">
        <v>33</v>
      </c>
      <c r="D3567">
        <v>2023</v>
      </c>
      <c r="F3567" t="s">
        <v>2011</v>
      </c>
      <c r="H3567" t="s">
        <v>3241</v>
      </c>
      <c r="I3567">
        <v>10005010</v>
      </c>
      <c r="J3567" t="str">
        <f>IF($I3567=0,0,VLOOKUP($I3567,[1]База!C:D,2,0))</f>
        <v>Муаммоли кредит белгиланган тартибда судга чиқарилмаган</v>
      </c>
      <c r="K3567" t="str">
        <f>IF($I3567=0,0,VLOOKUP(I3567,[1]База!C:F,4,0))</f>
        <v>Оғир</v>
      </c>
      <c r="L3567">
        <v>1</v>
      </c>
      <c r="M3567">
        <v>5000</v>
      </c>
      <c r="O3567">
        <v>0</v>
      </c>
      <c r="P3567">
        <f t="shared" si="62"/>
        <v>1</v>
      </c>
      <c r="Q3567">
        <f t="shared" si="62"/>
        <v>5000</v>
      </c>
      <c r="AI3567" t="s">
        <v>9096</v>
      </c>
      <c r="AK3567">
        <v>111</v>
      </c>
    </row>
    <row r="3568" spans="1:37" x14ac:dyDescent="0.25">
      <c r="A3568">
        <v>3567</v>
      </c>
      <c r="B3568" t="s">
        <v>16</v>
      </c>
      <c r="C3568" t="s">
        <v>33</v>
      </c>
      <c r="D3568">
        <v>2023</v>
      </c>
      <c r="F3568" t="s">
        <v>2011</v>
      </c>
      <c r="H3568" t="s">
        <v>3242</v>
      </c>
      <c r="I3568">
        <v>10005010</v>
      </c>
      <c r="J3568" t="str">
        <f>IF($I3568=0,0,VLOOKUP($I3568,[1]База!C:D,2,0))</f>
        <v>Муаммоли кредит белгиланган тартибда судга чиқарилмаган</v>
      </c>
      <c r="K3568" t="str">
        <f>IF($I3568=0,0,VLOOKUP(I3568,[1]База!C:F,4,0))</f>
        <v>Оғир</v>
      </c>
      <c r="L3568">
        <v>1</v>
      </c>
      <c r="M3568">
        <v>22000</v>
      </c>
      <c r="O3568">
        <v>0</v>
      </c>
      <c r="P3568">
        <f t="shared" si="62"/>
        <v>1</v>
      </c>
      <c r="Q3568">
        <f t="shared" si="62"/>
        <v>22000</v>
      </c>
      <c r="AI3568" t="s">
        <v>9096</v>
      </c>
      <c r="AK3568">
        <v>111</v>
      </c>
    </row>
    <row r="3569" spans="1:37" x14ac:dyDescent="0.25">
      <c r="A3569">
        <v>3568</v>
      </c>
      <c r="B3569" t="s">
        <v>16</v>
      </c>
      <c r="C3569" t="s">
        <v>33</v>
      </c>
      <c r="D3569">
        <v>2023</v>
      </c>
      <c r="F3569" t="s">
        <v>2011</v>
      </c>
      <c r="H3569" t="s">
        <v>3243</v>
      </c>
      <c r="I3569">
        <v>10005010</v>
      </c>
      <c r="J3569" t="str">
        <f>IF($I3569=0,0,VLOOKUP($I3569,[1]База!C:D,2,0))</f>
        <v>Муаммоли кредит белгиланган тартибда судга чиқарилмаган</v>
      </c>
      <c r="K3569" t="str">
        <f>IF($I3569=0,0,VLOOKUP(I3569,[1]База!C:F,4,0))</f>
        <v>Оғир</v>
      </c>
      <c r="L3569">
        <v>1</v>
      </c>
      <c r="M3569">
        <v>5000</v>
      </c>
      <c r="O3569">
        <v>0</v>
      </c>
      <c r="P3569">
        <f t="shared" si="62"/>
        <v>1</v>
      </c>
      <c r="Q3569">
        <f t="shared" si="62"/>
        <v>5000</v>
      </c>
      <c r="AI3569" t="s">
        <v>9096</v>
      </c>
      <c r="AK3569">
        <v>111</v>
      </c>
    </row>
    <row r="3570" spans="1:37" x14ac:dyDescent="0.25">
      <c r="A3570">
        <v>3569</v>
      </c>
      <c r="B3570" t="s">
        <v>16</v>
      </c>
      <c r="C3570" t="s">
        <v>33</v>
      </c>
      <c r="D3570">
        <v>2023</v>
      </c>
      <c r="F3570" t="s">
        <v>2011</v>
      </c>
      <c r="H3570" t="s">
        <v>2369</v>
      </c>
      <c r="I3570">
        <v>10005010</v>
      </c>
      <c r="J3570" t="str">
        <f>IF($I3570=0,0,VLOOKUP($I3570,[1]База!C:D,2,0))</f>
        <v>Муаммоли кредит белгиланган тартибда судга чиқарилмаган</v>
      </c>
      <c r="K3570" t="str">
        <f>IF($I3570=0,0,VLOOKUP(I3570,[1]База!C:F,4,0))</f>
        <v>Оғир</v>
      </c>
      <c r="L3570">
        <v>1</v>
      </c>
      <c r="M3570">
        <v>11000</v>
      </c>
      <c r="O3570">
        <v>0</v>
      </c>
      <c r="P3570">
        <f t="shared" si="62"/>
        <v>1</v>
      </c>
      <c r="Q3570">
        <f t="shared" si="62"/>
        <v>11000</v>
      </c>
      <c r="AI3570" t="s">
        <v>9096</v>
      </c>
      <c r="AK3570">
        <v>111</v>
      </c>
    </row>
    <row r="3571" spans="1:37" x14ac:dyDescent="0.25">
      <c r="A3571">
        <v>3570</v>
      </c>
      <c r="B3571" t="s">
        <v>16</v>
      </c>
      <c r="C3571" t="s">
        <v>33</v>
      </c>
      <c r="D3571">
        <v>2023</v>
      </c>
      <c r="F3571" t="s">
        <v>2011</v>
      </c>
      <c r="H3571" t="s">
        <v>3244</v>
      </c>
      <c r="I3571">
        <v>10005010</v>
      </c>
      <c r="J3571" t="str">
        <f>IF($I3571=0,0,VLOOKUP($I3571,[1]База!C:D,2,0))</f>
        <v>Муаммоли кредит белгиланган тартибда судга чиқарилмаган</v>
      </c>
      <c r="K3571" t="str">
        <f>IF($I3571=0,0,VLOOKUP(I3571,[1]База!C:F,4,0))</f>
        <v>Оғир</v>
      </c>
      <c r="L3571">
        <v>1</v>
      </c>
      <c r="M3571">
        <v>21742.163</v>
      </c>
      <c r="O3571">
        <v>0</v>
      </c>
      <c r="P3571">
        <f t="shared" si="62"/>
        <v>1</v>
      </c>
      <c r="Q3571">
        <f t="shared" si="62"/>
        <v>21742.163</v>
      </c>
      <c r="AI3571" t="s">
        <v>9096</v>
      </c>
      <c r="AK3571">
        <v>111</v>
      </c>
    </row>
    <row r="3572" spans="1:37" x14ac:dyDescent="0.25">
      <c r="A3572">
        <v>3571</v>
      </c>
      <c r="B3572" t="s">
        <v>16</v>
      </c>
      <c r="C3572" t="s">
        <v>33</v>
      </c>
      <c r="D3572">
        <v>2023</v>
      </c>
      <c r="F3572" t="s">
        <v>2011</v>
      </c>
      <c r="H3572" t="s">
        <v>3245</v>
      </c>
      <c r="I3572">
        <v>10005010</v>
      </c>
      <c r="J3572" t="str">
        <f>IF($I3572=0,0,VLOOKUP($I3572,[1]База!C:D,2,0))</f>
        <v>Муаммоли кредит белгиланган тартибда судга чиқарилмаган</v>
      </c>
      <c r="K3572" t="str">
        <f>IF($I3572=0,0,VLOOKUP(I3572,[1]База!C:F,4,0))</f>
        <v>Оғир</v>
      </c>
      <c r="L3572">
        <v>1</v>
      </c>
      <c r="M3572">
        <v>25000</v>
      </c>
      <c r="O3572">
        <v>0</v>
      </c>
      <c r="P3572">
        <f t="shared" si="62"/>
        <v>1</v>
      </c>
      <c r="Q3572">
        <f t="shared" si="62"/>
        <v>25000</v>
      </c>
      <c r="AI3572" t="s">
        <v>9096</v>
      </c>
      <c r="AK3572">
        <v>111</v>
      </c>
    </row>
    <row r="3573" spans="1:37" x14ac:dyDescent="0.25">
      <c r="A3573">
        <v>3572</v>
      </c>
      <c r="B3573" t="s">
        <v>16</v>
      </c>
      <c r="C3573" t="s">
        <v>33</v>
      </c>
      <c r="D3573">
        <v>2023</v>
      </c>
      <c r="F3573" t="s">
        <v>2011</v>
      </c>
      <c r="H3573" t="s">
        <v>2370</v>
      </c>
      <c r="I3573">
        <v>10005010</v>
      </c>
      <c r="J3573" t="str">
        <f>IF($I3573=0,0,VLOOKUP($I3573,[1]База!C:D,2,0))</f>
        <v>Муаммоли кредит белгиланган тартибда судга чиқарилмаган</v>
      </c>
      <c r="K3573" t="str">
        <f>IF($I3573=0,0,VLOOKUP(I3573,[1]База!C:F,4,0))</f>
        <v>Оғир</v>
      </c>
      <c r="L3573">
        <v>1</v>
      </c>
      <c r="M3573">
        <v>11000</v>
      </c>
      <c r="O3573">
        <v>0</v>
      </c>
      <c r="P3573">
        <f t="shared" si="62"/>
        <v>1</v>
      </c>
      <c r="Q3573">
        <f t="shared" si="62"/>
        <v>11000</v>
      </c>
      <c r="AI3573" t="s">
        <v>9096</v>
      </c>
      <c r="AK3573">
        <v>111</v>
      </c>
    </row>
    <row r="3574" spans="1:37" x14ac:dyDescent="0.25">
      <c r="A3574">
        <v>3573</v>
      </c>
      <c r="B3574" t="s">
        <v>16</v>
      </c>
      <c r="C3574" t="s">
        <v>33</v>
      </c>
      <c r="D3574">
        <v>2023</v>
      </c>
      <c r="F3574" t="s">
        <v>2011</v>
      </c>
      <c r="H3574" t="s">
        <v>3246</v>
      </c>
      <c r="I3574">
        <v>10005010</v>
      </c>
      <c r="J3574" t="str">
        <f>IF($I3574=0,0,VLOOKUP($I3574,[1]База!C:D,2,0))</f>
        <v>Муаммоли кредит белгиланган тартибда судга чиқарилмаган</v>
      </c>
      <c r="K3574" t="str">
        <f>IF($I3574=0,0,VLOOKUP(I3574,[1]База!C:F,4,0))</f>
        <v>Оғир</v>
      </c>
      <c r="L3574">
        <v>1</v>
      </c>
      <c r="M3574">
        <v>22106</v>
      </c>
      <c r="O3574">
        <v>0</v>
      </c>
      <c r="P3574">
        <f t="shared" si="62"/>
        <v>1</v>
      </c>
      <c r="Q3574">
        <f t="shared" si="62"/>
        <v>22106</v>
      </c>
      <c r="AI3574" t="s">
        <v>9096</v>
      </c>
      <c r="AK3574">
        <v>111</v>
      </c>
    </row>
    <row r="3575" spans="1:37" x14ac:dyDescent="0.25">
      <c r="A3575">
        <v>3574</v>
      </c>
      <c r="B3575" t="s">
        <v>16</v>
      </c>
      <c r="C3575" t="s">
        <v>33</v>
      </c>
      <c r="D3575">
        <v>2023</v>
      </c>
      <c r="F3575" t="s">
        <v>2011</v>
      </c>
      <c r="H3575" t="s">
        <v>3247</v>
      </c>
      <c r="I3575">
        <v>10005010</v>
      </c>
      <c r="J3575" t="str">
        <f>IF($I3575=0,0,VLOOKUP($I3575,[1]База!C:D,2,0))</f>
        <v>Муаммоли кредит белгиланган тартибда судга чиқарилмаган</v>
      </c>
      <c r="K3575" t="str">
        <f>IF($I3575=0,0,VLOOKUP(I3575,[1]База!C:F,4,0))</f>
        <v>Оғир</v>
      </c>
      <c r="L3575">
        <v>1</v>
      </c>
      <c r="M3575">
        <v>10000</v>
      </c>
      <c r="O3575">
        <v>0</v>
      </c>
      <c r="P3575">
        <f t="shared" si="62"/>
        <v>1</v>
      </c>
      <c r="Q3575">
        <f t="shared" si="62"/>
        <v>10000</v>
      </c>
      <c r="AI3575" t="s">
        <v>9096</v>
      </c>
      <c r="AK3575">
        <v>111</v>
      </c>
    </row>
    <row r="3576" spans="1:37" x14ac:dyDescent="0.25">
      <c r="A3576">
        <v>3575</v>
      </c>
      <c r="B3576" t="s">
        <v>16</v>
      </c>
      <c r="C3576" t="s">
        <v>33</v>
      </c>
      <c r="D3576">
        <v>2023</v>
      </c>
      <c r="F3576" t="s">
        <v>2011</v>
      </c>
      <c r="H3576" t="s">
        <v>3248</v>
      </c>
      <c r="I3576">
        <v>10005010</v>
      </c>
      <c r="J3576" t="str">
        <f>IF($I3576=0,0,VLOOKUP($I3576,[1]База!C:D,2,0))</f>
        <v>Муаммоли кредит белгиланган тартибда судга чиқарилмаган</v>
      </c>
      <c r="K3576" t="str">
        <f>IF($I3576=0,0,VLOOKUP(I3576,[1]База!C:F,4,0))</f>
        <v>Оғир</v>
      </c>
      <c r="L3576">
        <v>1</v>
      </c>
      <c r="M3576">
        <v>5000</v>
      </c>
      <c r="O3576">
        <v>0</v>
      </c>
      <c r="P3576">
        <f t="shared" si="62"/>
        <v>1</v>
      </c>
      <c r="Q3576">
        <f t="shared" si="62"/>
        <v>5000</v>
      </c>
      <c r="AI3576" t="s">
        <v>9096</v>
      </c>
      <c r="AK3576">
        <v>111</v>
      </c>
    </row>
    <row r="3577" spans="1:37" x14ac:dyDescent="0.25">
      <c r="A3577">
        <v>3576</v>
      </c>
      <c r="B3577" t="s">
        <v>16</v>
      </c>
      <c r="C3577" t="s">
        <v>33</v>
      </c>
      <c r="D3577">
        <v>2023</v>
      </c>
      <c r="F3577" t="s">
        <v>2011</v>
      </c>
      <c r="H3577" t="s">
        <v>3249</v>
      </c>
      <c r="I3577">
        <v>10005010</v>
      </c>
      <c r="J3577" t="str">
        <f>IF($I3577=0,0,VLOOKUP($I3577,[1]База!C:D,2,0))</f>
        <v>Муаммоли кредит белгиланган тартибда судга чиқарилмаган</v>
      </c>
      <c r="K3577" t="str">
        <f>IF($I3577=0,0,VLOOKUP(I3577,[1]База!C:F,4,0))</f>
        <v>Оғир</v>
      </c>
      <c r="L3577">
        <v>1</v>
      </c>
      <c r="M3577">
        <v>5000</v>
      </c>
      <c r="O3577">
        <v>0</v>
      </c>
      <c r="P3577">
        <f t="shared" si="62"/>
        <v>1</v>
      </c>
      <c r="Q3577">
        <f t="shared" si="62"/>
        <v>5000</v>
      </c>
      <c r="AI3577" t="s">
        <v>9096</v>
      </c>
      <c r="AK3577">
        <v>111</v>
      </c>
    </row>
    <row r="3578" spans="1:37" x14ac:dyDescent="0.25">
      <c r="A3578">
        <v>3577</v>
      </c>
      <c r="B3578" t="s">
        <v>16</v>
      </c>
      <c r="C3578" t="s">
        <v>33</v>
      </c>
      <c r="D3578">
        <v>2023</v>
      </c>
      <c r="F3578" t="s">
        <v>2011</v>
      </c>
      <c r="H3578" t="s">
        <v>3250</v>
      </c>
      <c r="I3578">
        <v>10005010</v>
      </c>
      <c r="J3578" t="str">
        <f>IF($I3578=0,0,VLOOKUP($I3578,[1]База!C:D,2,0))</f>
        <v>Муаммоли кредит белгиланган тартибда судга чиқарилмаган</v>
      </c>
      <c r="K3578" t="str">
        <f>IF($I3578=0,0,VLOOKUP(I3578,[1]База!C:F,4,0))</f>
        <v>Оғир</v>
      </c>
      <c r="L3578">
        <v>1</v>
      </c>
      <c r="M3578">
        <v>25000</v>
      </c>
      <c r="O3578">
        <v>0</v>
      </c>
      <c r="P3578">
        <f t="shared" si="62"/>
        <v>1</v>
      </c>
      <c r="Q3578">
        <f t="shared" si="62"/>
        <v>25000</v>
      </c>
      <c r="AI3578" t="s">
        <v>9096</v>
      </c>
      <c r="AK3578">
        <v>111</v>
      </c>
    </row>
    <row r="3579" spans="1:37" x14ac:dyDescent="0.25">
      <c r="A3579">
        <v>3578</v>
      </c>
      <c r="B3579" t="s">
        <v>16</v>
      </c>
      <c r="C3579" t="s">
        <v>33</v>
      </c>
      <c r="D3579">
        <v>2023</v>
      </c>
      <c r="F3579" t="s">
        <v>2011</v>
      </c>
      <c r="H3579" t="s">
        <v>2371</v>
      </c>
      <c r="I3579">
        <v>10005010</v>
      </c>
      <c r="J3579" t="str">
        <f>IF($I3579=0,0,VLOOKUP($I3579,[1]База!C:D,2,0))</f>
        <v>Муаммоли кредит белгиланган тартибда судга чиқарилмаган</v>
      </c>
      <c r="K3579" t="str">
        <f>IF($I3579=0,0,VLOOKUP(I3579,[1]База!C:F,4,0))</f>
        <v>Оғир</v>
      </c>
      <c r="L3579">
        <v>1</v>
      </c>
      <c r="M3579">
        <v>10000</v>
      </c>
      <c r="O3579">
        <v>0</v>
      </c>
      <c r="P3579">
        <f t="shared" si="62"/>
        <v>1</v>
      </c>
      <c r="Q3579">
        <f t="shared" si="62"/>
        <v>10000</v>
      </c>
      <c r="AI3579" t="s">
        <v>9096</v>
      </c>
      <c r="AK3579">
        <v>111</v>
      </c>
    </row>
    <row r="3580" spans="1:37" x14ac:dyDescent="0.25">
      <c r="A3580">
        <v>3579</v>
      </c>
      <c r="B3580" t="s">
        <v>16</v>
      </c>
      <c r="C3580" t="s">
        <v>33</v>
      </c>
      <c r="D3580">
        <v>2023</v>
      </c>
      <c r="F3580" t="s">
        <v>2011</v>
      </c>
      <c r="H3580" t="s">
        <v>3251</v>
      </c>
      <c r="I3580">
        <v>10005010</v>
      </c>
      <c r="J3580" t="str">
        <f>IF($I3580=0,0,VLOOKUP($I3580,[1]База!C:D,2,0))</f>
        <v>Муаммоли кредит белгиланган тартибда судга чиқарилмаган</v>
      </c>
      <c r="K3580" t="str">
        <f>IF($I3580=0,0,VLOOKUP(I3580,[1]База!C:F,4,0))</f>
        <v>Оғир</v>
      </c>
      <c r="L3580">
        <v>1</v>
      </c>
      <c r="M3580">
        <v>25000</v>
      </c>
      <c r="O3580">
        <v>0</v>
      </c>
      <c r="P3580">
        <f t="shared" si="62"/>
        <v>1</v>
      </c>
      <c r="Q3580">
        <f t="shared" si="62"/>
        <v>25000</v>
      </c>
      <c r="AI3580" t="s">
        <v>9096</v>
      </c>
      <c r="AK3580">
        <v>111</v>
      </c>
    </row>
    <row r="3581" spans="1:37" x14ac:dyDescent="0.25">
      <c r="A3581">
        <v>3580</v>
      </c>
      <c r="B3581" t="s">
        <v>16</v>
      </c>
      <c r="C3581" t="s">
        <v>33</v>
      </c>
      <c r="D3581">
        <v>2023</v>
      </c>
      <c r="F3581" t="s">
        <v>2011</v>
      </c>
      <c r="H3581" t="s">
        <v>3252</v>
      </c>
      <c r="I3581">
        <v>10005010</v>
      </c>
      <c r="J3581" t="str">
        <f>IF($I3581=0,0,VLOOKUP($I3581,[1]База!C:D,2,0))</f>
        <v>Муаммоли кредит белгиланган тартибда судга чиқарилмаган</v>
      </c>
      <c r="K3581" t="str">
        <f>IF($I3581=0,0,VLOOKUP(I3581,[1]База!C:F,4,0))</f>
        <v>Оғир</v>
      </c>
      <c r="L3581">
        <v>1</v>
      </c>
      <c r="M3581">
        <v>23000</v>
      </c>
      <c r="O3581">
        <v>0</v>
      </c>
      <c r="P3581">
        <f t="shared" si="62"/>
        <v>1</v>
      </c>
      <c r="Q3581">
        <f t="shared" si="62"/>
        <v>23000</v>
      </c>
      <c r="AI3581" t="s">
        <v>9096</v>
      </c>
      <c r="AK3581">
        <v>111</v>
      </c>
    </row>
    <row r="3582" spans="1:37" x14ac:dyDescent="0.25">
      <c r="A3582">
        <v>3581</v>
      </c>
      <c r="B3582" t="s">
        <v>16</v>
      </c>
      <c r="C3582" t="s">
        <v>33</v>
      </c>
      <c r="D3582">
        <v>2023</v>
      </c>
      <c r="F3582" t="s">
        <v>2011</v>
      </c>
      <c r="H3582" t="s">
        <v>3253</v>
      </c>
      <c r="I3582">
        <v>10005010</v>
      </c>
      <c r="J3582" t="str">
        <f>IF($I3582=0,0,VLOOKUP($I3582,[1]База!C:D,2,0))</f>
        <v>Муаммоли кредит белгиланган тартибда судга чиқарилмаган</v>
      </c>
      <c r="K3582" t="str">
        <f>IF($I3582=0,0,VLOOKUP(I3582,[1]База!C:F,4,0))</f>
        <v>Оғир</v>
      </c>
      <c r="L3582">
        <v>1</v>
      </c>
      <c r="M3582">
        <v>21742.163</v>
      </c>
      <c r="O3582">
        <v>0</v>
      </c>
      <c r="P3582">
        <f t="shared" si="62"/>
        <v>1</v>
      </c>
      <c r="Q3582">
        <f t="shared" si="62"/>
        <v>21742.163</v>
      </c>
      <c r="AI3582" t="s">
        <v>9096</v>
      </c>
      <c r="AK3582">
        <v>111</v>
      </c>
    </row>
    <row r="3583" spans="1:37" x14ac:dyDescent="0.25">
      <c r="A3583">
        <v>3582</v>
      </c>
      <c r="B3583" t="s">
        <v>16</v>
      </c>
      <c r="C3583" t="s">
        <v>33</v>
      </c>
      <c r="D3583">
        <v>2023</v>
      </c>
      <c r="F3583" t="s">
        <v>2011</v>
      </c>
      <c r="H3583" t="s">
        <v>3254</v>
      </c>
      <c r="I3583">
        <v>10005010</v>
      </c>
      <c r="J3583" t="str">
        <f>IF($I3583=0,0,VLOOKUP($I3583,[1]База!C:D,2,0))</f>
        <v>Муаммоли кредит белгиланган тартибда судга чиқарилмаган</v>
      </c>
      <c r="K3583" t="str">
        <f>IF($I3583=0,0,VLOOKUP(I3583,[1]База!C:F,4,0))</f>
        <v>Оғир</v>
      </c>
      <c r="L3583">
        <v>1</v>
      </c>
      <c r="M3583">
        <v>20000</v>
      </c>
      <c r="O3583">
        <v>0</v>
      </c>
      <c r="P3583">
        <f t="shared" si="62"/>
        <v>1</v>
      </c>
      <c r="Q3583">
        <f t="shared" si="62"/>
        <v>20000</v>
      </c>
      <c r="AI3583" t="s">
        <v>9096</v>
      </c>
      <c r="AK3583">
        <v>111</v>
      </c>
    </row>
    <row r="3584" spans="1:37" x14ac:dyDescent="0.25">
      <c r="A3584">
        <v>3583</v>
      </c>
      <c r="B3584" t="s">
        <v>16</v>
      </c>
      <c r="C3584" t="s">
        <v>33</v>
      </c>
      <c r="D3584">
        <v>2023</v>
      </c>
      <c r="F3584" t="s">
        <v>2011</v>
      </c>
      <c r="H3584" t="s">
        <v>2372</v>
      </c>
      <c r="I3584">
        <v>10005010</v>
      </c>
      <c r="J3584" t="str">
        <f>IF($I3584=0,0,VLOOKUP($I3584,[1]База!C:D,2,0))</f>
        <v>Муаммоли кредит белгиланган тартибда судга чиқарилмаган</v>
      </c>
      <c r="K3584" t="str">
        <f>IF($I3584=0,0,VLOOKUP(I3584,[1]База!C:F,4,0))</f>
        <v>Оғир</v>
      </c>
      <c r="L3584">
        <v>1</v>
      </c>
      <c r="M3584">
        <v>5000</v>
      </c>
      <c r="O3584">
        <v>0</v>
      </c>
      <c r="P3584">
        <f t="shared" si="62"/>
        <v>1</v>
      </c>
      <c r="Q3584">
        <f t="shared" si="62"/>
        <v>5000</v>
      </c>
      <c r="AI3584" t="s">
        <v>9096</v>
      </c>
      <c r="AK3584">
        <v>111</v>
      </c>
    </row>
    <row r="3585" spans="1:37" x14ac:dyDescent="0.25">
      <c r="A3585">
        <v>3584</v>
      </c>
      <c r="B3585" t="s">
        <v>16</v>
      </c>
      <c r="C3585" t="s">
        <v>33</v>
      </c>
      <c r="D3585">
        <v>2023</v>
      </c>
      <c r="F3585" t="s">
        <v>2011</v>
      </c>
      <c r="H3585" t="s">
        <v>2315</v>
      </c>
      <c r="I3585">
        <v>10005010</v>
      </c>
      <c r="J3585" t="str">
        <f>IF($I3585=0,0,VLOOKUP($I3585,[1]База!C:D,2,0))</f>
        <v>Муаммоли кредит белгиланган тартибда судга чиқарилмаган</v>
      </c>
      <c r="K3585" t="str">
        <f>IF($I3585=0,0,VLOOKUP(I3585,[1]База!C:F,4,0))</f>
        <v>Оғир</v>
      </c>
      <c r="L3585">
        <v>1</v>
      </c>
      <c r="M3585">
        <v>17637.5</v>
      </c>
      <c r="O3585">
        <v>0</v>
      </c>
      <c r="P3585">
        <f t="shared" si="62"/>
        <v>1</v>
      </c>
      <c r="Q3585">
        <f t="shared" si="62"/>
        <v>17637.5</v>
      </c>
      <c r="AI3585" t="s">
        <v>9096</v>
      </c>
      <c r="AK3585">
        <v>111</v>
      </c>
    </row>
    <row r="3586" spans="1:37" x14ac:dyDescent="0.25">
      <c r="A3586">
        <v>3585</v>
      </c>
      <c r="B3586" t="s">
        <v>16</v>
      </c>
      <c r="C3586" t="s">
        <v>33</v>
      </c>
      <c r="D3586">
        <v>2023</v>
      </c>
      <c r="F3586" t="s">
        <v>2011</v>
      </c>
      <c r="H3586" t="s">
        <v>3255</v>
      </c>
      <c r="I3586">
        <v>10005010</v>
      </c>
      <c r="J3586" t="str">
        <f>IF($I3586=0,0,VLOOKUP($I3586,[1]База!C:D,2,0))</f>
        <v>Муаммоли кредит белгиланган тартибда судга чиқарилмаган</v>
      </c>
      <c r="K3586" t="str">
        <f>IF($I3586=0,0,VLOOKUP(I3586,[1]База!C:F,4,0))</f>
        <v>Оғир</v>
      </c>
      <c r="L3586">
        <v>1</v>
      </c>
      <c r="M3586">
        <v>17000</v>
      </c>
      <c r="O3586">
        <v>0</v>
      </c>
      <c r="P3586">
        <f t="shared" ref="P3586:Q3649" si="63">+L3586-N3586</f>
        <v>1</v>
      </c>
      <c r="Q3586">
        <f t="shared" si="63"/>
        <v>17000</v>
      </c>
      <c r="AI3586" t="s">
        <v>9096</v>
      </c>
      <c r="AK3586">
        <v>111</v>
      </c>
    </row>
    <row r="3587" spans="1:37" x14ac:dyDescent="0.25">
      <c r="A3587">
        <v>3586</v>
      </c>
      <c r="B3587" t="s">
        <v>16</v>
      </c>
      <c r="C3587" t="s">
        <v>33</v>
      </c>
      <c r="D3587">
        <v>2023</v>
      </c>
      <c r="F3587" t="s">
        <v>2011</v>
      </c>
      <c r="H3587" t="s">
        <v>2039</v>
      </c>
      <c r="I3587">
        <v>10005010</v>
      </c>
      <c r="J3587" t="str">
        <f>IF($I3587=0,0,VLOOKUP($I3587,[1]База!C:D,2,0))</f>
        <v>Муаммоли кредит белгиланган тартибда судга чиқарилмаган</v>
      </c>
      <c r="K3587" t="str">
        <f>IF($I3587=0,0,VLOOKUP(I3587,[1]База!C:F,4,0))</f>
        <v>Оғир</v>
      </c>
      <c r="L3587">
        <v>1</v>
      </c>
      <c r="M3587">
        <v>30000</v>
      </c>
      <c r="O3587">
        <v>0</v>
      </c>
      <c r="P3587">
        <f t="shared" si="63"/>
        <v>1</v>
      </c>
      <c r="Q3587">
        <f t="shared" si="63"/>
        <v>30000</v>
      </c>
      <c r="AI3587" t="s">
        <v>9096</v>
      </c>
      <c r="AK3587">
        <v>111</v>
      </c>
    </row>
    <row r="3588" spans="1:37" x14ac:dyDescent="0.25">
      <c r="A3588">
        <v>3587</v>
      </c>
      <c r="B3588" t="s">
        <v>16</v>
      </c>
      <c r="C3588" t="s">
        <v>33</v>
      </c>
      <c r="D3588">
        <v>2023</v>
      </c>
      <c r="F3588" t="s">
        <v>2011</v>
      </c>
      <c r="H3588" t="s">
        <v>3256</v>
      </c>
      <c r="I3588">
        <v>10005010</v>
      </c>
      <c r="J3588" t="str">
        <f>IF($I3588=0,0,VLOOKUP($I3588,[1]База!C:D,2,0))</f>
        <v>Муаммоли кредит белгиланган тартибда судга чиқарилмаган</v>
      </c>
      <c r="K3588" t="str">
        <f>IF($I3588=0,0,VLOOKUP(I3588,[1]База!C:F,4,0))</f>
        <v>Оғир</v>
      </c>
      <c r="L3588">
        <v>1</v>
      </c>
      <c r="M3588">
        <v>5000</v>
      </c>
      <c r="O3588">
        <v>0</v>
      </c>
      <c r="P3588">
        <f t="shared" si="63"/>
        <v>1</v>
      </c>
      <c r="Q3588">
        <f t="shared" si="63"/>
        <v>5000</v>
      </c>
      <c r="AI3588" t="s">
        <v>9096</v>
      </c>
      <c r="AK3588">
        <v>111</v>
      </c>
    </row>
    <row r="3589" spans="1:37" x14ac:dyDescent="0.25">
      <c r="A3589">
        <v>3588</v>
      </c>
      <c r="B3589" t="s">
        <v>16</v>
      </c>
      <c r="C3589" t="s">
        <v>33</v>
      </c>
      <c r="D3589">
        <v>2023</v>
      </c>
      <c r="F3589" t="s">
        <v>2011</v>
      </c>
      <c r="H3589" t="s">
        <v>3257</v>
      </c>
      <c r="I3589">
        <v>10005010</v>
      </c>
      <c r="J3589" t="str">
        <f>IF($I3589=0,0,VLOOKUP($I3589,[1]База!C:D,2,0))</f>
        <v>Муаммоли кредит белгиланган тартибда судга чиқарилмаган</v>
      </c>
      <c r="K3589" t="str">
        <f>IF($I3589=0,0,VLOOKUP(I3589,[1]База!C:F,4,0))</f>
        <v>Оғир</v>
      </c>
      <c r="L3589">
        <v>1</v>
      </c>
      <c r="M3589">
        <v>5000</v>
      </c>
      <c r="O3589">
        <v>0</v>
      </c>
      <c r="P3589">
        <f t="shared" si="63"/>
        <v>1</v>
      </c>
      <c r="Q3589">
        <f t="shared" si="63"/>
        <v>5000</v>
      </c>
      <c r="AI3589" t="s">
        <v>9096</v>
      </c>
      <c r="AK3589">
        <v>111</v>
      </c>
    </row>
    <row r="3590" spans="1:37" x14ac:dyDescent="0.25">
      <c r="A3590">
        <v>3589</v>
      </c>
      <c r="B3590" t="s">
        <v>16</v>
      </c>
      <c r="C3590" t="s">
        <v>33</v>
      </c>
      <c r="D3590">
        <v>2023</v>
      </c>
      <c r="F3590" t="s">
        <v>2011</v>
      </c>
      <c r="H3590" t="s">
        <v>3258</v>
      </c>
      <c r="I3590">
        <v>10005010</v>
      </c>
      <c r="J3590" t="str">
        <f>IF($I3590=0,0,VLOOKUP($I3590,[1]База!C:D,2,0))</f>
        <v>Муаммоли кредит белгиланган тартибда судга чиқарилмаган</v>
      </c>
      <c r="K3590" t="str">
        <f>IF($I3590=0,0,VLOOKUP(I3590,[1]База!C:F,4,0))</f>
        <v>Оғир</v>
      </c>
      <c r="L3590">
        <v>1</v>
      </c>
      <c r="M3590">
        <v>5000</v>
      </c>
      <c r="O3590">
        <v>0</v>
      </c>
      <c r="P3590">
        <f t="shared" si="63"/>
        <v>1</v>
      </c>
      <c r="Q3590">
        <f t="shared" si="63"/>
        <v>5000</v>
      </c>
      <c r="AI3590" t="s">
        <v>9096</v>
      </c>
      <c r="AK3590">
        <v>111</v>
      </c>
    </row>
    <row r="3591" spans="1:37" x14ac:dyDescent="0.25">
      <c r="A3591">
        <v>3590</v>
      </c>
      <c r="B3591" t="s">
        <v>16</v>
      </c>
      <c r="C3591" t="s">
        <v>33</v>
      </c>
      <c r="D3591">
        <v>2023</v>
      </c>
      <c r="F3591" t="s">
        <v>2011</v>
      </c>
      <c r="H3591" t="s">
        <v>3259</v>
      </c>
      <c r="I3591">
        <v>10005010</v>
      </c>
      <c r="J3591" t="str">
        <f>IF($I3591=0,0,VLOOKUP($I3591,[1]База!C:D,2,0))</f>
        <v>Муаммоли кредит белгиланган тартибда судга чиқарилмаган</v>
      </c>
      <c r="K3591" t="str">
        <f>IF($I3591=0,0,VLOOKUP(I3591,[1]База!C:F,4,0))</f>
        <v>Оғир</v>
      </c>
      <c r="L3591">
        <v>1</v>
      </c>
      <c r="M3591">
        <v>5000</v>
      </c>
      <c r="O3591">
        <v>0</v>
      </c>
      <c r="P3591">
        <f t="shared" si="63"/>
        <v>1</v>
      </c>
      <c r="Q3591">
        <f t="shared" si="63"/>
        <v>5000</v>
      </c>
      <c r="AI3591" t="s">
        <v>9096</v>
      </c>
      <c r="AK3591">
        <v>111</v>
      </c>
    </row>
    <row r="3592" spans="1:37" x14ac:dyDescent="0.25">
      <c r="A3592">
        <v>3591</v>
      </c>
      <c r="B3592" t="s">
        <v>16</v>
      </c>
      <c r="C3592" t="s">
        <v>33</v>
      </c>
      <c r="D3592">
        <v>2023</v>
      </c>
      <c r="F3592" t="s">
        <v>2011</v>
      </c>
      <c r="H3592" t="s">
        <v>3260</v>
      </c>
      <c r="I3592">
        <v>10005010</v>
      </c>
      <c r="J3592" t="str">
        <f>IF($I3592=0,0,VLOOKUP($I3592,[1]База!C:D,2,0))</f>
        <v>Муаммоли кредит белгиланган тартибда судга чиқарилмаган</v>
      </c>
      <c r="K3592" t="str">
        <f>IF($I3592=0,0,VLOOKUP(I3592,[1]База!C:F,4,0))</f>
        <v>Оғир</v>
      </c>
      <c r="L3592">
        <v>1</v>
      </c>
      <c r="M3592">
        <v>5000</v>
      </c>
      <c r="O3592">
        <v>0</v>
      </c>
      <c r="P3592">
        <f t="shared" si="63"/>
        <v>1</v>
      </c>
      <c r="Q3592">
        <f t="shared" si="63"/>
        <v>5000</v>
      </c>
      <c r="AI3592" t="s">
        <v>9096</v>
      </c>
      <c r="AK3592">
        <v>111</v>
      </c>
    </row>
    <row r="3593" spans="1:37" x14ac:dyDescent="0.25">
      <c r="A3593">
        <v>3592</v>
      </c>
      <c r="B3593" t="s">
        <v>16</v>
      </c>
      <c r="C3593" t="s">
        <v>33</v>
      </c>
      <c r="D3593">
        <v>2023</v>
      </c>
      <c r="F3593" t="s">
        <v>2011</v>
      </c>
      <c r="H3593" t="s">
        <v>3261</v>
      </c>
      <c r="I3593">
        <v>10005010</v>
      </c>
      <c r="J3593" t="str">
        <f>IF($I3593=0,0,VLOOKUP($I3593,[1]База!C:D,2,0))</f>
        <v>Муаммоли кредит белгиланган тартибда судга чиқарилмаган</v>
      </c>
      <c r="K3593" t="str">
        <f>IF($I3593=0,0,VLOOKUP(I3593,[1]База!C:F,4,0))</f>
        <v>Оғир</v>
      </c>
      <c r="L3593">
        <v>1</v>
      </c>
      <c r="M3593">
        <v>6000</v>
      </c>
      <c r="O3593">
        <v>0</v>
      </c>
      <c r="P3593">
        <f t="shared" si="63"/>
        <v>1</v>
      </c>
      <c r="Q3593">
        <f t="shared" si="63"/>
        <v>6000</v>
      </c>
      <c r="AI3593" t="s">
        <v>9096</v>
      </c>
      <c r="AK3593">
        <v>111</v>
      </c>
    </row>
    <row r="3594" spans="1:37" x14ac:dyDescent="0.25">
      <c r="A3594">
        <v>3593</v>
      </c>
      <c r="B3594" t="s">
        <v>16</v>
      </c>
      <c r="C3594" t="s">
        <v>33</v>
      </c>
      <c r="D3594">
        <v>2023</v>
      </c>
      <c r="F3594" t="s">
        <v>2011</v>
      </c>
      <c r="H3594" t="s">
        <v>3262</v>
      </c>
      <c r="I3594">
        <v>10005010</v>
      </c>
      <c r="J3594" t="str">
        <f>IF($I3594=0,0,VLOOKUP($I3594,[1]База!C:D,2,0))</f>
        <v>Муаммоли кредит белгиланган тартибда судга чиқарилмаган</v>
      </c>
      <c r="K3594" t="str">
        <f>IF($I3594=0,0,VLOOKUP(I3594,[1]База!C:F,4,0))</f>
        <v>Оғир</v>
      </c>
      <c r="L3594">
        <v>1</v>
      </c>
      <c r="M3594">
        <v>5000</v>
      </c>
      <c r="O3594">
        <v>0</v>
      </c>
      <c r="P3594">
        <f t="shared" si="63"/>
        <v>1</v>
      </c>
      <c r="Q3594">
        <f t="shared" si="63"/>
        <v>5000</v>
      </c>
      <c r="AI3594" t="s">
        <v>9096</v>
      </c>
      <c r="AK3594">
        <v>111</v>
      </c>
    </row>
    <row r="3595" spans="1:37" x14ac:dyDescent="0.25">
      <c r="A3595">
        <v>3594</v>
      </c>
      <c r="B3595" t="s">
        <v>16</v>
      </c>
      <c r="C3595" t="s">
        <v>33</v>
      </c>
      <c r="D3595">
        <v>2023</v>
      </c>
      <c r="F3595" t="s">
        <v>2011</v>
      </c>
      <c r="H3595" t="s">
        <v>3263</v>
      </c>
      <c r="I3595">
        <v>10005010</v>
      </c>
      <c r="J3595" t="str">
        <f>IF($I3595=0,0,VLOOKUP($I3595,[1]База!C:D,2,0))</f>
        <v>Муаммоли кредит белгиланган тартибда судга чиқарилмаган</v>
      </c>
      <c r="K3595" t="str">
        <f>IF($I3595=0,0,VLOOKUP(I3595,[1]База!C:F,4,0))</f>
        <v>Оғир</v>
      </c>
      <c r="L3595">
        <v>1</v>
      </c>
      <c r="M3595">
        <v>10000</v>
      </c>
      <c r="O3595">
        <v>0</v>
      </c>
      <c r="P3595">
        <f t="shared" si="63"/>
        <v>1</v>
      </c>
      <c r="Q3595">
        <f t="shared" si="63"/>
        <v>10000</v>
      </c>
      <c r="AI3595" t="s">
        <v>9096</v>
      </c>
      <c r="AK3595">
        <v>111</v>
      </c>
    </row>
    <row r="3596" spans="1:37" x14ac:dyDescent="0.25">
      <c r="A3596">
        <v>3595</v>
      </c>
      <c r="B3596" t="s">
        <v>16</v>
      </c>
      <c r="C3596" t="s">
        <v>33</v>
      </c>
      <c r="D3596">
        <v>2023</v>
      </c>
      <c r="F3596" t="s">
        <v>2011</v>
      </c>
      <c r="H3596" t="s">
        <v>3264</v>
      </c>
      <c r="I3596">
        <v>10005010</v>
      </c>
      <c r="J3596" t="str">
        <f>IF($I3596=0,0,VLOOKUP($I3596,[1]База!C:D,2,0))</f>
        <v>Муаммоли кредит белгиланган тартибда судга чиқарилмаган</v>
      </c>
      <c r="K3596" t="str">
        <f>IF($I3596=0,0,VLOOKUP(I3596,[1]База!C:F,4,0))</f>
        <v>Оғир</v>
      </c>
      <c r="L3596">
        <v>1</v>
      </c>
      <c r="M3596">
        <v>25836</v>
      </c>
      <c r="O3596">
        <v>0</v>
      </c>
      <c r="P3596">
        <f t="shared" si="63"/>
        <v>1</v>
      </c>
      <c r="Q3596">
        <f t="shared" si="63"/>
        <v>25836</v>
      </c>
      <c r="AI3596" t="s">
        <v>9096</v>
      </c>
      <c r="AK3596">
        <v>111</v>
      </c>
    </row>
    <row r="3597" spans="1:37" x14ac:dyDescent="0.25">
      <c r="A3597">
        <v>3596</v>
      </c>
      <c r="B3597" t="s">
        <v>16</v>
      </c>
      <c r="C3597" t="s">
        <v>33</v>
      </c>
      <c r="D3597">
        <v>2023</v>
      </c>
      <c r="F3597" t="s">
        <v>2011</v>
      </c>
      <c r="H3597" t="s">
        <v>2373</v>
      </c>
      <c r="I3597">
        <v>10005010</v>
      </c>
      <c r="J3597" t="str">
        <f>IF($I3597=0,0,VLOOKUP($I3597,[1]База!C:D,2,0))</f>
        <v>Муаммоли кредит белгиланган тартибда судга чиқарилмаган</v>
      </c>
      <c r="K3597" t="str">
        <f>IF($I3597=0,0,VLOOKUP(I3597,[1]База!C:F,4,0))</f>
        <v>Оғир</v>
      </c>
      <c r="L3597">
        <v>1</v>
      </c>
      <c r="M3597">
        <v>5000</v>
      </c>
      <c r="O3597">
        <v>0</v>
      </c>
      <c r="P3597">
        <f t="shared" si="63"/>
        <v>1</v>
      </c>
      <c r="Q3597">
        <f t="shared" si="63"/>
        <v>5000</v>
      </c>
      <c r="AI3597" t="s">
        <v>9096</v>
      </c>
      <c r="AK3597">
        <v>111</v>
      </c>
    </row>
    <row r="3598" spans="1:37" x14ac:dyDescent="0.25">
      <c r="A3598">
        <v>3597</v>
      </c>
      <c r="B3598" t="s">
        <v>16</v>
      </c>
      <c r="C3598" t="s">
        <v>33</v>
      </c>
      <c r="D3598">
        <v>2023</v>
      </c>
      <c r="F3598" t="s">
        <v>1579</v>
      </c>
      <c r="H3598" t="s">
        <v>3265</v>
      </c>
      <c r="I3598">
        <v>10005010</v>
      </c>
      <c r="J3598" t="str">
        <f>IF($I3598=0,0,VLOOKUP($I3598,[1]База!C:D,2,0))</f>
        <v>Муаммоли кредит белгиланган тартибда судга чиқарилмаган</v>
      </c>
      <c r="K3598" t="str">
        <f>IF($I3598=0,0,VLOOKUP(I3598,[1]База!C:F,4,0))</f>
        <v>Оғир</v>
      </c>
      <c r="L3598">
        <v>1</v>
      </c>
      <c r="M3598">
        <v>20000</v>
      </c>
      <c r="O3598">
        <v>0</v>
      </c>
      <c r="P3598">
        <f t="shared" si="63"/>
        <v>1</v>
      </c>
      <c r="Q3598">
        <f t="shared" si="63"/>
        <v>20000</v>
      </c>
      <c r="AI3598" t="s">
        <v>9096</v>
      </c>
      <c r="AK3598">
        <v>111</v>
      </c>
    </row>
    <row r="3599" spans="1:37" x14ac:dyDescent="0.25">
      <c r="A3599">
        <v>3598</v>
      </c>
      <c r="B3599" t="s">
        <v>16</v>
      </c>
      <c r="C3599" t="s">
        <v>33</v>
      </c>
      <c r="D3599">
        <v>2023</v>
      </c>
      <c r="F3599" t="s">
        <v>2011</v>
      </c>
      <c r="H3599" t="s">
        <v>3266</v>
      </c>
      <c r="I3599">
        <v>10005010</v>
      </c>
      <c r="J3599" t="str">
        <f>IF($I3599=0,0,VLOOKUP($I3599,[1]База!C:D,2,0))</f>
        <v>Муаммоли кредит белгиланган тартибда судга чиқарилмаган</v>
      </c>
      <c r="K3599" t="str">
        <f>IF($I3599=0,0,VLOOKUP(I3599,[1]База!C:F,4,0))</f>
        <v>Оғир</v>
      </c>
      <c r="L3599">
        <v>1</v>
      </c>
      <c r="M3599">
        <v>5000</v>
      </c>
      <c r="O3599">
        <v>0</v>
      </c>
      <c r="P3599">
        <f t="shared" si="63"/>
        <v>1</v>
      </c>
      <c r="Q3599">
        <f t="shared" si="63"/>
        <v>5000</v>
      </c>
      <c r="AI3599" t="s">
        <v>9096</v>
      </c>
      <c r="AK3599">
        <v>111</v>
      </c>
    </row>
    <row r="3600" spans="1:37" x14ac:dyDescent="0.25">
      <c r="A3600">
        <v>3599</v>
      </c>
      <c r="B3600" t="s">
        <v>16</v>
      </c>
      <c r="C3600" t="s">
        <v>33</v>
      </c>
      <c r="D3600">
        <v>2023</v>
      </c>
      <c r="F3600" t="s">
        <v>2011</v>
      </c>
      <c r="H3600" t="s">
        <v>3267</v>
      </c>
      <c r="I3600">
        <v>10005010</v>
      </c>
      <c r="J3600" t="str">
        <f>IF($I3600=0,0,VLOOKUP($I3600,[1]База!C:D,2,0))</f>
        <v>Муаммоли кредит белгиланган тартибда судга чиқарилмаган</v>
      </c>
      <c r="K3600" t="str">
        <f>IF($I3600=0,0,VLOOKUP(I3600,[1]База!C:F,4,0))</f>
        <v>Оғир</v>
      </c>
      <c r="L3600">
        <v>1</v>
      </c>
      <c r="M3600">
        <v>5000</v>
      </c>
      <c r="O3600">
        <v>0</v>
      </c>
      <c r="P3600">
        <f t="shared" si="63"/>
        <v>1</v>
      </c>
      <c r="Q3600">
        <f t="shared" si="63"/>
        <v>5000</v>
      </c>
      <c r="AI3600" t="s">
        <v>9096</v>
      </c>
      <c r="AK3600">
        <v>111</v>
      </c>
    </row>
    <row r="3601" spans="1:37" x14ac:dyDescent="0.25">
      <c r="A3601">
        <v>3600</v>
      </c>
      <c r="B3601" t="s">
        <v>16</v>
      </c>
      <c r="C3601" t="s">
        <v>33</v>
      </c>
      <c r="D3601">
        <v>2023</v>
      </c>
      <c r="F3601" t="s">
        <v>2011</v>
      </c>
      <c r="H3601" t="s">
        <v>3268</v>
      </c>
      <c r="I3601">
        <v>10005010</v>
      </c>
      <c r="J3601" t="str">
        <f>IF($I3601=0,0,VLOOKUP($I3601,[1]База!C:D,2,0))</f>
        <v>Муаммоли кредит белгиланган тартибда судга чиқарилмаган</v>
      </c>
      <c r="K3601" t="str">
        <f>IF($I3601=0,0,VLOOKUP(I3601,[1]База!C:F,4,0))</f>
        <v>Оғир</v>
      </c>
      <c r="L3601">
        <v>1</v>
      </c>
      <c r="M3601">
        <v>15637.813</v>
      </c>
      <c r="O3601">
        <v>0</v>
      </c>
      <c r="P3601">
        <f t="shared" si="63"/>
        <v>1</v>
      </c>
      <c r="Q3601">
        <f t="shared" si="63"/>
        <v>15637.813</v>
      </c>
      <c r="AI3601" t="s">
        <v>9096</v>
      </c>
      <c r="AK3601">
        <v>111</v>
      </c>
    </row>
    <row r="3602" spans="1:37" x14ac:dyDescent="0.25">
      <c r="A3602">
        <v>3601</v>
      </c>
      <c r="B3602" t="s">
        <v>16</v>
      </c>
      <c r="C3602" t="s">
        <v>33</v>
      </c>
      <c r="D3602">
        <v>2023</v>
      </c>
      <c r="F3602" t="s">
        <v>2011</v>
      </c>
      <c r="H3602" t="s">
        <v>3269</v>
      </c>
      <c r="I3602">
        <v>10005010</v>
      </c>
      <c r="J3602" t="str">
        <f>IF($I3602=0,0,VLOOKUP($I3602,[1]База!C:D,2,0))</f>
        <v>Муаммоли кредит белгиланган тартибда судга чиқарилмаган</v>
      </c>
      <c r="K3602" t="str">
        <f>IF($I3602=0,0,VLOOKUP(I3602,[1]База!C:F,4,0))</f>
        <v>Оғир</v>
      </c>
      <c r="L3602">
        <v>1</v>
      </c>
      <c r="M3602">
        <v>5000</v>
      </c>
      <c r="O3602">
        <v>0</v>
      </c>
      <c r="P3602">
        <f t="shared" si="63"/>
        <v>1</v>
      </c>
      <c r="Q3602">
        <f t="shared" si="63"/>
        <v>5000</v>
      </c>
      <c r="AI3602" t="s">
        <v>9096</v>
      </c>
      <c r="AK3602">
        <v>111</v>
      </c>
    </row>
    <row r="3603" spans="1:37" x14ac:dyDescent="0.25">
      <c r="A3603">
        <v>3602</v>
      </c>
      <c r="B3603" t="s">
        <v>16</v>
      </c>
      <c r="C3603" t="s">
        <v>33</v>
      </c>
      <c r="D3603">
        <v>2023</v>
      </c>
      <c r="F3603" t="s">
        <v>2011</v>
      </c>
      <c r="H3603" t="s">
        <v>3270</v>
      </c>
      <c r="I3603">
        <v>10005010</v>
      </c>
      <c r="J3603" t="str">
        <f>IF($I3603=0,0,VLOOKUP($I3603,[1]База!C:D,2,0))</f>
        <v>Муаммоли кредит белгиланган тартибда судга чиқарилмаган</v>
      </c>
      <c r="K3603" t="str">
        <f>IF($I3603=0,0,VLOOKUP(I3603,[1]База!C:F,4,0))</f>
        <v>Оғир</v>
      </c>
      <c r="L3603">
        <v>1</v>
      </c>
      <c r="M3603">
        <v>5000</v>
      </c>
      <c r="O3603">
        <v>0</v>
      </c>
      <c r="P3603">
        <f t="shared" si="63"/>
        <v>1</v>
      </c>
      <c r="Q3603">
        <f t="shared" si="63"/>
        <v>5000</v>
      </c>
      <c r="AI3603" t="s">
        <v>9096</v>
      </c>
      <c r="AK3603">
        <v>111</v>
      </c>
    </row>
    <row r="3604" spans="1:37" x14ac:dyDescent="0.25">
      <c r="A3604">
        <v>3603</v>
      </c>
      <c r="B3604" t="s">
        <v>16</v>
      </c>
      <c r="C3604" t="s">
        <v>33</v>
      </c>
      <c r="D3604">
        <v>2023</v>
      </c>
      <c r="F3604" t="s">
        <v>2011</v>
      </c>
      <c r="H3604" t="s">
        <v>2374</v>
      </c>
      <c r="I3604">
        <v>10005010</v>
      </c>
      <c r="J3604" t="str">
        <f>IF($I3604=0,0,VLOOKUP($I3604,[1]База!C:D,2,0))</f>
        <v>Муаммоли кредит белгиланган тартибда судга чиқарилмаган</v>
      </c>
      <c r="K3604" t="str">
        <f>IF($I3604=0,0,VLOOKUP(I3604,[1]База!C:F,4,0))</f>
        <v>Оғир</v>
      </c>
      <c r="L3604">
        <v>1</v>
      </c>
      <c r="M3604">
        <v>5000</v>
      </c>
      <c r="O3604">
        <v>0</v>
      </c>
      <c r="P3604">
        <f t="shared" si="63"/>
        <v>1</v>
      </c>
      <c r="Q3604">
        <f t="shared" si="63"/>
        <v>5000</v>
      </c>
      <c r="AI3604" t="s">
        <v>9096</v>
      </c>
      <c r="AK3604">
        <v>111</v>
      </c>
    </row>
    <row r="3605" spans="1:37" x14ac:dyDescent="0.25">
      <c r="A3605">
        <v>3604</v>
      </c>
      <c r="B3605" t="s">
        <v>16</v>
      </c>
      <c r="C3605" t="s">
        <v>33</v>
      </c>
      <c r="D3605">
        <v>2023</v>
      </c>
      <c r="F3605" t="s">
        <v>2011</v>
      </c>
      <c r="H3605" t="s">
        <v>3271</v>
      </c>
      <c r="I3605">
        <v>10005010</v>
      </c>
      <c r="J3605" t="str">
        <f>IF($I3605=0,0,VLOOKUP($I3605,[1]База!C:D,2,0))</f>
        <v>Муаммоли кредит белгиланган тартибда судга чиқарилмаган</v>
      </c>
      <c r="K3605" t="str">
        <f>IF($I3605=0,0,VLOOKUP(I3605,[1]База!C:F,4,0))</f>
        <v>Оғир</v>
      </c>
      <c r="L3605">
        <v>1</v>
      </c>
      <c r="M3605">
        <v>5000</v>
      </c>
      <c r="O3605">
        <v>0</v>
      </c>
      <c r="P3605">
        <f t="shared" si="63"/>
        <v>1</v>
      </c>
      <c r="Q3605">
        <f t="shared" si="63"/>
        <v>5000</v>
      </c>
      <c r="AI3605" t="s">
        <v>9096</v>
      </c>
      <c r="AK3605">
        <v>111</v>
      </c>
    </row>
    <row r="3606" spans="1:37" x14ac:dyDescent="0.25">
      <c r="A3606">
        <v>3605</v>
      </c>
      <c r="B3606" t="s">
        <v>16</v>
      </c>
      <c r="C3606" t="s">
        <v>33</v>
      </c>
      <c r="D3606">
        <v>2023</v>
      </c>
      <c r="F3606" t="s">
        <v>2011</v>
      </c>
      <c r="H3606" t="s">
        <v>3272</v>
      </c>
      <c r="I3606">
        <v>10005010</v>
      </c>
      <c r="J3606" t="str">
        <f>IF($I3606=0,0,VLOOKUP($I3606,[1]База!C:D,2,0))</f>
        <v>Муаммоли кредит белгиланган тартибда судга чиқарилмаган</v>
      </c>
      <c r="K3606" t="str">
        <f>IF($I3606=0,0,VLOOKUP(I3606,[1]База!C:F,4,0))</f>
        <v>Оғир</v>
      </c>
      <c r="L3606">
        <v>1</v>
      </c>
      <c r="M3606">
        <v>24500</v>
      </c>
      <c r="O3606">
        <v>0</v>
      </c>
      <c r="P3606">
        <f t="shared" si="63"/>
        <v>1</v>
      </c>
      <c r="Q3606">
        <f t="shared" si="63"/>
        <v>24500</v>
      </c>
      <c r="AI3606" t="s">
        <v>9096</v>
      </c>
      <c r="AK3606">
        <v>111</v>
      </c>
    </row>
    <row r="3607" spans="1:37" x14ac:dyDescent="0.25">
      <c r="A3607">
        <v>3606</v>
      </c>
      <c r="B3607" t="s">
        <v>16</v>
      </c>
      <c r="C3607" t="s">
        <v>33</v>
      </c>
      <c r="D3607">
        <v>2023</v>
      </c>
      <c r="F3607" t="s">
        <v>2011</v>
      </c>
      <c r="H3607" t="s">
        <v>2051</v>
      </c>
      <c r="I3607">
        <v>10005010</v>
      </c>
      <c r="J3607" t="str">
        <f>IF($I3607=0,0,VLOOKUP($I3607,[1]База!C:D,2,0))</f>
        <v>Муаммоли кредит белгиланган тартибда судга чиқарилмаган</v>
      </c>
      <c r="K3607" t="str">
        <f>IF($I3607=0,0,VLOOKUP(I3607,[1]База!C:F,4,0))</f>
        <v>Оғир</v>
      </c>
      <c r="L3607">
        <v>1</v>
      </c>
      <c r="M3607">
        <v>30000</v>
      </c>
      <c r="O3607">
        <v>0</v>
      </c>
      <c r="P3607">
        <f t="shared" si="63"/>
        <v>1</v>
      </c>
      <c r="Q3607">
        <f t="shared" si="63"/>
        <v>30000</v>
      </c>
      <c r="AI3607" t="s">
        <v>9096</v>
      </c>
      <c r="AK3607">
        <v>111</v>
      </c>
    </row>
    <row r="3608" spans="1:37" x14ac:dyDescent="0.25">
      <c r="A3608">
        <v>3607</v>
      </c>
      <c r="B3608" t="s">
        <v>16</v>
      </c>
      <c r="C3608" t="s">
        <v>33</v>
      </c>
      <c r="D3608">
        <v>2023</v>
      </c>
      <c r="F3608" t="s">
        <v>2011</v>
      </c>
      <c r="H3608" t="s">
        <v>2375</v>
      </c>
      <c r="I3608">
        <v>10005010</v>
      </c>
      <c r="J3608" t="str">
        <f>IF($I3608=0,0,VLOOKUP($I3608,[1]База!C:D,2,0))</f>
        <v>Муаммоли кредит белгиланган тартибда судга чиқарилмаган</v>
      </c>
      <c r="K3608" t="str">
        <f>IF($I3608=0,0,VLOOKUP(I3608,[1]База!C:F,4,0))</f>
        <v>Оғир</v>
      </c>
      <c r="L3608">
        <v>1</v>
      </c>
      <c r="M3608">
        <v>11000</v>
      </c>
      <c r="O3608">
        <v>0</v>
      </c>
      <c r="P3608">
        <f t="shared" si="63"/>
        <v>1</v>
      </c>
      <c r="Q3608">
        <f t="shared" si="63"/>
        <v>11000</v>
      </c>
      <c r="AI3608" t="s">
        <v>9096</v>
      </c>
      <c r="AK3608">
        <v>111</v>
      </c>
    </row>
    <row r="3609" spans="1:37" x14ac:dyDescent="0.25">
      <c r="A3609">
        <v>3608</v>
      </c>
      <c r="B3609" t="s">
        <v>16</v>
      </c>
      <c r="C3609" t="s">
        <v>33</v>
      </c>
      <c r="D3609">
        <v>2023</v>
      </c>
      <c r="F3609" t="s">
        <v>2011</v>
      </c>
      <c r="H3609" t="s">
        <v>3273</v>
      </c>
      <c r="I3609">
        <v>10005010</v>
      </c>
      <c r="J3609" t="str">
        <f>IF($I3609=0,0,VLOOKUP($I3609,[1]База!C:D,2,0))</f>
        <v>Муаммоли кредит белгиланган тартибда судга чиқарилмаган</v>
      </c>
      <c r="K3609" t="str">
        <f>IF($I3609=0,0,VLOOKUP(I3609,[1]База!C:F,4,0))</f>
        <v>Оғир</v>
      </c>
      <c r="L3609">
        <v>1</v>
      </c>
      <c r="M3609">
        <v>11000</v>
      </c>
      <c r="O3609">
        <v>0</v>
      </c>
      <c r="P3609">
        <f t="shared" si="63"/>
        <v>1</v>
      </c>
      <c r="Q3609">
        <f t="shared" si="63"/>
        <v>11000</v>
      </c>
      <c r="AI3609" t="s">
        <v>9096</v>
      </c>
      <c r="AK3609">
        <v>111</v>
      </c>
    </row>
    <row r="3610" spans="1:37" x14ac:dyDescent="0.25">
      <c r="A3610">
        <v>3609</v>
      </c>
      <c r="B3610" t="s">
        <v>16</v>
      </c>
      <c r="C3610" t="s">
        <v>33</v>
      </c>
      <c r="D3610">
        <v>2023</v>
      </c>
      <c r="F3610" t="s">
        <v>2011</v>
      </c>
      <c r="H3610" t="s">
        <v>3274</v>
      </c>
      <c r="I3610">
        <v>10005010</v>
      </c>
      <c r="J3610" t="str">
        <f>IF($I3610=0,0,VLOOKUP($I3610,[1]База!C:D,2,0))</f>
        <v>Муаммоли кредит белгиланган тартибда судга чиқарилмаган</v>
      </c>
      <c r="K3610" t="str">
        <f>IF($I3610=0,0,VLOOKUP(I3610,[1]База!C:F,4,0))</f>
        <v>Оғир</v>
      </c>
      <c r="L3610">
        <v>1</v>
      </c>
      <c r="M3610">
        <v>25836</v>
      </c>
      <c r="O3610">
        <v>0</v>
      </c>
      <c r="P3610">
        <f t="shared" si="63"/>
        <v>1</v>
      </c>
      <c r="Q3610">
        <f t="shared" si="63"/>
        <v>25836</v>
      </c>
      <c r="AI3610" t="s">
        <v>9096</v>
      </c>
      <c r="AK3610">
        <v>111</v>
      </c>
    </row>
    <row r="3611" spans="1:37" x14ac:dyDescent="0.25">
      <c r="A3611">
        <v>3610</v>
      </c>
      <c r="B3611" t="s">
        <v>16</v>
      </c>
      <c r="C3611" t="s">
        <v>33</v>
      </c>
      <c r="D3611">
        <v>2023</v>
      </c>
      <c r="F3611" t="s">
        <v>2011</v>
      </c>
      <c r="H3611" t="s">
        <v>3275</v>
      </c>
      <c r="I3611">
        <v>10005010</v>
      </c>
      <c r="J3611" t="str">
        <f>IF($I3611=0,0,VLOOKUP($I3611,[1]База!C:D,2,0))</f>
        <v>Муаммоли кредит белгиланган тартибда судга чиқарилмаган</v>
      </c>
      <c r="K3611" t="str">
        <f>IF($I3611=0,0,VLOOKUP(I3611,[1]База!C:F,4,0))</f>
        <v>Оғир</v>
      </c>
      <c r="L3611">
        <v>1</v>
      </c>
      <c r="M3611">
        <v>30000</v>
      </c>
      <c r="O3611">
        <v>0</v>
      </c>
      <c r="P3611">
        <f t="shared" si="63"/>
        <v>1</v>
      </c>
      <c r="Q3611">
        <f t="shared" si="63"/>
        <v>30000</v>
      </c>
      <c r="AI3611" t="s">
        <v>9096</v>
      </c>
      <c r="AK3611">
        <v>111</v>
      </c>
    </row>
    <row r="3612" spans="1:37" x14ac:dyDescent="0.25">
      <c r="A3612">
        <v>3611</v>
      </c>
      <c r="B3612" t="s">
        <v>16</v>
      </c>
      <c r="C3612" t="s">
        <v>33</v>
      </c>
      <c r="D3612">
        <v>2023</v>
      </c>
      <c r="F3612" t="s">
        <v>2011</v>
      </c>
      <c r="H3612" t="s">
        <v>3276</v>
      </c>
      <c r="I3612">
        <v>10005010</v>
      </c>
      <c r="J3612" t="str">
        <f>IF($I3612=0,0,VLOOKUP($I3612,[1]База!C:D,2,0))</f>
        <v>Муаммоли кредит белгиланган тартибда судга чиқарилмаган</v>
      </c>
      <c r="K3612" t="str">
        <f>IF($I3612=0,0,VLOOKUP(I3612,[1]База!C:F,4,0))</f>
        <v>Оғир</v>
      </c>
      <c r="L3612">
        <v>1</v>
      </c>
      <c r="M3612">
        <v>5000</v>
      </c>
      <c r="O3612">
        <v>0</v>
      </c>
      <c r="P3612">
        <f t="shared" si="63"/>
        <v>1</v>
      </c>
      <c r="Q3612">
        <f t="shared" si="63"/>
        <v>5000</v>
      </c>
      <c r="AI3612" t="s">
        <v>9096</v>
      </c>
      <c r="AK3612">
        <v>111</v>
      </c>
    </row>
    <row r="3613" spans="1:37" x14ac:dyDescent="0.25">
      <c r="A3613">
        <v>3612</v>
      </c>
      <c r="B3613" t="s">
        <v>16</v>
      </c>
      <c r="C3613" t="s">
        <v>33</v>
      </c>
      <c r="D3613">
        <v>2023</v>
      </c>
      <c r="F3613" t="s">
        <v>2011</v>
      </c>
      <c r="H3613" t="s">
        <v>2376</v>
      </c>
      <c r="I3613">
        <v>10005010</v>
      </c>
      <c r="J3613" t="str">
        <f>IF($I3613=0,0,VLOOKUP($I3613,[1]База!C:D,2,0))</f>
        <v>Муаммоли кредит белгиланган тартибда судга чиқарилмаган</v>
      </c>
      <c r="K3613" t="str">
        <f>IF($I3613=0,0,VLOOKUP(I3613,[1]База!C:F,4,0))</f>
        <v>Оғир</v>
      </c>
      <c r="L3613">
        <v>1</v>
      </c>
      <c r="M3613">
        <v>5000</v>
      </c>
      <c r="O3613">
        <v>0</v>
      </c>
      <c r="P3613">
        <f t="shared" si="63"/>
        <v>1</v>
      </c>
      <c r="Q3613">
        <f t="shared" si="63"/>
        <v>5000</v>
      </c>
      <c r="AI3613" t="s">
        <v>9096</v>
      </c>
      <c r="AK3613">
        <v>111</v>
      </c>
    </row>
    <row r="3614" spans="1:37" x14ac:dyDescent="0.25">
      <c r="A3614">
        <v>3613</v>
      </c>
      <c r="B3614" t="s">
        <v>16</v>
      </c>
      <c r="C3614" t="s">
        <v>33</v>
      </c>
      <c r="D3614">
        <v>2023</v>
      </c>
      <c r="F3614" t="s">
        <v>2011</v>
      </c>
      <c r="H3614" t="s">
        <v>2252</v>
      </c>
      <c r="I3614">
        <v>10005010</v>
      </c>
      <c r="J3614" t="str">
        <f>IF($I3614=0,0,VLOOKUP($I3614,[1]База!C:D,2,0))</f>
        <v>Муаммоли кредит белгиланган тартибда судга чиқарилмаган</v>
      </c>
      <c r="K3614" t="str">
        <f>IF($I3614=0,0,VLOOKUP(I3614,[1]База!C:F,4,0))</f>
        <v>Оғир</v>
      </c>
      <c r="L3614">
        <v>1</v>
      </c>
      <c r="M3614">
        <v>30000</v>
      </c>
      <c r="O3614">
        <v>0</v>
      </c>
      <c r="P3614">
        <f t="shared" si="63"/>
        <v>1</v>
      </c>
      <c r="Q3614">
        <f t="shared" si="63"/>
        <v>30000</v>
      </c>
      <c r="AI3614" t="s">
        <v>9096</v>
      </c>
      <c r="AK3614">
        <v>111</v>
      </c>
    </row>
    <row r="3615" spans="1:37" x14ac:dyDescent="0.25">
      <c r="A3615">
        <v>3614</v>
      </c>
      <c r="B3615" t="s">
        <v>16</v>
      </c>
      <c r="C3615" t="s">
        <v>33</v>
      </c>
      <c r="D3615">
        <v>2023</v>
      </c>
      <c r="F3615" t="s">
        <v>2011</v>
      </c>
      <c r="H3615" t="s">
        <v>3277</v>
      </c>
      <c r="I3615">
        <v>10005010</v>
      </c>
      <c r="J3615" t="str">
        <f>IF($I3615=0,0,VLOOKUP($I3615,[1]База!C:D,2,0))</f>
        <v>Муаммоли кредит белгиланган тартибда судга чиқарилмаган</v>
      </c>
      <c r="K3615" t="str">
        <f>IF($I3615=0,0,VLOOKUP(I3615,[1]База!C:F,4,0))</f>
        <v>Оғир</v>
      </c>
      <c r="L3615">
        <v>1</v>
      </c>
      <c r="M3615">
        <v>5000</v>
      </c>
      <c r="O3615">
        <v>0</v>
      </c>
      <c r="P3615">
        <f t="shared" si="63"/>
        <v>1</v>
      </c>
      <c r="Q3615">
        <f t="shared" si="63"/>
        <v>5000</v>
      </c>
      <c r="AI3615" t="s">
        <v>9096</v>
      </c>
      <c r="AK3615">
        <v>111</v>
      </c>
    </row>
    <row r="3616" spans="1:37" x14ac:dyDescent="0.25">
      <c r="A3616">
        <v>3615</v>
      </c>
      <c r="B3616" t="s">
        <v>16</v>
      </c>
      <c r="C3616" t="s">
        <v>33</v>
      </c>
      <c r="D3616">
        <v>2023</v>
      </c>
      <c r="F3616" t="s">
        <v>2011</v>
      </c>
      <c r="H3616" t="s">
        <v>3278</v>
      </c>
      <c r="I3616">
        <v>10005010</v>
      </c>
      <c r="J3616" t="str">
        <f>IF($I3616=0,0,VLOOKUP($I3616,[1]База!C:D,2,0))</f>
        <v>Муаммоли кредит белгиланган тартибда судга чиқарилмаган</v>
      </c>
      <c r="K3616" t="str">
        <f>IF($I3616=0,0,VLOOKUP(I3616,[1]База!C:F,4,0))</f>
        <v>Оғир</v>
      </c>
      <c r="L3616">
        <v>1</v>
      </c>
      <c r="M3616">
        <v>30000</v>
      </c>
      <c r="O3616">
        <v>0</v>
      </c>
      <c r="P3616">
        <f t="shared" si="63"/>
        <v>1</v>
      </c>
      <c r="Q3616">
        <f t="shared" si="63"/>
        <v>30000</v>
      </c>
      <c r="AI3616" t="s">
        <v>9096</v>
      </c>
      <c r="AK3616">
        <v>111</v>
      </c>
    </row>
    <row r="3617" spans="1:37" x14ac:dyDescent="0.25">
      <c r="A3617">
        <v>3616</v>
      </c>
      <c r="B3617" t="s">
        <v>16</v>
      </c>
      <c r="C3617" t="s">
        <v>33</v>
      </c>
      <c r="D3617">
        <v>2023</v>
      </c>
      <c r="F3617" t="s">
        <v>2011</v>
      </c>
      <c r="H3617" t="s">
        <v>3279</v>
      </c>
      <c r="I3617">
        <v>10005010</v>
      </c>
      <c r="J3617" t="str">
        <f>IF($I3617=0,0,VLOOKUP($I3617,[1]База!C:D,2,0))</f>
        <v>Муаммоли кредит белгиланган тартибда судга чиқарилмаган</v>
      </c>
      <c r="K3617" t="str">
        <f>IF($I3617=0,0,VLOOKUP(I3617,[1]База!C:F,4,0))</f>
        <v>Оғир</v>
      </c>
      <c r="L3617">
        <v>1</v>
      </c>
      <c r="M3617">
        <v>17637.5</v>
      </c>
      <c r="O3617">
        <v>0</v>
      </c>
      <c r="P3617">
        <f t="shared" si="63"/>
        <v>1</v>
      </c>
      <c r="Q3617">
        <f t="shared" si="63"/>
        <v>17637.5</v>
      </c>
      <c r="AI3617" t="s">
        <v>9096</v>
      </c>
      <c r="AK3617">
        <v>111</v>
      </c>
    </row>
    <row r="3618" spans="1:37" x14ac:dyDescent="0.25">
      <c r="A3618">
        <v>3617</v>
      </c>
      <c r="B3618" t="s">
        <v>16</v>
      </c>
      <c r="C3618" t="s">
        <v>33</v>
      </c>
      <c r="D3618">
        <v>2023</v>
      </c>
      <c r="F3618" t="s">
        <v>2011</v>
      </c>
      <c r="H3618" t="s">
        <v>3280</v>
      </c>
      <c r="I3618">
        <v>10005010</v>
      </c>
      <c r="J3618" t="str">
        <f>IF($I3618=0,0,VLOOKUP($I3618,[1]База!C:D,2,0))</f>
        <v>Муаммоли кредит белгиланган тартибда судга чиқарилмаган</v>
      </c>
      <c r="K3618" t="str">
        <f>IF($I3618=0,0,VLOOKUP(I3618,[1]База!C:F,4,0))</f>
        <v>Оғир</v>
      </c>
      <c r="L3618">
        <v>1</v>
      </c>
      <c r="M3618">
        <v>15000</v>
      </c>
      <c r="O3618">
        <v>0</v>
      </c>
      <c r="P3618">
        <f t="shared" si="63"/>
        <v>1</v>
      </c>
      <c r="Q3618">
        <f t="shared" si="63"/>
        <v>15000</v>
      </c>
      <c r="AI3618" t="s">
        <v>9096</v>
      </c>
      <c r="AK3618">
        <v>111</v>
      </c>
    </row>
    <row r="3619" spans="1:37" x14ac:dyDescent="0.25">
      <c r="A3619">
        <v>3618</v>
      </c>
      <c r="B3619" t="s">
        <v>16</v>
      </c>
      <c r="C3619" t="s">
        <v>33</v>
      </c>
      <c r="D3619">
        <v>2023</v>
      </c>
      <c r="F3619" t="s">
        <v>2011</v>
      </c>
      <c r="H3619" t="s">
        <v>3281</v>
      </c>
      <c r="I3619">
        <v>10005010</v>
      </c>
      <c r="J3619" t="str">
        <f>IF($I3619=0,0,VLOOKUP($I3619,[1]База!C:D,2,0))</f>
        <v>Муаммоли кредит белгиланган тартибда судга чиқарилмаган</v>
      </c>
      <c r="K3619" t="str">
        <f>IF($I3619=0,0,VLOOKUP(I3619,[1]База!C:F,4,0))</f>
        <v>Оғир</v>
      </c>
      <c r="L3619">
        <v>1</v>
      </c>
      <c r="M3619">
        <v>5000</v>
      </c>
      <c r="O3619">
        <v>0</v>
      </c>
      <c r="P3619">
        <f t="shared" si="63"/>
        <v>1</v>
      </c>
      <c r="Q3619">
        <f t="shared" si="63"/>
        <v>5000</v>
      </c>
      <c r="AI3619" t="s">
        <v>9096</v>
      </c>
      <c r="AK3619">
        <v>111</v>
      </c>
    </row>
    <row r="3620" spans="1:37" x14ac:dyDescent="0.25">
      <c r="A3620">
        <v>3619</v>
      </c>
      <c r="B3620" t="s">
        <v>16</v>
      </c>
      <c r="C3620" t="s">
        <v>33</v>
      </c>
      <c r="D3620">
        <v>2023</v>
      </c>
      <c r="F3620" t="s">
        <v>2011</v>
      </c>
      <c r="H3620" t="s">
        <v>3282</v>
      </c>
      <c r="I3620">
        <v>10005010</v>
      </c>
      <c r="J3620" t="str">
        <f>IF($I3620=0,0,VLOOKUP($I3620,[1]База!C:D,2,0))</f>
        <v>Муаммоли кредит белгиланган тартибда судга чиқарилмаган</v>
      </c>
      <c r="K3620" t="str">
        <f>IF($I3620=0,0,VLOOKUP(I3620,[1]База!C:F,4,0))</f>
        <v>Оғир</v>
      </c>
      <c r="L3620">
        <v>1</v>
      </c>
      <c r="M3620">
        <v>10000</v>
      </c>
      <c r="O3620">
        <v>0</v>
      </c>
      <c r="P3620">
        <f t="shared" si="63"/>
        <v>1</v>
      </c>
      <c r="Q3620">
        <f t="shared" si="63"/>
        <v>10000</v>
      </c>
      <c r="AI3620" t="s">
        <v>9096</v>
      </c>
      <c r="AK3620">
        <v>111</v>
      </c>
    </row>
    <row r="3621" spans="1:37" x14ac:dyDescent="0.25">
      <c r="A3621">
        <v>3620</v>
      </c>
      <c r="B3621" t="s">
        <v>16</v>
      </c>
      <c r="C3621" t="s">
        <v>33</v>
      </c>
      <c r="D3621">
        <v>2023</v>
      </c>
      <c r="F3621" t="s">
        <v>2011</v>
      </c>
      <c r="H3621" t="s">
        <v>3283</v>
      </c>
      <c r="I3621">
        <v>10005010</v>
      </c>
      <c r="J3621" t="str">
        <f>IF($I3621=0,0,VLOOKUP($I3621,[1]База!C:D,2,0))</f>
        <v>Муаммоли кредит белгиланган тартибда судга чиқарилмаган</v>
      </c>
      <c r="K3621" t="str">
        <f>IF($I3621=0,0,VLOOKUP(I3621,[1]База!C:F,4,0))</f>
        <v>Оғир</v>
      </c>
      <c r="L3621">
        <v>1</v>
      </c>
      <c r="M3621">
        <v>5000</v>
      </c>
      <c r="O3621">
        <v>0</v>
      </c>
      <c r="P3621">
        <f t="shared" si="63"/>
        <v>1</v>
      </c>
      <c r="Q3621">
        <f t="shared" si="63"/>
        <v>5000</v>
      </c>
      <c r="AI3621" t="s">
        <v>9096</v>
      </c>
      <c r="AK3621">
        <v>111</v>
      </c>
    </row>
    <row r="3622" spans="1:37" x14ac:dyDescent="0.25">
      <c r="A3622">
        <v>3621</v>
      </c>
      <c r="B3622" t="s">
        <v>16</v>
      </c>
      <c r="C3622" t="s">
        <v>33</v>
      </c>
      <c r="D3622">
        <v>2023</v>
      </c>
      <c r="F3622" t="s">
        <v>2011</v>
      </c>
      <c r="H3622" t="s">
        <v>3284</v>
      </c>
      <c r="I3622">
        <v>10005010</v>
      </c>
      <c r="J3622" t="str">
        <f>IF($I3622=0,0,VLOOKUP($I3622,[1]База!C:D,2,0))</f>
        <v>Муаммоли кредит белгиланган тартибда судга чиқарилмаган</v>
      </c>
      <c r="K3622" t="str">
        <f>IF($I3622=0,0,VLOOKUP(I3622,[1]База!C:F,4,0))</f>
        <v>Оғир</v>
      </c>
      <c r="L3622">
        <v>1</v>
      </c>
      <c r="M3622">
        <v>5000</v>
      </c>
      <c r="O3622">
        <v>0</v>
      </c>
      <c r="P3622">
        <f t="shared" si="63"/>
        <v>1</v>
      </c>
      <c r="Q3622">
        <f t="shared" si="63"/>
        <v>5000</v>
      </c>
      <c r="AI3622" t="s">
        <v>9096</v>
      </c>
      <c r="AK3622">
        <v>111</v>
      </c>
    </row>
    <row r="3623" spans="1:37" x14ac:dyDescent="0.25">
      <c r="A3623">
        <v>3622</v>
      </c>
      <c r="B3623" t="s">
        <v>16</v>
      </c>
      <c r="C3623" t="s">
        <v>33</v>
      </c>
      <c r="D3623">
        <v>2023</v>
      </c>
      <c r="F3623" t="s">
        <v>2011</v>
      </c>
      <c r="H3623" t="s">
        <v>3285</v>
      </c>
      <c r="I3623">
        <v>10005010</v>
      </c>
      <c r="J3623" t="str">
        <f>IF($I3623=0,0,VLOOKUP($I3623,[1]База!C:D,2,0))</f>
        <v>Муаммоли кредит белгиланган тартибда судга чиқарилмаган</v>
      </c>
      <c r="K3623" t="str">
        <f>IF($I3623=0,0,VLOOKUP(I3623,[1]База!C:F,4,0))</f>
        <v>Оғир</v>
      </c>
      <c r="L3623">
        <v>1</v>
      </c>
      <c r="M3623">
        <v>5000</v>
      </c>
      <c r="O3623">
        <v>0</v>
      </c>
      <c r="P3623">
        <f t="shared" si="63"/>
        <v>1</v>
      </c>
      <c r="Q3623">
        <f t="shared" si="63"/>
        <v>5000</v>
      </c>
      <c r="AI3623" t="s">
        <v>9096</v>
      </c>
      <c r="AK3623">
        <v>111</v>
      </c>
    </row>
    <row r="3624" spans="1:37" x14ac:dyDescent="0.25">
      <c r="A3624">
        <v>3623</v>
      </c>
      <c r="B3624" t="s">
        <v>16</v>
      </c>
      <c r="C3624" t="s">
        <v>33</v>
      </c>
      <c r="D3624">
        <v>2023</v>
      </c>
      <c r="F3624" t="s">
        <v>2011</v>
      </c>
      <c r="H3624" t="s">
        <v>2220</v>
      </c>
      <c r="I3624">
        <v>10005010</v>
      </c>
      <c r="J3624" t="str">
        <f>IF($I3624=0,0,VLOOKUP($I3624,[1]База!C:D,2,0))</f>
        <v>Муаммоли кредит белгиланган тартибда судга чиқарилмаган</v>
      </c>
      <c r="K3624" t="str">
        <f>IF($I3624=0,0,VLOOKUP(I3624,[1]База!C:F,4,0))</f>
        <v>Оғир</v>
      </c>
      <c r="L3624">
        <v>1</v>
      </c>
      <c r="M3624">
        <v>30000</v>
      </c>
      <c r="O3624">
        <v>0</v>
      </c>
      <c r="P3624">
        <f t="shared" si="63"/>
        <v>1</v>
      </c>
      <c r="Q3624">
        <f t="shared" si="63"/>
        <v>30000</v>
      </c>
      <c r="AI3624" t="s">
        <v>9096</v>
      </c>
      <c r="AK3624">
        <v>111</v>
      </c>
    </row>
    <row r="3625" spans="1:37" x14ac:dyDescent="0.25">
      <c r="A3625">
        <v>3624</v>
      </c>
      <c r="B3625" t="s">
        <v>16</v>
      </c>
      <c r="C3625" t="s">
        <v>33</v>
      </c>
      <c r="D3625">
        <v>2023</v>
      </c>
      <c r="F3625" t="s">
        <v>2011</v>
      </c>
      <c r="H3625" t="s">
        <v>3286</v>
      </c>
      <c r="I3625">
        <v>10005010</v>
      </c>
      <c r="J3625" t="str">
        <f>IF($I3625=0,0,VLOOKUP($I3625,[1]База!C:D,2,0))</f>
        <v>Муаммоли кредит белгиланган тартибда судга чиқарилмаган</v>
      </c>
      <c r="K3625" t="str">
        <f>IF($I3625=0,0,VLOOKUP(I3625,[1]База!C:F,4,0))</f>
        <v>Оғир</v>
      </c>
      <c r="L3625">
        <v>1</v>
      </c>
      <c r="M3625">
        <v>5000</v>
      </c>
      <c r="O3625">
        <v>0</v>
      </c>
      <c r="P3625">
        <f t="shared" si="63"/>
        <v>1</v>
      </c>
      <c r="Q3625">
        <f t="shared" si="63"/>
        <v>5000</v>
      </c>
      <c r="AI3625" t="s">
        <v>9096</v>
      </c>
      <c r="AK3625">
        <v>111</v>
      </c>
    </row>
    <row r="3626" spans="1:37" x14ac:dyDescent="0.25">
      <c r="A3626">
        <v>3625</v>
      </c>
      <c r="B3626" t="s">
        <v>16</v>
      </c>
      <c r="C3626" t="s">
        <v>33</v>
      </c>
      <c r="D3626">
        <v>2023</v>
      </c>
      <c r="F3626" t="s">
        <v>2011</v>
      </c>
      <c r="H3626" t="s">
        <v>3287</v>
      </c>
      <c r="I3626">
        <v>10005010</v>
      </c>
      <c r="J3626" t="str">
        <f>IF($I3626=0,0,VLOOKUP($I3626,[1]База!C:D,2,0))</f>
        <v>Муаммоли кредит белгиланган тартибда судга чиқарилмаган</v>
      </c>
      <c r="K3626" t="str">
        <f>IF($I3626=0,0,VLOOKUP(I3626,[1]База!C:F,4,0))</f>
        <v>Оғир</v>
      </c>
      <c r="L3626">
        <v>1</v>
      </c>
      <c r="M3626">
        <v>8000</v>
      </c>
      <c r="O3626">
        <v>0</v>
      </c>
      <c r="P3626">
        <f t="shared" si="63"/>
        <v>1</v>
      </c>
      <c r="Q3626">
        <f t="shared" si="63"/>
        <v>8000</v>
      </c>
      <c r="AI3626" t="s">
        <v>9096</v>
      </c>
      <c r="AK3626">
        <v>111</v>
      </c>
    </row>
    <row r="3627" spans="1:37" x14ac:dyDescent="0.25">
      <c r="A3627">
        <v>3626</v>
      </c>
      <c r="B3627" t="s">
        <v>16</v>
      </c>
      <c r="C3627" t="s">
        <v>33</v>
      </c>
      <c r="D3627">
        <v>2023</v>
      </c>
      <c r="F3627" t="s">
        <v>2011</v>
      </c>
      <c r="H3627" t="s">
        <v>3288</v>
      </c>
      <c r="I3627">
        <v>10005010</v>
      </c>
      <c r="J3627" t="str">
        <f>IF($I3627=0,0,VLOOKUP($I3627,[1]База!C:D,2,0))</f>
        <v>Муаммоли кредит белгиланган тартибда судга чиқарилмаган</v>
      </c>
      <c r="K3627" t="str">
        <f>IF($I3627=0,0,VLOOKUP(I3627,[1]База!C:F,4,0))</f>
        <v>Оғир</v>
      </c>
      <c r="L3627">
        <v>1</v>
      </c>
      <c r="M3627">
        <v>10000</v>
      </c>
      <c r="O3627">
        <v>0</v>
      </c>
      <c r="P3627">
        <f t="shared" si="63"/>
        <v>1</v>
      </c>
      <c r="Q3627">
        <f t="shared" si="63"/>
        <v>10000</v>
      </c>
      <c r="AI3627" t="s">
        <v>9096</v>
      </c>
      <c r="AK3627">
        <v>111</v>
      </c>
    </row>
    <row r="3628" spans="1:37" x14ac:dyDescent="0.25">
      <c r="A3628">
        <v>3627</v>
      </c>
      <c r="B3628" t="s">
        <v>16</v>
      </c>
      <c r="C3628" t="s">
        <v>33</v>
      </c>
      <c r="D3628">
        <v>2023</v>
      </c>
      <c r="F3628" t="s">
        <v>2011</v>
      </c>
      <c r="H3628" t="s">
        <v>3289</v>
      </c>
      <c r="I3628">
        <v>10005010</v>
      </c>
      <c r="J3628" t="str">
        <f>IF($I3628=0,0,VLOOKUP($I3628,[1]База!C:D,2,0))</f>
        <v>Муаммоли кредит белгиланган тартибда судга чиқарилмаган</v>
      </c>
      <c r="K3628" t="str">
        <f>IF($I3628=0,0,VLOOKUP(I3628,[1]База!C:F,4,0))</f>
        <v>Оғир</v>
      </c>
      <c r="L3628">
        <v>1</v>
      </c>
      <c r="M3628">
        <v>10000</v>
      </c>
      <c r="O3628">
        <v>0</v>
      </c>
      <c r="P3628">
        <f t="shared" si="63"/>
        <v>1</v>
      </c>
      <c r="Q3628">
        <f t="shared" si="63"/>
        <v>10000</v>
      </c>
      <c r="AI3628" t="s">
        <v>9096</v>
      </c>
      <c r="AK3628">
        <v>111</v>
      </c>
    </row>
    <row r="3629" spans="1:37" x14ac:dyDescent="0.25">
      <c r="A3629">
        <v>3628</v>
      </c>
      <c r="B3629" t="s">
        <v>16</v>
      </c>
      <c r="C3629" t="s">
        <v>33</v>
      </c>
      <c r="D3629">
        <v>2023</v>
      </c>
      <c r="F3629" t="s">
        <v>2011</v>
      </c>
      <c r="H3629" t="s">
        <v>3290</v>
      </c>
      <c r="I3629">
        <v>10005010</v>
      </c>
      <c r="J3629" t="str">
        <f>IF($I3629=0,0,VLOOKUP($I3629,[1]База!C:D,2,0))</f>
        <v>Муаммоли кредит белгиланган тартибда судга чиқарилмаган</v>
      </c>
      <c r="K3629" t="str">
        <f>IF($I3629=0,0,VLOOKUP(I3629,[1]База!C:F,4,0))</f>
        <v>Оғир</v>
      </c>
      <c r="L3629">
        <v>1</v>
      </c>
      <c r="M3629">
        <v>20000</v>
      </c>
      <c r="O3629">
        <v>0</v>
      </c>
      <c r="P3629">
        <f t="shared" si="63"/>
        <v>1</v>
      </c>
      <c r="Q3629">
        <f t="shared" si="63"/>
        <v>20000</v>
      </c>
      <c r="AI3629" t="s">
        <v>9096</v>
      </c>
      <c r="AK3629">
        <v>111</v>
      </c>
    </row>
    <row r="3630" spans="1:37" x14ac:dyDescent="0.25">
      <c r="A3630">
        <v>3629</v>
      </c>
      <c r="B3630" t="s">
        <v>16</v>
      </c>
      <c r="C3630" t="s">
        <v>33</v>
      </c>
      <c r="D3630">
        <v>2023</v>
      </c>
      <c r="F3630" t="s">
        <v>2011</v>
      </c>
      <c r="H3630" t="s">
        <v>3291</v>
      </c>
      <c r="I3630">
        <v>10005010</v>
      </c>
      <c r="J3630" t="str">
        <f>IF($I3630=0,0,VLOOKUP($I3630,[1]База!C:D,2,0))</f>
        <v>Муаммоли кредит белгиланган тартибда судга чиқарилмаган</v>
      </c>
      <c r="K3630" t="str">
        <f>IF($I3630=0,0,VLOOKUP(I3630,[1]База!C:F,4,0))</f>
        <v>Оғир</v>
      </c>
      <c r="L3630">
        <v>1</v>
      </c>
      <c r="M3630">
        <v>20000</v>
      </c>
      <c r="O3630">
        <v>0</v>
      </c>
      <c r="P3630">
        <f t="shared" si="63"/>
        <v>1</v>
      </c>
      <c r="Q3630">
        <f t="shared" si="63"/>
        <v>20000</v>
      </c>
      <c r="AI3630" t="s">
        <v>9096</v>
      </c>
      <c r="AK3630">
        <v>111</v>
      </c>
    </row>
    <row r="3631" spans="1:37" x14ac:dyDescent="0.25">
      <c r="A3631">
        <v>3630</v>
      </c>
      <c r="B3631" t="s">
        <v>16</v>
      </c>
      <c r="C3631" t="s">
        <v>33</v>
      </c>
      <c r="D3631">
        <v>2023</v>
      </c>
      <c r="F3631" t="s">
        <v>2011</v>
      </c>
      <c r="H3631" t="s">
        <v>3292</v>
      </c>
      <c r="I3631">
        <v>10005010</v>
      </c>
      <c r="J3631" t="str">
        <f>IF($I3631=0,0,VLOOKUP($I3631,[1]База!C:D,2,0))</f>
        <v>Муаммоли кредит белгиланган тартибда судга чиқарилмаган</v>
      </c>
      <c r="K3631" t="str">
        <f>IF($I3631=0,0,VLOOKUP(I3631,[1]База!C:F,4,0))</f>
        <v>Оғир</v>
      </c>
      <c r="L3631">
        <v>1</v>
      </c>
      <c r="M3631">
        <v>5000</v>
      </c>
      <c r="O3631">
        <v>0</v>
      </c>
      <c r="P3631">
        <f t="shared" si="63"/>
        <v>1</v>
      </c>
      <c r="Q3631">
        <f t="shared" si="63"/>
        <v>5000</v>
      </c>
      <c r="AI3631" t="s">
        <v>9096</v>
      </c>
      <c r="AK3631">
        <v>111</v>
      </c>
    </row>
    <row r="3632" spans="1:37" x14ac:dyDescent="0.25">
      <c r="A3632">
        <v>3631</v>
      </c>
      <c r="B3632" t="s">
        <v>16</v>
      </c>
      <c r="C3632" t="s">
        <v>33</v>
      </c>
      <c r="D3632">
        <v>2023</v>
      </c>
      <c r="F3632" t="s">
        <v>2011</v>
      </c>
      <c r="H3632" t="s">
        <v>3293</v>
      </c>
      <c r="I3632">
        <v>10005010</v>
      </c>
      <c r="J3632" t="str">
        <f>IF($I3632=0,0,VLOOKUP($I3632,[1]База!C:D,2,0))</f>
        <v>Муаммоли кредит белгиланган тартибда судга чиқарилмаган</v>
      </c>
      <c r="K3632" t="str">
        <f>IF($I3632=0,0,VLOOKUP(I3632,[1]База!C:F,4,0))</f>
        <v>Оғир</v>
      </c>
      <c r="L3632">
        <v>1</v>
      </c>
      <c r="M3632">
        <v>5000</v>
      </c>
      <c r="O3632">
        <v>0</v>
      </c>
      <c r="P3632">
        <f t="shared" si="63"/>
        <v>1</v>
      </c>
      <c r="Q3632">
        <f t="shared" si="63"/>
        <v>5000</v>
      </c>
      <c r="AI3632" t="s">
        <v>9096</v>
      </c>
      <c r="AK3632">
        <v>111</v>
      </c>
    </row>
    <row r="3633" spans="1:37" x14ac:dyDescent="0.25">
      <c r="A3633">
        <v>3632</v>
      </c>
      <c r="B3633" t="s">
        <v>16</v>
      </c>
      <c r="C3633" t="s">
        <v>33</v>
      </c>
      <c r="D3633">
        <v>2023</v>
      </c>
      <c r="F3633" t="s">
        <v>2011</v>
      </c>
      <c r="H3633" t="s">
        <v>3294</v>
      </c>
      <c r="I3633">
        <v>10005010</v>
      </c>
      <c r="J3633" t="str">
        <f>IF($I3633=0,0,VLOOKUP($I3633,[1]База!C:D,2,0))</f>
        <v>Муаммоли кредит белгиланган тартибда судга чиқарилмаган</v>
      </c>
      <c r="K3633" t="str">
        <f>IF($I3633=0,0,VLOOKUP(I3633,[1]База!C:F,4,0))</f>
        <v>Оғир</v>
      </c>
      <c r="L3633">
        <v>1</v>
      </c>
      <c r="M3633">
        <v>5000</v>
      </c>
      <c r="O3633">
        <v>0</v>
      </c>
      <c r="P3633">
        <f t="shared" si="63"/>
        <v>1</v>
      </c>
      <c r="Q3633">
        <f t="shared" si="63"/>
        <v>5000</v>
      </c>
      <c r="AI3633" t="s">
        <v>9096</v>
      </c>
      <c r="AK3633">
        <v>111</v>
      </c>
    </row>
    <row r="3634" spans="1:37" x14ac:dyDescent="0.25">
      <c r="A3634">
        <v>3633</v>
      </c>
      <c r="B3634" t="s">
        <v>16</v>
      </c>
      <c r="C3634" t="s">
        <v>33</v>
      </c>
      <c r="D3634">
        <v>2023</v>
      </c>
      <c r="F3634" t="s">
        <v>2011</v>
      </c>
      <c r="H3634" t="s">
        <v>3295</v>
      </c>
      <c r="I3634">
        <v>10005010</v>
      </c>
      <c r="J3634" t="str">
        <f>IF($I3634=0,0,VLOOKUP($I3634,[1]База!C:D,2,0))</f>
        <v>Муаммоли кредит белгиланган тартибда судга чиқарилмаган</v>
      </c>
      <c r="K3634" t="str">
        <f>IF($I3634=0,0,VLOOKUP(I3634,[1]База!C:F,4,0))</f>
        <v>Оғир</v>
      </c>
      <c r="L3634">
        <v>1</v>
      </c>
      <c r="M3634">
        <v>5000</v>
      </c>
      <c r="O3634">
        <v>0</v>
      </c>
      <c r="P3634">
        <f t="shared" si="63"/>
        <v>1</v>
      </c>
      <c r="Q3634">
        <f t="shared" si="63"/>
        <v>5000</v>
      </c>
      <c r="AI3634" t="s">
        <v>9096</v>
      </c>
      <c r="AK3634">
        <v>111</v>
      </c>
    </row>
    <row r="3635" spans="1:37" x14ac:dyDescent="0.25">
      <c r="A3635">
        <v>3634</v>
      </c>
      <c r="B3635" t="s">
        <v>16</v>
      </c>
      <c r="C3635" t="s">
        <v>33</v>
      </c>
      <c r="D3635">
        <v>2023</v>
      </c>
      <c r="F3635" t="s">
        <v>2011</v>
      </c>
      <c r="H3635" t="s">
        <v>3296</v>
      </c>
      <c r="I3635">
        <v>10005010</v>
      </c>
      <c r="J3635" t="str">
        <f>IF($I3635=0,0,VLOOKUP($I3635,[1]База!C:D,2,0))</f>
        <v>Муаммоли кредит белгиланган тартибда судга чиқарилмаган</v>
      </c>
      <c r="K3635" t="str">
        <f>IF($I3635=0,0,VLOOKUP(I3635,[1]База!C:F,4,0))</f>
        <v>Оғир</v>
      </c>
      <c r="L3635">
        <v>1</v>
      </c>
      <c r="M3635">
        <v>5000</v>
      </c>
      <c r="O3635">
        <v>0</v>
      </c>
      <c r="P3635">
        <f t="shared" si="63"/>
        <v>1</v>
      </c>
      <c r="Q3635">
        <f t="shared" si="63"/>
        <v>5000</v>
      </c>
      <c r="AI3635" t="s">
        <v>9096</v>
      </c>
      <c r="AK3635">
        <v>111</v>
      </c>
    </row>
    <row r="3636" spans="1:37" x14ac:dyDescent="0.25">
      <c r="A3636">
        <v>3635</v>
      </c>
      <c r="B3636" t="s">
        <v>16</v>
      </c>
      <c r="C3636" t="s">
        <v>33</v>
      </c>
      <c r="D3636">
        <v>2023</v>
      </c>
      <c r="F3636" t="s">
        <v>2011</v>
      </c>
      <c r="H3636" t="s">
        <v>2209</v>
      </c>
      <c r="I3636">
        <v>10005010</v>
      </c>
      <c r="J3636" t="str">
        <f>IF($I3636=0,0,VLOOKUP($I3636,[1]База!C:D,2,0))</f>
        <v>Муаммоли кредит белгиланган тартибда судга чиқарилмаган</v>
      </c>
      <c r="K3636" t="str">
        <f>IF($I3636=0,0,VLOOKUP(I3636,[1]База!C:F,4,0))</f>
        <v>Оғир</v>
      </c>
      <c r="L3636">
        <v>1</v>
      </c>
      <c r="M3636">
        <v>30000</v>
      </c>
      <c r="O3636">
        <v>0</v>
      </c>
      <c r="P3636">
        <f t="shared" si="63"/>
        <v>1</v>
      </c>
      <c r="Q3636">
        <f t="shared" si="63"/>
        <v>30000</v>
      </c>
      <c r="AI3636" t="s">
        <v>9096</v>
      </c>
      <c r="AK3636">
        <v>111</v>
      </c>
    </row>
    <row r="3637" spans="1:37" x14ac:dyDescent="0.25">
      <c r="A3637">
        <v>3636</v>
      </c>
      <c r="B3637" t="s">
        <v>16</v>
      </c>
      <c r="C3637" t="s">
        <v>33</v>
      </c>
      <c r="D3637">
        <v>2023</v>
      </c>
      <c r="F3637" t="s">
        <v>2011</v>
      </c>
      <c r="H3637" t="s">
        <v>3297</v>
      </c>
      <c r="I3637">
        <v>10005010</v>
      </c>
      <c r="J3637" t="str">
        <f>IF($I3637=0,0,VLOOKUP($I3637,[1]База!C:D,2,0))</f>
        <v>Муаммоли кредит белгиланган тартибда судга чиқарилмаган</v>
      </c>
      <c r="K3637" t="str">
        <f>IF($I3637=0,0,VLOOKUP(I3637,[1]База!C:F,4,0))</f>
        <v>Оғир</v>
      </c>
      <c r="L3637">
        <v>1</v>
      </c>
      <c r="M3637">
        <v>7000</v>
      </c>
      <c r="O3637">
        <v>0</v>
      </c>
      <c r="P3637">
        <f t="shared" si="63"/>
        <v>1</v>
      </c>
      <c r="Q3637">
        <f t="shared" si="63"/>
        <v>7000</v>
      </c>
      <c r="AI3637" t="s">
        <v>9096</v>
      </c>
      <c r="AK3637">
        <v>111</v>
      </c>
    </row>
    <row r="3638" spans="1:37" x14ac:dyDescent="0.25">
      <c r="A3638">
        <v>3637</v>
      </c>
      <c r="B3638" t="s">
        <v>16</v>
      </c>
      <c r="C3638" t="s">
        <v>33</v>
      </c>
      <c r="D3638">
        <v>2023</v>
      </c>
      <c r="F3638" t="s">
        <v>2011</v>
      </c>
      <c r="H3638" t="s">
        <v>3298</v>
      </c>
      <c r="I3638">
        <v>10005010</v>
      </c>
      <c r="J3638" t="str">
        <f>IF($I3638=0,0,VLOOKUP($I3638,[1]База!C:D,2,0))</f>
        <v>Муаммоли кредит белгиланган тартибда судга чиқарилмаган</v>
      </c>
      <c r="K3638" t="str">
        <f>IF($I3638=0,0,VLOOKUP(I3638,[1]База!C:F,4,0))</f>
        <v>Оғир</v>
      </c>
      <c r="L3638">
        <v>1</v>
      </c>
      <c r="M3638">
        <v>3500</v>
      </c>
      <c r="O3638">
        <v>0</v>
      </c>
      <c r="P3638">
        <f t="shared" si="63"/>
        <v>1</v>
      </c>
      <c r="Q3638">
        <f t="shared" si="63"/>
        <v>3500</v>
      </c>
      <c r="AI3638" t="s">
        <v>9096</v>
      </c>
      <c r="AK3638">
        <v>111</v>
      </c>
    </row>
    <row r="3639" spans="1:37" x14ac:dyDescent="0.25">
      <c r="A3639">
        <v>3638</v>
      </c>
      <c r="B3639" t="s">
        <v>16</v>
      </c>
      <c r="C3639" t="s">
        <v>33</v>
      </c>
      <c r="D3639">
        <v>2023</v>
      </c>
      <c r="F3639" t="s">
        <v>2011</v>
      </c>
      <c r="H3639" t="s">
        <v>3299</v>
      </c>
      <c r="I3639">
        <v>10005010</v>
      </c>
      <c r="J3639" t="str">
        <f>IF($I3639=0,0,VLOOKUP($I3639,[1]База!C:D,2,0))</f>
        <v>Муаммоли кредит белгиланган тартибда судга чиқарилмаган</v>
      </c>
      <c r="K3639" t="str">
        <f>IF($I3639=0,0,VLOOKUP(I3639,[1]База!C:F,4,0))</f>
        <v>Оғир</v>
      </c>
      <c r="L3639">
        <v>1</v>
      </c>
      <c r="M3639">
        <v>20000</v>
      </c>
      <c r="O3639">
        <v>0</v>
      </c>
      <c r="P3639">
        <f t="shared" si="63"/>
        <v>1</v>
      </c>
      <c r="Q3639">
        <f t="shared" si="63"/>
        <v>20000</v>
      </c>
      <c r="AI3639" t="s">
        <v>9096</v>
      </c>
      <c r="AK3639">
        <v>111</v>
      </c>
    </row>
    <row r="3640" spans="1:37" x14ac:dyDescent="0.25">
      <c r="A3640">
        <v>3639</v>
      </c>
      <c r="B3640" t="s">
        <v>16</v>
      </c>
      <c r="C3640" t="s">
        <v>33</v>
      </c>
      <c r="D3640">
        <v>2023</v>
      </c>
      <c r="F3640" t="s">
        <v>2011</v>
      </c>
      <c r="H3640" t="s">
        <v>2378</v>
      </c>
      <c r="I3640">
        <v>10005010</v>
      </c>
      <c r="J3640" t="str">
        <f>IF($I3640=0,0,VLOOKUP($I3640,[1]База!C:D,2,0))</f>
        <v>Муаммоли кредит белгиланган тартибда судга чиқарилмаган</v>
      </c>
      <c r="K3640" t="str">
        <f>IF($I3640=0,0,VLOOKUP(I3640,[1]База!C:F,4,0))</f>
        <v>Оғир</v>
      </c>
      <c r="L3640">
        <v>1</v>
      </c>
      <c r="M3640">
        <v>5000</v>
      </c>
      <c r="O3640">
        <v>0</v>
      </c>
      <c r="P3640">
        <f t="shared" si="63"/>
        <v>1</v>
      </c>
      <c r="Q3640">
        <f t="shared" si="63"/>
        <v>5000</v>
      </c>
      <c r="AI3640" t="s">
        <v>9096</v>
      </c>
      <c r="AK3640">
        <v>111</v>
      </c>
    </row>
    <row r="3641" spans="1:37" x14ac:dyDescent="0.25">
      <c r="A3641">
        <v>3640</v>
      </c>
      <c r="B3641" t="s">
        <v>16</v>
      </c>
      <c r="C3641" t="s">
        <v>33</v>
      </c>
      <c r="D3641">
        <v>2023</v>
      </c>
      <c r="F3641" t="s">
        <v>2011</v>
      </c>
      <c r="H3641" t="s">
        <v>3300</v>
      </c>
      <c r="I3641">
        <v>10005010</v>
      </c>
      <c r="J3641" t="str">
        <f>IF($I3641=0,0,VLOOKUP($I3641,[1]База!C:D,2,0))</f>
        <v>Муаммоли кредит белгиланган тартибда судга чиқарилмаган</v>
      </c>
      <c r="K3641" t="str">
        <f>IF($I3641=0,0,VLOOKUP(I3641,[1]База!C:F,4,0))</f>
        <v>Оғир</v>
      </c>
      <c r="L3641">
        <v>1</v>
      </c>
      <c r="M3641">
        <v>6400</v>
      </c>
      <c r="O3641">
        <v>0</v>
      </c>
      <c r="P3641">
        <f t="shared" si="63"/>
        <v>1</v>
      </c>
      <c r="Q3641">
        <f t="shared" si="63"/>
        <v>6400</v>
      </c>
      <c r="AI3641" t="s">
        <v>9096</v>
      </c>
      <c r="AK3641">
        <v>111</v>
      </c>
    </row>
    <row r="3642" spans="1:37" x14ac:dyDescent="0.25">
      <c r="A3642">
        <v>3641</v>
      </c>
      <c r="B3642" t="s">
        <v>16</v>
      </c>
      <c r="C3642" t="s">
        <v>33</v>
      </c>
      <c r="D3642">
        <v>2023</v>
      </c>
      <c r="F3642" t="s">
        <v>2011</v>
      </c>
      <c r="H3642" t="s">
        <v>3301</v>
      </c>
      <c r="I3642">
        <v>10005010</v>
      </c>
      <c r="J3642" t="str">
        <f>IF($I3642=0,0,VLOOKUP($I3642,[1]База!C:D,2,0))</f>
        <v>Муаммоли кредит белгиланган тартибда судга чиқарилмаган</v>
      </c>
      <c r="K3642" t="str">
        <f>IF($I3642=0,0,VLOOKUP(I3642,[1]База!C:F,4,0))</f>
        <v>Оғир</v>
      </c>
      <c r="L3642">
        <v>1</v>
      </c>
      <c r="M3642">
        <v>20000</v>
      </c>
      <c r="O3642">
        <v>0</v>
      </c>
      <c r="P3642">
        <f t="shared" si="63"/>
        <v>1</v>
      </c>
      <c r="Q3642">
        <f t="shared" si="63"/>
        <v>20000</v>
      </c>
      <c r="AI3642" t="s">
        <v>9096</v>
      </c>
      <c r="AK3642">
        <v>111</v>
      </c>
    </row>
    <row r="3643" spans="1:37" x14ac:dyDescent="0.25">
      <c r="A3643">
        <v>3642</v>
      </c>
      <c r="B3643" t="s">
        <v>16</v>
      </c>
      <c r="C3643" t="s">
        <v>33</v>
      </c>
      <c r="D3643">
        <v>2023</v>
      </c>
      <c r="F3643" t="s">
        <v>2011</v>
      </c>
      <c r="H3643" t="s">
        <v>2041</v>
      </c>
      <c r="I3643">
        <v>10005010</v>
      </c>
      <c r="J3643" t="str">
        <f>IF($I3643=0,0,VLOOKUP($I3643,[1]База!C:D,2,0))</f>
        <v>Муаммоли кредит белгиланган тартибда судга чиқарилмаган</v>
      </c>
      <c r="K3643" t="str">
        <f>IF($I3643=0,0,VLOOKUP(I3643,[1]База!C:F,4,0))</f>
        <v>Оғир</v>
      </c>
      <c r="L3643">
        <v>1</v>
      </c>
      <c r="M3643">
        <v>25000</v>
      </c>
      <c r="O3643">
        <v>0</v>
      </c>
      <c r="P3643">
        <f t="shared" si="63"/>
        <v>1</v>
      </c>
      <c r="Q3643">
        <f t="shared" si="63"/>
        <v>25000</v>
      </c>
      <c r="AI3643" t="s">
        <v>9096</v>
      </c>
      <c r="AK3643">
        <v>111</v>
      </c>
    </row>
    <row r="3644" spans="1:37" x14ac:dyDescent="0.25">
      <c r="A3644">
        <v>3643</v>
      </c>
      <c r="B3644" t="s">
        <v>16</v>
      </c>
      <c r="C3644" t="s">
        <v>33</v>
      </c>
      <c r="D3644">
        <v>2023</v>
      </c>
      <c r="F3644" t="s">
        <v>2011</v>
      </c>
      <c r="H3644" t="s">
        <v>3302</v>
      </c>
      <c r="I3644">
        <v>10005010</v>
      </c>
      <c r="J3644" t="str">
        <f>IF($I3644=0,0,VLOOKUP($I3644,[1]База!C:D,2,0))</f>
        <v>Муаммоли кредит белгиланган тартибда судга чиқарилмаган</v>
      </c>
      <c r="K3644" t="str">
        <f>IF($I3644=0,0,VLOOKUP(I3644,[1]База!C:F,4,0))</f>
        <v>Оғир</v>
      </c>
      <c r="L3644">
        <v>1</v>
      </c>
      <c r="M3644">
        <v>30000</v>
      </c>
      <c r="O3644">
        <v>0</v>
      </c>
      <c r="P3644">
        <f t="shared" si="63"/>
        <v>1</v>
      </c>
      <c r="Q3644">
        <f t="shared" si="63"/>
        <v>30000</v>
      </c>
      <c r="AI3644" t="s">
        <v>9096</v>
      </c>
      <c r="AK3644">
        <v>111</v>
      </c>
    </row>
    <row r="3645" spans="1:37" x14ac:dyDescent="0.25">
      <c r="A3645">
        <v>3644</v>
      </c>
      <c r="B3645" t="s">
        <v>16</v>
      </c>
      <c r="C3645" t="s">
        <v>33</v>
      </c>
      <c r="D3645">
        <v>2023</v>
      </c>
      <c r="F3645" t="s">
        <v>2011</v>
      </c>
      <c r="H3645" t="s">
        <v>3303</v>
      </c>
      <c r="I3645">
        <v>10005010</v>
      </c>
      <c r="J3645" t="str">
        <f>IF($I3645=0,0,VLOOKUP($I3645,[1]База!C:D,2,0))</f>
        <v>Муаммоли кредит белгиланган тартибда судга чиқарилмаган</v>
      </c>
      <c r="K3645" t="str">
        <f>IF($I3645=0,0,VLOOKUP(I3645,[1]База!C:F,4,0))</f>
        <v>Оғир</v>
      </c>
      <c r="L3645">
        <v>1</v>
      </c>
      <c r="M3645">
        <v>23000</v>
      </c>
      <c r="O3645">
        <v>0</v>
      </c>
      <c r="P3645">
        <f t="shared" si="63"/>
        <v>1</v>
      </c>
      <c r="Q3645">
        <f t="shared" si="63"/>
        <v>23000</v>
      </c>
      <c r="AI3645" t="s">
        <v>9096</v>
      </c>
      <c r="AK3645">
        <v>111</v>
      </c>
    </row>
    <row r="3646" spans="1:37" x14ac:dyDescent="0.25">
      <c r="A3646">
        <v>3645</v>
      </c>
      <c r="B3646" t="s">
        <v>16</v>
      </c>
      <c r="C3646" t="s">
        <v>33</v>
      </c>
      <c r="D3646">
        <v>2023</v>
      </c>
      <c r="F3646" t="s">
        <v>2011</v>
      </c>
      <c r="H3646" t="s">
        <v>3304</v>
      </c>
      <c r="I3646">
        <v>10005010</v>
      </c>
      <c r="J3646" t="str">
        <f>IF($I3646=0,0,VLOOKUP($I3646,[1]База!C:D,2,0))</f>
        <v>Муаммоли кредит белгиланган тартибда судга чиқарилмаган</v>
      </c>
      <c r="K3646" t="str">
        <f>IF($I3646=0,0,VLOOKUP(I3646,[1]База!C:F,4,0))</f>
        <v>Оғир</v>
      </c>
      <c r="L3646">
        <v>1</v>
      </c>
      <c r="M3646">
        <v>5000</v>
      </c>
      <c r="O3646">
        <v>0</v>
      </c>
      <c r="P3646">
        <f t="shared" si="63"/>
        <v>1</v>
      </c>
      <c r="Q3646">
        <f t="shared" si="63"/>
        <v>5000</v>
      </c>
      <c r="AI3646" t="s">
        <v>9096</v>
      </c>
      <c r="AK3646">
        <v>111</v>
      </c>
    </row>
    <row r="3647" spans="1:37" x14ac:dyDescent="0.25">
      <c r="A3647">
        <v>3646</v>
      </c>
      <c r="B3647" t="s">
        <v>16</v>
      </c>
      <c r="C3647" t="s">
        <v>33</v>
      </c>
      <c r="D3647">
        <v>2023</v>
      </c>
      <c r="F3647" t="s">
        <v>2011</v>
      </c>
      <c r="H3647" t="s">
        <v>3305</v>
      </c>
      <c r="I3647">
        <v>10005010</v>
      </c>
      <c r="J3647" t="str">
        <f>IF($I3647=0,0,VLOOKUP($I3647,[1]База!C:D,2,0))</f>
        <v>Муаммоли кредит белгиланган тартибда судга чиқарилмаган</v>
      </c>
      <c r="K3647" t="str">
        <f>IF($I3647=0,0,VLOOKUP(I3647,[1]База!C:F,4,0))</f>
        <v>Оғир</v>
      </c>
      <c r="L3647">
        <v>1</v>
      </c>
      <c r="M3647">
        <v>12200</v>
      </c>
      <c r="O3647">
        <v>0</v>
      </c>
      <c r="P3647">
        <f t="shared" si="63"/>
        <v>1</v>
      </c>
      <c r="Q3647">
        <f t="shared" si="63"/>
        <v>12200</v>
      </c>
      <c r="AI3647" t="s">
        <v>9096</v>
      </c>
      <c r="AK3647">
        <v>111</v>
      </c>
    </row>
    <row r="3648" spans="1:37" x14ac:dyDescent="0.25">
      <c r="A3648">
        <v>3647</v>
      </c>
      <c r="B3648" t="s">
        <v>16</v>
      </c>
      <c r="C3648" t="s">
        <v>33</v>
      </c>
      <c r="D3648">
        <v>2023</v>
      </c>
      <c r="F3648" t="s">
        <v>2011</v>
      </c>
      <c r="H3648" t="s">
        <v>3306</v>
      </c>
      <c r="I3648">
        <v>10005010</v>
      </c>
      <c r="J3648" t="str">
        <f>IF($I3648=0,0,VLOOKUP($I3648,[1]База!C:D,2,0))</f>
        <v>Муаммоли кредит белгиланган тартибда судга чиқарилмаган</v>
      </c>
      <c r="K3648" t="str">
        <f>IF($I3648=0,0,VLOOKUP(I3648,[1]База!C:F,4,0))</f>
        <v>Оғир</v>
      </c>
      <c r="L3648">
        <v>1</v>
      </c>
      <c r="M3648">
        <v>5000</v>
      </c>
      <c r="O3648">
        <v>0</v>
      </c>
      <c r="P3648">
        <f t="shared" si="63"/>
        <v>1</v>
      </c>
      <c r="Q3648">
        <f t="shared" si="63"/>
        <v>5000</v>
      </c>
      <c r="AI3648" t="s">
        <v>9096</v>
      </c>
      <c r="AK3648">
        <v>111</v>
      </c>
    </row>
    <row r="3649" spans="1:37" x14ac:dyDescent="0.25">
      <c r="A3649">
        <v>3648</v>
      </c>
      <c r="B3649" t="s">
        <v>16</v>
      </c>
      <c r="C3649" t="s">
        <v>33</v>
      </c>
      <c r="D3649">
        <v>2023</v>
      </c>
      <c r="F3649" t="s">
        <v>2011</v>
      </c>
      <c r="H3649" t="s">
        <v>3307</v>
      </c>
      <c r="I3649">
        <v>10005010</v>
      </c>
      <c r="J3649" t="str">
        <f>IF($I3649=0,0,VLOOKUP($I3649,[1]База!C:D,2,0))</f>
        <v>Муаммоли кредит белгиланган тартибда судга чиқарилмаган</v>
      </c>
      <c r="K3649" t="str">
        <f>IF($I3649=0,0,VLOOKUP(I3649,[1]База!C:F,4,0))</f>
        <v>Оғир</v>
      </c>
      <c r="L3649">
        <v>1</v>
      </c>
      <c r="M3649">
        <v>30000</v>
      </c>
      <c r="O3649">
        <v>0</v>
      </c>
      <c r="P3649">
        <f t="shared" si="63"/>
        <v>1</v>
      </c>
      <c r="Q3649">
        <f t="shared" si="63"/>
        <v>30000</v>
      </c>
      <c r="AI3649" t="s">
        <v>9096</v>
      </c>
      <c r="AK3649">
        <v>111</v>
      </c>
    </row>
    <row r="3650" spans="1:37" x14ac:dyDescent="0.25">
      <c r="A3650">
        <v>3649</v>
      </c>
      <c r="B3650" t="s">
        <v>16</v>
      </c>
      <c r="C3650" t="s">
        <v>33</v>
      </c>
      <c r="D3650">
        <v>2023</v>
      </c>
      <c r="F3650" t="s">
        <v>2011</v>
      </c>
      <c r="H3650" t="s">
        <v>2599</v>
      </c>
      <c r="I3650">
        <v>10005010</v>
      </c>
      <c r="J3650" t="str">
        <f>IF($I3650=0,0,VLOOKUP($I3650,[1]База!C:D,2,0))</f>
        <v>Муаммоли кредит белгиланган тартибда судга чиқарилмаган</v>
      </c>
      <c r="K3650" t="str">
        <f>IF($I3650=0,0,VLOOKUP(I3650,[1]База!C:F,4,0))</f>
        <v>Оғир</v>
      </c>
      <c r="L3650">
        <v>1</v>
      </c>
      <c r="M3650">
        <v>26500</v>
      </c>
      <c r="O3650">
        <v>0</v>
      </c>
      <c r="P3650">
        <f t="shared" ref="P3650:Q3713" si="64">+L3650-N3650</f>
        <v>1</v>
      </c>
      <c r="Q3650">
        <f t="shared" si="64"/>
        <v>26500</v>
      </c>
      <c r="AI3650" t="s">
        <v>9096</v>
      </c>
      <c r="AK3650">
        <v>111</v>
      </c>
    </row>
    <row r="3651" spans="1:37" x14ac:dyDescent="0.25">
      <c r="A3651">
        <v>3650</v>
      </c>
      <c r="B3651" t="s">
        <v>16</v>
      </c>
      <c r="C3651" t="s">
        <v>33</v>
      </c>
      <c r="D3651">
        <v>2023</v>
      </c>
      <c r="F3651" t="s">
        <v>2011</v>
      </c>
      <c r="H3651" t="s">
        <v>2680</v>
      </c>
      <c r="I3651">
        <v>10005010</v>
      </c>
      <c r="J3651" t="str">
        <f>IF($I3651=0,0,VLOOKUP($I3651,[1]База!C:D,2,0))</f>
        <v>Муаммоли кредит белгиланган тартибда судга чиқарилмаган</v>
      </c>
      <c r="K3651" t="str">
        <f>IF($I3651=0,0,VLOOKUP(I3651,[1]База!C:F,4,0))</f>
        <v>Оғир</v>
      </c>
      <c r="L3651">
        <v>1</v>
      </c>
      <c r="M3651">
        <v>20000</v>
      </c>
      <c r="O3651">
        <v>0</v>
      </c>
      <c r="P3651">
        <f t="shared" si="64"/>
        <v>1</v>
      </c>
      <c r="Q3651">
        <f t="shared" si="64"/>
        <v>20000</v>
      </c>
      <c r="AI3651" t="s">
        <v>9096</v>
      </c>
      <c r="AK3651">
        <v>111</v>
      </c>
    </row>
    <row r="3652" spans="1:37" x14ac:dyDescent="0.25">
      <c r="A3652">
        <v>3651</v>
      </c>
      <c r="B3652" t="s">
        <v>16</v>
      </c>
      <c r="C3652" t="s">
        <v>33</v>
      </c>
      <c r="D3652">
        <v>2023</v>
      </c>
      <c r="F3652" t="s">
        <v>2011</v>
      </c>
      <c r="H3652" t="s">
        <v>2601</v>
      </c>
      <c r="I3652">
        <v>10005010</v>
      </c>
      <c r="J3652" t="str">
        <f>IF($I3652=0,0,VLOOKUP($I3652,[1]База!C:D,2,0))</f>
        <v>Муаммоли кредит белгиланган тартибда судга чиқарилмаган</v>
      </c>
      <c r="K3652" t="str">
        <f>IF($I3652=0,0,VLOOKUP(I3652,[1]База!C:F,4,0))</f>
        <v>Оғир</v>
      </c>
      <c r="L3652">
        <v>1</v>
      </c>
      <c r="M3652">
        <v>25000</v>
      </c>
      <c r="O3652">
        <v>0</v>
      </c>
      <c r="P3652">
        <f t="shared" si="64"/>
        <v>1</v>
      </c>
      <c r="Q3652">
        <f t="shared" si="64"/>
        <v>25000</v>
      </c>
      <c r="AI3652" t="s">
        <v>9096</v>
      </c>
      <c r="AK3652">
        <v>111</v>
      </c>
    </row>
    <row r="3653" spans="1:37" x14ac:dyDescent="0.25">
      <c r="A3653">
        <v>3652</v>
      </c>
      <c r="B3653" t="s">
        <v>16</v>
      </c>
      <c r="C3653" t="s">
        <v>33</v>
      </c>
      <c r="D3653">
        <v>2023</v>
      </c>
      <c r="F3653" t="s">
        <v>2011</v>
      </c>
      <c r="H3653" t="s">
        <v>2594</v>
      </c>
      <c r="I3653">
        <v>10005010</v>
      </c>
      <c r="J3653" t="str">
        <f>IF($I3653=0,0,VLOOKUP($I3653,[1]База!C:D,2,0))</f>
        <v>Муаммоли кредит белгиланган тартибда судга чиқарилмаган</v>
      </c>
      <c r="K3653" t="str">
        <f>IF($I3653=0,0,VLOOKUP(I3653,[1]База!C:F,4,0))</f>
        <v>Оғир</v>
      </c>
      <c r="L3653">
        <v>1</v>
      </c>
      <c r="M3653">
        <v>20000</v>
      </c>
      <c r="O3653">
        <v>0</v>
      </c>
      <c r="P3653">
        <f t="shared" si="64"/>
        <v>1</v>
      </c>
      <c r="Q3653">
        <f t="shared" si="64"/>
        <v>20000</v>
      </c>
      <c r="AI3653" t="s">
        <v>9096</v>
      </c>
      <c r="AK3653">
        <v>111</v>
      </c>
    </row>
    <row r="3654" spans="1:37" x14ac:dyDescent="0.25">
      <c r="A3654">
        <v>3653</v>
      </c>
      <c r="B3654" t="s">
        <v>16</v>
      </c>
      <c r="C3654" t="s">
        <v>33</v>
      </c>
      <c r="D3654">
        <v>2023</v>
      </c>
      <c r="F3654" t="s">
        <v>2011</v>
      </c>
      <c r="H3654" t="s">
        <v>3308</v>
      </c>
      <c r="I3654">
        <v>10005010</v>
      </c>
      <c r="J3654" t="str">
        <f>IF($I3654=0,0,VLOOKUP($I3654,[1]База!C:D,2,0))</f>
        <v>Муаммоли кредит белгиланган тартибда судга чиқарилмаган</v>
      </c>
      <c r="K3654" t="str">
        <f>IF($I3654=0,0,VLOOKUP(I3654,[1]База!C:F,4,0))</f>
        <v>Оғир</v>
      </c>
      <c r="L3654">
        <v>1</v>
      </c>
      <c r="M3654">
        <v>5000</v>
      </c>
      <c r="O3654">
        <v>0</v>
      </c>
      <c r="P3654">
        <f t="shared" si="64"/>
        <v>1</v>
      </c>
      <c r="Q3654">
        <f t="shared" si="64"/>
        <v>5000</v>
      </c>
      <c r="AI3654" t="s">
        <v>9096</v>
      </c>
      <c r="AK3654">
        <v>111</v>
      </c>
    </row>
    <row r="3655" spans="1:37" x14ac:dyDescent="0.25">
      <c r="A3655">
        <v>3654</v>
      </c>
      <c r="B3655" t="s">
        <v>16</v>
      </c>
      <c r="C3655" t="s">
        <v>33</v>
      </c>
      <c r="D3655">
        <v>2023</v>
      </c>
      <c r="F3655" t="s">
        <v>2011</v>
      </c>
      <c r="H3655" t="s">
        <v>3309</v>
      </c>
      <c r="I3655">
        <v>10005010</v>
      </c>
      <c r="J3655" t="str">
        <f>IF($I3655=0,0,VLOOKUP($I3655,[1]База!C:D,2,0))</f>
        <v>Муаммоли кредит белгиланган тартибда судга чиқарилмаган</v>
      </c>
      <c r="K3655" t="str">
        <f>IF($I3655=0,0,VLOOKUP(I3655,[1]База!C:F,4,0))</f>
        <v>Оғир</v>
      </c>
      <c r="L3655">
        <v>1</v>
      </c>
      <c r="M3655">
        <v>5000</v>
      </c>
      <c r="O3655">
        <v>0</v>
      </c>
      <c r="P3655">
        <f t="shared" si="64"/>
        <v>1</v>
      </c>
      <c r="Q3655">
        <f t="shared" si="64"/>
        <v>5000</v>
      </c>
      <c r="AI3655" t="s">
        <v>9096</v>
      </c>
      <c r="AK3655">
        <v>111</v>
      </c>
    </row>
    <row r="3656" spans="1:37" x14ac:dyDescent="0.25">
      <c r="A3656">
        <v>3655</v>
      </c>
      <c r="B3656" t="s">
        <v>16</v>
      </c>
      <c r="C3656" t="s">
        <v>33</v>
      </c>
      <c r="D3656">
        <v>2023</v>
      </c>
      <c r="F3656" t="s">
        <v>2011</v>
      </c>
      <c r="H3656" t="s">
        <v>3310</v>
      </c>
      <c r="I3656">
        <v>10005010</v>
      </c>
      <c r="J3656" t="str">
        <f>IF($I3656=0,0,VLOOKUP($I3656,[1]База!C:D,2,0))</f>
        <v>Муаммоли кредит белгиланган тартибда судга чиқарилмаган</v>
      </c>
      <c r="K3656" t="str">
        <f>IF($I3656=0,0,VLOOKUP(I3656,[1]База!C:F,4,0))</f>
        <v>Оғир</v>
      </c>
      <c r="L3656">
        <v>1</v>
      </c>
      <c r="M3656">
        <v>15000</v>
      </c>
      <c r="O3656">
        <v>0</v>
      </c>
      <c r="P3656">
        <f t="shared" si="64"/>
        <v>1</v>
      </c>
      <c r="Q3656">
        <f t="shared" si="64"/>
        <v>15000</v>
      </c>
      <c r="AI3656" t="s">
        <v>9096</v>
      </c>
      <c r="AK3656">
        <v>111</v>
      </c>
    </row>
    <row r="3657" spans="1:37" x14ac:dyDescent="0.25">
      <c r="A3657">
        <v>3656</v>
      </c>
      <c r="B3657" t="s">
        <v>16</v>
      </c>
      <c r="C3657" t="s">
        <v>33</v>
      </c>
      <c r="D3657">
        <v>2023</v>
      </c>
      <c r="F3657" t="s">
        <v>2011</v>
      </c>
      <c r="H3657" t="s">
        <v>3311</v>
      </c>
      <c r="I3657">
        <v>10005010</v>
      </c>
      <c r="J3657" t="str">
        <f>IF($I3657=0,0,VLOOKUP($I3657,[1]База!C:D,2,0))</f>
        <v>Муаммоли кредит белгиланган тартибда судга чиқарилмаган</v>
      </c>
      <c r="K3657" t="str">
        <f>IF($I3657=0,0,VLOOKUP(I3657,[1]База!C:F,4,0))</f>
        <v>Оғир</v>
      </c>
      <c r="L3657">
        <v>1</v>
      </c>
      <c r="M3657">
        <v>24500</v>
      </c>
      <c r="O3657">
        <v>0</v>
      </c>
      <c r="P3657">
        <f t="shared" si="64"/>
        <v>1</v>
      </c>
      <c r="Q3657">
        <f t="shared" si="64"/>
        <v>24500</v>
      </c>
      <c r="AI3657" t="s">
        <v>9096</v>
      </c>
      <c r="AK3657">
        <v>111</v>
      </c>
    </row>
    <row r="3658" spans="1:37" x14ac:dyDescent="0.25">
      <c r="A3658">
        <v>3657</v>
      </c>
      <c r="B3658" t="s">
        <v>16</v>
      </c>
      <c r="C3658" t="s">
        <v>33</v>
      </c>
      <c r="D3658">
        <v>2023</v>
      </c>
      <c r="F3658" t="s">
        <v>2011</v>
      </c>
      <c r="H3658" t="s">
        <v>3312</v>
      </c>
      <c r="I3658">
        <v>10005010</v>
      </c>
      <c r="J3658" t="str">
        <f>IF($I3658=0,0,VLOOKUP($I3658,[1]База!C:D,2,0))</f>
        <v>Муаммоли кредит белгиланган тартибда судга чиқарилмаган</v>
      </c>
      <c r="K3658" t="str">
        <f>IF($I3658=0,0,VLOOKUP(I3658,[1]База!C:F,4,0))</f>
        <v>Оғир</v>
      </c>
      <c r="L3658">
        <v>1</v>
      </c>
      <c r="M3658">
        <v>7000</v>
      </c>
      <c r="O3658">
        <v>0</v>
      </c>
      <c r="P3658">
        <f t="shared" si="64"/>
        <v>1</v>
      </c>
      <c r="Q3658">
        <f t="shared" si="64"/>
        <v>7000</v>
      </c>
      <c r="AI3658" t="s">
        <v>9096</v>
      </c>
      <c r="AK3658">
        <v>111</v>
      </c>
    </row>
    <row r="3659" spans="1:37" x14ac:dyDescent="0.25">
      <c r="A3659">
        <v>3658</v>
      </c>
      <c r="B3659" t="s">
        <v>16</v>
      </c>
      <c r="C3659" t="s">
        <v>33</v>
      </c>
      <c r="D3659">
        <v>2023</v>
      </c>
      <c r="F3659" t="s">
        <v>2011</v>
      </c>
      <c r="H3659" t="s">
        <v>3313</v>
      </c>
      <c r="I3659">
        <v>10005010</v>
      </c>
      <c r="J3659" t="str">
        <f>IF($I3659=0,0,VLOOKUP($I3659,[1]База!C:D,2,0))</f>
        <v>Муаммоли кредит белгиланган тартибда судга чиқарилмаган</v>
      </c>
      <c r="K3659" t="str">
        <f>IF($I3659=0,0,VLOOKUP(I3659,[1]База!C:F,4,0))</f>
        <v>Оғир</v>
      </c>
      <c r="L3659">
        <v>1</v>
      </c>
      <c r="M3659">
        <v>10000</v>
      </c>
      <c r="O3659">
        <v>0</v>
      </c>
      <c r="P3659">
        <f t="shared" si="64"/>
        <v>1</v>
      </c>
      <c r="Q3659">
        <f t="shared" si="64"/>
        <v>10000</v>
      </c>
      <c r="AI3659" t="s">
        <v>9096</v>
      </c>
      <c r="AK3659">
        <v>111</v>
      </c>
    </row>
    <row r="3660" spans="1:37" x14ac:dyDescent="0.25">
      <c r="A3660">
        <v>3659</v>
      </c>
      <c r="B3660" t="s">
        <v>16</v>
      </c>
      <c r="C3660" t="s">
        <v>33</v>
      </c>
      <c r="D3660">
        <v>2023</v>
      </c>
      <c r="F3660" t="s">
        <v>2011</v>
      </c>
      <c r="H3660" t="s">
        <v>3314</v>
      </c>
      <c r="I3660">
        <v>10005010</v>
      </c>
      <c r="J3660" t="str">
        <f>IF($I3660=0,0,VLOOKUP($I3660,[1]База!C:D,2,0))</f>
        <v>Муаммоли кредит белгиланган тартибда судга чиқарилмаган</v>
      </c>
      <c r="K3660" t="str">
        <f>IF($I3660=0,0,VLOOKUP(I3660,[1]База!C:F,4,0))</f>
        <v>Оғир</v>
      </c>
      <c r="L3660">
        <v>1</v>
      </c>
      <c r="M3660">
        <v>10000</v>
      </c>
      <c r="O3660">
        <v>0</v>
      </c>
      <c r="P3660">
        <f t="shared" si="64"/>
        <v>1</v>
      </c>
      <c r="Q3660">
        <f t="shared" si="64"/>
        <v>10000</v>
      </c>
      <c r="AI3660" t="s">
        <v>9096</v>
      </c>
      <c r="AK3660">
        <v>111</v>
      </c>
    </row>
    <row r="3661" spans="1:37" x14ac:dyDescent="0.25">
      <c r="A3661">
        <v>3660</v>
      </c>
      <c r="B3661" t="s">
        <v>16</v>
      </c>
      <c r="C3661" t="s">
        <v>33</v>
      </c>
      <c r="D3661">
        <v>2023</v>
      </c>
      <c r="F3661" t="s">
        <v>2011</v>
      </c>
      <c r="H3661" t="s">
        <v>3315</v>
      </c>
      <c r="I3661">
        <v>10005010</v>
      </c>
      <c r="J3661" t="str">
        <f>IF($I3661=0,0,VLOOKUP($I3661,[1]База!C:D,2,0))</f>
        <v>Муаммоли кредит белгиланган тартибда судга чиқарилмаган</v>
      </c>
      <c r="K3661" t="str">
        <f>IF($I3661=0,0,VLOOKUP(I3661,[1]База!C:F,4,0))</f>
        <v>Оғир</v>
      </c>
      <c r="L3661">
        <v>1</v>
      </c>
      <c r="M3661">
        <v>20000</v>
      </c>
      <c r="O3661">
        <v>0</v>
      </c>
      <c r="P3661">
        <f t="shared" si="64"/>
        <v>1</v>
      </c>
      <c r="Q3661">
        <f t="shared" si="64"/>
        <v>20000</v>
      </c>
      <c r="AI3661" t="s">
        <v>9096</v>
      </c>
      <c r="AK3661">
        <v>111</v>
      </c>
    </row>
    <row r="3662" spans="1:37" x14ac:dyDescent="0.25">
      <c r="A3662">
        <v>3661</v>
      </c>
      <c r="B3662" t="s">
        <v>16</v>
      </c>
      <c r="C3662" t="s">
        <v>33</v>
      </c>
      <c r="D3662">
        <v>2023</v>
      </c>
      <c r="F3662" t="s">
        <v>2011</v>
      </c>
      <c r="H3662" t="s">
        <v>3316</v>
      </c>
      <c r="I3662">
        <v>10005010</v>
      </c>
      <c r="J3662" t="str">
        <f>IF($I3662=0,0,VLOOKUP($I3662,[1]База!C:D,2,0))</f>
        <v>Муаммоли кредит белгиланган тартибда судга чиқарилмаган</v>
      </c>
      <c r="K3662" t="str">
        <f>IF($I3662=0,0,VLOOKUP(I3662,[1]База!C:F,4,0))</f>
        <v>Оғир</v>
      </c>
      <c r="L3662">
        <v>1</v>
      </c>
      <c r="M3662">
        <v>5000</v>
      </c>
      <c r="O3662">
        <v>0</v>
      </c>
      <c r="P3662">
        <f t="shared" si="64"/>
        <v>1</v>
      </c>
      <c r="Q3662">
        <f t="shared" si="64"/>
        <v>5000</v>
      </c>
      <c r="AI3662" t="s">
        <v>9096</v>
      </c>
      <c r="AK3662">
        <v>111</v>
      </c>
    </row>
    <row r="3663" spans="1:37" x14ac:dyDescent="0.25">
      <c r="A3663">
        <v>3662</v>
      </c>
      <c r="B3663" t="s">
        <v>16</v>
      </c>
      <c r="C3663" t="s">
        <v>33</v>
      </c>
      <c r="D3663">
        <v>2023</v>
      </c>
      <c r="F3663" t="s">
        <v>2011</v>
      </c>
      <c r="H3663" t="s">
        <v>3317</v>
      </c>
      <c r="I3663">
        <v>10005010</v>
      </c>
      <c r="J3663" t="str">
        <f>IF($I3663=0,0,VLOOKUP($I3663,[1]База!C:D,2,0))</f>
        <v>Муаммоли кредит белгиланган тартибда судга чиқарилмаган</v>
      </c>
      <c r="K3663" t="str">
        <f>IF($I3663=0,0,VLOOKUP(I3663,[1]База!C:F,4,0))</f>
        <v>Оғир</v>
      </c>
      <c r="L3663">
        <v>1</v>
      </c>
      <c r="M3663">
        <v>5000</v>
      </c>
      <c r="O3663">
        <v>0</v>
      </c>
      <c r="P3663">
        <f t="shared" si="64"/>
        <v>1</v>
      </c>
      <c r="Q3663">
        <f t="shared" si="64"/>
        <v>5000</v>
      </c>
      <c r="AI3663" t="s">
        <v>9096</v>
      </c>
      <c r="AK3663">
        <v>111</v>
      </c>
    </row>
    <row r="3664" spans="1:37" x14ac:dyDescent="0.25">
      <c r="A3664">
        <v>3663</v>
      </c>
      <c r="B3664" t="s">
        <v>16</v>
      </c>
      <c r="C3664" t="s">
        <v>33</v>
      </c>
      <c r="D3664">
        <v>2023</v>
      </c>
      <c r="F3664" t="s">
        <v>2011</v>
      </c>
      <c r="H3664" t="s">
        <v>3318</v>
      </c>
      <c r="I3664">
        <v>10005010</v>
      </c>
      <c r="J3664" t="str">
        <f>IF($I3664=0,0,VLOOKUP($I3664,[1]База!C:D,2,0))</f>
        <v>Муаммоли кредит белгиланган тартибда судга чиқарилмаган</v>
      </c>
      <c r="K3664" t="str">
        <f>IF($I3664=0,0,VLOOKUP(I3664,[1]База!C:F,4,0))</f>
        <v>Оғир</v>
      </c>
      <c r="L3664">
        <v>1</v>
      </c>
      <c r="M3664">
        <v>26000</v>
      </c>
      <c r="O3664">
        <v>0</v>
      </c>
      <c r="P3664">
        <f t="shared" si="64"/>
        <v>1</v>
      </c>
      <c r="Q3664">
        <f t="shared" si="64"/>
        <v>26000</v>
      </c>
      <c r="AI3664" t="s">
        <v>9096</v>
      </c>
      <c r="AK3664">
        <v>111</v>
      </c>
    </row>
    <row r="3665" spans="1:37" x14ac:dyDescent="0.25">
      <c r="A3665">
        <v>3664</v>
      </c>
      <c r="B3665" t="s">
        <v>16</v>
      </c>
      <c r="C3665" t="s">
        <v>33</v>
      </c>
      <c r="D3665">
        <v>2023</v>
      </c>
      <c r="F3665" t="s">
        <v>2011</v>
      </c>
      <c r="H3665" t="s">
        <v>3319</v>
      </c>
      <c r="I3665">
        <v>10005010</v>
      </c>
      <c r="J3665" t="str">
        <f>IF($I3665=0,0,VLOOKUP($I3665,[1]База!C:D,2,0))</f>
        <v>Муаммоли кредит белгиланган тартибда судга чиқарилмаган</v>
      </c>
      <c r="K3665" t="str">
        <f>IF($I3665=0,0,VLOOKUP(I3665,[1]База!C:F,4,0))</f>
        <v>Оғир</v>
      </c>
      <c r="L3665">
        <v>1</v>
      </c>
      <c r="M3665">
        <v>20000</v>
      </c>
      <c r="O3665">
        <v>0</v>
      </c>
      <c r="P3665">
        <f t="shared" si="64"/>
        <v>1</v>
      </c>
      <c r="Q3665">
        <f t="shared" si="64"/>
        <v>20000</v>
      </c>
      <c r="AI3665" t="s">
        <v>9096</v>
      </c>
      <c r="AK3665">
        <v>111</v>
      </c>
    </row>
    <row r="3666" spans="1:37" x14ac:dyDescent="0.25">
      <c r="A3666">
        <v>3665</v>
      </c>
      <c r="B3666" t="s">
        <v>16</v>
      </c>
      <c r="C3666" t="s">
        <v>33</v>
      </c>
      <c r="D3666">
        <v>2023</v>
      </c>
      <c r="F3666" t="s">
        <v>2011</v>
      </c>
      <c r="H3666" t="s">
        <v>3320</v>
      </c>
      <c r="I3666">
        <v>10005010</v>
      </c>
      <c r="J3666" t="str">
        <f>IF($I3666=0,0,VLOOKUP($I3666,[1]База!C:D,2,0))</f>
        <v>Муаммоли кредит белгиланган тартибда судга чиқарилмаган</v>
      </c>
      <c r="K3666" t="str">
        <f>IF($I3666=0,0,VLOOKUP(I3666,[1]База!C:F,4,0))</f>
        <v>Оғир</v>
      </c>
      <c r="L3666">
        <v>1</v>
      </c>
      <c r="M3666">
        <v>5000</v>
      </c>
      <c r="O3666">
        <v>0</v>
      </c>
      <c r="P3666">
        <f t="shared" si="64"/>
        <v>1</v>
      </c>
      <c r="Q3666">
        <f t="shared" si="64"/>
        <v>5000</v>
      </c>
      <c r="AI3666" t="s">
        <v>9096</v>
      </c>
      <c r="AK3666">
        <v>111</v>
      </c>
    </row>
    <row r="3667" spans="1:37" x14ac:dyDescent="0.25">
      <c r="A3667">
        <v>3666</v>
      </c>
      <c r="B3667" t="s">
        <v>16</v>
      </c>
      <c r="C3667" t="s">
        <v>33</v>
      </c>
      <c r="D3667">
        <v>2023</v>
      </c>
      <c r="F3667" t="s">
        <v>2011</v>
      </c>
      <c r="H3667" t="s">
        <v>3321</v>
      </c>
      <c r="I3667">
        <v>10005010</v>
      </c>
      <c r="J3667" t="str">
        <f>IF($I3667=0,0,VLOOKUP($I3667,[1]База!C:D,2,0))</f>
        <v>Муаммоли кредит белгиланган тартибда судга чиқарилмаган</v>
      </c>
      <c r="K3667" t="str">
        <f>IF($I3667=0,0,VLOOKUP(I3667,[1]База!C:F,4,0))</f>
        <v>Оғир</v>
      </c>
      <c r="L3667">
        <v>1</v>
      </c>
      <c r="M3667">
        <v>20000</v>
      </c>
      <c r="O3667">
        <v>0</v>
      </c>
      <c r="P3667">
        <f t="shared" si="64"/>
        <v>1</v>
      </c>
      <c r="Q3667">
        <f t="shared" si="64"/>
        <v>20000</v>
      </c>
      <c r="AI3667" t="s">
        <v>9096</v>
      </c>
      <c r="AK3667">
        <v>111</v>
      </c>
    </row>
    <row r="3668" spans="1:37" x14ac:dyDescent="0.25">
      <c r="A3668">
        <v>3667</v>
      </c>
      <c r="B3668" t="s">
        <v>16</v>
      </c>
      <c r="C3668" t="s">
        <v>33</v>
      </c>
      <c r="D3668">
        <v>2023</v>
      </c>
      <c r="F3668" t="s">
        <v>2011</v>
      </c>
      <c r="H3668" t="s">
        <v>3322</v>
      </c>
      <c r="I3668">
        <v>10005010</v>
      </c>
      <c r="J3668" t="str">
        <f>IF($I3668=0,0,VLOOKUP($I3668,[1]База!C:D,2,0))</f>
        <v>Муаммоли кредит белгиланган тартибда судга чиқарилмаган</v>
      </c>
      <c r="K3668" t="str">
        <f>IF($I3668=0,0,VLOOKUP(I3668,[1]База!C:F,4,0))</f>
        <v>Оғир</v>
      </c>
      <c r="L3668">
        <v>1</v>
      </c>
      <c r="M3668">
        <v>10000</v>
      </c>
      <c r="O3668">
        <v>0</v>
      </c>
      <c r="P3668">
        <f t="shared" si="64"/>
        <v>1</v>
      </c>
      <c r="Q3668">
        <f t="shared" si="64"/>
        <v>10000</v>
      </c>
      <c r="AI3668" t="s">
        <v>9096</v>
      </c>
      <c r="AK3668">
        <v>111</v>
      </c>
    </row>
    <row r="3669" spans="1:37" x14ac:dyDescent="0.25">
      <c r="A3669">
        <v>3668</v>
      </c>
      <c r="B3669" t="s">
        <v>16</v>
      </c>
      <c r="C3669" t="s">
        <v>33</v>
      </c>
      <c r="D3669">
        <v>2023</v>
      </c>
      <c r="F3669" t="s">
        <v>2011</v>
      </c>
      <c r="H3669" t="s">
        <v>3323</v>
      </c>
      <c r="I3669">
        <v>10005010</v>
      </c>
      <c r="J3669" t="str">
        <f>IF($I3669=0,0,VLOOKUP($I3669,[1]База!C:D,2,0))</f>
        <v>Муаммоли кредит белгиланган тартибда судга чиқарилмаган</v>
      </c>
      <c r="K3669" t="str">
        <f>IF($I3669=0,0,VLOOKUP(I3669,[1]База!C:F,4,0))</f>
        <v>Оғир</v>
      </c>
      <c r="L3669">
        <v>1</v>
      </c>
      <c r="M3669">
        <v>25000</v>
      </c>
      <c r="O3669">
        <v>0</v>
      </c>
      <c r="P3669">
        <f t="shared" si="64"/>
        <v>1</v>
      </c>
      <c r="Q3669">
        <f t="shared" si="64"/>
        <v>25000</v>
      </c>
      <c r="AI3669" t="s">
        <v>9096</v>
      </c>
      <c r="AK3669">
        <v>111</v>
      </c>
    </row>
    <row r="3670" spans="1:37" x14ac:dyDescent="0.25">
      <c r="A3670">
        <v>3669</v>
      </c>
      <c r="B3670" t="s">
        <v>16</v>
      </c>
      <c r="C3670" t="s">
        <v>33</v>
      </c>
      <c r="D3670">
        <v>2023</v>
      </c>
      <c r="F3670" t="s">
        <v>2011</v>
      </c>
      <c r="H3670" t="s">
        <v>3324</v>
      </c>
      <c r="I3670">
        <v>10005010</v>
      </c>
      <c r="J3670" t="str">
        <f>IF($I3670=0,0,VLOOKUP($I3670,[1]База!C:D,2,0))</f>
        <v>Муаммоли кредит белгиланган тартибда судга чиқарилмаган</v>
      </c>
      <c r="K3670" t="str">
        <f>IF($I3670=0,0,VLOOKUP(I3670,[1]База!C:F,4,0))</f>
        <v>Оғир</v>
      </c>
      <c r="L3670">
        <v>1</v>
      </c>
      <c r="M3670">
        <v>20000</v>
      </c>
      <c r="O3670">
        <v>0</v>
      </c>
      <c r="P3670">
        <f t="shared" si="64"/>
        <v>1</v>
      </c>
      <c r="Q3670">
        <f t="shared" si="64"/>
        <v>20000</v>
      </c>
      <c r="AI3670" t="s">
        <v>9096</v>
      </c>
      <c r="AK3670">
        <v>111</v>
      </c>
    </row>
    <row r="3671" spans="1:37" x14ac:dyDescent="0.25">
      <c r="A3671">
        <v>3670</v>
      </c>
      <c r="B3671" t="s">
        <v>16</v>
      </c>
      <c r="C3671" t="s">
        <v>33</v>
      </c>
      <c r="D3671">
        <v>2023</v>
      </c>
      <c r="F3671" t="s">
        <v>2011</v>
      </c>
      <c r="H3671" t="s">
        <v>3325</v>
      </c>
      <c r="I3671">
        <v>10005010</v>
      </c>
      <c r="J3671" t="str">
        <f>IF($I3671=0,0,VLOOKUP($I3671,[1]База!C:D,2,0))</f>
        <v>Муаммоли кредит белгиланган тартибда судга чиқарилмаган</v>
      </c>
      <c r="K3671" t="str">
        <f>IF($I3671=0,0,VLOOKUP(I3671,[1]База!C:F,4,0))</f>
        <v>Оғир</v>
      </c>
      <c r="L3671">
        <v>1</v>
      </c>
      <c r="M3671">
        <v>5000</v>
      </c>
      <c r="O3671">
        <v>0</v>
      </c>
      <c r="P3671">
        <f t="shared" si="64"/>
        <v>1</v>
      </c>
      <c r="Q3671">
        <f t="shared" si="64"/>
        <v>5000</v>
      </c>
      <c r="AI3671" t="s">
        <v>9096</v>
      </c>
      <c r="AK3671">
        <v>111</v>
      </c>
    </row>
    <row r="3672" spans="1:37" x14ac:dyDescent="0.25">
      <c r="A3672">
        <v>3671</v>
      </c>
      <c r="B3672" t="s">
        <v>16</v>
      </c>
      <c r="C3672" t="s">
        <v>33</v>
      </c>
      <c r="D3672">
        <v>2023</v>
      </c>
      <c r="F3672" t="s">
        <v>2011</v>
      </c>
      <c r="H3672" t="s">
        <v>3326</v>
      </c>
      <c r="I3672">
        <v>10005010</v>
      </c>
      <c r="J3672" t="str">
        <f>IF($I3672=0,0,VLOOKUP($I3672,[1]База!C:D,2,0))</f>
        <v>Муаммоли кредит белгиланган тартибда судга чиқарилмаган</v>
      </c>
      <c r="K3672" t="str">
        <f>IF($I3672=0,0,VLOOKUP(I3672,[1]База!C:F,4,0))</f>
        <v>Оғир</v>
      </c>
      <c r="L3672">
        <v>1</v>
      </c>
      <c r="M3672">
        <v>5000</v>
      </c>
      <c r="O3672">
        <v>0</v>
      </c>
      <c r="P3672">
        <f t="shared" si="64"/>
        <v>1</v>
      </c>
      <c r="Q3672">
        <f t="shared" si="64"/>
        <v>5000</v>
      </c>
      <c r="AI3672" t="s">
        <v>9096</v>
      </c>
      <c r="AK3672">
        <v>111</v>
      </c>
    </row>
    <row r="3673" spans="1:37" x14ac:dyDescent="0.25">
      <c r="A3673">
        <v>3672</v>
      </c>
      <c r="B3673" t="s">
        <v>16</v>
      </c>
      <c r="C3673" t="s">
        <v>33</v>
      </c>
      <c r="D3673">
        <v>2023</v>
      </c>
      <c r="F3673" t="s">
        <v>2011</v>
      </c>
      <c r="H3673" t="s">
        <v>3327</v>
      </c>
      <c r="I3673">
        <v>10005010</v>
      </c>
      <c r="J3673" t="str">
        <f>IF($I3673=0,0,VLOOKUP($I3673,[1]База!C:D,2,0))</f>
        <v>Муаммоли кредит белгиланган тартибда судга чиқарилмаган</v>
      </c>
      <c r="K3673" t="str">
        <f>IF($I3673=0,0,VLOOKUP(I3673,[1]База!C:F,4,0))</f>
        <v>Оғир</v>
      </c>
      <c r="L3673">
        <v>1</v>
      </c>
      <c r="M3673">
        <v>29500</v>
      </c>
      <c r="O3673">
        <v>0</v>
      </c>
      <c r="P3673">
        <f t="shared" si="64"/>
        <v>1</v>
      </c>
      <c r="Q3673">
        <f t="shared" si="64"/>
        <v>29500</v>
      </c>
      <c r="AI3673" t="s">
        <v>9096</v>
      </c>
      <c r="AK3673">
        <v>111</v>
      </c>
    </row>
    <row r="3674" spans="1:37" x14ac:dyDescent="0.25">
      <c r="A3674">
        <v>3673</v>
      </c>
      <c r="B3674" t="s">
        <v>16</v>
      </c>
      <c r="C3674" t="s">
        <v>33</v>
      </c>
      <c r="D3674">
        <v>2023</v>
      </c>
      <c r="F3674" t="s">
        <v>2011</v>
      </c>
      <c r="H3674" t="s">
        <v>3328</v>
      </c>
      <c r="I3674">
        <v>10005010</v>
      </c>
      <c r="J3674" t="str">
        <f>IF($I3674=0,0,VLOOKUP($I3674,[1]База!C:D,2,0))</f>
        <v>Муаммоли кредит белгиланган тартибда судга чиқарилмаган</v>
      </c>
      <c r="K3674" t="str">
        <f>IF($I3674=0,0,VLOOKUP(I3674,[1]База!C:F,4,0))</f>
        <v>Оғир</v>
      </c>
      <c r="L3674">
        <v>1</v>
      </c>
      <c r="M3674">
        <v>15500</v>
      </c>
      <c r="O3674">
        <v>0</v>
      </c>
      <c r="P3674">
        <f t="shared" si="64"/>
        <v>1</v>
      </c>
      <c r="Q3674">
        <f t="shared" si="64"/>
        <v>15500</v>
      </c>
      <c r="AI3674" t="s">
        <v>9096</v>
      </c>
      <c r="AK3674">
        <v>111</v>
      </c>
    </row>
    <row r="3675" spans="1:37" x14ac:dyDescent="0.25">
      <c r="A3675">
        <v>3674</v>
      </c>
      <c r="B3675" t="s">
        <v>16</v>
      </c>
      <c r="C3675" t="s">
        <v>33</v>
      </c>
      <c r="D3675">
        <v>2023</v>
      </c>
      <c r="F3675" t="s">
        <v>2011</v>
      </c>
      <c r="H3675" t="s">
        <v>3329</v>
      </c>
      <c r="I3675">
        <v>10005010</v>
      </c>
      <c r="J3675" t="str">
        <f>IF($I3675=0,0,VLOOKUP($I3675,[1]База!C:D,2,0))</f>
        <v>Муаммоли кредит белгиланган тартибда судга чиқарилмаган</v>
      </c>
      <c r="K3675" t="str">
        <f>IF($I3675=0,0,VLOOKUP(I3675,[1]База!C:F,4,0))</f>
        <v>Оғир</v>
      </c>
      <c r="L3675">
        <v>1</v>
      </c>
      <c r="M3675">
        <v>28675</v>
      </c>
      <c r="O3675">
        <v>0</v>
      </c>
      <c r="P3675">
        <f t="shared" si="64"/>
        <v>1</v>
      </c>
      <c r="Q3675">
        <f t="shared" si="64"/>
        <v>28675</v>
      </c>
      <c r="AI3675" t="s">
        <v>9096</v>
      </c>
      <c r="AK3675">
        <v>111</v>
      </c>
    </row>
    <row r="3676" spans="1:37" x14ac:dyDescent="0.25">
      <c r="A3676">
        <v>3675</v>
      </c>
      <c r="B3676" t="s">
        <v>16</v>
      </c>
      <c r="C3676" t="s">
        <v>33</v>
      </c>
      <c r="D3676">
        <v>2023</v>
      </c>
      <c r="F3676" t="s">
        <v>2011</v>
      </c>
      <c r="H3676" t="s">
        <v>3330</v>
      </c>
      <c r="I3676">
        <v>10005010</v>
      </c>
      <c r="J3676" t="str">
        <f>IF($I3676=0,0,VLOOKUP($I3676,[1]База!C:D,2,0))</f>
        <v>Муаммоли кредит белгиланган тартибда судга чиқарилмаган</v>
      </c>
      <c r="K3676" t="str">
        <f>IF($I3676=0,0,VLOOKUP(I3676,[1]База!C:F,4,0))</f>
        <v>Оғир</v>
      </c>
      <c r="L3676">
        <v>1</v>
      </c>
      <c r="M3676">
        <v>10000</v>
      </c>
      <c r="O3676">
        <v>0</v>
      </c>
      <c r="P3676">
        <f t="shared" si="64"/>
        <v>1</v>
      </c>
      <c r="Q3676">
        <f t="shared" si="64"/>
        <v>10000</v>
      </c>
      <c r="AI3676" t="s">
        <v>9096</v>
      </c>
      <c r="AK3676">
        <v>111</v>
      </c>
    </row>
    <row r="3677" spans="1:37" x14ac:dyDescent="0.25">
      <c r="A3677">
        <v>3676</v>
      </c>
      <c r="B3677" t="s">
        <v>16</v>
      </c>
      <c r="C3677" t="s">
        <v>33</v>
      </c>
      <c r="D3677">
        <v>2023</v>
      </c>
      <c r="F3677" t="s">
        <v>2011</v>
      </c>
      <c r="H3677" t="s">
        <v>3331</v>
      </c>
      <c r="I3677">
        <v>10005010</v>
      </c>
      <c r="J3677" t="str">
        <f>IF($I3677=0,0,VLOOKUP($I3677,[1]База!C:D,2,0))</f>
        <v>Муаммоли кредит белгиланган тартибда судга чиқарилмаган</v>
      </c>
      <c r="K3677" t="str">
        <f>IF($I3677=0,0,VLOOKUP(I3677,[1]База!C:F,4,0))</f>
        <v>Оғир</v>
      </c>
      <c r="L3677">
        <v>1</v>
      </c>
      <c r="M3677">
        <v>5000</v>
      </c>
      <c r="O3677">
        <v>0</v>
      </c>
      <c r="P3677">
        <f t="shared" si="64"/>
        <v>1</v>
      </c>
      <c r="Q3677">
        <f t="shared" si="64"/>
        <v>5000</v>
      </c>
      <c r="AI3677" t="s">
        <v>9096</v>
      </c>
      <c r="AK3677">
        <v>111</v>
      </c>
    </row>
    <row r="3678" spans="1:37" x14ac:dyDescent="0.25">
      <c r="A3678">
        <v>3677</v>
      </c>
      <c r="B3678" t="s">
        <v>16</v>
      </c>
      <c r="C3678" t="s">
        <v>33</v>
      </c>
      <c r="D3678">
        <v>2023</v>
      </c>
      <c r="F3678" t="s">
        <v>2011</v>
      </c>
      <c r="H3678" t="s">
        <v>2379</v>
      </c>
      <c r="I3678">
        <v>10005010</v>
      </c>
      <c r="J3678" t="str">
        <f>IF($I3678=0,0,VLOOKUP($I3678,[1]База!C:D,2,0))</f>
        <v>Муаммоли кредит белгиланган тартибда судга чиқарилмаган</v>
      </c>
      <c r="K3678" t="str">
        <f>IF($I3678=0,0,VLOOKUP(I3678,[1]База!C:F,4,0))</f>
        <v>Оғир</v>
      </c>
      <c r="L3678">
        <v>1</v>
      </c>
      <c r="M3678">
        <v>20000</v>
      </c>
      <c r="O3678">
        <v>0</v>
      </c>
      <c r="P3678">
        <f t="shared" si="64"/>
        <v>1</v>
      </c>
      <c r="Q3678">
        <f t="shared" si="64"/>
        <v>20000</v>
      </c>
      <c r="AI3678" t="s">
        <v>9096</v>
      </c>
      <c r="AK3678">
        <v>111</v>
      </c>
    </row>
    <row r="3679" spans="1:37" x14ac:dyDescent="0.25">
      <c r="A3679">
        <v>3678</v>
      </c>
      <c r="B3679" t="s">
        <v>16</v>
      </c>
      <c r="C3679" t="s">
        <v>33</v>
      </c>
      <c r="D3679">
        <v>2023</v>
      </c>
      <c r="F3679" t="s">
        <v>2011</v>
      </c>
      <c r="H3679" t="s">
        <v>3332</v>
      </c>
      <c r="I3679">
        <v>10005010</v>
      </c>
      <c r="J3679" t="str">
        <f>IF($I3679=0,0,VLOOKUP($I3679,[1]База!C:D,2,0))</f>
        <v>Муаммоли кредит белгиланган тартибда судга чиқарилмаган</v>
      </c>
      <c r="K3679" t="str">
        <f>IF($I3679=0,0,VLOOKUP(I3679,[1]База!C:F,4,0))</f>
        <v>Оғир</v>
      </c>
      <c r="L3679">
        <v>1</v>
      </c>
      <c r="M3679">
        <v>20000</v>
      </c>
      <c r="O3679">
        <v>0</v>
      </c>
      <c r="P3679">
        <f t="shared" si="64"/>
        <v>1</v>
      </c>
      <c r="Q3679">
        <f t="shared" si="64"/>
        <v>20000</v>
      </c>
      <c r="AI3679" t="s">
        <v>9096</v>
      </c>
      <c r="AK3679">
        <v>111</v>
      </c>
    </row>
    <row r="3680" spans="1:37" x14ac:dyDescent="0.25">
      <c r="A3680">
        <v>3679</v>
      </c>
      <c r="B3680" t="s">
        <v>16</v>
      </c>
      <c r="C3680" t="s">
        <v>33</v>
      </c>
      <c r="D3680">
        <v>2023</v>
      </c>
      <c r="F3680" t="s">
        <v>2011</v>
      </c>
      <c r="H3680" t="s">
        <v>3333</v>
      </c>
      <c r="I3680">
        <v>10005010</v>
      </c>
      <c r="J3680" t="str">
        <f>IF($I3680=0,0,VLOOKUP($I3680,[1]База!C:D,2,0))</f>
        <v>Муаммоли кредит белгиланган тартибда судга чиқарилмаган</v>
      </c>
      <c r="K3680" t="str">
        <f>IF($I3680=0,0,VLOOKUP(I3680,[1]База!C:F,4,0))</f>
        <v>Оғир</v>
      </c>
      <c r="L3680">
        <v>1</v>
      </c>
      <c r="M3680">
        <v>20000</v>
      </c>
      <c r="O3680">
        <v>0</v>
      </c>
      <c r="P3680">
        <f t="shared" si="64"/>
        <v>1</v>
      </c>
      <c r="Q3680">
        <f t="shared" si="64"/>
        <v>20000</v>
      </c>
      <c r="AI3680" t="s">
        <v>9096</v>
      </c>
      <c r="AK3680">
        <v>111</v>
      </c>
    </row>
    <row r="3681" spans="1:37" x14ac:dyDescent="0.25">
      <c r="A3681">
        <v>3680</v>
      </c>
      <c r="B3681" t="s">
        <v>16</v>
      </c>
      <c r="C3681" t="s">
        <v>33</v>
      </c>
      <c r="D3681">
        <v>2023</v>
      </c>
      <c r="F3681" t="s">
        <v>2011</v>
      </c>
      <c r="H3681" t="s">
        <v>2683</v>
      </c>
      <c r="I3681">
        <v>10005010</v>
      </c>
      <c r="J3681" t="str">
        <f>IF($I3681=0,0,VLOOKUP($I3681,[1]База!C:D,2,0))</f>
        <v>Муаммоли кредит белгиланган тартибда судга чиқарилмаган</v>
      </c>
      <c r="K3681" t="str">
        <f>IF($I3681=0,0,VLOOKUP(I3681,[1]База!C:F,4,0))</f>
        <v>Оғир</v>
      </c>
      <c r="L3681">
        <v>1</v>
      </c>
      <c r="M3681">
        <v>10000</v>
      </c>
      <c r="O3681">
        <v>0</v>
      </c>
      <c r="P3681">
        <f t="shared" si="64"/>
        <v>1</v>
      </c>
      <c r="Q3681">
        <f t="shared" si="64"/>
        <v>10000</v>
      </c>
      <c r="AI3681" t="s">
        <v>9096</v>
      </c>
      <c r="AK3681">
        <v>111</v>
      </c>
    </row>
    <row r="3682" spans="1:37" x14ac:dyDescent="0.25">
      <c r="A3682">
        <v>3681</v>
      </c>
      <c r="B3682" t="s">
        <v>16</v>
      </c>
      <c r="C3682" t="s">
        <v>33</v>
      </c>
      <c r="D3682">
        <v>2023</v>
      </c>
      <c r="F3682" t="s">
        <v>2011</v>
      </c>
      <c r="H3682" t="s">
        <v>3334</v>
      </c>
      <c r="I3682">
        <v>10005010</v>
      </c>
      <c r="J3682" t="str">
        <f>IF($I3682=0,0,VLOOKUP($I3682,[1]База!C:D,2,0))</f>
        <v>Муаммоли кредит белгиланган тартибда судга чиқарилмаган</v>
      </c>
      <c r="K3682" t="str">
        <f>IF($I3682=0,0,VLOOKUP(I3682,[1]База!C:F,4,0))</f>
        <v>Оғир</v>
      </c>
      <c r="L3682">
        <v>1</v>
      </c>
      <c r="M3682">
        <v>3200</v>
      </c>
      <c r="O3682">
        <v>0</v>
      </c>
      <c r="P3682">
        <f t="shared" si="64"/>
        <v>1</v>
      </c>
      <c r="Q3682">
        <f t="shared" si="64"/>
        <v>3200</v>
      </c>
      <c r="AI3682" t="s">
        <v>9096</v>
      </c>
      <c r="AK3682">
        <v>111</v>
      </c>
    </row>
    <row r="3683" spans="1:37" x14ac:dyDescent="0.25">
      <c r="A3683">
        <v>3682</v>
      </c>
      <c r="B3683" t="s">
        <v>16</v>
      </c>
      <c r="C3683" t="s">
        <v>33</v>
      </c>
      <c r="D3683">
        <v>2023</v>
      </c>
      <c r="F3683" t="s">
        <v>2011</v>
      </c>
      <c r="H3683" t="s">
        <v>3335</v>
      </c>
      <c r="I3683">
        <v>10005010</v>
      </c>
      <c r="J3683" t="str">
        <f>IF($I3683=0,0,VLOOKUP($I3683,[1]База!C:D,2,0))</f>
        <v>Муаммоли кредит белгиланган тартибда судга чиқарилмаган</v>
      </c>
      <c r="K3683" t="str">
        <f>IF($I3683=0,0,VLOOKUP(I3683,[1]База!C:F,4,0))</f>
        <v>Оғир</v>
      </c>
      <c r="L3683">
        <v>1</v>
      </c>
      <c r="M3683">
        <v>30000</v>
      </c>
      <c r="O3683">
        <v>0</v>
      </c>
      <c r="P3683">
        <f t="shared" si="64"/>
        <v>1</v>
      </c>
      <c r="Q3683">
        <f t="shared" si="64"/>
        <v>30000</v>
      </c>
      <c r="AI3683" t="s">
        <v>9096</v>
      </c>
      <c r="AK3683">
        <v>111</v>
      </c>
    </row>
    <row r="3684" spans="1:37" x14ac:dyDescent="0.25">
      <c r="A3684">
        <v>3683</v>
      </c>
      <c r="B3684" t="s">
        <v>16</v>
      </c>
      <c r="C3684" t="s">
        <v>33</v>
      </c>
      <c r="D3684">
        <v>2023</v>
      </c>
      <c r="F3684" t="s">
        <v>2011</v>
      </c>
      <c r="H3684" t="s">
        <v>3336</v>
      </c>
      <c r="I3684">
        <v>10005010</v>
      </c>
      <c r="J3684" t="str">
        <f>IF($I3684=0,0,VLOOKUP($I3684,[1]База!C:D,2,0))</f>
        <v>Муаммоли кредит белгиланган тартибда судга чиқарилмаган</v>
      </c>
      <c r="K3684" t="str">
        <f>IF($I3684=0,0,VLOOKUP(I3684,[1]База!C:F,4,0))</f>
        <v>Оғир</v>
      </c>
      <c r="L3684">
        <v>1</v>
      </c>
      <c r="M3684">
        <v>30000</v>
      </c>
      <c r="O3684">
        <v>0</v>
      </c>
      <c r="P3684">
        <f t="shared" si="64"/>
        <v>1</v>
      </c>
      <c r="Q3684">
        <f t="shared" si="64"/>
        <v>30000</v>
      </c>
      <c r="AI3684" t="s">
        <v>9096</v>
      </c>
      <c r="AK3684">
        <v>111</v>
      </c>
    </row>
    <row r="3685" spans="1:37" x14ac:dyDescent="0.25">
      <c r="A3685">
        <v>3684</v>
      </c>
      <c r="B3685" t="s">
        <v>16</v>
      </c>
      <c r="C3685" t="s">
        <v>33</v>
      </c>
      <c r="D3685">
        <v>2023</v>
      </c>
      <c r="F3685" t="s">
        <v>2011</v>
      </c>
      <c r="H3685" t="s">
        <v>3337</v>
      </c>
      <c r="I3685">
        <v>10005010</v>
      </c>
      <c r="J3685" t="str">
        <f>IF($I3685=0,0,VLOOKUP($I3685,[1]База!C:D,2,0))</f>
        <v>Муаммоли кредит белгиланган тартибда судга чиқарилмаган</v>
      </c>
      <c r="K3685" t="str">
        <f>IF($I3685=0,0,VLOOKUP(I3685,[1]База!C:F,4,0))</f>
        <v>Оғир</v>
      </c>
      <c r="L3685">
        <v>1</v>
      </c>
      <c r="M3685">
        <v>30000</v>
      </c>
      <c r="O3685">
        <v>0</v>
      </c>
      <c r="P3685">
        <f t="shared" si="64"/>
        <v>1</v>
      </c>
      <c r="Q3685">
        <f t="shared" si="64"/>
        <v>30000</v>
      </c>
      <c r="AI3685" t="s">
        <v>9096</v>
      </c>
      <c r="AK3685">
        <v>111</v>
      </c>
    </row>
    <row r="3686" spans="1:37" x14ac:dyDescent="0.25">
      <c r="A3686">
        <v>3685</v>
      </c>
      <c r="B3686" t="s">
        <v>16</v>
      </c>
      <c r="C3686" t="s">
        <v>33</v>
      </c>
      <c r="D3686">
        <v>2023</v>
      </c>
      <c r="F3686" t="s">
        <v>2011</v>
      </c>
      <c r="H3686" t="s">
        <v>3338</v>
      </c>
      <c r="I3686">
        <v>10005010</v>
      </c>
      <c r="J3686" t="str">
        <f>IF($I3686=0,0,VLOOKUP($I3686,[1]База!C:D,2,0))</f>
        <v>Муаммоли кредит белгиланган тартибда судга чиқарилмаган</v>
      </c>
      <c r="K3686" t="str">
        <f>IF($I3686=0,0,VLOOKUP(I3686,[1]База!C:F,4,0))</f>
        <v>Оғир</v>
      </c>
      <c r="L3686">
        <v>1</v>
      </c>
      <c r="M3686">
        <v>11200</v>
      </c>
      <c r="O3686">
        <v>0</v>
      </c>
      <c r="P3686">
        <f t="shared" si="64"/>
        <v>1</v>
      </c>
      <c r="Q3686">
        <f t="shared" si="64"/>
        <v>11200</v>
      </c>
      <c r="AI3686" t="s">
        <v>9096</v>
      </c>
      <c r="AK3686">
        <v>111</v>
      </c>
    </row>
    <row r="3687" spans="1:37" x14ac:dyDescent="0.25">
      <c r="A3687">
        <v>3686</v>
      </c>
      <c r="B3687" t="s">
        <v>16</v>
      </c>
      <c r="C3687" t="s">
        <v>33</v>
      </c>
      <c r="D3687">
        <v>2023</v>
      </c>
      <c r="F3687" t="s">
        <v>2011</v>
      </c>
      <c r="H3687" t="s">
        <v>3339</v>
      </c>
      <c r="I3687">
        <v>10005010</v>
      </c>
      <c r="J3687" t="str">
        <f>IF($I3687=0,0,VLOOKUP($I3687,[1]База!C:D,2,0))</f>
        <v>Муаммоли кредит белгиланган тартибда судга чиқарилмаган</v>
      </c>
      <c r="K3687" t="str">
        <f>IF($I3687=0,0,VLOOKUP(I3687,[1]База!C:F,4,0))</f>
        <v>Оғир</v>
      </c>
      <c r="L3687">
        <v>1</v>
      </c>
      <c r="M3687">
        <v>5000</v>
      </c>
      <c r="O3687">
        <v>0</v>
      </c>
      <c r="P3687">
        <f t="shared" si="64"/>
        <v>1</v>
      </c>
      <c r="Q3687">
        <f t="shared" si="64"/>
        <v>5000</v>
      </c>
      <c r="AI3687" t="s">
        <v>9096</v>
      </c>
      <c r="AK3687">
        <v>111</v>
      </c>
    </row>
    <row r="3688" spans="1:37" x14ac:dyDescent="0.25">
      <c r="A3688">
        <v>3687</v>
      </c>
      <c r="B3688" t="s">
        <v>16</v>
      </c>
      <c r="C3688" t="s">
        <v>33</v>
      </c>
      <c r="D3688">
        <v>2023</v>
      </c>
      <c r="F3688" t="s">
        <v>2011</v>
      </c>
      <c r="H3688" t="s">
        <v>3340</v>
      </c>
      <c r="I3688">
        <v>10005010</v>
      </c>
      <c r="J3688" t="str">
        <f>IF($I3688=0,0,VLOOKUP($I3688,[1]База!C:D,2,0))</f>
        <v>Муаммоли кредит белгиланган тартибда судга чиқарилмаган</v>
      </c>
      <c r="K3688" t="str">
        <f>IF($I3688=0,0,VLOOKUP(I3688,[1]База!C:F,4,0))</f>
        <v>Оғир</v>
      </c>
      <c r="L3688">
        <v>1</v>
      </c>
      <c r="M3688">
        <v>5000</v>
      </c>
      <c r="O3688">
        <v>0</v>
      </c>
      <c r="P3688">
        <f t="shared" si="64"/>
        <v>1</v>
      </c>
      <c r="Q3688">
        <f t="shared" si="64"/>
        <v>5000</v>
      </c>
      <c r="AI3688" t="s">
        <v>9096</v>
      </c>
      <c r="AK3688">
        <v>111</v>
      </c>
    </row>
    <row r="3689" spans="1:37" x14ac:dyDescent="0.25">
      <c r="A3689">
        <v>3688</v>
      </c>
      <c r="B3689" t="s">
        <v>16</v>
      </c>
      <c r="C3689" t="s">
        <v>33</v>
      </c>
      <c r="D3689">
        <v>2023</v>
      </c>
      <c r="F3689" t="s">
        <v>2011</v>
      </c>
      <c r="H3689" t="s">
        <v>3341</v>
      </c>
      <c r="I3689">
        <v>10005010</v>
      </c>
      <c r="J3689" t="str">
        <f>IF($I3689=0,0,VLOOKUP($I3689,[1]База!C:D,2,0))</f>
        <v>Муаммоли кредит белгиланган тартибда судга чиқарилмаган</v>
      </c>
      <c r="K3689" t="str">
        <f>IF($I3689=0,0,VLOOKUP(I3689,[1]База!C:F,4,0))</f>
        <v>Оғир</v>
      </c>
      <c r="L3689">
        <v>1</v>
      </c>
      <c r="M3689">
        <v>20000</v>
      </c>
      <c r="O3689">
        <v>0</v>
      </c>
      <c r="P3689">
        <f t="shared" si="64"/>
        <v>1</v>
      </c>
      <c r="Q3689">
        <f t="shared" si="64"/>
        <v>20000</v>
      </c>
      <c r="AI3689" t="s">
        <v>9096</v>
      </c>
      <c r="AK3689">
        <v>111</v>
      </c>
    </row>
    <row r="3690" spans="1:37" x14ac:dyDescent="0.25">
      <c r="A3690">
        <v>3689</v>
      </c>
      <c r="B3690" t="s">
        <v>16</v>
      </c>
      <c r="C3690" t="s">
        <v>33</v>
      </c>
      <c r="D3690">
        <v>2023</v>
      </c>
      <c r="F3690" t="s">
        <v>2011</v>
      </c>
      <c r="H3690" t="s">
        <v>3342</v>
      </c>
      <c r="I3690">
        <v>10005010</v>
      </c>
      <c r="J3690" t="str">
        <f>IF($I3690=0,0,VLOOKUP($I3690,[1]База!C:D,2,0))</f>
        <v>Муаммоли кредит белгиланган тартибда судга чиқарилмаган</v>
      </c>
      <c r="K3690" t="str">
        <f>IF($I3690=0,0,VLOOKUP(I3690,[1]База!C:F,4,0))</f>
        <v>Оғир</v>
      </c>
      <c r="L3690">
        <v>1</v>
      </c>
      <c r="M3690">
        <v>20000</v>
      </c>
      <c r="O3690">
        <v>0</v>
      </c>
      <c r="P3690">
        <f t="shared" si="64"/>
        <v>1</v>
      </c>
      <c r="Q3690">
        <f t="shared" si="64"/>
        <v>20000</v>
      </c>
      <c r="AI3690" t="s">
        <v>9096</v>
      </c>
      <c r="AK3690">
        <v>111</v>
      </c>
    </row>
    <row r="3691" spans="1:37" x14ac:dyDescent="0.25">
      <c r="A3691">
        <v>3690</v>
      </c>
      <c r="B3691" t="s">
        <v>16</v>
      </c>
      <c r="C3691" t="s">
        <v>33</v>
      </c>
      <c r="D3691">
        <v>2023</v>
      </c>
      <c r="F3691" t="s">
        <v>2011</v>
      </c>
      <c r="H3691" t="s">
        <v>3343</v>
      </c>
      <c r="I3691">
        <v>10005010</v>
      </c>
      <c r="J3691" t="str">
        <f>IF($I3691=0,0,VLOOKUP($I3691,[1]База!C:D,2,0))</f>
        <v>Муаммоли кредит белгиланган тартибда судга чиқарилмаган</v>
      </c>
      <c r="K3691" t="str">
        <f>IF($I3691=0,0,VLOOKUP(I3691,[1]База!C:F,4,0))</f>
        <v>Оғир</v>
      </c>
      <c r="L3691">
        <v>1</v>
      </c>
      <c r="M3691">
        <v>10000</v>
      </c>
      <c r="O3691">
        <v>0</v>
      </c>
      <c r="P3691">
        <f t="shared" si="64"/>
        <v>1</v>
      </c>
      <c r="Q3691">
        <f t="shared" si="64"/>
        <v>10000</v>
      </c>
      <c r="AI3691" t="s">
        <v>9096</v>
      </c>
      <c r="AK3691">
        <v>111</v>
      </c>
    </row>
    <row r="3692" spans="1:37" x14ac:dyDescent="0.25">
      <c r="A3692">
        <v>3691</v>
      </c>
      <c r="B3692" t="s">
        <v>16</v>
      </c>
      <c r="C3692" t="s">
        <v>33</v>
      </c>
      <c r="D3692">
        <v>2023</v>
      </c>
      <c r="F3692" t="s">
        <v>2011</v>
      </c>
      <c r="H3692" t="s">
        <v>3344</v>
      </c>
      <c r="I3692">
        <v>10005010</v>
      </c>
      <c r="J3692" t="str">
        <f>IF($I3692=0,0,VLOOKUP($I3692,[1]База!C:D,2,0))</f>
        <v>Муаммоли кредит белгиланган тартибда судга чиқарилмаган</v>
      </c>
      <c r="K3692" t="str">
        <f>IF($I3692=0,0,VLOOKUP(I3692,[1]База!C:F,4,0))</f>
        <v>Оғир</v>
      </c>
      <c r="L3692">
        <v>1</v>
      </c>
      <c r="M3692">
        <v>5950</v>
      </c>
      <c r="O3692">
        <v>0</v>
      </c>
      <c r="P3692">
        <f t="shared" si="64"/>
        <v>1</v>
      </c>
      <c r="Q3692">
        <f t="shared" si="64"/>
        <v>5950</v>
      </c>
      <c r="AI3692" t="s">
        <v>9096</v>
      </c>
      <c r="AK3692">
        <v>111</v>
      </c>
    </row>
    <row r="3693" spans="1:37" x14ac:dyDescent="0.25">
      <c r="A3693">
        <v>3692</v>
      </c>
      <c r="B3693" t="s">
        <v>16</v>
      </c>
      <c r="C3693" t="s">
        <v>33</v>
      </c>
      <c r="D3693">
        <v>2023</v>
      </c>
      <c r="F3693" t="s">
        <v>2011</v>
      </c>
      <c r="H3693" t="s">
        <v>3345</v>
      </c>
      <c r="I3693">
        <v>10005010</v>
      </c>
      <c r="J3693" t="str">
        <f>IF($I3693=0,0,VLOOKUP($I3693,[1]База!C:D,2,0))</f>
        <v>Муаммоли кредит белгиланган тартибда судга чиқарилмаган</v>
      </c>
      <c r="K3693" t="str">
        <f>IF($I3693=0,0,VLOOKUP(I3693,[1]База!C:F,4,0))</f>
        <v>Оғир</v>
      </c>
      <c r="L3693">
        <v>1</v>
      </c>
      <c r="M3693">
        <v>20000</v>
      </c>
      <c r="O3693">
        <v>0</v>
      </c>
      <c r="P3693">
        <f t="shared" si="64"/>
        <v>1</v>
      </c>
      <c r="Q3693">
        <f t="shared" si="64"/>
        <v>20000</v>
      </c>
      <c r="AI3693" t="s">
        <v>9096</v>
      </c>
      <c r="AK3693">
        <v>111</v>
      </c>
    </row>
    <row r="3694" spans="1:37" x14ac:dyDescent="0.25">
      <c r="A3694">
        <v>3693</v>
      </c>
      <c r="B3694" t="s">
        <v>16</v>
      </c>
      <c r="C3694" t="s">
        <v>33</v>
      </c>
      <c r="D3694">
        <v>2023</v>
      </c>
      <c r="F3694" t="s">
        <v>2011</v>
      </c>
      <c r="H3694" t="s">
        <v>3346</v>
      </c>
      <c r="I3694">
        <v>10005010</v>
      </c>
      <c r="J3694" t="str">
        <f>IF($I3694=0,0,VLOOKUP($I3694,[1]База!C:D,2,0))</f>
        <v>Муаммоли кредит белгиланган тартибда судга чиқарилмаган</v>
      </c>
      <c r="K3694" t="str">
        <f>IF($I3694=0,0,VLOOKUP(I3694,[1]База!C:F,4,0))</f>
        <v>Оғир</v>
      </c>
      <c r="L3694">
        <v>1</v>
      </c>
      <c r="M3694">
        <v>30000</v>
      </c>
      <c r="O3694">
        <v>0</v>
      </c>
      <c r="P3694">
        <f t="shared" si="64"/>
        <v>1</v>
      </c>
      <c r="Q3694">
        <f t="shared" si="64"/>
        <v>30000</v>
      </c>
      <c r="AI3694" t="s">
        <v>9096</v>
      </c>
      <c r="AK3694">
        <v>111</v>
      </c>
    </row>
    <row r="3695" spans="1:37" x14ac:dyDescent="0.25">
      <c r="A3695">
        <v>3694</v>
      </c>
      <c r="B3695" t="s">
        <v>16</v>
      </c>
      <c r="C3695" t="s">
        <v>33</v>
      </c>
      <c r="D3695">
        <v>2023</v>
      </c>
      <c r="F3695" t="s">
        <v>2011</v>
      </c>
      <c r="H3695" t="s">
        <v>3347</v>
      </c>
      <c r="I3695">
        <v>10005010</v>
      </c>
      <c r="J3695" t="str">
        <f>IF($I3695=0,0,VLOOKUP($I3695,[1]База!C:D,2,0))</f>
        <v>Муаммоли кредит белгиланган тартибда судга чиқарилмаган</v>
      </c>
      <c r="K3695" t="str">
        <f>IF($I3695=0,0,VLOOKUP(I3695,[1]База!C:F,4,0))</f>
        <v>Оғир</v>
      </c>
      <c r="L3695">
        <v>1</v>
      </c>
      <c r="M3695">
        <v>28250</v>
      </c>
      <c r="O3695">
        <v>0</v>
      </c>
      <c r="P3695">
        <f t="shared" si="64"/>
        <v>1</v>
      </c>
      <c r="Q3695">
        <f t="shared" si="64"/>
        <v>28250</v>
      </c>
      <c r="AI3695" t="s">
        <v>9096</v>
      </c>
      <c r="AK3695">
        <v>111</v>
      </c>
    </row>
    <row r="3696" spans="1:37" x14ac:dyDescent="0.25">
      <c r="A3696">
        <v>3695</v>
      </c>
      <c r="B3696" t="s">
        <v>16</v>
      </c>
      <c r="C3696" t="s">
        <v>33</v>
      </c>
      <c r="D3696">
        <v>2023</v>
      </c>
      <c r="F3696" t="s">
        <v>2011</v>
      </c>
      <c r="H3696" t="s">
        <v>3348</v>
      </c>
      <c r="I3696">
        <v>10005010</v>
      </c>
      <c r="J3696" t="str">
        <f>IF($I3696=0,0,VLOOKUP($I3696,[1]База!C:D,2,0))</f>
        <v>Муаммоли кредит белгиланган тартибда судга чиқарилмаган</v>
      </c>
      <c r="K3696" t="str">
        <f>IF($I3696=0,0,VLOOKUP(I3696,[1]База!C:F,4,0))</f>
        <v>Оғир</v>
      </c>
      <c r="L3696">
        <v>1</v>
      </c>
      <c r="M3696">
        <v>10000</v>
      </c>
      <c r="O3696">
        <v>0</v>
      </c>
      <c r="P3696">
        <f t="shared" si="64"/>
        <v>1</v>
      </c>
      <c r="Q3696">
        <f t="shared" si="64"/>
        <v>10000</v>
      </c>
      <c r="AI3696" t="s">
        <v>9096</v>
      </c>
      <c r="AK3696">
        <v>111</v>
      </c>
    </row>
    <row r="3697" spans="1:37" x14ac:dyDescent="0.25">
      <c r="A3697">
        <v>3696</v>
      </c>
      <c r="B3697" t="s">
        <v>16</v>
      </c>
      <c r="C3697" t="s">
        <v>33</v>
      </c>
      <c r="D3697">
        <v>2023</v>
      </c>
      <c r="F3697" t="s">
        <v>2011</v>
      </c>
      <c r="H3697" t="s">
        <v>3349</v>
      </c>
      <c r="I3697">
        <v>10005010</v>
      </c>
      <c r="J3697" t="str">
        <f>IF($I3697=0,0,VLOOKUP($I3697,[1]База!C:D,2,0))</f>
        <v>Муаммоли кредит белгиланган тартибда судга чиқарилмаган</v>
      </c>
      <c r="K3697" t="str">
        <f>IF($I3697=0,0,VLOOKUP(I3697,[1]База!C:F,4,0))</f>
        <v>Оғир</v>
      </c>
      <c r="L3697">
        <v>1</v>
      </c>
      <c r="M3697">
        <v>10000</v>
      </c>
      <c r="O3697">
        <v>0</v>
      </c>
      <c r="P3697">
        <f t="shared" si="64"/>
        <v>1</v>
      </c>
      <c r="Q3697">
        <f t="shared" si="64"/>
        <v>10000</v>
      </c>
      <c r="AI3697" t="s">
        <v>9096</v>
      </c>
      <c r="AK3697">
        <v>111</v>
      </c>
    </row>
    <row r="3698" spans="1:37" x14ac:dyDescent="0.25">
      <c r="A3698">
        <v>3697</v>
      </c>
      <c r="B3698" t="s">
        <v>16</v>
      </c>
      <c r="C3698" t="s">
        <v>33</v>
      </c>
      <c r="D3698">
        <v>2023</v>
      </c>
      <c r="F3698" t="s">
        <v>2011</v>
      </c>
      <c r="H3698" t="s">
        <v>3350</v>
      </c>
      <c r="I3698">
        <v>10005010</v>
      </c>
      <c r="J3698" t="str">
        <f>IF($I3698=0,0,VLOOKUP($I3698,[1]База!C:D,2,0))</f>
        <v>Муаммоли кредит белгиланган тартибда судга чиқарилмаган</v>
      </c>
      <c r="K3698" t="str">
        <f>IF($I3698=0,0,VLOOKUP(I3698,[1]База!C:F,4,0))</f>
        <v>Оғир</v>
      </c>
      <c r="L3698">
        <v>1</v>
      </c>
      <c r="M3698">
        <v>10000</v>
      </c>
      <c r="O3698">
        <v>0</v>
      </c>
      <c r="P3698">
        <f t="shared" si="64"/>
        <v>1</v>
      </c>
      <c r="Q3698">
        <f t="shared" si="64"/>
        <v>10000</v>
      </c>
      <c r="AI3698" t="s">
        <v>9096</v>
      </c>
      <c r="AK3698">
        <v>111</v>
      </c>
    </row>
    <row r="3699" spans="1:37" x14ac:dyDescent="0.25">
      <c r="A3699">
        <v>3698</v>
      </c>
      <c r="B3699" t="s">
        <v>16</v>
      </c>
      <c r="C3699" t="s">
        <v>33</v>
      </c>
      <c r="D3699">
        <v>2023</v>
      </c>
      <c r="F3699" t="s">
        <v>2011</v>
      </c>
      <c r="H3699" t="s">
        <v>3351</v>
      </c>
      <c r="I3699">
        <v>10005010</v>
      </c>
      <c r="J3699" t="str">
        <f>IF($I3699=0,0,VLOOKUP($I3699,[1]База!C:D,2,0))</f>
        <v>Муаммоли кредит белгиланган тартибда судга чиқарилмаган</v>
      </c>
      <c r="K3699" t="str">
        <f>IF($I3699=0,0,VLOOKUP(I3699,[1]База!C:F,4,0))</f>
        <v>Оғир</v>
      </c>
      <c r="L3699">
        <v>1</v>
      </c>
      <c r="M3699">
        <v>9000</v>
      </c>
      <c r="O3699">
        <v>0</v>
      </c>
      <c r="P3699">
        <f t="shared" si="64"/>
        <v>1</v>
      </c>
      <c r="Q3699">
        <f t="shared" si="64"/>
        <v>9000</v>
      </c>
      <c r="AI3699" t="s">
        <v>9096</v>
      </c>
      <c r="AK3699">
        <v>111</v>
      </c>
    </row>
    <row r="3700" spans="1:37" x14ac:dyDescent="0.25">
      <c r="A3700">
        <v>3699</v>
      </c>
      <c r="B3700" t="s">
        <v>16</v>
      </c>
      <c r="C3700" t="s">
        <v>33</v>
      </c>
      <c r="D3700">
        <v>2023</v>
      </c>
      <c r="F3700" t="s">
        <v>2011</v>
      </c>
      <c r="H3700" t="s">
        <v>3352</v>
      </c>
      <c r="I3700">
        <v>10005010</v>
      </c>
      <c r="J3700" t="str">
        <f>IF($I3700=0,0,VLOOKUP($I3700,[1]База!C:D,2,0))</f>
        <v>Муаммоли кредит белгиланган тартибда судга чиқарилмаган</v>
      </c>
      <c r="K3700" t="str">
        <f>IF($I3700=0,0,VLOOKUP(I3700,[1]База!C:F,4,0))</f>
        <v>Оғир</v>
      </c>
      <c r="L3700">
        <v>1</v>
      </c>
      <c r="M3700">
        <v>5000</v>
      </c>
      <c r="O3700">
        <v>0</v>
      </c>
      <c r="P3700">
        <f t="shared" si="64"/>
        <v>1</v>
      </c>
      <c r="Q3700">
        <f t="shared" si="64"/>
        <v>5000</v>
      </c>
      <c r="AI3700" t="s">
        <v>9096</v>
      </c>
      <c r="AK3700">
        <v>111</v>
      </c>
    </row>
    <row r="3701" spans="1:37" x14ac:dyDescent="0.25">
      <c r="A3701">
        <v>3700</v>
      </c>
      <c r="B3701" t="s">
        <v>16</v>
      </c>
      <c r="C3701" t="s">
        <v>33</v>
      </c>
      <c r="D3701">
        <v>2023</v>
      </c>
      <c r="F3701" t="s">
        <v>2011</v>
      </c>
      <c r="H3701" t="s">
        <v>3353</v>
      </c>
      <c r="I3701">
        <v>10005010</v>
      </c>
      <c r="J3701" t="str">
        <f>IF($I3701=0,0,VLOOKUP($I3701,[1]База!C:D,2,0))</f>
        <v>Муаммоли кредит белгиланган тартибда судга чиқарилмаган</v>
      </c>
      <c r="K3701" t="str">
        <f>IF($I3701=0,0,VLOOKUP(I3701,[1]База!C:F,4,0))</f>
        <v>Оғир</v>
      </c>
      <c r="L3701">
        <v>1</v>
      </c>
      <c r="M3701">
        <v>5000</v>
      </c>
      <c r="O3701">
        <v>0</v>
      </c>
      <c r="P3701">
        <f t="shared" si="64"/>
        <v>1</v>
      </c>
      <c r="Q3701">
        <f t="shared" si="64"/>
        <v>5000</v>
      </c>
      <c r="AI3701" t="s">
        <v>9096</v>
      </c>
      <c r="AK3701">
        <v>111</v>
      </c>
    </row>
    <row r="3702" spans="1:37" x14ac:dyDescent="0.25">
      <c r="A3702">
        <v>3701</v>
      </c>
      <c r="B3702" t="s">
        <v>16</v>
      </c>
      <c r="C3702" t="s">
        <v>33</v>
      </c>
      <c r="D3702">
        <v>2023</v>
      </c>
      <c r="F3702" t="s">
        <v>2011</v>
      </c>
      <c r="H3702" t="s">
        <v>2381</v>
      </c>
      <c r="I3702">
        <v>10005010</v>
      </c>
      <c r="J3702" t="str">
        <f>IF($I3702=0,0,VLOOKUP($I3702,[1]База!C:D,2,0))</f>
        <v>Муаммоли кредит белгиланган тартибда судга чиқарилмаган</v>
      </c>
      <c r="K3702" t="str">
        <f>IF($I3702=0,0,VLOOKUP(I3702,[1]База!C:F,4,0))</f>
        <v>Оғир</v>
      </c>
      <c r="L3702">
        <v>1</v>
      </c>
      <c r="M3702">
        <v>5000</v>
      </c>
      <c r="O3702">
        <v>0</v>
      </c>
      <c r="P3702">
        <f t="shared" si="64"/>
        <v>1</v>
      </c>
      <c r="Q3702">
        <f t="shared" si="64"/>
        <v>5000</v>
      </c>
      <c r="AI3702" t="s">
        <v>9096</v>
      </c>
      <c r="AK3702">
        <v>111</v>
      </c>
    </row>
    <row r="3703" spans="1:37" x14ac:dyDescent="0.25">
      <c r="A3703">
        <v>3702</v>
      </c>
      <c r="B3703" t="s">
        <v>16</v>
      </c>
      <c r="C3703" t="s">
        <v>33</v>
      </c>
      <c r="D3703">
        <v>2023</v>
      </c>
      <c r="F3703" t="s">
        <v>2011</v>
      </c>
      <c r="H3703" t="s">
        <v>3307</v>
      </c>
      <c r="I3703">
        <v>10005010</v>
      </c>
      <c r="J3703" t="str">
        <f>IF($I3703=0,0,VLOOKUP($I3703,[1]База!C:D,2,0))</f>
        <v>Муаммоли кредит белгиланган тартибда судга чиқарилмаган</v>
      </c>
      <c r="K3703" t="str">
        <f>IF($I3703=0,0,VLOOKUP(I3703,[1]База!C:F,4,0))</f>
        <v>Оғир</v>
      </c>
      <c r="L3703">
        <v>1</v>
      </c>
      <c r="M3703">
        <v>5000</v>
      </c>
      <c r="O3703">
        <v>0</v>
      </c>
      <c r="P3703">
        <f t="shared" si="64"/>
        <v>1</v>
      </c>
      <c r="Q3703">
        <f t="shared" si="64"/>
        <v>5000</v>
      </c>
      <c r="AI3703" t="s">
        <v>9096</v>
      </c>
      <c r="AK3703">
        <v>111</v>
      </c>
    </row>
    <row r="3704" spans="1:37" x14ac:dyDescent="0.25">
      <c r="A3704">
        <v>3703</v>
      </c>
      <c r="B3704" t="s">
        <v>16</v>
      </c>
      <c r="C3704" t="s">
        <v>33</v>
      </c>
      <c r="D3704">
        <v>2023</v>
      </c>
      <c r="F3704" t="s">
        <v>2011</v>
      </c>
      <c r="H3704" t="s">
        <v>3354</v>
      </c>
      <c r="I3704">
        <v>10005010</v>
      </c>
      <c r="J3704" t="str">
        <f>IF($I3704=0,0,VLOOKUP($I3704,[1]База!C:D,2,0))</f>
        <v>Муаммоли кредит белгиланган тартибда судга чиқарилмаган</v>
      </c>
      <c r="K3704" t="str">
        <f>IF($I3704=0,0,VLOOKUP(I3704,[1]База!C:F,4,0))</f>
        <v>Оғир</v>
      </c>
      <c r="L3704">
        <v>1</v>
      </c>
      <c r="M3704">
        <v>5000</v>
      </c>
      <c r="O3704">
        <v>0</v>
      </c>
      <c r="P3704">
        <f t="shared" si="64"/>
        <v>1</v>
      </c>
      <c r="Q3704">
        <f t="shared" si="64"/>
        <v>5000</v>
      </c>
      <c r="AI3704" t="s">
        <v>9096</v>
      </c>
      <c r="AK3704">
        <v>111</v>
      </c>
    </row>
    <row r="3705" spans="1:37" x14ac:dyDescent="0.25">
      <c r="A3705">
        <v>3704</v>
      </c>
      <c r="B3705" t="s">
        <v>16</v>
      </c>
      <c r="C3705" t="s">
        <v>33</v>
      </c>
      <c r="D3705">
        <v>2023</v>
      </c>
      <c r="F3705" t="s">
        <v>2011</v>
      </c>
      <c r="H3705" t="s">
        <v>3355</v>
      </c>
      <c r="I3705">
        <v>10005010</v>
      </c>
      <c r="J3705" t="str">
        <f>IF($I3705=0,0,VLOOKUP($I3705,[1]База!C:D,2,0))</f>
        <v>Муаммоли кредит белгиланган тартибда судга чиқарилмаган</v>
      </c>
      <c r="K3705" t="str">
        <f>IF($I3705=0,0,VLOOKUP(I3705,[1]База!C:F,4,0))</f>
        <v>Оғир</v>
      </c>
      <c r="L3705">
        <v>1</v>
      </c>
      <c r="M3705">
        <v>5000</v>
      </c>
      <c r="O3705">
        <v>0</v>
      </c>
      <c r="P3705">
        <f t="shared" si="64"/>
        <v>1</v>
      </c>
      <c r="Q3705">
        <f t="shared" si="64"/>
        <v>5000</v>
      </c>
      <c r="AI3705" t="s">
        <v>9096</v>
      </c>
      <c r="AK3705">
        <v>111</v>
      </c>
    </row>
    <row r="3706" spans="1:37" x14ac:dyDescent="0.25">
      <c r="A3706">
        <v>3705</v>
      </c>
      <c r="B3706" t="s">
        <v>16</v>
      </c>
      <c r="C3706" t="s">
        <v>33</v>
      </c>
      <c r="D3706">
        <v>2023</v>
      </c>
      <c r="F3706" t="s">
        <v>2011</v>
      </c>
      <c r="H3706" t="s">
        <v>3356</v>
      </c>
      <c r="I3706">
        <v>10005010</v>
      </c>
      <c r="J3706" t="str">
        <f>IF($I3706=0,0,VLOOKUP($I3706,[1]База!C:D,2,0))</f>
        <v>Муаммоли кредит белгиланган тартибда судга чиқарилмаган</v>
      </c>
      <c r="K3706" t="str">
        <f>IF($I3706=0,0,VLOOKUP(I3706,[1]База!C:F,4,0))</f>
        <v>Оғир</v>
      </c>
      <c r="L3706">
        <v>1</v>
      </c>
      <c r="M3706">
        <v>5000</v>
      </c>
      <c r="O3706">
        <v>0</v>
      </c>
      <c r="P3706">
        <f t="shared" si="64"/>
        <v>1</v>
      </c>
      <c r="Q3706">
        <f t="shared" si="64"/>
        <v>5000</v>
      </c>
      <c r="AI3706" t="s">
        <v>9096</v>
      </c>
      <c r="AK3706">
        <v>111</v>
      </c>
    </row>
    <row r="3707" spans="1:37" x14ac:dyDescent="0.25">
      <c r="A3707">
        <v>3706</v>
      </c>
      <c r="B3707" t="s">
        <v>16</v>
      </c>
      <c r="C3707" t="s">
        <v>33</v>
      </c>
      <c r="D3707">
        <v>2023</v>
      </c>
      <c r="F3707" t="s">
        <v>2011</v>
      </c>
      <c r="H3707" t="s">
        <v>3357</v>
      </c>
      <c r="I3707">
        <v>10005010</v>
      </c>
      <c r="J3707" t="str">
        <f>IF($I3707=0,0,VLOOKUP($I3707,[1]База!C:D,2,0))</f>
        <v>Муаммоли кредит белгиланган тартибда судга чиқарилмаган</v>
      </c>
      <c r="K3707" t="str">
        <f>IF($I3707=0,0,VLOOKUP(I3707,[1]База!C:F,4,0))</f>
        <v>Оғир</v>
      </c>
      <c r="L3707">
        <v>1</v>
      </c>
      <c r="M3707">
        <v>5000</v>
      </c>
      <c r="O3707">
        <v>0</v>
      </c>
      <c r="P3707">
        <f t="shared" si="64"/>
        <v>1</v>
      </c>
      <c r="Q3707">
        <f t="shared" si="64"/>
        <v>5000</v>
      </c>
      <c r="AI3707" t="s">
        <v>9096</v>
      </c>
      <c r="AK3707">
        <v>111</v>
      </c>
    </row>
    <row r="3708" spans="1:37" x14ac:dyDescent="0.25">
      <c r="A3708">
        <v>3707</v>
      </c>
      <c r="B3708" t="s">
        <v>16</v>
      </c>
      <c r="C3708" t="s">
        <v>33</v>
      </c>
      <c r="D3708">
        <v>2023</v>
      </c>
      <c r="F3708" t="s">
        <v>2011</v>
      </c>
      <c r="H3708" t="s">
        <v>2382</v>
      </c>
      <c r="I3708">
        <v>10005010</v>
      </c>
      <c r="J3708" t="str">
        <f>IF($I3708=0,0,VLOOKUP($I3708,[1]База!C:D,2,0))</f>
        <v>Муаммоли кредит белгиланган тартибда судга чиқарилмаган</v>
      </c>
      <c r="K3708" t="str">
        <f>IF($I3708=0,0,VLOOKUP(I3708,[1]База!C:F,4,0))</f>
        <v>Оғир</v>
      </c>
      <c r="L3708">
        <v>1</v>
      </c>
      <c r="M3708">
        <v>5000</v>
      </c>
      <c r="O3708">
        <v>0</v>
      </c>
      <c r="P3708">
        <f t="shared" si="64"/>
        <v>1</v>
      </c>
      <c r="Q3708">
        <f t="shared" si="64"/>
        <v>5000</v>
      </c>
      <c r="AI3708" t="s">
        <v>9096</v>
      </c>
      <c r="AK3708">
        <v>111</v>
      </c>
    </row>
    <row r="3709" spans="1:37" x14ac:dyDescent="0.25">
      <c r="A3709">
        <v>3708</v>
      </c>
      <c r="B3709" t="s">
        <v>16</v>
      </c>
      <c r="C3709" t="s">
        <v>33</v>
      </c>
      <c r="D3709">
        <v>2023</v>
      </c>
      <c r="F3709" t="s">
        <v>2011</v>
      </c>
      <c r="H3709" t="s">
        <v>3358</v>
      </c>
      <c r="I3709">
        <v>10005010</v>
      </c>
      <c r="J3709" t="str">
        <f>IF($I3709=0,0,VLOOKUP($I3709,[1]База!C:D,2,0))</f>
        <v>Муаммоли кредит белгиланган тартибда судга чиқарилмаган</v>
      </c>
      <c r="K3709" t="str">
        <f>IF($I3709=0,0,VLOOKUP(I3709,[1]База!C:F,4,0))</f>
        <v>Оғир</v>
      </c>
      <c r="L3709">
        <v>1</v>
      </c>
      <c r="M3709">
        <v>15000</v>
      </c>
      <c r="O3709">
        <v>0</v>
      </c>
      <c r="P3709">
        <f t="shared" si="64"/>
        <v>1</v>
      </c>
      <c r="Q3709">
        <f t="shared" si="64"/>
        <v>15000</v>
      </c>
      <c r="AI3709" t="s">
        <v>9096</v>
      </c>
      <c r="AK3709">
        <v>111</v>
      </c>
    </row>
    <row r="3710" spans="1:37" x14ac:dyDescent="0.25">
      <c r="A3710">
        <v>3709</v>
      </c>
      <c r="B3710" t="s">
        <v>16</v>
      </c>
      <c r="C3710" t="s">
        <v>33</v>
      </c>
      <c r="D3710">
        <v>2023</v>
      </c>
      <c r="F3710" t="s">
        <v>2011</v>
      </c>
      <c r="H3710" t="s">
        <v>3359</v>
      </c>
      <c r="I3710">
        <v>10005010</v>
      </c>
      <c r="J3710" t="str">
        <f>IF($I3710=0,0,VLOOKUP($I3710,[1]База!C:D,2,0))</f>
        <v>Муаммоли кредит белгиланган тартибда судга чиқарилмаган</v>
      </c>
      <c r="K3710" t="str">
        <f>IF($I3710=0,0,VLOOKUP(I3710,[1]База!C:F,4,0))</f>
        <v>Оғир</v>
      </c>
      <c r="L3710">
        <v>1</v>
      </c>
      <c r="M3710">
        <v>17000</v>
      </c>
      <c r="O3710">
        <v>0</v>
      </c>
      <c r="P3710">
        <f t="shared" si="64"/>
        <v>1</v>
      </c>
      <c r="Q3710">
        <f t="shared" si="64"/>
        <v>17000</v>
      </c>
      <c r="AI3710" t="s">
        <v>9096</v>
      </c>
      <c r="AK3710">
        <v>111</v>
      </c>
    </row>
    <row r="3711" spans="1:37" x14ac:dyDescent="0.25">
      <c r="A3711">
        <v>3710</v>
      </c>
      <c r="B3711" t="s">
        <v>16</v>
      </c>
      <c r="C3711" t="s">
        <v>33</v>
      </c>
      <c r="D3711">
        <v>2023</v>
      </c>
      <c r="F3711" t="s">
        <v>2011</v>
      </c>
      <c r="H3711" t="s">
        <v>3360</v>
      </c>
      <c r="I3711">
        <v>10005010</v>
      </c>
      <c r="J3711" t="str">
        <f>IF($I3711=0,0,VLOOKUP($I3711,[1]База!C:D,2,0))</f>
        <v>Муаммоли кредит белгиланган тартибда судга чиқарилмаган</v>
      </c>
      <c r="K3711" t="str">
        <f>IF($I3711=0,0,VLOOKUP(I3711,[1]База!C:F,4,0))</f>
        <v>Оғир</v>
      </c>
      <c r="L3711">
        <v>1</v>
      </c>
      <c r="M3711">
        <v>28000</v>
      </c>
      <c r="O3711">
        <v>0</v>
      </c>
      <c r="P3711">
        <f t="shared" si="64"/>
        <v>1</v>
      </c>
      <c r="Q3711">
        <f t="shared" si="64"/>
        <v>28000</v>
      </c>
      <c r="AI3711" t="s">
        <v>9096</v>
      </c>
      <c r="AK3711">
        <v>111</v>
      </c>
    </row>
    <row r="3712" spans="1:37" x14ac:dyDescent="0.25">
      <c r="A3712">
        <v>3711</v>
      </c>
      <c r="B3712" t="s">
        <v>16</v>
      </c>
      <c r="C3712" t="s">
        <v>33</v>
      </c>
      <c r="D3712">
        <v>2023</v>
      </c>
      <c r="F3712" t="s">
        <v>2011</v>
      </c>
      <c r="H3712" t="s">
        <v>3361</v>
      </c>
      <c r="I3712">
        <v>10005010</v>
      </c>
      <c r="J3712" t="str">
        <f>IF($I3712=0,0,VLOOKUP($I3712,[1]База!C:D,2,0))</f>
        <v>Муаммоли кредит белгиланган тартибда судга чиқарилмаган</v>
      </c>
      <c r="K3712" t="str">
        <f>IF($I3712=0,0,VLOOKUP(I3712,[1]База!C:F,4,0))</f>
        <v>Оғир</v>
      </c>
      <c r="L3712">
        <v>1</v>
      </c>
      <c r="M3712">
        <v>30000</v>
      </c>
      <c r="O3712">
        <v>0</v>
      </c>
      <c r="P3712">
        <f t="shared" si="64"/>
        <v>1</v>
      </c>
      <c r="Q3712">
        <f t="shared" si="64"/>
        <v>30000</v>
      </c>
      <c r="AI3712" t="s">
        <v>9096</v>
      </c>
      <c r="AK3712">
        <v>111</v>
      </c>
    </row>
    <row r="3713" spans="1:37" x14ac:dyDescent="0.25">
      <c r="A3713">
        <v>3712</v>
      </c>
      <c r="B3713" t="s">
        <v>16</v>
      </c>
      <c r="C3713" t="s">
        <v>33</v>
      </c>
      <c r="D3713">
        <v>2023</v>
      </c>
      <c r="F3713" t="s">
        <v>2011</v>
      </c>
      <c r="H3713" t="s">
        <v>2383</v>
      </c>
      <c r="I3713">
        <v>10005010</v>
      </c>
      <c r="J3713" t="str">
        <f>IF($I3713=0,0,VLOOKUP($I3713,[1]База!C:D,2,0))</f>
        <v>Муаммоли кредит белгиланган тартибда судга чиқарилмаган</v>
      </c>
      <c r="K3713" t="str">
        <f>IF($I3713=0,0,VLOOKUP(I3713,[1]База!C:F,4,0))</f>
        <v>Оғир</v>
      </c>
      <c r="L3713">
        <v>1</v>
      </c>
      <c r="M3713">
        <v>30000</v>
      </c>
      <c r="O3713">
        <v>0</v>
      </c>
      <c r="P3713">
        <f t="shared" si="64"/>
        <v>1</v>
      </c>
      <c r="Q3713">
        <f t="shared" si="64"/>
        <v>30000</v>
      </c>
      <c r="AI3713" t="s">
        <v>9096</v>
      </c>
      <c r="AK3713">
        <v>111</v>
      </c>
    </row>
    <row r="3714" spans="1:37" x14ac:dyDescent="0.25">
      <c r="A3714">
        <v>3713</v>
      </c>
      <c r="B3714" t="s">
        <v>16</v>
      </c>
      <c r="C3714" t="s">
        <v>33</v>
      </c>
      <c r="D3714">
        <v>2023</v>
      </c>
      <c r="F3714" t="s">
        <v>2011</v>
      </c>
      <c r="H3714" t="s">
        <v>3362</v>
      </c>
      <c r="I3714">
        <v>10005010</v>
      </c>
      <c r="J3714" t="str">
        <f>IF($I3714=0,0,VLOOKUP($I3714,[1]База!C:D,2,0))</f>
        <v>Муаммоли кредит белгиланган тартибда судга чиқарилмаган</v>
      </c>
      <c r="K3714" t="str">
        <f>IF($I3714=0,0,VLOOKUP(I3714,[1]База!C:F,4,0))</f>
        <v>Оғир</v>
      </c>
      <c r="L3714">
        <v>1</v>
      </c>
      <c r="M3714">
        <v>28675</v>
      </c>
      <c r="O3714">
        <v>0</v>
      </c>
      <c r="P3714">
        <f t="shared" ref="P3714:Q3777" si="65">+L3714-N3714</f>
        <v>1</v>
      </c>
      <c r="Q3714">
        <f t="shared" si="65"/>
        <v>28675</v>
      </c>
      <c r="AI3714" t="s">
        <v>9096</v>
      </c>
      <c r="AK3714">
        <v>111</v>
      </c>
    </row>
    <row r="3715" spans="1:37" x14ac:dyDescent="0.25">
      <c r="A3715">
        <v>3714</v>
      </c>
      <c r="B3715" t="s">
        <v>16</v>
      </c>
      <c r="C3715" t="s">
        <v>33</v>
      </c>
      <c r="D3715">
        <v>2023</v>
      </c>
      <c r="F3715" t="s">
        <v>2011</v>
      </c>
      <c r="H3715" t="s">
        <v>3363</v>
      </c>
      <c r="I3715">
        <v>10005010</v>
      </c>
      <c r="J3715" t="str">
        <f>IF($I3715=0,0,VLOOKUP($I3715,[1]База!C:D,2,0))</f>
        <v>Муаммоли кредит белгиланган тартибда судга чиқарилмаган</v>
      </c>
      <c r="K3715" t="str">
        <f>IF($I3715=0,0,VLOOKUP(I3715,[1]База!C:F,4,0))</f>
        <v>Оғир</v>
      </c>
      <c r="L3715">
        <v>1</v>
      </c>
      <c r="M3715">
        <v>24900</v>
      </c>
      <c r="O3715">
        <v>0</v>
      </c>
      <c r="P3715">
        <f t="shared" si="65"/>
        <v>1</v>
      </c>
      <c r="Q3715">
        <f t="shared" si="65"/>
        <v>24900</v>
      </c>
      <c r="AI3715" t="s">
        <v>9096</v>
      </c>
      <c r="AK3715">
        <v>111</v>
      </c>
    </row>
    <row r="3716" spans="1:37" x14ac:dyDescent="0.25">
      <c r="A3716">
        <v>3715</v>
      </c>
      <c r="B3716" t="s">
        <v>16</v>
      </c>
      <c r="C3716" t="s">
        <v>33</v>
      </c>
      <c r="D3716">
        <v>2023</v>
      </c>
      <c r="F3716" t="s">
        <v>2011</v>
      </c>
      <c r="H3716" t="s">
        <v>3364</v>
      </c>
      <c r="I3716">
        <v>10005010</v>
      </c>
      <c r="J3716" t="str">
        <f>IF($I3716=0,0,VLOOKUP($I3716,[1]База!C:D,2,0))</f>
        <v>Муаммоли кредит белгиланган тартибда судга чиқарилмаган</v>
      </c>
      <c r="K3716" t="str">
        <f>IF($I3716=0,0,VLOOKUP(I3716,[1]База!C:F,4,0))</f>
        <v>Оғир</v>
      </c>
      <c r="L3716">
        <v>1</v>
      </c>
      <c r="M3716">
        <v>8000</v>
      </c>
      <c r="O3716">
        <v>0</v>
      </c>
      <c r="P3716">
        <f t="shared" si="65"/>
        <v>1</v>
      </c>
      <c r="Q3716">
        <f t="shared" si="65"/>
        <v>8000</v>
      </c>
      <c r="AI3716" t="s">
        <v>9096</v>
      </c>
      <c r="AK3716">
        <v>111</v>
      </c>
    </row>
    <row r="3717" spans="1:37" x14ac:dyDescent="0.25">
      <c r="A3717">
        <v>3716</v>
      </c>
      <c r="B3717" t="s">
        <v>16</v>
      </c>
      <c r="C3717" t="s">
        <v>33</v>
      </c>
      <c r="D3717">
        <v>2023</v>
      </c>
      <c r="F3717" t="s">
        <v>2011</v>
      </c>
      <c r="H3717" t="s">
        <v>2384</v>
      </c>
      <c r="I3717">
        <v>10005010</v>
      </c>
      <c r="J3717" t="str">
        <f>IF($I3717=0,0,VLOOKUP($I3717,[1]База!C:D,2,0))</f>
        <v>Муаммоли кредит белгиланган тартибда судга чиқарилмаган</v>
      </c>
      <c r="K3717" t="str">
        <f>IF($I3717=0,0,VLOOKUP(I3717,[1]База!C:F,4,0))</f>
        <v>Оғир</v>
      </c>
      <c r="L3717">
        <v>1</v>
      </c>
      <c r="M3717">
        <v>5000</v>
      </c>
      <c r="O3717">
        <v>0</v>
      </c>
      <c r="P3717">
        <f t="shared" si="65"/>
        <v>1</v>
      </c>
      <c r="Q3717">
        <f t="shared" si="65"/>
        <v>5000</v>
      </c>
      <c r="AI3717" t="s">
        <v>9096</v>
      </c>
      <c r="AK3717">
        <v>111</v>
      </c>
    </row>
    <row r="3718" spans="1:37" x14ac:dyDescent="0.25">
      <c r="A3718">
        <v>3717</v>
      </c>
      <c r="B3718" t="s">
        <v>16</v>
      </c>
      <c r="C3718" t="s">
        <v>33</v>
      </c>
      <c r="D3718">
        <v>2023</v>
      </c>
      <c r="F3718" t="s">
        <v>2011</v>
      </c>
      <c r="H3718" t="s">
        <v>3365</v>
      </c>
      <c r="I3718">
        <v>10005010</v>
      </c>
      <c r="J3718" t="str">
        <f>IF($I3718=0,0,VLOOKUP($I3718,[1]База!C:D,2,0))</f>
        <v>Муаммоли кредит белгиланган тартибда судга чиқарилмаган</v>
      </c>
      <c r="K3718" t="str">
        <f>IF($I3718=0,0,VLOOKUP(I3718,[1]База!C:F,4,0))</f>
        <v>Оғир</v>
      </c>
      <c r="L3718">
        <v>1</v>
      </c>
      <c r="M3718">
        <v>12000</v>
      </c>
      <c r="O3718">
        <v>0</v>
      </c>
      <c r="P3718">
        <f t="shared" si="65"/>
        <v>1</v>
      </c>
      <c r="Q3718">
        <f t="shared" si="65"/>
        <v>12000</v>
      </c>
      <c r="AI3718" t="s">
        <v>9096</v>
      </c>
      <c r="AK3718">
        <v>111</v>
      </c>
    </row>
    <row r="3719" spans="1:37" x14ac:dyDescent="0.25">
      <c r="A3719">
        <v>3718</v>
      </c>
      <c r="B3719" t="s">
        <v>16</v>
      </c>
      <c r="C3719" t="s">
        <v>33</v>
      </c>
      <c r="D3719">
        <v>2023</v>
      </c>
      <c r="F3719" t="s">
        <v>2011</v>
      </c>
      <c r="H3719" t="s">
        <v>2080</v>
      </c>
      <c r="I3719">
        <v>10005010</v>
      </c>
      <c r="J3719" t="str">
        <f>IF($I3719=0,0,VLOOKUP($I3719,[1]База!C:D,2,0))</f>
        <v>Муаммоли кредит белгиланган тартибда судга чиқарилмаган</v>
      </c>
      <c r="K3719" t="str">
        <f>IF($I3719=0,0,VLOOKUP(I3719,[1]База!C:F,4,0))</f>
        <v>Оғир</v>
      </c>
      <c r="L3719">
        <v>1</v>
      </c>
      <c r="M3719">
        <v>30000</v>
      </c>
      <c r="O3719">
        <v>0</v>
      </c>
      <c r="P3719">
        <f t="shared" si="65"/>
        <v>1</v>
      </c>
      <c r="Q3719">
        <f t="shared" si="65"/>
        <v>30000</v>
      </c>
      <c r="AI3719" t="s">
        <v>9096</v>
      </c>
      <c r="AK3719">
        <v>111</v>
      </c>
    </row>
    <row r="3720" spans="1:37" x14ac:dyDescent="0.25">
      <c r="A3720">
        <v>3719</v>
      </c>
      <c r="B3720" t="s">
        <v>16</v>
      </c>
      <c r="C3720" t="s">
        <v>33</v>
      </c>
      <c r="D3720">
        <v>2023</v>
      </c>
      <c r="F3720" t="s">
        <v>2011</v>
      </c>
      <c r="H3720" t="s">
        <v>3366</v>
      </c>
      <c r="I3720">
        <v>10005010</v>
      </c>
      <c r="J3720" t="str">
        <f>IF($I3720=0,0,VLOOKUP($I3720,[1]База!C:D,2,0))</f>
        <v>Муаммоли кредит белгиланган тартибда судга чиқарилмаган</v>
      </c>
      <c r="K3720" t="str">
        <f>IF($I3720=0,0,VLOOKUP(I3720,[1]База!C:F,4,0))</f>
        <v>Оғир</v>
      </c>
      <c r="L3720">
        <v>1</v>
      </c>
      <c r="M3720">
        <v>24900</v>
      </c>
      <c r="O3720">
        <v>0</v>
      </c>
      <c r="P3720">
        <f t="shared" si="65"/>
        <v>1</v>
      </c>
      <c r="Q3720">
        <f t="shared" si="65"/>
        <v>24900</v>
      </c>
      <c r="AI3720" t="s">
        <v>9096</v>
      </c>
      <c r="AK3720">
        <v>111</v>
      </c>
    </row>
    <row r="3721" spans="1:37" x14ac:dyDescent="0.25">
      <c r="A3721">
        <v>3720</v>
      </c>
      <c r="B3721" t="s">
        <v>16</v>
      </c>
      <c r="C3721" t="s">
        <v>33</v>
      </c>
      <c r="D3721">
        <v>2023</v>
      </c>
      <c r="F3721" t="s">
        <v>2011</v>
      </c>
      <c r="H3721" t="s">
        <v>3367</v>
      </c>
      <c r="I3721">
        <v>10005010</v>
      </c>
      <c r="J3721" t="str">
        <f>IF($I3721=0,0,VLOOKUP($I3721,[1]База!C:D,2,0))</f>
        <v>Муаммоли кредит белгиланган тартибда судга чиқарилмаган</v>
      </c>
      <c r="K3721" t="str">
        <f>IF($I3721=0,0,VLOOKUP(I3721,[1]База!C:F,4,0))</f>
        <v>Оғир</v>
      </c>
      <c r="L3721">
        <v>1</v>
      </c>
      <c r="M3721">
        <v>13000</v>
      </c>
      <c r="O3721">
        <v>0</v>
      </c>
      <c r="P3721">
        <f t="shared" si="65"/>
        <v>1</v>
      </c>
      <c r="Q3721">
        <f t="shared" si="65"/>
        <v>13000</v>
      </c>
      <c r="AI3721" t="s">
        <v>9096</v>
      </c>
      <c r="AK3721">
        <v>111</v>
      </c>
    </row>
    <row r="3722" spans="1:37" x14ac:dyDescent="0.25">
      <c r="A3722">
        <v>3721</v>
      </c>
      <c r="B3722" t="s">
        <v>16</v>
      </c>
      <c r="C3722" t="s">
        <v>33</v>
      </c>
      <c r="D3722">
        <v>2023</v>
      </c>
      <c r="F3722" t="s">
        <v>2011</v>
      </c>
      <c r="H3722" t="s">
        <v>2764</v>
      </c>
      <c r="I3722">
        <v>10005010</v>
      </c>
      <c r="J3722" t="str">
        <f>IF($I3722=0,0,VLOOKUP($I3722,[1]База!C:D,2,0))</f>
        <v>Муаммоли кредит белгиланган тартибда судга чиқарилмаган</v>
      </c>
      <c r="K3722" t="str">
        <f>IF($I3722=0,0,VLOOKUP(I3722,[1]База!C:F,4,0))</f>
        <v>Оғир</v>
      </c>
      <c r="L3722">
        <v>1</v>
      </c>
      <c r="M3722">
        <v>5000</v>
      </c>
      <c r="O3722">
        <v>0</v>
      </c>
      <c r="P3722">
        <f t="shared" si="65"/>
        <v>1</v>
      </c>
      <c r="Q3722">
        <f t="shared" si="65"/>
        <v>5000</v>
      </c>
      <c r="AI3722" t="s">
        <v>9096</v>
      </c>
      <c r="AK3722">
        <v>111</v>
      </c>
    </row>
    <row r="3723" spans="1:37" x14ac:dyDescent="0.25">
      <c r="A3723">
        <v>3722</v>
      </c>
      <c r="B3723" t="s">
        <v>16</v>
      </c>
      <c r="C3723" t="s">
        <v>33</v>
      </c>
      <c r="D3723">
        <v>2023</v>
      </c>
      <c r="F3723" t="s">
        <v>2011</v>
      </c>
      <c r="H3723" t="s">
        <v>3136</v>
      </c>
      <c r="I3723">
        <v>10005010</v>
      </c>
      <c r="J3723" t="str">
        <f>IF($I3723=0,0,VLOOKUP($I3723,[1]База!C:D,2,0))</f>
        <v>Муаммоли кредит белгиланган тартибда судга чиқарилмаган</v>
      </c>
      <c r="K3723" t="str">
        <f>IF($I3723=0,0,VLOOKUP(I3723,[1]База!C:F,4,0))</f>
        <v>Оғир</v>
      </c>
      <c r="L3723">
        <v>1</v>
      </c>
      <c r="M3723">
        <v>30000</v>
      </c>
      <c r="O3723">
        <v>0</v>
      </c>
      <c r="P3723">
        <f t="shared" si="65"/>
        <v>1</v>
      </c>
      <c r="Q3723">
        <f t="shared" si="65"/>
        <v>30000</v>
      </c>
      <c r="AI3723" t="s">
        <v>9096</v>
      </c>
      <c r="AK3723">
        <v>111</v>
      </c>
    </row>
    <row r="3724" spans="1:37" x14ac:dyDescent="0.25">
      <c r="A3724">
        <v>3723</v>
      </c>
      <c r="B3724" t="s">
        <v>16</v>
      </c>
      <c r="C3724" t="s">
        <v>33</v>
      </c>
      <c r="D3724">
        <v>2023</v>
      </c>
      <c r="F3724" t="s">
        <v>2011</v>
      </c>
      <c r="H3724" t="s">
        <v>3368</v>
      </c>
      <c r="I3724">
        <v>10005010</v>
      </c>
      <c r="J3724" t="str">
        <f>IF($I3724=0,0,VLOOKUP($I3724,[1]База!C:D,2,0))</f>
        <v>Муаммоли кредит белгиланган тартибда судга чиқарилмаган</v>
      </c>
      <c r="K3724" t="str">
        <f>IF($I3724=0,0,VLOOKUP(I3724,[1]База!C:F,4,0))</f>
        <v>Оғир</v>
      </c>
      <c r="L3724">
        <v>1</v>
      </c>
      <c r="M3724">
        <v>30000</v>
      </c>
      <c r="O3724">
        <v>0</v>
      </c>
      <c r="P3724">
        <f t="shared" si="65"/>
        <v>1</v>
      </c>
      <c r="Q3724">
        <f t="shared" si="65"/>
        <v>30000</v>
      </c>
      <c r="AI3724" t="s">
        <v>9096</v>
      </c>
      <c r="AK3724">
        <v>111</v>
      </c>
    </row>
    <row r="3725" spans="1:37" x14ac:dyDescent="0.25">
      <c r="A3725">
        <v>3724</v>
      </c>
      <c r="B3725" t="s">
        <v>16</v>
      </c>
      <c r="C3725" t="s">
        <v>33</v>
      </c>
      <c r="D3725">
        <v>2023</v>
      </c>
      <c r="F3725" t="s">
        <v>2011</v>
      </c>
      <c r="H3725" t="s">
        <v>3369</v>
      </c>
      <c r="I3725">
        <v>10005010</v>
      </c>
      <c r="J3725" t="str">
        <f>IF($I3725=0,0,VLOOKUP($I3725,[1]База!C:D,2,0))</f>
        <v>Муаммоли кредит белгиланган тартибда судга чиқарилмаган</v>
      </c>
      <c r="K3725" t="str">
        <f>IF($I3725=0,0,VLOOKUP(I3725,[1]База!C:F,4,0))</f>
        <v>Оғир</v>
      </c>
      <c r="L3725">
        <v>1</v>
      </c>
      <c r="M3725">
        <v>10000</v>
      </c>
      <c r="O3725">
        <v>0</v>
      </c>
      <c r="P3725">
        <f t="shared" si="65"/>
        <v>1</v>
      </c>
      <c r="Q3725">
        <f t="shared" si="65"/>
        <v>10000</v>
      </c>
      <c r="AI3725" t="s">
        <v>9096</v>
      </c>
      <c r="AK3725">
        <v>111</v>
      </c>
    </row>
    <row r="3726" spans="1:37" x14ac:dyDescent="0.25">
      <c r="A3726">
        <v>3725</v>
      </c>
      <c r="B3726" t="s">
        <v>16</v>
      </c>
      <c r="C3726" t="s">
        <v>33</v>
      </c>
      <c r="D3726">
        <v>2023</v>
      </c>
      <c r="F3726" t="s">
        <v>2011</v>
      </c>
      <c r="H3726" t="s">
        <v>3370</v>
      </c>
      <c r="I3726">
        <v>10005010</v>
      </c>
      <c r="J3726" t="str">
        <f>IF($I3726=0,0,VLOOKUP($I3726,[1]База!C:D,2,0))</f>
        <v>Муаммоли кредит белгиланган тартибда судга чиқарилмаган</v>
      </c>
      <c r="K3726" t="str">
        <f>IF($I3726=0,0,VLOOKUP(I3726,[1]База!C:F,4,0))</f>
        <v>Оғир</v>
      </c>
      <c r="L3726">
        <v>1</v>
      </c>
      <c r="M3726">
        <v>20000</v>
      </c>
      <c r="O3726">
        <v>0</v>
      </c>
      <c r="P3726">
        <f t="shared" si="65"/>
        <v>1</v>
      </c>
      <c r="Q3726">
        <f t="shared" si="65"/>
        <v>20000</v>
      </c>
      <c r="AI3726" t="s">
        <v>9096</v>
      </c>
      <c r="AK3726">
        <v>111</v>
      </c>
    </row>
    <row r="3727" spans="1:37" x14ac:dyDescent="0.25">
      <c r="A3727">
        <v>3726</v>
      </c>
      <c r="B3727" t="s">
        <v>16</v>
      </c>
      <c r="C3727" t="s">
        <v>33</v>
      </c>
      <c r="D3727">
        <v>2023</v>
      </c>
      <c r="F3727" t="s">
        <v>2011</v>
      </c>
      <c r="H3727" t="s">
        <v>3371</v>
      </c>
      <c r="I3727">
        <v>10005010</v>
      </c>
      <c r="J3727" t="str">
        <f>IF($I3727=0,0,VLOOKUP($I3727,[1]База!C:D,2,0))</f>
        <v>Муаммоли кредит белгиланган тартибда судга чиқарилмаган</v>
      </c>
      <c r="K3727" t="str">
        <f>IF($I3727=0,0,VLOOKUP(I3727,[1]База!C:F,4,0))</f>
        <v>Оғир</v>
      </c>
      <c r="L3727">
        <v>1</v>
      </c>
      <c r="M3727">
        <v>5000</v>
      </c>
      <c r="O3727">
        <v>0</v>
      </c>
      <c r="P3727">
        <f t="shared" si="65"/>
        <v>1</v>
      </c>
      <c r="Q3727">
        <f t="shared" si="65"/>
        <v>5000</v>
      </c>
      <c r="AI3727" t="s">
        <v>9096</v>
      </c>
      <c r="AK3727">
        <v>111</v>
      </c>
    </row>
    <row r="3728" spans="1:37" x14ac:dyDescent="0.25">
      <c r="A3728">
        <v>3727</v>
      </c>
      <c r="B3728" t="s">
        <v>16</v>
      </c>
      <c r="C3728" t="s">
        <v>33</v>
      </c>
      <c r="D3728">
        <v>2023</v>
      </c>
      <c r="F3728" t="s">
        <v>2011</v>
      </c>
      <c r="H3728" t="s">
        <v>3372</v>
      </c>
      <c r="I3728">
        <v>10005010</v>
      </c>
      <c r="J3728" t="str">
        <f>IF($I3728=0,0,VLOOKUP($I3728,[1]База!C:D,2,0))</f>
        <v>Муаммоли кредит белгиланган тартибда судга чиқарилмаган</v>
      </c>
      <c r="K3728" t="str">
        <f>IF($I3728=0,0,VLOOKUP(I3728,[1]База!C:F,4,0))</f>
        <v>Оғир</v>
      </c>
      <c r="L3728">
        <v>1</v>
      </c>
      <c r="M3728">
        <v>5000</v>
      </c>
      <c r="O3728">
        <v>0</v>
      </c>
      <c r="P3728">
        <f t="shared" si="65"/>
        <v>1</v>
      </c>
      <c r="Q3728">
        <f t="shared" si="65"/>
        <v>5000</v>
      </c>
      <c r="AI3728" t="s">
        <v>9096</v>
      </c>
      <c r="AK3728">
        <v>111</v>
      </c>
    </row>
    <row r="3729" spans="1:37" x14ac:dyDescent="0.25">
      <c r="A3729">
        <v>3728</v>
      </c>
      <c r="B3729" t="s">
        <v>16</v>
      </c>
      <c r="C3729" t="s">
        <v>33</v>
      </c>
      <c r="D3729">
        <v>2023</v>
      </c>
      <c r="F3729" t="s">
        <v>2011</v>
      </c>
      <c r="H3729" t="s">
        <v>3373</v>
      </c>
      <c r="I3729">
        <v>10005010</v>
      </c>
      <c r="J3729" t="str">
        <f>IF($I3729=0,0,VLOOKUP($I3729,[1]База!C:D,2,0))</f>
        <v>Муаммоли кредит белгиланган тартибда судга чиқарилмаган</v>
      </c>
      <c r="K3729" t="str">
        <f>IF($I3729=0,0,VLOOKUP(I3729,[1]База!C:F,4,0))</f>
        <v>Оғир</v>
      </c>
      <c r="L3729">
        <v>1</v>
      </c>
      <c r="M3729">
        <v>5000</v>
      </c>
      <c r="O3729">
        <v>0</v>
      </c>
      <c r="P3729">
        <f t="shared" si="65"/>
        <v>1</v>
      </c>
      <c r="Q3729">
        <f t="shared" si="65"/>
        <v>5000</v>
      </c>
      <c r="AI3729" t="s">
        <v>9096</v>
      </c>
      <c r="AK3729">
        <v>111</v>
      </c>
    </row>
    <row r="3730" spans="1:37" x14ac:dyDescent="0.25">
      <c r="A3730">
        <v>3729</v>
      </c>
      <c r="B3730" t="s">
        <v>16</v>
      </c>
      <c r="C3730" t="s">
        <v>33</v>
      </c>
      <c r="D3730">
        <v>2023</v>
      </c>
      <c r="F3730" t="s">
        <v>2011</v>
      </c>
      <c r="H3730" t="s">
        <v>3374</v>
      </c>
      <c r="I3730">
        <v>10005010</v>
      </c>
      <c r="J3730" t="str">
        <f>IF($I3730=0,0,VLOOKUP($I3730,[1]База!C:D,2,0))</f>
        <v>Муаммоли кредит белгиланган тартибда судга чиқарилмаган</v>
      </c>
      <c r="K3730" t="str">
        <f>IF($I3730=0,0,VLOOKUP(I3730,[1]База!C:F,4,0))</f>
        <v>Оғир</v>
      </c>
      <c r="L3730">
        <v>1</v>
      </c>
      <c r="M3730">
        <v>5000</v>
      </c>
      <c r="O3730">
        <v>0</v>
      </c>
      <c r="P3730">
        <f t="shared" si="65"/>
        <v>1</v>
      </c>
      <c r="Q3730">
        <f t="shared" si="65"/>
        <v>5000</v>
      </c>
      <c r="AI3730" t="s">
        <v>9096</v>
      </c>
      <c r="AK3730">
        <v>111</v>
      </c>
    </row>
    <row r="3731" spans="1:37" x14ac:dyDescent="0.25">
      <c r="A3731">
        <v>3730</v>
      </c>
      <c r="B3731" t="s">
        <v>16</v>
      </c>
      <c r="C3731" t="s">
        <v>33</v>
      </c>
      <c r="D3731">
        <v>2023</v>
      </c>
      <c r="F3731" t="s">
        <v>2011</v>
      </c>
      <c r="H3731" t="s">
        <v>3375</v>
      </c>
      <c r="I3731">
        <v>10005010</v>
      </c>
      <c r="J3731" t="str">
        <f>IF($I3731=0,0,VLOOKUP($I3731,[1]База!C:D,2,0))</f>
        <v>Муаммоли кредит белгиланган тартибда судга чиқарилмаган</v>
      </c>
      <c r="K3731" t="str">
        <f>IF($I3731=0,0,VLOOKUP(I3731,[1]База!C:F,4,0))</f>
        <v>Оғир</v>
      </c>
      <c r="L3731">
        <v>1</v>
      </c>
      <c r="M3731">
        <v>5000</v>
      </c>
      <c r="O3731">
        <v>0</v>
      </c>
      <c r="P3731">
        <f t="shared" si="65"/>
        <v>1</v>
      </c>
      <c r="Q3731">
        <f t="shared" si="65"/>
        <v>5000</v>
      </c>
      <c r="AI3731" t="s">
        <v>9096</v>
      </c>
      <c r="AK3731">
        <v>111</v>
      </c>
    </row>
    <row r="3732" spans="1:37" x14ac:dyDescent="0.25">
      <c r="A3732">
        <v>3731</v>
      </c>
      <c r="B3732" t="s">
        <v>16</v>
      </c>
      <c r="C3732" t="s">
        <v>33</v>
      </c>
      <c r="D3732">
        <v>2023</v>
      </c>
      <c r="F3732" t="s">
        <v>2011</v>
      </c>
      <c r="H3732" t="s">
        <v>3376</v>
      </c>
      <c r="I3732">
        <v>10005010</v>
      </c>
      <c r="J3732" t="str">
        <f>IF($I3732=0,0,VLOOKUP($I3732,[1]База!C:D,2,0))</f>
        <v>Муаммоли кредит белгиланган тартибда судга чиқарилмаган</v>
      </c>
      <c r="K3732" t="str">
        <f>IF($I3732=0,0,VLOOKUP(I3732,[1]База!C:F,4,0))</f>
        <v>Оғир</v>
      </c>
      <c r="L3732">
        <v>1</v>
      </c>
      <c r="M3732">
        <v>25000</v>
      </c>
      <c r="O3732">
        <v>0</v>
      </c>
      <c r="P3732">
        <f t="shared" si="65"/>
        <v>1</v>
      </c>
      <c r="Q3732">
        <f t="shared" si="65"/>
        <v>25000</v>
      </c>
      <c r="AI3732" t="s">
        <v>9096</v>
      </c>
      <c r="AK3732">
        <v>111</v>
      </c>
    </row>
    <row r="3733" spans="1:37" x14ac:dyDescent="0.25">
      <c r="A3733">
        <v>3732</v>
      </c>
      <c r="B3733" t="s">
        <v>16</v>
      </c>
      <c r="C3733" t="s">
        <v>33</v>
      </c>
      <c r="D3733">
        <v>2023</v>
      </c>
      <c r="F3733" t="s">
        <v>2011</v>
      </c>
      <c r="H3733" t="s">
        <v>3377</v>
      </c>
      <c r="I3733">
        <v>10005010</v>
      </c>
      <c r="J3733" t="str">
        <f>IF($I3733=0,0,VLOOKUP($I3733,[1]База!C:D,2,0))</f>
        <v>Муаммоли кредит белгиланган тартибда судга чиқарилмаган</v>
      </c>
      <c r="K3733" t="str">
        <f>IF($I3733=0,0,VLOOKUP(I3733,[1]База!C:F,4,0))</f>
        <v>Оғир</v>
      </c>
      <c r="L3733">
        <v>1</v>
      </c>
      <c r="M3733">
        <v>5000</v>
      </c>
      <c r="O3733">
        <v>0</v>
      </c>
      <c r="P3733">
        <f t="shared" si="65"/>
        <v>1</v>
      </c>
      <c r="Q3733">
        <f t="shared" si="65"/>
        <v>5000</v>
      </c>
      <c r="AI3733" t="s">
        <v>9096</v>
      </c>
      <c r="AK3733">
        <v>111</v>
      </c>
    </row>
    <row r="3734" spans="1:37" x14ac:dyDescent="0.25">
      <c r="A3734">
        <v>3733</v>
      </c>
      <c r="B3734" t="s">
        <v>16</v>
      </c>
      <c r="C3734" t="s">
        <v>33</v>
      </c>
      <c r="D3734">
        <v>2023</v>
      </c>
      <c r="F3734" t="s">
        <v>2011</v>
      </c>
      <c r="H3734" t="s">
        <v>3378</v>
      </c>
      <c r="I3734">
        <v>10005010</v>
      </c>
      <c r="J3734" t="str">
        <f>IF($I3734=0,0,VLOOKUP($I3734,[1]База!C:D,2,0))</f>
        <v>Муаммоли кредит белгиланган тартибда судга чиқарилмаган</v>
      </c>
      <c r="K3734" t="str">
        <f>IF($I3734=0,0,VLOOKUP(I3734,[1]База!C:F,4,0))</f>
        <v>Оғир</v>
      </c>
      <c r="L3734">
        <v>1</v>
      </c>
      <c r="M3734">
        <v>11100</v>
      </c>
      <c r="O3734">
        <v>0</v>
      </c>
      <c r="P3734">
        <f t="shared" si="65"/>
        <v>1</v>
      </c>
      <c r="Q3734">
        <f t="shared" si="65"/>
        <v>11100</v>
      </c>
      <c r="AI3734" t="s">
        <v>9096</v>
      </c>
      <c r="AK3734">
        <v>111</v>
      </c>
    </row>
    <row r="3735" spans="1:37" x14ac:dyDescent="0.25">
      <c r="A3735">
        <v>3734</v>
      </c>
      <c r="B3735" t="s">
        <v>16</v>
      </c>
      <c r="C3735" t="s">
        <v>33</v>
      </c>
      <c r="D3735">
        <v>2023</v>
      </c>
      <c r="F3735" t="s">
        <v>2011</v>
      </c>
      <c r="H3735" t="s">
        <v>3379</v>
      </c>
      <c r="I3735">
        <v>10005010</v>
      </c>
      <c r="J3735" t="str">
        <f>IF($I3735=0,0,VLOOKUP($I3735,[1]База!C:D,2,0))</f>
        <v>Муаммоли кредит белгиланган тартибда судга чиқарилмаган</v>
      </c>
      <c r="K3735" t="str">
        <f>IF($I3735=0,0,VLOOKUP(I3735,[1]База!C:F,4,0))</f>
        <v>Оғир</v>
      </c>
      <c r="L3735">
        <v>1</v>
      </c>
      <c r="M3735">
        <v>20000</v>
      </c>
      <c r="O3735">
        <v>0</v>
      </c>
      <c r="P3735">
        <f t="shared" si="65"/>
        <v>1</v>
      </c>
      <c r="Q3735">
        <f t="shared" si="65"/>
        <v>20000</v>
      </c>
      <c r="AI3735" t="s">
        <v>9096</v>
      </c>
      <c r="AK3735">
        <v>111</v>
      </c>
    </row>
    <row r="3736" spans="1:37" x14ac:dyDescent="0.25">
      <c r="A3736">
        <v>3735</v>
      </c>
      <c r="B3736" t="s">
        <v>16</v>
      </c>
      <c r="C3736" t="s">
        <v>33</v>
      </c>
      <c r="D3736">
        <v>2023</v>
      </c>
      <c r="F3736" t="s">
        <v>2011</v>
      </c>
      <c r="H3736" t="s">
        <v>3380</v>
      </c>
      <c r="I3736">
        <v>10005010</v>
      </c>
      <c r="J3736" t="str">
        <f>IF($I3736=0,0,VLOOKUP($I3736,[1]База!C:D,2,0))</f>
        <v>Муаммоли кредит белгиланган тартибда судга чиқарилмаган</v>
      </c>
      <c r="K3736" t="str">
        <f>IF($I3736=0,0,VLOOKUP(I3736,[1]База!C:F,4,0))</f>
        <v>Оғир</v>
      </c>
      <c r="L3736">
        <v>1</v>
      </c>
      <c r="M3736">
        <v>5000</v>
      </c>
      <c r="O3736">
        <v>0</v>
      </c>
      <c r="P3736">
        <f t="shared" si="65"/>
        <v>1</v>
      </c>
      <c r="Q3736">
        <f t="shared" si="65"/>
        <v>5000</v>
      </c>
      <c r="AI3736" t="s">
        <v>9096</v>
      </c>
      <c r="AK3736">
        <v>111</v>
      </c>
    </row>
    <row r="3737" spans="1:37" x14ac:dyDescent="0.25">
      <c r="A3737">
        <v>3736</v>
      </c>
      <c r="B3737" t="s">
        <v>16</v>
      </c>
      <c r="C3737" t="s">
        <v>33</v>
      </c>
      <c r="D3737">
        <v>2023</v>
      </c>
      <c r="F3737" t="s">
        <v>2011</v>
      </c>
      <c r="H3737" t="s">
        <v>3381</v>
      </c>
      <c r="I3737">
        <v>10005010</v>
      </c>
      <c r="J3737" t="str">
        <f>IF($I3737=0,0,VLOOKUP($I3737,[1]База!C:D,2,0))</f>
        <v>Муаммоли кредит белгиланган тартибда судга чиқарилмаган</v>
      </c>
      <c r="K3737" t="str">
        <f>IF($I3737=0,0,VLOOKUP(I3737,[1]База!C:F,4,0))</f>
        <v>Оғир</v>
      </c>
      <c r="L3737">
        <v>1</v>
      </c>
      <c r="M3737">
        <v>5000</v>
      </c>
      <c r="O3737">
        <v>0</v>
      </c>
      <c r="P3737">
        <f t="shared" si="65"/>
        <v>1</v>
      </c>
      <c r="Q3737">
        <f t="shared" si="65"/>
        <v>5000</v>
      </c>
      <c r="AI3737" t="s">
        <v>9096</v>
      </c>
      <c r="AK3737">
        <v>111</v>
      </c>
    </row>
    <row r="3738" spans="1:37" x14ac:dyDescent="0.25">
      <c r="A3738">
        <v>3737</v>
      </c>
      <c r="B3738" t="s">
        <v>16</v>
      </c>
      <c r="C3738" t="s">
        <v>33</v>
      </c>
      <c r="D3738">
        <v>2023</v>
      </c>
      <c r="F3738" t="s">
        <v>2011</v>
      </c>
      <c r="H3738" t="s">
        <v>3382</v>
      </c>
      <c r="I3738">
        <v>10005010</v>
      </c>
      <c r="J3738" t="str">
        <f>IF($I3738=0,0,VLOOKUP($I3738,[1]База!C:D,2,0))</f>
        <v>Муаммоли кредит белгиланган тартибда судга чиқарилмаган</v>
      </c>
      <c r="K3738" t="str">
        <f>IF($I3738=0,0,VLOOKUP(I3738,[1]База!C:F,4,0))</f>
        <v>Оғир</v>
      </c>
      <c r="L3738">
        <v>1</v>
      </c>
      <c r="M3738">
        <v>5000</v>
      </c>
      <c r="O3738">
        <v>0</v>
      </c>
      <c r="P3738">
        <f t="shared" si="65"/>
        <v>1</v>
      </c>
      <c r="Q3738">
        <f t="shared" si="65"/>
        <v>5000</v>
      </c>
      <c r="AI3738" t="s">
        <v>9096</v>
      </c>
      <c r="AK3738">
        <v>111</v>
      </c>
    </row>
    <row r="3739" spans="1:37" x14ac:dyDescent="0.25">
      <c r="A3739">
        <v>3738</v>
      </c>
      <c r="B3739" t="s">
        <v>16</v>
      </c>
      <c r="C3739" t="s">
        <v>33</v>
      </c>
      <c r="D3739">
        <v>2023</v>
      </c>
      <c r="F3739" t="s">
        <v>2011</v>
      </c>
      <c r="H3739" t="s">
        <v>3383</v>
      </c>
      <c r="I3739">
        <v>10005010</v>
      </c>
      <c r="J3739" t="str">
        <f>IF($I3739=0,0,VLOOKUP($I3739,[1]База!C:D,2,0))</f>
        <v>Муаммоли кредит белгиланган тартибда судга чиқарилмаган</v>
      </c>
      <c r="K3739" t="str">
        <f>IF($I3739=0,0,VLOOKUP(I3739,[1]База!C:F,4,0))</f>
        <v>Оғир</v>
      </c>
      <c r="L3739">
        <v>1</v>
      </c>
      <c r="M3739">
        <v>5000</v>
      </c>
      <c r="O3739">
        <v>0</v>
      </c>
      <c r="P3739">
        <f t="shared" si="65"/>
        <v>1</v>
      </c>
      <c r="Q3739">
        <f t="shared" si="65"/>
        <v>5000</v>
      </c>
      <c r="AI3739" t="s">
        <v>9096</v>
      </c>
      <c r="AK3739">
        <v>111</v>
      </c>
    </row>
    <row r="3740" spans="1:37" x14ac:dyDescent="0.25">
      <c r="A3740">
        <v>3739</v>
      </c>
      <c r="B3740" t="s">
        <v>16</v>
      </c>
      <c r="C3740" t="s">
        <v>33</v>
      </c>
      <c r="D3740">
        <v>2023</v>
      </c>
      <c r="F3740" t="s">
        <v>2011</v>
      </c>
      <c r="H3740" t="s">
        <v>2914</v>
      </c>
      <c r="I3740">
        <v>10005010</v>
      </c>
      <c r="J3740" t="str">
        <f>IF($I3740=0,0,VLOOKUP($I3740,[1]База!C:D,2,0))</f>
        <v>Муаммоли кредит белгиланган тартибда судга чиқарилмаган</v>
      </c>
      <c r="K3740" t="str">
        <f>IF($I3740=0,0,VLOOKUP(I3740,[1]База!C:F,4,0))</f>
        <v>Оғир</v>
      </c>
      <c r="L3740">
        <v>1</v>
      </c>
      <c r="M3740">
        <v>5000</v>
      </c>
      <c r="O3740">
        <v>0</v>
      </c>
      <c r="P3740">
        <f t="shared" si="65"/>
        <v>1</v>
      </c>
      <c r="Q3740">
        <f t="shared" si="65"/>
        <v>5000</v>
      </c>
      <c r="AI3740" t="s">
        <v>9096</v>
      </c>
      <c r="AK3740">
        <v>111</v>
      </c>
    </row>
    <row r="3741" spans="1:37" x14ac:dyDescent="0.25">
      <c r="A3741">
        <v>3740</v>
      </c>
      <c r="B3741" t="s">
        <v>16</v>
      </c>
      <c r="C3741" t="s">
        <v>33</v>
      </c>
      <c r="D3741">
        <v>2023</v>
      </c>
      <c r="F3741" t="s">
        <v>2011</v>
      </c>
      <c r="H3741" t="s">
        <v>3384</v>
      </c>
      <c r="I3741">
        <v>10005010</v>
      </c>
      <c r="J3741" t="str">
        <f>IF($I3741=0,0,VLOOKUP($I3741,[1]База!C:D,2,0))</f>
        <v>Муаммоли кредит белгиланган тартибда судга чиқарилмаган</v>
      </c>
      <c r="K3741" t="str">
        <f>IF($I3741=0,0,VLOOKUP(I3741,[1]База!C:F,4,0))</f>
        <v>Оғир</v>
      </c>
      <c r="L3741">
        <v>1</v>
      </c>
      <c r="M3741">
        <v>5000</v>
      </c>
      <c r="O3741">
        <v>0</v>
      </c>
      <c r="P3741">
        <f t="shared" si="65"/>
        <v>1</v>
      </c>
      <c r="Q3741">
        <f t="shared" si="65"/>
        <v>5000</v>
      </c>
      <c r="AI3741" t="s">
        <v>9096</v>
      </c>
      <c r="AK3741">
        <v>111</v>
      </c>
    </row>
    <row r="3742" spans="1:37" x14ac:dyDescent="0.25">
      <c r="A3742">
        <v>3741</v>
      </c>
      <c r="B3742" t="s">
        <v>16</v>
      </c>
      <c r="C3742" t="s">
        <v>33</v>
      </c>
      <c r="D3742">
        <v>2023</v>
      </c>
      <c r="F3742" t="s">
        <v>2011</v>
      </c>
      <c r="H3742" t="s">
        <v>3385</v>
      </c>
      <c r="I3742">
        <v>10005010</v>
      </c>
      <c r="J3742" t="str">
        <f>IF($I3742=0,0,VLOOKUP($I3742,[1]База!C:D,2,0))</f>
        <v>Муаммоли кредит белгиланган тартибда судга чиқарилмаган</v>
      </c>
      <c r="K3742" t="str">
        <f>IF($I3742=0,0,VLOOKUP(I3742,[1]База!C:F,4,0))</f>
        <v>Оғир</v>
      </c>
      <c r="L3742">
        <v>1</v>
      </c>
      <c r="M3742">
        <v>5000</v>
      </c>
      <c r="O3742">
        <v>0</v>
      </c>
      <c r="P3742">
        <f t="shared" si="65"/>
        <v>1</v>
      </c>
      <c r="Q3742">
        <f t="shared" si="65"/>
        <v>5000</v>
      </c>
      <c r="AI3742" t="s">
        <v>9096</v>
      </c>
      <c r="AK3742">
        <v>111</v>
      </c>
    </row>
    <row r="3743" spans="1:37" x14ac:dyDescent="0.25">
      <c r="A3743">
        <v>3742</v>
      </c>
      <c r="B3743" t="s">
        <v>16</v>
      </c>
      <c r="C3743" t="s">
        <v>33</v>
      </c>
      <c r="D3743">
        <v>2023</v>
      </c>
      <c r="F3743" t="s">
        <v>2011</v>
      </c>
      <c r="H3743" t="s">
        <v>3386</v>
      </c>
      <c r="I3743">
        <v>10005010</v>
      </c>
      <c r="J3743" t="str">
        <f>IF($I3743=0,0,VLOOKUP($I3743,[1]База!C:D,2,0))</f>
        <v>Муаммоли кредит белгиланган тартибда судга чиқарилмаган</v>
      </c>
      <c r="K3743" t="str">
        <f>IF($I3743=0,0,VLOOKUP(I3743,[1]База!C:F,4,0))</f>
        <v>Оғир</v>
      </c>
      <c r="L3743">
        <v>1</v>
      </c>
      <c r="M3743">
        <v>5000</v>
      </c>
      <c r="O3743">
        <v>0</v>
      </c>
      <c r="P3743">
        <f t="shared" si="65"/>
        <v>1</v>
      </c>
      <c r="Q3743">
        <f t="shared" si="65"/>
        <v>5000</v>
      </c>
      <c r="AI3743" t="s">
        <v>9096</v>
      </c>
      <c r="AK3743">
        <v>111</v>
      </c>
    </row>
    <row r="3744" spans="1:37" x14ac:dyDescent="0.25">
      <c r="A3744">
        <v>3743</v>
      </c>
      <c r="B3744" t="s">
        <v>16</v>
      </c>
      <c r="C3744" t="s">
        <v>33</v>
      </c>
      <c r="D3744">
        <v>2023</v>
      </c>
      <c r="F3744" t="s">
        <v>2011</v>
      </c>
      <c r="H3744" t="s">
        <v>3387</v>
      </c>
      <c r="I3744">
        <v>10005010</v>
      </c>
      <c r="J3744" t="str">
        <f>IF($I3744=0,0,VLOOKUP($I3744,[1]База!C:D,2,0))</f>
        <v>Муаммоли кредит белгиланган тартибда судга чиқарилмаган</v>
      </c>
      <c r="K3744" t="str">
        <f>IF($I3744=0,0,VLOOKUP(I3744,[1]База!C:F,4,0))</f>
        <v>Оғир</v>
      </c>
      <c r="L3744">
        <v>1</v>
      </c>
      <c r="M3744">
        <v>15000</v>
      </c>
      <c r="O3744">
        <v>0</v>
      </c>
      <c r="P3744">
        <f t="shared" si="65"/>
        <v>1</v>
      </c>
      <c r="Q3744">
        <f t="shared" si="65"/>
        <v>15000</v>
      </c>
      <c r="AI3744" t="s">
        <v>9096</v>
      </c>
      <c r="AK3744">
        <v>111</v>
      </c>
    </row>
    <row r="3745" spans="1:37" x14ac:dyDescent="0.25">
      <c r="A3745">
        <v>3744</v>
      </c>
      <c r="B3745" t="s">
        <v>16</v>
      </c>
      <c r="C3745" t="s">
        <v>33</v>
      </c>
      <c r="D3745">
        <v>2023</v>
      </c>
      <c r="F3745" t="s">
        <v>2011</v>
      </c>
      <c r="H3745" t="s">
        <v>3388</v>
      </c>
      <c r="I3745">
        <v>10005010</v>
      </c>
      <c r="J3745" t="str">
        <f>IF($I3745=0,0,VLOOKUP($I3745,[1]База!C:D,2,0))</f>
        <v>Муаммоли кредит белгиланган тартибда судга чиқарилмаган</v>
      </c>
      <c r="K3745" t="str">
        <f>IF($I3745=0,0,VLOOKUP(I3745,[1]База!C:F,4,0))</f>
        <v>Оғир</v>
      </c>
      <c r="L3745">
        <v>1</v>
      </c>
      <c r="M3745">
        <v>5000</v>
      </c>
      <c r="O3745">
        <v>0</v>
      </c>
      <c r="P3745">
        <f t="shared" si="65"/>
        <v>1</v>
      </c>
      <c r="Q3745">
        <f t="shared" si="65"/>
        <v>5000</v>
      </c>
      <c r="AI3745" t="s">
        <v>9096</v>
      </c>
      <c r="AK3745">
        <v>111</v>
      </c>
    </row>
    <row r="3746" spans="1:37" x14ac:dyDescent="0.25">
      <c r="A3746">
        <v>3745</v>
      </c>
      <c r="B3746" t="s">
        <v>16</v>
      </c>
      <c r="C3746" t="s">
        <v>33</v>
      </c>
      <c r="D3746">
        <v>2023</v>
      </c>
      <c r="F3746" t="s">
        <v>2011</v>
      </c>
      <c r="H3746" t="s">
        <v>3389</v>
      </c>
      <c r="I3746">
        <v>10005010</v>
      </c>
      <c r="J3746" t="str">
        <f>IF($I3746=0,0,VLOOKUP($I3746,[1]База!C:D,2,0))</f>
        <v>Муаммоли кредит белгиланган тартибда судга чиқарилмаган</v>
      </c>
      <c r="K3746" t="str">
        <f>IF($I3746=0,0,VLOOKUP(I3746,[1]База!C:F,4,0))</f>
        <v>Оғир</v>
      </c>
      <c r="L3746">
        <v>1</v>
      </c>
      <c r="M3746">
        <v>5000</v>
      </c>
      <c r="O3746">
        <v>0</v>
      </c>
      <c r="P3746">
        <f t="shared" si="65"/>
        <v>1</v>
      </c>
      <c r="Q3746">
        <f t="shared" si="65"/>
        <v>5000</v>
      </c>
      <c r="AI3746" t="s">
        <v>9096</v>
      </c>
      <c r="AK3746">
        <v>111</v>
      </c>
    </row>
    <row r="3747" spans="1:37" x14ac:dyDescent="0.25">
      <c r="A3747">
        <v>3746</v>
      </c>
      <c r="B3747" t="s">
        <v>16</v>
      </c>
      <c r="C3747" t="s">
        <v>33</v>
      </c>
      <c r="D3747">
        <v>2023</v>
      </c>
      <c r="F3747" t="s">
        <v>2011</v>
      </c>
      <c r="H3747" t="s">
        <v>3390</v>
      </c>
      <c r="I3747">
        <v>10005010</v>
      </c>
      <c r="J3747" t="str">
        <f>IF($I3747=0,0,VLOOKUP($I3747,[1]База!C:D,2,0))</f>
        <v>Муаммоли кредит белгиланган тартибда судга чиқарилмаган</v>
      </c>
      <c r="K3747" t="str">
        <f>IF($I3747=0,0,VLOOKUP(I3747,[1]База!C:F,4,0))</f>
        <v>Оғир</v>
      </c>
      <c r="L3747">
        <v>1</v>
      </c>
      <c r="M3747">
        <v>5000</v>
      </c>
      <c r="O3747">
        <v>0</v>
      </c>
      <c r="P3747">
        <f t="shared" si="65"/>
        <v>1</v>
      </c>
      <c r="Q3747">
        <f t="shared" si="65"/>
        <v>5000</v>
      </c>
      <c r="AI3747" t="s">
        <v>9096</v>
      </c>
      <c r="AK3747">
        <v>111</v>
      </c>
    </row>
    <row r="3748" spans="1:37" x14ac:dyDescent="0.25">
      <c r="A3748">
        <v>3747</v>
      </c>
      <c r="B3748" t="s">
        <v>16</v>
      </c>
      <c r="C3748" t="s">
        <v>33</v>
      </c>
      <c r="D3748">
        <v>2023</v>
      </c>
      <c r="F3748" t="s">
        <v>2011</v>
      </c>
      <c r="H3748" t="s">
        <v>3391</v>
      </c>
      <c r="I3748">
        <v>10005010</v>
      </c>
      <c r="J3748" t="str">
        <f>IF($I3748=0,0,VLOOKUP($I3748,[1]База!C:D,2,0))</f>
        <v>Муаммоли кредит белгиланган тартибда судга чиқарилмаган</v>
      </c>
      <c r="K3748" t="str">
        <f>IF($I3748=0,0,VLOOKUP(I3748,[1]База!C:F,4,0))</f>
        <v>Оғир</v>
      </c>
      <c r="L3748">
        <v>1</v>
      </c>
      <c r="M3748">
        <v>5000</v>
      </c>
      <c r="O3748">
        <v>0</v>
      </c>
      <c r="P3748">
        <f t="shared" si="65"/>
        <v>1</v>
      </c>
      <c r="Q3748">
        <f t="shared" si="65"/>
        <v>5000</v>
      </c>
      <c r="AI3748" t="s">
        <v>9096</v>
      </c>
      <c r="AK3748">
        <v>111</v>
      </c>
    </row>
    <row r="3749" spans="1:37" x14ac:dyDescent="0.25">
      <c r="A3749">
        <v>3748</v>
      </c>
      <c r="B3749" t="s">
        <v>16</v>
      </c>
      <c r="C3749" t="s">
        <v>33</v>
      </c>
      <c r="D3749">
        <v>2023</v>
      </c>
      <c r="F3749" t="s">
        <v>2011</v>
      </c>
      <c r="H3749" t="s">
        <v>3392</v>
      </c>
      <c r="I3749">
        <v>10005010</v>
      </c>
      <c r="J3749" t="str">
        <f>IF($I3749=0,0,VLOOKUP($I3749,[1]База!C:D,2,0))</f>
        <v>Муаммоли кредит белгиланган тартибда судга чиқарилмаган</v>
      </c>
      <c r="K3749" t="str">
        <f>IF($I3749=0,0,VLOOKUP(I3749,[1]База!C:F,4,0))</f>
        <v>Оғир</v>
      </c>
      <c r="L3749">
        <v>1</v>
      </c>
      <c r="M3749">
        <v>10000</v>
      </c>
      <c r="O3749">
        <v>0</v>
      </c>
      <c r="P3749">
        <f t="shared" si="65"/>
        <v>1</v>
      </c>
      <c r="Q3749">
        <f t="shared" si="65"/>
        <v>10000</v>
      </c>
      <c r="AI3749" t="s">
        <v>9096</v>
      </c>
      <c r="AK3749">
        <v>111</v>
      </c>
    </row>
    <row r="3750" spans="1:37" x14ac:dyDescent="0.25">
      <c r="A3750">
        <v>3749</v>
      </c>
      <c r="B3750" t="s">
        <v>16</v>
      </c>
      <c r="C3750" t="s">
        <v>33</v>
      </c>
      <c r="D3750">
        <v>2023</v>
      </c>
      <c r="F3750" t="s">
        <v>2011</v>
      </c>
      <c r="H3750" t="s">
        <v>3393</v>
      </c>
      <c r="I3750">
        <v>10005010</v>
      </c>
      <c r="J3750" t="str">
        <f>IF($I3750=0,0,VLOOKUP($I3750,[1]База!C:D,2,0))</f>
        <v>Муаммоли кредит белгиланган тартибда судга чиқарилмаган</v>
      </c>
      <c r="K3750" t="str">
        <f>IF($I3750=0,0,VLOOKUP(I3750,[1]База!C:F,4,0))</f>
        <v>Оғир</v>
      </c>
      <c r="L3750">
        <v>1</v>
      </c>
      <c r="M3750">
        <v>5000</v>
      </c>
      <c r="O3750">
        <v>0</v>
      </c>
      <c r="P3750">
        <f t="shared" si="65"/>
        <v>1</v>
      </c>
      <c r="Q3750">
        <f t="shared" si="65"/>
        <v>5000</v>
      </c>
      <c r="AI3750" t="s">
        <v>9096</v>
      </c>
      <c r="AK3750">
        <v>111</v>
      </c>
    </row>
    <row r="3751" spans="1:37" x14ac:dyDescent="0.25">
      <c r="A3751">
        <v>3750</v>
      </c>
      <c r="B3751" t="s">
        <v>16</v>
      </c>
      <c r="C3751" t="s">
        <v>33</v>
      </c>
      <c r="D3751">
        <v>2023</v>
      </c>
      <c r="F3751" t="s">
        <v>2011</v>
      </c>
      <c r="H3751" t="s">
        <v>2224</v>
      </c>
      <c r="I3751">
        <v>10005010</v>
      </c>
      <c r="J3751" t="str">
        <f>IF($I3751=0,0,VLOOKUP($I3751,[1]База!C:D,2,0))</f>
        <v>Муаммоли кредит белгиланган тартибда судга чиқарилмаган</v>
      </c>
      <c r="K3751" t="str">
        <f>IF($I3751=0,0,VLOOKUP(I3751,[1]База!C:F,4,0))</f>
        <v>Оғир</v>
      </c>
      <c r="L3751">
        <v>1</v>
      </c>
      <c r="M3751">
        <v>15000</v>
      </c>
      <c r="O3751">
        <v>0</v>
      </c>
      <c r="P3751">
        <f t="shared" si="65"/>
        <v>1</v>
      </c>
      <c r="Q3751">
        <f t="shared" si="65"/>
        <v>15000</v>
      </c>
      <c r="AI3751" t="s">
        <v>9096</v>
      </c>
      <c r="AK3751">
        <v>111</v>
      </c>
    </row>
    <row r="3752" spans="1:37" x14ac:dyDescent="0.25">
      <c r="A3752">
        <v>3751</v>
      </c>
      <c r="B3752" t="s">
        <v>16</v>
      </c>
      <c r="C3752" t="s">
        <v>33</v>
      </c>
      <c r="D3752">
        <v>2023</v>
      </c>
      <c r="F3752" t="s">
        <v>2011</v>
      </c>
      <c r="H3752" t="s">
        <v>2168</v>
      </c>
      <c r="I3752">
        <v>10005010</v>
      </c>
      <c r="J3752" t="str">
        <f>IF($I3752=0,0,VLOOKUP($I3752,[1]База!C:D,2,0))</f>
        <v>Муаммоли кредит белгиланган тартибда судга чиқарилмаган</v>
      </c>
      <c r="K3752" t="str">
        <f>IF($I3752=0,0,VLOOKUP(I3752,[1]База!C:F,4,0))</f>
        <v>Оғир</v>
      </c>
      <c r="L3752">
        <v>1</v>
      </c>
      <c r="M3752">
        <v>15000</v>
      </c>
      <c r="O3752">
        <v>0</v>
      </c>
      <c r="P3752">
        <f t="shared" si="65"/>
        <v>1</v>
      </c>
      <c r="Q3752">
        <f t="shared" si="65"/>
        <v>15000</v>
      </c>
      <c r="AI3752" t="s">
        <v>9096</v>
      </c>
      <c r="AK3752">
        <v>111</v>
      </c>
    </row>
    <row r="3753" spans="1:37" x14ac:dyDescent="0.25">
      <c r="A3753">
        <v>3752</v>
      </c>
      <c r="B3753" t="s">
        <v>16</v>
      </c>
      <c r="C3753" t="s">
        <v>33</v>
      </c>
      <c r="D3753">
        <v>2023</v>
      </c>
      <c r="F3753" t="s">
        <v>2011</v>
      </c>
      <c r="H3753" t="s">
        <v>2181</v>
      </c>
      <c r="I3753">
        <v>10005010</v>
      </c>
      <c r="J3753" t="str">
        <f>IF($I3753=0,0,VLOOKUP($I3753,[1]База!C:D,2,0))</f>
        <v>Муаммоли кредит белгиланган тартибда судга чиқарилмаган</v>
      </c>
      <c r="K3753" t="str">
        <f>IF($I3753=0,0,VLOOKUP(I3753,[1]База!C:F,4,0))</f>
        <v>Оғир</v>
      </c>
      <c r="L3753">
        <v>1</v>
      </c>
      <c r="M3753">
        <v>30000</v>
      </c>
      <c r="O3753">
        <v>0</v>
      </c>
      <c r="P3753">
        <f t="shared" si="65"/>
        <v>1</v>
      </c>
      <c r="Q3753">
        <f t="shared" si="65"/>
        <v>30000</v>
      </c>
      <c r="AI3753" t="s">
        <v>9096</v>
      </c>
      <c r="AK3753">
        <v>111</v>
      </c>
    </row>
    <row r="3754" spans="1:37" x14ac:dyDescent="0.25">
      <c r="A3754">
        <v>3753</v>
      </c>
      <c r="B3754" t="s">
        <v>16</v>
      </c>
      <c r="C3754" t="s">
        <v>33</v>
      </c>
      <c r="D3754">
        <v>2023</v>
      </c>
      <c r="F3754" t="s">
        <v>2011</v>
      </c>
      <c r="H3754" t="s">
        <v>3394</v>
      </c>
      <c r="I3754">
        <v>10005010</v>
      </c>
      <c r="J3754" t="str">
        <f>IF($I3754=0,0,VLOOKUP($I3754,[1]База!C:D,2,0))</f>
        <v>Муаммоли кредит белгиланган тартибда судга чиқарилмаган</v>
      </c>
      <c r="K3754" t="str">
        <f>IF($I3754=0,0,VLOOKUP(I3754,[1]База!C:F,4,0))</f>
        <v>Оғир</v>
      </c>
      <c r="L3754">
        <v>1</v>
      </c>
      <c r="M3754">
        <v>5000</v>
      </c>
      <c r="O3754">
        <v>0</v>
      </c>
      <c r="P3754">
        <f t="shared" si="65"/>
        <v>1</v>
      </c>
      <c r="Q3754">
        <f t="shared" si="65"/>
        <v>5000</v>
      </c>
      <c r="AI3754" t="s">
        <v>9096</v>
      </c>
      <c r="AK3754">
        <v>111</v>
      </c>
    </row>
    <row r="3755" spans="1:37" x14ac:dyDescent="0.25">
      <c r="A3755">
        <v>3754</v>
      </c>
      <c r="B3755" t="s">
        <v>16</v>
      </c>
      <c r="C3755" t="s">
        <v>33</v>
      </c>
      <c r="D3755">
        <v>2023</v>
      </c>
      <c r="F3755" t="s">
        <v>2011</v>
      </c>
      <c r="H3755" t="s">
        <v>3395</v>
      </c>
      <c r="I3755">
        <v>10005010</v>
      </c>
      <c r="J3755" t="str">
        <f>IF($I3755=0,0,VLOOKUP($I3755,[1]База!C:D,2,0))</f>
        <v>Муаммоли кредит белгиланган тартибда судга чиқарилмаган</v>
      </c>
      <c r="K3755" t="str">
        <f>IF($I3755=0,0,VLOOKUP(I3755,[1]База!C:F,4,0))</f>
        <v>Оғир</v>
      </c>
      <c r="L3755">
        <v>1</v>
      </c>
      <c r="M3755">
        <v>5000</v>
      </c>
      <c r="O3755">
        <v>0</v>
      </c>
      <c r="P3755">
        <f t="shared" si="65"/>
        <v>1</v>
      </c>
      <c r="Q3755">
        <f t="shared" si="65"/>
        <v>5000</v>
      </c>
      <c r="AI3755" t="s">
        <v>9096</v>
      </c>
      <c r="AK3755">
        <v>111</v>
      </c>
    </row>
    <row r="3756" spans="1:37" x14ac:dyDescent="0.25">
      <c r="A3756">
        <v>3755</v>
      </c>
      <c r="B3756" t="s">
        <v>16</v>
      </c>
      <c r="C3756" t="s">
        <v>33</v>
      </c>
      <c r="D3756">
        <v>2023</v>
      </c>
      <c r="F3756" t="s">
        <v>2011</v>
      </c>
      <c r="H3756" t="s">
        <v>3396</v>
      </c>
      <c r="I3756">
        <v>10005010</v>
      </c>
      <c r="J3756" t="str">
        <f>IF($I3756=0,0,VLOOKUP($I3756,[1]База!C:D,2,0))</f>
        <v>Муаммоли кредит белгиланган тартибда судга чиқарилмаган</v>
      </c>
      <c r="K3756" t="str">
        <f>IF($I3756=0,0,VLOOKUP(I3756,[1]База!C:F,4,0))</f>
        <v>Оғир</v>
      </c>
      <c r="L3756">
        <v>1</v>
      </c>
      <c r="M3756">
        <v>20000</v>
      </c>
      <c r="O3756">
        <v>0</v>
      </c>
      <c r="P3756">
        <f t="shared" si="65"/>
        <v>1</v>
      </c>
      <c r="Q3756">
        <f t="shared" si="65"/>
        <v>20000</v>
      </c>
      <c r="AI3756" t="s">
        <v>9096</v>
      </c>
      <c r="AK3756">
        <v>111</v>
      </c>
    </row>
    <row r="3757" spans="1:37" x14ac:dyDescent="0.25">
      <c r="A3757">
        <v>3756</v>
      </c>
      <c r="B3757" t="s">
        <v>16</v>
      </c>
      <c r="C3757" t="s">
        <v>33</v>
      </c>
      <c r="D3757">
        <v>2023</v>
      </c>
      <c r="F3757" t="s">
        <v>2011</v>
      </c>
      <c r="H3757" t="s">
        <v>3397</v>
      </c>
      <c r="I3757">
        <v>10005010</v>
      </c>
      <c r="J3757" t="str">
        <f>IF($I3757=0,0,VLOOKUP($I3757,[1]База!C:D,2,0))</f>
        <v>Муаммоли кредит белгиланган тартибда судга чиқарилмаган</v>
      </c>
      <c r="K3757" t="str">
        <f>IF($I3757=0,0,VLOOKUP(I3757,[1]База!C:F,4,0))</f>
        <v>Оғир</v>
      </c>
      <c r="L3757">
        <v>1</v>
      </c>
      <c r="M3757">
        <v>10000</v>
      </c>
      <c r="O3757">
        <v>0</v>
      </c>
      <c r="P3757">
        <f t="shared" si="65"/>
        <v>1</v>
      </c>
      <c r="Q3757">
        <f t="shared" si="65"/>
        <v>10000</v>
      </c>
      <c r="AI3757" t="s">
        <v>9096</v>
      </c>
      <c r="AK3757">
        <v>111</v>
      </c>
    </row>
    <row r="3758" spans="1:37" x14ac:dyDescent="0.25">
      <c r="A3758">
        <v>3757</v>
      </c>
      <c r="B3758" t="s">
        <v>16</v>
      </c>
      <c r="C3758" t="s">
        <v>33</v>
      </c>
      <c r="D3758">
        <v>2023</v>
      </c>
      <c r="F3758" t="s">
        <v>2011</v>
      </c>
      <c r="H3758" t="s">
        <v>2386</v>
      </c>
      <c r="I3758">
        <v>10005010</v>
      </c>
      <c r="J3758" t="str">
        <f>IF($I3758=0,0,VLOOKUP($I3758,[1]База!C:D,2,0))</f>
        <v>Муаммоли кредит белгиланган тартибда судга чиқарилмаган</v>
      </c>
      <c r="K3758" t="str">
        <f>IF($I3758=0,0,VLOOKUP(I3758,[1]База!C:F,4,0))</f>
        <v>Оғир</v>
      </c>
      <c r="L3758">
        <v>1</v>
      </c>
      <c r="M3758">
        <v>5000</v>
      </c>
      <c r="O3758">
        <v>0</v>
      </c>
      <c r="P3758">
        <f t="shared" si="65"/>
        <v>1</v>
      </c>
      <c r="Q3758">
        <f t="shared" si="65"/>
        <v>5000</v>
      </c>
      <c r="AI3758" t="s">
        <v>9096</v>
      </c>
      <c r="AK3758">
        <v>111</v>
      </c>
    </row>
    <row r="3759" spans="1:37" x14ac:dyDescent="0.25">
      <c r="A3759">
        <v>3758</v>
      </c>
      <c r="B3759" t="s">
        <v>16</v>
      </c>
      <c r="C3759" t="s">
        <v>33</v>
      </c>
      <c r="D3759">
        <v>2023</v>
      </c>
      <c r="F3759" t="s">
        <v>2011</v>
      </c>
      <c r="H3759" t="s">
        <v>2387</v>
      </c>
      <c r="I3759">
        <v>10005010</v>
      </c>
      <c r="J3759" t="str">
        <f>IF($I3759=0,0,VLOOKUP($I3759,[1]База!C:D,2,0))</f>
        <v>Муаммоли кредит белгиланган тартибда судга чиқарилмаган</v>
      </c>
      <c r="K3759" t="str">
        <f>IF($I3759=0,0,VLOOKUP(I3759,[1]База!C:F,4,0))</f>
        <v>Оғир</v>
      </c>
      <c r="L3759">
        <v>1</v>
      </c>
      <c r="M3759">
        <v>5000</v>
      </c>
      <c r="O3759">
        <v>0</v>
      </c>
      <c r="P3759">
        <f t="shared" si="65"/>
        <v>1</v>
      </c>
      <c r="Q3759">
        <f t="shared" si="65"/>
        <v>5000</v>
      </c>
      <c r="AI3759" t="s">
        <v>9096</v>
      </c>
      <c r="AK3759">
        <v>111</v>
      </c>
    </row>
    <row r="3760" spans="1:37" x14ac:dyDescent="0.25">
      <c r="A3760">
        <v>3759</v>
      </c>
      <c r="B3760" t="s">
        <v>16</v>
      </c>
      <c r="C3760" t="s">
        <v>33</v>
      </c>
      <c r="D3760">
        <v>2023</v>
      </c>
      <c r="F3760" t="s">
        <v>2011</v>
      </c>
      <c r="H3760" t="s">
        <v>3398</v>
      </c>
      <c r="I3760">
        <v>10005010</v>
      </c>
      <c r="J3760" t="str">
        <f>IF($I3760=0,0,VLOOKUP($I3760,[1]База!C:D,2,0))</f>
        <v>Муаммоли кредит белгиланган тартибда судга чиқарилмаган</v>
      </c>
      <c r="K3760" t="str">
        <f>IF($I3760=0,0,VLOOKUP(I3760,[1]База!C:F,4,0))</f>
        <v>Оғир</v>
      </c>
      <c r="L3760">
        <v>1</v>
      </c>
      <c r="M3760">
        <v>20000</v>
      </c>
      <c r="O3760">
        <v>0</v>
      </c>
      <c r="P3760">
        <f t="shared" si="65"/>
        <v>1</v>
      </c>
      <c r="Q3760">
        <f t="shared" si="65"/>
        <v>20000</v>
      </c>
      <c r="AI3760" t="s">
        <v>9096</v>
      </c>
      <c r="AK3760">
        <v>111</v>
      </c>
    </row>
    <row r="3761" spans="1:37" x14ac:dyDescent="0.25">
      <c r="A3761">
        <v>3760</v>
      </c>
      <c r="B3761" t="s">
        <v>16</v>
      </c>
      <c r="C3761" t="s">
        <v>33</v>
      </c>
      <c r="D3761">
        <v>2023</v>
      </c>
      <c r="F3761" t="s">
        <v>2011</v>
      </c>
      <c r="H3761" t="s">
        <v>3399</v>
      </c>
      <c r="I3761">
        <v>10005010</v>
      </c>
      <c r="J3761" t="str">
        <f>IF($I3761=0,0,VLOOKUP($I3761,[1]База!C:D,2,0))</f>
        <v>Муаммоли кредит белгиланган тартибда судга чиқарилмаган</v>
      </c>
      <c r="K3761" t="str">
        <f>IF($I3761=0,0,VLOOKUP(I3761,[1]База!C:F,4,0))</f>
        <v>Оғир</v>
      </c>
      <c r="L3761">
        <v>1</v>
      </c>
      <c r="M3761">
        <v>20000</v>
      </c>
      <c r="O3761">
        <v>0</v>
      </c>
      <c r="P3761">
        <f t="shared" si="65"/>
        <v>1</v>
      </c>
      <c r="Q3761">
        <f t="shared" si="65"/>
        <v>20000</v>
      </c>
      <c r="AI3761" t="s">
        <v>9096</v>
      </c>
      <c r="AK3761">
        <v>111</v>
      </c>
    </row>
    <row r="3762" spans="1:37" x14ac:dyDescent="0.25">
      <c r="A3762">
        <v>3761</v>
      </c>
      <c r="B3762" t="s">
        <v>16</v>
      </c>
      <c r="C3762" t="s">
        <v>33</v>
      </c>
      <c r="D3762">
        <v>2023</v>
      </c>
      <c r="F3762" t="s">
        <v>2011</v>
      </c>
      <c r="H3762" t="s">
        <v>3400</v>
      </c>
      <c r="I3762">
        <v>10005010</v>
      </c>
      <c r="J3762" t="str">
        <f>IF($I3762=0,0,VLOOKUP($I3762,[1]База!C:D,2,0))</f>
        <v>Муаммоли кредит белгиланган тартибда судга чиқарилмаган</v>
      </c>
      <c r="K3762" t="str">
        <f>IF($I3762=0,0,VLOOKUP(I3762,[1]База!C:F,4,0))</f>
        <v>Оғир</v>
      </c>
      <c r="L3762">
        <v>1</v>
      </c>
      <c r="M3762">
        <v>15000</v>
      </c>
      <c r="O3762">
        <v>0</v>
      </c>
      <c r="P3762">
        <f t="shared" si="65"/>
        <v>1</v>
      </c>
      <c r="Q3762">
        <f t="shared" si="65"/>
        <v>15000</v>
      </c>
      <c r="AI3762" t="s">
        <v>9096</v>
      </c>
      <c r="AK3762">
        <v>111</v>
      </c>
    </row>
    <row r="3763" spans="1:37" x14ac:dyDescent="0.25">
      <c r="A3763">
        <v>3762</v>
      </c>
      <c r="B3763" t="s">
        <v>16</v>
      </c>
      <c r="C3763" t="s">
        <v>33</v>
      </c>
      <c r="D3763">
        <v>2023</v>
      </c>
      <c r="F3763" t="s">
        <v>2011</v>
      </c>
      <c r="H3763" t="s">
        <v>3401</v>
      </c>
      <c r="I3763">
        <v>10005010</v>
      </c>
      <c r="J3763" t="str">
        <f>IF($I3763=0,0,VLOOKUP($I3763,[1]База!C:D,2,0))</f>
        <v>Муаммоли кредит белгиланган тартибда судга чиқарилмаган</v>
      </c>
      <c r="K3763" t="str">
        <f>IF($I3763=0,0,VLOOKUP(I3763,[1]База!C:F,4,0))</f>
        <v>Оғир</v>
      </c>
      <c r="L3763">
        <v>1</v>
      </c>
      <c r="M3763">
        <v>15000</v>
      </c>
      <c r="O3763">
        <v>0</v>
      </c>
      <c r="P3763">
        <f t="shared" si="65"/>
        <v>1</v>
      </c>
      <c r="Q3763">
        <f t="shared" si="65"/>
        <v>15000</v>
      </c>
      <c r="AI3763" t="s">
        <v>9096</v>
      </c>
      <c r="AK3763">
        <v>111</v>
      </c>
    </row>
    <row r="3764" spans="1:37" x14ac:dyDescent="0.25">
      <c r="A3764">
        <v>3763</v>
      </c>
      <c r="B3764" t="s">
        <v>16</v>
      </c>
      <c r="C3764" t="s">
        <v>33</v>
      </c>
      <c r="D3764">
        <v>2023</v>
      </c>
      <c r="F3764" t="s">
        <v>2011</v>
      </c>
      <c r="H3764" t="s">
        <v>3402</v>
      </c>
      <c r="I3764">
        <v>10005010</v>
      </c>
      <c r="J3764" t="str">
        <f>IF($I3764=0,0,VLOOKUP($I3764,[1]База!C:D,2,0))</f>
        <v>Муаммоли кредит белгиланган тартибда судга чиқарилмаган</v>
      </c>
      <c r="K3764" t="str">
        <f>IF($I3764=0,0,VLOOKUP(I3764,[1]База!C:F,4,0))</f>
        <v>Оғир</v>
      </c>
      <c r="L3764">
        <v>1</v>
      </c>
      <c r="M3764">
        <v>6000</v>
      </c>
      <c r="O3764">
        <v>0</v>
      </c>
      <c r="P3764">
        <f t="shared" si="65"/>
        <v>1</v>
      </c>
      <c r="Q3764">
        <f t="shared" si="65"/>
        <v>6000</v>
      </c>
      <c r="AI3764" t="s">
        <v>9096</v>
      </c>
      <c r="AK3764">
        <v>111</v>
      </c>
    </row>
    <row r="3765" spans="1:37" x14ac:dyDescent="0.25">
      <c r="A3765">
        <v>3764</v>
      </c>
      <c r="B3765" t="s">
        <v>16</v>
      </c>
      <c r="C3765" t="s">
        <v>33</v>
      </c>
      <c r="D3765">
        <v>2023</v>
      </c>
      <c r="F3765" t="s">
        <v>2011</v>
      </c>
      <c r="H3765" t="s">
        <v>3403</v>
      </c>
      <c r="I3765">
        <v>10005010</v>
      </c>
      <c r="J3765" t="str">
        <f>IF($I3765=0,0,VLOOKUP($I3765,[1]База!C:D,2,0))</f>
        <v>Муаммоли кредит белгиланган тартибда судга чиқарилмаган</v>
      </c>
      <c r="K3765" t="str">
        <f>IF($I3765=0,0,VLOOKUP(I3765,[1]База!C:F,4,0))</f>
        <v>Оғир</v>
      </c>
      <c r="L3765">
        <v>1</v>
      </c>
      <c r="M3765">
        <v>20000</v>
      </c>
      <c r="O3765">
        <v>0</v>
      </c>
      <c r="P3765">
        <f t="shared" si="65"/>
        <v>1</v>
      </c>
      <c r="Q3765">
        <f t="shared" si="65"/>
        <v>20000</v>
      </c>
      <c r="AI3765" t="s">
        <v>9096</v>
      </c>
      <c r="AK3765">
        <v>111</v>
      </c>
    </row>
    <row r="3766" spans="1:37" x14ac:dyDescent="0.25">
      <c r="A3766">
        <v>3765</v>
      </c>
      <c r="B3766" t="s">
        <v>16</v>
      </c>
      <c r="C3766" t="s">
        <v>33</v>
      </c>
      <c r="D3766">
        <v>2023</v>
      </c>
      <c r="F3766" t="s">
        <v>2011</v>
      </c>
      <c r="H3766" t="s">
        <v>2116</v>
      </c>
      <c r="I3766">
        <v>10005010</v>
      </c>
      <c r="J3766" t="str">
        <f>IF($I3766=0,0,VLOOKUP($I3766,[1]База!C:D,2,0))</f>
        <v>Муаммоли кредит белгиланган тартибда судга чиқарилмаган</v>
      </c>
      <c r="K3766" t="str">
        <f>IF($I3766=0,0,VLOOKUP(I3766,[1]База!C:F,4,0))</f>
        <v>Оғир</v>
      </c>
      <c r="L3766">
        <v>1</v>
      </c>
      <c r="M3766">
        <v>28900</v>
      </c>
      <c r="O3766">
        <v>0</v>
      </c>
      <c r="P3766">
        <f t="shared" si="65"/>
        <v>1</v>
      </c>
      <c r="Q3766">
        <f t="shared" si="65"/>
        <v>28900</v>
      </c>
      <c r="AI3766" t="s">
        <v>9096</v>
      </c>
      <c r="AK3766">
        <v>111</v>
      </c>
    </row>
    <row r="3767" spans="1:37" x14ac:dyDescent="0.25">
      <c r="A3767">
        <v>3766</v>
      </c>
      <c r="B3767" t="s">
        <v>16</v>
      </c>
      <c r="C3767" t="s">
        <v>33</v>
      </c>
      <c r="D3767">
        <v>2023</v>
      </c>
      <c r="F3767" t="s">
        <v>2011</v>
      </c>
      <c r="H3767" t="s">
        <v>3404</v>
      </c>
      <c r="I3767">
        <v>10005010</v>
      </c>
      <c r="J3767" t="str">
        <f>IF($I3767=0,0,VLOOKUP($I3767,[1]База!C:D,2,0))</f>
        <v>Муаммоли кредит белгиланган тартибда судга чиқарилмаган</v>
      </c>
      <c r="K3767" t="str">
        <f>IF($I3767=0,0,VLOOKUP(I3767,[1]База!C:F,4,0))</f>
        <v>Оғир</v>
      </c>
      <c r="L3767">
        <v>1</v>
      </c>
      <c r="M3767">
        <v>5000</v>
      </c>
      <c r="O3767">
        <v>0</v>
      </c>
      <c r="P3767">
        <f t="shared" si="65"/>
        <v>1</v>
      </c>
      <c r="Q3767">
        <f t="shared" si="65"/>
        <v>5000</v>
      </c>
      <c r="AI3767" t="s">
        <v>9096</v>
      </c>
      <c r="AK3767">
        <v>111</v>
      </c>
    </row>
    <row r="3768" spans="1:37" x14ac:dyDescent="0.25">
      <c r="A3768">
        <v>3767</v>
      </c>
      <c r="B3768" t="s">
        <v>16</v>
      </c>
      <c r="C3768" t="s">
        <v>33</v>
      </c>
      <c r="D3768">
        <v>2023</v>
      </c>
      <c r="F3768" t="s">
        <v>2011</v>
      </c>
      <c r="H3768" t="s">
        <v>3405</v>
      </c>
      <c r="I3768">
        <v>10005010</v>
      </c>
      <c r="J3768" t="str">
        <f>IF($I3768=0,0,VLOOKUP($I3768,[1]База!C:D,2,0))</f>
        <v>Муаммоли кредит белгиланган тартибда судга чиқарилмаган</v>
      </c>
      <c r="K3768" t="str">
        <f>IF($I3768=0,0,VLOOKUP(I3768,[1]База!C:F,4,0))</f>
        <v>Оғир</v>
      </c>
      <c r="L3768">
        <v>1</v>
      </c>
      <c r="M3768">
        <v>24400</v>
      </c>
      <c r="O3768">
        <v>0</v>
      </c>
      <c r="P3768">
        <f t="shared" si="65"/>
        <v>1</v>
      </c>
      <c r="Q3768">
        <f t="shared" si="65"/>
        <v>24400</v>
      </c>
      <c r="AI3768" t="s">
        <v>9096</v>
      </c>
      <c r="AK3768">
        <v>111</v>
      </c>
    </row>
    <row r="3769" spans="1:37" x14ac:dyDescent="0.25">
      <c r="A3769">
        <v>3768</v>
      </c>
      <c r="B3769" t="s">
        <v>16</v>
      </c>
      <c r="C3769" t="s">
        <v>33</v>
      </c>
      <c r="D3769">
        <v>2023</v>
      </c>
      <c r="F3769" t="s">
        <v>2011</v>
      </c>
      <c r="H3769" t="s">
        <v>3406</v>
      </c>
      <c r="I3769">
        <v>10005010</v>
      </c>
      <c r="J3769" t="str">
        <f>IF($I3769=0,0,VLOOKUP($I3769,[1]База!C:D,2,0))</f>
        <v>Муаммоли кредит белгиланган тартибда судга чиқарилмаган</v>
      </c>
      <c r="K3769" t="str">
        <f>IF($I3769=0,0,VLOOKUP(I3769,[1]База!C:F,4,0))</f>
        <v>Оғир</v>
      </c>
      <c r="L3769">
        <v>1</v>
      </c>
      <c r="M3769">
        <v>26000</v>
      </c>
      <c r="O3769">
        <v>0</v>
      </c>
      <c r="P3769">
        <f t="shared" si="65"/>
        <v>1</v>
      </c>
      <c r="Q3769">
        <f t="shared" si="65"/>
        <v>26000</v>
      </c>
      <c r="AI3769" t="s">
        <v>9096</v>
      </c>
      <c r="AK3769">
        <v>111</v>
      </c>
    </row>
    <row r="3770" spans="1:37" x14ac:dyDescent="0.25">
      <c r="A3770">
        <v>3769</v>
      </c>
      <c r="B3770" t="s">
        <v>16</v>
      </c>
      <c r="C3770" t="s">
        <v>33</v>
      </c>
      <c r="D3770">
        <v>2023</v>
      </c>
      <c r="F3770" t="s">
        <v>2011</v>
      </c>
      <c r="H3770" t="s">
        <v>3407</v>
      </c>
      <c r="I3770">
        <v>10005010</v>
      </c>
      <c r="J3770" t="str">
        <f>IF($I3770=0,0,VLOOKUP($I3770,[1]База!C:D,2,0))</f>
        <v>Муаммоли кредит белгиланган тартибда судга чиқарилмаган</v>
      </c>
      <c r="K3770" t="str">
        <f>IF($I3770=0,0,VLOOKUP(I3770,[1]База!C:F,4,0))</f>
        <v>Оғир</v>
      </c>
      <c r="L3770">
        <v>1</v>
      </c>
      <c r="M3770">
        <v>29675</v>
      </c>
      <c r="O3770">
        <v>0</v>
      </c>
      <c r="P3770">
        <f t="shared" si="65"/>
        <v>1</v>
      </c>
      <c r="Q3770">
        <f t="shared" si="65"/>
        <v>29675</v>
      </c>
      <c r="AI3770" t="s">
        <v>9096</v>
      </c>
      <c r="AK3770">
        <v>111</v>
      </c>
    </row>
    <row r="3771" spans="1:37" x14ac:dyDescent="0.25">
      <c r="A3771">
        <v>3770</v>
      </c>
      <c r="B3771" t="s">
        <v>16</v>
      </c>
      <c r="C3771" t="s">
        <v>33</v>
      </c>
      <c r="D3771">
        <v>2023</v>
      </c>
      <c r="F3771" t="s">
        <v>2011</v>
      </c>
      <c r="H3771" t="s">
        <v>3408</v>
      </c>
      <c r="I3771">
        <v>10005010</v>
      </c>
      <c r="J3771" t="str">
        <f>IF($I3771=0,0,VLOOKUP($I3771,[1]База!C:D,2,0))</f>
        <v>Муаммоли кредит белгиланган тартибда судга чиқарилмаган</v>
      </c>
      <c r="K3771" t="str">
        <f>IF($I3771=0,0,VLOOKUP(I3771,[1]База!C:F,4,0))</f>
        <v>Оғир</v>
      </c>
      <c r="L3771">
        <v>1</v>
      </c>
      <c r="M3771">
        <v>24083.25</v>
      </c>
      <c r="O3771">
        <v>0</v>
      </c>
      <c r="P3771">
        <f t="shared" si="65"/>
        <v>1</v>
      </c>
      <c r="Q3771">
        <f t="shared" si="65"/>
        <v>24083.25</v>
      </c>
      <c r="AI3771" t="s">
        <v>9096</v>
      </c>
      <c r="AK3771">
        <v>111</v>
      </c>
    </row>
    <row r="3772" spans="1:37" x14ac:dyDescent="0.25">
      <c r="A3772">
        <v>3771</v>
      </c>
      <c r="B3772" t="s">
        <v>16</v>
      </c>
      <c r="C3772" t="s">
        <v>33</v>
      </c>
      <c r="D3772">
        <v>2023</v>
      </c>
      <c r="F3772" t="s">
        <v>2011</v>
      </c>
      <c r="H3772" t="s">
        <v>2388</v>
      </c>
      <c r="I3772">
        <v>10005010</v>
      </c>
      <c r="J3772" t="str">
        <f>IF($I3772=0,0,VLOOKUP($I3772,[1]База!C:D,2,0))</f>
        <v>Муаммоли кредит белгиланган тартибда судга чиқарилмаган</v>
      </c>
      <c r="K3772" t="str">
        <f>IF($I3772=0,0,VLOOKUP(I3772,[1]База!C:F,4,0))</f>
        <v>Оғир</v>
      </c>
      <c r="L3772">
        <v>1</v>
      </c>
      <c r="M3772">
        <v>5000</v>
      </c>
      <c r="O3772">
        <v>0</v>
      </c>
      <c r="P3772">
        <f t="shared" si="65"/>
        <v>1</v>
      </c>
      <c r="Q3772">
        <f t="shared" si="65"/>
        <v>5000</v>
      </c>
      <c r="AI3772" t="s">
        <v>9096</v>
      </c>
      <c r="AK3772">
        <v>111</v>
      </c>
    </row>
    <row r="3773" spans="1:37" x14ac:dyDescent="0.25">
      <c r="A3773">
        <v>3772</v>
      </c>
      <c r="B3773" t="s">
        <v>16</v>
      </c>
      <c r="C3773" t="s">
        <v>33</v>
      </c>
      <c r="D3773">
        <v>2023</v>
      </c>
      <c r="F3773" t="s">
        <v>2011</v>
      </c>
      <c r="H3773" t="s">
        <v>3409</v>
      </c>
      <c r="I3773">
        <v>10005010</v>
      </c>
      <c r="J3773" t="str">
        <f>IF($I3773=0,0,VLOOKUP($I3773,[1]База!C:D,2,0))</f>
        <v>Муаммоли кредит белгиланган тартибда судга чиқарилмаган</v>
      </c>
      <c r="K3773" t="str">
        <f>IF($I3773=0,0,VLOOKUP(I3773,[1]База!C:F,4,0))</f>
        <v>Оғир</v>
      </c>
      <c r="L3773">
        <v>1</v>
      </c>
      <c r="M3773">
        <v>5000</v>
      </c>
      <c r="O3773">
        <v>0</v>
      </c>
      <c r="P3773">
        <f t="shared" si="65"/>
        <v>1</v>
      </c>
      <c r="Q3773">
        <f t="shared" si="65"/>
        <v>5000</v>
      </c>
      <c r="AI3773" t="s">
        <v>9096</v>
      </c>
      <c r="AK3773">
        <v>111</v>
      </c>
    </row>
    <row r="3774" spans="1:37" x14ac:dyDescent="0.25">
      <c r="A3774">
        <v>3773</v>
      </c>
      <c r="B3774" t="s">
        <v>16</v>
      </c>
      <c r="C3774" t="s">
        <v>33</v>
      </c>
      <c r="D3774">
        <v>2023</v>
      </c>
      <c r="F3774" t="s">
        <v>2011</v>
      </c>
      <c r="H3774" t="s">
        <v>3410</v>
      </c>
      <c r="I3774">
        <v>10005010</v>
      </c>
      <c r="J3774" t="str">
        <f>IF($I3774=0,0,VLOOKUP($I3774,[1]База!C:D,2,0))</f>
        <v>Муаммоли кредит белгиланган тартибда судга чиқарилмаган</v>
      </c>
      <c r="K3774" t="str">
        <f>IF($I3774=0,0,VLOOKUP(I3774,[1]База!C:F,4,0))</f>
        <v>Оғир</v>
      </c>
      <c r="L3774">
        <v>1</v>
      </c>
      <c r="M3774">
        <v>10000</v>
      </c>
      <c r="O3774">
        <v>0</v>
      </c>
      <c r="P3774">
        <f t="shared" si="65"/>
        <v>1</v>
      </c>
      <c r="Q3774">
        <f t="shared" si="65"/>
        <v>10000</v>
      </c>
      <c r="AI3774" t="s">
        <v>9096</v>
      </c>
      <c r="AK3774">
        <v>111</v>
      </c>
    </row>
    <row r="3775" spans="1:37" x14ac:dyDescent="0.25">
      <c r="A3775">
        <v>3774</v>
      </c>
      <c r="B3775" t="s">
        <v>16</v>
      </c>
      <c r="C3775" t="s">
        <v>33</v>
      </c>
      <c r="D3775">
        <v>2023</v>
      </c>
      <c r="F3775" t="s">
        <v>2011</v>
      </c>
      <c r="H3775" t="s">
        <v>3411</v>
      </c>
      <c r="I3775">
        <v>10005010</v>
      </c>
      <c r="J3775" t="str">
        <f>IF($I3775=0,0,VLOOKUP($I3775,[1]База!C:D,2,0))</f>
        <v>Муаммоли кредит белгиланган тартибда судга чиқарилмаган</v>
      </c>
      <c r="K3775" t="str">
        <f>IF($I3775=0,0,VLOOKUP(I3775,[1]База!C:F,4,0))</f>
        <v>Оғир</v>
      </c>
      <c r="L3775">
        <v>1</v>
      </c>
      <c r="M3775">
        <v>5000</v>
      </c>
      <c r="O3775">
        <v>0</v>
      </c>
      <c r="P3775">
        <f t="shared" si="65"/>
        <v>1</v>
      </c>
      <c r="Q3775">
        <f t="shared" si="65"/>
        <v>5000</v>
      </c>
      <c r="AI3775" t="s">
        <v>9096</v>
      </c>
      <c r="AK3775">
        <v>111</v>
      </c>
    </row>
    <row r="3776" spans="1:37" x14ac:dyDescent="0.25">
      <c r="A3776">
        <v>3775</v>
      </c>
      <c r="B3776" t="s">
        <v>16</v>
      </c>
      <c r="C3776" t="s">
        <v>33</v>
      </c>
      <c r="D3776">
        <v>2023</v>
      </c>
      <c r="F3776" t="s">
        <v>2011</v>
      </c>
      <c r="H3776" t="s">
        <v>2312</v>
      </c>
      <c r="I3776">
        <v>10005010</v>
      </c>
      <c r="J3776" t="str">
        <f>IF($I3776=0,0,VLOOKUP($I3776,[1]База!C:D,2,0))</f>
        <v>Муаммоли кредит белгиланган тартибда судга чиқарилмаган</v>
      </c>
      <c r="K3776" t="str">
        <f>IF($I3776=0,0,VLOOKUP(I3776,[1]База!C:F,4,0))</f>
        <v>Оғир</v>
      </c>
      <c r="L3776">
        <v>1</v>
      </c>
      <c r="M3776">
        <v>5000</v>
      </c>
      <c r="O3776">
        <v>0</v>
      </c>
      <c r="P3776">
        <f t="shared" si="65"/>
        <v>1</v>
      </c>
      <c r="Q3776">
        <f t="shared" si="65"/>
        <v>5000</v>
      </c>
      <c r="AI3776" t="s">
        <v>9096</v>
      </c>
      <c r="AK3776">
        <v>111</v>
      </c>
    </row>
    <row r="3777" spans="1:37" x14ac:dyDescent="0.25">
      <c r="A3777">
        <v>3776</v>
      </c>
      <c r="B3777" t="s">
        <v>16</v>
      </c>
      <c r="C3777" t="s">
        <v>33</v>
      </c>
      <c r="D3777">
        <v>2023</v>
      </c>
      <c r="F3777" t="s">
        <v>2011</v>
      </c>
      <c r="H3777" t="s">
        <v>3412</v>
      </c>
      <c r="I3777">
        <v>10005010</v>
      </c>
      <c r="J3777" t="str">
        <f>IF($I3777=0,0,VLOOKUP($I3777,[1]База!C:D,2,0))</f>
        <v>Муаммоли кредит белгиланган тартибда судга чиқарилмаган</v>
      </c>
      <c r="K3777" t="str">
        <f>IF($I3777=0,0,VLOOKUP(I3777,[1]База!C:F,4,0))</f>
        <v>Оғир</v>
      </c>
      <c r="L3777">
        <v>1</v>
      </c>
      <c r="M3777">
        <v>5000</v>
      </c>
      <c r="O3777">
        <v>0</v>
      </c>
      <c r="P3777">
        <f t="shared" si="65"/>
        <v>1</v>
      </c>
      <c r="Q3777">
        <f t="shared" si="65"/>
        <v>5000</v>
      </c>
      <c r="AI3777" t="s">
        <v>9096</v>
      </c>
      <c r="AK3777">
        <v>111</v>
      </c>
    </row>
    <row r="3778" spans="1:37" x14ac:dyDescent="0.25">
      <c r="A3778">
        <v>3777</v>
      </c>
      <c r="B3778" t="s">
        <v>16</v>
      </c>
      <c r="C3778" t="s">
        <v>33</v>
      </c>
      <c r="D3778">
        <v>2023</v>
      </c>
      <c r="F3778" t="s">
        <v>2011</v>
      </c>
      <c r="H3778" t="s">
        <v>3413</v>
      </c>
      <c r="I3778">
        <v>10005010</v>
      </c>
      <c r="J3778" t="str">
        <f>IF($I3778=0,0,VLOOKUP($I3778,[1]База!C:D,2,0))</f>
        <v>Муаммоли кредит белгиланган тартибда судга чиқарилмаган</v>
      </c>
      <c r="K3778" t="str">
        <f>IF($I3778=0,0,VLOOKUP(I3778,[1]База!C:F,4,0))</f>
        <v>Оғир</v>
      </c>
      <c r="L3778">
        <v>1</v>
      </c>
      <c r="M3778">
        <v>5000</v>
      </c>
      <c r="O3778">
        <v>0</v>
      </c>
      <c r="P3778">
        <f t="shared" ref="P3778:Q3841" si="66">+L3778-N3778</f>
        <v>1</v>
      </c>
      <c r="Q3778">
        <f t="shared" si="66"/>
        <v>5000</v>
      </c>
      <c r="AI3778" t="s">
        <v>9096</v>
      </c>
      <c r="AK3778">
        <v>111</v>
      </c>
    </row>
    <row r="3779" spans="1:37" x14ac:dyDescent="0.25">
      <c r="A3779">
        <v>3778</v>
      </c>
      <c r="B3779" t="s">
        <v>16</v>
      </c>
      <c r="C3779" t="s">
        <v>33</v>
      </c>
      <c r="D3779">
        <v>2023</v>
      </c>
      <c r="F3779" t="s">
        <v>2011</v>
      </c>
      <c r="H3779" t="s">
        <v>3414</v>
      </c>
      <c r="I3779">
        <v>10005010</v>
      </c>
      <c r="J3779" t="str">
        <f>IF($I3779=0,0,VLOOKUP($I3779,[1]База!C:D,2,0))</f>
        <v>Муаммоли кредит белгиланган тартибда судга чиқарилмаган</v>
      </c>
      <c r="K3779" t="str">
        <f>IF($I3779=0,0,VLOOKUP(I3779,[1]База!C:F,4,0))</f>
        <v>Оғир</v>
      </c>
      <c r="L3779">
        <v>1</v>
      </c>
      <c r="M3779">
        <v>3700</v>
      </c>
      <c r="O3779">
        <v>0</v>
      </c>
      <c r="P3779">
        <f t="shared" si="66"/>
        <v>1</v>
      </c>
      <c r="Q3779">
        <f t="shared" si="66"/>
        <v>3700</v>
      </c>
      <c r="AI3779" t="s">
        <v>9096</v>
      </c>
      <c r="AK3779">
        <v>111</v>
      </c>
    </row>
    <row r="3780" spans="1:37" x14ac:dyDescent="0.25">
      <c r="A3780">
        <v>3779</v>
      </c>
      <c r="B3780" t="s">
        <v>16</v>
      </c>
      <c r="C3780" t="s">
        <v>33</v>
      </c>
      <c r="D3780">
        <v>2023</v>
      </c>
      <c r="F3780" t="s">
        <v>2011</v>
      </c>
      <c r="H3780" t="s">
        <v>3415</v>
      </c>
      <c r="I3780">
        <v>10005010</v>
      </c>
      <c r="J3780" t="str">
        <f>IF($I3780=0,0,VLOOKUP($I3780,[1]База!C:D,2,0))</f>
        <v>Муаммоли кредит белгиланган тартибда судга чиқарилмаган</v>
      </c>
      <c r="K3780" t="str">
        <f>IF($I3780=0,0,VLOOKUP(I3780,[1]База!C:F,4,0))</f>
        <v>Оғир</v>
      </c>
      <c r="L3780">
        <v>1</v>
      </c>
      <c r="M3780">
        <v>5000</v>
      </c>
      <c r="O3780">
        <v>0</v>
      </c>
      <c r="P3780">
        <f t="shared" si="66"/>
        <v>1</v>
      </c>
      <c r="Q3780">
        <f t="shared" si="66"/>
        <v>5000</v>
      </c>
      <c r="AI3780" t="s">
        <v>9096</v>
      </c>
      <c r="AK3780">
        <v>111</v>
      </c>
    </row>
    <row r="3781" spans="1:37" x14ac:dyDescent="0.25">
      <c r="A3781">
        <v>3780</v>
      </c>
      <c r="B3781" t="s">
        <v>16</v>
      </c>
      <c r="C3781" t="s">
        <v>33</v>
      </c>
      <c r="D3781">
        <v>2023</v>
      </c>
      <c r="F3781" t="s">
        <v>2011</v>
      </c>
      <c r="H3781" t="s">
        <v>2152</v>
      </c>
      <c r="I3781">
        <v>10005010</v>
      </c>
      <c r="J3781" t="str">
        <f>IF($I3781=0,0,VLOOKUP($I3781,[1]База!C:D,2,0))</f>
        <v>Муаммоли кредит белгиланган тартибда судга чиқарилмаган</v>
      </c>
      <c r="K3781" t="str">
        <f>IF($I3781=0,0,VLOOKUP(I3781,[1]База!C:F,4,0))</f>
        <v>Оғир</v>
      </c>
      <c r="L3781">
        <v>1</v>
      </c>
      <c r="M3781">
        <v>30000</v>
      </c>
      <c r="O3781">
        <v>0</v>
      </c>
      <c r="P3781">
        <f t="shared" si="66"/>
        <v>1</v>
      </c>
      <c r="Q3781">
        <f t="shared" si="66"/>
        <v>30000</v>
      </c>
      <c r="AI3781" t="s">
        <v>9096</v>
      </c>
      <c r="AK3781">
        <v>111</v>
      </c>
    </row>
    <row r="3782" spans="1:37" x14ac:dyDescent="0.25">
      <c r="A3782">
        <v>3781</v>
      </c>
      <c r="B3782" t="s">
        <v>16</v>
      </c>
      <c r="C3782" t="s">
        <v>33</v>
      </c>
      <c r="D3782">
        <v>2023</v>
      </c>
      <c r="F3782" t="s">
        <v>2011</v>
      </c>
      <c r="H3782" t="s">
        <v>3416</v>
      </c>
      <c r="I3782">
        <v>10005010</v>
      </c>
      <c r="J3782" t="str">
        <f>IF($I3782=0,0,VLOOKUP($I3782,[1]База!C:D,2,0))</f>
        <v>Муаммоли кредит белгиланган тартибда судга чиқарилмаган</v>
      </c>
      <c r="K3782" t="str">
        <f>IF($I3782=0,0,VLOOKUP(I3782,[1]База!C:F,4,0))</f>
        <v>Оғир</v>
      </c>
      <c r="L3782">
        <v>1</v>
      </c>
      <c r="M3782">
        <v>10000</v>
      </c>
      <c r="O3782">
        <v>0</v>
      </c>
      <c r="P3782">
        <f t="shared" si="66"/>
        <v>1</v>
      </c>
      <c r="Q3782">
        <f t="shared" si="66"/>
        <v>10000</v>
      </c>
      <c r="AI3782" t="s">
        <v>9096</v>
      </c>
      <c r="AK3782">
        <v>111</v>
      </c>
    </row>
    <row r="3783" spans="1:37" x14ac:dyDescent="0.25">
      <c r="A3783">
        <v>3782</v>
      </c>
      <c r="B3783" t="s">
        <v>16</v>
      </c>
      <c r="C3783" t="s">
        <v>33</v>
      </c>
      <c r="D3783">
        <v>2023</v>
      </c>
      <c r="F3783" t="s">
        <v>2011</v>
      </c>
      <c r="H3783" t="s">
        <v>3417</v>
      </c>
      <c r="I3783">
        <v>10005010</v>
      </c>
      <c r="J3783" t="str">
        <f>IF($I3783=0,0,VLOOKUP($I3783,[1]База!C:D,2,0))</f>
        <v>Муаммоли кредит белгиланган тартибда судга чиқарилмаган</v>
      </c>
      <c r="K3783" t="str">
        <f>IF($I3783=0,0,VLOOKUP(I3783,[1]База!C:F,4,0))</f>
        <v>Оғир</v>
      </c>
      <c r="L3783">
        <v>1</v>
      </c>
      <c r="M3783">
        <v>20000</v>
      </c>
      <c r="O3783">
        <v>0</v>
      </c>
      <c r="P3783">
        <f t="shared" si="66"/>
        <v>1</v>
      </c>
      <c r="Q3783">
        <f t="shared" si="66"/>
        <v>20000</v>
      </c>
      <c r="AI3783" t="s">
        <v>9096</v>
      </c>
      <c r="AK3783">
        <v>111</v>
      </c>
    </row>
    <row r="3784" spans="1:37" x14ac:dyDescent="0.25">
      <c r="A3784">
        <v>3783</v>
      </c>
      <c r="B3784" t="s">
        <v>16</v>
      </c>
      <c r="C3784" t="s">
        <v>33</v>
      </c>
      <c r="D3784">
        <v>2023</v>
      </c>
      <c r="F3784" t="s">
        <v>2011</v>
      </c>
      <c r="H3784" t="s">
        <v>2318</v>
      </c>
      <c r="I3784">
        <v>10005010</v>
      </c>
      <c r="J3784" t="str">
        <f>IF($I3784=0,0,VLOOKUP($I3784,[1]База!C:D,2,0))</f>
        <v>Муаммоли кредит белгиланган тартибда судга чиқарилмаган</v>
      </c>
      <c r="K3784" t="str">
        <f>IF($I3784=0,0,VLOOKUP(I3784,[1]База!C:F,4,0))</f>
        <v>Оғир</v>
      </c>
      <c r="L3784">
        <v>1</v>
      </c>
      <c r="M3784">
        <v>25836</v>
      </c>
      <c r="O3784">
        <v>0</v>
      </c>
      <c r="P3784">
        <f t="shared" si="66"/>
        <v>1</v>
      </c>
      <c r="Q3784">
        <f t="shared" si="66"/>
        <v>25836</v>
      </c>
      <c r="AI3784" t="s">
        <v>9096</v>
      </c>
      <c r="AK3784">
        <v>111</v>
      </c>
    </row>
    <row r="3785" spans="1:37" x14ac:dyDescent="0.25">
      <c r="A3785">
        <v>3784</v>
      </c>
      <c r="B3785" t="s">
        <v>16</v>
      </c>
      <c r="C3785" t="s">
        <v>33</v>
      </c>
      <c r="D3785">
        <v>2023</v>
      </c>
      <c r="F3785" t="s">
        <v>2011</v>
      </c>
      <c r="H3785" t="s">
        <v>3418</v>
      </c>
      <c r="I3785">
        <v>10005010</v>
      </c>
      <c r="J3785" t="str">
        <f>IF($I3785=0,0,VLOOKUP($I3785,[1]База!C:D,2,0))</f>
        <v>Муаммоли кредит белгиланган тартибда судга чиқарилмаган</v>
      </c>
      <c r="K3785" t="str">
        <f>IF($I3785=0,0,VLOOKUP(I3785,[1]База!C:F,4,0))</f>
        <v>Оғир</v>
      </c>
      <c r="L3785">
        <v>1</v>
      </c>
      <c r="M3785">
        <v>25000</v>
      </c>
      <c r="O3785">
        <v>0</v>
      </c>
      <c r="P3785">
        <f t="shared" si="66"/>
        <v>1</v>
      </c>
      <c r="Q3785">
        <f t="shared" si="66"/>
        <v>25000</v>
      </c>
      <c r="AI3785" t="s">
        <v>9096</v>
      </c>
      <c r="AK3785">
        <v>111</v>
      </c>
    </row>
    <row r="3786" spans="1:37" x14ac:dyDescent="0.25">
      <c r="A3786">
        <v>3785</v>
      </c>
      <c r="B3786" t="s">
        <v>16</v>
      </c>
      <c r="C3786" t="s">
        <v>33</v>
      </c>
      <c r="D3786">
        <v>2023</v>
      </c>
      <c r="F3786" t="s">
        <v>2011</v>
      </c>
      <c r="H3786" t="s">
        <v>3419</v>
      </c>
      <c r="I3786">
        <v>10005010</v>
      </c>
      <c r="J3786" t="str">
        <f>IF($I3786=0,0,VLOOKUP($I3786,[1]База!C:D,2,0))</f>
        <v>Муаммоли кредит белгиланган тартибда судга чиқарилмаган</v>
      </c>
      <c r="K3786" t="str">
        <f>IF($I3786=0,0,VLOOKUP(I3786,[1]База!C:F,4,0))</f>
        <v>Оғир</v>
      </c>
      <c r="L3786">
        <v>1</v>
      </c>
      <c r="M3786">
        <v>5000</v>
      </c>
      <c r="O3786">
        <v>0</v>
      </c>
      <c r="P3786">
        <f t="shared" si="66"/>
        <v>1</v>
      </c>
      <c r="Q3786">
        <f t="shared" si="66"/>
        <v>5000</v>
      </c>
      <c r="AI3786" t="s">
        <v>9096</v>
      </c>
      <c r="AK3786">
        <v>111</v>
      </c>
    </row>
    <row r="3787" spans="1:37" x14ac:dyDescent="0.25">
      <c r="A3787">
        <v>3786</v>
      </c>
      <c r="B3787" t="s">
        <v>16</v>
      </c>
      <c r="C3787" t="s">
        <v>33</v>
      </c>
      <c r="D3787">
        <v>2023</v>
      </c>
      <c r="F3787" t="s">
        <v>2011</v>
      </c>
      <c r="H3787" t="s">
        <v>3420</v>
      </c>
      <c r="I3787">
        <v>10005010</v>
      </c>
      <c r="J3787" t="str">
        <f>IF($I3787=0,0,VLOOKUP($I3787,[1]База!C:D,2,0))</f>
        <v>Муаммоли кредит белгиланган тартибда судга чиқарилмаган</v>
      </c>
      <c r="K3787" t="str">
        <f>IF($I3787=0,0,VLOOKUP(I3787,[1]База!C:F,4,0))</f>
        <v>Оғир</v>
      </c>
      <c r="L3787">
        <v>1</v>
      </c>
      <c r="M3787">
        <v>25000</v>
      </c>
      <c r="O3787">
        <v>0</v>
      </c>
      <c r="P3787">
        <f t="shared" si="66"/>
        <v>1</v>
      </c>
      <c r="Q3787">
        <f t="shared" si="66"/>
        <v>25000</v>
      </c>
      <c r="AI3787" t="s">
        <v>9096</v>
      </c>
      <c r="AK3787">
        <v>111</v>
      </c>
    </row>
    <row r="3788" spans="1:37" x14ac:dyDescent="0.25">
      <c r="A3788">
        <v>3787</v>
      </c>
      <c r="B3788" t="s">
        <v>16</v>
      </c>
      <c r="C3788" t="s">
        <v>33</v>
      </c>
      <c r="D3788">
        <v>2023</v>
      </c>
      <c r="F3788" t="s">
        <v>2011</v>
      </c>
      <c r="H3788" t="s">
        <v>3421</v>
      </c>
      <c r="I3788">
        <v>10005010</v>
      </c>
      <c r="J3788" t="str">
        <f>IF($I3788=0,0,VLOOKUP($I3788,[1]База!C:D,2,0))</f>
        <v>Муаммоли кредит белгиланган тартибда судга чиқарилмаган</v>
      </c>
      <c r="K3788" t="str">
        <f>IF($I3788=0,0,VLOOKUP(I3788,[1]База!C:F,4,0))</f>
        <v>Оғир</v>
      </c>
      <c r="L3788">
        <v>1</v>
      </c>
      <c r="M3788">
        <v>25835</v>
      </c>
      <c r="O3788">
        <v>0</v>
      </c>
      <c r="P3788">
        <f t="shared" si="66"/>
        <v>1</v>
      </c>
      <c r="Q3788">
        <f t="shared" si="66"/>
        <v>25835</v>
      </c>
      <c r="AI3788" t="s">
        <v>9096</v>
      </c>
      <c r="AK3788">
        <v>111</v>
      </c>
    </row>
    <row r="3789" spans="1:37" x14ac:dyDescent="0.25">
      <c r="A3789">
        <v>3788</v>
      </c>
      <c r="B3789" t="s">
        <v>16</v>
      </c>
      <c r="C3789" t="s">
        <v>33</v>
      </c>
      <c r="D3789">
        <v>2023</v>
      </c>
      <c r="F3789" t="s">
        <v>2011</v>
      </c>
      <c r="H3789" t="s">
        <v>3325</v>
      </c>
      <c r="I3789">
        <v>10005010</v>
      </c>
      <c r="J3789" t="str">
        <f>IF($I3789=0,0,VLOOKUP($I3789,[1]База!C:D,2,0))</f>
        <v>Муаммоли кредит белгиланган тартибда судга чиқарилмаган</v>
      </c>
      <c r="K3789" t="str">
        <f>IF($I3789=0,0,VLOOKUP(I3789,[1]База!C:F,4,0))</f>
        <v>Оғир</v>
      </c>
      <c r="L3789">
        <v>1</v>
      </c>
      <c r="M3789">
        <v>25000</v>
      </c>
      <c r="O3789">
        <v>0</v>
      </c>
      <c r="P3789">
        <f t="shared" si="66"/>
        <v>1</v>
      </c>
      <c r="Q3789">
        <f t="shared" si="66"/>
        <v>25000</v>
      </c>
      <c r="AI3789" t="s">
        <v>9096</v>
      </c>
      <c r="AK3789">
        <v>111</v>
      </c>
    </row>
    <row r="3790" spans="1:37" x14ac:dyDescent="0.25">
      <c r="A3790">
        <v>3789</v>
      </c>
      <c r="B3790" t="s">
        <v>16</v>
      </c>
      <c r="C3790" t="s">
        <v>33</v>
      </c>
      <c r="D3790">
        <v>2023</v>
      </c>
      <c r="F3790" t="s">
        <v>2011</v>
      </c>
      <c r="H3790" t="s">
        <v>3422</v>
      </c>
      <c r="I3790">
        <v>10005010</v>
      </c>
      <c r="J3790" t="str">
        <f>IF($I3790=0,0,VLOOKUP($I3790,[1]База!C:D,2,0))</f>
        <v>Муаммоли кредит белгиланган тартибда судга чиқарилмаган</v>
      </c>
      <c r="K3790" t="str">
        <f>IF($I3790=0,0,VLOOKUP(I3790,[1]База!C:F,4,0))</f>
        <v>Оғир</v>
      </c>
      <c r="L3790">
        <v>1</v>
      </c>
      <c r="M3790">
        <v>25000</v>
      </c>
      <c r="O3790">
        <v>0</v>
      </c>
      <c r="P3790">
        <f t="shared" si="66"/>
        <v>1</v>
      </c>
      <c r="Q3790">
        <f t="shared" si="66"/>
        <v>25000</v>
      </c>
      <c r="AI3790" t="s">
        <v>9096</v>
      </c>
      <c r="AK3790">
        <v>111</v>
      </c>
    </row>
    <row r="3791" spans="1:37" x14ac:dyDescent="0.25">
      <c r="A3791">
        <v>3790</v>
      </c>
      <c r="B3791" t="s">
        <v>16</v>
      </c>
      <c r="C3791" t="s">
        <v>33</v>
      </c>
      <c r="D3791">
        <v>2023</v>
      </c>
      <c r="F3791" t="s">
        <v>2011</v>
      </c>
      <c r="H3791" t="s">
        <v>3423</v>
      </c>
      <c r="I3791">
        <v>10005010</v>
      </c>
      <c r="J3791" t="str">
        <f>IF($I3791=0,0,VLOOKUP($I3791,[1]База!C:D,2,0))</f>
        <v>Муаммоли кредит белгиланган тартибда судга чиқарилмаган</v>
      </c>
      <c r="K3791" t="str">
        <f>IF($I3791=0,0,VLOOKUP(I3791,[1]База!C:F,4,0))</f>
        <v>Оғир</v>
      </c>
      <c r="L3791">
        <v>1</v>
      </c>
      <c r="M3791">
        <v>25000</v>
      </c>
      <c r="O3791">
        <v>0</v>
      </c>
      <c r="P3791">
        <f t="shared" si="66"/>
        <v>1</v>
      </c>
      <c r="Q3791">
        <f t="shared" si="66"/>
        <v>25000</v>
      </c>
      <c r="AI3791" t="s">
        <v>9096</v>
      </c>
      <c r="AK3791">
        <v>111</v>
      </c>
    </row>
    <row r="3792" spans="1:37" x14ac:dyDescent="0.25">
      <c r="A3792">
        <v>3791</v>
      </c>
      <c r="B3792" t="s">
        <v>16</v>
      </c>
      <c r="C3792" t="s">
        <v>33</v>
      </c>
      <c r="D3792">
        <v>2023</v>
      </c>
      <c r="F3792" t="s">
        <v>2011</v>
      </c>
      <c r="H3792" t="s">
        <v>3424</v>
      </c>
      <c r="I3792">
        <v>10005010</v>
      </c>
      <c r="J3792" t="str">
        <f>IF($I3792=0,0,VLOOKUP($I3792,[1]База!C:D,2,0))</f>
        <v>Муаммоли кредит белгиланган тартибда судга чиқарилмаган</v>
      </c>
      <c r="K3792" t="str">
        <f>IF($I3792=0,0,VLOOKUP(I3792,[1]База!C:F,4,0))</f>
        <v>Оғир</v>
      </c>
      <c r="L3792">
        <v>1</v>
      </c>
      <c r="M3792">
        <v>5000</v>
      </c>
      <c r="O3792">
        <v>0</v>
      </c>
      <c r="P3792">
        <f t="shared" si="66"/>
        <v>1</v>
      </c>
      <c r="Q3792">
        <f t="shared" si="66"/>
        <v>5000</v>
      </c>
      <c r="AI3792" t="s">
        <v>9096</v>
      </c>
      <c r="AK3792">
        <v>111</v>
      </c>
    </row>
    <row r="3793" spans="1:37" x14ac:dyDescent="0.25">
      <c r="A3793">
        <v>3792</v>
      </c>
      <c r="B3793" t="s">
        <v>16</v>
      </c>
      <c r="C3793" t="s">
        <v>33</v>
      </c>
      <c r="D3793">
        <v>2023</v>
      </c>
      <c r="F3793" t="s">
        <v>2011</v>
      </c>
      <c r="H3793" t="s">
        <v>2139</v>
      </c>
      <c r="I3793">
        <v>10005010</v>
      </c>
      <c r="J3793" t="str">
        <f>IF($I3793=0,0,VLOOKUP($I3793,[1]База!C:D,2,0))</f>
        <v>Муаммоли кредит белгиланган тартибда судга чиқарилмаган</v>
      </c>
      <c r="K3793" t="str">
        <f>IF($I3793=0,0,VLOOKUP(I3793,[1]База!C:F,4,0))</f>
        <v>Оғир</v>
      </c>
      <c r="L3793">
        <v>1</v>
      </c>
      <c r="M3793">
        <v>29600</v>
      </c>
      <c r="O3793">
        <v>0</v>
      </c>
      <c r="P3793">
        <f t="shared" si="66"/>
        <v>1</v>
      </c>
      <c r="Q3793">
        <f t="shared" si="66"/>
        <v>29600</v>
      </c>
      <c r="AI3793" t="s">
        <v>9096</v>
      </c>
      <c r="AK3793">
        <v>111</v>
      </c>
    </row>
    <row r="3794" spans="1:37" x14ac:dyDescent="0.25">
      <c r="A3794">
        <v>3793</v>
      </c>
      <c r="B3794" t="s">
        <v>16</v>
      </c>
      <c r="C3794" t="s">
        <v>33</v>
      </c>
      <c r="D3794">
        <v>2023</v>
      </c>
      <c r="F3794" t="s">
        <v>2011</v>
      </c>
      <c r="H3794" t="s">
        <v>3425</v>
      </c>
      <c r="I3794">
        <v>10005010</v>
      </c>
      <c r="J3794" t="str">
        <f>IF($I3794=0,0,VLOOKUP($I3794,[1]База!C:D,2,0))</f>
        <v>Муаммоли кредит белгиланган тартибда судга чиқарилмаган</v>
      </c>
      <c r="K3794" t="str">
        <f>IF($I3794=0,0,VLOOKUP(I3794,[1]База!C:F,4,0))</f>
        <v>Оғир</v>
      </c>
      <c r="L3794">
        <v>1</v>
      </c>
      <c r="M3794">
        <v>18000</v>
      </c>
      <c r="O3794">
        <v>0</v>
      </c>
      <c r="P3794">
        <f t="shared" si="66"/>
        <v>1</v>
      </c>
      <c r="Q3794">
        <f t="shared" si="66"/>
        <v>18000</v>
      </c>
      <c r="AI3794" t="s">
        <v>9096</v>
      </c>
      <c r="AK3794">
        <v>111</v>
      </c>
    </row>
    <row r="3795" spans="1:37" x14ac:dyDescent="0.25">
      <c r="A3795">
        <v>3794</v>
      </c>
      <c r="B3795" t="s">
        <v>16</v>
      </c>
      <c r="C3795" t="s">
        <v>33</v>
      </c>
      <c r="D3795">
        <v>2023</v>
      </c>
      <c r="F3795" t="s">
        <v>2011</v>
      </c>
      <c r="H3795" t="s">
        <v>3426</v>
      </c>
      <c r="I3795">
        <v>10005010</v>
      </c>
      <c r="J3795" t="str">
        <f>IF($I3795=0,0,VLOOKUP($I3795,[1]База!C:D,2,0))</f>
        <v>Муаммоли кредит белгиланган тартибда судга чиқарилмаган</v>
      </c>
      <c r="K3795" t="str">
        <f>IF($I3795=0,0,VLOOKUP(I3795,[1]База!C:F,4,0))</f>
        <v>Оғир</v>
      </c>
      <c r="L3795">
        <v>1</v>
      </c>
      <c r="M3795">
        <v>23000</v>
      </c>
      <c r="O3795">
        <v>0</v>
      </c>
      <c r="P3795">
        <f t="shared" si="66"/>
        <v>1</v>
      </c>
      <c r="Q3795">
        <f t="shared" si="66"/>
        <v>23000</v>
      </c>
      <c r="AI3795" t="s">
        <v>9096</v>
      </c>
      <c r="AK3795">
        <v>111</v>
      </c>
    </row>
    <row r="3796" spans="1:37" x14ac:dyDescent="0.25">
      <c r="A3796">
        <v>3795</v>
      </c>
      <c r="B3796" t="s">
        <v>16</v>
      </c>
      <c r="C3796" t="s">
        <v>33</v>
      </c>
      <c r="D3796">
        <v>2023</v>
      </c>
      <c r="F3796" t="s">
        <v>2011</v>
      </c>
      <c r="H3796" t="s">
        <v>3427</v>
      </c>
      <c r="I3796">
        <v>10005010</v>
      </c>
      <c r="J3796" t="str">
        <f>IF($I3796=0,0,VLOOKUP($I3796,[1]База!C:D,2,0))</f>
        <v>Муаммоли кредит белгиланган тартибда судга чиқарилмаган</v>
      </c>
      <c r="K3796" t="str">
        <f>IF($I3796=0,0,VLOOKUP(I3796,[1]База!C:F,4,0))</f>
        <v>Оғир</v>
      </c>
      <c r="L3796">
        <v>1</v>
      </c>
      <c r="M3796">
        <v>25937.5</v>
      </c>
      <c r="O3796">
        <v>0</v>
      </c>
      <c r="P3796">
        <f t="shared" si="66"/>
        <v>1</v>
      </c>
      <c r="Q3796">
        <f t="shared" si="66"/>
        <v>25937.5</v>
      </c>
      <c r="AI3796" t="s">
        <v>9096</v>
      </c>
      <c r="AK3796">
        <v>111</v>
      </c>
    </row>
    <row r="3797" spans="1:37" x14ac:dyDescent="0.25">
      <c r="A3797">
        <v>3796</v>
      </c>
      <c r="B3797" t="s">
        <v>16</v>
      </c>
      <c r="C3797" t="s">
        <v>33</v>
      </c>
      <c r="D3797">
        <v>2023</v>
      </c>
      <c r="F3797" t="s">
        <v>2011</v>
      </c>
      <c r="H3797" t="s">
        <v>3428</v>
      </c>
      <c r="I3797">
        <v>10005010</v>
      </c>
      <c r="J3797" t="str">
        <f>IF($I3797=0,0,VLOOKUP($I3797,[1]База!C:D,2,0))</f>
        <v>Муаммоли кредит белгиланган тартибда судга чиқарилмаган</v>
      </c>
      <c r="K3797" t="str">
        <f>IF($I3797=0,0,VLOOKUP(I3797,[1]База!C:F,4,0))</f>
        <v>Оғир</v>
      </c>
      <c r="L3797">
        <v>1</v>
      </c>
      <c r="M3797">
        <v>3200</v>
      </c>
      <c r="O3797">
        <v>0</v>
      </c>
      <c r="P3797">
        <f t="shared" si="66"/>
        <v>1</v>
      </c>
      <c r="Q3797">
        <f t="shared" si="66"/>
        <v>3200</v>
      </c>
      <c r="AI3797" t="s">
        <v>9096</v>
      </c>
      <c r="AK3797">
        <v>111</v>
      </c>
    </row>
    <row r="3798" spans="1:37" x14ac:dyDescent="0.25">
      <c r="A3798">
        <v>3797</v>
      </c>
      <c r="B3798" t="s">
        <v>16</v>
      </c>
      <c r="C3798" t="s">
        <v>33</v>
      </c>
      <c r="D3798">
        <v>2023</v>
      </c>
      <c r="F3798" t="s">
        <v>2011</v>
      </c>
      <c r="H3798" t="s">
        <v>3385</v>
      </c>
      <c r="I3798">
        <v>10005010</v>
      </c>
      <c r="J3798" t="str">
        <f>IF($I3798=0,0,VLOOKUP($I3798,[1]База!C:D,2,0))</f>
        <v>Муаммоли кредит белгиланган тартибда судга чиқарилмаган</v>
      </c>
      <c r="K3798" t="str">
        <f>IF($I3798=0,0,VLOOKUP(I3798,[1]База!C:F,4,0))</f>
        <v>Оғир</v>
      </c>
      <c r="L3798">
        <v>1</v>
      </c>
      <c r="M3798">
        <v>11000</v>
      </c>
      <c r="O3798">
        <v>0</v>
      </c>
      <c r="P3798">
        <f t="shared" si="66"/>
        <v>1</v>
      </c>
      <c r="Q3798">
        <f t="shared" si="66"/>
        <v>11000</v>
      </c>
      <c r="AI3798" t="s">
        <v>9096</v>
      </c>
      <c r="AK3798">
        <v>111</v>
      </c>
    </row>
    <row r="3799" spans="1:37" x14ac:dyDescent="0.25">
      <c r="A3799">
        <v>3798</v>
      </c>
      <c r="B3799" t="s">
        <v>16</v>
      </c>
      <c r="C3799" t="s">
        <v>33</v>
      </c>
      <c r="D3799">
        <v>2023</v>
      </c>
      <c r="F3799" t="s">
        <v>2011</v>
      </c>
      <c r="H3799" t="s">
        <v>2390</v>
      </c>
      <c r="I3799">
        <v>10005010</v>
      </c>
      <c r="J3799" t="str">
        <f>IF($I3799=0,0,VLOOKUP($I3799,[1]База!C:D,2,0))</f>
        <v>Муаммоли кредит белгиланган тартибда судга чиқарилмаган</v>
      </c>
      <c r="K3799" t="str">
        <f>IF($I3799=0,0,VLOOKUP(I3799,[1]База!C:F,4,0))</f>
        <v>Оғир</v>
      </c>
      <c r="L3799">
        <v>1</v>
      </c>
      <c r="M3799">
        <v>10000</v>
      </c>
      <c r="O3799">
        <v>0</v>
      </c>
      <c r="P3799">
        <f t="shared" si="66"/>
        <v>1</v>
      </c>
      <c r="Q3799">
        <f t="shared" si="66"/>
        <v>10000</v>
      </c>
      <c r="AI3799" t="s">
        <v>9096</v>
      </c>
      <c r="AK3799">
        <v>111</v>
      </c>
    </row>
    <row r="3800" spans="1:37" x14ac:dyDescent="0.25">
      <c r="A3800">
        <v>3799</v>
      </c>
      <c r="B3800" t="s">
        <v>16</v>
      </c>
      <c r="C3800" t="s">
        <v>33</v>
      </c>
      <c r="D3800">
        <v>2023</v>
      </c>
      <c r="F3800" t="s">
        <v>2011</v>
      </c>
      <c r="H3800" t="s">
        <v>3429</v>
      </c>
      <c r="I3800">
        <v>10005010</v>
      </c>
      <c r="J3800" t="str">
        <f>IF($I3800=0,0,VLOOKUP($I3800,[1]База!C:D,2,0))</f>
        <v>Муаммоли кредит белгиланган тартибда судга чиқарилмаган</v>
      </c>
      <c r="K3800" t="str">
        <f>IF($I3800=0,0,VLOOKUP(I3800,[1]База!C:F,4,0))</f>
        <v>Оғир</v>
      </c>
      <c r="L3800">
        <v>1</v>
      </c>
      <c r="M3800">
        <v>10000</v>
      </c>
      <c r="O3800">
        <v>0</v>
      </c>
      <c r="P3800">
        <f t="shared" si="66"/>
        <v>1</v>
      </c>
      <c r="Q3800">
        <f t="shared" si="66"/>
        <v>10000</v>
      </c>
      <c r="AI3800" t="s">
        <v>9096</v>
      </c>
      <c r="AK3800">
        <v>111</v>
      </c>
    </row>
    <row r="3801" spans="1:37" x14ac:dyDescent="0.25">
      <c r="A3801">
        <v>3800</v>
      </c>
      <c r="B3801" t="s">
        <v>16</v>
      </c>
      <c r="C3801" t="s">
        <v>33</v>
      </c>
      <c r="D3801">
        <v>2023</v>
      </c>
      <c r="F3801" t="s">
        <v>2011</v>
      </c>
      <c r="H3801" t="s">
        <v>3430</v>
      </c>
      <c r="I3801">
        <v>10005010</v>
      </c>
      <c r="J3801" t="str">
        <f>IF($I3801=0,0,VLOOKUP($I3801,[1]База!C:D,2,0))</f>
        <v>Муаммоли кредит белгиланган тартибда судга чиқарилмаган</v>
      </c>
      <c r="K3801" t="str">
        <f>IF($I3801=0,0,VLOOKUP(I3801,[1]База!C:F,4,0))</f>
        <v>Оғир</v>
      </c>
      <c r="L3801">
        <v>1</v>
      </c>
      <c r="M3801">
        <v>30000</v>
      </c>
      <c r="O3801">
        <v>0</v>
      </c>
      <c r="P3801">
        <f t="shared" si="66"/>
        <v>1</v>
      </c>
      <c r="Q3801">
        <f t="shared" si="66"/>
        <v>30000</v>
      </c>
      <c r="AI3801" t="s">
        <v>9096</v>
      </c>
      <c r="AK3801">
        <v>111</v>
      </c>
    </row>
    <row r="3802" spans="1:37" x14ac:dyDescent="0.25">
      <c r="A3802">
        <v>3801</v>
      </c>
      <c r="B3802" t="s">
        <v>16</v>
      </c>
      <c r="C3802" t="s">
        <v>33</v>
      </c>
      <c r="D3802">
        <v>2023</v>
      </c>
      <c r="F3802" t="s">
        <v>2011</v>
      </c>
      <c r="H3802" t="s">
        <v>3431</v>
      </c>
      <c r="I3802">
        <v>10005010</v>
      </c>
      <c r="J3802" t="str">
        <f>IF($I3802=0,0,VLOOKUP($I3802,[1]База!C:D,2,0))</f>
        <v>Муаммоли кредит белгиланган тартибда судга чиқарилмаган</v>
      </c>
      <c r="K3802" t="str">
        <f>IF($I3802=0,0,VLOOKUP(I3802,[1]База!C:F,4,0))</f>
        <v>Оғир</v>
      </c>
      <c r="L3802">
        <v>1</v>
      </c>
      <c r="M3802">
        <v>14200</v>
      </c>
      <c r="O3802">
        <v>0</v>
      </c>
      <c r="P3802">
        <f t="shared" si="66"/>
        <v>1</v>
      </c>
      <c r="Q3802">
        <f t="shared" si="66"/>
        <v>14200</v>
      </c>
      <c r="AI3802" t="s">
        <v>9096</v>
      </c>
      <c r="AK3802">
        <v>111</v>
      </c>
    </row>
    <row r="3803" spans="1:37" x14ac:dyDescent="0.25">
      <c r="A3803">
        <v>3802</v>
      </c>
      <c r="B3803" t="s">
        <v>16</v>
      </c>
      <c r="C3803" t="s">
        <v>33</v>
      </c>
      <c r="D3803">
        <v>2023</v>
      </c>
      <c r="F3803" t="s">
        <v>2011</v>
      </c>
      <c r="H3803" t="s">
        <v>2186</v>
      </c>
      <c r="I3803">
        <v>10005010</v>
      </c>
      <c r="J3803" t="str">
        <f>IF($I3803=0,0,VLOOKUP($I3803,[1]База!C:D,2,0))</f>
        <v>Муаммоли кредит белгиланган тартибда судга чиқарилмаган</v>
      </c>
      <c r="K3803" t="str">
        <f>IF($I3803=0,0,VLOOKUP(I3803,[1]База!C:F,4,0))</f>
        <v>Оғир</v>
      </c>
      <c r="L3803">
        <v>1</v>
      </c>
      <c r="M3803">
        <v>26300</v>
      </c>
      <c r="O3803">
        <v>0</v>
      </c>
      <c r="P3803">
        <f t="shared" si="66"/>
        <v>1</v>
      </c>
      <c r="Q3803">
        <f t="shared" si="66"/>
        <v>26300</v>
      </c>
      <c r="AI3803" t="s">
        <v>9096</v>
      </c>
      <c r="AK3803">
        <v>111</v>
      </c>
    </row>
    <row r="3804" spans="1:37" x14ac:dyDescent="0.25">
      <c r="A3804">
        <v>3803</v>
      </c>
      <c r="B3804" t="s">
        <v>16</v>
      </c>
      <c r="C3804" t="s">
        <v>33</v>
      </c>
      <c r="D3804">
        <v>2023</v>
      </c>
      <c r="F3804" t="s">
        <v>2011</v>
      </c>
      <c r="H3804" t="s">
        <v>3432</v>
      </c>
      <c r="I3804">
        <v>10005010</v>
      </c>
      <c r="J3804" t="str">
        <f>IF($I3804=0,0,VLOOKUP($I3804,[1]База!C:D,2,0))</f>
        <v>Муаммоли кредит белгиланган тартибда судга чиқарилмаган</v>
      </c>
      <c r="K3804" t="str">
        <f>IF($I3804=0,0,VLOOKUP(I3804,[1]База!C:F,4,0))</f>
        <v>Оғир</v>
      </c>
      <c r="L3804">
        <v>1</v>
      </c>
      <c r="M3804">
        <v>16000</v>
      </c>
      <c r="O3804">
        <v>0</v>
      </c>
      <c r="P3804">
        <f t="shared" si="66"/>
        <v>1</v>
      </c>
      <c r="Q3804">
        <f t="shared" si="66"/>
        <v>16000</v>
      </c>
      <c r="AI3804" t="s">
        <v>9096</v>
      </c>
      <c r="AK3804">
        <v>111</v>
      </c>
    </row>
    <row r="3805" spans="1:37" x14ac:dyDescent="0.25">
      <c r="A3805">
        <v>3804</v>
      </c>
      <c r="B3805" t="s">
        <v>16</v>
      </c>
      <c r="C3805" t="s">
        <v>33</v>
      </c>
      <c r="D3805">
        <v>2023</v>
      </c>
      <c r="F3805" t="s">
        <v>2011</v>
      </c>
      <c r="H3805" t="s">
        <v>3433</v>
      </c>
      <c r="I3805">
        <v>10005010</v>
      </c>
      <c r="J3805" t="str">
        <f>IF($I3805=0,0,VLOOKUP($I3805,[1]База!C:D,2,0))</f>
        <v>Муаммоли кредит белгиланган тартибда судга чиқарилмаган</v>
      </c>
      <c r="K3805" t="str">
        <f>IF($I3805=0,0,VLOOKUP(I3805,[1]База!C:F,4,0))</f>
        <v>Оғир</v>
      </c>
      <c r="L3805">
        <v>1</v>
      </c>
      <c r="M3805">
        <v>10000</v>
      </c>
      <c r="O3805">
        <v>0</v>
      </c>
      <c r="P3805">
        <f t="shared" si="66"/>
        <v>1</v>
      </c>
      <c r="Q3805">
        <f t="shared" si="66"/>
        <v>10000</v>
      </c>
      <c r="AI3805" t="s">
        <v>9096</v>
      </c>
      <c r="AK3805">
        <v>111</v>
      </c>
    </row>
    <row r="3806" spans="1:37" x14ac:dyDescent="0.25">
      <c r="A3806">
        <v>3805</v>
      </c>
      <c r="B3806" t="s">
        <v>16</v>
      </c>
      <c r="C3806" t="s">
        <v>33</v>
      </c>
      <c r="D3806">
        <v>2023</v>
      </c>
      <c r="F3806" t="s">
        <v>2011</v>
      </c>
      <c r="H3806" t="s">
        <v>3434</v>
      </c>
      <c r="I3806">
        <v>10005010</v>
      </c>
      <c r="J3806" t="str">
        <f>IF($I3806=0,0,VLOOKUP($I3806,[1]База!C:D,2,0))</f>
        <v>Муаммоли кредит белгиланган тартибда судга чиқарилмаган</v>
      </c>
      <c r="K3806" t="str">
        <f>IF($I3806=0,0,VLOOKUP(I3806,[1]База!C:F,4,0))</f>
        <v>Оғир</v>
      </c>
      <c r="L3806">
        <v>1</v>
      </c>
      <c r="M3806">
        <v>10000</v>
      </c>
      <c r="O3806">
        <v>0</v>
      </c>
      <c r="P3806">
        <f t="shared" si="66"/>
        <v>1</v>
      </c>
      <c r="Q3806">
        <f t="shared" si="66"/>
        <v>10000</v>
      </c>
      <c r="AI3806" t="s">
        <v>9096</v>
      </c>
      <c r="AK3806">
        <v>111</v>
      </c>
    </row>
    <row r="3807" spans="1:37" x14ac:dyDescent="0.25">
      <c r="A3807">
        <v>3806</v>
      </c>
      <c r="B3807" t="s">
        <v>16</v>
      </c>
      <c r="C3807" t="s">
        <v>33</v>
      </c>
      <c r="D3807">
        <v>2023</v>
      </c>
      <c r="F3807" t="s">
        <v>2011</v>
      </c>
      <c r="H3807" t="s">
        <v>3435</v>
      </c>
      <c r="I3807">
        <v>10005010</v>
      </c>
      <c r="J3807" t="str">
        <f>IF($I3807=0,0,VLOOKUP($I3807,[1]База!C:D,2,0))</f>
        <v>Муаммоли кредит белгиланган тартибда судга чиқарилмаган</v>
      </c>
      <c r="K3807" t="str">
        <f>IF($I3807=0,0,VLOOKUP(I3807,[1]База!C:F,4,0))</f>
        <v>Оғир</v>
      </c>
      <c r="L3807">
        <v>1</v>
      </c>
      <c r="M3807">
        <v>3250</v>
      </c>
      <c r="O3807">
        <v>0</v>
      </c>
      <c r="P3807">
        <f t="shared" si="66"/>
        <v>1</v>
      </c>
      <c r="Q3807">
        <f t="shared" si="66"/>
        <v>3250</v>
      </c>
      <c r="AI3807" t="s">
        <v>9096</v>
      </c>
      <c r="AK3807">
        <v>111</v>
      </c>
    </row>
    <row r="3808" spans="1:37" x14ac:dyDescent="0.25">
      <c r="A3808">
        <v>3807</v>
      </c>
      <c r="B3808" t="s">
        <v>16</v>
      </c>
      <c r="C3808" t="s">
        <v>33</v>
      </c>
      <c r="D3808">
        <v>2023</v>
      </c>
      <c r="F3808" t="s">
        <v>2011</v>
      </c>
      <c r="H3808" t="s">
        <v>3436</v>
      </c>
      <c r="I3808">
        <v>10005010</v>
      </c>
      <c r="J3808" t="str">
        <f>IF($I3808=0,0,VLOOKUP($I3808,[1]База!C:D,2,0))</f>
        <v>Муаммоли кредит белгиланган тартибда судга чиқарилмаган</v>
      </c>
      <c r="K3808" t="str">
        <f>IF($I3808=0,0,VLOOKUP(I3808,[1]База!C:F,4,0))</f>
        <v>Оғир</v>
      </c>
      <c r="L3808">
        <v>1</v>
      </c>
      <c r="M3808">
        <v>29980</v>
      </c>
      <c r="O3808">
        <v>0</v>
      </c>
      <c r="P3808">
        <f t="shared" si="66"/>
        <v>1</v>
      </c>
      <c r="Q3808">
        <f t="shared" si="66"/>
        <v>29980</v>
      </c>
      <c r="AI3808" t="s">
        <v>9096</v>
      </c>
      <c r="AK3808">
        <v>111</v>
      </c>
    </row>
    <row r="3809" spans="1:37" x14ac:dyDescent="0.25">
      <c r="A3809">
        <v>3808</v>
      </c>
      <c r="B3809" t="s">
        <v>16</v>
      </c>
      <c r="C3809" t="s">
        <v>33</v>
      </c>
      <c r="D3809">
        <v>2023</v>
      </c>
      <c r="F3809" t="s">
        <v>2011</v>
      </c>
      <c r="H3809" t="s">
        <v>3437</v>
      </c>
      <c r="I3809">
        <v>10005010</v>
      </c>
      <c r="J3809" t="str">
        <f>IF($I3809=0,0,VLOOKUP($I3809,[1]База!C:D,2,0))</f>
        <v>Муаммоли кредит белгиланган тартибда судга чиқарилмаган</v>
      </c>
      <c r="K3809" t="str">
        <f>IF($I3809=0,0,VLOOKUP(I3809,[1]База!C:F,4,0))</f>
        <v>Оғир</v>
      </c>
      <c r="L3809">
        <v>1</v>
      </c>
      <c r="M3809">
        <v>15000</v>
      </c>
      <c r="O3809">
        <v>0</v>
      </c>
      <c r="P3809">
        <f t="shared" si="66"/>
        <v>1</v>
      </c>
      <c r="Q3809">
        <f t="shared" si="66"/>
        <v>15000</v>
      </c>
      <c r="AI3809" t="s">
        <v>9096</v>
      </c>
      <c r="AK3809">
        <v>111</v>
      </c>
    </row>
    <row r="3810" spans="1:37" x14ac:dyDescent="0.25">
      <c r="A3810">
        <v>3809</v>
      </c>
      <c r="B3810" t="s">
        <v>16</v>
      </c>
      <c r="C3810" t="s">
        <v>33</v>
      </c>
      <c r="D3810">
        <v>2023</v>
      </c>
      <c r="F3810" t="s">
        <v>2011</v>
      </c>
      <c r="H3810" t="s">
        <v>3438</v>
      </c>
      <c r="I3810">
        <v>10005010</v>
      </c>
      <c r="J3810" t="str">
        <f>IF($I3810=0,0,VLOOKUP($I3810,[1]База!C:D,2,0))</f>
        <v>Муаммоли кредит белгиланган тартибда судга чиқарилмаган</v>
      </c>
      <c r="K3810" t="str">
        <f>IF($I3810=0,0,VLOOKUP(I3810,[1]База!C:F,4,0))</f>
        <v>Оғир</v>
      </c>
      <c r="L3810">
        <v>1</v>
      </c>
      <c r="M3810">
        <v>5200</v>
      </c>
      <c r="O3810">
        <v>0</v>
      </c>
      <c r="P3810">
        <f t="shared" si="66"/>
        <v>1</v>
      </c>
      <c r="Q3810">
        <f t="shared" si="66"/>
        <v>5200</v>
      </c>
      <c r="AI3810" t="s">
        <v>9096</v>
      </c>
      <c r="AK3810">
        <v>111</v>
      </c>
    </row>
    <row r="3811" spans="1:37" x14ac:dyDescent="0.25">
      <c r="A3811">
        <v>3810</v>
      </c>
      <c r="B3811" t="s">
        <v>16</v>
      </c>
      <c r="C3811" t="s">
        <v>33</v>
      </c>
      <c r="D3811">
        <v>2023</v>
      </c>
      <c r="F3811" t="s">
        <v>2011</v>
      </c>
      <c r="H3811" t="s">
        <v>3439</v>
      </c>
      <c r="I3811">
        <v>10005010</v>
      </c>
      <c r="J3811" t="str">
        <f>IF($I3811=0,0,VLOOKUP($I3811,[1]База!C:D,2,0))</f>
        <v>Муаммоли кредит белгиланган тартибда судга чиқарилмаган</v>
      </c>
      <c r="K3811" t="str">
        <f>IF($I3811=0,0,VLOOKUP(I3811,[1]База!C:F,4,0))</f>
        <v>Оғир</v>
      </c>
      <c r="L3811">
        <v>1</v>
      </c>
      <c r="M3811">
        <v>5000</v>
      </c>
      <c r="O3811">
        <v>0</v>
      </c>
      <c r="P3811">
        <f t="shared" si="66"/>
        <v>1</v>
      </c>
      <c r="Q3811">
        <f t="shared" si="66"/>
        <v>5000</v>
      </c>
      <c r="AI3811" t="s">
        <v>9096</v>
      </c>
      <c r="AK3811">
        <v>111</v>
      </c>
    </row>
    <row r="3812" spans="1:37" x14ac:dyDescent="0.25">
      <c r="A3812">
        <v>3811</v>
      </c>
      <c r="B3812" t="s">
        <v>16</v>
      </c>
      <c r="C3812" t="s">
        <v>33</v>
      </c>
      <c r="D3812">
        <v>2023</v>
      </c>
      <c r="F3812" t="s">
        <v>2011</v>
      </c>
      <c r="H3812" t="s">
        <v>3440</v>
      </c>
      <c r="I3812">
        <v>10005010</v>
      </c>
      <c r="J3812" t="str">
        <f>IF($I3812=0,0,VLOOKUP($I3812,[1]База!C:D,2,0))</f>
        <v>Муаммоли кредит белгиланган тартибда судга чиқарилмаган</v>
      </c>
      <c r="K3812" t="str">
        <f>IF($I3812=0,0,VLOOKUP(I3812,[1]База!C:F,4,0))</f>
        <v>Оғир</v>
      </c>
      <c r="L3812">
        <v>1</v>
      </c>
      <c r="M3812">
        <v>4000</v>
      </c>
      <c r="O3812">
        <v>0</v>
      </c>
      <c r="P3812">
        <f t="shared" si="66"/>
        <v>1</v>
      </c>
      <c r="Q3812">
        <f t="shared" si="66"/>
        <v>4000</v>
      </c>
      <c r="AI3812" t="s">
        <v>9096</v>
      </c>
      <c r="AK3812">
        <v>111</v>
      </c>
    </row>
    <row r="3813" spans="1:37" x14ac:dyDescent="0.25">
      <c r="A3813">
        <v>3812</v>
      </c>
      <c r="B3813" t="s">
        <v>16</v>
      </c>
      <c r="C3813" t="s">
        <v>33</v>
      </c>
      <c r="D3813">
        <v>2023</v>
      </c>
      <c r="F3813" t="s">
        <v>2011</v>
      </c>
      <c r="H3813" t="s">
        <v>3441</v>
      </c>
      <c r="I3813">
        <v>10005010</v>
      </c>
      <c r="J3813" t="str">
        <f>IF($I3813=0,0,VLOOKUP($I3813,[1]База!C:D,2,0))</f>
        <v>Муаммоли кредит белгиланган тартибда судга чиқарилмаган</v>
      </c>
      <c r="K3813" t="str">
        <f>IF($I3813=0,0,VLOOKUP(I3813,[1]База!C:F,4,0))</f>
        <v>Оғир</v>
      </c>
      <c r="L3813">
        <v>1</v>
      </c>
      <c r="M3813">
        <v>5000</v>
      </c>
      <c r="O3813">
        <v>0</v>
      </c>
      <c r="P3813">
        <f t="shared" si="66"/>
        <v>1</v>
      </c>
      <c r="Q3813">
        <f t="shared" si="66"/>
        <v>5000</v>
      </c>
      <c r="AI3813" t="s">
        <v>9096</v>
      </c>
      <c r="AK3813">
        <v>111</v>
      </c>
    </row>
    <row r="3814" spans="1:37" x14ac:dyDescent="0.25">
      <c r="A3814">
        <v>3813</v>
      </c>
      <c r="B3814" t="s">
        <v>16</v>
      </c>
      <c r="C3814" t="s">
        <v>33</v>
      </c>
      <c r="D3814">
        <v>2023</v>
      </c>
      <c r="F3814" t="s">
        <v>2011</v>
      </c>
      <c r="H3814" t="s">
        <v>3442</v>
      </c>
      <c r="I3814">
        <v>10005010</v>
      </c>
      <c r="J3814" t="str">
        <f>IF($I3814=0,0,VLOOKUP($I3814,[1]База!C:D,2,0))</f>
        <v>Муаммоли кредит белгиланган тартибда судга чиқарилмаган</v>
      </c>
      <c r="K3814" t="str">
        <f>IF($I3814=0,0,VLOOKUP(I3814,[1]База!C:F,4,0))</f>
        <v>Оғир</v>
      </c>
      <c r="L3814">
        <v>1</v>
      </c>
      <c r="M3814">
        <v>5000</v>
      </c>
      <c r="O3814">
        <v>0</v>
      </c>
      <c r="P3814">
        <f t="shared" si="66"/>
        <v>1</v>
      </c>
      <c r="Q3814">
        <f t="shared" si="66"/>
        <v>5000</v>
      </c>
      <c r="AI3814" t="s">
        <v>9096</v>
      </c>
      <c r="AK3814">
        <v>111</v>
      </c>
    </row>
    <row r="3815" spans="1:37" x14ac:dyDescent="0.25">
      <c r="A3815">
        <v>3814</v>
      </c>
      <c r="B3815" t="s">
        <v>16</v>
      </c>
      <c r="C3815" t="s">
        <v>33</v>
      </c>
      <c r="D3815">
        <v>2023</v>
      </c>
      <c r="F3815" t="s">
        <v>2011</v>
      </c>
      <c r="H3815" t="s">
        <v>3443</v>
      </c>
      <c r="I3815">
        <v>10005010</v>
      </c>
      <c r="J3815" t="str">
        <f>IF($I3815=0,0,VLOOKUP($I3815,[1]База!C:D,2,0))</f>
        <v>Муаммоли кредит белгиланган тартибда судга чиқарилмаган</v>
      </c>
      <c r="K3815" t="str">
        <f>IF($I3815=0,0,VLOOKUP(I3815,[1]База!C:F,4,0))</f>
        <v>Оғир</v>
      </c>
      <c r="L3815">
        <v>1</v>
      </c>
      <c r="M3815">
        <v>5000</v>
      </c>
      <c r="O3815">
        <v>0</v>
      </c>
      <c r="P3815">
        <f t="shared" si="66"/>
        <v>1</v>
      </c>
      <c r="Q3815">
        <f t="shared" si="66"/>
        <v>5000</v>
      </c>
      <c r="AI3815" t="s">
        <v>9096</v>
      </c>
      <c r="AK3815">
        <v>111</v>
      </c>
    </row>
    <row r="3816" spans="1:37" x14ac:dyDescent="0.25">
      <c r="A3816">
        <v>3815</v>
      </c>
      <c r="B3816" t="s">
        <v>16</v>
      </c>
      <c r="C3816" t="s">
        <v>33</v>
      </c>
      <c r="D3816">
        <v>2023</v>
      </c>
      <c r="F3816" t="s">
        <v>2011</v>
      </c>
      <c r="H3816" t="s">
        <v>3444</v>
      </c>
      <c r="I3816">
        <v>10005010</v>
      </c>
      <c r="J3816" t="str">
        <f>IF($I3816=0,0,VLOOKUP($I3816,[1]База!C:D,2,0))</f>
        <v>Муаммоли кредит белгиланган тартибда судга чиқарилмаган</v>
      </c>
      <c r="K3816" t="str">
        <f>IF($I3816=0,0,VLOOKUP(I3816,[1]База!C:F,4,0))</f>
        <v>Оғир</v>
      </c>
      <c r="L3816">
        <v>1</v>
      </c>
      <c r="M3816">
        <v>6000</v>
      </c>
      <c r="O3816">
        <v>0</v>
      </c>
      <c r="P3816">
        <f t="shared" si="66"/>
        <v>1</v>
      </c>
      <c r="Q3816">
        <f t="shared" si="66"/>
        <v>6000</v>
      </c>
      <c r="AI3816" t="s">
        <v>9096</v>
      </c>
      <c r="AK3816">
        <v>111</v>
      </c>
    </row>
    <row r="3817" spans="1:37" x14ac:dyDescent="0.25">
      <c r="A3817">
        <v>3816</v>
      </c>
      <c r="B3817" t="s">
        <v>16</v>
      </c>
      <c r="C3817" t="s">
        <v>33</v>
      </c>
      <c r="D3817">
        <v>2023</v>
      </c>
      <c r="F3817" t="s">
        <v>2011</v>
      </c>
      <c r="H3817" t="s">
        <v>3445</v>
      </c>
      <c r="I3817">
        <v>10005010</v>
      </c>
      <c r="J3817" t="str">
        <f>IF($I3817=0,0,VLOOKUP($I3817,[1]База!C:D,2,0))</f>
        <v>Муаммоли кредит белгиланган тартибда судга чиқарилмаган</v>
      </c>
      <c r="K3817" t="str">
        <f>IF($I3817=0,0,VLOOKUP(I3817,[1]База!C:F,4,0))</f>
        <v>Оғир</v>
      </c>
      <c r="L3817">
        <v>1</v>
      </c>
      <c r="M3817">
        <v>20000</v>
      </c>
      <c r="O3817">
        <v>0</v>
      </c>
      <c r="P3817">
        <f t="shared" si="66"/>
        <v>1</v>
      </c>
      <c r="Q3817">
        <f t="shared" si="66"/>
        <v>20000</v>
      </c>
      <c r="AI3817" t="s">
        <v>9096</v>
      </c>
      <c r="AK3817">
        <v>111</v>
      </c>
    </row>
    <row r="3818" spans="1:37" x14ac:dyDescent="0.25">
      <c r="A3818">
        <v>3817</v>
      </c>
      <c r="B3818" t="s">
        <v>16</v>
      </c>
      <c r="C3818" t="s">
        <v>33</v>
      </c>
      <c r="D3818">
        <v>2023</v>
      </c>
      <c r="F3818" t="s">
        <v>2011</v>
      </c>
      <c r="H3818" t="s">
        <v>2115</v>
      </c>
      <c r="I3818">
        <v>10005010</v>
      </c>
      <c r="J3818" t="str">
        <f>IF($I3818=0,0,VLOOKUP($I3818,[1]База!C:D,2,0))</f>
        <v>Муаммоли кредит белгиланган тартибда судга чиқарилмаган</v>
      </c>
      <c r="K3818" t="str">
        <f>IF($I3818=0,0,VLOOKUP(I3818,[1]База!C:F,4,0))</f>
        <v>Оғир</v>
      </c>
      <c r="L3818">
        <v>1</v>
      </c>
      <c r="M3818">
        <v>25000</v>
      </c>
      <c r="O3818">
        <v>0</v>
      </c>
      <c r="P3818">
        <f t="shared" si="66"/>
        <v>1</v>
      </c>
      <c r="Q3818">
        <f t="shared" si="66"/>
        <v>25000</v>
      </c>
      <c r="AI3818" t="s">
        <v>9096</v>
      </c>
      <c r="AK3818">
        <v>111</v>
      </c>
    </row>
    <row r="3819" spans="1:37" x14ac:dyDescent="0.25">
      <c r="A3819">
        <v>3818</v>
      </c>
      <c r="B3819" t="s">
        <v>16</v>
      </c>
      <c r="C3819" t="s">
        <v>33</v>
      </c>
      <c r="D3819">
        <v>2023</v>
      </c>
      <c r="F3819" t="s">
        <v>2011</v>
      </c>
      <c r="H3819" t="s">
        <v>2077</v>
      </c>
      <c r="I3819">
        <v>10005010</v>
      </c>
      <c r="J3819" t="str">
        <f>IF($I3819=0,0,VLOOKUP($I3819,[1]База!C:D,2,0))</f>
        <v>Муаммоли кредит белгиланган тартибда судга чиқарилмаган</v>
      </c>
      <c r="K3819" t="str">
        <f>IF($I3819=0,0,VLOOKUP(I3819,[1]База!C:F,4,0))</f>
        <v>Оғир</v>
      </c>
      <c r="L3819">
        <v>1</v>
      </c>
      <c r="M3819">
        <v>30000</v>
      </c>
      <c r="O3819">
        <v>0</v>
      </c>
      <c r="P3819">
        <f t="shared" si="66"/>
        <v>1</v>
      </c>
      <c r="Q3819">
        <f t="shared" si="66"/>
        <v>30000</v>
      </c>
      <c r="AI3819" t="s">
        <v>9096</v>
      </c>
      <c r="AK3819">
        <v>111</v>
      </c>
    </row>
    <row r="3820" spans="1:37" x14ac:dyDescent="0.25">
      <c r="A3820">
        <v>3819</v>
      </c>
      <c r="B3820" t="s">
        <v>16</v>
      </c>
      <c r="C3820" t="s">
        <v>33</v>
      </c>
      <c r="D3820">
        <v>2023</v>
      </c>
      <c r="F3820" t="s">
        <v>2011</v>
      </c>
      <c r="H3820" t="s">
        <v>2141</v>
      </c>
      <c r="I3820">
        <v>10005010</v>
      </c>
      <c r="J3820" t="str">
        <f>IF($I3820=0,0,VLOOKUP($I3820,[1]База!C:D,2,0))</f>
        <v>Муаммоли кредит белгиланган тартибда судга чиқарилмаган</v>
      </c>
      <c r="K3820" t="str">
        <f>IF($I3820=0,0,VLOOKUP(I3820,[1]База!C:F,4,0))</f>
        <v>Оғир</v>
      </c>
      <c r="L3820">
        <v>1</v>
      </c>
      <c r="M3820">
        <v>30000</v>
      </c>
      <c r="O3820">
        <v>0</v>
      </c>
      <c r="P3820">
        <f t="shared" si="66"/>
        <v>1</v>
      </c>
      <c r="Q3820">
        <f t="shared" si="66"/>
        <v>30000</v>
      </c>
      <c r="AI3820" t="s">
        <v>9096</v>
      </c>
      <c r="AK3820">
        <v>111</v>
      </c>
    </row>
    <row r="3821" spans="1:37" x14ac:dyDescent="0.25">
      <c r="A3821">
        <v>3820</v>
      </c>
      <c r="B3821" t="s">
        <v>16</v>
      </c>
      <c r="C3821" t="s">
        <v>33</v>
      </c>
      <c r="D3821">
        <v>2023</v>
      </c>
      <c r="F3821" t="s">
        <v>2011</v>
      </c>
      <c r="H3821" t="s">
        <v>3446</v>
      </c>
      <c r="I3821">
        <v>10005010</v>
      </c>
      <c r="J3821" t="str">
        <f>IF($I3821=0,0,VLOOKUP($I3821,[1]База!C:D,2,0))</f>
        <v>Муаммоли кредит белгиланган тартибда судга чиқарилмаган</v>
      </c>
      <c r="K3821" t="str">
        <f>IF($I3821=0,0,VLOOKUP(I3821,[1]База!C:F,4,0))</f>
        <v>Оғир</v>
      </c>
      <c r="L3821">
        <v>1</v>
      </c>
      <c r="M3821">
        <v>15000</v>
      </c>
      <c r="O3821">
        <v>0</v>
      </c>
      <c r="P3821">
        <f t="shared" si="66"/>
        <v>1</v>
      </c>
      <c r="Q3821">
        <f t="shared" si="66"/>
        <v>15000</v>
      </c>
      <c r="AI3821" t="s">
        <v>9096</v>
      </c>
      <c r="AK3821">
        <v>111</v>
      </c>
    </row>
    <row r="3822" spans="1:37" x14ac:dyDescent="0.25">
      <c r="A3822">
        <v>3821</v>
      </c>
      <c r="B3822" t="s">
        <v>16</v>
      </c>
      <c r="C3822" t="s">
        <v>33</v>
      </c>
      <c r="D3822">
        <v>2023</v>
      </c>
      <c r="F3822" t="s">
        <v>2011</v>
      </c>
      <c r="H3822" t="s">
        <v>2148</v>
      </c>
      <c r="I3822">
        <v>10005010</v>
      </c>
      <c r="J3822" t="str">
        <f>IF($I3822=0,0,VLOOKUP($I3822,[1]База!C:D,2,0))</f>
        <v>Муаммоли кредит белгиланган тартибда судга чиқарилмаган</v>
      </c>
      <c r="K3822" t="str">
        <f>IF($I3822=0,0,VLOOKUP(I3822,[1]База!C:F,4,0))</f>
        <v>Оғир</v>
      </c>
      <c r="L3822">
        <v>1</v>
      </c>
      <c r="M3822">
        <v>5000</v>
      </c>
      <c r="O3822">
        <v>0</v>
      </c>
      <c r="P3822">
        <f t="shared" si="66"/>
        <v>1</v>
      </c>
      <c r="Q3822">
        <f t="shared" si="66"/>
        <v>5000</v>
      </c>
      <c r="AI3822" t="s">
        <v>9096</v>
      </c>
      <c r="AK3822">
        <v>111</v>
      </c>
    </row>
    <row r="3823" spans="1:37" x14ac:dyDescent="0.25">
      <c r="A3823">
        <v>3822</v>
      </c>
      <c r="B3823" t="s">
        <v>16</v>
      </c>
      <c r="C3823" t="s">
        <v>33</v>
      </c>
      <c r="D3823">
        <v>2023</v>
      </c>
      <c r="F3823" t="s">
        <v>2011</v>
      </c>
      <c r="H3823" t="s">
        <v>3220</v>
      </c>
      <c r="I3823">
        <v>10005010</v>
      </c>
      <c r="J3823" t="str">
        <f>IF($I3823=0,0,VLOOKUP($I3823,[1]База!C:D,2,0))</f>
        <v>Муаммоли кредит белгиланган тартибда судга чиқарилмаган</v>
      </c>
      <c r="K3823" t="str">
        <f>IF($I3823=0,0,VLOOKUP(I3823,[1]База!C:F,4,0))</f>
        <v>Оғир</v>
      </c>
      <c r="L3823">
        <v>1</v>
      </c>
      <c r="M3823">
        <v>25000</v>
      </c>
      <c r="O3823">
        <v>0</v>
      </c>
      <c r="P3823">
        <f t="shared" si="66"/>
        <v>1</v>
      </c>
      <c r="Q3823">
        <f t="shared" si="66"/>
        <v>25000</v>
      </c>
      <c r="AI3823" t="s">
        <v>9096</v>
      </c>
      <c r="AK3823">
        <v>111</v>
      </c>
    </row>
    <row r="3824" spans="1:37" x14ac:dyDescent="0.25">
      <c r="A3824">
        <v>3823</v>
      </c>
      <c r="B3824" t="s">
        <v>16</v>
      </c>
      <c r="C3824" t="s">
        <v>33</v>
      </c>
      <c r="D3824">
        <v>2023</v>
      </c>
      <c r="F3824" t="s">
        <v>2011</v>
      </c>
      <c r="H3824" t="s">
        <v>2293</v>
      </c>
      <c r="I3824">
        <v>10005010</v>
      </c>
      <c r="J3824" t="str">
        <f>IF($I3824=0,0,VLOOKUP($I3824,[1]База!C:D,2,0))</f>
        <v>Муаммоли кредит белгиланган тартибда судга чиқарилмаган</v>
      </c>
      <c r="K3824" t="str">
        <f>IF($I3824=0,0,VLOOKUP(I3824,[1]База!C:F,4,0))</f>
        <v>Оғир</v>
      </c>
      <c r="L3824">
        <v>1</v>
      </c>
      <c r="M3824">
        <v>25260</v>
      </c>
      <c r="O3824">
        <v>0</v>
      </c>
      <c r="P3824">
        <f t="shared" si="66"/>
        <v>1</v>
      </c>
      <c r="Q3824">
        <f t="shared" si="66"/>
        <v>25260</v>
      </c>
      <c r="AI3824" t="s">
        <v>9096</v>
      </c>
      <c r="AK3824">
        <v>111</v>
      </c>
    </row>
    <row r="3825" spans="1:37" x14ac:dyDescent="0.25">
      <c r="A3825">
        <v>3824</v>
      </c>
      <c r="B3825" t="s">
        <v>16</v>
      </c>
      <c r="C3825" t="s">
        <v>33</v>
      </c>
      <c r="D3825">
        <v>2023</v>
      </c>
      <c r="F3825" t="s">
        <v>2011</v>
      </c>
      <c r="H3825" t="s">
        <v>3447</v>
      </c>
      <c r="I3825">
        <v>10005010</v>
      </c>
      <c r="J3825" t="str">
        <f>IF($I3825=0,0,VLOOKUP($I3825,[1]База!C:D,2,0))</f>
        <v>Муаммоли кредит белгиланган тартибда судга чиқарилмаган</v>
      </c>
      <c r="K3825" t="str">
        <f>IF($I3825=0,0,VLOOKUP(I3825,[1]База!C:F,4,0))</f>
        <v>Оғир</v>
      </c>
      <c r="L3825">
        <v>1</v>
      </c>
      <c r="M3825">
        <v>5000</v>
      </c>
      <c r="O3825">
        <v>0</v>
      </c>
      <c r="P3825">
        <f t="shared" si="66"/>
        <v>1</v>
      </c>
      <c r="Q3825">
        <f t="shared" si="66"/>
        <v>5000</v>
      </c>
      <c r="AI3825" t="s">
        <v>9096</v>
      </c>
      <c r="AK3825">
        <v>111</v>
      </c>
    </row>
    <row r="3826" spans="1:37" x14ac:dyDescent="0.25">
      <c r="A3826">
        <v>3825</v>
      </c>
      <c r="B3826" t="s">
        <v>16</v>
      </c>
      <c r="C3826" t="s">
        <v>33</v>
      </c>
      <c r="D3826">
        <v>2023</v>
      </c>
      <c r="F3826" t="s">
        <v>2011</v>
      </c>
      <c r="H3826" t="s">
        <v>3448</v>
      </c>
      <c r="I3826">
        <v>10005010</v>
      </c>
      <c r="J3826" t="str">
        <f>IF($I3826=0,0,VLOOKUP($I3826,[1]База!C:D,2,0))</f>
        <v>Муаммоли кредит белгиланган тартибда судга чиқарилмаган</v>
      </c>
      <c r="K3826" t="str">
        <f>IF($I3826=0,0,VLOOKUP(I3826,[1]База!C:F,4,0))</f>
        <v>Оғир</v>
      </c>
      <c r="L3826">
        <v>1</v>
      </c>
      <c r="M3826">
        <v>5000</v>
      </c>
      <c r="O3826">
        <v>0</v>
      </c>
      <c r="P3826">
        <f t="shared" si="66"/>
        <v>1</v>
      </c>
      <c r="Q3826">
        <f t="shared" si="66"/>
        <v>5000</v>
      </c>
      <c r="AI3826" t="s">
        <v>9096</v>
      </c>
      <c r="AK3826">
        <v>111</v>
      </c>
    </row>
    <row r="3827" spans="1:37" x14ac:dyDescent="0.25">
      <c r="A3827">
        <v>3826</v>
      </c>
      <c r="B3827" t="s">
        <v>16</v>
      </c>
      <c r="C3827" t="s">
        <v>33</v>
      </c>
      <c r="D3827">
        <v>2023</v>
      </c>
      <c r="F3827" t="s">
        <v>2011</v>
      </c>
      <c r="H3827" t="s">
        <v>3449</v>
      </c>
      <c r="I3827">
        <v>10005010</v>
      </c>
      <c r="J3827" t="str">
        <f>IF($I3827=0,0,VLOOKUP($I3827,[1]База!C:D,2,0))</f>
        <v>Муаммоли кредит белгиланган тартибда судга чиқарилмаган</v>
      </c>
      <c r="K3827" t="str">
        <f>IF($I3827=0,0,VLOOKUP(I3827,[1]База!C:F,4,0))</f>
        <v>Оғир</v>
      </c>
      <c r="L3827">
        <v>1</v>
      </c>
      <c r="M3827">
        <v>10000</v>
      </c>
      <c r="O3827">
        <v>0</v>
      </c>
      <c r="P3827">
        <f t="shared" si="66"/>
        <v>1</v>
      </c>
      <c r="Q3827">
        <f t="shared" si="66"/>
        <v>10000</v>
      </c>
      <c r="AI3827" t="s">
        <v>9096</v>
      </c>
      <c r="AK3827">
        <v>111</v>
      </c>
    </row>
    <row r="3828" spans="1:37" x14ac:dyDescent="0.25">
      <c r="A3828">
        <v>3827</v>
      </c>
      <c r="B3828" t="s">
        <v>16</v>
      </c>
      <c r="C3828" t="s">
        <v>33</v>
      </c>
      <c r="D3828">
        <v>2023</v>
      </c>
      <c r="F3828" t="s">
        <v>2011</v>
      </c>
      <c r="H3828" t="s">
        <v>2342</v>
      </c>
      <c r="I3828">
        <v>10005010</v>
      </c>
      <c r="J3828" t="str">
        <f>IF($I3828=0,0,VLOOKUP($I3828,[1]База!C:D,2,0))</f>
        <v>Муаммоли кредит белгиланган тартибда судга чиқарилмаган</v>
      </c>
      <c r="K3828" t="str">
        <f>IF($I3828=0,0,VLOOKUP(I3828,[1]База!C:F,4,0))</f>
        <v>Оғир</v>
      </c>
      <c r="L3828">
        <v>1</v>
      </c>
      <c r="M3828">
        <v>8000</v>
      </c>
      <c r="O3828">
        <v>0</v>
      </c>
      <c r="P3828">
        <f t="shared" si="66"/>
        <v>1</v>
      </c>
      <c r="Q3828">
        <f t="shared" si="66"/>
        <v>8000</v>
      </c>
      <c r="AI3828" t="s">
        <v>9096</v>
      </c>
      <c r="AK3828">
        <v>111</v>
      </c>
    </row>
    <row r="3829" spans="1:37" x14ac:dyDescent="0.25">
      <c r="A3829">
        <v>3828</v>
      </c>
      <c r="B3829" t="s">
        <v>16</v>
      </c>
      <c r="C3829" t="s">
        <v>33</v>
      </c>
      <c r="D3829">
        <v>2023</v>
      </c>
      <c r="F3829" t="s">
        <v>2011</v>
      </c>
      <c r="H3829" t="s">
        <v>3450</v>
      </c>
      <c r="I3829">
        <v>10005010</v>
      </c>
      <c r="J3829" t="str">
        <f>IF($I3829=0,0,VLOOKUP($I3829,[1]База!C:D,2,0))</f>
        <v>Муаммоли кредит белгиланган тартибда судга чиқарилмаган</v>
      </c>
      <c r="K3829" t="str">
        <f>IF($I3829=0,0,VLOOKUP(I3829,[1]База!C:F,4,0))</f>
        <v>Оғир</v>
      </c>
      <c r="L3829">
        <v>1</v>
      </c>
      <c r="M3829">
        <v>5000</v>
      </c>
      <c r="O3829">
        <v>0</v>
      </c>
      <c r="P3829">
        <f t="shared" si="66"/>
        <v>1</v>
      </c>
      <c r="Q3829">
        <f t="shared" si="66"/>
        <v>5000</v>
      </c>
      <c r="AI3829" t="s">
        <v>9096</v>
      </c>
      <c r="AK3829">
        <v>111</v>
      </c>
    </row>
    <row r="3830" spans="1:37" x14ac:dyDescent="0.25">
      <c r="A3830">
        <v>3829</v>
      </c>
      <c r="B3830" t="s">
        <v>16</v>
      </c>
      <c r="C3830" t="s">
        <v>33</v>
      </c>
      <c r="D3830">
        <v>2023</v>
      </c>
      <c r="F3830" t="s">
        <v>2011</v>
      </c>
      <c r="H3830" t="s">
        <v>3451</v>
      </c>
      <c r="I3830">
        <v>10005010</v>
      </c>
      <c r="J3830" t="str">
        <f>IF($I3830=0,0,VLOOKUP($I3830,[1]База!C:D,2,0))</f>
        <v>Муаммоли кредит белгиланган тартибда судга чиқарилмаган</v>
      </c>
      <c r="K3830" t="str">
        <f>IF($I3830=0,0,VLOOKUP(I3830,[1]База!C:F,4,0))</f>
        <v>Оғир</v>
      </c>
      <c r="L3830">
        <v>1</v>
      </c>
      <c r="M3830">
        <v>20000</v>
      </c>
      <c r="O3830">
        <v>0</v>
      </c>
      <c r="P3830">
        <f t="shared" si="66"/>
        <v>1</v>
      </c>
      <c r="Q3830">
        <f t="shared" si="66"/>
        <v>20000</v>
      </c>
      <c r="AI3830" t="s">
        <v>9096</v>
      </c>
      <c r="AK3830">
        <v>111</v>
      </c>
    </row>
    <row r="3831" spans="1:37" x14ac:dyDescent="0.25">
      <c r="A3831">
        <v>3830</v>
      </c>
      <c r="B3831" t="s">
        <v>16</v>
      </c>
      <c r="C3831" t="s">
        <v>33</v>
      </c>
      <c r="D3831">
        <v>2023</v>
      </c>
      <c r="F3831" t="s">
        <v>2011</v>
      </c>
      <c r="H3831" t="s">
        <v>3452</v>
      </c>
      <c r="I3831">
        <v>10005010</v>
      </c>
      <c r="J3831" t="str">
        <f>IF($I3831=0,0,VLOOKUP($I3831,[1]База!C:D,2,0))</f>
        <v>Муаммоли кредит белгиланган тартибда судга чиқарилмаган</v>
      </c>
      <c r="K3831" t="str">
        <f>IF($I3831=0,0,VLOOKUP(I3831,[1]База!C:F,4,0))</f>
        <v>Оғир</v>
      </c>
      <c r="L3831">
        <v>1</v>
      </c>
      <c r="M3831">
        <v>25000</v>
      </c>
      <c r="O3831">
        <v>0</v>
      </c>
      <c r="P3831">
        <f t="shared" si="66"/>
        <v>1</v>
      </c>
      <c r="Q3831">
        <f t="shared" si="66"/>
        <v>25000</v>
      </c>
      <c r="AI3831" t="s">
        <v>9096</v>
      </c>
      <c r="AK3831">
        <v>111</v>
      </c>
    </row>
    <row r="3832" spans="1:37" x14ac:dyDescent="0.25">
      <c r="A3832">
        <v>3831</v>
      </c>
      <c r="B3832" t="s">
        <v>16</v>
      </c>
      <c r="C3832" t="s">
        <v>33</v>
      </c>
      <c r="D3832">
        <v>2023</v>
      </c>
      <c r="F3832" t="s">
        <v>2011</v>
      </c>
      <c r="H3832" t="s">
        <v>3453</v>
      </c>
      <c r="I3832">
        <v>10005010</v>
      </c>
      <c r="J3832" t="str">
        <f>IF($I3832=0,0,VLOOKUP($I3832,[1]База!C:D,2,0))</f>
        <v>Муаммоли кредит белгиланган тартибда судга чиқарилмаган</v>
      </c>
      <c r="K3832" t="str">
        <f>IF($I3832=0,0,VLOOKUP(I3832,[1]База!C:F,4,0))</f>
        <v>Оғир</v>
      </c>
      <c r="L3832">
        <v>1</v>
      </c>
      <c r="M3832">
        <v>25000</v>
      </c>
      <c r="O3832">
        <v>0</v>
      </c>
      <c r="P3832">
        <f t="shared" si="66"/>
        <v>1</v>
      </c>
      <c r="Q3832">
        <f t="shared" si="66"/>
        <v>25000</v>
      </c>
      <c r="AI3832" t="s">
        <v>9096</v>
      </c>
      <c r="AK3832">
        <v>111</v>
      </c>
    </row>
    <row r="3833" spans="1:37" x14ac:dyDescent="0.25">
      <c r="A3833">
        <v>3832</v>
      </c>
      <c r="B3833" t="s">
        <v>16</v>
      </c>
      <c r="C3833" t="s">
        <v>33</v>
      </c>
      <c r="D3833">
        <v>2023</v>
      </c>
      <c r="F3833" t="s">
        <v>2011</v>
      </c>
      <c r="H3833" t="s">
        <v>3454</v>
      </c>
      <c r="I3833">
        <v>10005010</v>
      </c>
      <c r="J3833" t="str">
        <f>IF($I3833=0,0,VLOOKUP($I3833,[1]База!C:D,2,0))</f>
        <v>Муаммоли кредит белгиланган тартибда судга чиқарилмаган</v>
      </c>
      <c r="K3833" t="str">
        <f>IF($I3833=0,0,VLOOKUP(I3833,[1]База!C:F,4,0))</f>
        <v>Оғир</v>
      </c>
      <c r="L3833">
        <v>1</v>
      </c>
      <c r="M3833">
        <v>20000</v>
      </c>
      <c r="O3833">
        <v>0</v>
      </c>
      <c r="P3833">
        <f t="shared" si="66"/>
        <v>1</v>
      </c>
      <c r="Q3833">
        <f t="shared" si="66"/>
        <v>20000</v>
      </c>
      <c r="AI3833" t="s">
        <v>9096</v>
      </c>
      <c r="AK3833">
        <v>111</v>
      </c>
    </row>
    <row r="3834" spans="1:37" x14ac:dyDescent="0.25">
      <c r="A3834">
        <v>3833</v>
      </c>
      <c r="B3834" t="s">
        <v>16</v>
      </c>
      <c r="C3834" t="s">
        <v>33</v>
      </c>
      <c r="D3834">
        <v>2023</v>
      </c>
      <c r="F3834" t="s">
        <v>2011</v>
      </c>
      <c r="H3834" t="s">
        <v>3455</v>
      </c>
      <c r="I3834">
        <v>10005010</v>
      </c>
      <c r="J3834" t="str">
        <f>IF($I3834=0,0,VLOOKUP($I3834,[1]База!C:D,2,0))</f>
        <v>Муаммоли кредит белгиланган тартибда судга чиқарилмаган</v>
      </c>
      <c r="K3834" t="str">
        <f>IF($I3834=0,0,VLOOKUP(I3834,[1]База!C:F,4,0))</f>
        <v>Оғир</v>
      </c>
      <c r="L3834">
        <v>1</v>
      </c>
      <c r="M3834">
        <v>20000</v>
      </c>
      <c r="O3834">
        <v>0</v>
      </c>
      <c r="P3834">
        <f t="shared" si="66"/>
        <v>1</v>
      </c>
      <c r="Q3834">
        <f t="shared" si="66"/>
        <v>20000</v>
      </c>
      <c r="AI3834" t="s">
        <v>9096</v>
      </c>
      <c r="AK3834">
        <v>111</v>
      </c>
    </row>
    <row r="3835" spans="1:37" x14ac:dyDescent="0.25">
      <c r="A3835">
        <v>3834</v>
      </c>
      <c r="B3835" t="s">
        <v>16</v>
      </c>
      <c r="C3835" t="s">
        <v>33</v>
      </c>
      <c r="D3835">
        <v>2023</v>
      </c>
      <c r="F3835" t="s">
        <v>2011</v>
      </c>
      <c r="H3835" t="s">
        <v>3456</v>
      </c>
      <c r="I3835">
        <v>10005010</v>
      </c>
      <c r="J3835" t="str">
        <f>IF($I3835=0,0,VLOOKUP($I3835,[1]База!C:D,2,0))</f>
        <v>Муаммоли кредит белгиланган тартибда судга чиқарилмаган</v>
      </c>
      <c r="K3835" t="str">
        <f>IF($I3835=0,0,VLOOKUP(I3835,[1]База!C:F,4,0))</f>
        <v>Оғир</v>
      </c>
      <c r="L3835">
        <v>1</v>
      </c>
      <c r="M3835">
        <v>29500</v>
      </c>
      <c r="O3835">
        <v>0</v>
      </c>
      <c r="P3835">
        <f t="shared" si="66"/>
        <v>1</v>
      </c>
      <c r="Q3835">
        <f t="shared" si="66"/>
        <v>29500</v>
      </c>
      <c r="AI3835" t="s">
        <v>9096</v>
      </c>
      <c r="AK3835">
        <v>111</v>
      </c>
    </row>
    <row r="3836" spans="1:37" x14ac:dyDescent="0.25">
      <c r="A3836">
        <v>3835</v>
      </c>
      <c r="B3836" t="s">
        <v>16</v>
      </c>
      <c r="C3836" t="s">
        <v>33</v>
      </c>
      <c r="D3836">
        <v>2023</v>
      </c>
      <c r="F3836" t="s">
        <v>2011</v>
      </c>
      <c r="H3836" t="s">
        <v>3457</v>
      </c>
      <c r="I3836">
        <v>10005010</v>
      </c>
      <c r="J3836" t="str">
        <f>IF($I3836=0,0,VLOOKUP($I3836,[1]База!C:D,2,0))</f>
        <v>Муаммоли кредит белгиланган тартибда судга чиқарилмаган</v>
      </c>
      <c r="K3836" t="str">
        <f>IF($I3836=0,0,VLOOKUP(I3836,[1]База!C:F,4,0))</f>
        <v>Оғир</v>
      </c>
      <c r="L3836">
        <v>1</v>
      </c>
      <c r="M3836">
        <v>15000</v>
      </c>
      <c r="O3836">
        <v>0</v>
      </c>
      <c r="P3836">
        <f t="shared" si="66"/>
        <v>1</v>
      </c>
      <c r="Q3836">
        <f t="shared" si="66"/>
        <v>15000</v>
      </c>
      <c r="AI3836" t="s">
        <v>9096</v>
      </c>
      <c r="AK3836">
        <v>111</v>
      </c>
    </row>
    <row r="3837" spans="1:37" x14ac:dyDescent="0.25">
      <c r="A3837">
        <v>3836</v>
      </c>
      <c r="B3837" t="s">
        <v>16</v>
      </c>
      <c r="C3837" t="s">
        <v>33</v>
      </c>
      <c r="D3837">
        <v>2023</v>
      </c>
      <c r="F3837" t="s">
        <v>2011</v>
      </c>
      <c r="H3837" t="s">
        <v>3458</v>
      </c>
      <c r="I3837">
        <v>10005010</v>
      </c>
      <c r="J3837" t="str">
        <f>IF($I3837=0,0,VLOOKUP($I3837,[1]База!C:D,2,0))</f>
        <v>Муаммоли кредит белгиланган тартибда судга чиқарилмаган</v>
      </c>
      <c r="K3837" t="str">
        <f>IF($I3837=0,0,VLOOKUP(I3837,[1]База!C:F,4,0))</f>
        <v>Оғир</v>
      </c>
      <c r="L3837">
        <v>1</v>
      </c>
      <c r="M3837">
        <v>8000</v>
      </c>
      <c r="O3837">
        <v>0</v>
      </c>
      <c r="P3837">
        <f t="shared" si="66"/>
        <v>1</v>
      </c>
      <c r="Q3837">
        <f t="shared" si="66"/>
        <v>8000</v>
      </c>
      <c r="AI3837" t="s">
        <v>9096</v>
      </c>
      <c r="AK3837">
        <v>111</v>
      </c>
    </row>
    <row r="3838" spans="1:37" x14ac:dyDescent="0.25">
      <c r="A3838">
        <v>3837</v>
      </c>
      <c r="B3838" t="s">
        <v>16</v>
      </c>
      <c r="C3838" t="s">
        <v>33</v>
      </c>
      <c r="D3838">
        <v>2023</v>
      </c>
      <c r="F3838" t="s">
        <v>2011</v>
      </c>
      <c r="H3838" t="s">
        <v>3459</v>
      </c>
      <c r="I3838">
        <v>10005010</v>
      </c>
      <c r="J3838" t="str">
        <f>IF($I3838=0,0,VLOOKUP($I3838,[1]База!C:D,2,0))</f>
        <v>Муаммоли кредит белгиланган тартибда судга чиқарилмаган</v>
      </c>
      <c r="K3838" t="str">
        <f>IF($I3838=0,0,VLOOKUP(I3838,[1]База!C:F,4,0))</f>
        <v>Оғир</v>
      </c>
      <c r="L3838">
        <v>1</v>
      </c>
      <c r="M3838">
        <v>25000</v>
      </c>
      <c r="O3838">
        <v>0</v>
      </c>
      <c r="P3838">
        <f t="shared" si="66"/>
        <v>1</v>
      </c>
      <c r="Q3838">
        <f t="shared" si="66"/>
        <v>25000</v>
      </c>
      <c r="AI3838" t="s">
        <v>9096</v>
      </c>
      <c r="AK3838">
        <v>111</v>
      </c>
    </row>
    <row r="3839" spans="1:37" x14ac:dyDescent="0.25">
      <c r="A3839">
        <v>3838</v>
      </c>
      <c r="B3839" t="s">
        <v>16</v>
      </c>
      <c r="C3839" t="s">
        <v>33</v>
      </c>
      <c r="D3839">
        <v>2023</v>
      </c>
      <c r="F3839" t="s">
        <v>2011</v>
      </c>
      <c r="H3839" t="s">
        <v>3460</v>
      </c>
      <c r="I3839">
        <v>10005010</v>
      </c>
      <c r="J3839" t="str">
        <f>IF($I3839=0,0,VLOOKUP($I3839,[1]База!C:D,2,0))</f>
        <v>Муаммоли кредит белгиланган тартибда судга чиқарилмаган</v>
      </c>
      <c r="K3839" t="str">
        <f>IF($I3839=0,0,VLOOKUP(I3839,[1]База!C:F,4,0))</f>
        <v>Оғир</v>
      </c>
      <c r="L3839">
        <v>1</v>
      </c>
      <c r="M3839">
        <v>14110</v>
      </c>
      <c r="O3839">
        <v>0</v>
      </c>
      <c r="P3839">
        <f t="shared" si="66"/>
        <v>1</v>
      </c>
      <c r="Q3839">
        <f t="shared" si="66"/>
        <v>14110</v>
      </c>
      <c r="AI3839" t="s">
        <v>9096</v>
      </c>
      <c r="AK3839">
        <v>111</v>
      </c>
    </row>
    <row r="3840" spans="1:37" x14ac:dyDescent="0.25">
      <c r="A3840">
        <v>3839</v>
      </c>
      <c r="B3840" t="s">
        <v>16</v>
      </c>
      <c r="C3840" t="s">
        <v>33</v>
      </c>
      <c r="D3840">
        <v>2023</v>
      </c>
      <c r="F3840" t="s">
        <v>2011</v>
      </c>
      <c r="H3840" t="s">
        <v>3461</v>
      </c>
      <c r="I3840">
        <v>10005010</v>
      </c>
      <c r="J3840" t="str">
        <f>IF($I3840=0,0,VLOOKUP($I3840,[1]База!C:D,2,0))</f>
        <v>Муаммоли кредит белгиланган тартибда судга чиқарилмаган</v>
      </c>
      <c r="K3840" t="str">
        <f>IF($I3840=0,0,VLOOKUP(I3840,[1]База!C:F,4,0))</f>
        <v>Оғир</v>
      </c>
      <c r="L3840">
        <v>1</v>
      </c>
      <c r="M3840">
        <v>30000</v>
      </c>
      <c r="O3840">
        <v>0</v>
      </c>
      <c r="P3840">
        <f t="shared" si="66"/>
        <v>1</v>
      </c>
      <c r="Q3840">
        <f t="shared" si="66"/>
        <v>30000</v>
      </c>
      <c r="AI3840" t="s">
        <v>9096</v>
      </c>
      <c r="AK3840">
        <v>111</v>
      </c>
    </row>
    <row r="3841" spans="1:37" x14ac:dyDescent="0.25">
      <c r="A3841">
        <v>3840</v>
      </c>
      <c r="B3841" t="s">
        <v>16</v>
      </c>
      <c r="C3841" t="s">
        <v>33</v>
      </c>
      <c r="D3841">
        <v>2023</v>
      </c>
      <c r="F3841" t="s">
        <v>2011</v>
      </c>
      <c r="H3841" t="s">
        <v>3462</v>
      </c>
      <c r="I3841">
        <v>10005010</v>
      </c>
      <c r="J3841" t="str">
        <f>IF($I3841=0,0,VLOOKUP($I3841,[1]База!C:D,2,0))</f>
        <v>Муаммоли кредит белгиланган тартибда судга чиқарилмаган</v>
      </c>
      <c r="K3841" t="str">
        <f>IF($I3841=0,0,VLOOKUP(I3841,[1]База!C:F,4,0))</f>
        <v>Оғир</v>
      </c>
      <c r="L3841">
        <v>1</v>
      </c>
      <c r="M3841">
        <v>7000</v>
      </c>
      <c r="O3841">
        <v>0</v>
      </c>
      <c r="P3841">
        <f t="shared" si="66"/>
        <v>1</v>
      </c>
      <c r="Q3841">
        <f t="shared" si="66"/>
        <v>7000</v>
      </c>
      <c r="AI3841" t="s">
        <v>9096</v>
      </c>
      <c r="AK3841">
        <v>111</v>
      </c>
    </row>
    <row r="3842" spans="1:37" x14ac:dyDescent="0.25">
      <c r="A3842">
        <v>3841</v>
      </c>
      <c r="B3842" t="s">
        <v>16</v>
      </c>
      <c r="C3842" t="s">
        <v>33</v>
      </c>
      <c r="D3842">
        <v>2023</v>
      </c>
      <c r="F3842" t="s">
        <v>2011</v>
      </c>
      <c r="H3842" t="s">
        <v>3463</v>
      </c>
      <c r="I3842">
        <v>10005010</v>
      </c>
      <c r="J3842" t="str">
        <f>IF($I3842=0,0,VLOOKUP($I3842,[1]База!C:D,2,0))</f>
        <v>Муаммоли кредит белгиланган тартибда судга чиқарилмаган</v>
      </c>
      <c r="K3842" t="str">
        <f>IF($I3842=0,0,VLOOKUP(I3842,[1]База!C:F,4,0))</f>
        <v>Оғир</v>
      </c>
      <c r="L3842">
        <v>1</v>
      </c>
      <c r="M3842">
        <v>30000</v>
      </c>
      <c r="O3842">
        <v>0</v>
      </c>
      <c r="P3842">
        <f t="shared" ref="P3842:Q3905" si="67">+L3842-N3842</f>
        <v>1</v>
      </c>
      <c r="Q3842">
        <f t="shared" si="67"/>
        <v>30000</v>
      </c>
      <c r="AI3842" t="s">
        <v>9096</v>
      </c>
      <c r="AK3842">
        <v>111</v>
      </c>
    </row>
    <row r="3843" spans="1:37" x14ac:dyDescent="0.25">
      <c r="A3843">
        <v>3842</v>
      </c>
      <c r="B3843" t="s">
        <v>16</v>
      </c>
      <c r="C3843" t="s">
        <v>33</v>
      </c>
      <c r="D3843">
        <v>2023</v>
      </c>
      <c r="F3843" t="s">
        <v>2011</v>
      </c>
      <c r="H3843" t="s">
        <v>3464</v>
      </c>
      <c r="I3843">
        <v>10005010</v>
      </c>
      <c r="J3843" t="str">
        <f>IF($I3843=0,0,VLOOKUP($I3843,[1]База!C:D,2,0))</f>
        <v>Муаммоли кредит белгиланган тартибда судга чиқарилмаган</v>
      </c>
      <c r="K3843" t="str">
        <f>IF($I3843=0,0,VLOOKUP(I3843,[1]База!C:F,4,0))</f>
        <v>Оғир</v>
      </c>
      <c r="L3843">
        <v>1</v>
      </c>
      <c r="M3843">
        <v>30000</v>
      </c>
      <c r="O3843">
        <v>0</v>
      </c>
      <c r="P3843">
        <f t="shared" si="67"/>
        <v>1</v>
      </c>
      <c r="Q3843">
        <f t="shared" si="67"/>
        <v>30000</v>
      </c>
      <c r="AI3843" t="s">
        <v>9096</v>
      </c>
      <c r="AK3843">
        <v>111</v>
      </c>
    </row>
    <row r="3844" spans="1:37" x14ac:dyDescent="0.25">
      <c r="A3844">
        <v>3843</v>
      </c>
      <c r="B3844" t="s">
        <v>16</v>
      </c>
      <c r="C3844" t="s">
        <v>33</v>
      </c>
      <c r="D3844">
        <v>2023</v>
      </c>
      <c r="F3844" t="s">
        <v>2011</v>
      </c>
      <c r="H3844" t="s">
        <v>3465</v>
      </c>
      <c r="I3844">
        <v>10005010</v>
      </c>
      <c r="J3844" t="str">
        <f>IF($I3844=0,0,VLOOKUP($I3844,[1]База!C:D,2,0))</f>
        <v>Муаммоли кредит белгиланган тартибда судга чиқарилмаган</v>
      </c>
      <c r="K3844" t="str">
        <f>IF($I3844=0,0,VLOOKUP(I3844,[1]База!C:F,4,0))</f>
        <v>Оғир</v>
      </c>
      <c r="L3844">
        <v>1</v>
      </c>
      <c r="M3844">
        <v>5000</v>
      </c>
      <c r="O3844">
        <v>0</v>
      </c>
      <c r="P3844">
        <f t="shared" si="67"/>
        <v>1</v>
      </c>
      <c r="Q3844">
        <f t="shared" si="67"/>
        <v>5000</v>
      </c>
      <c r="AI3844" t="s">
        <v>9096</v>
      </c>
      <c r="AK3844">
        <v>111</v>
      </c>
    </row>
    <row r="3845" spans="1:37" x14ac:dyDescent="0.25">
      <c r="A3845">
        <v>3844</v>
      </c>
      <c r="B3845" t="s">
        <v>16</v>
      </c>
      <c r="C3845" t="s">
        <v>33</v>
      </c>
      <c r="D3845">
        <v>2023</v>
      </c>
      <c r="F3845" t="s">
        <v>2011</v>
      </c>
      <c r="H3845" t="s">
        <v>3466</v>
      </c>
      <c r="I3845">
        <v>10005010</v>
      </c>
      <c r="J3845" t="str">
        <f>IF($I3845=0,0,VLOOKUP($I3845,[1]База!C:D,2,0))</f>
        <v>Муаммоли кредит белгиланган тартибда судга чиқарилмаган</v>
      </c>
      <c r="K3845" t="str">
        <f>IF($I3845=0,0,VLOOKUP(I3845,[1]База!C:F,4,0))</f>
        <v>Оғир</v>
      </c>
      <c r="L3845">
        <v>1</v>
      </c>
      <c r="M3845">
        <v>5000</v>
      </c>
      <c r="O3845">
        <v>0</v>
      </c>
      <c r="P3845">
        <f t="shared" si="67"/>
        <v>1</v>
      </c>
      <c r="Q3845">
        <f t="shared" si="67"/>
        <v>5000</v>
      </c>
      <c r="AI3845" t="s">
        <v>9096</v>
      </c>
      <c r="AK3845">
        <v>111</v>
      </c>
    </row>
    <row r="3846" spans="1:37" x14ac:dyDescent="0.25">
      <c r="A3846">
        <v>3845</v>
      </c>
      <c r="B3846" t="s">
        <v>16</v>
      </c>
      <c r="C3846" t="s">
        <v>33</v>
      </c>
      <c r="D3846">
        <v>2023</v>
      </c>
      <c r="F3846" t="s">
        <v>2011</v>
      </c>
      <c r="H3846" t="s">
        <v>2398</v>
      </c>
      <c r="I3846">
        <v>10005010</v>
      </c>
      <c r="J3846" t="str">
        <f>IF($I3846=0,0,VLOOKUP($I3846,[1]База!C:D,2,0))</f>
        <v>Муаммоли кредит белгиланган тартибда судга чиқарилмаган</v>
      </c>
      <c r="K3846" t="str">
        <f>IF($I3846=0,0,VLOOKUP(I3846,[1]База!C:F,4,0))</f>
        <v>Оғир</v>
      </c>
      <c r="L3846">
        <v>1</v>
      </c>
      <c r="M3846">
        <v>5000</v>
      </c>
      <c r="O3846">
        <v>0</v>
      </c>
      <c r="P3846">
        <f t="shared" si="67"/>
        <v>1</v>
      </c>
      <c r="Q3846">
        <f t="shared" si="67"/>
        <v>5000</v>
      </c>
      <c r="AI3846" t="s">
        <v>9096</v>
      </c>
      <c r="AK3846">
        <v>111</v>
      </c>
    </row>
    <row r="3847" spans="1:37" x14ac:dyDescent="0.25">
      <c r="A3847">
        <v>3846</v>
      </c>
      <c r="B3847" t="s">
        <v>16</v>
      </c>
      <c r="C3847" t="s">
        <v>33</v>
      </c>
      <c r="D3847">
        <v>2023</v>
      </c>
      <c r="F3847" t="s">
        <v>2011</v>
      </c>
      <c r="H3847" t="s">
        <v>3467</v>
      </c>
      <c r="I3847">
        <v>10005010</v>
      </c>
      <c r="J3847" t="str">
        <f>IF($I3847=0,0,VLOOKUP($I3847,[1]База!C:D,2,0))</f>
        <v>Муаммоли кредит белгиланган тартибда судга чиқарилмаган</v>
      </c>
      <c r="K3847" t="str">
        <f>IF($I3847=0,0,VLOOKUP(I3847,[1]База!C:F,4,0))</f>
        <v>Оғир</v>
      </c>
      <c r="L3847">
        <v>1</v>
      </c>
      <c r="M3847">
        <v>5000</v>
      </c>
      <c r="O3847">
        <v>0</v>
      </c>
      <c r="P3847">
        <f t="shared" si="67"/>
        <v>1</v>
      </c>
      <c r="Q3847">
        <f t="shared" si="67"/>
        <v>5000</v>
      </c>
      <c r="AI3847" t="s">
        <v>9096</v>
      </c>
      <c r="AK3847">
        <v>111</v>
      </c>
    </row>
    <row r="3848" spans="1:37" x14ac:dyDescent="0.25">
      <c r="A3848">
        <v>3847</v>
      </c>
      <c r="B3848" t="s">
        <v>16</v>
      </c>
      <c r="C3848" t="s">
        <v>33</v>
      </c>
      <c r="D3848">
        <v>2023</v>
      </c>
      <c r="F3848" t="s">
        <v>2011</v>
      </c>
      <c r="H3848" t="s">
        <v>3468</v>
      </c>
      <c r="I3848">
        <v>10005010</v>
      </c>
      <c r="J3848" t="str">
        <f>IF($I3848=0,0,VLOOKUP($I3848,[1]База!C:D,2,0))</f>
        <v>Муаммоли кредит белгиланган тартибда судга чиқарилмаган</v>
      </c>
      <c r="K3848" t="str">
        <f>IF($I3848=0,0,VLOOKUP(I3848,[1]База!C:F,4,0))</f>
        <v>Оғир</v>
      </c>
      <c r="L3848">
        <v>1</v>
      </c>
      <c r="M3848">
        <v>5000</v>
      </c>
      <c r="O3848">
        <v>0</v>
      </c>
      <c r="P3848">
        <f t="shared" si="67"/>
        <v>1</v>
      </c>
      <c r="Q3848">
        <f t="shared" si="67"/>
        <v>5000</v>
      </c>
      <c r="AI3848" t="s">
        <v>9096</v>
      </c>
      <c r="AK3848">
        <v>111</v>
      </c>
    </row>
    <row r="3849" spans="1:37" x14ac:dyDescent="0.25">
      <c r="A3849">
        <v>3848</v>
      </c>
      <c r="B3849" t="s">
        <v>16</v>
      </c>
      <c r="C3849" t="s">
        <v>33</v>
      </c>
      <c r="D3849">
        <v>2023</v>
      </c>
      <c r="F3849" t="s">
        <v>2011</v>
      </c>
      <c r="H3849" t="s">
        <v>3469</v>
      </c>
      <c r="I3849">
        <v>10005010</v>
      </c>
      <c r="J3849" t="str">
        <f>IF($I3849=0,0,VLOOKUP($I3849,[1]База!C:D,2,0))</f>
        <v>Муаммоли кредит белгиланган тартибда судга чиқарилмаган</v>
      </c>
      <c r="K3849" t="str">
        <f>IF($I3849=0,0,VLOOKUP(I3849,[1]База!C:F,4,0))</f>
        <v>Оғир</v>
      </c>
      <c r="L3849">
        <v>1</v>
      </c>
      <c r="M3849">
        <v>5000</v>
      </c>
      <c r="O3849">
        <v>0</v>
      </c>
      <c r="P3849">
        <f t="shared" si="67"/>
        <v>1</v>
      </c>
      <c r="Q3849">
        <f t="shared" si="67"/>
        <v>5000</v>
      </c>
      <c r="AI3849" t="s">
        <v>9096</v>
      </c>
      <c r="AK3849">
        <v>111</v>
      </c>
    </row>
    <row r="3850" spans="1:37" x14ac:dyDescent="0.25">
      <c r="A3850">
        <v>3849</v>
      </c>
      <c r="B3850" t="s">
        <v>16</v>
      </c>
      <c r="C3850" t="s">
        <v>33</v>
      </c>
      <c r="D3850">
        <v>2023</v>
      </c>
      <c r="F3850" t="s">
        <v>2011</v>
      </c>
      <c r="H3850" t="s">
        <v>3470</v>
      </c>
      <c r="I3850">
        <v>10005010</v>
      </c>
      <c r="J3850" t="str">
        <f>IF($I3850=0,0,VLOOKUP($I3850,[1]База!C:D,2,0))</f>
        <v>Муаммоли кредит белгиланган тартибда судга чиқарилмаган</v>
      </c>
      <c r="K3850" t="str">
        <f>IF($I3850=0,0,VLOOKUP(I3850,[1]База!C:F,4,0))</f>
        <v>Оғир</v>
      </c>
      <c r="L3850">
        <v>1</v>
      </c>
      <c r="M3850">
        <v>5000</v>
      </c>
      <c r="O3850">
        <v>0</v>
      </c>
      <c r="P3850">
        <f t="shared" si="67"/>
        <v>1</v>
      </c>
      <c r="Q3850">
        <f t="shared" si="67"/>
        <v>5000</v>
      </c>
      <c r="AI3850" t="s">
        <v>9096</v>
      </c>
      <c r="AK3850">
        <v>111</v>
      </c>
    </row>
    <row r="3851" spans="1:37" x14ac:dyDescent="0.25">
      <c r="A3851">
        <v>3850</v>
      </c>
      <c r="B3851" t="s">
        <v>16</v>
      </c>
      <c r="C3851" t="s">
        <v>33</v>
      </c>
      <c r="D3851">
        <v>2023</v>
      </c>
      <c r="F3851" t="s">
        <v>2011</v>
      </c>
      <c r="H3851" t="s">
        <v>3471</v>
      </c>
      <c r="I3851">
        <v>10005010</v>
      </c>
      <c r="J3851" t="str">
        <f>IF($I3851=0,0,VLOOKUP($I3851,[1]База!C:D,2,0))</f>
        <v>Муаммоли кредит белгиланган тартибда судга чиқарилмаган</v>
      </c>
      <c r="K3851" t="str">
        <f>IF($I3851=0,0,VLOOKUP(I3851,[1]База!C:F,4,0))</f>
        <v>Оғир</v>
      </c>
      <c r="L3851">
        <v>1</v>
      </c>
      <c r="M3851">
        <v>5000</v>
      </c>
      <c r="O3851">
        <v>0</v>
      </c>
      <c r="P3851">
        <f t="shared" si="67"/>
        <v>1</v>
      </c>
      <c r="Q3851">
        <f t="shared" si="67"/>
        <v>5000</v>
      </c>
      <c r="AI3851" t="s">
        <v>9096</v>
      </c>
      <c r="AK3851">
        <v>111</v>
      </c>
    </row>
    <row r="3852" spans="1:37" x14ac:dyDescent="0.25">
      <c r="A3852">
        <v>3851</v>
      </c>
      <c r="B3852" t="s">
        <v>16</v>
      </c>
      <c r="C3852" t="s">
        <v>33</v>
      </c>
      <c r="D3852">
        <v>2023</v>
      </c>
      <c r="F3852" t="s">
        <v>2011</v>
      </c>
      <c r="H3852" t="s">
        <v>3472</v>
      </c>
      <c r="I3852">
        <v>10005010</v>
      </c>
      <c r="J3852" t="str">
        <f>IF($I3852=0,0,VLOOKUP($I3852,[1]База!C:D,2,0))</f>
        <v>Муаммоли кредит белгиланган тартибда судга чиқарилмаган</v>
      </c>
      <c r="K3852" t="str">
        <f>IF($I3852=0,0,VLOOKUP(I3852,[1]База!C:F,4,0))</f>
        <v>Оғир</v>
      </c>
      <c r="L3852">
        <v>1</v>
      </c>
      <c r="M3852">
        <v>5000</v>
      </c>
      <c r="O3852">
        <v>0</v>
      </c>
      <c r="P3852">
        <f t="shared" si="67"/>
        <v>1</v>
      </c>
      <c r="Q3852">
        <f t="shared" si="67"/>
        <v>5000</v>
      </c>
      <c r="AI3852" t="s">
        <v>9096</v>
      </c>
      <c r="AK3852">
        <v>111</v>
      </c>
    </row>
    <row r="3853" spans="1:37" x14ac:dyDescent="0.25">
      <c r="A3853">
        <v>3852</v>
      </c>
      <c r="B3853" t="s">
        <v>16</v>
      </c>
      <c r="C3853" t="s">
        <v>33</v>
      </c>
      <c r="D3853">
        <v>2023</v>
      </c>
      <c r="F3853" t="s">
        <v>2011</v>
      </c>
      <c r="H3853" t="s">
        <v>3473</v>
      </c>
      <c r="I3853">
        <v>10005010</v>
      </c>
      <c r="J3853" t="str">
        <f>IF($I3853=0,0,VLOOKUP($I3853,[1]База!C:D,2,0))</f>
        <v>Муаммоли кредит белгиланган тартибда судга чиқарилмаган</v>
      </c>
      <c r="K3853" t="str">
        <f>IF($I3853=0,0,VLOOKUP(I3853,[1]База!C:F,4,0))</f>
        <v>Оғир</v>
      </c>
      <c r="L3853">
        <v>1</v>
      </c>
      <c r="M3853">
        <v>20000</v>
      </c>
      <c r="O3853">
        <v>0</v>
      </c>
      <c r="P3853">
        <f t="shared" si="67"/>
        <v>1</v>
      </c>
      <c r="Q3853">
        <f t="shared" si="67"/>
        <v>20000</v>
      </c>
      <c r="AI3853" t="s">
        <v>9096</v>
      </c>
      <c r="AK3853">
        <v>111</v>
      </c>
    </row>
    <row r="3854" spans="1:37" x14ac:dyDescent="0.25">
      <c r="A3854">
        <v>3853</v>
      </c>
      <c r="B3854" t="s">
        <v>16</v>
      </c>
      <c r="C3854" t="s">
        <v>33</v>
      </c>
      <c r="D3854">
        <v>2023</v>
      </c>
      <c r="F3854" t="s">
        <v>2011</v>
      </c>
      <c r="H3854" t="s">
        <v>3474</v>
      </c>
      <c r="I3854">
        <v>10005010</v>
      </c>
      <c r="J3854" t="str">
        <f>IF($I3854=0,0,VLOOKUP($I3854,[1]База!C:D,2,0))</f>
        <v>Муаммоли кредит белгиланган тартибда судга чиқарилмаган</v>
      </c>
      <c r="K3854" t="str">
        <f>IF($I3854=0,0,VLOOKUP(I3854,[1]База!C:F,4,0))</f>
        <v>Оғир</v>
      </c>
      <c r="L3854">
        <v>1</v>
      </c>
      <c r="M3854">
        <v>20000</v>
      </c>
      <c r="O3854">
        <v>0</v>
      </c>
      <c r="P3854">
        <f t="shared" si="67"/>
        <v>1</v>
      </c>
      <c r="Q3854">
        <f t="shared" si="67"/>
        <v>20000</v>
      </c>
      <c r="AI3854" t="s">
        <v>9096</v>
      </c>
      <c r="AK3854">
        <v>111</v>
      </c>
    </row>
    <row r="3855" spans="1:37" x14ac:dyDescent="0.25">
      <c r="A3855">
        <v>3854</v>
      </c>
      <c r="B3855" t="s">
        <v>16</v>
      </c>
      <c r="C3855" t="s">
        <v>33</v>
      </c>
      <c r="D3855">
        <v>2023</v>
      </c>
      <c r="F3855" t="s">
        <v>2011</v>
      </c>
      <c r="H3855" t="s">
        <v>3475</v>
      </c>
      <c r="I3855">
        <v>10005010</v>
      </c>
      <c r="J3855" t="str">
        <f>IF($I3855=0,0,VLOOKUP($I3855,[1]База!C:D,2,0))</f>
        <v>Муаммоли кредит белгиланган тартибда судга чиқарилмаган</v>
      </c>
      <c r="K3855" t="str">
        <f>IF($I3855=0,0,VLOOKUP(I3855,[1]База!C:F,4,0))</f>
        <v>Оғир</v>
      </c>
      <c r="L3855">
        <v>1</v>
      </c>
      <c r="M3855">
        <v>5000</v>
      </c>
      <c r="O3855">
        <v>0</v>
      </c>
      <c r="P3855">
        <f t="shared" si="67"/>
        <v>1</v>
      </c>
      <c r="Q3855">
        <f t="shared" si="67"/>
        <v>5000</v>
      </c>
      <c r="AI3855" t="s">
        <v>9096</v>
      </c>
      <c r="AK3855">
        <v>111</v>
      </c>
    </row>
    <row r="3856" spans="1:37" x14ac:dyDescent="0.25">
      <c r="A3856">
        <v>3855</v>
      </c>
      <c r="B3856" t="s">
        <v>16</v>
      </c>
      <c r="C3856" t="s">
        <v>33</v>
      </c>
      <c r="D3856">
        <v>2023</v>
      </c>
      <c r="F3856" t="s">
        <v>2011</v>
      </c>
      <c r="H3856" t="s">
        <v>3476</v>
      </c>
      <c r="I3856">
        <v>10005010</v>
      </c>
      <c r="J3856" t="str">
        <f>IF($I3856=0,0,VLOOKUP($I3856,[1]База!C:D,2,0))</f>
        <v>Муаммоли кредит белгиланган тартибда судга чиқарилмаган</v>
      </c>
      <c r="K3856" t="str">
        <f>IF($I3856=0,0,VLOOKUP(I3856,[1]База!C:F,4,0))</f>
        <v>Оғир</v>
      </c>
      <c r="L3856">
        <v>1</v>
      </c>
      <c r="M3856">
        <v>5000</v>
      </c>
      <c r="O3856">
        <v>0</v>
      </c>
      <c r="P3856">
        <f t="shared" si="67"/>
        <v>1</v>
      </c>
      <c r="Q3856">
        <f t="shared" si="67"/>
        <v>5000</v>
      </c>
      <c r="AI3856" t="s">
        <v>9096</v>
      </c>
      <c r="AK3856">
        <v>111</v>
      </c>
    </row>
    <row r="3857" spans="1:37" x14ac:dyDescent="0.25">
      <c r="A3857">
        <v>3856</v>
      </c>
      <c r="B3857" t="s">
        <v>16</v>
      </c>
      <c r="C3857" t="s">
        <v>33</v>
      </c>
      <c r="D3857">
        <v>2023</v>
      </c>
      <c r="F3857" t="s">
        <v>2011</v>
      </c>
      <c r="H3857" t="s">
        <v>3477</v>
      </c>
      <c r="I3857">
        <v>10005010</v>
      </c>
      <c r="J3857" t="str">
        <f>IF($I3857=0,0,VLOOKUP($I3857,[1]База!C:D,2,0))</f>
        <v>Муаммоли кредит белгиланган тартибда судга чиқарилмаган</v>
      </c>
      <c r="K3857" t="str">
        <f>IF($I3857=0,0,VLOOKUP(I3857,[1]База!C:F,4,0))</f>
        <v>Оғир</v>
      </c>
      <c r="L3857">
        <v>1</v>
      </c>
      <c r="M3857">
        <v>29840</v>
      </c>
      <c r="O3857">
        <v>0</v>
      </c>
      <c r="P3857">
        <f t="shared" si="67"/>
        <v>1</v>
      </c>
      <c r="Q3857">
        <f t="shared" si="67"/>
        <v>29840</v>
      </c>
      <c r="AI3857" t="s">
        <v>9096</v>
      </c>
      <c r="AK3857">
        <v>111</v>
      </c>
    </row>
    <row r="3858" spans="1:37" x14ac:dyDescent="0.25">
      <c r="A3858">
        <v>3857</v>
      </c>
      <c r="B3858" t="s">
        <v>16</v>
      </c>
      <c r="C3858" t="s">
        <v>33</v>
      </c>
      <c r="D3858">
        <v>2023</v>
      </c>
      <c r="F3858" t="s">
        <v>2011</v>
      </c>
      <c r="H3858" t="s">
        <v>2117</v>
      </c>
      <c r="I3858">
        <v>10005010</v>
      </c>
      <c r="J3858" t="str">
        <f>IF($I3858=0,0,VLOOKUP($I3858,[1]База!C:D,2,0))</f>
        <v>Муаммоли кредит белгиланган тартибда судга чиқарилмаган</v>
      </c>
      <c r="K3858" t="str">
        <f>IF($I3858=0,0,VLOOKUP(I3858,[1]База!C:F,4,0))</f>
        <v>Оғир</v>
      </c>
      <c r="L3858">
        <v>1</v>
      </c>
      <c r="M3858">
        <v>24000</v>
      </c>
      <c r="O3858">
        <v>0</v>
      </c>
      <c r="P3858">
        <f t="shared" si="67"/>
        <v>1</v>
      </c>
      <c r="Q3858">
        <f t="shared" si="67"/>
        <v>24000</v>
      </c>
      <c r="AI3858" t="s">
        <v>9096</v>
      </c>
      <c r="AK3858">
        <v>111</v>
      </c>
    </row>
    <row r="3859" spans="1:37" x14ac:dyDescent="0.25">
      <c r="A3859">
        <v>3858</v>
      </c>
      <c r="B3859" t="s">
        <v>16</v>
      </c>
      <c r="C3859" t="s">
        <v>33</v>
      </c>
      <c r="D3859">
        <v>2023</v>
      </c>
      <c r="F3859" t="s">
        <v>2011</v>
      </c>
      <c r="H3859" t="s">
        <v>3478</v>
      </c>
      <c r="I3859">
        <v>10005010</v>
      </c>
      <c r="J3859" t="str">
        <f>IF($I3859=0,0,VLOOKUP($I3859,[1]База!C:D,2,0))</f>
        <v>Муаммоли кредит белгиланган тартибда судга чиқарилмаган</v>
      </c>
      <c r="K3859" t="str">
        <f>IF($I3859=0,0,VLOOKUP(I3859,[1]База!C:F,4,0))</f>
        <v>Оғир</v>
      </c>
      <c r="L3859">
        <v>1</v>
      </c>
      <c r="M3859">
        <v>4300</v>
      </c>
      <c r="O3859">
        <v>0</v>
      </c>
      <c r="P3859">
        <f t="shared" si="67"/>
        <v>1</v>
      </c>
      <c r="Q3859">
        <f t="shared" si="67"/>
        <v>4300</v>
      </c>
      <c r="AI3859" t="s">
        <v>9096</v>
      </c>
      <c r="AK3859">
        <v>111</v>
      </c>
    </row>
    <row r="3860" spans="1:37" x14ac:dyDescent="0.25">
      <c r="A3860">
        <v>3859</v>
      </c>
      <c r="B3860" t="s">
        <v>16</v>
      </c>
      <c r="C3860" t="s">
        <v>33</v>
      </c>
      <c r="D3860">
        <v>2023</v>
      </c>
      <c r="F3860" t="s">
        <v>2011</v>
      </c>
      <c r="H3860" t="s">
        <v>3479</v>
      </c>
      <c r="I3860">
        <v>10005010</v>
      </c>
      <c r="J3860" t="str">
        <f>IF($I3860=0,0,VLOOKUP($I3860,[1]База!C:D,2,0))</f>
        <v>Муаммоли кредит белгиланган тартибда судга чиқарилмаган</v>
      </c>
      <c r="K3860" t="str">
        <f>IF($I3860=0,0,VLOOKUP(I3860,[1]База!C:F,4,0))</f>
        <v>Оғир</v>
      </c>
      <c r="L3860">
        <v>1</v>
      </c>
      <c r="M3860">
        <v>20000</v>
      </c>
      <c r="O3860">
        <v>0</v>
      </c>
      <c r="P3860">
        <f t="shared" si="67"/>
        <v>1</v>
      </c>
      <c r="Q3860">
        <f t="shared" si="67"/>
        <v>20000</v>
      </c>
      <c r="AI3860" t="s">
        <v>9096</v>
      </c>
      <c r="AK3860">
        <v>111</v>
      </c>
    </row>
    <row r="3861" spans="1:37" x14ac:dyDescent="0.25">
      <c r="A3861">
        <v>3860</v>
      </c>
      <c r="B3861" t="s">
        <v>16</v>
      </c>
      <c r="C3861" t="s">
        <v>33</v>
      </c>
      <c r="D3861">
        <v>2023</v>
      </c>
      <c r="F3861" t="s">
        <v>2011</v>
      </c>
      <c r="H3861" t="s">
        <v>3480</v>
      </c>
      <c r="I3861">
        <v>10005010</v>
      </c>
      <c r="J3861" t="str">
        <f>IF($I3861=0,0,VLOOKUP($I3861,[1]База!C:D,2,0))</f>
        <v>Муаммоли кредит белгиланган тартибда судга чиқарилмаган</v>
      </c>
      <c r="K3861" t="str">
        <f>IF($I3861=0,0,VLOOKUP(I3861,[1]База!C:F,4,0))</f>
        <v>Оғир</v>
      </c>
      <c r="L3861">
        <v>1</v>
      </c>
      <c r="M3861">
        <v>5000</v>
      </c>
      <c r="O3861">
        <v>0</v>
      </c>
      <c r="P3861">
        <f t="shared" si="67"/>
        <v>1</v>
      </c>
      <c r="Q3861">
        <f t="shared" si="67"/>
        <v>5000</v>
      </c>
      <c r="AI3861" t="s">
        <v>9096</v>
      </c>
      <c r="AK3861">
        <v>111</v>
      </c>
    </row>
    <row r="3862" spans="1:37" x14ac:dyDescent="0.25">
      <c r="A3862">
        <v>3861</v>
      </c>
      <c r="B3862" t="s">
        <v>16</v>
      </c>
      <c r="C3862" t="s">
        <v>33</v>
      </c>
      <c r="D3862">
        <v>2023</v>
      </c>
      <c r="F3862" t="s">
        <v>2011</v>
      </c>
      <c r="H3862" t="s">
        <v>3481</v>
      </c>
      <c r="I3862">
        <v>10005010</v>
      </c>
      <c r="J3862" t="str">
        <f>IF($I3862=0,0,VLOOKUP($I3862,[1]База!C:D,2,0))</f>
        <v>Муаммоли кредит белгиланган тартибда судга чиқарилмаган</v>
      </c>
      <c r="K3862" t="str">
        <f>IF($I3862=0,0,VLOOKUP(I3862,[1]База!C:F,4,0))</f>
        <v>Оғир</v>
      </c>
      <c r="L3862">
        <v>1</v>
      </c>
      <c r="M3862">
        <v>5000</v>
      </c>
      <c r="O3862">
        <v>0</v>
      </c>
      <c r="P3862">
        <f t="shared" si="67"/>
        <v>1</v>
      </c>
      <c r="Q3862">
        <f t="shared" si="67"/>
        <v>5000</v>
      </c>
      <c r="AI3862" t="s">
        <v>9096</v>
      </c>
      <c r="AK3862">
        <v>111</v>
      </c>
    </row>
    <row r="3863" spans="1:37" x14ac:dyDescent="0.25">
      <c r="A3863">
        <v>3862</v>
      </c>
      <c r="B3863" t="s">
        <v>16</v>
      </c>
      <c r="C3863" t="s">
        <v>33</v>
      </c>
      <c r="D3863">
        <v>2023</v>
      </c>
      <c r="F3863" t="s">
        <v>2011</v>
      </c>
      <c r="H3863" t="s">
        <v>3482</v>
      </c>
      <c r="I3863">
        <v>10005010</v>
      </c>
      <c r="J3863" t="str">
        <f>IF($I3863=0,0,VLOOKUP($I3863,[1]База!C:D,2,0))</f>
        <v>Муаммоли кредит белгиланган тартибда судга чиқарилмаган</v>
      </c>
      <c r="K3863" t="str">
        <f>IF($I3863=0,0,VLOOKUP(I3863,[1]База!C:F,4,0))</f>
        <v>Оғир</v>
      </c>
      <c r="L3863">
        <v>1</v>
      </c>
      <c r="M3863">
        <v>30000</v>
      </c>
      <c r="O3863">
        <v>0</v>
      </c>
      <c r="P3863">
        <f t="shared" si="67"/>
        <v>1</v>
      </c>
      <c r="Q3863">
        <f t="shared" si="67"/>
        <v>30000</v>
      </c>
      <c r="AI3863" t="s">
        <v>9096</v>
      </c>
      <c r="AK3863">
        <v>111</v>
      </c>
    </row>
    <row r="3864" spans="1:37" x14ac:dyDescent="0.25">
      <c r="A3864">
        <v>3863</v>
      </c>
      <c r="B3864" t="s">
        <v>16</v>
      </c>
      <c r="C3864" t="s">
        <v>33</v>
      </c>
      <c r="D3864">
        <v>2023</v>
      </c>
      <c r="F3864" t="s">
        <v>2011</v>
      </c>
      <c r="H3864" t="s">
        <v>3483</v>
      </c>
      <c r="I3864">
        <v>10005010</v>
      </c>
      <c r="J3864" t="str">
        <f>IF($I3864=0,0,VLOOKUP($I3864,[1]База!C:D,2,0))</f>
        <v>Муаммоли кредит белгиланган тартибда судга чиқарилмаган</v>
      </c>
      <c r="K3864" t="str">
        <f>IF($I3864=0,0,VLOOKUP(I3864,[1]База!C:F,4,0))</f>
        <v>Оғир</v>
      </c>
      <c r="L3864">
        <v>1</v>
      </c>
      <c r="M3864">
        <v>5000</v>
      </c>
      <c r="O3864">
        <v>0</v>
      </c>
      <c r="P3864">
        <f t="shared" si="67"/>
        <v>1</v>
      </c>
      <c r="Q3864">
        <f t="shared" si="67"/>
        <v>5000</v>
      </c>
      <c r="AI3864" t="s">
        <v>9096</v>
      </c>
      <c r="AK3864">
        <v>111</v>
      </c>
    </row>
    <row r="3865" spans="1:37" x14ac:dyDescent="0.25">
      <c r="A3865">
        <v>3864</v>
      </c>
      <c r="B3865" t="s">
        <v>16</v>
      </c>
      <c r="C3865" t="s">
        <v>33</v>
      </c>
      <c r="D3865">
        <v>2023</v>
      </c>
      <c r="F3865" t="s">
        <v>2011</v>
      </c>
      <c r="H3865" t="s">
        <v>3484</v>
      </c>
      <c r="I3865">
        <v>10005010</v>
      </c>
      <c r="J3865" t="str">
        <f>IF($I3865=0,0,VLOOKUP($I3865,[1]База!C:D,2,0))</f>
        <v>Муаммоли кредит белгиланган тартибда судга чиқарилмаган</v>
      </c>
      <c r="K3865" t="str">
        <f>IF($I3865=0,0,VLOOKUP(I3865,[1]База!C:F,4,0))</f>
        <v>Оғир</v>
      </c>
      <c r="L3865">
        <v>1</v>
      </c>
      <c r="M3865">
        <v>5000</v>
      </c>
      <c r="O3865">
        <v>0</v>
      </c>
      <c r="P3865">
        <f t="shared" si="67"/>
        <v>1</v>
      </c>
      <c r="Q3865">
        <f t="shared" si="67"/>
        <v>5000</v>
      </c>
      <c r="AI3865" t="s">
        <v>9096</v>
      </c>
      <c r="AK3865">
        <v>111</v>
      </c>
    </row>
    <row r="3866" spans="1:37" x14ac:dyDescent="0.25">
      <c r="A3866">
        <v>3865</v>
      </c>
      <c r="B3866" t="s">
        <v>16</v>
      </c>
      <c r="C3866" t="s">
        <v>33</v>
      </c>
      <c r="D3866">
        <v>2023</v>
      </c>
      <c r="F3866" t="s">
        <v>2011</v>
      </c>
      <c r="H3866" t="s">
        <v>3485</v>
      </c>
      <c r="I3866">
        <v>10005010</v>
      </c>
      <c r="J3866" t="str">
        <f>IF($I3866=0,0,VLOOKUP($I3866,[1]База!C:D,2,0))</f>
        <v>Муаммоли кредит белгиланган тартибда судга чиқарилмаган</v>
      </c>
      <c r="K3866" t="str">
        <f>IF($I3866=0,0,VLOOKUP(I3866,[1]База!C:F,4,0))</f>
        <v>Оғир</v>
      </c>
      <c r="L3866">
        <v>1</v>
      </c>
      <c r="M3866">
        <v>5000</v>
      </c>
      <c r="O3866">
        <v>0</v>
      </c>
      <c r="P3866">
        <f t="shared" si="67"/>
        <v>1</v>
      </c>
      <c r="Q3866">
        <f t="shared" si="67"/>
        <v>5000</v>
      </c>
      <c r="AI3866" t="s">
        <v>9096</v>
      </c>
      <c r="AK3866">
        <v>111</v>
      </c>
    </row>
    <row r="3867" spans="1:37" x14ac:dyDescent="0.25">
      <c r="A3867">
        <v>3866</v>
      </c>
      <c r="B3867" t="s">
        <v>16</v>
      </c>
      <c r="C3867" t="s">
        <v>33</v>
      </c>
      <c r="D3867">
        <v>2023</v>
      </c>
      <c r="F3867" t="s">
        <v>2011</v>
      </c>
      <c r="H3867" t="s">
        <v>3486</v>
      </c>
      <c r="I3867">
        <v>10005010</v>
      </c>
      <c r="J3867" t="str">
        <f>IF($I3867=0,0,VLOOKUP($I3867,[1]База!C:D,2,0))</f>
        <v>Муаммоли кредит белгиланган тартибда судга чиқарилмаган</v>
      </c>
      <c r="K3867" t="str">
        <f>IF($I3867=0,0,VLOOKUP(I3867,[1]База!C:F,4,0))</f>
        <v>Оғир</v>
      </c>
      <c r="L3867">
        <v>1</v>
      </c>
      <c r="M3867">
        <v>5000</v>
      </c>
      <c r="O3867">
        <v>0</v>
      </c>
      <c r="P3867">
        <f t="shared" si="67"/>
        <v>1</v>
      </c>
      <c r="Q3867">
        <f t="shared" si="67"/>
        <v>5000</v>
      </c>
      <c r="AI3867" t="s">
        <v>9096</v>
      </c>
      <c r="AK3867">
        <v>111</v>
      </c>
    </row>
    <row r="3868" spans="1:37" x14ac:dyDescent="0.25">
      <c r="A3868">
        <v>3867</v>
      </c>
      <c r="B3868" t="s">
        <v>16</v>
      </c>
      <c r="C3868" t="s">
        <v>33</v>
      </c>
      <c r="D3868">
        <v>2023</v>
      </c>
      <c r="F3868" t="s">
        <v>2011</v>
      </c>
      <c r="H3868" t="s">
        <v>3487</v>
      </c>
      <c r="I3868">
        <v>10005010</v>
      </c>
      <c r="J3868" t="str">
        <f>IF($I3868=0,0,VLOOKUP($I3868,[1]База!C:D,2,0))</f>
        <v>Муаммоли кредит белгиланган тартибда судга чиқарилмаган</v>
      </c>
      <c r="K3868" t="str">
        <f>IF($I3868=0,0,VLOOKUP(I3868,[1]База!C:F,4,0))</f>
        <v>Оғир</v>
      </c>
      <c r="L3868">
        <v>1</v>
      </c>
      <c r="M3868">
        <v>5000</v>
      </c>
      <c r="O3868">
        <v>0</v>
      </c>
      <c r="P3868">
        <f t="shared" si="67"/>
        <v>1</v>
      </c>
      <c r="Q3868">
        <f t="shared" si="67"/>
        <v>5000</v>
      </c>
      <c r="AI3868" t="s">
        <v>9096</v>
      </c>
      <c r="AK3868">
        <v>111</v>
      </c>
    </row>
    <row r="3869" spans="1:37" x14ac:dyDescent="0.25">
      <c r="A3869">
        <v>3868</v>
      </c>
      <c r="B3869" t="s">
        <v>16</v>
      </c>
      <c r="C3869" t="s">
        <v>33</v>
      </c>
      <c r="D3869">
        <v>2023</v>
      </c>
      <c r="F3869" t="s">
        <v>2011</v>
      </c>
      <c r="H3869" t="s">
        <v>3488</v>
      </c>
      <c r="I3869">
        <v>10005010</v>
      </c>
      <c r="J3869" t="str">
        <f>IF($I3869=0,0,VLOOKUP($I3869,[1]База!C:D,2,0))</f>
        <v>Муаммоли кредит белгиланган тартибда судга чиқарилмаган</v>
      </c>
      <c r="K3869" t="str">
        <f>IF($I3869=0,0,VLOOKUP(I3869,[1]База!C:F,4,0))</f>
        <v>Оғир</v>
      </c>
      <c r="L3869">
        <v>1</v>
      </c>
      <c r="M3869">
        <v>5000</v>
      </c>
      <c r="O3869">
        <v>0</v>
      </c>
      <c r="P3869">
        <f t="shared" si="67"/>
        <v>1</v>
      </c>
      <c r="Q3869">
        <f t="shared" si="67"/>
        <v>5000</v>
      </c>
      <c r="AI3869" t="s">
        <v>9096</v>
      </c>
      <c r="AK3869">
        <v>111</v>
      </c>
    </row>
    <row r="3870" spans="1:37" x14ac:dyDescent="0.25">
      <c r="A3870">
        <v>3869</v>
      </c>
      <c r="B3870" t="s">
        <v>16</v>
      </c>
      <c r="C3870" t="s">
        <v>33</v>
      </c>
      <c r="D3870">
        <v>2023</v>
      </c>
      <c r="F3870" t="s">
        <v>2011</v>
      </c>
      <c r="H3870" t="s">
        <v>3489</v>
      </c>
      <c r="I3870">
        <v>10005010</v>
      </c>
      <c r="J3870" t="str">
        <f>IF($I3870=0,0,VLOOKUP($I3870,[1]База!C:D,2,0))</f>
        <v>Муаммоли кредит белгиланган тартибда судга чиқарилмаган</v>
      </c>
      <c r="K3870" t="str">
        <f>IF($I3870=0,0,VLOOKUP(I3870,[1]База!C:F,4,0))</f>
        <v>Оғир</v>
      </c>
      <c r="L3870">
        <v>1</v>
      </c>
      <c r="M3870">
        <v>5000</v>
      </c>
      <c r="O3870">
        <v>0</v>
      </c>
      <c r="P3870">
        <f t="shared" si="67"/>
        <v>1</v>
      </c>
      <c r="Q3870">
        <f t="shared" si="67"/>
        <v>5000</v>
      </c>
      <c r="AI3870" t="s">
        <v>9096</v>
      </c>
      <c r="AK3870">
        <v>111</v>
      </c>
    </row>
    <row r="3871" spans="1:37" x14ac:dyDescent="0.25">
      <c r="A3871">
        <v>3870</v>
      </c>
      <c r="B3871" t="s">
        <v>16</v>
      </c>
      <c r="C3871" t="s">
        <v>33</v>
      </c>
      <c r="D3871">
        <v>2023</v>
      </c>
      <c r="F3871" t="s">
        <v>2011</v>
      </c>
      <c r="H3871" t="s">
        <v>2021</v>
      </c>
      <c r="I3871">
        <v>10005010</v>
      </c>
      <c r="J3871" t="str">
        <f>IF($I3871=0,0,VLOOKUP($I3871,[1]База!C:D,2,0))</f>
        <v>Муаммоли кредит белгиланган тартибда судга чиқарилмаган</v>
      </c>
      <c r="K3871" t="str">
        <f>IF($I3871=0,0,VLOOKUP(I3871,[1]База!C:F,4,0))</f>
        <v>Оғир</v>
      </c>
      <c r="L3871">
        <v>1</v>
      </c>
      <c r="M3871">
        <v>25000</v>
      </c>
      <c r="O3871">
        <v>0</v>
      </c>
      <c r="P3871">
        <f t="shared" si="67"/>
        <v>1</v>
      </c>
      <c r="Q3871">
        <f t="shared" si="67"/>
        <v>25000</v>
      </c>
      <c r="AI3871" t="s">
        <v>9096</v>
      </c>
      <c r="AK3871">
        <v>111</v>
      </c>
    </row>
    <row r="3872" spans="1:37" x14ac:dyDescent="0.25">
      <c r="A3872">
        <v>3871</v>
      </c>
      <c r="B3872" t="s">
        <v>16</v>
      </c>
      <c r="C3872" t="s">
        <v>33</v>
      </c>
      <c r="D3872">
        <v>2023</v>
      </c>
      <c r="F3872" t="s">
        <v>2011</v>
      </c>
      <c r="H3872" t="s">
        <v>3490</v>
      </c>
      <c r="I3872">
        <v>10005010</v>
      </c>
      <c r="J3872" t="str">
        <f>IF($I3872=0,0,VLOOKUP($I3872,[1]База!C:D,2,0))</f>
        <v>Муаммоли кредит белгиланган тартибда судга чиқарилмаган</v>
      </c>
      <c r="K3872" t="str">
        <f>IF($I3872=0,0,VLOOKUP(I3872,[1]База!C:F,4,0))</f>
        <v>Оғир</v>
      </c>
      <c r="L3872">
        <v>1</v>
      </c>
      <c r="M3872">
        <v>5000</v>
      </c>
      <c r="O3872">
        <v>0</v>
      </c>
      <c r="P3872">
        <f t="shared" si="67"/>
        <v>1</v>
      </c>
      <c r="Q3872">
        <f t="shared" si="67"/>
        <v>5000</v>
      </c>
      <c r="AI3872" t="s">
        <v>9096</v>
      </c>
      <c r="AK3872">
        <v>111</v>
      </c>
    </row>
    <row r="3873" spans="1:37" x14ac:dyDescent="0.25">
      <c r="A3873">
        <v>3872</v>
      </c>
      <c r="B3873" t="s">
        <v>16</v>
      </c>
      <c r="C3873" t="s">
        <v>33</v>
      </c>
      <c r="D3873">
        <v>2023</v>
      </c>
      <c r="F3873" t="s">
        <v>2011</v>
      </c>
      <c r="H3873" t="s">
        <v>3491</v>
      </c>
      <c r="I3873">
        <v>10005010</v>
      </c>
      <c r="J3873" t="str">
        <f>IF($I3873=0,0,VLOOKUP($I3873,[1]База!C:D,2,0))</f>
        <v>Муаммоли кредит белгиланган тартибда судга чиқарилмаган</v>
      </c>
      <c r="K3873" t="str">
        <f>IF($I3873=0,0,VLOOKUP(I3873,[1]База!C:F,4,0))</f>
        <v>Оғир</v>
      </c>
      <c r="L3873">
        <v>1</v>
      </c>
      <c r="M3873">
        <v>5000</v>
      </c>
      <c r="O3873">
        <v>0</v>
      </c>
      <c r="P3873">
        <f t="shared" si="67"/>
        <v>1</v>
      </c>
      <c r="Q3873">
        <f t="shared" si="67"/>
        <v>5000</v>
      </c>
      <c r="AI3873" t="s">
        <v>9096</v>
      </c>
      <c r="AK3873">
        <v>111</v>
      </c>
    </row>
    <row r="3874" spans="1:37" x14ac:dyDescent="0.25">
      <c r="A3874">
        <v>3873</v>
      </c>
      <c r="B3874" t="s">
        <v>16</v>
      </c>
      <c r="C3874" t="s">
        <v>33</v>
      </c>
      <c r="D3874">
        <v>2023</v>
      </c>
      <c r="F3874" t="s">
        <v>2011</v>
      </c>
      <c r="H3874" t="s">
        <v>2170</v>
      </c>
      <c r="I3874">
        <v>10005010</v>
      </c>
      <c r="J3874" t="str">
        <f>IF($I3874=0,0,VLOOKUP($I3874,[1]База!C:D,2,0))</f>
        <v>Муаммоли кредит белгиланган тартибда судга чиқарилмаган</v>
      </c>
      <c r="K3874" t="str">
        <f>IF($I3874=0,0,VLOOKUP(I3874,[1]База!C:F,4,0))</f>
        <v>Оғир</v>
      </c>
      <c r="L3874">
        <v>1</v>
      </c>
      <c r="M3874">
        <v>25300</v>
      </c>
      <c r="O3874">
        <v>0</v>
      </c>
      <c r="P3874">
        <f t="shared" si="67"/>
        <v>1</v>
      </c>
      <c r="Q3874">
        <f t="shared" si="67"/>
        <v>25300</v>
      </c>
      <c r="AI3874" t="s">
        <v>9096</v>
      </c>
      <c r="AK3874">
        <v>111</v>
      </c>
    </row>
    <row r="3875" spans="1:37" x14ac:dyDescent="0.25">
      <c r="A3875">
        <v>3874</v>
      </c>
      <c r="B3875" t="s">
        <v>16</v>
      </c>
      <c r="C3875" t="s">
        <v>33</v>
      </c>
      <c r="D3875">
        <v>2023</v>
      </c>
      <c r="F3875" t="s">
        <v>2011</v>
      </c>
      <c r="H3875" t="s">
        <v>3492</v>
      </c>
      <c r="I3875">
        <v>10005010</v>
      </c>
      <c r="J3875" t="str">
        <f>IF($I3875=0,0,VLOOKUP($I3875,[1]База!C:D,2,0))</f>
        <v>Муаммоли кредит белгиланган тартибда судга чиқарилмаган</v>
      </c>
      <c r="K3875" t="str">
        <f>IF($I3875=0,0,VLOOKUP(I3875,[1]База!C:F,4,0))</f>
        <v>Оғир</v>
      </c>
      <c r="L3875">
        <v>1</v>
      </c>
      <c r="M3875">
        <v>5000</v>
      </c>
      <c r="O3875">
        <v>0</v>
      </c>
      <c r="P3875">
        <f t="shared" si="67"/>
        <v>1</v>
      </c>
      <c r="Q3875">
        <f t="shared" si="67"/>
        <v>5000</v>
      </c>
      <c r="AI3875" t="s">
        <v>9096</v>
      </c>
      <c r="AK3875">
        <v>111</v>
      </c>
    </row>
    <row r="3876" spans="1:37" x14ac:dyDescent="0.25">
      <c r="A3876">
        <v>3875</v>
      </c>
      <c r="B3876" t="s">
        <v>16</v>
      </c>
      <c r="C3876" t="s">
        <v>33</v>
      </c>
      <c r="D3876">
        <v>2023</v>
      </c>
      <c r="F3876" t="s">
        <v>2011</v>
      </c>
      <c r="H3876" t="s">
        <v>3493</v>
      </c>
      <c r="I3876">
        <v>10005010</v>
      </c>
      <c r="J3876" t="str">
        <f>IF($I3876=0,0,VLOOKUP($I3876,[1]База!C:D,2,0))</f>
        <v>Муаммоли кредит белгиланган тартибда судга чиқарилмаган</v>
      </c>
      <c r="K3876" t="str">
        <f>IF($I3876=0,0,VLOOKUP(I3876,[1]База!C:F,4,0))</f>
        <v>Оғир</v>
      </c>
      <c r="L3876">
        <v>1</v>
      </c>
      <c r="M3876">
        <v>16000</v>
      </c>
      <c r="O3876">
        <v>0</v>
      </c>
      <c r="P3876">
        <f t="shared" si="67"/>
        <v>1</v>
      </c>
      <c r="Q3876">
        <f t="shared" si="67"/>
        <v>16000</v>
      </c>
      <c r="AI3876" t="s">
        <v>9096</v>
      </c>
      <c r="AK3876">
        <v>111</v>
      </c>
    </row>
    <row r="3877" spans="1:37" x14ac:dyDescent="0.25">
      <c r="A3877">
        <v>3876</v>
      </c>
      <c r="B3877" t="s">
        <v>16</v>
      </c>
      <c r="C3877" t="s">
        <v>33</v>
      </c>
      <c r="D3877">
        <v>2023</v>
      </c>
      <c r="F3877" t="s">
        <v>2011</v>
      </c>
      <c r="H3877" t="s">
        <v>3494</v>
      </c>
      <c r="I3877">
        <v>10005010</v>
      </c>
      <c r="J3877" t="str">
        <f>IF($I3877=0,0,VLOOKUP($I3877,[1]База!C:D,2,0))</f>
        <v>Муаммоли кредит белгиланган тартибда судга чиқарилмаган</v>
      </c>
      <c r="K3877" t="str">
        <f>IF($I3877=0,0,VLOOKUP(I3877,[1]База!C:F,4,0))</f>
        <v>Оғир</v>
      </c>
      <c r="L3877">
        <v>1</v>
      </c>
      <c r="M3877">
        <v>5000</v>
      </c>
      <c r="O3877">
        <v>0</v>
      </c>
      <c r="P3877">
        <f t="shared" si="67"/>
        <v>1</v>
      </c>
      <c r="Q3877">
        <f t="shared" si="67"/>
        <v>5000</v>
      </c>
      <c r="AI3877" t="s">
        <v>9096</v>
      </c>
      <c r="AK3877">
        <v>111</v>
      </c>
    </row>
    <row r="3878" spans="1:37" x14ac:dyDescent="0.25">
      <c r="A3878">
        <v>3877</v>
      </c>
      <c r="B3878" t="s">
        <v>16</v>
      </c>
      <c r="C3878" t="s">
        <v>33</v>
      </c>
      <c r="D3878">
        <v>2023</v>
      </c>
      <c r="F3878" t="s">
        <v>2011</v>
      </c>
      <c r="H3878" t="s">
        <v>3495</v>
      </c>
      <c r="I3878">
        <v>10005010</v>
      </c>
      <c r="J3878" t="str">
        <f>IF($I3878=0,0,VLOOKUP($I3878,[1]База!C:D,2,0))</f>
        <v>Муаммоли кредит белгиланган тартибда судга чиқарилмаган</v>
      </c>
      <c r="K3878" t="str">
        <f>IF($I3878=0,0,VLOOKUP(I3878,[1]База!C:F,4,0))</f>
        <v>Оғир</v>
      </c>
      <c r="L3878">
        <v>1</v>
      </c>
      <c r="M3878">
        <v>5000</v>
      </c>
      <c r="O3878">
        <v>0</v>
      </c>
      <c r="P3878">
        <f t="shared" si="67"/>
        <v>1</v>
      </c>
      <c r="Q3878">
        <f t="shared" si="67"/>
        <v>5000</v>
      </c>
      <c r="AI3878" t="s">
        <v>9096</v>
      </c>
      <c r="AK3878">
        <v>111</v>
      </c>
    </row>
    <row r="3879" spans="1:37" x14ac:dyDescent="0.25">
      <c r="A3879">
        <v>3878</v>
      </c>
      <c r="B3879" t="s">
        <v>16</v>
      </c>
      <c r="C3879" t="s">
        <v>33</v>
      </c>
      <c r="D3879">
        <v>2023</v>
      </c>
      <c r="F3879" t="s">
        <v>2011</v>
      </c>
      <c r="H3879" t="s">
        <v>2400</v>
      </c>
      <c r="I3879">
        <v>10005010</v>
      </c>
      <c r="J3879" t="str">
        <f>IF($I3879=0,0,VLOOKUP($I3879,[1]База!C:D,2,0))</f>
        <v>Муаммоли кредит белгиланган тартибда судга чиқарилмаган</v>
      </c>
      <c r="K3879" t="str">
        <f>IF($I3879=0,0,VLOOKUP(I3879,[1]База!C:F,4,0))</f>
        <v>Оғир</v>
      </c>
      <c r="L3879">
        <v>1</v>
      </c>
      <c r="M3879">
        <v>5000</v>
      </c>
      <c r="O3879">
        <v>0</v>
      </c>
      <c r="P3879">
        <f t="shared" si="67"/>
        <v>1</v>
      </c>
      <c r="Q3879">
        <f t="shared" si="67"/>
        <v>5000</v>
      </c>
      <c r="AI3879" t="s">
        <v>9096</v>
      </c>
      <c r="AK3879">
        <v>111</v>
      </c>
    </row>
    <row r="3880" spans="1:37" x14ac:dyDescent="0.25">
      <c r="A3880">
        <v>3879</v>
      </c>
      <c r="B3880" t="s">
        <v>16</v>
      </c>
      <c r="C3880" t="s">
        <v>33</v>
      </c>
      <c r="D3880">
        <v>2023</v>
      </c>
      <c r="F3880" t="s">
        <v>2011</v>
      </c>
      <c r="H3880" t="s">
        <v>3496</v>
      </c>
      <c r="I3880">
        <v>10005010</v>
      </c>
      <c r="J3880" t="str">
        <f>IF($I3880=0,0,VLOOKUP($I3880,[1]База!C:D,2,0))</f>
        <v>Муаммоли кредит белгиланган тартибда судга чиқарилмаган</v>
      </c>
      <c r="K3880" t="str">
        <f>IF($I3880=0,0,VLOOKUP(I3880,[1]База!C:F,4,0))</f>
        <v>Оғир</v>
      </c>
      <c r="L3880">
        <v>1</v>
      </c>
      <c r="M3880">
        <v>5000</v>
      </c>
      <c r="O3880">
        <v>0</v>
      </c>
      <c r="P3880">
        <f t="shared" si="67"/>
        <v>1</v>
      </c>
      <c r="Q3880">
        <f t="shared" si="67"/>
        <v>5000</v>
      </c>
      <c r="AI3880" t="s">
        <v>9096</v>
      </c>
      <c r="AK3880">
        <v>111</v>
      </c>
    </row>
    <row r="3881" spans="1:37" x14ac:dyDescent="0.25">
      <c r="A3881">
        <v>3880</v>
      </c>
      <c r="B3881" t="s">
        <v>16</v>
      </c>
      <c r="C3881" t="s">
        <v>33</v>
      </c>
      <c r="D3881">
        <v>2023</v>
      </c>
      <c r="F3881" t="s">
        <v>2011</v>
      </c>
      <c r="H3881" t="s">
        <v>3497</v>
      </c>
      <c r="I3881">
        <v>10005010</v>
      </c>
      <c r="J3881" t="str">
        <f>IF($I3881=0,0,VLOOKUP($I3881,[1]База!C:D,2,0))</f>
        <v>Муаммоли кредит белгиланган тартибда судга чиқарилмаган</v>
      </c>
      <c r="K3881" t="str">
        <f>IF($I3881=0,0,VLOOKUP(I3881,[1]База!C:F,4,0))</f>
        <v>Оғир</v>
      </c>
      <c r="L3881">
        <v>1</v>
      </c>
      <c r="M3881">
        <v>5000</v>
      </c>
      <c r="O3881">
        <v>0</v>
      </c>
      <c r="P3881">
        <f t="shared" si="67"/>
        <v>1</v>
      </c>
      <c r="Q3881">
        <f t="shared" si="67"/>
        <v>5000</v>
      </c>
      <c r="AI3881" t="s">
        <v>9096</v>
      </c>
      <c r="AK3881">
        <v>111</v>
      </c>
    </row>
    <row r="3882" spans="1:37" x14ac:dyDescent="0.25">
      <c r="A3882">
        <v>3881</v>
      </c>
      <c r="B3882" t="s">
        <v>16</v>
      </c>
      <c r="C3882" t="s">
        <v>33</v>
      </c>
      <c r="D3882">
        <v>2023</v>
      </c>
      <c r="F3882" t="s">
        <v>2011</v>
      </c>
      <c r="H3882" t="s">
        <v>3498</v>
      </c>
      <c r="I3882">
        <v>10005010</v>
      </c>
      <c r="J3882" t="str">
        <f>IF($I3882=0,0,VLOOKUP($I3882,[1]База!C:D,2,0))</f>
        <v>Муаммоли кредит белгиланган тартибда судга чиқарилмаган</v>
      </c>
      <c r="K3882" t="str">
        <f>IF($I3882=0,0,VLOOKUP(I3882,[1]База!C:F,4,0))</f>
        <v>Оғир</v>
      </c>
      <c r="L3882">
        <v>1</v>
      </c>
      <c r="M3882">
        <v>5000</v>
      </c>
      <c r="O3882">
        <v>0</v>
      </c>
      <c r="P3882">
        <f t="shared" si="67"/>
        <v>1</v>
      </c>
      <c r="Q3882">
        <f t="shared" si="67"/>
        <v>5000</v>
      </c>
      <c r="AI3882" t="s">
        <v>9096</v>
      </c>
      <c r="AK3882">
        <v>111</v>
      </c>
    </row>
    <row r="3883" spans="1:37" x14ac:dyDescent="0.25">
      <c r="A3883">
        <v>3882</v>
      </c>
      <c r="B3883" t="s">
        <v>16</v>
      </c>
      <c r="C3883" t="s">
        <v>33</v>
      </c>
      <c r="D3883">
        <v>2023</v>
      </c>
      <c r="F3883" t="s">
        <v>2011</v>
      </c>
      <c r="H3883" t="s">
        <v>3499</v>
      </c>
      <c r="I3883">
        <v>10005010</v>
      </c>
      <c r="J3883" t="str">
        <f>IF($I3883=0,0,VLOOKUP($I3883,[1]База!C:D,2,0))</f>
        <v>Муаммоли кредит белгиланган тартибда судга чиқарилмаган</v>
      </c>
      <c r="K3883" t="str">
        <f>IF($I3883=0,0,VLOOKUP(I3883,[1]База!C:F,4,0))</f>
        <v>Оғир</v>
      </c>
      <c r="L3883">
        <v>1</v>
      </c>
      <c r="M3883">
        <v>5000</v>
      </c>
      <c r="O3883">
        <v>0</v>
      </c>
      <c r="P3883">
        <f t="shared" si="67"/>
        <v>1</v>
      </c>
      <c r="Q3883">
        <f t="shared" si="67"/>
        <v>5000</v>
      </c>
      <c r="AI3883" t="s">
        <v>9096</v>
      </c>
      <c r="AK3883">
        <v>111</v>
      </c>
    </row>
    <row r="3884" spans="1:37" x14ac:dyDescent="0.25">
      <c r="A3884">
        <v>3883</v>
      </c>
      <c r="B3884" t="s">
        <v>16</v>
      </c>
      <c r="C3884" t="s">
        <v>33</v>
      </c>
      <c r="D3884">
        <v>2023</v>
      </c>
      <c r="F3884" t="s">
        <v>2011</v>
      </c>
      <c r="H3884" t="s">
        <v>2401</v>
      </c>
      <c r="I3884">
        <v>10005010</v>
      </c>
      <c r="J3884" t="str">
        <f>IF($I3884=0,0,VLOOKUP($I3884,[1]База!C:D,2,0))</f>
        <v>Муаммоли кредит белгиланган тартибда судга чиқарилмаган</v>
      </c>
      <c r="K3884" t="str">
        <f>IF($I3884=0,0,VLOOKUP(I3884,[1]База!C:F,4,0))</f>
        <v>Оғир</v>
      </c>
      <c r="L3884">
        <v>1</v>
      </c>
      <c r="M3884">
        <v>5000</v>
      </c>
      <c r="O3884">
        <v>0</v>
      </c>
      <c r="P3884">
        <f t="shared" si="67"/>
        <v>1</v>
      </c>
      <c r="Q3884">
        <f t="shared" si="67"/>
        <v>5000</v>
      </c>
      <c r="AI3884" t="s">
        <v>9096</v>
      </c>
      <c r="AK3884">
        <v>111</v>
      </c>
    </row>
    <row r="3885" spans="1:37" x14ac:dyDescent="0.25">
      <c r="A3885">
        <v>3884</v>
      </c>
      <c r="B3885" t="s">
        <v>16</v>
      </c>
      <c r="C3885" t="s">
        <v>33</v>
      </c>
      <c r="D3885">
        <v>2023</v>
      </c>
      <c r="F3885" t="s">
        <v>2011</v>
      </c>
      <c r="H3885" t="s">
        <v>2402</v>
      </c>
      <c r="I3885">
        <v>10005010</v>
      </c>
      <c r="J3885" t="str">
        <f>IF($I3885=0,0,VLOOKUP($I3885,[1]База!C:D,2,0))</f>
        <v>Муаммоли кредит белгиланган тартибда судга чиқарилмаган</v>
      </c>
      <c r="K3885" t="str">
        <f>IF($I3885=0,0,VLOOKUP(I3885,[1]База!C:F,4,0))</f>
        <v>Оғир</v>
      </c>
      <c r="L3885">
        <v>1</v>
      </c>
      <c r="M3885">
        <v>5000</v>
      </c>
      <c r="O3885">
        <v>0</v>
      </c>
      <c r="P3885">
        <f t="shared" si="67"/>
        <v>1</v>
      </c>
      <c r="Q3885">
        <f t="shared" si="67"/>
        <v>5000</v>
      </c>
      <c r="AI3885" t="s">
        <v>9096</v>
      </c>
      <c r="AK3885">
        <v>111</v>
      </c>
    </row>
    <row r="3886" spans="1:37" x14ac:dyDescent="0.25">
      <c r="A3886">
        <v>3885</v>
      </c>
      <c r="B3886" t="s">
        <v>16</v>
      </c>
      <c r="C3886" t="s">
        <v>33</v>
      </c>
      <c r="D3886">
        <v>2023</v>
      </c>
      <c r="F3886" t="s">
        <v>2011</v>
      </c>
      <c r="H3886" t="s">
        <v>3500</v>
      </c>
      <c r="I3886">
        <v>10005010</v>
      </c>
      <c r="J3886" t="str">
        <f>IF($I3886=0,0,VLOOKUP($I3886,[1]База!C:D,2,0))</f>
        <v>Муаммоли кредит белгиланган тартибда судга чиқарилмаган</v>
      </c>
      <c r="K3886" t="str">
        <f>IF($I3886=0,0,VLOOKUP(I3886,[1]База!C:F,4,0))</f>
        <v>Оғир</v>
      </c>
      <c r="L3886">
        <v>1</v>
      </c>
      <c r="M3886">
        <v>5000</v>
      </c>
      <c r="O3886">
        <v>0</v>
      </c>
      <c r="P3886">
        <f t="shared" si="67"/>
        <v>1</v>
      </c>
      <c r="Q3886">
        <f t="shared" si="67"/>
        <v>5000</v>
      </c>
      <c r="AI3886" t="s">
        <v>9096</v>
      </c>
      <c r="AK3886">
        <v>111</v>
      </c>
    </row>
    <row r="3887" spans="1:37" x14ac:dyDescent="0.25">
      <c r="A3887">
        <v>3886</v>
      </c>
      <c r="B3887" t="s">
        <v>16</v>
      </c>
      <c r="C3887" t="s">
        <v>33</v>
      </c>
      <c r="D3887">
        <v>2023</v>
      </c>
      <c r="F3887" t="s">
        <v>2011</v>
      </c>
      <c r="H3887" t="s">
        <v>3501</v>
      </c>
      <c r="I3887">
        <v>10005010</v>
      </c>
      <c r="J3887" t="str">
        <f>IF($I3887=0,0,VLOOKUP($I3887,[1]База!C:D,2,0))</f>
        <v>Муаммоли кредит белгиланган тартибда судга чиқарилмаган</v>
      </c>
      <c r="K3887" t="str">
        <f>IF($I3887=0,0,VLOOKUP(I3887,[1]База!C:F,4,0))</f>
        <v>Оғир</v>
      </c>
      <c r="L3887">
        <v>1</v>
      </c>
      <c r="M3887">
        <v>5000</v>
      </c>
      <c r="O3887">
        <v>0</v>
      </c>
      <c r="P3887">
        <f t="shared" si="67"/>
        <v>1</v>
      </c>
      <c r="Q3887">
        <f t="shared" si="67"/>
        <v>5000</v>
      </c>
      <c r="AI3887" t="s">
        <v>9096</v>
      </c>
      <c r="AK3887">
        <v>111</v>
      </c>
    </row>
    <row r="3888" spans="1:37" x14ac:dyDescent="0.25">
      <c r="A3888">
        <v>3887</v>
      </c>
      <c r="B3888" t="s">
        <v>16</v>
      </c>
      <c r="C3888" t="s">
        <v>33</v>
      </c>
      <c r="D3888">
        <v>2023</v>
      </c>
      <c r="F3888" t="s">
        <v>2011</v>
      </c>
      <c r="H3888" t="s">
        <v>3502</v>
      </c>
      <c r="I3888">
        <v>10005010</v>
      </c>
      <c r="J3888" t="str">
        <f>IF($I3888=0,0,VLOOKUP($I3888,[1]База!C:D,2,0))</f>
        <v>Муаммоли кредит белгиланган тартибда судга чиқарилмаган</v>
      </c>
      <c r="K3888" t="str">
        <f>IF($I3888=0,0,VLOOKUP(I3888,[1]База!C:F,4,0))</f>
        <v>Оғир</v>
      </c>
      <c r="L3888">
        <v>1</v>
      </c>
      <c r="M3888">
        <v>30000</v>
      </c>
      <c r="O3888">
        <v>0</v>
      </c>
      <c r="P3888">
        <f t="shared" si="67"/>
        <v>1</v>
      </c>
      <c r="Q3888">
        <f t="shared" si="67"/>
        <v>30000</v>
      </c>
      <c r="AI3888" t="s">
        <v>9096</v>
      </c>
      <c r="AK3888">
        <v>111</v>
      </c>
    </row>
    <row r="3889" spans="1:37" x14ac:dyDescent="0.25">
      <c r="A3889">
        <v>3888</v>
      </c>
      <c r="B3889" t="s">
        <v>16</v>
      </c>
      <c r="C3889" t="s">
        <v>33</v>
      </c>
      <c r="D3889">
        <v>2023</v>
      </c>
      <c r="F3889" t="s">
        <v>2011</v>
      </c>
      <c r="H3889" t="s">
        <v>3503</v>
      </c>
      <c r="I3889">
        <v>10005010</v>
      </c>
      <c r="J3889" t="str">
        <f>IF($I3889=0,0,VLOOKUP($I3889,[1]База!C:D,2,0))</f>
        <v>Муаммоли кредит белгиланган тартибда судга чиқарилмаган</v>
      </c>
      <c r="K3889" t="str">
        <f>IF($I3889=0,0,VLOOKUP(I3889,[1]База!C:F,4,0))</f>
        <v>Оғир</v>
      </c>
      <c r="L3889">
        <v>1</v>
      </c>
      <c r="M3889">
        <v>5000</v>
      </c>
      <c r="O3889">
        <v>0</v>
      </c>
      <c r="P3889">
        <f t="shared" si="67"/>
        <v>1</v>
      </c>
      <c r="Q3889">
        <f t="shared" si="67"/>
        <v>5000</v>
      </c>
      <c r="AI3889" t="s">
        <v>9096</v>
      </c>
      <c r="AK3889">
        <v>111</v>
      </c>
    </row>
    <row r="3890" spans="1:37" x14ac:dyDescent="0.25">
      <c r="A3890">
        <v>3889</v>
      </c>
      <c r="B3890" t="s">
        <v>16</v>
      </c>
      <c r="C3890" t="s">
        <v>33</v>
      </c>
      <c r="D3890">
        <v>2023</v>
      </c>
      <c r="F3890" t="s">
        <v>2011</v>
      </c>
      <c r="H3890" t="s">
        <v>3504</v>
      </c>
      <c r="I3890">
        <v>10005010</v>
      </c>
      <c r="J3890" t="str">
        <f>IF($I3890=0,0,VLOOKUP($I3890,[1]База!C:D,2,0))</f>
        <v>Муаммоли кредит белгиланган тартибда судга чиқарилмаган</v>
      </c>
      <c r="K3890" t="str">
        <f>IF($I3890=0,0,VLOOKUP(I3890,[1]База!C:F,4,0))</f>
        <v>Оғир</v>
      </c>
      <c r="L3890">
        <v>1</v>
      </c>
      <c r="M3890">
        <v>5000</v>
      </c>
      <c r="O3890">
        <v>0</v>
      </c>
      <c r="P3890">
        <f t="shared" si="67"/>
        <v>1</v>
      </c>
      <c r="Q3890">
        <f t="shared" si="67"/>
        <v>5000</v>
      </c>
      <c r="AI3890" t="s">
        <v>9096</v>
      </c>
      <c r="AK3890">
        <v>111</v>
      </c>
    </row>
    <row r="3891" spans="1:37" x14ac:dyDescent="0.25">
      <c r="A3891">
        <v>3890</v>
      </c>
      <c r="B3891" t="s">
        <v>16</v>
      </c>
      <c r="C3891" t="s">
        <v>33</v>
      </c>
      <c r="D3891">
        <v>2023</v>
      </c>
      <c r="F3891" t="s">
        <v>2011</v>
      </c>
      <c r="H3891" t="s">
        <v>3505</v>
      </c>
      <c r="I3891">
        <v>10005010</v>
      </c>
      <c r="J3891" t="str">
        <f>IF($I3891=0,0,VLOOKUP($I3891,[1]База!C:D,2,0))</f>
        <v>Муаммоли кредит белгиланган тартибда судга чиқарилмаган</v>
      </c>
      <c r="K3891" t="str">
        <f>IF($I3891=0,0,VLOOKUP(I3891,[1]База!C:F,4,0))</f>
        <v>Оғир</v>
      </c>
      <c r="L3891">
        <v>1</v>
      </c>
      <c r="M3891">
        <v>5000</v>
      </c>
      <c r="O3891">
        <v>0</v>
      </c>
      <c r="P3891">
        <f t="shared" si="67"/>
        <v>1</v>
      </c>
      <c r="Q3891">
        <f t="shared" si="67"/>
        <v>5000</v>
      </c>
      <c r="AI3891" t="s">
        <v>9096</v>
      </c>
      <c r="AK3891">
        <v>111</v>
      </c>
    </row>
    <row r="3892" spans="1:37" x14ac:dyDescent="0.25">
      <c r="A3892">
        <v>3891</v>
      </c>
      <c r="B3892" t="s">
        <v>16</v>
      </c>
      <c r="C3892" t="s">
        <v>33</v>
      </c>
      <c r="D3892">
        <v>2023</v>
      </c>
      <c r="F3892" t="s">
        <v>2011</v>
      </c>
      <c r="H3892" t="s">
        <v>3506</v>
      </c>
      <c r="I3892">
        <v>10005010</v>
      </c>
      <c r="J3892" t="str">
        <f>IF($I3892=0,0,VLOOKUP($I3892,[1]База!C:D,2,0))</f>
        <v>Муаммоли кредит белгиланган тартибда судга чиқарилмаган</v>
      </c>
      <c r="K3892" t="str">
        <f>IF($I3892=0,0,VLOOKUP(I3892,[1]База!C:F,4,0))</f>
        <v>Оғир</v>
      </c>
      <c r="L3892">
        <v>1</v>
      </c>
      <c r="M3892">
        <v>5000</v>
      </c>
      <c r="O3892">
        <v>0</v>
      </c>
      <c r="P3892">
        <f t="shared" si="67"/>
        <v>1</v>
      </c>
      <c r="Q3892">
        <f t="shared" si="67"/>
        <v>5000</v>
      </c>
      <c r="AI3892" t="s">
        <v>9096</v>
      </c>
      <c r="AK3892">
        <v>111</v>
      </c>
    </row>
    <row r="3893" spans="1:37" x14ac:dyDescent="0.25">
      <c r="A3893">
        <v>3892</v>
      </c>
      <c r="B3893" t="s">
        <v>16</v>
      </c>
      <c r="C3893" t="s">
        <v>33</v>
      </c>
      <c r="D3893">
        <v>2023</v>
      </c>
      <c r="F3893" t="s">
        <v>2011</v>
      </c>
      <c r="H3893" t="s">
        <v>3507</v>
      </c>
      <c r="I3893">
        <v>10005010</v>
      </c>
      <c r="J3893" t="str">
        <f>IF($I3893=0,0,VLOOKUP($I3893,[1]База!C:D,2,0))</f>
        <v>Муаммоли кредит белгиланган тартибда судга чиқарилмаган</v>
      </c>
      <c r="K3893" t="str">
        <f>IF($I3893=0,0,VLOOKUP(I3893,[1]База!C:F,4,0))</f>
        <v>Оғир</v>
      </c>
      <c r="L3893">
        <v>1</v>
      </c>
      <c r="M3893">
        <v>5000</v>
      </c>
      <c r="O3893">
        <v>0</v>
      </c>
      <c r="P3893">
        <f t="shared" si="67"/>
        <v>1</v>
      </c>
      <c r="Q3893">
        <f t="shared" si="67"/>
        <v>5000</v>
      </c>
      <c r="AI3893" t="s">
        <v>9096</v>
      </c>
      <c r="AK3893">
        <v>111</v>
      </c>
    </row>
    <row r="3894" spans="1:37" x14ac:dyDescent="0.25">
      <c r="A3894">
        <v>3893</v>
      </c>
      <c r="B3894" t="s">
        <v>16</v>
      </c>
      <c r="C3894" t="s">
        <v>33</v>
      </c>
      <c r="D3894">
        <v>2023</v>
      </c>
      <c r="F3894" t="s">
        <v>2011</v>
      </c>
      <c r="H3894" t="s">
        <v>3508</v>
      </c>
      <c r="I3894">
        <v>10005010</v>
      </c>
      <c r="J3894" t="str">
        <f>IF($I3894=0,0,VLOOKUP($I3894,[1]База!C:D,2,0))</f>
        <v>Муаммоли кредит белгиланган тартибда судга чиқарилмаган</v>
      </c>
      <c r="K3894" t="str">
        <f>IF($I3894=0,0,VLOOKUP(I3894,[1]База!C:F,4,0))</f>
        <v>Оғир</v>
      </c>
      <c r="L3894">
        <v>1</v>
      </c>
      <c r="M3894">
        <v>5000</v>
      </c>
      <c r="O3894">
        <v>0</v>
      </c>
      <c r="P3894">
        <f t="shared" si="67"/>
        <v>1</v>
      </c>
      <c r="Q3894">
        <f t="shared" si="67"/>
        <v>5000</v>
      </c>
      <c r="AI3894" t="s">
        <v>9096</v>
      </c>
      <c r="AK3894">
        <v>111</v>
      </c>
    </row>
    <row r="3895" spans="1:37" x14ac:dyDescent="0.25">
      <c r="A3895">
        <v>3894</v>
      </c>
      <c r="B3895" t="s">
        <v>16</v>
      </c>
      <c r="C3895" t="s">
        <v>33</v>
      </c>
      <c r="D3895">
        <v>2023</v>
      </c>
      <c r="F3895" t="s">
        <v>2011</v>
      </c>
      <c r="H3895" t="s">
        <v>3509</v>
      </c>
      <c r="I3895">
        <v>10005010</v>
      </c>
      <c r="J3895" t="str">
        <f>IF($I3895=0,0,VLOOKUP($I3895,[1]База!C:D,2,0))</f>
        <v>Муаммоли кредит белгиланган тартибда судга чиқарилмаган</v>
      </c>
      <c r="K3895" t="str">
        <f>IF($I3895=0,0,VLOOKUP(I3895,[1]База!C:F,4,0))</f>
        <v>Оғир</v>
      </c>
      <c r="L3895">
        <v>1</v>
      </c>
      <c r="M3895">
        <v>5000</v>
      </c>
      <c r="O3895">
        <v>0</v>
      </c>
      <c r="P3895">
        <f t="shared" si="67"/>
        <v>1</v>
      </c>
      <c r="Q3895">
        <f t="shared" si="67"/>
        <v>5000</v>
      </c>
      <c r="AI3895" t="s">
        <v>9096</v>
      </c>
      <c r="AK3895">
        <v>111</v>
      </c>
    </row>
    <row r="3896" spans="1:37" x14ac:dyDescent="0.25">
      <c r="A3896">
        <v>3895</v>
      </c>
      <c r="B3896" t="s">
        <v>16</v>
      </c>
      <c r="C3896" t="s">
        <v>33</v>
      </c>
      <c r="D3896">
        <v>2023</v>
      </c>
      <c r="F3896" t="s">
        <v>2011</v>
      </c>
      <c r="H3896" t="s">
        <v>3510</v>
      </c>
      <c r="I3896">
        <v>10005010</v>
      </c>
      <c r="J3896" t="str">
        <f>IF($I3896=0,0,VLOOKUP($I3896,[1]База!C:D,2,0))</f>
        <v>Муаммоли кредит белгиланган тартибда судга чиқарилмаган</v>
      </c>
      <c r="K3896" t="str">
        <f>IF($I3896=0,0,VLOOKUP(I3896,[1]База!C:F,4,0))</f>
        <v>Оғир</v>
      </c>
      <c r="L3896">
        <v>1</v>
      </c>
      <c r="M3896">
        <v>5000</v>
      </c>
      <c r="O3896">
        <v>0</v>
      </c>
      <c r="P3896">
        <f t="shared" si="67"/>
        <v>1</v>
      </c>
      <c r="Q3896">
        <f t="shared" si="67"/>
        <v>5000</v>
      </c>
      <c r="AI3896" t="s">
        <v>9096</v>
      </c>
      <c r="AK3896">
        <v>111</v>
      </c>
    </row>
    <row r="3897" spans="1:37" x14ac:dyDescent="0.25">
      <c r="A3897">
        <v>3896</v>
      </c>
      <c r="B3897" t="s">
        <v>16</v>
      </c>
      <c r="C3897" t="s">
        <v>33</v>
      </c>
      <c r="D3897">
        <v>2023</v>
      </c>
      <c r="F3897" t="s">
        <v>2011</v>
      </c>
      <c r="H3897" t="s">
        <v>3511</v>
      </c>
      <c r="I3897">
        <v>10005010</v>
      </c>
      <c r="J3897" t="str">
        <f>IF($I3897=0,0,VLOOKUP($I3897,[1]База!C:D,2,0))</f>
        <v>Муаммоли кредит белгиланган тартибда судга чиқарилмаган</v>
      </c>
      <c r="K3897" t="str">
        <f>IF($I3897=0,0,VLOOKUP(I3897,[1]База!C:F,4,0))</f>
        <v>Оғир</v>
      </c>
      <c r="L3897">
        <v>1</v>
      </c>
      <c r="M3897">
        <v>5000</v>
      </c>
      <c r="O3897">
        <v>0</v>
      </c>
      <c r="P3897">
        <f t="shared" si="67"/>
        <v>1</v>
      </c>
      <c r="Q3897">
        <f t="shared" si="67"/>
        <v>5000</v>
      </c>
      <c r="AI3897" t="s">
        <v>9096</v>
      </c>
      <c r="AK3897">
        <v>111</v>
      </c>
    </row>
    <row r="3898" spans="1:37" x14ac:dyDescent="0.25">
      <c r="A3898">
        <v>3897</v>
      </c>
      <c r="B3898" t="s">
        <v>16</v>
      </c>
      <c r="C3898" t="s">
        <v>33</v>
      </c>
      <c r="D3898">
        <v>2023</v>
      </c>
      <c r="F3898" t="s">
        <v>2011</v>
      </c>
      <c r="H3898" t="s">
        <v>3512</v>
      </c>
      <c r="I3898">
        <v>10005010</v>
      </c>
      <c r="J3898" t="str">
        <f>IF($I3898=0,0,VLOOKUP($I3898,[1]База!C:D,2,0))</f>
        <v>Муаммоли кредит белгиланган тартибда судга чиқарилмаган</v>
      </c>
      <c r="K3898" t="str">
        <f>IF($I3898=0,0,VLOOKUP(I3898,[1]База!C:F,4,0))</f>
        <v>Оғир</v>
      </c>
      <c r="L3898">
        <v>1</v>
      </c>
      <c r="M3898">
        <v>5000</v>
      </c>
      <c r="O3898">
        <v>0</v>
      </c>
      <c r="P3898">
        <f t="shared" si="67"/>
        <v>1</v>
      </c>
      <c r="Q3898">
        <f t="shared" si="67"/>
        <v>5000</v>
      </c>
      <c r="AI3898" t="s">
        <v>9096</v>
      </c>
      <c r="AK3898">
        <v>111</v>
      </c>
    </row>
    <row r="3899" spans="1:37" x14ac:dyDescent="0.25">
      <c r="A3899">
        <v>3898</v>
      </c>
      <c r="B3899" t="s">
        <v>16</v>
      </c>
      <c r="C3899" t="s">
        <v>33</v>
      </c>
      <c r="D3899">
        <v>2023</v>
      </c>
      <c r="F3899" t="s">
        <v>2011</v>
      </c>
      <c r="H3899" t="s">
        <v>3513</v>
      </c>
      <c r="I3899">
        <v>10005010</v>
      </c>
      <c r="J3899" t="str">
        <f>IF($I3899=0,0,VLOOKUP($I3899,[1]База!C:D,2,0))</f>
        <v>Муаммоли кредит белгиланган тартибда судга чиқарилмаган</v>
      </c>
      <c r="K3899" t="str">
        <f>IF($I3899=0,0,VLOOKUP(I3899,[1]База!C:F,4,0))</f>
        <v>Оғир</v>
      </c>
      <c r="L3899">
        <v>1</v>
      </c>
      <c r="M3899">
        <v>5000</v>
      </c>
      <c r="O3899">
        <v>0</v>
      </c>
      <c r="P3899">
        <f t="shared" si="67"/>
        <v>1</v>
      </c>
      <c r="Q3899">
        <f t="shared" si="67"/>
        <v>5000</v>
      </c>
      <c r="AI3899" t="s">
        <v>9096</v>
      </c>
      <c r="AK3899">
        <v>111</v>
      </c>
    </row>
    <row r="3900" spans="1:37" x14ac:dyDescent="0.25">
      <c r="A3900">
        <v>3899</v>
      </c>
      <c r="B3900" t="s">
        <v>16</v>
      </c>
      <c r="C3900" t="s">
        <v>33</v>
      </c>
      <c r="D3900">
        <v>2023</v>
      </c>
      <c r="F3900" t="s">
        <v>2011</v>
      </c>
      <c r="H3900" t="s">
        <v>3514</v>
      </c>
      <c r="I3900">
        <v>10005010</v>
      </c>
      <c r="J3900" t="str">
        <f>IF($I3900=0,0,VLOOKUP($I3900,[1]База!C:D,2,0))</f>
        <v>Муаммоли кредит белгиланган тартибда судга чиқарилмаган</v>
      </c>
      <c r="K3900" t="str">
        <f>IF($I3900=0,0,VLOOKUP(I3900,[1]База!C:F,4,0))</f>
        <v>Оғир</v>
      </c>
      <c r="L3900">
        <v>1</v>
      </c>
      <c r="M3900">
        <v>5000</v>
      </c>
      <c r="O3900">
        <v>0</v>
      </c>
      <c r="P3900">
        <f t="shared" si="67"/>
        <v>1</v>
      </c>
      <c r="Q3900">
        <f t="shared" si="67"/>
        <v>5000</v>
      </c>
      <c r="AI3900" t="s">
        <v>9096</v>
      </c>
      <c r="AK3900">
        <v>111</v>
      </c>
    </row>
    <row r="3901" spans="1:37" x14ac:dyDescent="0.25">
      <c r="A3901">
        <v>3900</v>
      </c>
      <c r="B3901" t="s">
        <v>16</v>
      </c>
      <c r="C3901" t="s">
        <v>33</v>
      </c>
      <c r="D3901">
        <v>2023</v>
      </c>
      <c r="F3901" t="s">
        <v>2011</v>
      </c>
      <c r="H3901" t="s">
        <v>3515</v>
      </c>
      <c r="I3901">
        <v>10005010</v>
      </c>
      <c r="J3901" t="str">
        <f>IF($I3901=0,0,VLOOKUP($I3901,[1]База!C:D,2,0))</f>
        <v>Муаммоли кредит белгиланган тартибда судга чиқарилмаган</v>
      </c>
      <c r="K3901" t="str">
        <f>IF($I3901=0,0,VLOOKUP(I3901,[1]База!C:F,4,0))</f>
        <v>Оғир</v>
      </c>
      <c r="L3901">
        <v>1</v>
      </c>
      <c r="M3901">
        <v>5000</v>
      </c>
      <c r="O3901">
        <v>0</v>
      </c>
      <c r="P3901">
        <f t="shared" si="67"/>
        <v>1</v>
      </c>
      <c r="Q3901">
        <f t="shared" si="67"/>
        <v>5000</v>
      </c>
      <c r="AI3901" t="s">
        <v>9096</v>
      </c>
      <c r="AK3901">
        <v>111</v>
      </c>
    </row>
    <row r="3902" spans="1:37" x14ac:dyDescent="0.25">
      <c r="A3902">
        <v>3901</v>
      </c>
      <c r="B3902" t="s">
        <v>16</v>
      </c>
      <c r="C3902" t="s">
        <v>33</v>
      </c>
      <c r="D3902">
        <v>2023</v>
      </c>
      <c r="F3902" t="s">
        <v>2011</v>
      </c>
      <c r="H3902" t="s">
        <v>2236</v>
      </c>
      <c r="I3902">
        <v>10005010</v>
      </c>
      <c r="J3902" t="str">
        <f>IF($I3902=0,0,VLOOKUP($I3902,[1]База!C:D,2,0))</f>
        <v>Муаммоли кредит белгиланган тартибда судга чиқарилмаган</v>
      </c>
      <c r="K3902" t="str">
        <f>IF($I3902=0,0,VLOOKUP(I3902,[1]База!C:F,4,0))</f>
        <v>Оғир</v>
      </c>
      <c r="L3902">
        <v>1</v>
      </c>
      <c r="M3902">
        <v>30000</v>
      </c>
      <c r="O3902">
        <v>0</v>
      </c>
      <c r="P3902">
        <f t="shared" si="67"/>
        <v>1</v>
      </c>
      <c r="Q3902">
        <f t="shared" si="67"/>
        <v>30000</v>
      </c>
      <c r="AI3902" t="s">
        <v>9096</v>
      </c>
      <c r="AK3902">
        <v>111</v>
      </c>
    </row>
    <row r="3903" spans="1:37" x14ac:dyDescent="0.25">
      <c r="A3903">
        <v>3902</v>
      </c>
      <c r="B3903" t="s">
        <v>16</v>
      </c>
      <c r="C3903" t="s">
        <v>33</v>
      </c>
      <c r="D3903">
        <v>2023</v>
      </c>
      <c r="F3903" t="s">
        <v>2011</v>
      </c>
      <c r="H3903" t="s">
        <v>3516</v>
      </c>
      <c r="I3903">
        <v>10005010</v>
      </c>
      <c r="J3903" t="str">
        <f>IF($I3903=0,0,VLOOKUP($I3903,[1]База!C:D,2,0))</f>
        <v>Муаммоли кредит белгиланган тартибда судга чиқарилмаган</v>
      </c>
      <c r="K3903" t="str">
        <f>IF($I3903=0,0,VLOOKUP(I3903,[1]База!C:F,4,0))</f>
        <v>Оғир</v>
      </c>
      <c r="L3903">
        <v>1</v>
      </c>
      <c r="M3903">
        <v>15000</v>
      </c>
      <c r="O3903">
        <v>0</v>
      </c>
      <c r="P3903">
        <f t="shared" si="67"/>
        <v>1</v>
      </c>
      <c r="Q3903">
        <f t="shared" si="67"/>
        <v>15000</v>
      </c>
      <c r="AI3903" t="s">
        <v>9096</v>
      </c>
      <c r="AK3903">
        <v>111</v>
      </c>
    </row>
    <row r="3904" spans="1:37" x14ac:dyDescent="0.25">
      <c r="A3904">
        <v>3903</v>
      </c>
      <c r="B3904" t="s">
        <v>16</v>
      </c>
      <c r="C3904" t="s">
        <v>33</v>
      </c>
      <c r="D3904">
        <v>2023</v>
      </c>
      <c r="F3904" t="s">
        <v>2011</v>
      </c>
      <c r="H3904" t="s">
        <v>3021</v>
      </c>
      <c r="I3904">
        <v>10005010</v>
      </c>
      <c r="J3904" t="str">
        <f>IF($I3904=0,0,VLOOKUP($I3904,[1]База!C:D,2,0))</f>
        <v>Муаммоли кредит белгиланган тартибда судга чиқарилмаган</v>
      </c>
      <c r="K3904" t="str">
        <f>IF($I3904=0,0,VLOOKUP(I3904,[1]База!C:F,4,0))</f>
        <v>Оғир</v>
      </c>
      <c r="L3904">
        <v>1</v>
      </c>
      <c r="M3904">
        <v>20000</v>
      </c>
      <c r="O3904">
        <v>0</v>
      </c>
      <c r="P3904">
        <f t="shared" si="67"/>
        <v>1</v>
      </c>
      <c r="Q3904">
        <f t="shared" si="67"/>
        <v>20000</v>
      </c>
      <c r="AI3904" t="s">
        <v>9096</v>
      </c>
      <c r="AK3904">
        <v>111</v>
      </c>
    </row>
    <row r="3905" spans="1:37" x14ac:dyDescent="0.25">
      <c r="A3905">
        <v>3904</v>
      </c>
      <c r="B3905" t="s">
        <v>16</v>
      </c>
      <c r="C3905" t="s">
        <v>33</v>
      </c>
      <c r="D3905">
        <v>2023</v>
      </c>
      <c r="F3905" t="s">
        <v>2011</v>
      </c>
      <c r="H3905" t="s">
        <v>3517</v>
      </c>
      <c r="I3905">
        <v>10005010</v>
      </c>
      <c r="J3905" t="str">
        <f>IF($I3905=0,0,VLOOKUP($I3905,[1]База!C:D,2,0))</f>
        <v>Муаммоли кредит белгиланган тартибда судга чиқарилмаган</v>
      </c>
      <c r="K3905" t="str">
        <f>IF($I3905=0,0,VLOOKUP(I3905,[1]База!C:F,4,0))</f>
        <v>Оғир</v>
      </c>
      <c r="L3905">
        <v>1</v>
      </c>
      <c r="M3905">
        <v>20000</v>
      </c>
      <c r="O3905">
        <v>0</v>
      </c>
      <c r="P3905">
        <f t="shared" si="67"/>
        <v>1</v>
      </c>
      <c r="Q3905">
        <f t="shared" si="67"/>
        <v>20000</v>
      </c>
      <c r="AI3905" t="s">
        <v>9096</v>
      </c>
      <c r="AK3905">
        <v>111</v>
      </c>
    </row>
    <row r="3906" spans="1:37" x14ac:dyDescent="0.25">
      <c r="A3906">
        <v>3905</v>
      </c>
      <c r="B3906" t="s">
        <v>16</v>
      </c>
      <c r="C3906" t="s">
        <v>33</v>
      </c>
      <c r="D3906">
        <v>2023</v>
      </c>
      <c r="F3906" t="s">
        <v>2011</v>
      </c>
      <c r="H3906" t="s">
        <v>3518</v>
      </c>
      <c r="I3906">
        <v>10005010</v>
      </c>
      <c r="J3906" t="str">
        <f>IF($I3906=0,0,VLOOKUP($I3906,[1]База!C:D,2,0))</f>
        <v>Муаммоли кредит белгиланган тартибда судга чиқарилмаган</v>
      </c>
      <c r="K3906" t="str">
        <f>IF($I3906=0,0,VLOOKUP(I3906,[1]База!C:F,4,0))</f>
        <v>Оғир</v>
      </c>
      <c r="L3906">
        <v>1</v>
      </c>
      <c r="M3906">
        <v>10000</v>
      </c>
      <c r="O3906">
        <v>0</v>
      </c>
      <c r="P3906">
        <f t="shared" ref="P3906:Q3969" si="68">+L3906-N3906</f>
        <v>1</v>
      </c>
      <c r="Q3906">
        <f t="shared" si="68"/>
        <v>10000</v>
      </c>
      <c r="AI3906" t="s">
        <v>9096</v>
      </c>
      <c r="AK3906">
        <v>111</v>
      </c>
    </row>
    <row r="3907" spans="1:37" x14ac:dyDescent="0.25">
      <c r="A3907">
        <v>3906</v>
      </c>
      <c r="B3907" t="s">
        <v>16</v>
      </c>
      <c r="C3907" t="s">
        <v>33</v>
      </c>
      <c r="D3907">
        <v>2023</v>
      </c>
      <c r="F3907" t="s">
        <v>2011</v>
      </c>
      <c r="H3907" t="s">
        <v>3519</v>
      </c>
      <c r="I3907">
        <v>10005010</v>
      </c>
      <c r="J3907" t="str">
        <f>IF($I3907=0,0,VLOOKUP($I3907,[1]База!C:D,2,0))</f>
        <v>Муаммоли кредит белгиланган тартибда судга чиқарилмаган</v>
      </c>
      <c r="K3907" t="str">
        <f>IF($I3907=0,0,VLOOKUP(I3907,[1]База!C:F,4,0))</f>
        <v>Оғир</v>
      </c>
      <c r="L3907">
        <v>1</v>
      </c>
      <c r="M3907">
        <v>10000</v>
      </c>
      <c r="O3907">
        <v>0</v>
      </c>
      <c r="P3907">
        <f t="shared" si="68"/>
        <v>1</v>
      </c>
      <c r="Q3907">
        <f t="shared" si="68"/>
        <v>10000</v>
      </c>
      <c r="AI3907" t="s">
        <v>9096</v>
      </c>
      <c r="AK3907">
        <v>111</v>
      </c>
    </row>
    <row r="3908" spans="1:37" x14ac:dyDescent="0.25">
      <c r="A3908">
        <v>3907</v>
      </c>
      <c r="B3908" t="s">
        <v>16</v>
      </c>
      <c r="C3908" t="s">
        <v>33</v>
      </c>
      <c r="D3908">
        <v>2023</v>
      </c>
      <c r="F3908" t="s">
        <v>2011</v>
      </c>
      <c r="H3908" t="s">
        <v>3520</v>
      </c>
      <c r="I3908">
        <v>10005010</v>
      </c>
      <c r="J3908" t="str">
        <f>IF($I3908=0,0,VLOOKUP($I3908,[1]База!C:D,2,0))</f>
        <v>Муаммоли кредит белгиланган тартибда судга чиқарилмаган</v>
      </c>
      <c r="K3908" t="str">
        <f>IF($I3908=0,0,VLOOKUP(I3908,[1]База!C:F,4,0))</f>
        <v>Оғир</v>
      </c>
      <c r="L3908">
        <v>1</v>
      </c>
      <c r="M3908">
        <v>5000</v>
      </c>
      <c r="O3908">
        <v>0</v>
      </c>
      <c r="P3908">
        <f t="shared" si="68"/>
        <v>1</v>
      </c>
      <c r="Q3908">
        <f t="shared" si="68"/>
        <v>5000</v>
      </c>
      <c r="AI3908" t="s">
        <v>9096</v>
      </c>
      <c r="AK3908">
        <v>111</v>
      </c>
    </row>
    <row r="3909" spans="1:37" x14ac:dyDescent="0.25">
      <c r="A3909">
        <v>3908</v>
      </c>
      <c r="B3909" t="s">
        <v>16</v>
      </c>
      <c r="C3909" t="s">
        <v>33</v>
      </c>
      <c r="D3909">
        <v>2023</v>
      </c>
      <c r="F3909" t="s">
        <v>2011</v>
      </c>
      <c r="H3909" t="s">
        <v>3521</v>
      </c>
      <c r="I3909">
        <v>10005010</v>
      </c>
      <c r="J3909" t="str">
        <f>IF($I3909=0,0,VLOOKUP($I3909,[1]База!C:D,2,0))</f>
        <v>Муаммоли кредит белгиланган тартибда судга чиқарилмаган</v>
      </c>
      <c r="K3909" t="str">
        <f>IF($I3909=0,0,VLOOKUP(I3909,[1]База!C:F,4,0))</f>
        <v>Оғир</v>
      </c>
      <c r="L3909">
        <v>1</v>
      </c>
      <c r="M3909">
        <v>5000</v>
      </c>
      <c r="O3909">
        <v>0</v>
      </c>
      <c r="P3909">
        <f t="shared" si="68"/>
        <v>1</v>
      </c>
      <c r="Q3909">
        <f t="shared" si="68"/>
        <v>5000</v>
      </c>
      <c r="AI3909" t="s">
        <v>9096</v>
      </c>
      <c r="AK3909">
        <v>111</v>
      </c>
    </row>
    <row r="3910" spans="1:37" x14ac:dyDescent="0.25">
      <c r="A3910">
        <v>3909</v>
      </c>
      <c r="B3910" t="s">
        <v>16</v>
      </c>
      <c r="C3910" t="s">
        <v>33</v>
      </c>
      <c r="D3910">
        <v>2023</v>
      </c>
      <c r="F3910" t="s">
        <v>2011</v>
      </c>
      <c r="H3910" t="s">
        <v>3522</v>
      </c>
      <c r="I3910">
        <v>10005010</v>
      </c>
      <c r="J3910" t="str">
        <f>IF($I3910=0,0,VLOOKUP($I3910,[1]База!C:D,2,0))</f>
        <v>Муаммоли кредит белгиланган тартибда судга чиқарилмаган</v>
      </c>
      <c r="K3910" t="str">
        <f>IF($I3910=0,0,VLOOKUP(I3910,[1]База!C:F,4,0))</f>
        <v>Оғир</v>
      </c>
      <c r="L3910">
        <v>1</v>
      </c>
      <c r="M3910">
        <v>5000</v>
      </c>
      <c r="O3910">
        <v>0</v>
      </c>
      <c r="P3910">
        <f t="shared" si="68"/>
        <v>1</v>
      </c>
      <c r="Q3910">
        <f t="shared" si="68"/>
        <v>5000</v>
      </c>
      <c r="AI3910" t="s">
        <v>9096</v>
      </c>
      <c r="AK3910">
        <v>111</v>
      </c>
    </row>
    <row r="3911" spans="1:37" x14ac:dyDescent="0.25">
      <c r="A3911">
        <v>3910</v>
      </c>
      <c r="B3911" t="s">
        <v>16</v>
      </c>
      <c r="C3911" t="s">
        <v>33</v>
      </c>
      <c r="D3911">
        <v>2023</v>
      </c>
      <c r="F3911" t="s">
        <v>2011</v>
      </c>
      <c r="H3911" t="s">
        <v>3523</v>
      </c>
      <c r="I3911">
        <v>10005010</v>
      </c>
      <c r="J3911" t="str">
        <f>IF($I3911=0,0,VLOOKUP($I3911,[1]База!C:D,2,0))</f>
        <v>Муаммоли кредит белгиланган тартибда судга чиқарилмаган</v>
      </c>
      <c r="K3911" t="str">
        <f>IF($I3911=0,0,VLOOKUP(I3911,[1]База!C:F,4,0))</f>
        <v>Оғир</v>
      </c>
      <c r="L3911">
        <v>1</v>
      </c>
      <c r="M3911">
        <v>5000</v>
      </c>
      <c r="O3911">
        <v>0</v>
      </c>
      <c r="P3911">
        <f t="shared" si="68"/>
        <v>1</v>
      </c>
      <c r="Q3911">
        <f t="shared" si="68"/>
        <v>5000</v>
      </c>
      <c r="AI3911" t="s">
        <v>9096</v>
      </c>
      <c r="AK3911">
        <v>111</v>
      </c>
    </row>
    <row r="3912" spans="1:37" x14ac:dyDescent="0.25">
      <c r="A3912">
        <v>3911</v>
      </c>
      <c r="B3912" t="s">
        <v>16</v>
      </c>
      <c r="C3912" t="s">
        <v>33</v>
      </c>
      <c r="D3912">
        <v>2023</v>
      </c>
      <c r="F3912" t="s">
        <v>2011</v>
      </c>
      <c r="H3912" t="s">
        <v>3524</v>
      </c>
      <c r="I3912">
        <v>10005010</v>
      </c>
      <c r="J3912" t="str">
        <f>IF($I3912=0,0,VLOOKUP($I3912,[1]База!C:D,2,0))</f>
        <v>Муаммоли кредит белгиланган тартибда судга чиқарилмаган</v>
      </c>
      <c r="K3912" t="str">
        <f>IF($I3912=0,0,VLOOKUP(I3912,[1]База!C:F,4,0))</f>
        <v>Оғир</v>
      </c>
      <c r="L3912">
        <v>1</v>
      </c>
      <c r="M3912">
        <v>5000</v>
      </c>
      <c r="O3912">
        <v>0</v>
      </c>
      <c r="P3912">
        <f t="shared" si="68"/>
        <v>1</v>
      </c>
      <c r="Q3912">
        <f t="shared" si="68"/>
        <v>5000</v>
      </c>
      <c r="AI3912" t="s">
        <v>9096</v>
      </c>
      <c r="AK3912">
        <v>111</v>
      </c>
    </row>
    <row r="3913" spans="1:37" x14ac:dyDescent="0.25">
      <c r="A3913">
        <v>3912</v>
      </c>
      <c r="B3913" t="s">
        <v>16</v>
      </c>
      <c r="C3913" t="s">
        <v>33</v>
      </c>
      <c r="D3913">
        <v>2023</v>
      </c>
      <c r="F3913" t="s">
        <v>2011</v>
      </c>
      <c r="H3913" t="s">
        <v>3525</v>
      </c>
      <c r="I3913">
        <v>10005010</v>
      </c>
      <c r="J3913" t="str">
        <f>IF($I3913=0,0,VLOOKUP($I3913,[1]База!C:D,2,0))</f>
        <v>Муаммоли кредит белгиланган тартибда судга чиқарилмаган</v>
      </c>
      <c r="K3913" t="str">
        <f>IF($I3913=0,0,VLOOKUP(I3913,[1]База!C:F,4,0))</f>
        <v>Оғир</v>
      </c>
      <c r="L3913">
        <v>1</v>
      </c>
      <c r="M3913">
        <v>5000</v>
      </c>
      <c r="O3913">
        <v>0</v>
      </c>
      <c r="P3913">
        <f t="shared" si="68"/>
        <v>1</v>
      </c>
      <c r="Q3913">
        <f t="shared" si="68"/>
        <v>5000</v>
      </c>
      <c r="AI3913" t="s">
        <v>9096</v>
      </c>
      <c r="AK3913">
        <v>111</v>
      </c>
    </row>
    <row r="3914" spans="1:37" x14ac:dyDescent="0.25">
      <c r="A3914">
        <v>3913</v>
      </c>
      <c r="B3914" t="s">
        <v>16</v>
      </c>
      <c r="C3914" t="s">
        <v>33</v>
      </c>
      <c r="D3914">
        <v>2023</v>
      </c>
      <c r="F3914" t="s">
        <v>2011</v>
      </c>
      <c r="H3914" t="s">
        <v>3526</v>
      </c>
      <c r="I3914">
        <v>10005010</v>
      </c>
      <c r="J3914" t="str">
        <f>IF($I3914=0,0,VLOOKUP($I3914,[1]База!C:D,2,0))</f>
        <v>Муаммоли кредит белгиланган тартибда судга чиқарилмаган</v>
      </c>
      <c r="K3914" t="str">
        <f>IF($I3914=0,0,VLOOKUP(I3914,[1]База!C:F,4,0))</f>
        <v>Оғир</v>
      </c>
      <c r="L3914">
        <v>1</v>
      </c>
      <c r="M3914">
        <v>5000</v>
      </c>
      <c r="O3914">
        <v>0</v>
      </c>
      <c r="P3914">
        <f t="shared" si="68"/>
        <v>1</v>
      </c>
      <c r="Q3914">
        <f t="shared" si="68"/>
        <v>5000</v>
      </c>
      <c r="AI3914" t="s">
        <v>9096</v>
      </c>
      <c r="AK3914">
        <v>111</v>
      </c>
    </row>
    <row r="3915" spans="1:37" x14ac:dyDescent="0.25">
      <c r="A3915">
        <v>3914</v>
      </c>
      <c r="B3915" t="s">
        <v>16</v>
      </c>
      <c r="C3915" t="s">
        <v>33</v>
      </c>
      <c r="D3915">
        <v>2023</v>
      </c>
      <c r="F3915" t="s">
        <v>2011</v>
      </c>
      <c r="H3915" t="s">
        <v>2131</v>
      </c>
      <c r="I3915">
        <v>10005010</v>
      </c>
      <c r="J3915" t="str">
        <f>IF($I3915=0,0,VLOOKUP($I3915,[1]База!C:D,2,0))</f>
        <v>Муаммоли кредит белгиланган тартибда судга чиқарилмаган</v>
      </c>
      <c r="K3915" t="str">
        <f>IF($I3915=0,0,VLOOKUP(I3915,[1]База!C:F,4,0))</f>
        <v>Оғир</v>
      </c>
      <c r="L3915">
        <v>1</v>
      </c>
      <c r="M3915">
        <v>30000</v>
      </c>
      <c r="O3915">
        <v>0</v>
      </c>
      <c r="P3915">
        <f t="shared" si="68"/>
        <v>1</v>
      </c>
      <c r="Q3915">
        <f t="shared" si="68"/>
        <v>30000</v>
      </c>
      <c r="AI3915" t="s">
        <v>9096</v>
      </c>
      <c r="AK3915">
        <v>111</v>
      </c>
    </row>
    <row r="3916" spans="1:37" x14ac:dyDescent="0.25">
      <c r="A3916">
        <v>3915</v>
      </c>
      <c r="B3916" t="s">
        <v>16</v>
      </c>
      <c r="C3916" t="s">
        <v>33</v>
      </c>
      <c r="D3916">
        <v>2023</v>
      </c>
      <c r="F3916" t="s">
        <v>2011</v>
      </c>
      <c r="H3916" t="s">
        <v>3527</v>
      </c>
      <c r="I3916">
        <v>10005010</v>
      </c>
      <c r="J3916" t="str">
        <f>IF($I3916=0,0,VLOOKUP($I3916,[1]База!C:D,2,0))</f>
        <v>Муаммоли кредит белгиланган тартибда судга чиқарилмаган</v>
      </c>
      <c r="K3916" t="str">
        <f>IF($I3916=0,0,VLOOKUP(I3916,[1]База!C:F,4,0))</f>
        <v>Оғир</v>
      </c>
      <c r="L3916">
        <v>1</v>
      </c>
      <c r="M3916">
        <v>30000</v>
      </c>
      <c r="O3916">
        <v>0</v>
      </c>
      <c r="P3916">
        <f t="shared" si="68"/>
        <v>1</v>
      </c>
      <c r="Q3916">
        <f t="shared" si="68"/>
        <v>30000</v>
      </c>
      <c r="AI3916" t="s">
        <v>9096</v>
      </c>
      <c r="AK3916">
        <v>111</v>
      </c>
    </row>
    <row r="3917" spans="1:37" x14ac:dyDescent="0.25">
      <c r="A3917">
        <v>3916</v>
      </c>
      <c r="B3917" t="s">
        <v>16</v>
      </c>
      <c r="C3917" t="s">
        <v>33</v>
      </c>
      <c r="D3917">
        <v>2023</v>
      </c>
      <c r="F3917" t="s">
        <v>2011</v>
      </c>
      <c r="H3917" t="s">
        <v>3528</v>
      </c>
      <c r="I3917">
        <v>10005010</v>
      </c>
      <c r="J3917" t="str">
        <f>IF($I3917=0,0,VLOOKUP($I3917,[1]База!C:D,2,0))</f>
        <v>Муаммоли кредит белгиланган тартибда судга чиқарилмаган</v>
      </c>
      <c r="K3917" t="str">
        <f>IF($I3917=0,0,VLOOKUP(I3917,[1]База!C:F,4,0))</f>
        <v>Оғир</v>
      </c>
      <c r="L3917">
        <v>1</v>
      </c>
      <c r="M3917">
        <v>20000</v>
      </c>
      <c r="O3917">
        <v>0</v>
      </c>
      <c r="P3917">
        <f t="shared" si="68"/>
        <v>1</v>
      </c>
      <c r="Q3917">
        <f t="shared" si="68"/>
        <v>20000</v>
      </c>
      <c r="AI3917" t="s">
        <v>9096</v>
      </c>
      <c r="AK3917">
        <v>111</v>
      </c>
    </row>
    <row r="3918" spans="1:37" x14ac:dyDescent="0.25">
      <c r="A3918">
        <v>3917</v>
      </c>
      <c r="B3918" t="s">
        <v>16</v>
      </c>
      <c r="C3918" t="s">
        <v>33</v>
      </c>
      <c r="D3918">
        <v>2023</v>
      </c>
      <c r="F3918" t="s">
        <v>2011</v>
      </c>
      <c r="H3918" t="s">
        <v>2038</v>
      </c>
      <c r="I3918">
        <v>10005010</v>
      </c>
      <c r="J3918" t="str">
        <f>IF($I3918=0,0,VLOOKUP($I3918,[1]База!C:D,2,0))</f>
        <v>Муаммоли кредит белгиланган тартибда судга чиқарилмаган</v>
      </c>
      <c r="K3918" t="str">
        <f>IF($I3918=0,0,VLOOKUP(I3918,[1]База!C:F,4,0))</f>
        <v>Оғир</v>
      </c>
      <c r="L3918">
        <v>1</v>
      </c>
      <c r="M3918">
        <v>9000</v>
      </c>
      <c r="O3918">
        <v>0</v>
      </c>
      <c r="P3918">
        <f t="shared" si="68"/>
        <v>1</v>
      </c>
      <c r="Q3918">
        <f t="shared" si="68"/>
        <v>9000</v>
      </c>
      <c r="AI3918" t="s">
        <v>9096</v>
      </c>
      <c r="AK3918">
        <v>111</v>
      </c>
    </row>
    <row r="3919" spans="1:37" x14ac:dyDescent="0.25">
      <c r="A3919">
        <v>3918</v>
      </c>
      <c r="B3919" t="s">
        <v>16</v>
      </c>
      <c r="C3919" t="s">
        <v>33</v>
      </c>
      <c r="D3919">
        <v>2023</v>
      </c>
      <c r="F3919" t="s">
        <v>2011</v>
      </c>
      <c r="H3919" t="s">
        <v>2165</v>
      </c>
      <c r="I3919">
        <v>10005010</v>
      </c>
      <c r="J3919" t="str">
        <f>IF($I3919=0,0,VLOOKUP($I3919,[1]База!C:D,2,0))</f>
        <v>Муаммоли кредит белгиланган тартибда судга чиқарилмаган</v>
      </c>
      <c r="K3919" t="str">
        <f>IF($I3919=0,0,VLOOKUP(I3919,[1]База!C:F,4,0))</f>
        <v>Оғир</v>
      </c>
      <c r="L3919">
        <v>1</v>
      </c>
      <c r="M3919">
        <v>20000</v>
      </c>
      <c r="O3919">
        <v>0</v>
      </c>
      <c r="P3919">
        <f t="shared" si="68"/>
        <v>1</v>
      </c>
      <c r="Q3919">
        <f t="shared" si="68"/>
        <v>20000</v>
      </c>
      <c r="AI3919" t="s">
        <v>9096</v>
      </c>
      <c r="AK3919">
        <v>111</v>
      </c>
    </row>
    <row r="3920" spans="1:37" x14ac:dyDescent="0.25">
      <c r="A3920">
        <v>3919</v>
      </c>
      <c r="B3920" t="s">
        <v>16</v>
      </c>
      <c r="C3920" t="s">
        <v>33</v>
      </c>
      <c r="D3920">
        <v>2023</v>
      </c>
      <c r="F3920" t="s">
        <v>2011</v>
      </c>
      <c r="H3920" t="s">
        <v>3529</v>
      </c>
      <c r="I3920">
        <v>10005010</v>
      </c>
      <c r="J3920" t="str">
        <f>IF($I3920=0,0,VLOOKUP($I3920,[1]База!C:D,2,0))</f>
        <v>Муаммоли кредит белгиланган тартибда судга чиқарилмаган</v>
      </c>
      <c r="K3920" t="str">
        <f>IF($I3920=0,0,VLOOKUP(I3920,[1]База!C:F,4,0))</f>
        <v>Оғир</v>
      </c>
      <c r="L3920">
        <v>1</v>
      </c>
      <c r="M3920">
        <v>4800</v>
      </c>
      <c r="O3920">
        <v>0</v>
      </c>
      <c r="P3920">
        <f t="shared" si="68"/>
        <v>1</v>
      </c>
      <c r="Q3920">
        <f t="shared" si="68"/>
        <v>4800</v>
      </c>
      <c r="AI3920" t="s">
        <v>9096</v>
      </c>
      <c r="AK3920">
        <v>111</v>
      </c>
    </row>
    <row r="3921" spans="1:37" x14ac:dyDescent="0.25">
      <c r="A3921">
        <v>3920</v>
      </c>
      <c r="B3921" t="s">
        <v>16</v>
      </c>
      <c r="C3921" t="s">
        <v>33</v>
      </c>
      <c r="D3921">
        <v>2023</v>
      </c>
      <c r="F3921" t="s">
        <v>2011</v>
      </c>
      <c r="H3921" t="s">
        <v>3530</v>
      </c>
      <c r="I3921">
        <v>10005010</v>
      </c>
      <c r="J3921" t="str">
        <f>IF($I3921=0,0,VLOOKUP($I3921,[1]База!C:D,2,0))</f>
        <v>Муаммоли кредит белгиланган тартибда судга чиқарилмаган</v>
      </c>
      <c r="K3921" t="str">
        <f>IF($I3921=0,0,VLOOKUP(I3921,[1]База!C:F,4,0))</f>
        <v>Оғир</v>
      </c>
      <c r="L3921">
        <v>1</v>
      </c>
      <c r="M3921">
        <v>18400</v>
      </c>
      <c r="O3921">
        <v>0</v>
      </c>
      <c r="P3921">
        <f t="shared" si="68"/>
        <v>1</v>
      </c>
      <c r="Q3921">
        <f t="shared" si="68"/>
        <v>18400</v>
      </c>
      <c r="AI3921" t="s">
        <v>9096</v>
      </c>
      <c r="AK3921">
        <v>111</v>
      </c>
    </row>
    <row r="3922" spans="1:37" x14ac:dyDescent="0.25">
      <c r="A3922">
        <v>3921</v>
      </c>
      <c r="B3922" t="s">
        <v>16</v>
      </c>
      <c r="C3922" t="s">
        <v>33</v>
      </c>
      <c r="D3922">
        <v>2023</v>
      </c>
      <c r="F3922" t="s">
        <v>2011</v>
      </c>
      <c r="H3922" t="s">
        <v>3531</v>
      </c>
      <c r="I3922">
        <v>10005010</v>
      </c>
      <c r="J3922" t="str">
        <f>IF($I3922=0,0,VLOOKUP($I3922,[1]База!C:D,2,0))</f>
        <v>Муаммоли кредит белгиланган тартибда судга чиқарилмаган</v>
      </c>
      <c r="K3922" t="str">
        <f>IF($I3922=0,0,VLOOKUP(I3922,[1]База!C:F,4,0))</f>
        <v>Оғир</v>
      </c>
      <c r="L3922">
        <v>1</v>
      </c>
      <c r="M3922">
        <v>11600</v>
      </c>
      <c r="O3922">
        <v>0</v>
      </c>
      <c r="P3922">
        <f t="shared" si="68"/>
        <v>1</v>
      </c>
      <c r="Q3922">
        <f t="shared" si="68"/>
        <v>11600</v>
      </c>
      <c r="AI3922" t="s">
        <v>9096</v>
      </c>
      <c r="AK3922">
        <v>111</v>
      </c>
    </row>
    <row r="3923" spans="1:37" x14ac:dyDescent="0.25">
      <c r="A3923">
        <v>3922</v>
      </c>
      <c r="B3923" t="s">
        <v>16</v>
      </c>
      <c r="C3923" t="s">
        <v>33</v>
      </c>
      <c r="D3923">
        <v>2023</v>
      </c>
      <c r="F3923" t="s">
        <v>2011</v>
      </c>
      <c r="H3923" t="s">
        <v>3532</v>
      </c>
      <c r="I3923">
        <v>10005010</v>
      </c>
      <c r="J3923" t="str">
        <f>IF($I3923=0,0,VLOOKUP($I3923,[1]База!C:D,2,0))</f>
        <v>Муаммоли кредит белгиланган тартибда судга чиқарилмаган</v>
      </c>
      <c r="K3923" t="str">
        <f>IF($I3923=0,0,VLOOKUP(I3923,[1]База!C:F,4,0))</f>
        <v>Оғир</v>
      </c>
      <c r="L3923">
        <v>1</v>
      </c>
      <c r="M3923">
        <v>7900</v>
      </c>
      <c r="O3923">
        <v>0</v>
      </c>
      <c r="P3923">
        <f t="shared" si="68"/>
        <v>1</v>
      </c>
      <c r="Q3923">
        <f t="shared" si="68"/>
        <v>7900</v>
      </c>
      <c r="AI3923" t="s">
        <v>9096</v>
      </c>
      <c r="AK3923">
        <v>111</v>
      </c>
    </row>
    <row r="3924" spans="1:37" x14ac:dyDescent="0.25">
      <c r="A3924">
        <v>3923</v>
      </c>
      <c r="B3924" t="s">
        <v>16</v>
      </c>
      <c r="C3924" t="s">
        <v>33</v>
      </c>
      <c r="D3924">
        <v>2023</v>
      </c>
      <c r="F3924" t="s">
        <v>2011</v>
      </c>
      <c r="H3924" t="s">
        <v>3533</v>
      </c>
      <c r="I3924">
        <v>10005010</v>
      </c>
      <c r="J3924" t="str">
        <f>IF($I3924=0,0,VLOOKUP($I3924,[1]База!C:D,2,0))</f>
        <v>Муаммоли кредит белгиланган тартибда судга чиқарилмаган</v>
      </c>
      <c r="K3924" t="str">
        <f>IF($I3924=0,0,VLOOKUP(I3924,[1]База!C:F,4,0))</f>
        <v>Оғир</v>
      </c>
      <c r="L3924">
        <v>1</v>
      </c>
      <c r="M3924">
        <v>5000</v>
      </c>
      <c r="O3924">
        <v>0</v>
      </c>
      <c r="P3924">
        <f t="shared" si="68"/>
        <v>1</v>
      </c>
      <c r="Q3924">
        <f t="shared" si="68"/>
        <v>5000</v>
      </c>
      <c r="AI3924" t="s">
        <v>9096</v>
      </c>
      <c r="AK3924">
        <v>111</v>
      </c>
    </row>
    <row r="3925" spans="1:37" x14ac:dyDescent="0.25">
      <c r="A3925">
        <v>3924</v>
      </c>
      <c r="B3925" t="s">
        <v>16</v>
      </c>
      <c r="C3925" t="s">
        <v>33</v>
      </c>
      <c r="D3925">
        <v>2023</v>
      </c>
      <c r="F3925" t="s">
        <v>2011</v>
      </c>
      <c r="H3925" t="s">
        <v>3534</v>
      </c>
      <c r="I3925">
        <v>10005010</v>
      </c>
      <c r="J3925" t="str">
        <f>IF($I3925=0,0,VLOOKUP($I3925,[1]База!C:D,2,0))</f>
        <v>Муаммоли кредит белгиланган тартибда судга чиқарилмаган</v>
      </c>
      <c r="K3925" t="str">
        <f>IF($I3925=0,0,VLOOKUP(I3925,[1]База!C:F,4,0))</f>
        <v>Оғир</v>
      </c>
      <c r="L3925">
        <v>1</v>
      </c>
      <c r="M3925">
        <v>15000</v>
      </c>
      <c r="O3925">
        <v>0</v>
      </c>
      <c r="P3925">
        <f t="shared" si="68"/>
        <v>1</v>
      </c>
      <c r="Q3925">
        <f t="shared" si="68"/>
        <v>15000</v>
      </c>
      <c r="AI3925" t="s">
        <v>9096</v>
      </c>
      <c r="AK3925">
        <v>111</v>
      </c>
    </row>
    <row r="3926" spans="1:37" x14ac:dyDescent="0.25">
      <c r="A3926">
        <v>3925</v>
      </c>
      <c r="B3926" t="s">
        <v>16</v>
      </c>
      <c r="C3926" t="s">
        <v>33</v>
      </c>
      <c r="D3926">
        <v>2023</v>
      </c>
      <c r="F3926" t="s">
        <v>2011</v>
      </c>
      <c r="H3926" t="s">
        <v>3535</v>
      </c>
      <c r="I3926">
        <v>10005010</v>
      </c>
      <c r="J3926" t="str">
        <f>IF($I3926=0,0,VLOOKUP($I3926,[1]База!C:D,2,0))</f>
        <v>Муаммоли кредит белгиланган тартибда судга чиқарилмаган</v>
      </c>
      <c r="K3926" t="str">
        <f>IF($I3926=0,0,VLOOKUP(I3926,[1]База!C:F,4,0))</f>
        <v>Оғир</v>
      </c>
      <c r="L3926">
        <v>1</v>
      </c>
      <c r="M3926">
        <v>5000</v>
      </c>
      <c r="O3926">
        <v>0</v>
      </c>
      <c r="P3926">
        <f t="shared" si="68"/>
        <v>1</v>
      </c>
      <c r="Q3926">
        <f t="shared" si="68"/>
        <v>5000</v>
      </c>
      <c r="AI3926" t="s">
        <v>9096</v>
      </c>
      <c r="AK3926">
        <v>111</v>
      </c>
    </row>
    <row r="3927" spans="1:37" x14ac:dyDescent="0.25">
      <c r="A3927">
        <v>3926</v>
      </c>
      <c r="B3927" t="s">
        <v>16</v>
      </c>
      <c r="C3927" t="s">
        <v>33</v>
      </c>
      <c r="D3927">
        <v>2023</v>
      </c>
      <c r="F3927" t="s">
        <v>2011</v>
      </c>
      <c r="H3927" t="s">
        <v>3536</v>
      </c>
      <c r="I3927">
        <v>10005010</v>
      </c>
      <c r="J3927" t="str">
        <f>IF($I3927=0,0,VLOOKUP($I3927,[1]База!C:D,2,0))</f>
        <v>Муаммоли кредит белгиланган тартибда судга чиқарилмаган</v>
      </c>
      <c r="K3927" t="str">
        <f>IF($I3927=0,0,VLOOKUP(I3927,[1]База!C:F,4,0))</f>
        <v>Оғир</v>
      </c>
      <c r="L3927">
        <v>1</v>
      </c>
      <c r="M3927">
        <v>5000</v>
      </c>
      <c r="O3927">
        <v>0</v>
      </c>
      <c r="P3927">
        <f t="shared" si="68"/>
        <v>1</v>
      </c>
      <c r="Q3927">
        <f t="shared" si="68"/>
        <v>5000</v>
      </c>
      <c r="AI3927" t="s">
        <v>9096</v>
      </c>
      <c r="AK3927">
        <v>111</v>
      </c>
    </row>
    <row r="3928" spans="1:37" x14ac:dyDescent="0.25">
      <c r="A3928">
        <v>3927</v>
      </c>
      <c r="B3928" t="s">
        <v>16</v>
      </c>
      <c r="C3928" t="s">
        <v>33</v>
      </c>
      <c r="D3928">
        <v>2023</v>
      </c>
      <c r="F3928" t="s">
        <v>2011</v>
      </c>
      <c r="H3928" t="s">
        <v>3537</v>
      </c>
      <c r="I3928">
        <v>10005010</v>
      </c>
      <c r="J3928" t="str">
        <f>IF($I3928=0,0,VLOOKUP($I3928,[1]База!C:D,2,0))</f>
        <v>Муаммоли кредит белгиланган тартибда судга чиқарилмаган</v>
      </c>
      <c r="K3928" t="str">
        <f>IF($I3928=0,0,VLOOKUP(I3928,[1]База!C:F,4,0))</f>
        <v>Оғир</v>
      </c>
      <c r="L3928">
        <v>1</v>
      </c>
      <c r="M3928">
        <v>30000</v>
      </c>
      <c r="O3928">
        <v>0</v>
      </c>
      <c r="P3928">
        <f t="shared" si="68"/>
        <v>1</v>
      </c>
      <c r="Q3928">
        <f t="shared" si="68"/>
        <v>30000</v>
      </c>
      <c r="AI3928" t="s">
        <v>9096</v>
      </c>
      <c r="AK3928">
        <v>111</v>
      </c>
    </row>
    <row r="3929" spans="1:37" x14ac:dyDescent="0.25">
      <c r="A3929">
        <v>3928</v>
      </c>
      <c r="B3929" t="s">
        <v>16</v>
      </c>
      <c r="C3929" t="s">
        <v>33</v>
      </c>
      <c r="D3929">
        <v>2023</v>
      </c>
      <c r="F3929" t="s">
        <v>2011</v>
      </c>
      <c r="H3929" t="s">
        <v>3538</v>
      </c>
      <c r="I3929">
        <v>10005010</v>
      </c>
      <c r="J3929" t="str">
        <f>IF($I3929=0,0,VLOOKUP($I3929,[1]База!C:D,2,0))</f>
        <v>Муаммоли кредит белгиланган тартибда судга чиқарилмаган</v>
      </c>
      <c r="K3929" t="str">
        <f>IF($I3929=0,0,VLOOKUP(I3929,[1]База!C:F,4,0))</f>
        <v>Оғир</v>
      </c>
      <c r="L3929">
        <v>1</v>
      </c>
      <c r="M3929">
        <v>5000</v>
      </c>
      <c r="O3929">
        <v>0</v>
      </c>
      <c r="P3929">
        <f t="shared" si="68"/>
        <v>1</v>
      </c>
      <c r="Q3929">
        <f t="shared" si="68"/>
        <v>5000</v>
      </c>
      <c r="AI3929" t="s">
        <v>9096</v>
      </c>
      <c r="AK3929">
        <v>111</v>
      </c>
    </row>
    <row r="3930" spans="1:37" x14ac:dyDescent="0.25">
      <c r="A3930">
        <v>3929</v>
      </c>
      <c r="B3930" t="s">
        <v>16</v>
      </c>
      <c r="C3930" t="s">
        <v>33</v>
      </c>
      <c r="D3930">
        <v>2023</v>
      </c>
      <c r="F3930" t="s">
        <v>2011</v>
      </c>
      <c r="H3930" t="s">
        <v>3539</v>
      </c>
      <c r="I3930">
        <v>10005010</v>
      </c>
      <c r="J3930" t="str">
        <f>IF($I3930=0,0,VLOOKUP($I3930,[1]База!C:D,2,0))</f>
        <v>Муаммоли кредит белгиланган тартибда судга чиқарилмаган</v>
      </c>
      <c r="K3930" t="str">
        <f>IF($I3930=0,0,VLOOKUP(I3930,[1]База!C:F,4,0))</f>
        <v>Оғир</v>
      </c>
      <c r="L3930">
        <v>1</v>
      </c>
      <c r="M3930">
        <v>5000</v>
      </c>
      <c r="O3930">
        <v>0</v>
      </c>
      <c r="P3930">
        <f t="shared" si="68"/>
        <v>1</v>
      </c>
      <c r="Q3930">
        <f t="shared" si="68"/>
        <v>5000</v>
      </c>
      <c r="AI3930" t="s">
        <v>9096</v>
      </c>
      <c r="AK3930">
        <v>111</v>
      </c>
    </row>
    <row r="3931" spans="1:37" x14ac:dyDescent="0.25">
      <c r="A3931">
        <v>3930</v>
      </c>
      <c r="B3931" t="s">
        <v>16</v>
      </c>
      <c r="C3931" t="s">
        <v>33</v>
      </c>
      <c r="D3931">
        <v>2023</v>
      </c>
      <c r="F3931" t="s">
        <v>2011</v>
      </c>
      <c r="H3931" t="s">
        <v>3540</v>
      </c>
      <c r="I3931">
        <v>10005010</v>
      </c>
      <c r="J3931" t="str">
        <f>IF($I3931=0,0,VLOOKUP($I3931,[1]База!C:D,2,0))</f>
        <v>Муаммоли кредит белгиланган тартибда судга чиқарилмаган</v>
      </c>
      <c r="K3931" t="str">
        <f>IF($I3931=0,0,VLOOKUP(I3931,[1]База!C:F,4,0))</f>
        <v>Оғир</v>
      </c>
      <c r="L3931">
        <v>1</v>
      </c>
      <c r="M3931">
        <v>5000</v>
      </c>
      <c r="O3931">
        <v>0</v>
      </c>
      <c r="P3931">
        <f t="shared" si="68"/>
        <v>1</v>
      </c>
      <c r="Q3931">
        <f t="shared" si="68"/>
        <v>5000</v>
      </c>
      <c r="AI3931" t="s">
        <v>9096</v>
      </c>
      <c r="AK3931">
        <v>111</v>
      </c>
    </row>
    <row r="3932" spans="1:37" x14ac:dyDescent="0.25">
      <c r="A3932">
        <v>3931</v>
      </c>
      <c r="B3932" t="s">
        <v>16</v>
      </c>
      <c r="C3932" t="s">
        <v>33</v>
      </c>
      <c r="D3932">
        <v>2023</v>
      </c>
      <c r="F3932" t="s">
        <v>2011</v>
      </c>
      <c r="H3932" t="s">
        <v>3541</v>
      </c>
      <c r="I3932">
        <v>10005010</v>
      </c>
      <c r="J3932" t="str">
        <f>IF($I3932=0,0,VLOOKUP($I3932,[1]База!C:D,2,0))</f>
        <v>Муаммоли кредит белгиланган тартибда судга чиқарилмаган</v>
      </c>
      <c r="K3932" t="str">
        <f>IF($I3932=0,0,VLOOKUP(I3932,[1]База!C:F,4,0))</f>
        <v>Оғир</v>
      </c>
      <c r="L3932">
        <v>1</v>
      </c>
      <c r="M3932">
        <v>5000</v>
      </c>
      <c r="O3932">
        <v>0</v>
      </c>
      <c r="P3932">
        <f t="shared" si="68"/>
        <v>1</v>
      </c>
      <c r="Q3932">
        <f t="shared" si="68"/>
        <v>5000</v>
      </c>
      <c r="AI3932" t="s">
        <v>9096</v>
      </c>
      <c r="AK3932">
        <v>111</v>
      </c>
    </row>
    <row r="3933" spans="1:37" x14ac:dyDescent="0.25">
      <c r="A3933">
        <v>3932</v>
      </c>
      <c r="B3933" t="s">
        <v>16</v>
      </c>
      <c r="C3933" t="s">
        <v>33</v>
      </c>
      <c r="D3933">
        <v>2023</v>
      </c>
      <c r="F3933" t="s">
        <v>2011</v>
      </c>
      <c r="H3933" t="s">
        <v>3542</v>
      </c>
      <c r="I3933">
        <v>10005010</v>
      </c>
      <c r="J3933" t="str">
        <f>IF($I3933=0,0,VLOOKUP($I3933,[1]База!C:D,2,0))</f>
        <v>Муаммоли кредит белгиланган тартибда судга чиқарилмаган</v>
      </c>
      <c r="K3933" t="str">
        <f>IF($I3933=0,0,VLOOKUP(I3933,[1]База!C:F,4,0))</f>
        <v>Оғир</v>
      </c>
      <c r="L3933">
        <v>1</v>
      </c>
      <c r="M3933">
        <v>30000</v>
      </c>
      <c r="O3933">
        <v>0</v>
      </c>
      <c r="P3933">
        <f t="shared" si="68"/>
        <v>1</v>
      </c>
      <c r="Q3933">
        <f t="shared" si="68"/>
        <v>30000</v>
      </c>
      <c r="AI3933" t="s">
        <v>9096</v>
      </c>
      <c r="AK3933">
        <v>111</v>
      </c>
    </row>
    <row r="3934" spans="1:37" x14ac:dyDescent="0.25">
      <c r="A3934">
        <v>3933</v>
      </c>
      <c r="B3934" t="s">
        <v>16</v>
      </c>
      <c r="C3934" t="s">
        <v>33</v>
      </c>
      <c r="D3934">
        <v>2023</v>
      </c>
      <c r="F3934" t="s">
        <v>2011</v>
      </c>
      <c r="H3934" t="s">
        <v>3543</v>
      </c>
      <c r="I3934">
        <v>10005010</v>
      </c>
      <c r="J3934" t="str">
        <f>IF($I3934=0,0,VLOOKUP($I3934,[1]База!C:D,2,0))</f>
        <v>Муаммоли кредит белгиланган тартибда судга чиқарилмаган</v>
      </c>
      <c r="K3934" t="str">
        <f>IF($I3934=0,0,VLOOKUP(I3934,[1]База!C:F,4,0))</f>
        <v>Оғир</v>
      </c>
      <c r="L3934">
        <v>1</v>
      </c>
      <c r="M3934">
        <v>5000</v>
      </c>
      <c r="O3934">
        <v>0</v>
      </c>
      <c r="P3934">
        <f t="shared" si="68"/>
        <v>1</v>
      </c>
      <c r="Q3934">
        <f t="shared" si="68"/>
        <v>5000</v>
      </c>
      <c r="AI3934" t="s">
        <v>9096</v>
      </c>
      <c r="AK3934">
        <v>111</v>
      </c>
    </row>
    <row r="3935" spans="1:37" x14ac:dyDescent="0.25">
      <c r="A3935">
        <v>3934</v>
      </c>
      <c r="B3935" t="s">
        <v>16</v>
      </c>
      <c r="C3935" t="s">
        <v>33</v>
      </c>
      <c r="D3935">
        <v>2023</v>
      </c>
      <c r="F3935" t="s">
        <v>2011</v>
      </c>
      <c r="H3935" t="s">
        <v>3544</v>
      </c>
      <c r="I3935">
        <v>10005010</v>
      </c>
      <c r="J3935" t="str">
        <f>IF($I3935=0,0,VLOOKUP($I3935,[1]База!C:D,2,0))</f>
        <v>Муаммоли кредит белгиланган тартибда судга чиқарилмаган</v>
      </c>
      <c r="K3935" t="str">
        <f>IF($I3935=0,0,VLOOKUP(I3935,[1]База!C:F,4,0))</f>
        <v>Оғир</v>
      </c>
      <c r="L3935">
        <v>1</v>
      </c>
      <c r="M3935">
        <v>5000</v>
      </c>
      <c r="O3935">
        <v>0</v>
      </c>
      <c r="P3935">
        <f t="shared" si="68"/>
        <v>1</v>
      </c>
      <c r="Q3935">
        <f t="shared" si="68"/>
        <v>5000</v>
      </c>
      <c r="AI3935" t="s">
        <v>9096</v>
      </c>
      <c r="AK3935">
        <v>111</v>
      </c>
    </row>
    <row r="3936" spans="1:37" x14ac:dyDescent="0.25">
      <c r="A3936">
        <v>3935</v>
      </c>
      <c r="B3936" t="s">
        <v>16</v>
      </c>
      <c r="C3936" t="s">
        <v>33</v>
      </c>
      <c r="D3936">
        <v>2023</v>
      </c>
      <c r="F3936" t="s">
        <v>2011</v>
      </c>
      <c r="H3936" t="s">
        <v>2093</v>
      </c>
      <c r="I3936">
        <v>10005010</v>
      </c>
      <c r="J3936" t="str">
        <f>IF($I3936=0,0,VLOOKUP($I3936,[1]База!C:D,2,0))</f>
        <v>Муаммоли кредит белгиланган тартибда судга чиқарилмаган</v>
      </c>
      <c r="K3936" t="str">
        <f>IF($I3936=0,0,VLOOKUP(I3936,[1]База!C:F,4,0))</f>
        <v>Оғир</v>
      </c>
      <c r="L3936">
        <v>1</v>
      </c>
      <c r="M3936">
        <v>29800</v>
      </c>
      <c r="O3936">
        <v>0</v>
      </c>
      <c r="P3936">
        <f t="shared" si="68"/>
        <v>1</v>
      </c>
      <c r="Q3936">
        <f t="shared" si="68"/>
        <v>29800</v>
      </c>
      <c r="AI3936" t="s">
        <v>9096</v>
      </c>
      <c r="AK3936">
        <v>111</v>
      </c>
    </row>
    <row r="3937" spans="1:37" x14ac:dyDescent="0.25">
      <c r="A3937">
        <v>3936</v>
      </c>
      <c r="B3937" t="s">
        <v>16</v>
      </c>
      <c r="C3937" t="s">
        <v>33</v>
      </c>
      <c r="D3937">
        <v>2023</v>
      </c>
      <c r="F3937" t="s">
        <v>2011</v>
      </c>
      <c r="H3937" t="s">
        <v>3545</v>
      </c>
      <c r="I3937">
        <v>10005010</v>
      </c>
      <c r="J3937" t="str">
        <f>IF($I3937=0,0,VLOOKUP($I3937,[1]База!C:D,2,0))</f>
        <v>Муаммоли кредит белгиланган тартибда судга чиқарилмаган</v>
      </c>
      <c r="K3937" t="str">
        <f>IF($I3937=0,0,VLOOKUP(I3937,[1]База!C:F,4,0))</f>
        <v>Оғир</v>
      </c>
      <c r="L3937">
        <v>1</v>
      </c>
      <c r="M3937">
        <v>5000</v>
      </c>
      <c r="O3937">
        <v>0</v>
      </c>
      <c r="P3937">
        <f t="shared" si="68"/>
        <v>1</v>
      </c>
      <c r="Q3937">
        <f t="shared" si="68"/>
        <v>5000</v>
      </c>
      <c r="AI3937" t="s">
        <v>9096</v>
      </c>
      <c r="AK3937">
        <v>111</v>
      </c>
    </row>
    <row r="3938" spans="1:37" x14ac:dyDescent="0.25">
      <c r="A3938">
        <v>3937</v>
      </c>
      <c r="B3938" t="s">
        <v>16</v>
      </c>
      <c r="C3938" t="s">
        <v>33</v>
      </c>
      <c r="D3938">
        <v>2023</v>
      </c>
      <c r="F3938" t="s">
        <v>2011</v>
      </c>
      <c r="H3938" t="s">
        <v>3546</v>
      </c>
      <c r="I3938">
        <v>10005010</v>
      </c>
      <c r="J3938" t="str">
        <f>IF($I3938=0,0,VLOOKUP($I3938,[1]База!C:D,2,0))</f>
        <v>Муаммоли кредит белгиланган тартибда судга чиқарилмаган</v>
      </c>
      <c r="K3938" t="str">
        <f>IF($I3938=0,0,VLOOKUP(I3938,[1]База!C:F,4,0))</f>
        <v>Оғир</v>
      </c>
      <c r="L3938">
        <v>1</v>
      </c>
      <c r="M3938">
        <v>16000</v>
      </c>
      <c r="O3938">
        <v>0</v>
      </c>
      <c r="P3938">
        <f t="shared" si="68"/>
        <v>1</v>
      </c>
      <c r="Q3938">
        <f t="shared" si="68"/>
        <v>16000</v>
      </c>
      <c r="AI3938" t="s">
        <v>9096</v>
      </c>
      <c r="AK3938">
        <v>111</v>
      </c>
    </row>
    <row r="3939" spans="1:37" x14ac:dyDescent="0.25">
      <c r="A3939">
        <v>3938</v>
      </c>
      <c r="B3939" t="s">
        <v>16</v>
      </c>
      <c r="C3939" t="s">
        <v>33</v>
      </c>
      <c r="D3939">
        <v>2023</v>
      </c>
      <c r="F3939" t="s">
        <v>2011</v>
      </c>
      <c r="H3939" t="s">
        <v>3547</v>
      </c>
      <c r="I3939">
        <v>10005010</v>
      </c>
      <c r="J3939" t="str">
        <f>IF($I3939=0,0,VLOOKUP($I3939,[1]База!C:D,2,0))</f>
        <v>Муаммоли кредит белгиланган тартибда судга чиқарилмаган</v>
      </c>
      <c r="K3939" t="str">
        <f>IF($I3939=0,0,VLOOKUP(I3939,[1]База!C:F,4,0))</f>
        <v>Оғир</v>
      </c>
      <c r="L3939">
        <v>1</v>
      </c>
      <c r="M3939">
        <v>5000</v>
      </c>
      <c r="O3939">
        <v>0</v>
      </c>
      <c r="P3939">
        <f t="shared" si="68"/>
        <v>1</v>
      </c>
      <c r="Q3939">
        <f t="shared" si="68"/>
        <v>5000</v>
      </c>
      <c r="AI3939" t="s">
        <v>9096</v>
      </c>
      <c r="AK3939">
        <v>111</v>
      </c>
    </row>
    <row r="3940" spans="1:37" x14ac:dyDescent="0.25">
      <c r="A3940">
        <v>3939</v>
      </c>
      <c r="B3940" t="s">
        <v>16</v>
      </c>
      <c r="C3940" t="s">
        <v>33</v>
      </c>
      <c r="D3940">
        <v>2023</v>
      </c>
      <c r="F3940" t="s">
        <v>2011</v>
      </c>
      <c r="H3940" t="s">
        <v>3548</v>
      </c>
      <c r="I3940">
        <v>10005010</v>
      </c>
      <c r="J3940" t="str">
        <f>IF($I3940=0,0,VLOOKUP($I3940,[1]База!C:D,2,0))</f>
        <v>Муаммоли кредит белгиланган тартибда судга чиқарилмаган</v>
      </c>
      <c r="K3940" t="str">
        <f>IF($I3940=0,0,VLOOKUP(I3940,[1]База!C:F,4,0))</f>
        <v>Оғир</v>
      </c>
      <c r="L3940">
        <v>1</v>
      </c>
      <c r="M3940">
        <v>5000</v>
      </c>
      <c r="O3940">
        <v>0</v>
      </c>
      <c r="P3940">
        <f t="shared" si="68"/>
        <v>1</v>
      </c>
      <c r="Q3940">
        <f t="shared" si="68"/>
        <v>5000</v>
      </c>
      <c r="AI3940" t="s">
        <v>9096</v>
      </c>
      <c r="AK3940">
        <v>111</v>
      </c>
    </row>
    <row r="3941" spans="1:37" x14ac:dyDescent="0.25">
      <c r="A3941">
        <v>3940</v>
      </c>
      <c r="B3941" t="s">
        <v>16</v>
      </c>
      <c r="C3941" t="s">
        <v>33</v>
      </c>
      <c r="D3941">
        <v>2023</v>
      </c>
      <c r="F3941" t="s">
        <v>2011</v>
      </c>
      <c r="H3941" t="s">
        <v>3549</v>
      </c>
      <c r="I3941">
        <v>10005010</v>
      </c>
      <c r="J3941" t="str">
        <f>IF($I3941=0,0,VLOOKUP($I3941,[1]База!C:D,2,0))</f>
        <v>Муаммоли кредит белгиланган тартибда судга чиқарилмаган</v>
      </c>
      <c r="K3941" t="str">
        <f>IF($I3941=0,0,VLOOKUP(I3941,[1]База!C:F,4,0))</f>
        <v>Оғир</v>
      </c>
      <c r="L3941">
        <v>1</v>
      </c>
      <c r="M3941">
        <v>16500</v>
      </c>
      <c r="O3941">
        <v>0</v>
      </c>
      <c r="P3941">
        <f t="shared" si="68"/>
        <v>1</v>
      </c>
      <c r="Q3941">
        <f t="shared" si="68"/>
        <v>16500</v>
      </c>
      <c r="AI3941" t="s">
        <v>9096</v>
      </c>
      <c r="AK3941">
        <v>111</v>
      </c>
    </row>
    <row r="3942" spans="1:37" x14ac:dyDescent="0.25">
      <c r="A3942">
        <v>3941</v>
      </c>
      <c r="B3942" t="s">
        <v>16</v>
      </c>
      <c r="C3942" t="s">
        <v>33</v>
      </c>
      <c r="D3942">
        <v>2023</v>
      </c>
      <c r="F3942" t="s">
        <v>2011</v>
      </c>
      <c r="H3942" t="s">
        <v>3550</v>
      </c>
      <c r="I3942">
        <v>10005010</v>
      </c>
      <c r="J3942" t="str">
        <f>IF($I3942=0,0,VLOOKUP($I3942,[1]База!C:D,2,0))</f>
        <v>Муаммоли кредит белгиланган тартибда судга чиқарилмаган</v>
      </c>
      <c r="K3942" t="str">
        <f>IF($I3942=0,0,VLOOKUP(I3942,[1]База!C:F,4,0))</f>
        <v>Оғир</v>
      </c>
      <c r="L3942">
        <v>1</v>
      </c>
      <c r="M3942">
        <v>20000</v>
      </c>
      <c r="O3942">
        <v>0</v>
      </c>
      <c r="P3942">
        <f t="shared" si="68"/>
        <v>1</v>
      </c>
      <c r="Q3942">
        <f t="shared" si="68"/>
        <v>20000</v>
      </c>
      <c r="AI3942" t="s">
        <v>9096</v>
      </c>
      <c r="AK3942">
        <v>111</v>
      </c>
    </row>
    <row r="3943" spans="1:37" x14ac:dyDescent="0.25">
      <c r="A3943">
        <v>3942</v>
      </c>
      <c r="B3943" t="s">
        <v>16</v>
      </c>
      <c r="C3943" t="s">
        <v>33</v>
      </c>
      <c r="D3943">
        <v>2023</v>
      </c>
      <c r="F3943" t="s">
        <v>2011</v>
      </c>
      <c r="H3943" t="s">
        <v>3551</v>
      </c>
      <c r="I3943">
        <v>10005010</v>
      </c>
      <c r="J3943" t="str">
        <f>IF($I3943=0,0,VLOOKUP($I3943,[1]База!C:D,2,0))</f>
        <v>Муаммоли кредит белгиланган тартибда судга чиқарилмаган</v>
      </c>
      <c r="K3943" t="str">
        <f>IF($I3943=0,0,VLOOKUP(I3943,[1]База!C:F,4,0))</f>
        <v>Оғир</v>
      </c>
      <c r="L3943">
        <v>1</v>
      </c>
      <c r="M3943">
        <v>5000</v>
      </c>
      <c r="O3943">
        <v>0</v>
      </c>
      <c r="P3943">
        <f t="shared" si="68"/>
        <v>1</v>
      </c>
      <c r="Q3943">
        <f t="shared" si="68"/>
        <v>5000</v>
      </c>
      <c r="AI3943" t="s">
        <v>9096</v>
      </c>
      <c r="AK3943">
        <v>111</v>
      </c>
    </row>
    <row r="3944" spans="1:37" x14ac:dyDescent="0.25">
      <c r="A3944">
        <v>3943</v>
      </c>
      <c r="B3944" t="s">
        <v>16</v>
      </c>
      <c r="C3944" t="s">
        <v>33</v>
      </c>
      <c r="D3944">
        <v>2023</v>
      </c>
      <c r="F3944" t="s">
        <v>2011</v>
      </c>
      <c r="H3944" t="s">
        <v>3552</v>
      </c>
      <c r="I3944">
        <v>10005010</v>
      </c>
      <c r="J3944" t="str">
        <f>IF($I3944=0,0,VLOOKUP($I3944,[1]База!C:D,2,0))</f>
        <v>Муаммоли кредит белгиланган тартибда судга чиқарилмаган</v>
      </c>
      <c r="K3944" t="str">
        <f>IF($I3944=0,0,VLOOKUP(I3944,[1]База!C:F,4,0))</f>
        <v>Оғир</v>
      </c>
      <c r="L3944">
        <v>1</v>
      </c>
      <c r="M3944">
        <v>5000</v>
      </c>
      <c r="O3944">
        <v>0</v>
      </c>
      <c r="P3944">
        <f t="shared" si="68"/>
        <v>1</v>
      </c>
      <c r="Q3944">
        <f t="shared" si="68"/>
        <v>5000</v>
      </c>
      <c r="AI3944" t="s">
        <v>9096</v>
      </c>
      <c r="AK3944">
        <v>111</v>
      </c>
    </row>
    <row r="3945" spans="1:37" x14ac:dyDescent="0.25">
      <c r="A3945">
        <v>3944</v>
      </c>
      <c r="B3945" t="s">
        <v>16</v>
      </c>
      <c r="C3945" t="s">
        <v>33</v>
      </c>
      <c r="D3945">
        <v>2023</v>
      </c>
      <c r="F3945" t="s">
        <v>2011</v>
      </c>
      <c r="H3945" t="s">
        <v>3553</v>
      </c>
      <c r="I3945">
        <v>10005010</v>
      </c>
      <c r="J3945" t="str">
        <f>IF($I3945=0,0,VLOOKUP($I3945,[1]База!C:D,2,0))</f>
        <v>Муаммоли кредит белгиланган тартибда судга чиқарилмаган</v>
      </c>
      <c r="K3945" t="str">
        <f>IF($I3945=0,0,VLOOKUP(I3945,[1]База!C:F,4,0))</f>
        <v>Оғир</v>
      </c>
      <c r="L3945">
        <v>1</v>
      </c>
      <c r="M3945">
        <v>30000</v>
      </c>
      <c r="O3945">
        <v>0</v>
      </c>
      <c r="P3945">
        <f t="shared" si="68"/>
        <v>1</v>
      </c>
      <c r="Q3945">
        <f t="shared" si="68"/>
        <v>30000</v>
      </c>
      <c r="AI3945" t="s">
        <v>9096</v>
      </c>
      <c r="AK3945">
        <v>111</v>
      </c>
    </row>
    <row r="3946" spans="1:37" x14ac:dyDescent="0.25">
      <c r="A3946">
        <v>3945</v>
      </c>
      <c r="B3946" t="s">
        <v>16</v>
      </c>
      <c r="C3946" t="s">
        <v>33</v>
      </c>
      <c r="D3946">
        <v>2023</v>
      </c>
      <c r="F3946" t="s">
        <v>2011</v>
      </c>
      <c r="H3946" t="s">
        <v>3554</v>
      </c>
      <c r="I3946">
        <v>10005010</v>
      </c>
      <c r="J3946" t="str">
        <f>IF($I3946=0,0,VLOOKUP($I3946,[1]База!C:D,2,0))</f>
        <v>Муаммоли кредит белгиланган тартибда судга чиқарилмаган</v>
      </c>
      <c r="K3946" t="str">
        <f>IF($I3946=0,0,VLOOKUP(I3946,[1]База!C:F,4,0))</f>
        <v>Оғир</v>
      </c>
      <c r="L3946">
        <v>1</v>
      </c>
      <c r="M3946">
        <v>5000</v>
      </c>
      <c r="O3946">
        <v>0</v>
      </c>
      <c r="P3946">
        <f t="shared" si="68"/>
        <v>1</v>
      </c>
      <c r="Q3946">
        <f t="shared" si="68"/>
        <v>5000</v>
      </c>
      <c r="AI3946" t="s">
        <v>9096</v>
      </c>
      <c r="AK3946">
        <v>111</v>
      </c>
    </row>
    <row r="3947" spans="1:37" x14ac:dyDescent="0.25">
      <c r="A3947">
        <v>3946</v>
      </c>
      <c r="B3947" t="s">
        <v>16</v>
      </c>
      <c r="C3947" t="s">
        <v>33</v>
      </c>
      <c r="D3947">
        <v>2023</v>
      </c>
      <c r="F3947" t="s">
        <v>2011</v>
      </c>
      <c r="H3947" t="s">
        <v>2156</v>
      </c>
      <c r="I3947">
        <v>10005010</v>
      </c>
      <c r="J3947" t="str">
        <f>IF($I3947=0,0,VLOOKUP($I3947,[1]База!C:D,2,0))</f>
        <v>Муаммоли кредит белгиланган тартибда судга чиқарилмаган</v>
      </c>
      <c r="K3947" t="str">
        <f>IF($I3947=0,0,VLOOKUP(I3947,[1]База!C:F,4,0))</f>
        <v>Оғир</v>
      </c>
      <c r="L3947">
        <v>1</v>
      </c>
      <c r="M3947">
        <v>30000</v>
      </c>
      <c r="O3947">
        <v>0</v>
      </c>
      <c r="P3947">
        <f t="shared" si="68"/>
        <v>1</v>
      </c>
      <c r="Q3947">
        <f t="shared" si="68"/>
        <v>30000</v>
      </c>
      <c r="AI3947" t="s">
        <v>9096</v>
      </c>
      <c r="AK3947">
        <v>111</v>
      </c>
    </row>
    <row r="3948" spans="1:37" x14ac:dyDescent="0.25">
      <c r="A3948">
        <v>3947</v>
      </c>
      <c r="B3948" t="s">
        <v>16</v>
      </c>
      <c r="C3948" t="s">
        <v>33</v>
      </c>
      <c r="D3948">
        <v>2023</v>
      </c>
      <c r="F3948" t="s">
        <v>2011</v>
      </c>
      <c r="H3948" t="s">
        <v>3555</v>
      </c>
      <c r="I3948">
        <v>10005010</v>
      </c>
      <c r="J3948" t="str">
        <f>IF($I3948=0,0,VLOOKUP($I3948,[1]База!C:D,2,0))</f>
        <v>Муаммоли кредит белгиланган тартибда судга чиқарилмаган</v>
      </c>
      <c r="K3948" t="str">
        <f>IF($I3948=0,0,VLOOKUP(I3948,[1]База!C:F,4,0))</f>
        <v>Оғир</v>
      </c>
      <c r="L3948">
        <v>1</v>
      </c>
      <c r="M3948">
        <v>10000</v>
      </c>
      <c r="O3948">
        <v>0</v>
      </c>
      <c r="P3948">
        <f t="shared" si="68"/>
        <v>1</v>
      </c>
      <c r="Q3948">
        <f t="shared" si="68"/>
        <v>10000</v>
      </c>
      <c r="AI3948" t="s">
        <v>9096</v>
      </c>
      <c r="AK3948">
        <v>111</v>
      </c>
    </row>
    <row r="3949" spans="1:37" x14ac:dyDescent="0.25">
      <c r="A3949">
        <v>3948</v>
      </c>
      <c r="B3949" t="s">
        <v>16</v>
      </c>
      <c r="C3949" t="s">
        <v>33</v>
      </c>
      <c r="D3949">
        <v>2023</v>
      </c>
      <c r="F3949" t="s">
        <v>2011</v>
      </c>
      <c r="H3949" t="s">
        <v>3556</v>
      </c>
      <c r="I3949">
        <v>10005010</v>
      </c>
      <c r="J3949" t="str">
        <f>IF($I3949=0,0,VLOOKUP($I3949,[1]База!C:D,2,0))</f>
        <v>Муаммоли кредит белгиланган тартибда судга чиқарилмаган</v>
      </c>
      <c r="K3949" t="str">
        <f>IF($I3949=0,0,VLOOKUP(I3949,[1]База!C:F,4,0))</f>
        <v>Оғир</v>
      </c>
      <c r="L3949">
        <v>1</v>
      </c>
      <c r="M3949">
        <v>5000</v>
      </c>
      <c r="O3949">
        <v>0</v>
      </c>
      <c r="P3949">
        <f t="shared" si="68"/>
        <v>1</v>
      </c>
      <c r="Q3949">
        <f t="shared" si="68"/>
        <v>5000</v>
      </c>
      <c r="AI3949" t="s">
        <v>9096</v>
      </c>
      <c r="AK3949">
        <v>111</v>
      </c>
    </row>
    <row r="3950" spans="1:37" x14ac:dyDescent="0.25">
      <c r="A3950">
        <v>3949</v>
      </c>
      <c r="B3950" t="s">
        <v>16</v>
      </c>
      <c r="C3950" t="s">
        <v>33</v>
      </c>
      <c r="D3950">
        <v>2023</v>
      </c>
      <c r="F3950" t="s">
        <v>2011</v>
      </c>
      <c r="H3950" t="s">
        <v>3557</v>
      </c>
      <c r="I3950">
        <v>10005010</v>
      </c>
      <c r="J3950" t="str">
        <f>IF($I3950=0,0,VLOOKUP($I3950,[1]База!C:D,2,0))</f>
        <v>Муаммоли кредит белгиланган тартибда судга чиқарилмаган</v>
      </c>
      <c r="K3950" t="str">
        <f>IF($I3950=0,0,VLOOKUP(I3950,[1]База!C:F,4,0))</f>
        <v>Оғир</v>
      </c>
      <c r="L3950">
        <v>1</v>
      </c>
      <c r="M3950">
        <v>5000</v>
      </c>
      <c r="O3950">
        <v>0</v>
      </c>
      <c r="P3950">
        <f t="shared" si="68"/>
        <v>1</v>
      </c>
      <c r="Q3950">
        <f t="shared" si="68"/>
        <v>5000</v>
      </c>
      <c r="AI3950" t="s">
        <v>9096</v>
      </c>
      <c r="AK3950">
        <v>111</v>
      </c>
    </row>
    <row r="3951" spans="1:37" x14ac:dyDescent="0.25">
      <c r="A3951">
        <v>3950</v>
      </c>
      <c r="B3951" t="s">
        <v>16</v>
      </c>
      <c r="C3951" t="s">
        <v>33</v>
      </c>
      <c r="D3951">
        <v>2023</v>
      </c>
      <c r="F3951" t="s">
        <v>2011</v>
      </c>
      <c r="H3951" t="s">
        <v>3558</v>
      </c>
      <c r="I3951">
        <v>10005010</v>
      </c>
      <c r="J3951" t="str">
        <f>IF($I3951=0,0,VLOOKUP($I3951,[1]База!C:D,2,0))</f>
        <v>Муаммоли кредит белгиланган тартибда судга чиқарилмаган</v>
      </c>
      <c r="K3951" t="str">
        <f>IF($I3951=0,0,VLOOKUP(I3951,[1]База!C:F,4,0))</f>
        <v>Оғир</v>
      </c>
      <c r="L3951">
        <v>1</v>
      </c>
      <c r="M3951">
        <v>5000</v>
      </c>
      <c r="O3951">
        <v>0</v>
      </c>
      <c r="P3951">
        <f t="shared" si="68"/>
        <v>1</v>
      </c>
      <c r="Q3951">
        <f t="shared" si="68"/>
        <v>5000</v>
      </c>
      <c r="AI3951" t="s">
        <v>9096</v>
      </c>
      <c r="AK3951">
        <v>111</v>
      </c>
    </row>
    <row r="3952" spans="1:37" x14ac:dyDescent="0.25">
      <c r="A3952">
        <v>3951</v>
      </c>
      <c r="B3952" t="s">
        <v>16</v>
      </c>
      <c r="C3952" t="s">
        <v>33</v>
      </c>
      <c r="D3952">
        <v>2023</v>
      </c>
      <c r="F3952" t="s">
        <v>2011</v>
      </c>
      <c r="H3952" t="s">
        <v>3559</v>
      </c>
      <c r="I3952">
        <v>10005010</v>
      </c>
      <c r="J3952" t="str">
        <f>IF($I3952=0,0,VLOOKUP($I3952,[1]База!C:D,2,0))</f>
        <v>Муаммоли кредит белгиланган тартибда судга чиқарилмаган</v>
      </c>
      <c r="K3952" t="str">
        <f>IF($I3952=0,0,VLOOKUP(I3952,[1]База!C:F,4,0))</f>
        <v>Оғир</v>
      </c>
      <c r="L3952">
        <v>1</v>
      </c>
      <c r="M3952">
        <v>5000</v>
      </c>
      <c r="O3952">
        <v>0</v>
      </c>
      <c r="P3952">
        <f t="shared" si="68"/>
        <v>1</v>
      </c>
      <c r="Q3952">
        <f t="shared" si="68"/>
        <v>5000</v>
      </c>
      <c r="AI3952" t="s">
        <v>9096</v>
      </c>
      <c r="AK3952">
        <v>111</v>
      </c>
    </row>
    <row r="3953" spans="1:37" x14ac:dyDescent="0.25">
      <c r="A3953">
        <v>3952</v>
      </c>
      <c r="B3953" t="s">
        <v>16</v>
      </c>
      <c r="C3953" t="s">
        <v>33</v>
      </c>
      <c r="D3953">
        <v>2023</v>
      </c>
      <c r="F3953" t="s">
        <v>2011</v>
      </c>
      <c r="H3953" t="s">
        <v>2407</v>
      </c>
      <c r="I3953">
        <v>10005010</v>
      </c>
      <c r="J3953" t="str">
        <f>IF($I3953=0,0,VLOOKUP($I3953,[1]База!C:D,2,0))</f>
        <v>Муаммоли кредит белгиланган тартибда судга чиқарилмаган</v>
      </c>
      <c r="K3953" t="str">
        <f>IF($I3953=0,0,VLOOKUP(I3953,[1]База!C:F,4,0))</f>
        <v>Оғир</v>
      </c>
      <c r="L3953">
        <v>1</v>
      </c>
      <c r="M3953">
        <v>5000</v>
      </c>
      <c r="O3953">
        <v>0</v>
      </c>
      <c r="P3953">
        <f t="shared" si="68"/>
        <v>1</v>
      </c>
      <c r="Q3953">
        <f t="shared" si="68"/>
        <v>5000</v>
      </c>
      <c r="AI3953" t="s">
        <v>9096</v>
      </c>
      <c r="AK3953">
        <v>111</v>
      </c>
    </row>
    <row r="3954" spans="1:37" x14ac:dyDescent="0.25">
      <c r="A3954">
        <v>3953</v>
      </c>
      <c r="B3954" t="s">
        <v>16</v>
      </c>
      <c r="C3954" t="s">
        <v>33</v>
      </c>
      <c r="D3954">
        <v>2023</v>
      </c>
      <c r="F3954" t="s">
        <v>2011</v>
      </c>
      <c r="H3954" t="s">
        <v>2151</v>
      </c>
      <c r="I3954">
        <v>10005010</v>
      </c>
      <c r="J3954" t="str">
        <f>IF($I3954=0,0,VLOOKUP($I3954,[1]База!C:D,2,0))</f>
        <v>Муаммоли кредит белгиланган тартибда судга чиқарилмаган</v>
      </c>
      <c r="K3954" t="str">
        <f>IF($I3954=0,0,VLOOKUP(I3954,[1]База!C:F,4,0))</f>
        <v>Оғир</v>
      </c>
      <c r="L3954">
        <v>1</v>
      </c>
      <c r="M3954">
        <v>25000</v>
      </c>
      <c r="O3954">
        <v>0</v>
      </c>
      <c r="P3954">
        <f t="shared" si="68"/>
        <v>1</v>
      </c>
      <c r="Q3954">
        <f t="shared" si="68"/>
        <v>25000</v>
      </c>
      <c r="AI3954" t="s">
        <v>9096</v>
      </c>
      <c r="AK3954">
        <v>111</v>
      </c>
    </row>
    <row r="3955" spans="1:37" x14ac:dyDescent="0.25">
      <c r="A3955">
        <v>3954</v>
      </c>
      <c r="B3955" t="s">
        <v>16</v>
      </c>
      <c r="C3955" t="s">
        <v>33</v>
      </c>
      <c r="D3955">
        <v>2023</v>
      </c>
      <c r="F3955" t="s">
        <v>2011</v>
      </c>
      <c r="H3955" t="s">
        <v>2214</v>
      </c>
      <c r="I3955">
        <v>10005010</v>
      </c>
      <c r="J3955" t="str">
        <f>IF($I3955=0,0,VLOOKUP($I3955,[1]База!C:D,2,0))</f>
        <v>Муаммоли кредит белгиланган тартибда судга чиқарилмаган</v>
      </c>
      <c r="K3955" t="str">
        <f>IF($I3955=0,0,VLOOKUP(I3955,[1]База!C:F,4,0))</f>
        <v>Оғир</v>
      </c>
      <c r="L3955">
        <v>1</v>
      </c>
      <c r="M3955">
        <v>30000</v>
      </c>
      <c r="O3955">
        <v>0</v>
      </c>
      <c r="P3955">
        <f t="shared" si="68"/>
        <v>1</v>
      </c>
      <c r="Q3955">
        <f t="shared" si="68"/>
        <v>30000</v>
      </c>
      <c r="AI3955" t="s">
        <v>9096</v>
      </c>
      <c r="AK3955">
        <v>111</v>
      </c>
    </row>
    <row r="3956" spans="1:37" x14ac:dyDescent="0.25">
      <c r="A3956">
        <v>3955</v>
      </c>
      <c r="B3956" t="s">
        <v>16</v>
      </c>
      <c r="C3956" t="s">
        <v>33</v>
      </c>
      <c r="D3956">
        <v>2023</v>
      </c>
      <c r="F3956" t="s">
        <v>2011</v>
      </c>
      <c r="H3956" t="s">
        <v>3560</v>
      </c>
      <c r="I3956">
        <v>10005010</v>
      </c>
      <c r="J3956" t="str">
        <f>IF($I3956=0,0,VLOOKUP($I3956,[1]База!C:D,2,0))</f>
        <v>Муаммоли кредит белгиланган тартибда судга чиқарилмаган</v>
      </c>
      <c r="K3956" t="str">
        <f>IF($I3956=0,0,VLOOKUP(I3956,[1]База!C:F,4,0))</f>
        <v>Оғир</v>
      </c>
      <c r="L3956">
        <v>1</v>
      </c>
      <c r="M3956">
        <v>5000</v>
      </c>
      <c r="O3956">
        <v>0</v>
      </c>
      <c r="P3956">
        <f t="shared" si="68"/>
        <v>1</v>
      </c>
      <c r="Q3956">
        <f t="shared" si="68"/>
        <v>5000</v>
      </c>
      <c r="AI3956" t="s">
        <v>9096</v>
      </c>
      <c r="AK3956">
        <v>111</v>
      </c>
    </row>
    <row r="3957" spans="1:37" x14ac:dyDescent="0.25">
      <c r="A3957">
        <v>3956</v>
      </c>
      <c r="B3957" t="s">
        <v>16</v>
      </c>
      <c r="C3957" t="s">
        <v>33</v>
      </c>
      <c r="D3957">
        <v>2023</v>
      </c>
      <c r="F3957" t="s">
        <v>2011</v>
      </c>
      <c r="H3957" t="s">
        <v>3561</v>
      </c>
      <c r="I3957">
        <v>10005010</v>
      </c>
      <c r="J3957" t="str">
        <f>IF($I3957=0,0,VLOOKUP($I3957,[1]База!C:D,2,0))</f>
        <v>Муаммоли кредит белгиланган тартибда судга чиқарилмаган</v>
      </c>
      <c r="K3957" t="str">
        <f>IF($I3957=0,0,VLOOKUP(I3957,[1]База!C:F,4,0))</f>
        <v>Оғир</v>
      </c>
      <c r="L3957">
        <v>1</v>
      </c>
      <c r="M3957">
        <v>15000</v>
      </c>
      <c r="O3957">
        <v>0</v>
      </c>
      <c r="P3957">
        <f t="shared" si="68"/>
        <v>1</v>
      </c>
      <c r="Q3957">
        <f t="shared" si="68"/>
        <v>15000</v>
      </c>
      <c r="AI3957" t="s">
        <v>9096</v>
      </c>
      <c r="AK3957">
        <v>111</v>
      </c>
    </row>
    <row r="3958" spans="1:37" x14ac:dyDescent="0.25">
      <c r="A3958">
        <v>3957</v>
      </c>
      <c r="B3958" t="s">
        <v>16</v>
      </c>
      <c r="C3958" t="s">
        <v>33</v>
      </c>
      <c r="D3958">
        <v>2023</v>
      </c>
      <c r="F3958" t="s">
        <v>2011</v>
      </c>
      <c r="H3958" t="s">
        <v>3562</v>
      </c>
      <c r="I3958">
        <v>10005010</v>
      </c>
      <c r="J3958" t="str">
        <f>IF($I3958=0,0,VLOOKUP($I3958,[1]База!C:D,2,0))</f>
        <v>Муаммоли кредит белгиланган тартибда судга чиқарилмаган</v>
      </c>
      <c r="K3958" t="str">
        <f>IF($I3958=0,0,VLOOKUP(I3958,[1]База!C:F,4,0))</f>
        <v>Оғир</v>
      </c>
      <c r="L3958">
        <v>1</v>
      </c>
      <c r="M3958">
        <v>30000</v>
      </c>
      <c r="O3958">
        <v>0</v>
      </c>
      <c r="P3958">
        <f t="shared" si="68"/>
        <v>1</v>
      </c>
      <c r="Q3958">
        <f t="shared" si="68"/>
        <v>30000</v>
      </c>
      <c r="AI3958" t="s">
        <v>9096</v>
      </c>
      <c r="AK3958">
        <v>111</v>
      </c>
    </row>
    <row r="3959" spans="1:37" x14ac:dyDescent="0.25">
      <c r="A3959">
        <v>3958</v>
      </c>
      <c r="B3959" t="s">
        <v>16</v>
      </c>
      <c r="C3959" t="s">
        <v>33</v>
      </c>
      <c r="D3959">
        <v>2023</v>
      </c>
      <c r="F3959" t="s">
        <v>2011</v>
      </c>
      <c r="H3959" t="s">
        <v>3563</v>
      </c>
      <c r="I3959">
        <v>10005010</v>
      </c>
      <c r="J3959" t="str">
        <f>IF($I3959=0,0,VLOOKUP($I3959,[1]База!C:D,2,0))</f>
        <v>Муаммоли кредит белгиланган тартибда судга чиқарилмаган</v>
      </c>
      <c r="K3959" t="str">
        <f>IF($I3959=0,0,VLOOKUP(I3959,[1]База!C:F,4,0))</f>
        <v>Оғир</v>
      </c>
      <c r="L3959">
        <v>1</v>
      </c>
      <c r="M3959">
        <v>29900</v>
      </c>
      <c r="O3959">
        <v>0</v>
      </c>
      <c r="P3959">
        <f t="shared" si="68"/>
        <v>1</v>
      </c>
      <c r="Q3959">
        <f t="shared" si="68"/>
        <v>29900</v>
      </c>
      <c r="AI3959" t="s">
        <v>9096</v>
      </c>
      <c r="AK3959">
        <v>111</v>
      </c>
    </row>
    <row r="3960" spans="1:37" x14ac:dyDescent="0.25">
      <c r="A3960">
        <v>3959</v>
      </c>
      <c r="B3960" t="s">
        <v>16</v>
      </c>
      <c r="C3960" t="s">
        <v>33</v>
      </c>
      <c r="D3960">
        <v>2023</v>
      </c>
      <c r="F3960" t="s">
        <v>2011</v>
      </c>
      <c r="H3960" t="s">
        <v>2120</v>
      </c>
      <c r="I3960">
        <v>10005010</v>
      </c>
      <c r="J3960" t="str">
        <f>IF($I3960=0,0,VLOOKUP($I3960,[1]База!C:D,2,0))</f>
        <v>Муаммоли кредит белгиланган тартибда судга чиқарилмаган</v>
      </c>
      <c r="K3960" t="str">
        <f>IF($I3960=0,0,VLOOKUP(I3960,[1]База!C:F,4,0))</f>
        <v>Оғир</v>
      </c>
      <c r="L3960">
        <v>1</v>
      </c>
      <c r="M3960">
        <v>16400</v>
      </c>
      <c r="O3960">
        <v>0</v>
      </c>
      <c r="P3960">
        <f t="shared" si="68"/>
        <v>1</v>
      </c>
      <c r="Q3960">
        <f t="shared" si="68"/>
        <v>16400</v>
      </c>
      <c r="AI3960" t="s">
        <v>9096</v>
      </c>
      <c r="AK3960">
        <v>111</v>
      </c>
    </row>
    <row r="3961" spans="1:37" x14ac:dyDescent="0.25">
      <c r="A3961">
        <v>3960</v>
      </c>
      <c r="B3961" t="s">
        <v>16</v>
      </c>
      <c r="C3961" t="s">
        <v>33</v>
      </c>
      <c r="D3961">
        <v>2023</v>
      </c>
      <c r="F3961" t="s">
        <v>2011</v>
      </c>
      <c r="H3961" t="s">
        <v>2073</v>
      </c>
      <c r="I3961">
        <v>10005010</v>
      </c>
      <c r="J3961" t="str">
        <f>IF($I3961=0,0,VLOOKUP($I3961,[1]База!C:D,2,0))</f>
        <v>Муаммоли кредит белгиланган тартибда судга чиқарилмаган</v>
      </c>
      <c r="K3961" t="str">
        <f>IF($I3961=0,0,VLOOKUP(I3961,[1]База!C:F,4,0))</f>
        <v>Оғир</v>
      </c>
      <c r="L3961">
        <v>1</v>
      </c>
      <c r="M3961">
        <v>28050</v>
      </c>
      <c r="O3961">
        <v>0</v>
      </c>
      <c r="P3961">
        <f t="shared" si="68"/>
        <v>1</v>
      </c>
      <c r="Q3961">
        <f t="shared" si="68"/>
        <v>28050</v>
      </c>
      <c r="AI3961" t="s">
        <v>9096</v>
      </c>
      <c r="AK3961">
        <v>111</v>
      </c>
    </row>
    <row r="3962" spans="1:37" x14ac:dyDescent="0.25">
      <c r="A3962">
        <v>3961</v>
      </c>
      <c r="B3962" t="s">
        <v>16</v>
      </c>
      <c r="C3962" t="s">
        <v>33</v>
      </c>
      <c r="D3962">
        <v>2023</v>
      </c>
      <c r="F3962" t="s">
        <v>2011</v>
      </c>
      <c r="H3962" t="s">
        <v>3564</v>
      </c>
      <c r="I3962">
        <v>10005010</v>
      </c>
      <c r="J3962" t="str">
        <f>IF($I3962=0,0,VLOOKUP($I3962,[1]База!C:D,2,0))</f>
        <v>Муаммоли кредит белгиланган тартибда судга чиқарилмаган</v>
      </c>
      <c r="K3962" t="str">
        <f>IF($I3962=0,0,VLOOKUP(I3962,[1]База!C:F,4,0))</f>
        <v>Оғир</v>
      </c>
      <c r="L3962">
        <v>1</v>
      </c>
      <c r="M3962">
        <v>7000</v>
      </c>
      <c r="O3962">
        <v>0</v>
      </c>
      <c r="P3962">
        <f t="shared" si="68"/>
        <v>1</v>
      </c>
      <c r="Q3962">
        <f t="shared" si="68"/>
        <v>7000</v>
      </c>
      <c r="AI3962" t="s">
        <v>9096</v>
      </c>
      <c r="AK3962">
        <v>111</v>
      </c>
    </row>
    <row r="3963" spans="1:37" x14ac:dyDescent="0.25">
      <c r="A3963">
        <v>3962</v>
      </c>
      <c r="B3963" t="s">
        <v>16</v>
      </c>
      <c r="C3963" t="s">
        <v>33</v>
      </c>
      <c r="D3963">
        <v>2023</v>
      </c>
      <c r="F3963" t="s">
        <v>2011</v>
      </c>
      <c r="H3963" t="s">
        <v>3565</v>
      </c>
      <c r="I3963">
        <v>10005010</v>
      </c>
      <c r="J3963" t="str">
        <f>IF($I3963=0,0,VLOOKUP($I3963,[1]База!C:D,2,0))</f>
        <v>Муаммоли кредит белгиланган тартибда судга чиқарилмаган</v>
      </c>
      <c r="K3963" t="str">
        <f>IF($I3963=0,0,VLOOKUP(I3963,[1]База!C:F,4,0))</f>
        <v>Оғир</v>
      </c>
      <c r="L3963">
        <v>1</v>
      </c>
      <c r="M3963">
        <v>20000</v>
      </c>
      <c r="O3963">
        <v>0</v>
      </c>
      <c r="P3963">
        <f t="shared" si="68"/>
        <v>1</v>
      </c>
      <c r="Q3963">
        <f t="shared" si="68"/>
        <v>20000</v>
      </c>
      <c r="AI3963" t="s">
        <v>9096</v>
      </c>
      <c r="AK3963">
        <v>111</v>
      </c>
    </row>
    <row r="3964" spans="1:37" x14ac:dyDescent="0.25">
      <c r="A3964">
        <v>3963</v>
      </c>
      <c r="B3964" t="s">
        <v>16</v>
      </c>
      <c r="C3964" t="s">
        <v>33</v>
      </c>
      <c r="D3964">
        <v>2023</v>
      </c>
      <c r="F3964" t="s">
        <v>2011</v>
      </c>
      <c r="H3964" t="s">
        <v>3566</v>
      </c>
      <c r="I3964">
        <v>10005010</v>
      </c>
      <c r="J3964" t="str">
        <f>IF($I3964=0,0,VLOOKUP($I3964,[1]База!C:D,2,0))</f>
        <v>Муаммоли кредит белгиланган тартибда судга чиқарилмаган</v>
      </c>
      <c r="K3964" t="str">
        <f>IF($I3964=0,0,VLOOKUP(I3964,[1]База!C:F,4,0))</f>
        <v>Оғир</v>
      </c>
      <c r="L3964">
        <v>1</v>
      </c>
      <c r="M3964">
        <v>5000</v>
      </c>
      <c r="O3964">
        <v>0</v>
      </c>
      <c r="P3964">
        <f t="shared" si="68"/>
        <v>1</v>
      </c>
      <c r="Q3964">
        <f t="shared" si="68"/>
        <v>5000</v>
      </c>
      <c r="AI3964" t="s">
        <v>9096</v>
      </c>
      <c r="AK3964">
        <v>111</v>
      </c>
    </row>
    <row r="3965" spans="1:37" x14ac:dyDescent="0.25">
      <c r="A3965">
        <v>3964</v>
      </c>
      <c r="B3965" t="s">
        <v>16</v>
      </c>
      <c r="C3965" t="s">
        <v>33</v>
      </c>
      <c r="D3965">
        <v>2023</v>
      </c>
      <c r="F3965" t="s">
        <v>2011</v>
      </c>
      <c r="H3965" t="s">
        <v>3567</v>
      </c>
      <c r="I3965">
        <v>10005010</v>
      </c>
      <c r="J3965" t="str">
        <f>IF($I3965=0,0,VLOOKUP($I3965,[1]База!C:D,2,0))</f>
        <v>Муаммоли кредит белгиланган тартибда судга чиқарилмаган</v>
      </c>
      <c r="K3965" t="str">
        <f>IF($I3965=0,0,VLOOKUP(I3965,[1]База!C:F,4,0))</f>
        <v>Оғир</v>
      </c>
      <c r="L3965">
        <v>1</v>
      </c>
      <c r="M3965">
        <v>5000</v>
      </c>
      <c r="O3965">
        <v>0</v>
      </c>
      <c r="P3965">
        <f t="shared" si="68"/>
        <v>1</v>
      </c>
      <c r="Q3965">
        <f t="shared" si="68"/>
        <v>5000</v>
      </c>
      <c r="AI3965" t="s">
        <v>9096</v>
      </c>
      <c r="AK3965">
        <v>111</v>
      </c>
    </row>
    <row r="3966" spans="1:37" x14ac:dyDescent="0.25">
      <c r="A3966">
        <v>3965</v>
      </c>
      <c r="B3966" t="s">
        <v>16</v>
      </c>
      <c r="C3966" t="s">
        <v>33</v>
      </c>
      <c r="D3966">
        <v>2023</v>
      </c>
      <c r="F3966" t="s">
        <v>2011</v>
      </c>
      <c r="H3966" t="s">
        <v>3568</v>
      </c>
      <c r="I3966">
        <v>10005010</v>
      </c>
      <c r="J3966" t="str">
        <f>IF($I3966=0,0,VLOOKUP($I3966,[1]База!C:D,2,0))</f>
        <v>Муаммоли кредит белгиланган тартибда судга чиқарилмаган</v>
      </c>
      <c r="K3966" t="str">
        <f>IF($I3966=0,0,VLOOKUP(I3966,[1]База!C:F,4,0))</f>
        <v>Оғир</v>
      </c>
      <c r="L3966">
        <v>1</v>
      </c>
      <c r="M3966">
        <v>5000</v>
      </c>
      <c r="O3966">
        <v>0</v>
      </c>
      <c r="P3966">
        <f t="shared" si="68"/>
        <v>1</v>
      </c>
      <c r="Q3966">
        <f t="shared" si="68"/>
        <v>5000</v>
      </c>
      <c r="AI3966" t="s">
        <v>9096</v>
      </c>
      <c r="AK3966">
        <v>111</v>
      </c>
    </row>
    <row r="3967" spans="1:37" x14ac:dyDescent="0.25">
      <c r="A3967">
        <v>3966</v>
      </c>
      <c r="B3967" t="s">
        <v>16</v>
      </c>
      <c r="C3967" t="s">
        <v>33</v>
      </c>
      <c r="D3967">
        <v>2023</v>
      </c>
      <c r="F3967" t="s">
        <v>2011</v>
      </c>
      <c r="H3967" t="s">
        <v>3569</v>
      </c>
      <c r="I3967">
        <v>10005010</v>
      </c>
      <c r="J3967" t="str">
        <f>IF($I3967=0,0,VLOOKUP($I3967,[1]База!C:D,2,0))</f>
        <v>Муаммоли кредит белгиланган тартибда судга чиқарилмаган</v>
      </c>
      <c r="K3967" t="str">
        <f>IF($I3967=0,0,VLOOKUP(I3967,[1]База!C:F,4,0))</f>
        <v>Оғир</v>
      </c>
      <c r="L3967">
        <v>1</v>
      </c>
      <c r="M3967">
        <v>5000</v>
      </c>
      <c r="O3967">
        <v>0</v>
      </c>
      <c r="P3967">
        <f t="shared" si="68"/>
        <v>1</v>
      </c>
      <c r="Q3967">
        <f t="shared" si="68"/>
        <v>5000</v>
      </c>
      <c r="AI3967" t="s">
        <v>9096</v>
      </c>
      <c r="AK3967">
        <v>111</v>
      </c>
    </row>
    <row r="3968" spans="1:37" x14ac:dyDescent="0.25">
      <c r="A3968">
        <v>3967</v>
      </c>
      <c r="B3968" t="s">
        <v>16</v>
      </c>
      <c r="C3968" t="s">
        <v>33</v>
      </c>
      <c r="D3968">
        <v>2023</v>
      </c>
      <c r="F3968" t="s">
        <v>2011</v>
      </c>
      <c r="H3968" t="s">
        <v>3570</v>
      </c>
      <c r="I3968">
        <v>10005010</v>
      </c>
      <c r="J3968" t="str">
        <f>IF($I3968=0,0,VLOOKUP($I3968,[1]База!C:D,2,0))</f>
        <v>Муаммоли кредит белгиланган тартибда судга чиқарилмаган</v>
      </c>
      <c r="K3968" t="str">
        <f>IF($I3968=0,0,VLOOKUP(I3968,[1]База!C:F,4,0))</f>
        <v>Оғир</v>
      </c>
      <c r="L3968">
        <v>1</v>
      </c>
      <c r="M3968">
        <v>30400</v>
      </c>
      <c r="O3968">
        <v>0</v>
      </c>
      <c r="P3968">
        <f t="shared" si="68"/>
        <v>1</v>
      </c>
      <c r="Q3968">
        <f t="shared" si="68"/>
        <v>30400</v>
      </c>
      <c r="AI3968" t="s">
        <v>9096</v>
      </c>
      <c r="AK3968">
        <v>111</v>
      </c>
    </row>
    <row r="3969" spans="1:37" x14ac:dyDescent="0.25">
      <c r="A3969">
        <v>3968</v>
      </c>
      <c r="B3969" t="s">
        <v>16</v>
      </c>
      <c r="C3969" t="s">
        <v>33</v>
      </c>
      <c r="D3969">
        <v>2023</v>
      </c>
      <c r="F3969" t="s">
        <v>2011</v>
      </c>
      <c r="H3969" t="s">
        <v>3571</v>
      </c>
      <c r="I3969">
        <v>10005010</v>
      </c>
      <c r="J3969" t="str">
        <f>IF($I3969=0,0,VLOOKUP($I3969,[1]База!C:D,2,0))</f>
        <v>Муаммоли кредит белгиланган тартибда судга чиқарилмаган</v>
      </c>
      <c r="K3969" t="str">
        <f>IF($I3969=0,0,VLOOKUP(I3969,[1]База!C:F,4,0))</f>
        <v>Оғир</v>
      </c>
      <c r="L3969">
        <v>1</v>
      </c>
      <c r="M3969">
        <v>20000</v>
      </c>
      <c r="O3969">
        <v>0</v>
      </c>
      <c r="P3969">
        <f t="shared" si="68"/>
        <v>1</v>
      </c>
      <c r="Q3969">
        <f t="shared" si="68"/>
        <v>20000</v>
      </c>
      <c r="AI3969" t="s">
        <v>9096</v>
      </c>
      <c r="AK3969">
        <v>111</v>
      </c>
    </row>
    <row r="3970" spans="1:37" x14ac:dyDescent="0.25">
      <c r="A3970">
        <v>3969</v>
      </c>
      <c r="B3970" t="s">
        <v>16</v>
      </c>
      <c r="C3970" t="s">
        <v>33</v>
      </c>
      <c r="D3970">
        <v>2023</v>
      </c>
      <c r="F3970" t="s">
        <v>2011</v>
      </c>
      <c r="H3970" t="s">
        <v>3572</v>
      </c>
      <c r="I3970">
        <v>10005010</v>
      </c>
      <c r="J3970" t="str">
        <f>IF($I3970=0,0,VLOOKUP($I3970,[1]База!C:D,2,0))</f>
        <v>Муаммоли кредит белгиланган тартибда судга чиқарилмаган</v>
      </c>
      <c r="K3970" t="str">
        <f>IF($I3970=0,0,VLOOKUP(I3970,[1]База!C:F,4,0))</f>
        <v>Оғир</v>
      </c>
      <c r="L3970">
        <v>1</v>
      </c>
      <c r="M3970">
        <v>5000</v>
      </c>
      <c r="O3970">
        <v>0</v>
      </c>
      <c r="P3970">
        <f t="shared" ref="P3970:Q4033" si="69">+L3970-N3970</f>
        <v>1</v>
      </c>
      <c r="Q3970">
        <f t="shared" si="69"/>
        <v>5000</v>
      </c>
      <c r="AI3970" t="s">
        <v>9096</v>
      </c>
      <c r="AK3970">
        <v>111</v>
      </c>
    </row>
    <row r="3971" spans="1:37" x14ac:dyDescent="0.25">
      <c r="A3971">
        <v>3970</v>
      </c>
      <c r="B3971" t="s">
        <v>16</v>
      </c>
      <c r="C3971" t="s">
        <v>33</v>
      </c>
      <c r="D3971">
        <v>2023</v>
      </c>
      <c r="F3971" t="s">
        <v>2011</v>
      </c>
      <c r="H3971" t="s">
        <v>3573</v>
      </c>
      <c r="I3971">
        <v>10005010</v>
      </c>
      <c r="J3971" t="str">
        <f>IF($I3971=0,0,VLOOKUP($I3971,[1]База!C:D,2,0))</f>
        <v>Муаммоли кредит белгиланган тартибда судга чиқарилмаган</v>
      </c>
      <c r="K3971" t="str">
        <f>IF($I3971=0,0,VLOOKUP(I3971,[1]База!C:F,4,0))</f>
        <v>Оғир</v>
      </c>
      <c r="L3971">
        <v>1</v>
      </c>
      <c r="M3971">
        <v>5000</v>
      </c>
      <c r="O3971">
        <v>0</v>
      </c>
      <c r="P3971">
        <f t="shared" si="69"/>
        <v>1</v>
      </c>
      <c r="Q3971">
        <f t="shared" si="69"/>
        <v>5000</v>
      </c>
      <c r="AI3971" t="s">
        <v>9096</v>
      </c>
      <c r="AK3971">
        <v>111</v>
      </c>
    </row>
    <row r="3972" spans="1:37" x14ac:dyDescent="0.25">
      <c r="A3972">
        <v>3971</v>
      </c>
      <c r="B3972" t="s">
        <v>16</v>
      </c>
      <c r="C3972" t="s">
        <v>33</v>
      </c>
      <c r="D3972">
        <v>2023</v>
      </c>
      <c r="F3972" t="s">
        <v>2011</v>
      </c>
      <c r="H3972" t="s">
        <v>3574</v>
      </c>
      <c r="I3972">
        <v>10005010</v>
      </c>
      <c r="J3972" t="str">
        <f>IF($I3972=0,0,VLOOKUP($I3972,[1]База!C:D,2,0))</f>
        <v>Муаммоли кредит белгиланган тартибда судга чиқарилмаган</v>
      </c>
      <c r="K3972" t="str">
        <f>IF($I3972=0,0,VLOOKUP(I3972,[1]База!C:F,4,0))</f>
        <v>Оғир</v>
      </c>
      <c r="L3972">
        <v>1</v>
      </c>
      <c r="M3972">
        <v>5000</v>
      </c>
      <c r="O3972">
        <v>0</v>
      </c>
      <c r="P3972">
        <f t="shared" si="69"/>
        <v>1</v>
      </c>
      <c r="Q3972">
        <f t="shared" si="69"/>
        <v>5000</v>
      </c>
      <c r="AI3972" t="s">
        <v>9096</v>
      </c>
      <c r="AK3972">
        <v>111</v>
      </c>
    </row>
    <row r="3973" spans="1:37" x14ac:dyDescent="0.25">
      <c r="A3973">
        <v>3972</v>
      </c>
      <c r="B3973" t="s">
        <v>16</v>
      </c>
      <c r="C3973" t="s">
        <v>33</v>
      </c>
      <c r="D3973">
        <v>2023</v>
      </c>
      <c r="F3973" t="s">
        <v>2011</v>
      </c>
      <c r="H3973" t="s">
        <v>3575</v>
      </c>
      <c r="I3973">
        <v>10005010</v>
      </c>
      <c r="J3973" t="str">
        <f>IF($I3973=0,0,VLOOKUP($I3973,[1]База!C:D,2,0))</f>
        <v>Муаммоли кредит белгиланган тартибда судга чиқарилмаган</v>
      </c>
      <c r="K3973" t="str">
        <f>IF($I3973=0,0,VLOOKUP(I3973,[1]База!C:F,4,0))</f>
        <v>Оғир</v>
      </c>
      <c r="L3973">
        <v>1</v>
      </c>
      <c r="M3973">
        <v>5000</v>
      </c>
      <c r="O3973">
        <v>0</v>
      </c>
      <c r="P3973">
        <f t="shared" si="69"/>
        <v>1</v>
      </c>
      <c r="Q3973">
        <f t="shared" si="69"/>
        <v>5000</v>
      </c>
      <c r="AI3973" t="s">
        <v>9096</v>
      </c>
      <c r="AK3973">
        <v>111</v>
      </c>
    </row>
    <row r="3974" spans="1:37" x14ac:dyDescent="0.25">
      <c r="A3974">
        <v>3973</v>
      </c>
      <c r="B3974" t="s">
        <v>16</v>
      </c>
      <c r="C3974" t="s">
        <v>33</v>
      </c>
      <c r="D3974">
        <v>2023</v>
      </c>
      <c r="F3974" t="s">
        <v>2011</v>
      </c>
      <c r="H3974" t="s">
        <v>3576</v>
      </c>
      <c r="I3974">
        <v>10005010</v>
      </c>
      <c r="J3974" t="str">
        <f>IF($I3974=0,0,VLOOKUP($I3974,[1]База!C:D,2,0))</f>
        <v>Муаммоли кредит белгиланган тартибда судга чиқарилмаган</v>
      </c>
      <c r="K3974" t="str">
        <f>IF($I3974=0,0,VLOOKUP(I3974,[1]База!C:F,4,0))</f>
        <v>Оғир</v>
      </c>
      <c r="L3974">
        <v>1</v>
      </c>
      <c r="M3974">
        <v>33000</v>
      </c>
      <c r="O3974">
        <v>0</v>
      </c>
      <c r="P3974">
        <f t="shared" si="69"/>
        <v>1</v>
      </c>
      <c r="Q3974">
        <f t="shared" si="69"/>
        <v>33000</v>
      </c>
      <c r="AI3974" t="s">
        <v>9096</v>
      </c>
      <c r="AK3974">
        <v>111</v>
      </c>
    </row>
    <row r="3975" spans="1:37" x14ac:dyDescent="0.25">
      <c r="A3975">
        <v>3974</v>
      </c>
      <c r="B3975" t="s">
        <v>16</v>
      </c>
      <c r="C3975" t="s">
        <v>33</v>
      </c>
      <c r="D3975">
        <v>2023</v>
      </c>
      <c r="F3975" t="s">
        <v>2011</v>
      </c>
      <c r="H3975" t="s">
        <v>3577</v>
      </c>
      <c r="I3975">
        <v>10005010</v>
      </c>
      <c r="J3975" t="str">
        <f>IF($I3975=0,0,VLOOKUP($I3975,[1]База!C:D,2,0))</f>
        <v>Муаммоли кредит белгиланган тартибда судга чиқарилмаган</v>
      </c>
      <c r="K3975" t="str">
        <f>IF($I3975=0,0,VLOOKUP(I3975,[1]База!C:F,4,0))</f>
        <v>Оғир</v>
      </c>
      <c r="L3975">
        <v>1</v>
      </c>
      <c r="M3975">
        <v>5000</v>
      </c>
      <c r="O3975">
        <v>0</v>
      </c>
      <c r="P3975">
        <f t="shared" si="69"/>
        <v>1</v>
      </c>
      <c r="Q3975">
        <f t="shared" si="69"/>
        <v>5000</v>
      </c>
      <c r="AI3975" t="s">
        <v>9096</v>
      </c>
      <c r="AK3975">
        <v>111</v>
      </c>
    </row>
    <row r="3976" spans="1:37" x14ac:dyDescent="0.25">
      <c r="A3976">
        <v>3975</v>
      </c>
      <c r="B3976" t="s">
        <v>16</v>
      </c>
      <c r="C3976" t="s">
        <v>33</v>
      </c>
      <c r="D3976">
        <v>2023</v>
      </c>
      <c r="F3976" t="s">
        <v>2011</v>
      </c>
      <c r="H3976" t="s">
        <v>3578</v>
      </c>
      <c r="I3976">
        <v>10005010</v>
      </c>
      <c r="J3976" t="str">
        <f>IF($I3976=0,0,VLOOKUP($I3976,[1]База!C:D,2,0))</f>
        <v>Муаммоли кредит белгиланган тартибда судга чиқарилмаган</v>
      </c>
      <c r="K3976" t="str">
        <f>IF($I3976=0,0,VLOOKUP(I3976,[1]База!C:F,4,0))</f>
        <v>Оғир</v>
      </c>
      <c r="L3976">
        <v>1</v>
      </c>
      <c r="M3976">
        <v>5000</v>
      </c>
      <c r="O3976">
        <v>0</v>
      </c>
      <c r="P3976">
        <f t="shared" si="69"/>
        <v>1</v>
      </c>
      <c r="Q3976">
        <f t="shared" si="69"/>
        <v>5000</v>
      </c>
      <c r="AI3976" t="s">
        <v>9096</v>
      </c>
      <c r="AK3976">
        <v>111</v>
      </c>
    </row>
    <row r="3977" spans="1:37" x14ac:dyDescent="0.25">
      <c r="A3977">
        <v>3976</v>
      </c>
      <c r="B3977" t="s">
        <v>16</v>
      </c>
      <c r="C3977" t="s">
        <v>33</v>
      </c>
      <c r="D3977">
        <v>2023</v>
      </c>
      <c r="F3977" t="s">
        <v>2011</v>
      </c>
      <c r="H3977" t="s">
        <v>3579</v>
      </c>
      <c r="I3977">
        <v>10005010</v>
      </c>
      <c r="J3977" t="str">
        <f>IF($I3977=0,0,VLOOKUP($I3977,[1]База!C:D,2,0))</f>
        <v>Муаммоли кредит белгиланган тартибда судга чиқарилмаган</v>
      </c>
      <c r="K3977" t="str">
        <f>IF($I3977=0,0,VLOOKUP(I3977,[1]База!C:F,4,0))</f>
        <v>Оғир</v>
      </c>
      <c r="L3977">
        <v>1</v>
      </c>
      <c r="M3977">
        <v>5000</v>
      </c>
      <c r="O3977">
        <v>0</v>
      </c>
      <c r="P3977">
        <f t="shared" si="69"/>
        <v>1</v>
      </c>
      <c r="Q3977">
        <f t="shared" si="69"/>
        <v>5000</v>
      </c>
      <c r="AI3977" t="s">
        <v>9096</v>
      </c>
      <c r="AK3977">
        <v>111</v>
      </c>
    </row>
    <row r="3978" spans="1:37" x14ac:dyDescent="0.25">
      <c r="A3978">
        <v>3977</v>
      </c>
      <c r="B3978" t="s">
        <v>16</v>
      </c>
      <c r="C3978" t="s">
        <v>33</v>
      </c>
      <c r="D3978">
        <v>2023</v>
      </c>
      <c r="F3978" t="s">
        <v>2011</v>
      </c>
      <c r="H3978" t="s">
        <v>3580</v>
      </c>
      <c r="I3978">
        <v>10005010</v>
      </c>
      <c r="J3978" t="str">
        <f>IF($I3978=0,0,VLOOKUP($I3978,[1]База!C:D,2,0))</f>
        <v>Муаммоли кредит белгиланган тартибда судга чиқарилмаган</v>
      </c>
      <c r="K3978" t="str">
        <f>IF($I3978=0,0,VLOOKUP(I3978,[1]База!C:F,4,0))</f>
        <v>Оғир</v>
      </c>
      <c r="L3978">
        <v>1</v>
      </c>
      <c r="M3978">
        <v>5000</v>
      </c>
      <c r="O3978">
        <v>0</v>
      </c>
      <c r="P3978">
        <f t="shared" si="69"/>
        <v>1</v>
      </c>
      <c r="Q3978">
        <f t="shared" si="69"/>
        <v>5000</v>
      </c>
      <c r="AI3978" t="s">
        <v>9096</v>
      </c>
      <c r="AK3978">
        <v>111</v>
      </c>
    </row>
    <row r="3979" spans="1:37" x14ac:dyDescent="0.25">
      <c r="A3979">
        <v>3978</v>
      </c>
      <c r="B3979" t="s">
        <v>16</v>
      </c>
      <c r="C3979" t="s">
        <v>33</v>
      </c>
      <c r="D3979">
        <v>2023</v>
      </c>
      <c r="F3979" t="s">
        <v>2011</v>
      </c>
      <c r="H3979" t="s">
        <v>2169</v>
      </c>
      <c r="I3979">
        <v>10005010</v>
      </c>
      <c r="J3979" t="str">
        <f>IF($I3979=0,0,VLOOKUP($I3979,[1]База!C:D,2,0))</f>
        <v>Муаммоли кредит белгиланган тартибда судга чиқарилмаган</v>
      </c>
      <c r="K3979" t="str">
        <f>IF($I3979=0,0,VLOOKUP(I3979,[1]База!C:F,4,0))</f>
        <v>Оғир</v>
      </c>
      <c r="L3979">
        <v>1</v>
      </c>
      <c r="M3979">
        <v>30000</v>
      </c>
      <c r="O3979">
        <v>0</v>
      </c>
      <c r="P3979">
        <f t="shared" si="69"/>
        <v>1</v>
      </c>
      <c r="Q3979">
        <f t="shared" si="69"/>
        <v>30000</v>
      </c>
      <c r="AI3979" t="s">
        <v>9096</v>
      </c>
      <c r="AK3979">
        <v>111</v>
      </c>
    </row>
    <row r="3980" spans="1:37" x14ac:dyDescent="0.25">
      <c r="A3980">
        <v>3979</v>
      </c>
      <c r="B3980" t="s">
        <v>16</v>
      </c>
      <c r="C3980" t="s">
        <v>33</v>
      </c>
      <c r="D3980">
        <v>2023</v>
      </c>
      <c r="F3980" t="s">
        <v>2011</v>
      </c>
      <c r="H3980" t="s">
        <v>3581</v>
      </c>
      <c r="I3980">
        <v>10005010</v>
      </c>
      <c r="J3980" t="str">
        <f>IF($I3980=0,0,VLOOKUP($I3980,[1]База!C:D,2,0))</f>
        <v>Муаммоли кредит белгиланган тартибда судга чиқарилмаган</v>
      </c>
      <c r="K3980" t="str">
        <f>IF($I3980=0,0,VLOOKUP(I3980,[1]База!C:F,4,0))</f>
        <v>Оғир</v>
      </c>
      <c r="L3980">
        <v>1</v>
      </c>
      <c r="M3980">
        <v>5000</v>
      </c>
      <c r="O3980">
        <v>0</v>
      </c>
      <c r="P3980">
        <f t="shared" si="69"/>
        <v>1</v>
      </c>
      <c r="Q3980">
        <f t="shared" si="69"/>
        <v>5000</v>
      </c>
      <c r="AI3980" t="s">
        <v>9096</v>
      </c>
      <c r="AK3980">
        <v>111</v>
      </c>
    </row>
    <row r="3981" spans="1:37" x14ac:dyDescent="0.25">
      <c r="A3981">
        <v>3980</v>
      </c>
      <c r="B3981" t="s">
        <v>16</v>
      </c>
      <c r="C3981" t="s">
        <v>33</v>
      </c>
      <c r="D3981">
        <v>2023</v>
      </c>
      <c r="F3981" t="s">
        <v>2011</v>
      </c>
      <c r="H3981" t="s">
        <v>3582</v>
      </c>
      <c r="I3981">
        <v>10005010</v>
      </c>
      <c r="J3981" t="str">
        <f>IF($I3981=0,0,VLOOKUP($I3981,[1]База!C:D,2,0))</f>
        <v>Муаммоли кредит белгиланган тартибда судга чиқарилмаган</v>
      </c>
      <c r="K3981" t="str">
        <f>IF($I3981=0,0,VLOOKUP(I3981,[1]База!C:F,4,0))</f>
        <v>Оғир</v>
      </c>
      <c r="L3981">
        <v>1</v>
      </c>
      <c r="M3981">
        <v>5000</v>
      </c>
      <c r="O3981">
        <v>0</v>
      </c>
      <c r="P3981">
        <f t="shared" si="69"/>
        <v>1</v>
      </c>
      <c r="Q3981">
        <f t="shared" si="69"/>
        <v>5000</v>
      </c>
      <c r="AI3981" t="s">
        <v>9096</v>
      </c>
      <c r="AK3981">
        <v>111</v>
      </c>
    </row>
    <row r="3982" spans="1:37" x14ac:dyDescent="0.25">
      <c r="A3982">
        <v>3981</v>
      </c>
      <c r="B3982" t="s">
        <v>16</v>
      </c>
      <c r="C3982" t="s">
        <v>33</v>
      </c>
      <c r="D3982">
        <v>2023</v>
      </c>
      <c r="F3982" t="s">
        <v>2011</v>
      </c>
      <c r="H3982" t="s">
        <v>3583</v>
      </c>
      <c r="I3982">
        <v>10005010</v>
      </c>
      <c r="J3982" t="str">
        <f>IF($I3982=0,0,VLOOKUP($I3982,[1]База!C:D,2,0))</f>
        <v>Муаммоли кредит белгиланган тартибда судга чиқарилмаган</v>
      </c>
      <c r="K3982" t="str">
        <f>IF($I3982=0,0,VLOOKUP(I3982,[1]База!C:F,4,0))</f>
        <v>Оғир</v>
      </c>
      <c r="L3982">
        <v>1</v>
      </c>
      <c r="M3982">
        <v>5000</v>
      </c>
      <c r="O3982">
        <v>0</v>
      </c>
      <c r="P3982">
        <f t="shared" si="69"/>
        <v>1</v>
      </c>
      <c r="Q3982">
        <f t="shared" si="69"/>
        <v>5000</v>
      </c>
      <c r="AI3982" t="s">
        <v>9096</v>
      </c>
      <c r="AK3982">
        <v>111</v>
      </c>
    </row>
    <row r="3983" spans="1:37" x14ac:dyDescent="0.25">
      <c r="A3983">
        <v>3982</v>
      </c>
      <c r="B3983" t="s">
        <v>16</v>
      </c>
      <c r="C3983" t="s">
        <v>33</v>
      </c>
      <c r="D3983">
        <v>2023</v>
      </c>
      <c r="F3983" t="s">
        <v>2011</v>
      </c>
      <c r="H3983" t="s">
        <v>3584</v>
      </c>
      <c r="I3983">
        <v>10005010</v>
      </c>
      <c r="J3983" t="str">
        <f>IF($I3983=0,0,VLOOKUP($I3983,[1]База!C:D,2,0))</f>
        <v>Муаммоли кредит белгиланган тартибда судга чиқарилмаган</v>
      </c>
      <c r="K3983" t="str">
        <f>IF($I3983=0,0,VLOOKUP(I3983,[1]База!C:F,4,0))</f>
        <v>Оғир</v>
      </c>
      <c r="L3983">
        <v>1</v>
      </c>
      <c r="M3983">
        <v>20000</v>
      </c>
      <c r="O3983">
        <v>0</v>
      </c>
      <c r="P3983">
        <f t="shared" si="69"/>
        <v>1</v>
      </c>
      <c r="Q3983">
        <f t="shared" si="69"/>
        <v>20000</v>
      </c>
      <c r="AI3983" t="s">
        <v>9096</v>
      </c>
      <c r="AK3983">
        <v>111</v>
      </c>
    </row>
    <row r="3984" spans="1:37" x14ac:dyDescent="0.25">
      <c r="A3984">
        <v>3983</v>
      </c>
      <c r="B3984" t="s">
        <v>16</v>
      </c>
      <c r="C3984" t="s">
        <v>33</v>
      </c>
      <c r="D3984">
        <v>2023</v>
      </c>
      <c r="F3984" t="s">
        <v>2011</v>
      </c>
      <c r="H3984" t="s">
        <v>2606</v>
      </c>
      <c r="I3984">
        <v>10005010</v>
      </c>
      <c r="J3984" t="str">
        <f>IF($I3984=0,0,VLOOKUP($I3984,[1]База!C:D,2,0))</f>
        <v>Муаммоли кредит белгиланган тартибда судга чиқарилмаган</v>
      </c>
      <c r="K3984" t="str">
        <f>IF($I3984=0,0,VLOOKUP(I3984,[1]База!C:F,4,0))</f>
        <v>Оғир</v>
      </c>
      <c r="L3984">
        <v>1</v>
      </c>
      <c r="M3984">
        <v>20000</v>
      </c>
      <c r="O3984">
        <v>0</v>
      </c>
      <c r="P3984">
        <f t="shared" si="69"/>
        <v>1</v>
      </c>
      <c r="Q3984">
        <f t="shared" si="69"/>
        <v>20000</v>
      </c>
      <c r="AI3984" t="s">
        <v>9096</v>
      </c>
      <c r="AK3984">
        <v>111</v>
      </c>
    </row>
    <row r="3985" spans="1:37" x14ac:dyDescent="0.25">
      <c r="A3985">
        <v>3984</v>
      </c>
      <c r="B3985" t="s">
        <v>16</v>
      </c>
      <c r="C3985" t="s">
        <v>33</v>
      </c>
      <c r="D3985">
        <v>2023</v>
      </c>
      <c r="F3985" t="s">
        <v>2011</v>
      </c>
      <c r="H3985" t="s">
        <v>3585</v>
      </c>
      <c r="I3985">
        <v>10005010</v>
      </c>
      <c r="J3985" t="str">
        <f>IF($I3985=0,0,VLOOKUP($I3985,[1]База!C:D,2,0))</f>
        <v>Муаммоли кредит белгиланган тартибда судга чиқарилмаган</v>
      </c>
      <c r="K3985" t="str">
        <f>IF($I3985=0,0,VLOOKUP(I3985,[1]База!C:F,4,0))</f>
        <v>Оғир</v>
      </c>
      <c r="L3985">
        <v>1</v>
      </c>
      <c r="M3985">
        <v>5000</v>
      </c>
      <c r="O3985">
        <v>0</v>
      </c>
      <c r="P3985">
        <f t="shared" si="69"/>
        <v>1</v>
      </c>
      <c r="Q3985">
        <f t="shared" si="69"/>
        <v>5000</v>
      </c>
      <c r="AI3985" t="s">
        <v>9096</v>
      </c>
      <c r="AK3985">
        <v>111</v>
      </c>
    </row>
    <row r="3986" spans="1:37" x14ac:dyDescent="0.25">
      <c r="A3986">
        <v>3985</v>
      </c>
      <c r="B3986" t="s">
        <v>16</v>
      </c>
      <c r="C3986" t="s">
        <v>33</v>
      </c>
      <c r="D3986">
        <v>2023</v>
      </c>
      <c r="F3986" t="s">
        <v>2011</v>
      </c>
      <c r="H3986" t="s">
        <v>3586</v>
      </c>
      <c r="I3986">
        <v>10005010</v>
      </c>
      <c r="J3986" t="str">
        <f>IF($I3986=0,0,VLOOKUP($I3986,[1]База!C:D,2,0))</f>
        <v>Муаммоли кредит белгиланган тартибда судга чиқарилмаган</v>
      </c>
      <c r="K3986" t="str">
        <f>IF($I3986=0,0,VLOOKUP(I3986,[1]База!C:F,4,0))</f>
        <v>Оғир</v>
      </c>
      <c r="L3986">
        <v>1</v>
      </c>
      <c r="M3986">
        <v>5000</v>
      </c>
      <c r="O3986">
        <v>0</v>
      </c>
      <c r="P3986">
        <f t="shared" si="69"/>
        <v>1</v>
      </c>
      <c r="Q3986">
        <f t="shared" si="69"/>
        <v>5000</v>
      </c>
      <c r="AI3986" t="s">
        <v>9096</v>
      </c>
      <c r="AK3986">
        <v>111</v>
      </c>
    </row>
    <row r="3987" spans="1:37" x14ac:dyDescent="0.25">
      <c r="A3987">
        <v>3986</v>
      </c>
      <c r="B3987" t="s">
        <v>16</v>
      </c>
      <c r="C3987" t="s">
        <v>33</v>
      </c>
      <c r="D3987">
        <v>2023</v>
      </c>
      <c r="F3987" t="s">
        <v>2011</v>
      </c>
      <c r="H3987" t="s">
        <v>3587</v>
      </c>
      <c r="I3987">
        <v>10005010</v>
      </c>
      <c r="J3987" t="str">
        <f>IF($I3987=0,0,VLOOKUP($I3987,[1]База!C:D,2,0))</f>
        <v>Муаммоли кредит белгиланган тартибда судга чиқарилмаган</v>
      </c>
      <c r="K3987" t="str">
        <f>IF($I3987=0,0,VLOOKUP(I3987,[1]База!C:F,4,0))</f>
        <v>Оғир</v>
      </c>
      <c r="L3987">
        <v>1</v>
      </c>
      <c r="M3987">
        <v>5000</v>
      </c>
      <c r="O3987">
        <v>0</v>
      </c>
      <c r="P3987">
        <f t="shared" si="69"/>
        <v>1</v>
      </c>
      <c r="Q3987">
        <f t="shared" si="69"/>
        <v>5000</v>
      </c>
      <c r="AI3987" t="s">
        <v>9096</v>
      </c>
      <c r="AK3987">
        <v>111</v>
      </c>
    </row>
    <row r="3988" spans="1:37" x14ac:dyDescent="0.25">
      <c r="A3988">
        <v>3987</v>
      </c>
      <c r="B3988" t="s">
        <v>16</v>
      </c>
      <c r="C3988" t="s">
        <v>33</v>
      </c>
      <c r="D3988">
        <v>2023</v>
      </c>
      <c r="F3988" t="s">
        <v>2011</v>
      </c>
      <c r="H3988" t="s">
        <v>3588</v>
      </c>
      <c r="I3988">
        <v>10005010</v>
      </c>
      <c r="J3988" t="str">
        <f>IF($I3988=0,0,VLOOKUP($I3988,[1]База!C:D,2,0))</f>
        <v>Муаммоли кредит белгиланган тартибда судга чиқарилмаган</v>
      </c>
      <c r="K3988" t="str">
        <f>IF($I3988=0,0,VLOOKUP(I3988,[1]База!C:F,4,0))</f>
        <v>Оғир</v>
      </c>
      <c r="L3988">
        <v>1</v>
      </c>
      <c r="M3988">
        <v>5000</v>
      </c>
      <c r="O3988">
        <v>0</v>
      </c>
      <c r="P3988">
        <f t="shared" si="69"/>
        <v>1</v>
      </c>
      <c r="Q3988">
        <f t="shared" si="69"/>
        <v>5000</v>
      </c>
      <c r="AI3988" t="s">
        <v>9096</v>
      </c>
      <c r="AK3988">
        <v>111</v>
      </c>
    </row>
    <row r="3989" spans="1:37" x14ac:dyDescent="0.25">
      <c r="A3989">
        <v>3988</v>
      </c>
      <c r="B3989" t="s">
        <v>16</v>
      </c>
      <c r="C3989" t="s">
        <v>33</v>
      </c>
      <c r="D3989">
        <v>2023</v>
      </c>
      <c r="F3989" t="s">
        <v>2011</v>
      </c>
      <c r="H3989" t="s">
        <v>3589</v>
      </c>
      <c r="I3989">
        <v>10005010</v>
      </c>
      <c r="J3989" t="str">
        <f>IF($I3989=0,0,VLOOKUP($I3989,[1]База!C:D,2,0))</f>
        <v>Муаммоли кредит белгиланган тартибда судга чиқарилмаган</v>
      </c>
      <c r="K3989" t="str">
        <f>IF($I3989=0,0,VLOOKUP(I3989,[1]База!C:F,4,0))</f>
        <v>Оғир</v>
      </c>
      <c r="L3989">
        <v>1</v>
      </c>
      <c r="M3989">
        <v>20000</v>
      </c>
      <c r="O3989">
        <v>0</v>
      </c>
      <c r="P3989">
        <f t="shared" si="69"/>
        <v>1</v>
      </c>
      <c r="Q3989">
        <f t="shared" si="69"/>
        <v>20000</v>
      </c>
      <c r="AI3989" t="s">
        <v>9096</v>
      </c>
      <c r="AK3989">
        <v>111</v>
      </c>
    </row>
    <row r="3990" spans="1:37" x14ac:dyDescent="0.25">
      <c r="A3990">
        <v>3989</v>
      </c>
      <c r="B3990" t="s">
        <v>16</v>
      </c>
      <c r="C3990" t="s">
        <v>33</v>
      </c>
      <c r="D3990">
        <v>2023</v>
      </c>
      <c r="F3990" t="s">
        <v>2011</v>
      </c>
      <c r="H3990" t="s">
        <v>3590</v>
      </c>
      <c r="I3990">
        <v>10005010</v>
      </c>
      <c r="J3990" t="str">
        <f>IF($I3990=0,0,VLOOKUP($I3990,[1]База!C:D,2,0))</f>
        <v>Муаммоли кредит белгиланган тартибда судга чиқарилмаган</v>
      </c>
      <c r="K3990" t="str">
        <f>IF($I3990=0,0,VLOOKUP(I3990,[1]База!C:F,4,0))</f>
        <v>Оғир</v>
      </c>
      <c r="L3990">
        <v>1</v>
      </c>
      <c r="M3990">
        <v>20000</v>
      </c>
      <c r="O3990">
        <v>0</v>
      </c>
      <c r="P3990">
        <f t="shared" si="69"/>
        <v>1</v>
      </c>
      <c r="Q3990">
        <f t="shared" si="69"/>
        <v>20000</v>
      </c>
      <c r="AI3990" t="s">
        <v>9096</v>
      </c>
      <c r="AK3990">
        <v>111</v>
      </c>
    </row>
    <row r="3991" spans="1:37" x14ac:dyDescent="0.25">
      <c r="A3991">
        <v>3990</v>
      </c>
      <c r="B3991" t="s">
        <v>16</v>
      </c>
      <c r="C3991" t="s">
        <v>33</v>
      </c>
      <c r="D3991">
        <v>2023</v>
      </c>
      <c r="F3991" t="s">
        <v>2011</v>
      </c>
      <c r="H3991" t="s">
        <v>3591</v>
      </c>
      <c r="I3991">
        <v>10005010</v>
      </c>
      <c r="J3991" t="str">
        <f>IF($I3991=0,0,VLOOKUP($I3991,[1]База!C:D,2,0))</f>
        <v>Муаммоли кредит белгиланган тартибда судга чиқарилмаган</v>
      </c>
      <c r="K3991" t="str">
        <f>IF($I3991=0,0,VLOOKUP(I3991,[1]База!C:F,4,0))</f>
        <v>Оғир</v>
      </c>
      <c r="L3991">
        <v>1</v>
      </c>
      <c r="M3991">
        <v>20000</v>
      </c>
      <c r="O3991">
        <v>0</v>
      </c>
      <c r="P3991">
        <f t="shared" si="69"/>
        <v>1</v>
      </c>
      <c r="Q3991">
        <f t="shared" si="69"/>
        <v>20000</v>
      </c>
      <c r="AI3991" t="s">
        <v>9096</v>
      </c>
      <c r="AK3991">
        <v>111</v>
      </c>
    </row>
    <row r="3992" spans="1:37" x14ac:dyDescent="0.25">
      <c r="A3992">
        <v>3991</v>
      </c>
      <c r="B3992" t="s">
        <v>16</v>
      </c>
      <c r="C3992" t="s">
        <v>33</v>
      </c>
      <c r="D3992">
        <v>2023</v>
      </c>
      <c r="F3992" t="s">
        <v>2011</v>
      </c>
      <c r="H3992" t="s">
        <v>3592</v>
      </c>
      <c r="I3992">
        <v>10005010</v>
      </c>
      <c r="J3992" t="str">
        <f>IF($I3992=0,0,VLOOKUP($I3992,[1]База!C:D,2,0))</f>
        <v>Муаммоли кредит белгиланган тартибда судга чиқарилмаган</v>
      </c>
      <c r="K3992" t="str">
        <f>IF($I3992=0,0,VLOOKUP(I3992,[1]База!C:F,4,0))</f>
        <v>Оғир</v>
      </c>
      <c r="L3992">
        <v>1</v>
      </c>
      <c r="M3992">
        <v>20000</v>
      </c>
      <c r="O3992">
        <v>0</v>
      </c>
      <c r="P3992">
        <f t="shared" si="69"/>
        <v>1</v>
      </c>
      <c r="Q3992">
        <f t="shared" si="69"/>
        <v>20000</v>
      </c>
      <c r="AI3992" t="s">
        <v>9096</v>
      </c>
      <c r="AK3992">
        <v>111</v>
      </c>
    </row>
    <row r="3993" spans="1:37" x14ac:dyDescent="0.25">
      <c r="A3993">
        <v>3992</v>
      </c>
      <c r="B3993" t="s">
        <v>16</v>
      </c>
      <c r="C3993" t="s">
        <v>33</v>
      </c>
      <c r="D3993">
        <v>2023</v>
      </c>
      <c r="F3993" t="s">
        <v>2011</v>
      </c>
      <c r="H3993" t="s">
        <v>3593</v>
      </c>
      <c r="I3993">
        <v>10005010</v>
      </c>
      <c r="J3993" t="str">
        <f>IF($I3993=0,0,VLOOKUP($I3993,[1]База!C:D,2,0))</f>
        <v>Муаммоли кредит белгиланган тартибда судга чиқарилмаган</v>
      </c>
      <c r="K3993" t="str">
        <f>IF($I3993=0,0,VLOOKUP(I3993,[1]База!C:F,4,0))</f>
        <v>Оғир</v>
      </c>
      <c r="L3993">
        <v>1</v>
      </c>
      <c r="M3993">
        <v>20000</v>
      </c>
      <c r="O3993">
        <v>0</v>
      </c>
      <c r="P3993">
        <f t="shared" si="69"/>
        <v>1</v>
      </c>
      <c r="Q3993">
        <f t="shared" si="69"/>
        <v>20000</v>
      </c>
      <c r="AI3993" t="s">
        <v>9096</v>
      </c>
      <c r="AK3993">
        <v>111</v>
      </c>
    </row>
    <row r="3994" spans="1:37" x14ac:dyDescent="0.25">
      <c r="A3994">
        <v>3993</v>
      </c>
      <c r="B3994" t="s">
        <v>16</v>
      </c>
      <c r="C3994" t="s">
        <v>33</v>
      </c>
      <c r="D3994">
        <v>2023</v>
      </c>
      <c r="F3994" t="s">
        <v>2011</v>
      </c>
      <c r="H3994" t="s">
        <v>3594</v>
      </c>
      <c r="I3994">
        <v>10005010</v>
      </c>
      <c r="J3994" t="str">
        <f>IF($I3994=0,0,VLOOKUP($I3994,[1]База!C:D,2,0))</f>
        <v>Муаммоли кредит белгиланган тартибда судга чиқарилмаган</v>
      </c>
      <c r="K3994" t="str">
        <f>IF($I3994=0,0,VLOOKUP(I3994,[1]База!C:F,4,0))</f>
        <v>Оғир</v>
      </c>
      <c r="L3994">
        <v>1</v>
      </c>
      <c r="M3994">
        <v>10000</v>
      </c>
      <c r="O3994">
        <v>0</v>
      </c>
      <c r="P3994">
        <f t="shared" si="69"/>
        <v>1</v>
      </c>
      <c r="Q3994">
        <f t="shared" si="69"/>
        <v>10000</v>
      </c>
      <c r="AI3994" t="s">
        <v>9096</v>
      </c>
      <c r="AK3994">
        <v>111</v>
      </c>
    </row>
    <row r="3995" spans="1:37" x14ac:dyDescent="0.25">
      <c r="A3995">
        <v>3994</v>
      </c>
      <c r="B3995" t="s">
        <v>16</v>
      </c>
      <c r="C3995" t="s">
        <v>33</v>
      </c>
      <c r="D3995">
        <v>2023</v>
      </c>
      <c r="F3995" t="s">
        <v>2011</v>
      </c>
      <c r="H3995" t="s">
        <v>3595</v>
      </c>
      <c r="I3995">
        <v>10005010</v>
      </c>
      <c r="J3995" t="str">
        <f>IF($I3995=0,0,VLOOKUP($I3995,[1]База!C:D,2,0))</f>
        <v>Муаммоли кредит белгиланган тартибда судга чиқарилмаган</v>
      </c>
      <c r="K3995" t="str">
        <f>IF($I3995=0,0,VLOOKUP(I3995,[1]База!C:F,4,0))</f>
        <v>Оғир</v>
      </c>
      <c r="L3995">
        <v>1</v>
      </c>
      <c r="M3995">
        <v>30000</v>
      </c>
      <c r="O3995">
        <v>0</v>
      </c>
      <c r="P3995">
        <f t="shared" si="69"/>
        <v>1</v>
      </c>
      <c r="Q3995">
        <f t="shared" si="69"/>
        <v>30000</v>
      </c>
      <c r="AI3995" t="s">
        <v>9096</v>
      </c>
      <c r="AK3995">
        <v>111</v>
      </c>
    </row>
    <row r="3996" spans="1:37" x14ac:dyDescent="0.25">
      <c r="A3996">
        <v>3995</v>
      </c>
      <c r="B3996" t="s">
        <v>16</v>
      </c>
      <c r="C3996" t="s">
        <v>33</v>
      </c>
      <c r="D3996">
        <v>2023</v>
      </c>
      <c r="F3996" t="s">
        <v>2011</v>
      </c>
      <c r="H3996" t="s">
        <v>3596</v>
      </c>
      <c r="I3996">
        <v>10005010</v>
      </c>
      <c r="J3996" t="str">
        <f>IF($I3996=0,0,VLOOKUP($I3996,[1]База!C:D,2,0))</f>
        <v>Муаммоли кредит белгиланган тартибда судга чиқарилмаган</v>
      </c>
      <c r="K3996" t="str">
        <f>IF($I3996=0,0,VLOOKUP(I3996,[1]База!C:F,4,0))</f>
        <v>Оғир</v>
      </c>
      <c r="L3996">
        <v>1</v>
      </c>
      <c r="M3996">
        <v>16600</v>
      </c>
      <c r="O3996">
        <v>0</v>
      </c>
      <c r="P3996">
        <f t="shared" si="69"/>
        <v>1</v>
      </c>
      <c r="Q3996">
        <f t="shared" si="69"/>
        <v>16600</v>
      </c>
      <c r="AI3996" t="s">
        <v>9096</v>
      </c>
      <c r="AK3996">
        <v>111</v>
      </c>
    </row>
    <row r="3997" spans="1:37" x14ac:dyDescent="0.25">
      <c r="A3997">
        <v>3996</v>
      </c>
      <c r="B3997" t="s">
        <v>16</v>
      </c>
      <c r="C3997" t="s">
        <v>33</v>
      </c>
      <c r="D3997">
        <v>2023</v>
      </c>
      <c r="F3997" t="s">
        <v>2011</v>
      </c>
      <c r="H3997" t="s">
        <v>3597</v>
      </c>
      <c r="I3997">
        <v>10005010</v>
      </c>
      <c r="J3997" t="str">
        <f>IF($I3997=0,0,VLOOKUP($I3997,[1]База!C:D,2,0))</f>
        <v>Муаммоли кредит белгиланган тартибда судга чиқарилмаган</v>
      </c>
      <c r="K3997" t="str">
        <f>IF($I3997=0,0,VLOOKUP(I3997,[1]База!C:F,4,0))</f>
        <v>Оғир</v>
      </c>
      <c r="L3997">
        <v>1</v>
      </c>
      <c r="M3997">
        <v>5000</v>
      </c>
      <c r="O3997">
        <v>0</v>
      </c>
      <c r="P3997">
        <f t="shared" si="69"/>
        <v>1</v>
      </c>
      <c r="Q3997">
        <f t="shared" si="69"/>
        <v>5000</v>
      </c>
      <c r="AI3997" t="s">
        <v>9096</v>
      </c>
      <c r="AK3997">
        <v>111</v>
      </c>
    </row>
    <row r="3998" spans="1:37" x14ac:dyDescent="0.25">
      <c r="A3998">
        <v>3997</v>
      </c>
      <c r="B3998" t="s">
        <v>16</v>
      </c>
      <c r="C3998" t="s">
        <v>33</v>
      </c>
      <c r="D3998">
        <v>2023</v>
      </c>
      <c r="F3998" t="s">
        <v>2011</v>
      </c>
      <c r="H3998" t="s">
        <v>3598</v>
      </c>
      <c r="I3998">
        <v>10005010</v>
      </c>
      <c r="J3998" t="str">
        <f>IF($I3998=0,0,VLOOKUP($I3998,[1]База!C:D,2,0))</f>
        <v>Муаммоли кредит белгиланган тартибда судга чиқарилмаган</v>
      </c>
      <c r="K3998" t="str">
        <f>IF($I3998=0,0,VLOOKUP(I3998,[1]База!C:F,4,0))</f>
        <v>Оғир</v>
      </c>
      <c r="L3998">
        <v>1</v>
      </c>
      <c r="M3998">
        <v>5000</v>
      </c>
      <c r="O3998">
        <v>0</v>
      </c>
      <c r="P3998">
        <f t="shared" si="69"/>
        <v>1</v>
      </c>
      <c r="Q3998">
        <f t="shared" si="69"/>
        <v>5000</v>
      </c>
      <c r="AI3998" t="s">
        <v>9096</v>
      </c>
      <c r="AK3998">
        <v>111</v>
      </c>
    </row>
    <row r="3999" spans="1:37" x14ac:dyDescent="0.25">
      <c r="A3999">
        <v>3998</v>
      </c>
      <c r="B3999" t="s">
        <v>16</v>
      </c>
      <c r="C3999" t="s">
        <v>33</v>
      </c>
      <c r="D3999">
        <v>2023</v>
      </c>
      <c r="F3999" t="s">
        <v>2011</v>
      </c>
      <c r="H3999" t="s">
        <v>3599</v>
      </c>
      <c r="I3999">
        <v>10005010</v>
      </c>
      <c r="J3999" t="str">
        <f>IF($I3999=0,0,VLOOKUP($I3999,[1]База!C:D,2,0))</f>
        <v>Муаммоли кредит белгиланган тартибда судга чиқарилмаган</v>
      </c>
      <c r="K3999" t="str">
        <f>IF($I3999=0,0,VLOOKUP(I3999,[1]База!C:F,4,0))</f>
        <v>Оғир</v>
      </c>
      <c r="L3999">
        <v>1</v>
      </c>
      <c r="M3999">
        <v>10000</v>
      </c>
      <c r="O3999">
        <v>0</v>
      </c>
      <c r="P3999">
        <f t="shared" si="69"/>
        <v>1</v>
      </c>
      <c r="Q3999">
        <f t="shared" si="69"/>
        <v>10000</v>
      </c>
      <c r="AI3999" t="s">
        <v>9096</v>
      </c>
      <c r="AK3999">
        <v>111</v>
      </c>
    </row>
    <row r="4000" spans="1:37" x14ac:dyDescent="0.25">
      <c r="A4000">
        <v>3999</v>
      </c>
      <c r="B4000" t="s">
        <v>16</v>
      </c>
      <c r="C4000" t="s">
        <v>33</v>
      </c>
      <c r="D4000">
        <v>2023</v>
      </c>
      <c r="F4000" t="s">
        <v>2011</v>
      </c>
      <c r="H4000" t="s">
        <v>3600</v>
      </c>
      <c r="I4000">
        <v>10005010</v>
      </c>
      <c r="J4000" t="str">
        <f>IF($I4000=0,0,VLOOKUP($I4000,[1]База!C:D,2,0))</f>
        <v>Муаммоли кредит белгиланган тартибда судга чиқарилмаган</v>
      </c>
      <c r="K4000" t="str">
        <f>IF($I4000=0,0,VLOOKUP(I4000,[1]База!C:F,4,0))</f>
        <v>Оғир</v>
      </c>
      <c r="L4000">
        <v>1</v>
      </c>
      <c r="M4000">
        <v>5000</v>
      </c>
      <c r="O4000">
        <v>0</v>
      </c>
      <c r="P4000">
        <f t="shared" si="69"/>
        <v>1</v>
      </c>
      <c r="Q4000">
        <f t="shared" si="69"/>
        <v>5000</v>
      </c>
      <c r="AI4000" t="s">
        <v>9096</v>
      </c>
      <c r="AK4000">
        <v>111</v>
      </c>
    </row>
    <row r="4001" spans="1:37" x14ac:dyDescent="0.25">
      <c r="A4001">
        <v>4000</v>
      </c>
      <c r="B4001" t="s">
        <v>16</v>
      </c>
      <c r="C4001" t="s">
        <v>33</v>
      </c>
      <c r="D4001">
        <v>2023</v>
      </c>
      <c r="F4001" t="s">
        <v>2011</v>
      </c>
      <c r="H4001" t="s">
        <v>3601</v>
      </c>
      <c r="I4001">
        <v>10005010</v>
      </c>
      <c r="J4001" t="str">
        <f>IF($I4001=0,0,VLOOKUP($I4001,[1]База!C:D,2,0))</f>
        <v>Муаммоли кредит белгиланган тартибда судга чиқарилмаган</v>
      </c>
      <c r="K4001" t="str">
        <f>IF($I4001=0,0,VLOOKUP(I4001,[1]База!C:F,4,0))</f>
        <v>Оғир</v>
      </c>
      <c r="L4001">
        <v>1</v>
      </c>
      <c r="M4001">
        <v>5000</v>
      </c>
      <c r="O4001">
        <v>0</v>
      </c>
      <c r="P4001">
        <f t="shared" si="69"/>
        <v>1</v>
      </c>
      <c r="Q4001">
        <f t="shared" si="69"/>
        <v>5000</v>
      </c>
      <c r="AI4001" t="s">
        <v>9096</v>
      </c>
      <c r="AK4001">
        <v>111</v>
      </c>
    </row>
    <row r="4002" spans="1:37" x14ac:dyDescent="0.25">
      <c r="A4002">
        <v>4001</v>
      </c>
      <c r="B4002" t="s">
        <v>16</v>
      </c>
      <c r="C4002" t="s">
        <v>33</v>
      </c>
      <c r="D4002">
        <v>2023</v>
      </c>
      <c r="F4002" t="s">
        <v>2011</v>
      </c>
      <c r="H4002" t="s">
        <v>3602</v>
      </c>
      <c r="I4002">
        <v>10005010</v>
      </c>
      <c r="J4002" t="str">
        <f>IF($I4002=0,0,VLOOKUP($I4002,[1]База!C:D,2,0))</f>
        <v>Муаммоли кредит белгиланган тартибда судга чиқарилмаган</v>
      </c>
      <c r="K4002" t="str">
        <f>IF($I4002=0,0,VLOOKUP(I4002,[1]База!C:F,4,0))</f>
        <v>Оғир</v>
      </c>
      <c r="L4002">
        <v>1</v>
      </c>
      <c r="M4002">
        <v>20000</v>
      </c>
      <c r="O4002">
        <v>0</v>
      </c>
      <c r="P4002">
        <f t="shared" si="69"/>
        <v>1</v>
      </c>
      <c r="Q4002">
        <f t="shared" si="69"/>
        <v>20000</v>
      </c>
      <c r="AI4002" t="s">
        <v>9096</v>
      </c>
      <c r="AK4002">
        <v>111</v>
      </c>
    </row>
    <row r="4003" spans="1:37" x14ac:dyDescent="0.25">
      <c r="A4003">
        <v>4002</v>
      </c>
      <c r="B4003" t="s">
        <v>16</v>
      </c>
      <c r="C4003" t="s">
        <v>33</v>
      </c>
      <c r="D4003">
        <v>2023</v>
      </c>
      <c r="F4003" t="s">
        <v>2011</v>
      </c>
      <c r="H4003" t="s">
        <v>3603</v>
      </c>
      <c r="I4003">
        <v>10005010</v>
      </c>
      <c r="J4003" t="str">
        <f>IF($I4003=0,0,VLOOKUP($I4003,[1]База!C:D,2,0))</f>
        <v>Муаммоли кредит белгиланган тартибда судга чиқарилмаган</v>
      </c>
      <c r="K4003" t="str">
        <f>IF($I4003=0,0,VLOOKUP(I4003,[1]База!C:F,4,0))</f>
        <v>Оғир</v>
      </c>
      <c r="L4003">
        <v>1</v>
      </c>
      <c r="M4003">
        <v>6000</v>
      </c>
      <c r="O4003">
        <v>0</v>
      </c>
      <c r="P4003">
        <f t="shared" si="69"/>
        <v>1</v>
      </c>
      <c r="Q4003">
        <f t="shared" si="69"/>
        <v>6000</v>
      </c>
      <c r="AI4003" t="s">
        <v>9096</v>
      </c>
      <c r="AK4003">
        <v>111</v>
      </c>
    </row>
    <row r="4004" spans="1:37" x14ac:dyDescent="0.25">
      <c r="A4004">
        <v>4003</v>
      </c>
      <c r="B4004" t="s">
        <v>16</v>
      </c>
      <c r="C4004" t="s">
        <v>33</v>
      </c>
      <c r="D4004">
        <v>2023</v>
      </c>
      <c r="F4004" t="s">
        <v>2011</v>
      </c>
      <c r="H4004" t="s">
        <v>3604</v>
      </c>
      <c r="I4004">
        <v>10005010</v>
      </c>
      <c r="J4004" t="str">
        <f>IF($I4004=0,0,VLOOKUP($I4004,[1]База!C:D,2,0))</f>
        <v>Муаммоли кредит белгиланган тартибда судга чиқарилмаган</v>
      </c>
      <c r="K4004" t="str">
        <f>IF($I4004=0,0,VLOOKUP(I4004,[1]База!C:F,4,0))</f>
        <v>Оғир</v>
      </c>
      <c r="L4004">
        <v>1</v>
      </c>
      <c r="M4004">
        <v>20000</v>
      </c>
      <c r="O4004">
        <v>0</v>
      </c>
      <c r="P4004">
        <f t="shared" si="69"/>
        <v>1</v>
      </c>
      <c r="Q4004">
        <f t="shared" si="69"/>
        <v>20000</v>
      </c>
      <c r="AI4004" t="s">
        <v>9096</v>
      </c>
      <c r="AK4004">
        <v>111</v>
      </c>
    </row>
    <row r="4005" spans="1:37" x14ac:dyDescent="0.25">
      <c r="A4005">
        <v>4004</v>
      </c>
      <c r="B4005" t="s">
        <v>16</v>
      </c>
      <c r="C4005" t="s">
        <v>33</v>
      </c>
      <c r="D4005">
        <v>2023</v>
      </c>
      <c r="F4005" t="s">
        <v>2011</v>
      </c>
      <c r="H4005" t="s">
        <v>3605</v>
      </c>
      <c r="I4005">
        <v>10005010</v>
      </c>
      <c r="J4005" t="str">
        <f>IF($I4005=0,0,VLOOKUP($I4005,[1]База!C:D,2,0))</f>
        <v>Муаммоли кредит белгиланган тартибда судга чиқарилмаган</v>
      </c>
      <c r="K4005" t="str">
        <f>IF($I4005=0,0,VLOOKUP(I4005,[1]База!C:F,4,0))</f>
        <v>Оғир</v>
      </c>
      <c r="L4005">
        <v>1</v>
      </c>
      <c r="M4005">
        <v>15000</v>
      </c>
      <c r="O4005">
        <v>0</v>
      </c>
      <c r="P4005">
        <f t="shared" si="69"/>
        <v>1</v>
      </c>
      <c r="Q4005">
        <f t="shared" si="69"/>
        <v>15000</v>
      </c>
      <c r="AI4005" t="s">
        <v>9096</v>
      </c>
      <c r="AK4005">
        <v>111</v>
      </c>
    </row>
    <row r="4006" spans="1:37" x14ac:dyDescent="0.25">
      <c r="A4006">
        <v>4005</v>
      </c>
      <c r="B4006" t="s">
        <v>16</v>
      </c>
      <c r="C4006" t="s">
        <v>33</v>
      </c>
      <c r="D4006">
        <v>2023</v>
      </c>
      <c r="F4006" t="s">
        <v>2011</v>
      </c>
      <c r="H4006" t="s">
        <v>2547</v>
      </c>
      <c r="I4006">
        <v>10005010</v>
      </c>
      <c r="J4006" t="str">
        <f>IF($I4006=0,0,VLOOKUP($I4006,[1]База!C:D,2,0))</f>
        <v>Муаммоли кредит белгиланган тартибда судга чиқарилмаган</v>
      </c>
      <c r="K4006" t="str">
        <f>IF($I4006=0,0,VLOOKUP(I4006,[1]База!C:F,4,0))</f>
        <v>Оғир</v>
      </c>
      <c r="L4006">
        <v>1</v>
      </c>
      <c r="M4006">
        <v>5000</v>
      </c>
      <c r="O4006">
        <v>0</v>
      </c>
      <c r="P4006">
        <f t="shared" si="69"/>
        <v>1</v>
      </c>
      <c r="Q4006">
        <f t="shared" si="69"/>
        <v>5000</v>
      </c>
      <c r="AI4006" t="s">
        <v>9096</v>
      </c>
      <c r="AK4006">
        <v>111</v>
      </c>
    </row>
    <row r="4007" spans="1:37" x14ac:dyDescent="0.25">
      <c r="A4007">
        <v>4006</v>
      </c>
      <c r="B4007" t="s">
        <v>16</v>
      </c>
      <c r="C4007" t="s">
        <v>33</v>
      </c>
      <c r="D4007">
        <v>2023</v>
      </c>
      <c r="F4007" t="s">
        <v>2011</v>
      </c>
      <c r="H4007" t="s">
        <v>3606</v>
      </c>
      <c r="I4007">
        <v>10005010</v>
      </c>
      <c r="J4007" t="str">
        <f>IF($I4007=0,0,VLOOKUP($I4007,[1]База!C:D,2,0))</f>
        <v>Муаммоли кредит белгиланган тартибда судга чиқарилмаган</v>
      </c>
      <c r="K4007" t="str">
        <f>IF($I4007=0,0,VLOOKUP(I4007,[1]База!C:F,4,0))</f>
        <v>Оғир</v>
      </c>
      <c r="L4007">
        <v>1</v>
      </c>
      <c r="M4007">
        <v>5000</v>
      </c>
      <c r="O4007">
        <v>0</v>
      </c>
      <c r="P4007">
        <f t="shared" si="69"/>
        <v>1</v>
      </c>
      <c r="Q4007">
        <f t="shared" si="69"/>
        <v>5000</v>
      </c>
      <c r="AI4007" t="s">
        <v>9096</v>
      </c>
      <c r="AK4007">
        <v>111</v>
      </c>
    </row>
    <row r="4008" spans="1:37" x14ac:dyDescent="0.25">
      <c r="A4008">
        <v>4007</v>
      </c>
      <c r="B4008" t="s">
        <v>16</v>
      </c>
      <c r="C4008" t="s">
        <v>33</v>
      </c>
      <c r="D4008">
        <v>2023</v>
      </c>
      <c r="F4008" t="s">
        <v>2011</v>
      </c>
      <c r="H4008" t="s">
        <v>3607</v>
      </c>
      <c r="I4008">
        <v>10005010</v>
      </c>
      <c r="J4008" t="str">
        <f>IF($I4008=0,0,VLOOKUP($I4008,[1]База!C:D,2,0))</f>
        <v>Муаммоли кредит белгиланган тартибда судга чиқарилмаган</v>
      </c>
      <c r="K4008" t="str">
        <f>IF($I4008=0,0,VLOOKUP(I4008,[1]База!C:F,4,0))</f>
        <v>Оғир</v>
      </c>
      <c r="L4008">
        <v>1</v>
      </c>
      <c r="M4008">
        <v>5000</v>
      </c>
      <c r="O4008">
        <v>0</v>
      </c>
      <c r="P4008">
        <f t="shared" si="69"/>
        <v>1</v>
      </c>
      <c r="Q4008">
        <f t="shared" si="69"/>
        <v>5000</v>
      </c>
      <c r="AI4008" t="s">
        <v>9096</v>
      </c>
      <c r="AK4008">
        <v>111</v>
      </c>
    </row>
    <row r="4009" spans="1:37" x14ac:dyDescent="0.25">
      <c r="A4009">
        <v>4008</v>
      </c>
      <c r="B4009" t="s">
        <v>16</v>
      </c>
      <c r="C4009" t="s">
        <v>33</v>
      </c>
      <c r="D4009">
        <v>2023</v>
      </c>
      <c r="F4009" t="s">
        <v>2011</v>
      </c>
      <c r="H4009" t="s">
        <v>2089</v>
      </c>
      <c r="I4009">
        <v>10005010</v>
      </c>
      <c r="J4009" t="str">
        <f>IF($I4009=0,0,VLOOKUP($I4009,[1]База!C:D,2,0))</f>
        <v>Муаммоли кредит белгиланган тартибда судга чиқарилмаган</v>
      </c>
      <c r="K4009" t="str">
        <f>IF($I4009=0,0,VLOOKUP(I4009,[1]База!C:F,4,0))</f>
        <v>Оғир</v>
      </c>
      <c r="L4009">
        <v>1</v>
      </c>
      <c r="M4009">
        <v>15000</v>
      </c>
      <c r="O4009">
        <v>0</v>
      </c>
      <c r="P4009">
        <f t="shared" si="69"/>
        <v>1</v>
      </c>
      <c r="Q4009">
        <f t="shared" si="69"/>
        <v>15000</v>
      </c>
      <c r="AI4009" t="s">
        <v>9096</v>
      </c>
      <c r="AK4009">
        <v>111</v>
      </c>
    </row>
    <row r="4010" spans="1:37" x14ac:dyDescent="0.25">
      <c r="A4010">
        <v>4009</v>
      </c>
      <c r="B4010" t="s">
        <v>16</v>
      </c>
      <c r="C4010" t="s">
        <v>33</v>
      </c>
      <c r="D4010">
        <v>2023</v>
      </c>
      <c r="F4010" t="s">
        <v>2011</v>
      </c>
      <c r="H4010" t="s">
        <v>3608</v>
      </c>
      <c r="I4010">
        <v>10005010</v>
      </c>
      <c r="J4010" t="str">
        <f>IF($I4010=0,0,VLOOKUP($I4010,[1]База!C:D,2,0))</f>
        <v>Муаммоли кредит белгиланган тартибда судга чиқарилмаган</v>
      </c>
      <c r="K4010" t="str">
        <f>IF($I4010=0,0,VLOOKUP(I4010,[1]База!C:F,4,0))</f>
        <v>Оғир</v>
      </c>
      <c r="L4010">
        <v>1</v>
      </c>
      <c r="M4010">
        <v>20000</v>
      </c>
      <c r="O4010">
        <v>0</v>
      </c>
      <c r="P4010">
        <f t="shared" si="69"/>
        <v>1</v>
      </c>
      <c r="Q4010">
        <f t="shared" si="69"/>
        <v>20000</v>
      </c>
      <c r="AI4010" t="s">
        <v>9096</v>
      </c>
      <c r="AK4010">
        <v>111</v>
      </c>
    </row>
    <row r="4011" spans="1:37" x14ac:dyDescent="0.25">
      <c r="A4011">
        <v>4010</v>
      </c>
      <c r="B4011" t="s">
        <v>16</v>
      </c>
      <c r="C4011" t="s">
        <v>33</v>
      </c>
      <c r="D4011">
        <v>2023</v>
      </c>
      <c r="F4011" t="s">
        <v>2011</v>
      </c>
      <c r="H4011" t="s">
        <v>3609</v>
      </c>
      <c r="I4011">
        <v>10005010</v>
      </c>
      <c r="J4011" t="str">
        <f>IF($I4011=0,0,VLOOKUP($I4011,[1]База!C:D,2,0))</f>
        <v>Муаммоли кредит белгиланган тартибда судга чиқарилмаган</v>
      </c>
      <c r="K4011" t="str">
        <f>IF($I4011=0,0,VLOOKUP(I4011,[1]База!C:F,4,0))</f>
        <v>Оғир</v>
      </c>
      <c r="L4011">
        <v>1</v>
      </c>
      <c r="M4011">
        <v>20000</v>
      </c>
      <c r="O4011">
        <v>0</v>
      </c>
      <c r="P4011">
        <f t="shared" si="69"/>
        <v>1</v>
      </c>
      <c r="Q4011">
        <f t="shared" si="69"/>
        <v>20000</v>
      </c>
      <c r="AI4011" t="s">
        <v>9096</v>
      </c>
      <c r="AK4011">
        <v>111</v>
      </c>
    </row>
    <row r="4012" spans="1:37" x14ac:dyDescent="0.25">
      <c r="A4012">
        <v>4011</v>
      </c>
      <c r="B4012" t="s">
        <v>16</v>
      </c>
      <c r="C4012" t="s">
        <v>33</v>
      </c>
      <c r="D4012">
        <v>2023</v>
      </c>
      <c r="F4012" t="s">
        <v>2011</v>
      </c>
      <c r="H4012" t="s">
        <v>3610</v>
      </c>
      <c r="I4012">
        <v>10005010</v>
      </c>
      <c r="J4012" t="str">
        <f>IF($I4012=0,0,VLOOKUP($I4012,[1]База!C:D,2,0))</f>
        <v>Муаммоли кредит белгиланган тартибда судга чиқарилмаган</v>
      </c>
      <c r="K4012" t="str">
        <f>IF($I4012=0,0,VLOOKUP(I4012,[1]База!C:F,4,0))</f>
        <v>Оғир</v>
      </c>
      <c r="L4012">
        <v>1</v>
      </c>
      <c r="M4012">
        <v>5000</v>
      </c>
      <c r="O4012">
        <v>0</v>
      </c>
      <c r="P4012">
        <f t="shared" si="69"/>
        <v>1</v>
      </c>
      <c r="Q4012">
        <f t="shared" si="69"/>
        <v>5000</v>
      </c>
      <c r="AI4012" t="s">
        <v>9096</v>
      </c>
      <c r="AK4012">
        <v>111</v>
      </c>
    </row>
    <row r="4013" spans="1:37" x14ac:dyDescent="0.25">
      <c r="A4013">
        <v>4012</v>
      </c>
      <c r="B4013" t="s">
        <v>16</v>
      </c>
      <c r="C4013" t="s">
        <v>33</v>
      </c>
      <c r="D4013">
        <v>2023</v>
      </c>
      <c r="F4013" t="s">
        <v>2011</v>
      </c>
      <c r="H4013" t="s">
        <v>3611</v>
      </c>
      <c r="I4013">
        <v>10005010</v>
      </c>
      <c r="J4013" t="str">
        <f>IF($I4013=0,0,VLOOKUP($I4013,[1]База!C:D,2,0))</f>
        <v>Муаммоли кредит белгиланган тартибда судга чиқарилмаган</v>
      </c>
      <c r="K4013" t="str">
        <f>IF($I4013=0,0,VLOOKUP(I4013,[1]База!C:F,4,0))</f>
        <v>Оғир</v>
      </c>
      <c r="L4013">
        <v>1</v>
      </c>
      <c r="M4013">
        <v>29900</v>
      </c>
      <c r="O4013">
        <v>0</v>
      </c>
      <c r="P4013">
        <f t="shared" si="69"/>
        <v>1</v>
      </c>
      <c r="Q4013">
        <f t="shared" si="69"/>
        <v>29900</v>
      </c>
      <c r="AI4013" t="s">
        <v>9096</v>
      </c>
      <c r="AK4013">
        <v>111</v>
      </c>
    </row>
    <row r="4014" spans="1:37" x14ac:dyDescent="0.25">
      <c r="A4014">
        <v>4013</v>
      </c>
      <c r="B4014" t="s">
        <v>16</v>
      </c>
      <c r="C4014" t="s">
        <v>33</v>
      </c>
      <c r="D4014">
        <v>2023</v>
      </c>
      <c r="F4014" t="s">
        <v>2011</v>
      </c>
      <c r="H4014" t="s">
        <v>3612</v>
      </c>
      <c r="I4014">
        <v>10005010</v>
      </c>
      <c r="J4014" t="str">
        <f>IF($I4014=0,0,VLOOKUP($I4014,[1]База!C:D,2,0))</f>
        <v>Муаммоли кредит белгиланган тартибда судга чиқарилмаган</v>
      </c>
      <c r="K4014" t="str">
        <f>IF($I4014=0,0,VLOOKUP(I4014,[1]База!C:F,4,0))</f>
        <v>Оғир</v>
      </c>
      <c r="L4014">
        <v>1</v>
      </c>
      <c r="M4014">
        <v>30000</v>
      </c>
      <c r="O4014">
        <v>0</v>
      </c>
      <c r="P4014">
        <f t="shared" si="69"/>
        <v>1</v>
      </c>
      <c r="Q4014">
        <f t="shared" si="69"/>
        <v>30000</v>
      </c>
      <c r="AI4014" t="s">
        <v>9096</v>
      </c>
      <c r="AK4014">
        <v>111</v>
      </c>
    </row>
    <row r="4015" spans="1:37" x14ac:dyDescent="0.25">
      <c r="A4015">
        <v>4014</v>
      </c>
      <c r="B4015" t="s">
        <v>16</v>
      </c>
      <c r="C4015" t="s">
        <v>33</v>
      </c>
      <c r="D4015">
        <v>2023</v>
      </c>
      <c r="F4015" t="s">
        <v>2011</v>
      </c>
      <c r="H4015" t="s">
        <v>3613</v>
      </c>
      <c r="I4015">
        <v>10005010</v>
      </c>
      <c r="J4015" t="str">
        <f>IF($I4015=0,0,VLOOKUP($I4015,[1]База!C:D,2,0))</f>
        <v>Муаммоли кредит белгиланган тартибда судга чиқарилмаган</v>
      </c>
      <c r="K4015" t="str">
        <f>IF($I4015=0,0,VLOOKUP(I4015,[1]База!C:F,4,0))</f>
        <v>Оғир</v>
      </c>
      <c r="L4015">
        <v>1</v>
      </c>
      <c r="M4015">
        <v>30000</v>
      </c>
      <c r="O4015">
        <v>0</v>
      </c>
      <c r="P4015">
        <f t="shared" si="69"/>
        <v>1</v>
      </c>
      <c r="Q4015">
        <f t="shared" si="69"/>
        <v>30000</v>
      </c>
      <c r="AI4015" t="s">
        <v>9096</v>
      </c>
      <c r="AK4015">
        <v>111</v>
      </c>
    </row>
    <row r="4016" spans="1:37" x14ac:dyDescent="0.25">
      <c r="A4016">
        <v>4015</v>
      </c>
      <c r="B4016" t="s">
        <v>16</v>
      </c>
      <c r="C4016" t="s">
        <v>33</v>
      </c>
      <c r="D4016">
        <v>2023</v>
      </c>
      <c r="F4016" t="s">
        <v>2011</v>
      </c>
      <c r="H4016" t="s">
        <v>2415</v>
      </c>
      <c r="I4016">
        <v>10005010</v>
      </c>
      <c r="J4016" t="str">
        <f>IF($I4016=0,0,VLOOKUP($I4016,[1]База!C:D,2,0))</f>
        <v>Муаммоли кредит белгиланган тартибда судга чиқарилмаган</v>
      </c>
      <c r="K4016" t="str">
        <f>IF($I4016=0,0,VLOOKUP(I4016,[1]База!C:F,4,0))</f>
        <v>Оғир</v>
      </c>
      <c r="L4016">
        <v>1</v>
      </c>
      <c r="M4016">
        <v>5000</v>
      </c>
      <c r="O4016">
        <v>0</v>
      </c>
      <c r="P4016">
        <f t="shared" si="69"/>
        <v>1</v>
      </c>
      <c r="Q4016">
        <f t="shared" si="69"/>
        <v>5000</v>
      </c>
      <c r="AI4016" t="s">
        <v>9096</v>
      </c>
      <c r="AK4016">
        <v>111</v>
      </c>
    </row>
    <row r="4017" spans="1:37" x14ac:dyDescent="0.25">
      <c r="A4017">
        <v>4016</v>
      </c>
      <c r="B4017" t="s">
        <v>16</v>
      </c>
      <c r="C4017" t="s">
        <v>33</v>
      </c>
      <c r="D4017">
        <v>2023</v>
      </c>
      <c r="F4017" t="s">
        <v>2011</v>
      </c>
      <c r="H4017" t="s">
        <v>3614</v>
      </c>
      <c r="I4017">
        <v>10005010</v>
      </c>
      <c r="J4017" t="str">
        <f>IF($I4017=0,0,VLOOKUP($I4017,[1]База!C:D,2,0))</f>
        <v>Муаммоли кредит белгиланган тартибда судга чиқарилмаган</v>
      </c>
      <c r="K4017" t="str">
        <f>IF($I4017=0,0,VLOOKUP(I4017,[1]База!C:F,4,0))</f>
        <v>Оғир</v>
      </c>
      <c r="L4017">
        <v>1</v>
      </c>
      <c r="M4017">
        <v>20000</v>
      </c>
      <c r="O4017">
        <v>0</v>
      </c>
      <c r="P4017">
        <f t="shared" si="69"/>
        <v>1</v>
      </c>
      <c r="Q4017">
        <f t="shared" si="69"/>
        <v>20000</v>
      </c>
      <c r="AI4017" t="s">
        <v>9096</v>
      </c>
      <c r="AK4017">
        <v>111</v>
      </c>
    </row>
    <row r="4018" spans="1:37" x14ac:dyDescent="0.25">
      <c r="A4018">
        <v>4017</v>
      </c>
      <c r="B4018" t="s">
        <v>16</v>
      </c>
      <c r="C4018" t="s">
        <v>33</v>
      </c>
      <c r="D4018">
        <v>2023</v>
      </c>
      <c r="F4018" t="s">
        <v>2011</v>
      </c>
      <c r="H4018" t="s">
        <v>3573</v>
      </c>
      <c r="I4018">
        <v>10005010</v>
      </c>
      <c r="J4018" t="str">
        <f>IF($I4018=0,0,VLOOKUP($I4018,[1]База!C:D,2,0))</f>
        <v>Муаммоли кредит белгиланган тартибда судга чиқарилмаган</v>
      </c>
      <c r="K4018" t="str">
        <f>IF($I4018=0,0,VLOOKUP(I4018,[1]База!C:F,4,0))</f>
        <v>Оғир</v>
      </c>
      <c r="L4018">
        <v>1</v>
      </c>
      <c r="M4018">
        <v>20000</v>
      </c>
      <c r="O4018">
        <v>0</v>
      </c>
      <c r="P4018">
        <f t="shared" si="69"/>
        <v>1</v>
      </c>
      <c r="Q4018">
        <f t="shared" si="69"/>
        <v>20000</v>
      </c>
      <c r="AI4018" t="s">
        <v>9096</v>
      </c>
      <c r="AK4018">
        <v>111</v>
      </c>
    </row>
    <row r="4019" spans="1:37" x14ac:dyDescent="0.25">
      <c r="A4019">
        <v>4018</v>
      </c>
      <c r="B4019" t="s">
        <v>16</v>
      </c>
      <c r="C4019" t="s">
        <v>33</v>
      </c>
      <c r="D4019">
        <v>2023</v>
      </c>
      <c r="F4019" t="s">
        <v>2011</v>
      </c>
      <c r="H4019" t="s">
        <v>3615</v>
      </c>
      <c r="I4019">
        <v>10005010</v>
      </c>
      <c r="J4019" t="str">
        <f>IF($I4019=0,0,VLOOKUP($I4019,[1]База!C:D,2,0))</f>
        <v>Муаммоли кредит белгиланган тартибда судга чиқарилмаган</v>
      </c>
      <c r="K4019" t="str">
        <f>IF($I4019=0,0,VLOOKUP(I4019,[1]База!C:F,4,0))</f>
        <v>Оғир</v>
      </c>
      <c r="L4019">
        <v>1</v>
      </c>
      <c r="M4019">
        <v>5000</v>
      </c>
      <c r="O4019">
        <v>0</v>
      </c>
      <c r="P4019">
        <f t="shared" si="69"/>
        <v>1</v>
      </c>
      <c r="Q4019">
        <f t="shared" si="69"/>
        <v>5000</v>
      </c>
      <c r="AI4019" t="s">
        <v>9096</v>
      </c>
      <c r="AK4019">
        <v>111</v>
      </c>
    </row>
    <row r="4020" spans="1:37" x14ac:dyDescent="0.25">
      <c r="A4020">
        <v>4019</v>
      </c>
      <c r="B4020" t="s">
        <v>16</v>
      </c>
      <c r="C4020" t="s">
        <v>33</v>
      </c>
      <c r="D4020">
        <v>2023</v>
      </c>
      <c r="F4020" t="s">
        <v>2011</v>
      </c>
      <c r="H4020" t="s">
        <v>3616</v>
      </c>
      <c r="I4020">
        <v>10005010</v>
      </c>
      <c r="J4020" t="str">
        <f>IF($I4020=0,0,VLOOKUP($I4020,[1]База!C:D,2,0))</f>
        <v>Муаммоли кредит белгиланган тартибда судга чиқарилмаган</v>
      </c>
      <c r="K4020" t="str">
        <f>IF($I4020=0,0,VLOOKUP(I4020,[1]База!C:F,4,0))</f>
        <v>Оғир</v>
      </c>
      <c r="L4020">
        <v>1</v>
      </c>
      <c r="M4020">
        <v>5000</v>
      </c>
      <c r="O4020">
        <v>0</v>
      </c>
      <c r="P4020">
        <f t="shared" si="69"/>
        <v>1</v>
      </c>
      <c r="Q4020">
        <f t="shared" si="69"/>
        <v>5000</v>
      </c>
      <c r="AI4020" t="s">
        <v>9096</v>
      </c>
      <c r="AK4020">
        <v>111</v>
      </c>
    </row>
    <row r="4021" spans="1:37" x14ac:dyDescent="0.25">
      <c r="A4021">
        <v>4020</v>
      </c>
      <c r="B4021" t="s">
        <v>16</v>
      </c>
      <c r="C4021" t="s">
        <v>33</v>
      </c>
      <c r="D4021">
        <v>2023</v>
      </c>
      <c r="F4021" t="s">
        <v>2011</v>
      </c>
      <c r="H4021" t="s">
        <v>3617</v>
      </c>
      <c r="I4021">
        <v>10005010</v>
      </c>
      <c r="J4021" t="str">
        <f>IF($I4021=0,0,VLOOKUP($I4021,[1]База!C:D,2,0))</f>
        <v>Муаммоли кредит белгиланган тартибда судга чиқарилмаган</v>
      </c>
      <c r="K4021" t="str">
        <f>IF($I4021=0,0,VLOOKUP(I4021,[1]База!C:F,4,0))</f>
        <v>Оғир</v>
      </c>
      <c r="L4021">
        <v>1</v>
      </c>
      <c r="M4021">
        <v>15000</v>
      </c>
      <c r="O4021">
        <v>0</v>
      </c>
      <c r="P4021">
        <f t="shared" si="69"/>
        <v>1</v>
      </c>
      <c r="Q4021">
        <f t="shared" si="69"/>
        <v>15000</v>
      </c>
      <c r="AI4021" t="s">
        <v>9096</v>
      </c>
      <c r="AK4021">
        <v>111</v>
      </c>
    </row>
    <row r="4022" spans="1:37" x14ac:dyDescent="0.25">
      <c r="A4022">
        <v>4021</v>
      </c>
      <c r="B4022" t="s">
        <v>16</v>
      </c>
      <c r="C4022" t="s">
        <v>33</v>
      </c>
      <c r="D4022">
        <v>2023</v>
      </c>
      <c r="F4022" t="s">
        <v>2011</v>
      </c>
      <c r="H4022" t="s">
        <v>3618</v>
      </c>
      <c r="I4022">
        <v>10005010</v>
      </c>
      <c r="J4022" t="str">
        <f>IF($I4022=0,0,VLOOKUP($I4022,[1]База!C:D,2,0))</f>
        <v>Муаммоли кредит белгиланган тартибда судга чиқарилмаган</v>
      </c>
      <c r="K4022" t="str">
        <f>IF($I4022=0,0,VLOOKUP(I4022,[1]База!C:F,4,0))</f>
        <v>Оғир</v>
      </c>
      <c r="L4022">
        <v>1</v>
      </c>
      <c r="M4022">
        <v>5000</v>
      </c>
      <c r="O4022">
        <v>0</v>
      </c>
      <c r="P4022">
        <f t="shared" si="69"/>
        <v>1</v>
      </c>
      <c r="Q4022">
        <f t="shared" si="69"/>
        <v>5000</v>
      </c>
      <c r="AI4022" t="s">
        <v>9096</v>
      </c>
      <c r="AK4022">
        <v>111</v>
      </c>
    </row>
    <row r="4023" spans="1:37" x14ac:dyDescent="0.25">
      <c r="A4023">
        <v>4022</v>
      </c>
      <c r="B4023" t="s">
        <v>16</v>
      </c>
      <c r="C4023" t="s">
        <v>33</v>
      </c>
      <c r="D4023">
        <v>2023</v>
      </c>
      <c r="F4023" t="s">
        <v>2011</v>
      </c>
      <c r="H4023" t="s">
        <v>3619</v>
      </c>
      <c r="I4023">
        <v>10005010</v>
      </c>
      <c r="J4023" t="str">
        <f>IF($I4023=0,0,VLOOKUP($I4023,[1]База!C:D,2,0))</f>
        <v>Муаммоли кредит белгиланган тартибда судга чиқарилмаган</v>
      </c>
      <c r="K4023" t="str">
        <f>IF($I4023=0,0,VLOOKUP(I4023,[1]База!C:F,4,0))</f>
        <v>Оғир</v>
      </c>
      <c r="L4023">
        <v>1</v>
      </c>
      <c r="M4023">
        <v>15000</v>
      </c>
      <c r="O4023">
        <v>0</v>
      </c>
      <c r="P4023">
        <f t="shared" si="69"/>
        <v>1</v>
      </c>
      <c r="Q4023">
        <f t="shared" si="69"/>
        <v>15000</v>
      </c>
      <c r="AI4023" t="s">
        <v>9096</v>
      </c>
      <c r="AK4023">
        <v>111</v>
      </c>
    </row>
    <row r="4024" spans="1:37" x14ac:dyDescent="0.25">
      <c r="A4024">
        <v>4023</v>
      </c>
      <c r="B4024" t="s">
        <v>16</v>
      </c>
      <c r="C4024" t="s">
        <v>33</v>
      </c>
      <c r="D4024">
        <v>2023</v>
      </c>
      <c r="F4024" t="s">
        <v>2011</v>
      </c>
      <c r="H4024" t="s">
        <v>2132</v>
      </c>
      <c r="I4024">
        <v>10005010</v>
      </c>
      <c r="J4024" t="str">
        <f>IF($I4024=0,0,VLOOKUP($I4024,[1]База!C:D,2,0))</f>
        <v>Муаммоли кредит белгиланган тартибда судга чиқарилмаган</v>
      </c>
      <c r="K4024" t="str">
        <f>IF($I4024=0,0,VLOOKUP(I4024,[1]База!C:F,4,0))</f>
        <v>Оғир</v>
      </c>
      <c r="L4024">
        <v>1</v>
      </c>
      <c r="M4024">
        <v>30000</v>
      </c>
      <c r="O4024">
        <v>0</v>
      </c>
      <c r="P4024">
        <f t="shared" si="69"/>
        <v>1</v>
      </c>
      <c r="Q4024">
        <f t="shared" si="69"/>
        <v>30000</v>
      </c>
      <c r="AI4024" t="s">
        <v>9096</v>
      </c>
      <c r="AK4024">
        <v>111</v>
      </c>
    </row>
    <row r="4025" spans="1:37" x14ac:dyDescent="0.25">
      <c r="A4025">
        <v>4024</v>
      </c>
      <c r="B4025" t="s">
        <v>16</v>
      </c>
      <c r="C4025" t="s">
        <v>33</v>
      </c>
      <c r="D4025">
        <v>2023</v>
      </c>
      <c r="F4025" t="s">
        <v>2011</v>
      </c>
      <c r="H4025" t="s">
        <v>3620</v>
      </c>
      <c r="I4025">
        <v>10005010</v>
      </c>
      <c r="J4025" t="str">
        <f>IF($I4025=0,0,VLOOKUP($I4025,[1]База!C:D,2,0))</f>
        <v>Муаммоли кредит белгиланган тартибда судга чиқарилмаган</v>
      </c>
      <c r="K4025" t="str">
        <f>IF($I4025=0,0,VLOOKUP(I4025,[1]База!C:F,4,0))</f>
        <v>Оғир</v>
      </c>
      <c r="L4025">
        <v>1</v>
      </c>
      <c r="M4025">
        <v>5000</v>
      </c>
      <c r="O4025">
        <v>0</v>
      </c>
      <c r="P4025">
        <f t="shared" si="69"/>
        <v>1</v>
      </c>
      <c r="Q4025">
        <f t="shared" si="69"/>
        <v>5000</v>
      </c>
      <c r="AI4025" t="s">
        <v>9096</v>
      </c>
      <c r="AK4025">
        <v>111</v>
      </c>
    </row>
    <row r="4026" spans="1:37" x14ac:dyDescent="0.25">
      <c r="A4026">
        <v>4025</v>
      </c>
      <c r="B4026" t="s">
        <v>16</v>
      </c>
      <c r="C4026" t="s">
        <v>33</v>
      </c>
      <c r="D4026">
        <v>2023</v>
      </c>
      <c r="F4026" t="s">
        <v>2011</v>
      </c>
      <c r="H4026" t="s">
        <v>3621</v>
      </c>
      <c r="I4026">
        <v>10005010</v>
      </c>
      <c r="J4026" t="str">
        <f>IF($I4026=0,0,VLOOKUP($I4026,[1]База!C:D,2,0))</f>
        <v>Муаммоли кредит белгиланган тартибда судга чиқарилмаган</v>
      </c>
      <c r="K4026" t="str">
        <f>IF($I4026=0,0,VLOOKUP(I4026,[1]База!C:F,4,0))</f>
        <v>Оғир</v>
      </c>
      <c r="L4026">
        <v>1</v>
      </c>
      <c r="M4026">
        <v>5000</v>
      </c>
      <c r="O4026">
        <v>0</v>
      </c>
      <c r="P4026">
        <f t="shared" si="69"/>
        <v>1</v>
      </c>
      <c r="Q4026">
        <f t="shared" si="69"/>
        <v>5000</v>
      </c>
      <c r="AI4026" t="s">
        <v>9096</v>
      </c>
      <c r="AK4026">
        <v>111</v>
      </c>
    </row>
    <row r="4027" spans="1:37" x14ac:dyDescent="0.25">
      <c r="A4027">
        <v>4026</v>
      </c>
      <c r="B4027" t="s">
        <v>16</v>
      </c>
      <c r="C4027" t="s">
        <v>33</v>
      </c>
      <c r="D4027">
        <v>2023</v>
      </c>
      <c r="F4027" t="s">
        <v>2011</v>
      </c>
      <c r="H4027" t="s">
        <v>3622</v>
      </c>
      <c r="I4027">
        <v>10005010</v>
      </c>
      <c r="J4027" t="str">
        <f>IF($I4027=0,0,VLOOKUP($I4027,[1]База!C:D,2,0))</f>
        <v>Муаммоли кредит белгиланган тартибда судга чиқарилмаган</v>
      </c>
      <c r="K4027" t="str">
        <f>IF($I4027=0,0,VLOOKUP(I4027,[1]База!C:F,4,0))</f>
        <v>Оғир</v>
      </c>
      <c r="L4027">
        <v>1</v>
      </c>
      <c r="M4027">
        <v>5000</v>
      </c>
      <c r="O4027">
        <v>0</v>
      </c>
      <c r="P4027">
        <f t="shared" si="69"/>
        <v>1</v>
      </c>
      <c r="Q4027">
        <f t="shared" si="69"/>
        <v>5000</v>
      </c>
      <c r="AI4027" t="s">
        <v>9096</v>
      </c>
      <c r="AK4027">
        <v>111</v>
      </c>
    </row>
    <row r="4028" spans="1:37" x14ac:dyDescent="0.25">
      <c r="A4028">
        <v>4027</v>
      </c>
      <c r="B4028" t="s">
        <v>16</v>
      </c>
      <c r="C4028" t="s">
        <v>33</v>
      </c>
      <c r="D4028">
        <v>2023</v>
      </c>
      <c r="F4028" t="s">
        <v>2011</v>
      </c>
      <c r="H4028" t="s">
        <v>3623</v>
      </c>
      <c r="I4028">
        <v>10005010</v>
      </c>
      <c r="J4028" t="str">
        <f>IF($I4028=0,0,VLOOKUP($I4028,[1]База!C:D,2,0))</f>
        <v>Муаммоли кредит белгиланган тартибда судга чиқарилмаган</v>
      </c>
      <c r="K4028" t="str">
        <f>IF($I4028=0,0,VLOOKUP(I4028,[1]База!C:F,4,0))</f>
        <v>Оғир</v>
      </c>
      <c r="L4028">
        <v>1</v>
      </c>
      <c r="M4028">
        <v>5000</v>
      </c>
      <c r="O4028">
        <v>0</v>
      </c>
      <c r="P4028">
        <f t="shared" si="69"/>
        <v>1</v>
      </c>
      <c r="Q4028">
        <f t="shared" si="69"/>
        <v>5000</v>
      </c>
      <c r="AI4028" t="s">
        <v>9096</v>
      </c>
      <c r="AK4028">
        <v>111</v>
      </c>
    </row>
    <row r="4029" spans="1:37" x14ac:dyDescent="0.25">
      <c r="A4029">
        <v>4028</v>
      </c>
      <c r="B4029" t="s">
        <v>16</v>
      </c>
      <c r="C4029" t="s">
        <v>33</v>
      </c>
      <c r="D4029">
        <v>2023</v>
      </c>
      <c r="F4029" t="s">
        <v>2011</v>
      </c>
      <c r="H4029" t="s">
        <v>3624</v>
      </c>
      <c r="I4029">
        <v>10005010</v>
      </c>
      <c r="J4029" t="str">
        <f>IF($I4029=0,0,VLOOKUP($I4029,[1]База!C:D,2,0))</f>
        <v>Муаммоли кредит белгиланган тартибда судга чиқарилмаган</v>
      </c>
      <c r="K4029" t="str">
        <f>IF($I4029=0,0,VLOOKUP(I4029,[1]База!C:F,4,0))</f>
        <v>Оғир</v>
      </c>
      <c r="L4029">
        <v>1</v>
      </c>
      <c r="M4029">
        <v>27300</v>
      </c>
      <c r="O4029">
        <v>0</v>
      </c>
      <c r="P4029">
        <f t="shared" si="69"/>
        <v>1</v>
      </c>
      <c r="Q4029">
        <f t="shared" si="69"/>
        <v>27300</v>
      </c>
      <c r="AI4029" t="s">
        <v>9096</v>
      </c>
      <c r="AK4029">
        <v>111</v>
      </c>
    </row>
    <row r="4030" spans="1:37" x14ac:dyDescent="0.25">
      <c r="A4030">
        <v>4029</v>
      </c>
      <c r="B4030" t="s">
        <v>16</v>
      </c>
      <c r="C4030" t="s">
        <v>33</v>
      </c>
      <c r="D4030">
        <v>2023</v>
      </c>
      <c r="F4030" t="s">
        <v>2011</v>
      </c>
      <c r="H4030" t="s">
        <v>3625</v>
      </c>
      <c r="I4030">
        <v>10005010</v>
      </c>
      <c r="J4030" t="str">
        <f>IF($I4030=0,0,VLOOKUP($I4030,[1]База!C:D,2,0))</f>
        <v>Муаммоли кредит белгиланган тартибда судга чиқарилмаган</v>
      </c>
      <c r="K4030" t="str">
        <f>IF($I4030=0,0,VLOOKUP(I4030,[1]База!C:F,4,0))</f>
        <v>Оғир</v>
      </c>
      <c r="L4030">
        <v>1</v>
      </c>
      <c r="M4030">
        <v>29675</v>
      </c>
      <c r="O4030">
        <v>0</v>
      </c>
      <c r="P4030">
        <f t="shared" si="69"/>
        <v>1</v>
      </c>
      <c r="Q4030">
        <f t="shared" si="69"/>
        <v>29675</v>
      </c>
      <c r="AI4030" t="s">
        <v>9096</v>
      </c>
      <c r="AK4030">
        <v>111</v>
      </c>
    </row>
    <row r="4031" spans="1:37" x14ac:dyDescent="0.25">
      <c r="A4031">
        <v>4030</v>
      </c>
      <c r="B4031" t="s">
        <v>16</v>
      </c>
      <c r="C4031" t="s">
        <v>33</v>
      </c>
      <c r="D4031">
        <v>2023</v>
      </c>
      <c r="F4031" t="s">
        <v>2011</v>
      </c>
      <c r="H4031" t="s">
        <v>3626</v>
      </c>
      <c r="I4031">
        <v>10005010</v>
      </c>
      <c r="J4031" t="str">
        <f>IF($I4031=0,0,VLOOKUP($I4031,[1]База!C:D,2,0))</f>
        <v>Муаммоли кредит белгиланган тартибда судга чиқарилмаган</v>
      </c>
      <c r="K4031" t="str">
        <f>IF($I4031=0,0,VLOOKUP(I4031,[1]База!C:F,4,0))</f>
        <v>Оғир</v>
      </c>
      <c r="L4031">
        <v>1</v>
      </c>
      <c r="M4031">
        <v>30000</v>
      </c>
      <c r="O4031">
        <v>0</v>
      </c>
      <c r="P4031">
        <f t="shared" si="69"/>
        <v>1</v>
      </c>
      <c r="Q4031">
        <f t="shared" si="69"/>
        <v>30000</v>
      </c>
      <c r="AI4031" t="s">
        <v>9096</v>
      </c>
      <c r="AK4031">
        <v>111</v>
      </c>
    </row>
    <row r="4032" spans="1:37" x14ac:dyDescent="0.25">
      <c r="A4032">
        <v>4031</v>
      </c>
      <c r="B4032" t="s">
        <v>16</v>
      </c>
      <c r="C4032" t="s">
        <v>33</v>
      </c>
      <c r="D4032">
        <v>2023</v>
      </c>
      <c r="F4032" t="s">
        <v>2011</v>
      </c>
      <c r="H4032" t="s">
        <v>3627</v>
      </c>
      <c r="I4032">
        <v>10005010</v>
      </c>
      <c r="J4032" t="str">
        <f>IF($I4032=0,0,VLOOKUP($I4032,[1]База!C:D,2,0))</f>
        <v>Муаммоли кредит белгиланган тартибда судга чиқарилмаган</v>
      </c>
      <c r="K4032" t="str">
        <f>IF($I4032=0,0,VLOOKUP(I4032,[1]База!C:F,4,0))</f>
        <v>Оғир</v>
      </c>
      <c r="L4032">
        <v>1</v>
      </c>
      <c r="M4032">
        <v>30000</v>
      </c>
      <c r="O4032">
        <v>0</v>
      </c>
      <c r="P4032">
        <f t="shared" si="69"/>
        <v>1</v>
      </c>
      <c r="Q4032">
        <f t="shared" si="69"/>
        <v>30000</v>
      </c>
      <c r="AI4032" t="s">
        <v>9096</v>
      </c>
      <c r="AK4032">
        <v>111</v>
      </c>
    </row>
    <row r="4033" spans="1:37" x14ac:dyDescent="0.25">
      <c r="A4033">
        <v>4032</v>
      </c>
      <c r="B4033" t="s">
        <v>16</v>
      </c>
      <c r="C4033" t="s">
        <v>33</v>
      </c>
      <c r="D4033">
        <v>2023</v>
      </c>
      <c r="F4033" t="s">
        <v>2011</v>
      </c>
      <c r="H4033" t="s">
        <v>3628</v>
      </c>
      <c r="I4033">
        <v>10005010</v>
      </c>
      <c r="J4033" t="str">
        <f>IF($I4033=0,0,VLOOKUP($I4033,[1]База!C:D,2,0))</f>
        <v>Муаммоли кредит белгиланган тартибда судга чиқарилмаган</v>
      </c>
      <c r="K4033" t="str">
        <f>IF($I4033=0,0,VLOOKUP(I4033,[1]База!C:F,4,0))</f>
        <v>Оғир</v>
      </c>
      <c r="L4033">
        <v>1</v>
      </c>
      <c r="M4033">
        <v>10000</v>
      </c>
      <c r="O4033">
        <v>0</v>
      </c>
      <c r="P4033">
        <f t="shared" si="69"/>
        <v>1</v>
      </c>
      <c r="Q4033">
        <f t="shared" si="69"/>
        <v>10000</v>
      </c>
      <c r="AI4033" t="s">
        <v>9096</v>
      </c>
      <c r="AK4033">
        <v>111</v>
      </c>
    </row>
    <row r="4034" spans="1:37" x14ac:dyDescent="0.25">
      <c r="A4034">
        <v>4033</v>
      </c>
      <c r="B4034" t="s">
        <v>16</v>
      </c>
      <c r="C4034" t="s">
        <v>33</v>
      </c>
      <c r="D4034">
        <v>2023</v>
      </c>
      <c r="F4034" t="s">
        <v>2011</v>
      </c>
      <c r="H4034" t="s">
        <v>3629</v>
      </c>
      <c r="I4034">
        <v>10005010</v>
      </c>
      <c r="J4034" t="str">
        <f>IF($I4034=0,0,VLOOKUP($I4034,[1]База!C:D,2,0))</f>
        <v>Муаммоли кредит белгиланган тартибда судга чиқарилмаган</v>
      </c>
      <c r="K4034" t="str">
        <f>IF($I4034=0,0,VLOOKUP(I4034,[1]База!C:F,4,0))</f>
        <v>Оғир</v>
      </c>
      <c r="L4034">
        <v>1</v>
      </c>
      <c r="M4034">
        <v>10000</v>
      </c>
      <c r="O4034">
        <v>0</v>
      </c>
      <c r="P4034">
        <f t="shared" ref="P4034:Q4097" si="70">+L4034-N4034</f>
        <v>1</v>
      </c>
      <c r="Q4034">
        <f t="shared" si="70"/>
        <v>10000</v>
      </c>
      <c r="AI4034" t="s">
        <v>9096</v>
      </c>
      <c r="AK4034">
        <v>111</v>
      </c>
    </row>
    <row r="4035" spans="1:37" x14ac:dyDescent="0.25">
      <c r="A4035">
        <v>4034</v>
      </c>
      <c r="B4035" t="s">
        <v>16</v>
      </c>
      <c r="C4035" t="s">
        <v>33</v>
      </c>
      <c r="D4035">
        <v>2023</v>
      </c>
      <c r="F4035" t="s">
        <v>2011</v>
      </c>
      <c r="H4035" t="s">
        <v>3630</v>
      </c>
      <c r="I4035">
        <v>10005010</v>
      </c>
      <c r="J4035" t="str">
        <f>IF($I4035=0,0,VLOOKUP($I4035,[1]База!C:D,2,0))</f>
        <v>Муаммоли кредит белгиланган тартибда судга чиқарилмаган</v>
      </c>
      <c r="K4035" t="str">
        <f>IF($I4035=0,0,VLOOKUP(I4035,[1]База!C:F,4,0))</f>
        <v>Оғир</v>
      </c>
      <c r="L4035">
        <v>1</v>
      </c>
      <c r="M4035">
        <v>20000</v>
      </c>
      <c r="O4035">
        <v>0</v>
      </c>
      <c r="P4035">
        <f t="shared" si="70"/>
        <v>1</v>
      </c>
      <c r="Q4035">
        <f t="shared" si="70"/>
        <v>20000</v>
      </c>
      <c r="AI4035" t="s">
        <v>9096</v>
      </c>
      <c r="AK4035">
        <v>111</v>
      </c>
    </row>
    <row r="4036" spans="1:37" x14ac:dyDescent="0.25">
      <c r="A4036">
        <v>4035</v>
      </c>
      <c r="B4036" t="s">
        <v>16</v>
      </c>
      <c r="C4036" t="s">
        <v>33</v>
      </c>
      <c r="D4036">
        <v>2023</v>
      </c>
      <c r="F4036" t="s">
        <v>2011</v>
      </c>
      <c r="H4036" t="s">
        <v>2664</v>
      </c>
      <c r="I4036">
        <v>10005010</v>
      </c>
      <c r="J4036" t="str">
        <f>IF($I4036=0,0,VLOOKUP($I4036,[1]База!C:D,2,0))</f>
        <v>Муаммоли кредит белгиланган тартибда судга чиқарилмаган</v>
      </c>
      <c r="K4036" t="str">
        <f>IF($I4036=0,0,VLOOKUP(I4036,[1]База!C:F,4,0))</f>
        <v>Оғир</v>
      </c>
      <c r="L4036">
        <v>1</v>
      </c>
      <c r="M4036">
        <v>20000</v>
      </c>
      <c r="O4036">
        <v>0</v>
      </c>
      <c r="P4036">
        <f t="shared" si="70"/>
        <v>1</v>
      </c>
      <c r="Q4036">
        <f t="shared" si="70"/>
        <v>20000</v>
      </c>
      <c r="AI4036" t="s">
        <v>9096</v>
      </c>
      <c r="AK4036">
        <v>111</v>
      </c>
    </row>
    <row r="4037" spans="1:37" x14ac:dyDescent="0.25">
      <c r="A4037">
        <v>4036</v>
      </c>
      <c r="B4037" t="s">
        <v>16</v>
      </c>
      <c r="C4037" t="s">
        <v>33</v>
      </c>
      <c r="D4037">
        <v>2023</v>
      </c>
      <c r="F4037" t="s">
        <v>2011</v>
      </c>
      <c r="H4037" t="s">
        <v>2230</v>
      </c>
      <c r="I4037">
        <v>10005010</v>
      </c>
      <c r="J4037" t="str">
        <f>IF($I4037=0,0,VLOOKUP($I4037,[1]База!C:D,2,0))</f>
        <v>Муаммоли кредит белгиланган тартибда судга чиқарилмаган</v>
      </c>
      <c r="K4037" t="str">
        <f>IF($I4037=0,0,VLOOKUP(I4037,[1]База!C:F,4,0))</f>
        <v>Оғир</v>
      </c>
      <c r="L4037">
        <v>1</v>
      </c>
      <c r="M4037">
        <v>12850</v>
      </c>
      <c r="O4037">
        <v>0</v>
      </c>
      <c r="P4037">
        <f t="shared" si="70"/>
        <v>1</v>
      </c>
      <c r="Q4037">
        <f t="shared" si="70"/>
        <v>12850</v>
      </c>
      <c r="AI4037" t="s">
        <v>9096</v>
      </c>
      <c r="AK4037">
        <v>111</v>
      </c>
    </row>
    <row r="4038" spans="1:37" x14ac:dyDescent="0.25">
      <c r="A4038">
        <v>4037</v>
      </c>
      <c r="B4038" t="s">
        <v>16</v>
      </c>
      <c r="C4038" t="s">
        <v>33</v>
      </c>
      <c r="D4038">
        <v>2023</v>
      </c>
      <c r="F4038" t="s">
        <v>2011</v>
      </c>
      <c r="H4038" t="s">
        <v>3631</v>
      </c>
      <c r="I4038">
        <v>10005010</v>
      </c>
      <c r="J4038" t="str">
        <f>IF($I4038=0,0,VLOOKUP($I4038,[1]База!C:D,2,0))</f>
        <v>Муаммоли кредит белгиланган тартибда судга чиқарилмаган</v>
      </c>
      <c r="K4038" t="str">
        <f>IF($I4038=0,0,VLOOKUP(I4038,[1]База!C:F,4,0))</f>
        <v>Оғир</v>
      </c>
      <c r="L4038">
        <v>1</v>
      </c>
      <c r="M4038">
        <v>28960</v>
      </c>
      <c r="O4038">
        <v>0</v>
      </c>
      <c r="P4038">
        <f t="shared" si="70"/>
        <v>1</v>
      </c>
      <c r="Q4038">
        <f t="shared" si="70"/>
        <v>28960</v>
      </c>
      <c r="AI4038" t="s">
        <v>9096</v>
      </c>
      <c r="AK4038">
        <v>111</v>
      </c>
    </row>
    <row r="4039" spans="1:37" x14ac:dyDescent="0.25">
      <c r="A4039">
        <v>4038</v>
      </c>
      <c r="B4039" t="s">
        <v>16</v>
      </c>
      <c r="C4039" t="s">
        <v>33</v>
      </c>
      <c r="D4039">
        <v>2023</v>
      </c>
      <c r="F4039" t="s">
        <v>2011</v>
      </c>
      <c r="H4039" t="s">
        <v>2226</v>
      </c>
      <c r="I4039">
        <v>10005010</v>
      </c>
      <c r="J4039" t="str">
        <f>IF($I4039=0,0,VLOOKUP($I4039,[1]База!C:D,2,0))</f>
        <v>Муаммоли кредит белгиланган тартибда судга чиқарилмаган</v>
      </c>
      <c r="K4039" t="str">
        <f>IF($I4039=0,0,VLOOKUP(I4039,[1]База!C:F,4,0))</f>
        <v>Оғир</v>
      </c>
      <c r="L4039">
        <v>1</v>
      </c>
      <c r="M4039">
        <v>29000</v>
      </c>
      <c r="O4039">
        <v>0</v>
      </c>
      <c r="P4039">
        <f t="shared" si="70"/>
        <v>1</v>
      </c>
      <c r="Q4039">
        <f t="shared" si="70"/>
        <v>29000</v>
      </c>
      <c r="AI4039" t="s">
        <v>9096</v>
      </c>
      <c r="AK4039">
        <v>111</v>
      </c>
    </row>
    <row r="4040" spans="1:37" x14ac:dyDescent="0.25">
      <c r="A4040">
        <v>4039</v>
      </c>
      <c r="B4040" t="s">
        <v>16</v>
      </c>
      <c r="C4040" t="s">
        <v>33</v>
      </c>
      <c r="D4040">
        <v>2023</v>
      </c>
      <c r="F4040" t="s">
        <v>2011</v>
      </c>
      <c r="H4040" t="s">
        <v>3632</v>
      </c>
      <c r="I4040">
        <v>10005010</v>
      </c>
      <c r="J4040" t="str">
        <f>IF($I4040=0,0,VLOOKUP($I4040,[1]База!C:D,2,0))</f>
        <v>Муаммоли кредит белгиланган тартибда судга чиқарилмаган</v>
      </c>
      <c r="K4040" t="str">
        <f>IF($I4040=0,0,VLOOKUP(I4040,[1]База!C:F,4,0))</f>
        <v>Оғир</v>
      </c>
      <c r="L4040">
        <v>1</v>
      </c>
      <c r="M4040">
        <v>5000</v>
      </c>
      <c r="O4040">
        <v>0</v>
      </c>
      <c r="P4040">
        <f t="shared" si="70"/>
        <v>1</v>
      </c>
      <c r="Q4040">
        <f t="shared" si="70"/>
        <v>5000</v>
      </c>
      <c r="AI4040" t="s">
        <v>9096</v>
      </c>
      <c r="AK4040">
        <v>111</v>
      </c>
    </row>
    <row r="4041" spans="1:37" x14ac:dyDescent="0.25">
      <c r="A4041">
        <v>4040</v>
      </c>
      <c r="B4041" t="s">
        <v>16</v>
      </c>
      <c r="C4041" t="s">
        <v>33</v>
      </c>
      <c r="D4041">
        <v>2023</v>
      </c>
      <c r="F4041" t="s">
        <v>2011</v>
      </c>
      <c r="H4041" t="s">
        <v>3633</v>
      </c>
      <c r="I4041">
        <v>10005010</v>
      </c>
      <c r="J4041" t="str">
        <f>IF($I4041=0,0,VLOOKUP($I4041,[1]База!C:D,2,0))</f>
        <v>Муаммоли кредит белгиланган тартибда судга чиқарилмаган</v>
      </c>
      <c r="K4041" t="str">
        <f>IF($I4041=0,0,VLOOKUP(I4041,[1]База!C:F,4,0))</f>
        <v>Оғир</v>
      </c>
      <c r="L4041">
        <v>1</v>
      </c>
      <c r="M4041">
        <v>10000</v>
      </c>
      <c r="O4041">
        <v>0</v>
      </c>
      <c r="P4041">
        <f t="shared" si="70"/>
        <v>1</v>
      </c>
      <c r="Q4041">
        <f t="shared" si="70"/>
        <v>10000</v>
      </c>
      <c r="AI4041" t="s">
        <v>9096</v>
      </c>
      <c r="AK4041">
        <v>111</v>
      </c>
    </row>
    <row r="4042" spans="1:37" x14ac:dyDescent="0.25">
      <c r="A4042">
        <v>4041</v>
      </c>
      <c r="B4042" t="s">
        <v>16</v>
      </c>
      <c r="C4042" t="s">
        <v>33</v>
      </c>
      <c r="D4042">
        <v>2023</v>
      </c>
      <c r="F4042" t="s">
        <v>2011</v>
      </c>
      <c r="H4042" t="s">
        <v>3634</v>
      </c>
      <c r="I4042">
        <v>10005010</v>
      </c>
      <c r="J4042" t="str">
        <f>IF($I4042=0,0,VLOOKUP($I4042,[1]База!C:D,2,0))</f>
        <v>Муаммоли кредит белгиланган тартибда судга чиқарилмаган</v>
      </c>
      <c r="K4042" t="str">
        <f>IF($I4042=0,0,VLOOKUP(I4042,[1]База!C:F,4,0))</f>
        <v>Оғир</v>
      </c>
      <c r="L4042">
        <v>1</v>
      </c>
      <c r="M4042">
        <v>5000</v>
      </c>
      <c r="O4042">
        <v>0</v>
      </c>
      <c r="P4042">
        <f t="shared" si="70"/>
        <v>1</v>
      </c>
      <c r="Q4042">
        <f t="shared" si="70"/>
        <v>5000</v>
      </c>
      <c r="AI4042" t="s">
        <v>9096</v>
      </c>
      <c r="AK4042">
        <v>111</v>
      </c>
    </row>
    <row r="4043" spans="1:37" x14ac:dyDescent="0.25">
      <c r="A4043">
        <v>4042</v>
      </c>
      <c r="B4043" t="s">
        <v>16</v>
      </c>
      <c r="C4043" t="s">
        <v>33</v>
      </c>
      <c r="D4043">
        <v>2023</v>
      </c>
      <c r="F4043" t="s">
        <v>2011</v>
      </c>
      <c r="H4043" t="s">
        <v>2026</v>
      </c>
      <c r="I4043">
        <v>10005010</v>
      </c>
      <c r="J4043" t="str">
        <f>IF($I4043=0,0,VLOOKUP($I4043,[1]База!C:D,2,0))</f>
        <v>Муаммоли кредит белгиланган тартибда судга чиқарилмаган</v>
      </c>
      <c r="K4043" t="str">
        <f>IF($I4043=0,0,VLOOKUP(I4043,[1]База!C:F,4,0))</f>
        <v>Оғир</v>
      </c>
      <c r="L4043">
        <v>1</v>
      </c>
      <c r="M4043">
        <v>15000</v>
      </c>
      <c r="O4043">
        <v>0</v>
      </c>
      <c r="P4043">
        <f t="shared" si="70"/>
        <v>1</v>
      </c>
      <c r="Q4043">
        <f t="shared" si="70"/>
        <v>15000</v>
      </c>
      <c r="AI4043" t="s">
        <v>9096</v>
      </c>
      <c r="AK4043">
        <v>111</v>
      </c>
    </row>
    <row r="4044" spans="1:37" x14ac:dyDescent="0.25">
      <c r="A4044">
        <v>4043</v>
      </c>
      <c r="B4044" t="s">
        <v>16</v>
      </c>
      <c r="C4044" t="s">
        <v>33</v>
      </c>
      <c r="D4044">
        <v>2023</v>
      </c>
      <c r="F4044" t="s">
        <v>2011</v>
      </c>
      <c r="H4044" t="s">
        <v>3635</v>
      </c>
      <c r="I4044">
        <v>10005010</v>
      </c>
      <c r="J4044" t="str">
        <f>IF($I4044=0,0,VLOOKUP($I4044,[1]База!C:D,2,0))</f>
        <v>Муаммоли кредит белгиланган тартибда судга чиқарилмаган</v>
      </c>
      <c r="K4044" t="str">
        <f>IF($I4044=0,0,VLOOKUP(I4044,[1]База!C:F,4,0))</f>
        <v>Оғир</v>
      </c>
      <c r="L4044">
        <v>1</v>
      </c>
      <c r="M4044">
        <v>10000</v>
      </c>
      <c r="O4044">
        <v>0</v>
      </c>
      <c r="P4044">
        <f t="shared" si="70"/>
        <v>1</v>
      </c>
      <c r="Q4044">
        <f t="shared" si="70"/>
        <v>10000</v>
      </c>
      <c r="AI4044" t="s">
        <v>9096</v>
      </c>
      <c r="AK4044">
        <v>111</v>
      </c>
    </row>
    <row r="4045" spans="1:37" x14ac:dyDescent="0.25">
      <c r="A4045">
        <v>4044</v>
      </c>
      <c r="B4045" t="s">
        <v>16</v>
      </c>
      <c r="C4045" t="s">
        <v>33</v>
      </c>
      <c r="D4045">
        <v>2023</v>
      </c>
      <c r="F4045" t="s">
        <v>2011</v>
      </c>
      <c r="H4045" t="s">
        <v>3636</v>
      </c>
      <c r="I4045">
        <v>10005010</v>
      </c>
      <c r="J4045" t="str">
        <f>IF($I4045=0,0,VLOOKUP($I4045,[1]База!C:D,2,0))</f>
        <v>Муаммоли кредит белгиланган тартибда судга чиқарилмаган</v>
      </c>
      <c r="K4045" t="str">
        <f>IF($I4045=0,0,VLOOKUP(I4045,[1]База!C:F,4,0))</f>
        <v>Оғир</v>
      </c>
      <c r="L4045">
        <v>1</v>
      </c>
      <c r="M4045">
        <v>5000</v>
      </c>
      <c r="O4045">
        <v>0</v>
      </c>
      <c r="P4045">
        <f t="shared" si="70"/>
        <v>1</v>
      </c>
      <c r="Q4045">
        <f t="shared" si="70"/>
        <v>5000</v>
      </c>
      <c r="AI4045" t="s">
        <v>9096</v>
      </c>
      <c r="AK4045">
        <v>111</v>
      </c>
    </row>
    <row r="4046" spans="1:37" x14ac:dyDescent="0.25">
      <c r="A4046">
        <v>4045</v>
      </c>
      <c r="B4046" t="s">
        <v>16</v>
      </c>
      <c r="C4046" t="s">
        <v>33</v>
      </c>
      <c r="D4046">
        <v>2023</v>
      </c>
      <c r="F4046" t="s">
        <v>2011</v>
      </c>
      <c r="H4046" t="s">
        <v>3637</v>
      </c>
      <c r="I4046">
        <v>10005010</v>
      </c>
      <c r="J4046" t="str">
        <f>IF($I4046=0,0,VLOOKUP($I4046,[1]База!C:D,2,0))</f>
        <v>Муаммоли кредит белгиланган тартибда судга чиқарилмаган</v>
      </c>
      <c r="K4046" t="str">
        <f>IF($I4046=0,0,VLOOKUP(I4046,[1]База!C:F,4,0))</f>
        <v>Оғир</v>
      </c>
      <c r="L4046">
        <v>1</v>
      </c>
      <c r="M4046">
        <v>20000</v>
      </c>
      <c r="O4046">
        <v>0</v>
      </c>
      <c r="P4046">
        <f t="shared" si="70"/>
        <v>1</v>
      </c>
      <c r="Q4046">
        <f t="shared" si="70"/>
        <v>20000</v>
      </c>
      <c r="AI4046" t="s">
        <v>9096</v>
      </c>
      <c r="AK4046">
        <v>111</v>
      </c>
    </row>
    <row r="4047" spans="1:37" x14ac:dyDescent="0.25">
      <c r="A4047">
        <v>4046</v>
      </c>
      <c r="B4047" t="s">
        <v>16</v>
      </c>
      <c r="C4047" t="s">
        <v>33</v>
      </c>
      <c r="D4047">
        <v>2023</v>
      </c>
      <c r="F4047" t="s">
        <v>2011</v>
      </c>
      <c r="H4047" t="s">
        <v>2806</v>
      </c>
      <c r="I4047">
        <v>10005010</v>
      </c>
      <c r="J4047" t="str">
        <f>IF($I4047=0,0,VLOOKUP($I4047,[1]База!C:D,2,0))</f>
        <v>Муаммоли кредит белгиланган тартибда судга чиқарилмаган</v>
      </c>
      <c r="K4047" t="str">
        <f>IF($I4047=0,0,VLOOKUP(I4047,[1]База!C:F,4,0))</f>
        <v>Оғир</v>
      </c>
      <c r="L4047">
        <v>1</v>
      </c>
      <c r="M4047">
        <v>5000</v>
      </c>
      <c r="O4047">
        <v>0</v>
      </c>
      <c r="P4047">
        <f t="shared" si="70"/>
        <v>1</v>
      </c>
      <c r="Q4047">
        <f t="shared" si="70"/>
        <v>5000</v>
      </c>
      <c r="AI4047" t="s">
        <v>9096</v>
      </c>
      <c r="AK4047">
        <v>111</v>
      </c>
    </row>
    <row r="4048" spans="1:37" x14ac:dyDescent="0.25">
      <c r="A4048">
        <v>4047</v>
      </c>
      <c r="B4048" t="s">
        <v>16</v>
      </c>
      <c r="C4048" t="s">
        <v>33</v>
      </c>
      <c r="D4048">
        <v>2023</v>
      </c>
      <c r="F4048" t="s">
        <v>2011</v>
      </c>
      <c r="H4048" t="s">
        <v>2349</v>
      </c>
      <c r="I4048">
        <v>10005010</v>
      </c>
      <c r="J4048" t="str">
        <f>IF($I4048=0,0,VLOOKUP($I4048,[1]База!C:D,2,0))</f>
        <v>Муаммоли кредит белгиланган тартибда судга чиқарилмаган</v>
      </c>
      <c r="K4048" t="str">
        <f>IF($I4048=0,0,VLOOKUP(I4048,[1]База!C:F,4,0))</f>
        <v>Оғир</v>
      </c>
      <c r="L4048">
        <v>1</v>
      </c>
      <c r="M4048">
        <v>5000</v>
      </c>
      <c r="O4048">
        <v>0</v>
      </c>
      <c r="P4048">
        <f t="shared" si="70"/>
        <v>1</v>
      </c>
      <c r="Q4048">
        <f t="shared" si="70"/>
        <v>5000</v>
      </c>
      <c r="AI4048" t="s">
        <v>9096</v>
      </c>
      <c r="AK4048">
        <v>111</v>
      </c>
    </row>
    <row r="4049" spans="1:37" x14ac:dyDescent="0.25">
      <c r="A4049">
        <v>4048</v>
      </c>
      <c r="B4049" t="s">
        <v>16</v>
      </c>
      <c r="C4049" t="s">
        <v>33</v>
      </c>
      <c r="D4049">
        <v>2023</v>
      </c>
      <c r="F4049" t="s">
        <v>2011</v>
      </c>
      <c r="H4049" t="s">
        <v>3638</v>
      </c>
      <c r="I4049">
        <v>10005010</v>
      </c>
      <c r="J4049" t="str">
        <f>IF($I4049=0,0,VLOOKUP($I4049,[1]База!C:D,2,0))</f>
        <v>Муаммоли кредит белгиланган тартибда судга чиқарилмаган</v>
      </c>
      <c r="K4049" t="str">
        <f>IF($I4049=0,0,VLOOKUP(I4049,[1]База!C:F,4,0))</f>
        <v>Оғир</v>
      </c>
      <c r="L4049">
        <v>1</v>
      </c>
      <c r="M4049">
        <v>5000</v>
      </c>
      <c r="O4049">
        <v>0</v>
      </c>
      <c r="P4049">
        <f t="shared" si="70"/>
        <v>1</v>
      </c>
      <c r="Q4049">
        <f t="shared" si="70"/>
        <v>5000</v>
      </c>
      <c r="AI4049" t="s">
        <v>9096</v>
      </c>
      <c r="AK4049">
        <v>111</v>
      </c>
    </row>
    <row r="4050" spans="1:37" x14ac:dyDescent="0.25">
      <c r="A4050">
        <v>4049</v>
      </c>
      <c r="B4050" t="s">
        <v>16</v>
      </c>
      <c r="C4050" t="s">
        <v>33</v>
      </c>
      <c r="D4050">
        <v>2023</v>
      </c>
      <c r="F4050" t="s">
        <v>2011</v>
      </c>
      <c r="H4050" t="s">
        <v>3639</v>
      </c>
      <c r="I4050">
        <v>10005010</v>
      </c>
      <c r="J4050" t="str">
        <f>IF($I4050=0,0,VLOOKUP($I4050,[1]База!C:D,2,0))</f>
        <v>Муаммоли кредит белгиланган тартибда судга чиқарилмаган</v>
      </c>
      <c r="K4050" t="str">
        <f>IF($I4050=0,0,VLOOKUP(I4050,[1]База!C:F,4,0))</f>
        <v>Оғир</v>
      </c>
      <c r="L4050">
        <v>1</v>
      </c>
      <c r="M4050">
        <v>5000</v>
      </c>
      <c r="O4050">
        <v>0</v>
      </c>
      <c r="P4050">
        <f t="shared" si="70"/>
        <v>1</v>
      </c>
      <c r="Q4050">
        <f t="shared" si="70"/>
        <v>5000</v>
      </c>
      <c r="AI4050" t="s">
        <v>9096</v>
      </c>
      <c r="AK4050">
        <v>111</v>
      </c>
    </row>
    <row r="4051" spans="1:37" x14ac:dyDescent="0.25">
      <c r="A4051">
        <v>4050</v>
      </c>
      <c r="B4051" t="s">
        <v>16</v>
      </c>
      <c r="C4051" t="s">
        <v>33</v>
      </c>
      <c r="D4051">
        <v>2023</v>
      </c>
      <c r="F4051" t="s">
        <v>2011</v>
      </c>
      <c r="H4051" t="s">
        <v>2858</v>
      </c>
      <c r="I4051">
        <v>10005010</v>
      </c>
      <c r="J4051" t="str">
        <f>IF($I4051=0,0,VLOOKUP($I4051,[1]База!C:D,2,0))</f>
        <v>Муаммоли кредит белгиланган тартибда судга чиқарилмаган</v>
      </c>
      <c r="K4051" t="str">
        <f>IF($I4051=0,0,VLOOKUP(I4051,[1]База!C:F,4,0))</f>
        <v>Оғир</v>
      </c>
      <c r="L4051">
        <v>1</v>
      </c>
      <c r="M4051">
        <v>5000</v>
      </c>
      <c r="O4051">
        <v>0</v>
      </c>
      <c r="P4051">
        <f t="shared" si="70"/>
        <v>1</v>
      </c>
      <c r="Q4051">
        <f t="shared" si="70"/>
        <v>5000</v>
      </c>
      <c r="AI4051" t="s">
        <v>9096</v>
      </c>
      <c r="AK4051">
        <v>111</v>
      </c>
    </row>
    <row r="4052" spans="1:37" x14ac:dyDescent="0.25">
      <c r="A4052">
        <v>4051</v>
      </c>
      <c r="B4052" t="s">
        <v>16</v>
      </c>
      <c r="C4052" t="s">
        <v>33</v>
      </c>
      <c r="D4052">
        <v>2023</v>
      </c>
      <c r="F4052" t="s">
        <v>2011</v>
      </c>
      <c r="H4052" t="s">
        <v>3640</v>
      </c>
      <c r="I4052">
        <v>10005010</v>
      </c>
      <c r="J4052" t="str">
        <f>IF($I4052=0,0,VLOOKUP($I4052,[1]База!C:D,2,0))</f>
        <v>Муаммоли кредит белгиланган тартибда судга чиқарилмаган</v>
      </c>
      <c r="K4052" t="str">
        <f>IF($I4052=0,0,VLOOKUP(I4052,[1]База!C:F,4,0))</f>
        <v>Оғир</v>
      </c>
      <c r="L4052">
        <v>1</v>
      </c>
      <c r="M4052">
        <v>5000</v>
      </c>
      <c r="O4052">
        <v>0</v>
      </c>
      <c r="P4052">
        <f t="shared" si="70"/>
        <v>1</v>
      </c>
      <c r="Q4052">
        <f t="shared" si="70"/>
        <v>5000</v>
      </c>
      <c r="AI4052" t="s">
        <v>9096</v>
      </c>
      <c r="AK4052">
        <v>111</v>
      </c>
    </row>
    <row r="4053" spans="1:37" x14ac:dyDescent="0.25">
      <c r="A4053">
        <v>4052</v>
      </c>
      <c r="B4053" t="s">
        <v>16</v>
      </c>
      <c r="C4053" t="s">
        <v>33</v>
      </c>
      <c r="D4053">
        <v>2023</v>
      </c>
      <c r="F4053" t="s">
        <v>2011</v>
      </c>
      <c r="H4053" t="s">
        <v>3641</v>
      </c>
      <c r="I4053">
        <v>10005010</v>
      </c>
      <c r="J4053" t="str">
        <f>IF($I4053=0,0,VLOOKUP($I4053,[1]База!C:D,2,0))</f>
        <v>Муаммоли кредит белгиланган тартибда судга чиқарилмаган</v>
      </c>
      <c r="K4053" t="str">
        <f>IF($I4053=0,0,VLOOKUP(I4053,[1]База!C:F,4,0))</f>
        <v>Оғир</v>
      </c>
      <c r="L4053">
        <v>1</v>
      </c>
      <c r="M4053">
        <v>5000</v>
      </c>
      <c r="O4053">
        <v>0</v>
      </c>
      <c r="P4053">
        <f t="shared" si="70"/>
        <v>1</v>
      </c>
      <c r="Q4053">
        <f t="shared" si="70"/>
        <v>5000</v>
      </c>
      <c r="AI4053" t="s">
        <v>9096</v>
      </c>
      <c r="AK4053">
        <v>111</v>
      </c>
    </row>
    <row r="4054" spans="1:37" x14ac:dyDescent="0.25">
      <c r="A4054">
        <v>4053</v>
      </c>
      <c r="B4054" t="s">
        <v>16</v>
      </c>
      <c r="C4054" t="s">
        <v>33</v>
      </c>
      <c r="D4054">
        <v>2023</v>
      </c>
      <c r="F4054" t="s">
        <v>2011</v>
      </c>
      <c r="H4054" t="s">
        <v>3642</v>
      </c>
      <c r="I4054">
        <v>10005010</v>
      </c>
      <c r="J4054" t="str">
        <f>IF($I4054=0,0,VLOOKUP($I4054,[1]База!C:D,2,0))</f>
        <v>Муаммоли кредит белгиланган тартибда судга чиқарилмаган</v>
      </c>
      <c r="K4054" t="str">
        <f>IF($I4054=0,0,VLOOKUP(I4054,[1]База!C:F,4,0))</f>
        <v>Оғир</v>
      </c>
      <c r="L4054">
        <v>1</v>
      </c>
      <c r="M4054">
        <v>5000</v>
      </c>
      <c r="O4054">
        <v>0</v>
      </c>
      <c r="P4054">
        <f t="shared" si="70"/>
        <v>1</v>
      </c>
      <c r="Q4054">
        <f t="shared" si="70"/>
        <v>5000</v>
      </c>
      <c r="AI4054" t="s">
        <v>9096</v>
      </c>
      <c r="AK4054">
        <v>111</v>
      </c>
    </row>
    <row r="4055" spans="1:37" x14ac:dyDescent="0.25">
      <c r="A4055">
        <v>4054</v>
      </c>
      <c r="B4055" t="s">
        <v>16</v>
      </c>
      <c r="C4055" t="s">
        <v>33</v>
      </c>
      <c r="D4055">
        <v>2023</v>
      </c>
      <c r="F4055" t="s">
        <v>2011</v>
      </c>
      <c r="H4055" t="s">
        <v>2416</v>
      </c>
      <c r="I4055">
        <v>10005010</v>
      </c>
      <c r="J4055" t="str">
        <f>IF($I4055=0,0,VLOOKUP($I4055,[1]База!C:D,2,0))</f>
        <v>Муаммоли кредит белгиланган тартибда судга чиқарилмаган</v>
      </c>
      <c r="K4055" t="str">
        <f>IF($I4055=0,0,VLOOKUP(I4055,[1]База!C:F,4,0))</f>
        <v>Оғир</v>
      </c>
      <c r="L4055">
        <v>1</v>
      </c>
      <c r="M4055">
        <v>5000</v>
      </c>
      <c r="O4055">
        <v>0</v>
      </c>
      <c r="P4055">
        <f t="shared" si="70"/>
        <v>1</v>
      </c>
      <c r="Q4055">
        <f t="shared" si="70"/>
        <v>5000</v>
      </c>
      <c r="AI4055" t="s">
        <v>9096</v>
      </c>
      <c r="AK4055">
        <v>111</v>
      </c>
    </row>
    <row r="4056" spans="1:37" x14ac:dyDescent="0.25">
      <c r="A4056">
        <v>4055</v>
      </c>
      <c r="B4056" t="s">
        <v>16</v>
      </c>
      <c r="C4056" t="s">
        <v>33</v>
      </c>
      <c r="D4056">
        <v>2023</v>
      </c>
      <c r="F4056" t="s">
        <v>2011</v>
      </c>
      <c r="H4056" t="s">
        <v>2253</v>
      </c>
      <c r="I4056">
        <v>10005010</v>
      </c>
      <c r="J4056" t="str">
        <f>IF($I4056=0,0,VLOOKUP($I4056,[1]База!C:D,2,0))</f>
        <v>Муаммоли кредит белгиланган тартибда судга чиқарилмаган</v>
      </c>
      <c r="K4056" t="str">
        <f>IF($I4056=0,0,VLOOKUP(I4056,[1]База!C:F,4,0))</f>
        <v>Оғир</v>
      </c>
      <c r="L4056">
        <v>1</v>
      </c>
      <c r="M4056">
        <v>30000</v>
      </c>
      <c r="O4056">
        <v>0</v>
      </c>
      <c r="P4056">
        <f t="shared" si="70"/>
        <v>1</v>
      </c>
      <c r="Q4056">
        <f t="shared" si="70"/>
        <v>30000</v>
      </c>
      <c r="AI4056" t="s">
        <v>9096</v>
      </c>
      <c r="AK4056">
        <v>111</v>
      </c>
    </row>
    <row r="4057" spans="1:37" x14ac:dyDescent="0.25">
      <c r="A4057">
        <v>4056</v>
      </c>
      <c r="B4057" t="s">
        <v>16</v>
      </c>
      <c r="C4057" t="s">
        <v>33</v>
      </c>
      <c r="D4057">
        <v>2023</v>
      </c>
      <c r="F4057" t="s">
        <v>2011</v>
      </c>
      <c r="H4057" t="s">
        <v>2418</v>
      </c>
      <c r="I4057">
        <v>10005010</v>
      </c>
      <c r="J4057" t="str">
        <f>IF($I4057=0,0,VLOOKUP($I4057,[1]База!C:D,2,0))</f>
        <v>Муаммоли кредит белгиланган тартибда судга чиқарилмаган</v>
      </c>
      <c r="K4057" t="str">
        <f>IF($I4057=0,0,VLOOKUP(I4057,[1]База!C:F,4,0))</f>
        <v>Оғир</v>
      </c>
      <c r="L4057">
        <v>1</v>
      </c>
      <c r="M4057">
        <v>5000</v>
      </c>
      <c r="O4057">
        <v>0</v>
      </c>
      <c r="P4057">
        <f t="shared" si="70"/>
        <v>1</v>
      </c>
      <c r="Q4057">
        <f t="shared" si="70"/>
        <v>5000</v>
      </c>
      <c r="AI4057" t="s">
        <v>9096</v>
      </c>
      <c r="AK4057">
        <v>111</v>
      </c>
    </row>
    <row r="4058" spans="1:37" x14ac:dyDescent="0.25">
      <c r="A4058">
        <v>4057</v>
      </c>
      <c r="B4058" t="s">
        <v>16</v>
      </c>
      <c r="C4058" t="s">
        <v>33</v>
      </c>
      <c r="D4058">
        <v>2023</v>
      </c>
      <c r="F4058" t="s">
        <v>2011</v>
      </c>
      <c r="H4058" t="s">
        <v>3643</v>
      </c>
      <c r="I4058">
        <v>10005010</v>
      </c>
      <c r="J4058" t="str">
        <f>IF($I4058=0,0,VLOOKUP($I4058,[1]База!C:D,2,0))</f>
        <v>Муаммоли кредит белгиланган тартибда судга чиқарилмаган</v>
      </c>
      <c r="K4058" t="str">
        <f>IF($I4058=0,0,VLOOKUP(I4058,[1]База!C:F,4,0))</f>
        <v>Оғир</v>
      </c>
      <c r="L4058">
        <v>1</v>
      </c>
      <c r="M4058">
        <v>5000</v>
      </c>
      <c r="O4058">
        <v>0</v>
      </c>
      <c r="P4058">
        <f t="shared" si="70"/>
        <v>1</v>
      </c>
      <c r="Q4058">
        <f t="shared" si="70"/>
        <v>5000</v>
      </c>
      <c r="AI4058" t="s">
        <v>9096</v>
      </c>
      <c r="AK4058">
        <v>111</v>
      </c>
    </row>
    <row r="4059" spans="1:37" x14ac:dyDescent="0.25">
      <c r="A4059">
        <v>4058</v>
      </c>
      <c r="B4059" t="s">
        <v>16</v>
      </c>
      <c r="C4059" t="s">
        <v>33</v>
      </c>
      <c r="D4059">
        <v>2023</v>
      </c>
      <c r="F4059" t="s">
        <v>2011</v>
      </c>
      <c r="H4059" t="s">
        <v>3593</v>
      </c>
      <c r="I4059">
        <v>10005010</v>
      </c>
      <c r="J4059" t="str">
        <f>IF($I4059=0,0,VLOOKUP($I4059,[1]База!C:D,2,0))</f>
        <v>Муаммоли кредит белгиланган тартибда судга чиқарилмаган</v>
      </c>
      <c r="K4059" t="str">
        <f>IF($I4059=0,0,VLOOKUP(I4059,[1]База!C:F,4,0))</f>
        <v>Оғир</v>
      </c>
      <c r="L4059">
        <v>1</v>
      </c>
      <c r="M4059">
        <v>5000</v>
      </c>
      <c r="O4059">
        <v>0</v>
      </c>
      <c r="P4059">
        <f t="shared" si="70"/>
        <v>1</v>
      </c>
      <c r="Q4059">
        <f t="shared" si="70"/>
        <v>5000</v>
      </c>
      <c r="AI4059" t="s">
        <v>9096</v>
      </c>
      <c r="AK4059">
        <v>111</v>
      </c>
    </row>
    <row r="4060" spans="1:37" x14ac:dyDescent="0.25">
      <c r="A4060">
        <v>4059</v>
      </c>
      <c r="B4060" t="s">
        <v>16</v>
      </c>
      <c r="C4060" t="s">
        <v>33</v>
      </c>
      <c r="D4060">
        <v>2023</v>
      </c>
      <c r="F4060" t="s">
        <v>2011</v>
      </c>
      <c r="H4060" t="s">
        <v>2419</v>
      </c>
      <c r="I4060">
        <v>10005010</v>
      </c>
      <c r="J4060" t="str">
        <f>IF($I4060=0,0,VLOOKUP($I4060,[1]База!C:D,2,0))</f>
        <v>Муаммоли кредит белгиланган тартибда судга чиқарилмаган</v>
      </c>
      <c r="K4060" t="str">
        <f>IF($I4060=0,0,VLOOKUP(I4060,[1]База!C:F,4,0))</f>
        <v>Оғир</v>
      </c>
      <c r="L4060">
        <v>1</v>
      </c>
      <c r="M4060">
        <v>5000</v>
      </c>
      <c r="O4060">
        <v>0</v>
      </c>
      <c r="P4060">
        <f t="shared" si="70"/>
        <v>1</v>
      </c>
      <c r="Q4060">
        <f t="shared" si="70"/>
        <v>5000</v>
      </c>
      <c r="AI4060" t="s">
        <v>9096</v>
      </c>
      <c r="AK4060">
        <v>111</v>
      </c>
    </row>
    <row r="4061" spans="1:37" x14ac:dyDescent="0.25">
      <c r="A4061">
        <v>4060</v>
      </c>
      <c r="B4061" t="s">
        <v>16</v>
      </c>
      <c r="C4061" t="s">
        <v>33</v>
      </c>
      <c r="D4061">
        <v>2023</v>
      </c>
      <c r="F4061" t="s">
        <v>2011</v>
      </c>
      <c r="H4061" t="s">
        <v>3644</v>
      </c>
      <c r="I4061">
        <v>10005010</v>
      </c>
      <c r="J4061" t="str">
        <f>IF($I4061=0,0,VLOOKUP($I4061,[1]База!C:D,2,0))</f>
        <v>Муаммоли кредит белгиланган тартибда судга чиқарилмаган</v>
      </c>
      <c r="K4061" t="str">
        <f>IF($I4061=0,0,VLOOKUP(I4061,[1]База!C:F,4,0))</f>
        <v>Оғир</v>
      </c>
      <c r="L4061">
        <v>1</v>
      </c>
      <c r="M4061">
        <v>5000</v>
      </c>
      <c r="O4061">
        <v>0</v>
      </c>
      <c r="P4061">
        <f t="shared" si="70"/>
        <v>1</v>
      </c>
      <c r="Q4061">
        <f t="shared" si="70"/>
        <v>5000</v>
      </c>
      <c r="AI4061" t="s">
        <v>9096</v>
      </c>
      <c r="AK4061">
        <v>111</v>
      </c>
    </row>
    <row r="4062" spans="1:37" x14ac:dyDescent="0.25">
      <c r="A4062">
        <v>4061</v>
      </c>
      <c r="B4062" t="s">
        <v>16</v>
      </c>
      <c r="C4062" t="s">
        <v>33</v>
      </c>
      <c r="D4062">
        <v>2023</v>
      </c>
      <c r="F4062" t="s">
        <v>2011</v>
      </c>
      <c r="H4062" t="s">
        <v>3645</v>
      </c>
      <c r="I4062">
        <v>10005010</v>
      </c>
      <c r="J4062" t="str">
        <f>IF($I4062=0,0,VLOOKUP($I4062,[1]База!C:D,2,0))</f>
        <v>Муаммоли кредит белгиланган тартибда судга чиқарилмаган</v>
      </c>
      <c r="K4062" t="str">
        <f>IF($I4062=0,0,VLOOKUP(I4062,[1]База!C:F,4,0))</f>
        <v>Оғир</v>
      </c>
      <c r="L4062">
        <v>1</v>
      </c>
      <c r="M4062">
        <v>20000</v>
      </c>
      <c r="O4062">
        <v>0</v>
      </c>
      <c r="P4062">
        <f t="shared" si="70"/>
        <v>1</v>
      </c>
      <c r="Q4062">
        <f t="shared" si="70"/>
        <v>20000</v>
      </c>
      <c r="AI4062" t="s">
        <v>9096</v>
      </c>
      <c r="AK4062">
        <v>111</v>
      </c>
    </row>
    <row r="4063" spans="1:37" x14ac:dyDescent="0.25">
      <c r="A4063">
        <v>4062</v>
      </c>
      <c r="B4063" t="s">
        <v>16</v>
      </c>
      <c r="C4063" t="s">
        <v>33</v>
      </c>
      <c r="D4063">
        <v>2023</v>
      </c>
      <c r="F4063" t="s">
        <v>2011</v>
      </c>
      <c r="H4063" t="s">
        <v>3646</v>
      </c>
      <c r="I4063">
        <v>10005010</v>
      </c>
      <c r="J4063" t="str">
        <f>IF($I4063=0,0,VLOOKUP($I4063,[1]База!C:D,2,0))</f>
        <v>Муаммоли кредит белгиланган тартибда судга чиқарилмаган</v>
      </c>
      <c r="K4063" t="str">
        <f>IF($I4063=0,0,VLOOKUP(I4063,[1]База!C:F,4,0))</f>
        <v>Оғир</v>
      </c>
      <c r="L4063">
        <v>1</v>
      </c>
      <c r="M4063">
        <v>5000</v>
      </c>
      <c r="O4063">
        <v>0</v>
      </c>
      <c r="P4063">
        <f t="shared" si="70"/>
        <v>1</v>
      </c>
      <c r="Q4063">
        <f t="shared" si="70"/>
        <v>5000</v>
      </c>
      <c r="AI4063" t="s">
        <v>9096</v>
      </c>
      <c r="AK4063">
        <v>111</v>
      </c>
    </row>
    <row r="4064" spans="1:37" x14ac:dyDescent="0.25">
      <c r="A4064">
        <v>4063</v>
      </c>
      <c r="B4064" t="s">
        <v>16</v>
      </c>
      <c r="C4064" t="s">
        <v>33</v>
      </c>
      <c r="D4064">
        <v>2023</v>
      </c>
      <c r="F4064" t="s">
        <v>2011</v>
      </c>
      <c r="H4064" t="s">
        <v>2420</v>
      </c>
      <c r="I4064">
        <v>10005010</v>
      </c>
      <c r="J4064" t="str">
        <f>IF($I4064=0,0,VLOOKUP($I4064,[1]База!C:D,2,0))</f>
        <v>Муаммоли кредит белгиланган тартибда судга чиқарилмаган</v>
      </c>
      <c r="K4064" t="str">
        <f>IF($I4064=0,0,VLOOKUP(I4064,[1]База!C:F,4,0))</f>
        <v>Оғир</v>
      </c>
      <c r="L4064">
        <v>1</v>
      </c>
      <c r="M4064">
        <v>5000</v>
      </c>
      <c r="O4064">
        <v>0</v>
      </c>
      <c r="P4064">
        <f t="shared" si="70"/>
        <v>1</v>
      </c>
      <c r="Q4064">
        <f t="shared" si="70"/>
        <v>5000</v>
      </c>
      <c r="AI4064" t="s">
        <v>9096</v>
      </c>
      <c r="AK4064">
        <v>111</v>
      </c>
    </row>
    <row r="4065" spans="1:37" x14ac:dyDescent="0.25">
      <c r="A4065">
        <v>4064</v>
      </c>
      <c r="B4065" t="s">
        <v>16</v>
      </c>
      <c r="C4065" t="s">
        <v>33</v>
      </c>
      <c r="D4065">
        <v>2023</v>
      </c>
      <c r="F4065" t="s">
        <v>2011</v>
      </c>
      <c r="H4065" t="s">
        <v>3084</v>
      </c>
      <c r="I4065">
        <v>10005010</v>
      </c>
      <c r="J4065" t="str">
        <f>IF($I4065=0,0,VLOOKUP($I4065,[1]База!C:D,2,0))</f>
        <v>Муаммоли кредит белгиланган тартибда судга чиқарилмаган</v>
      </c>
      <c r="K4065" t="str">
        <f>IF($I4065=0,0,VLOOKUP(I4065,[1]База!C:F,4,0))</f>
        <v>Оғир</v>
      </c>
      <c r="L4065">
        <v>1</v>
      </c>
      <c r="M4065">
        <v>20000</v>
      </c>
      <c r="O4065">
        <v>0</v>
      </c>
      <c r="P4065">
        <f t="shared" si="70"/>
        <v>1</v>
      </c>
      <c r="Q4065">
        <f t="shared" si="70"/>
        <v>20000</v>
      </c>
      <c r="AI4065" t="s">
        <v>9096</v>
      </c>
      <c r="AK4065">
        <v>111</v>
      </c>
    </row>
    <row r="4066" spans="1:37" x14ac:dyDescent="0.25">
      <c r="A4066">
        <v>4065</v>
      </c>
      <c r="B4066" t="s">
        <v>16</v>
      </c>
      <c r="C4066" t="s">
        <v>33</v>
      </c>
      <c r="D4066">
        <v>2023</v>
      </c>
      <c r="F4066" t="s">
        <v>2011</v>
      </c>
      <c r="H4066" t="s">
        <v>2421</v>
      </c>
      <c r="I4066">
        <v>10005010</v>
      </c>
      <c r="J4066" t="str">
        <f>IF($I4066=0,0,VLOOKUP($I4066,[1]База!C:D,2,0))</f>
        <v>Муаммоли кредит белгиланган тартибда судга чиқарилмаган</v>
      </c>
      <c r="K4066" t="str">
        <f>IF($I4066=0,0,VLOOKUP(I4066,[1]База!C:F,4,0))</f>
        <v>Оғир</v>
      </c>
      <c r="L4066">
        <v>1</v>
      </c>
      <c r="M4066">
        <v>7000</v>
      </c>
      <c r="O4066">
        <v>0</v>
      </c>
      <c r="P4066">
        <f t="shared" si="70"/>
        <v>1</v>
      </c>
      <c r="Q4066">
        <f t="shared" si="70"/>
        <v>7000</v>
      </c>
      <c r="AI4066" t="s">
        <v>9096</v>
      </c>
      <c r="AK4066">
        <v>111</v>
      </c>
    </row>
    <row r="4067" spans="1:37" x14ac:dyDescent="0.25">
      <c r="A4067">
        <v>4066</v>
      </c>
      <c r="B4067" t="s">
        <v>16</v>
      </c>
      <c r="C4067" t="s">
        <v>33</v>
      </c>
      <c r="D4067">
        <v>2023</v>
      </c>
      <c r="F4067" t="s">
        <v>2011</v>
      </c>
      <c r="H4067" t="s">
        <v>2221</v>
      </c>
      <c r="I4067">
        <v>10005010</v>
      </c>
      <c r="J4067" t="str">
        <f>IF($I4067=0,0,VLOOKUP($I4067,[1]База!C:D,2,0))</f>
        <v>Муаммоли кредит белгиланган тартибда судга чиқарилмаган</v>
      </c>
      <c r="K4067" t="str">
        <f>IF($I4067=0,0,VLOOKUP(I4067,[1]База!C:F,4,0))</f>
        <v>Оғир</v>
      </c>
      <c r="L4067">
        <v>1</v>
      </c>
      <c r="M4067">
        <v>30000</v>
      </c>
      <c r="O4067">
        <v>0</v>
      </c>
      <c r="P4067">
        <f t="shared" si="70"/>
        <v>1</v>
      </c>
      <c r="Q4067">
        <f t="shared" si="70"/>
        <v>30000</v>
      </c>
      <c r="AI4067" t="s">
        <v>9096</v>
      </c>
      <c r="AK4067">
        <v>111</v>
      </c>
    </row>
    <row r="4068" spans="1:37" x14ac:dyDescent="0.25">
      <c r="A4068">
        <v>4067</v>
      </c>
      <c r="B4068" t="s">
        <v>16</v>
      </c>
      <c r="C4068" t="s">
        <v>33</v>
      </c>
      <c r="D4068">
        <v>2023</v>
      </c>
      <c r="F4068" t="s">
        <v>2011</v>
      </c>
      <c r="H4068" t="s">
        <v>3647</v>
      </c>
      <c r="I4068">
        <v>10005010</v>
      </c>
      <c r="J4068" t="str">
        <f>IF($I4068=0,0,VLOOKUP($I4068,[1]База!C:D,2,0))</f>
        <v>Муаммоли кредит белгиланган тартибда судга чиқарилмаган</v>
      </c>
      <c r="K4068" t="str">
        <f>IF($I4068=0,0,VLOOKUP(I4068,[1]База!C:F,4,0))</f>
        <v>Оғир</v>
      </c>
      <c r="L4068">
        <v>1</v>
      </c>
      <c r="M4068">
        <v>6000</v>
      </c>
      <c r="O4068">
        <v>0</v>
      </c>
      <c r="P4068">
        <f t="shared" si="70"/>
        <v>1</v>
      </c>
      <c r="Q4068">
        <f t="shared" si="70"/>
        <v>6000</v>
      </c>
      <c r="AI4068" t="s">
        <v>9096</v>
      </c>
      <c r="AK4068">
        <v>111</v>
      </c>
    </row>
    <row r="4069" spans="1:37" x14ac:dyDescent="0.25">
      <c r="A4069">
        <v>4068</v>
      </c>
      <c r="B4069" t="s">
        <v>16</v>
      </c>
      <c r="C4069" t="s">
        <v>33</v>
      </c>
      <c r="D4069">
        <v>2023</v>
      </c>
      <c r="F4069" t="s">
        <v>2011</v>
      </c>
      <c r="H4069" t="s">
        <v>3648</v>
      </c>
      <c r="I4069">
        <v>10005010</v>
      </c>
      <c r="J4069" t="str">
        <f>IF($I4069=0,0,VLOOKUP($I4069,[1]База!C:D,2,0))</f>
        <v>Муаммоли кредит белгиланган тартибда судга чиқарилмаган</v>
      </c>
      <c r="K4069" t="str">
        <f>IF($I4069=0,0,VLOOKUP(I4069,[1]База!C:F,4,0))</f>
        <v>Оғир</v>
      </c>
      <c r="L4069">
        <v>1</v>
      </c>
      <c r="M4069">
        <v>5000</v>
      </c>
      <c r="O4069">
        <v>0</v>
      </c>
      <c r="P4069">
        <f t="shared" si="70"/>
        <v>1</v>
      </c>
      <c r="Q4069">
        <f t="shared" si="70"/>
        <v>5000</v>
      </c>
      <c r="AI4069" t="s">
        <v>9096</v>
      </c>
      <c r="AK4069">
        <v>111</v>
      </c>
    </row>
    <row r="4070" spans="1:37" x14ac:dyDescent="0.25">
      <c r="A4070">
        <v>4069</v>
      </c>
      <c r="B4070" t="s">
        <v>16</v>
      </c>
      <c r="C4070" t="s">
        <v>33</v>
      </c>
      <c r="D4070">
        <v>2023</v>
      </c>
      <c r="F4070" t="s">
        <v>2011</v>
      </c>
      <c r="H4070" t="s">
        <v>3649</v>
      </c>
      <c r="I4070">
        <v>10005010</v>
      </c>
      <c r="J4070" t="str">
        <f>IF($I4070=0,0,VLOOKUP($I4070,[1]База!C:D,2,0))</f>
        <v>Муаммоли кредит белгиланган тартибда судга чиқарилмаган</v>
      </c>
      <c r="K4070" t="str">
        <f>IF($I4070=0,0,VLOOKUP(I4070,[1]База!C:F,4,0))</f>
        <v>Оғир</v>
      </c>
      <c r="L4070">
        <v>1</v>
      </c>
      <c r="M4070">
        <v>10000</v>
      </c>
      <c r="O4070">
        <v>0</v>
      </c>
      <c r="P4070">
        <f t="shared" si="70"/>
        <v>1</v>
      </c>
      <c r="Q4070">
        <f t="shared" si="70"/>
        <v>10000</v>
      </c>
      <c r="AI4070" t="s">
        <v>9096</v>
      </c>
      <c r="AK4070">
        <v>111</v>
      </c>
    </row>
    <row r="4071" spans="1:37" x14ac:dyDescent="0.25">
      <c r="A4071">
        <v>4070</v>
      </c>
      <c r="B4071" t="s">
        <v>16</v>
      </c>
      <c r="C4071" t="s">
        <v>33</v>
      </c>
      <c r="D4071">
        <v>2023</v>
      </c>
      <c r="F4071" t="s">
        <v>2011</v>
      </c>
      <c r="H4071" t="s">
        <v>2702</v>
      </c>
      <c r="I4071">
        <v>10005010</v>
      </c>
      <c r="J4071" t="str">
        <f>IF($I4071=0,0,VLOOKUP($I4071,[1]База!C:D,2,0))</f>
        <v>Муаммоли кредит белгиланган тартибда судга чиқарилмаган</v>
      </c>
      <c r="K4071" t="str">
        <f>IF($I4071=0,0,VLOOKUP(I4071,[1]База!C:F,4,0))</f>
        <v>Оғир</v>
      </c>
      <c r="L4071">
        <v>1</v>
      </c>
      <c r="M4071">
        <v>20000</v>
      </c>
      <c r="O4071">
        <v>0</v>
      </c>
      <c r="P4071">
        <f t="shared" si="70"/>
        <v>1</v>
      </c>
      <c r="Q4071">
        <f t="shared" si="70"/>
        <v>20000</v>
      </c>
      <c r="AI4071" t="s">
        <v>9096</v>
      </c>
      <c r="AK4071">
        <v>111</v>
      </c>
    </row>
    <row r="4072" spans="1:37" x14ac:dyDescent="0.25">
      <c r="A4072">
        <v>4071</v>
      </c>
      <c r="B4072" t="s">
        <v>16</v>
      </c>
      <c r="C4072" t="s">
        <v>33</v>
      </c>
      <c r="D4072">
        <v>2023</v>
      </c>
      <c r="F4072" t="s">
        <v>2011</v>
      </c>
      <c r="H4072" t="s">
        <v>3650</v>
      </c>
      <c r="I4072">
        <v>10005010</v>
      </c>
      <c r="J4072" t="str">
        <f>IF($I4072=0,0,VLOOKUP($I4072,[1]База!C:D,2,0))</f>
        <v>Муаммоли кредит белгиланган тартибда судга чиқарилмаган</v>
      </c>
      <c r="K4072" t="str">
        <f>IF($I4072=0,0,VLOOKUP(I4072,[1]База!C:F,4,0))</f>
        <v>Оғир</v>
      </c>
      <c r="L4072">
        <v>1</v>
      </c>
      <c r="M4072">
        <v>5000</v>
      </c>
      <c r="O4072">
        <v>0</v>
      </c>
      <c r="P4072">
        <f t="shared" si="70"/>
        <v>1</v>
      </c>
      <c r="Q4072">
        <f t="shared" si="70"/>
        <v>5000</v>
      </c>
      <c r="AI4072" t="s">
        <v>9096</v>
      </c>
      <c r="AK4072">
        <v>111</v>
      </c>
    </row>
    <row r="4073" spans="1:37" x14ac:dyDescent="0.25">
      <c r="A4073">
        <v>4072</v>
      </c>
      <c r="B4073" t="s">
        <v>16</v>
      </c>
      <c r="C4073" t="s">
        <v>33</v>
      </c>
      <c r="D4073">
        <v>2023</v>
      </c>
      <c r="F4073" t="s">
        <v>2011</v>
      </c>
      <c r="H4073" t="s">
        <v>3651</v>
      </c>
      <c r="I4073">
        <v>10005010</v>
      </c>
      <c r="J4073" t="str">
        <f>IF($I4073=0,0,VLOOKUP($I4073,[1]База!C:D,2,0))</f>
        <v>Муаммоли кредит белгиланган тартибда судга чиқарилмаган</v>
      </c>
      <c r="K4073" t="str">
        <f>IF($I4073=0,0,VLOOKUP(I4073,[1]База!C:F,4,0))</f>
        <v>Оғир</v>
      </c>
      <c r="L4073">
        <v>1</v>
      </c>
      <c r="M4073">
        <v>17996</v>
      </c>
      <c r="O4073">
        <v>0</v>
      </c>
      <c r="P4073">
        <f t="shared" si="70"/>
        <v>1</v>
      </c>
      <c r="Q4073">
        <f t="shared" si="70"/>
        <v>17996</v>
      </c>
      <c r="AI4073" t="s">
        <v>9096</v>
      </c>
      <c r="AK4073">
        <v>111</v>
      </c>
    </row>
    <row r="4074" spans="1:37" x14ac:dyDescent="0.25">
      <c r="A4074">
        <v>4073</v>
      </c>
      <c r="B4074" t="s">
        <v>16</v>
      </c>
      <c r="C4074" t="s">
        <v>33</v>
      </c>
      <c r="D4074">
        <v>2023</v>
      </c>
      <c r="F4074" t="s">
        <v>2011</v>
      </c>
      <c r="H4074" t="s">
        <v>3652</v>
      </c>
      <c r="I4074">
        <v>10005010</v>
      </c>
      <c r="J4074" t="str">
        <f>IF($I4074=0,0,VLOOKUP($I4074,[1]База!C:D,2,0))</f>
        <v>Муаммоли кредит белгиланган тартибда судга чиқарилмаган</v>
      </c>
      <c r="K4074" t="str">
        <f>IF($I4074=0,0,VLOOKUP(I4074,[1]База!C:F,4,0))</f>
        <v>Оғир</v>
      </c>
      <c r="L4074">
        <v>1</v>
      </c>
      <c r="M4074">
        <v>17000</v>
      </c>
      <c r="O4074">
        <v>0</v>
      </c>
      <c r="P4074">
        <f t="shared" si="70"/>
        <v>1</v>
      </c>
      <c r="Q4074">
        <f t="shared" si="70"/>
        <v>17000</v>
      </c>
      <c r="AI4074" t="s">
        <v>9096</v>
      </c>
      <c r="AK4074">
        <v>111</v>
      </c>
    </row>
    <row r="4075" spans="1:37" x14ac:dyDescent="0.25">
      <c r="A4075">
        <v>4074</v>
      </c>
      <c r="B4075" t="s">
        <v>16</v>
      </c>
      <c r="C4075" t="s">
        <v>33</v>
      </c>
      <c r="D4075">
        <v>2023</v>
      </c>
      <c r="F4075" t="s">
        <v>2011</v>
      </c>
      <c r="H4075" t="s">
        <v>3653</v>
      </c>
      <c r="I4075">
        <v>10005010</v>
      </c>
      <c r="J4075" t="str">
        <f>IF($I4075=0,0,VLOOKUP($I4075,[1]База!C:D,2,0))</f>
        <v>Муаммоли кредит белгиланган тартибда судга чиқарилмаган</v>
      </c>
      <c r="K4075" t="str">
        <f>IF($I4075=0,0,VLOOKUP(I4075,[1]База!C:F,4,0))</f>
        <v>Оғир</v>
      </c>
      <c r="L4075">
        <v>1</v>
      </c>
      <c r="M4075">
        <v>20782.5</v>
      </c>
      <c r="O4075">
        <v>0</v>
      </c>
      <c r="P4075">
        <f t="shared" si="70"/>
        <v>1</v>
      </c>
      <c r="Q4075">
        <f t="shared" si="70"/>
        <v>20782.5</v>
      </c>
      <c r="AI4075" t="s">
        <v>9096</v>
      </c>
      <c r="AK4075">
        <v>111</v>
      </c>
    </row>
    <row r="4076" spans="1:37" x14ac:dyDescent="0.25">
      <c r="A4076">
        <v>4075</v>
      </c>
      <c r="B4076" t="s">
        <v>16</v>
      </c>
      <c r="C4076" t="s">
        <v>33</v>
      </c>
      <c r="D4076">
        <v>2023</v>
      </c>
      <c r="F4076" t="s">
        <v>2011</v>
      </c>
      <c r="H4076" t="s">
        <v>3654</v>
      </c>
      <c r="I4076">
        <v>10005010</v>
      </c>
      <c r="J4076" t="str">
        <f>IF($I4076=0,0,VLOOKUP($I4076,[1]База!C:D,2,0))</f>
        <v>Муаммоли кредит белгиланган тартибда судга чиқарилмаган</v>
      </c>
      <c r="K4076" t="str">
        <f>IF($I4076=0,0,VLOOKUP(I4076,[1]База!C:F,4,0))</f>
        <v>Оғир</v>
      </c>
      <c r="L4076">
        <v>1</v>
      </c>
      <c r="M4076">
        <v>24885</v>
      </c>
      <c r="O4076">
        <v>0</v>
      </c>
      <c r="P4076">
        <f t="shared" si="70"/>
        <v>1</v>
      </c>
      <c r="Q4076">
        <f t="shared" si="70"/>
        <v>24885</v>
      </c>
      <c r="AI4076" t="s">
        <v>9096</v>
      </c>
      <c r="AK4076">
        <v>111</v>
      </c>
    </row>
    <row r="4077" spans="1:37" x14ac:dyDescent="0.25">
      <c r="A4077">
        <v>4076</v>
      </c>
      <c r="B4077" t="s">
        <v>16</v>
      </c>
      <c r="C4077" t="s">
        <v>33</v>
      </c>
      <c r="D4077">
        <v>2023</v>
      </c>
      <c r="F4077" t="s">
        <v>2011</v>
      </c>
      <c r="H4077" t="s">
        <v>3655</v>
      </c>
      <c r="I4077">
        <v>10005010</v>
      </c>
      <c r="J4077" t="str">
        <f>IF($I4077=0,0,VLOOKUP($I4077,[1]База!C:D,2,0))</f>
        <v>Муаммоли кредит белгиланган тартибда судга чиқарилмаган</v>
      </c>
      <c r="K4077" t="str">
        <f>IF($I4077=0,0,VLOOKUP(I4077,[1]База!C:F,4,0))</f>
        <v>Оғир</v>
      </c>
      <c r="L4077">
        <v>1</v>
      </c>
      <c r="M4077">
        <v>25000</v>
      </c>
      <c r="O4077">
        <v>0</v>
      </c>
      <c r="P4077">
        <f t="shared" si="70"/>
        <v>1</v>
      </c>
      <c r="Q4077">
        <f t="shared" si="70"/>
        <v>25000</v>
      </c>
      <c r="AI4077" t="s">
        <v>9096</v>
      </c>
      <c r="AK4077">
        <v>111</v>
      </c>
    </row>
    <row r="4078" spans="1:37" x14ac:dyDescent="0.25">
      <c r="A4078">
        <v>4077</v>
      </c>
      <c r="B4078" t="s">
        <v>16</v>
      </c>
      <c r="C4078" t="s">
        <v>33</v>
      </c>
      <c r="D4078">
        <v>2023</v>
      </c>
      <c r="F4078" t="s">
        <v>2011</v>
      </c>
      <c r="H4078" t="s">
        <v>3656</v>
      </c>
      <c r="I4078">
        <v>10005010</v>
      </c>
      <c r="J4078" t="str">
        <f>IF($I4078=0,0,VLOOKUP($I4078,[1]База!C:D,2,0))</f>
        <v>Муаммоли кредит белгиланган тартибда судга чиқарилмаган</v>
      </c>
      <c r="K4078" t="str">
        <f>IF($I4078=0,0,VLOOKUP(I4078,[1]База!C:F,4,0))</f>
        <v>Оғир</v>
      </c>
      <c r="L4078">
        <v>1</v>
      </c>
      <c r="M4078">
        <v>5000</v>
      </c>
      <c r="O4078">
        <v>0</v>
      </c>
      <c r="P4078">
        <f t="shared" si="70"/>
        <v>1</v>
      </c>
      <c r="Q4078">
        <f t="shared" si="70"/>
        <v>5000</v>
      </c>
      <c r="AI4078" t="s">
        <v>9096</v>
      </c>
      <c r="AK4078">
        <v>111</v>
      </c>
    </row>
    <row r="4079" spans="1:37" x14ac:dyDescent="0.25">
      <c r="A4079">
        <v>4078</v>
      </c>
      <c r="B4079" t="s">
        <v>16</v>
      </c>
      <c r="C4079" t="s">
        <v>33</v>
      </c>
      <c r="D4079">
        <v>2023</v>
      </c>
      <c r="F4079" t="s">
        <v>2011</v>
      </c>
      <c r="H4079" t="s">
        <v>3657</v>
      </c>
      <c r="I4079">
        <v>10005010</v>
      </c>
      <c r="J4079" t="str">
        <f>IF($I4079=0,0,VLOOKUP($I4079,[1]База!C:D,2,0))</f>
        <v>Муаммоли кредит белгиланган тартибда судга чиқарилмаган</v>
      </c>
      <c r="K4079" t="str">
        <f>IF($I4079=0,0,VLOOKUP(I4079,[1]База!C:F,4,0))</f>
        <v>Оғир</v>
      </c>
      <c r="L4079">
        <v>1</v>
      </c>
      <c r="M4079">
        <v>5000</v>
      </c>
      <c r="O4079">
        <v>0</v>
      </c>
      <c r="P4079">
        <f t="shared" si="70"/>
        <v>1</v>
      </c>
      <c r="Q4079">
        <f t="shared" si="70"/>
        <v>5000</v>
      </c>
      <c r="AI4079" t="s">
        <v>9096</v>
      </c>
      <c r="AK4079">
        <v>111</v>
      </c>
    </row>
    <row r="4080" spans="1:37" x14ac:dyDescent="0.25">
      <c r="A4080">
        <v>4079</v>
      </c>
      <c r="B4080" t="s">
        <v>16</v>
      </c>
      <c r="C4080" t="s">
        <v>33</v>
      </c>
      <c r="D4080">
        <v>2023</v>
      </c>
      <c r="F4080" t="s">
        <v>2011</v>
      </c>
      <c r="H4080" t="s">
        <v>3658</v>
      </c>
      <c r="I4080">
        <v>10005010</v>
      </c>
      <c r="J4080" t="str">
        <f>IF($I4080=0,0,VLOOKUP($I4080,[1]База!C:D,2,0))</f>
        <v>Муаммоли кредит белгиланган тартибда судга чиқарилмаган</v>
      </c>
      <c r="K4080" t="str">
        <f>IF($I4080=0,0,VLOOKUP(I4080,[1]База!C:F,4,0))</f>
        <v>Оғир</v>
      </c>
      <c r="L4080">
        <v>1</v>
      </c>
      <c r="M4080">
        <v>5000</v>
      </c>
      <c r="O4080">
        <v>0</v>
      </c>
      <c r="P4080">
        <f t="shared" si="70"/>
        <v>1</v>
      </c>
      <c r="Q4080">
        <f t="shared" si="70"/>
        <v>5000</v>
      </c>
      <c r="AI4080" t="s">
        <v>9096</v>
      </c>
      <c r="AK4080">
        <v>111</v>
      </c>
    </row>
    <row r="4081" spans="1:37" x14ac:dyDescent="0.25">
      <c r="A4081">
        <v>4080</v>
      </c>
      <c r="B4081" t="s">
        <v>16</v>
      </c>
      <c r="C4081" t="s">
        <v>33</v>
      </c>
      <c r="D4081">
        <v>2023</v>
      </c>
      <c r="F4081" t="s">
        <v>2011</v>
      </c>
      <c r="H4081" t="s">
        <v>3659</v>
      </c>
      <c r="I4081">
        <v>10005010</v>
      </c>
      <c r="J4081" t="str">
        <f>IF($I4081=0,0,VLOOKUP($I4081,[1]База!C:D,2,0))</f>
        <v>Муаммоли кредит белгиланган тартибда судга чиқарилмаган</v>
      </c>
      <c r="K4081" t="str">
        <f>IF($I4081=0,0,VLOOKUP(I4081,[1]База!C:F,4,0))</f>
        <v>Оғир</v>
      </c>
      <c r="L4081">
        <v>1</v>
      </c>
      <c r="M4081">
        <v>5000</v>
      </c>
      <c r="O4081">
        <v>0</v>
      </c>
      <c r="P4081">
        <f t="shared" si="70"/>
        <v>1</v>
      </c>
      <c r="Q4081">
        <f t="shared" si="70"/>
        <v>5000</v>
      </c>
      <c r="AI4081" t="s">
        <v>9096</v>
      </c>
      <c r="AK4081">
        <v>111</v>
      </c>
    </row>
    <row r="4082" spans="1:37" x14ac:dyDescent="0.25">
      <c r="A4082">
        <v>4081</v>
      </c>
      <c r="B4082" t="s">
        <v>16</v>
      </c>
      <c r="C4082" t="s">
        <v>33</v>
      </c>
      <c r="D4082">
        <v>2023</v>
      </c>
      <c r="F4082" t="s">
        <v>2011</v>
      </c>
      <c r="H4082" t="s">
        <v>3660</v>
      </c>
      <c r="I4082">
        <v>10005010</v>
      </c>
      <c r="J4082" t="str">
        <f>IF($I4082=0,0,VLOOKUP($I4082,[1]База!C:D,2,0))</f>
        <v>Муаммоли кредит белгиланган тартибда судга чиқарилмаган</v>
      </c>
      <c r="K4082" t="str">
        <f>IF($I4082=0,0,VLOOKUP(I4082,[1]База!C:F,4,0))</f>
        <v>Оғир</v>
      </c>
      <c r="L4082">
        <v>1</v>
      </c>
      <c r="M4082">
        <v>5000</v>
      </c>
      <c r="O4082">
        <v>0</v>
      </c>
      <c r="P4082">
        <f t="shared" si="70"/>
        <v>1</v>
      </c>
      <c r="Q4082">
        <f t="shared" si="70"/>
        <v>5000</v>
      </c>
      <c r="AI4082" t="s">
        <v>9096</v>
      </c>
      <c r="AK4082">
        <v>111</v>
      </c>
    </row>
    <row r="4083" spans="1:37" x14ac:dyDescent="0.25">
      <c r="A4083">
        <v>4082</v>
      </c>
      <c r="B4083" t="s">
        <v>16</v>
      </c>
      <c r="C4083" t="s">
        <v>33</v>
      </c>
      <c r="D4083">
        <v>2023</v>
      </c>
      <c r="F4083" t="s">
        <v>2011</v>
      </c>
      <c r="H4083" t="s">
        <v>3661</v>
      </c>
      <c r="I4083">
        <v>10005010</v>
      </c>
      <c r="J4083" t="str">
        <f>IF($I4083=0,0,VLOOKUP($I4083,[1]База!C:D,2,0))</f>
        <v>Муаммоли кредит белгиланган тартибда судга чиқарилмаган</v>
      </c>
      <c r="K4083" t="str">
        <f>IF($I4083=0,0,VLOOKUP(I4083,[1]База!C:F,4,0))</f>
        <v>Оғир</v>
      </c>
      <c r="L4083">
        <v>1</v>
      </c>
      <c r="M4083">
        <v>5000</v>
      </c>
      <c r="O4083">
        <v>0</v>
      </c>
      <c r="P4083">
        <f t="shared" si="70"/>
        <v>1</v>
      </c>
      <c r="Q4083">
        <f t="shared" si="70"/>
        <v>5000</v>
      </c>
      <c r="AI4083" t="s">
        <v>9096</v>
      </c>
      <c r="AK4083">
        <v>111</v>
      </c>
    </row>
    <row r="4084" spans="1:37" x14ac:dyDescent="0.25">
      <c r="A4084">
        <v>4083</v>
      </c>
      <c r="B4084" t="s">
        <v>16</v>
      </c>
      <c r="C4084" t="s">
        <v>33</v>
      </c>
      <c r="D4084">
        <v>2023</v>
      </c>
      <c r="F4084" t="s">
        <v>2011</v>
      </c>
      <c r="H4084" t="s">
        <v>2113</v>
      </c>
      <c r="I4084">
        <v>10005010</v>
      </c>
      <c r="J4084" t="str">
        <f>IF($I4084=0,0,VLOOKUP($I4084,[1]База!C:D,2,0))</f>
        <v>Муаммоли кредит белгиланган тартибда судга чиқарилмаган</v>
      </c>
      <c r="K4084" t="str">
        <f>IF($I4084=0,0,VLOOKUP(I4084,[1]База!C:F,4,0))</f>
        <v>Оғир</v>
      </c>
      <c r="L4084">
        <v>1</v>
      </c>
      <c r="M4084">
        <v>29600</v>
      </c>
      <c r="O4084">
        <v>0</v>
      </c>
      <c r="P4084">
        <f t="shared" si="70"/>
        <v>1</v>
      </c>
      <c r="Q4084">
        <f t="shared" si="70"/>
        <v>29600</v>
      </c>
      <c r="AI4084" t="s">
        <v>9096</v>
      </c>
      <c r="AK4084">
        <v>111</v>
      </c>
    </row>
    <row r="4085" spans="1:37" x14ac:dyDescent="0.25">
      <c r="A4085">
        <v>4084</v>
      </c>
      <c r="B4085" t="s">
        <v>16</v>
      </c>
      <c r="C4085" t="s">
        <v>33</v>
      </c>
      <c r="D4085">
        <v>2023</v>
      </c>
      <c r="F4085" t="s">
        <v>2011</v>
      </c>
      <c r="H4085" t="s">
        <v>3662</v>
      </c>
      <c r="I4085">
        <v>10005010</v>
      </c>
      <c r="J4085" t="str">
        <f>IF($I4085=0,0,VLOOKUP($I4085,[1]База!C:D,2,0))</f>
        <v>Муаммоли кредит белгиланган тартибда судга чиқарилмаган</v>
      </c>
      <c r="K4085" t="str">
        <f>IF($I4085=0,0,VLOOKUP(I4085,[1]База!C:F,4,0))</f>
        <v>Оғир</v>
      </c>
      <c r="L4085">
        <v>1</v>
      </c>
      <c r="M4085">
        <v>5000</v>
      </c>
      <c r="O4085">
        <v>0</v>
      </c>
      <c r="P4085">
        <f t="shared" si="70"/>
        <v>1</v>
      </c>
      <c r="Q4085">
        <f t="shared" si="70"/>
        <v>5000</v>
      </c>
      <c r="AI4085" t="s">
        <v>9096</v>
      </c>
      <c r="AK4085">
        <v>111</v>
      </c>
    </row>
    <row r="4086" spans="1:37" x14ac:dyDescent="0.25">
      <c r="A4086">
        <v>4085</v>
      </c>
      <c r="B4086" t="s">
        <v>16</v>
      </c>
      <c r="C4086" t="s">
        <v>33</v>
      </c>
      <c r="D4086">
        <v>2023</v>
      </c>
      <c r="F4086" t="s">
        <v>2011</v>
      </c>
      <c r="H4086" t="s">
        <v>3663</v>
      </c>
      <c r="I4086">
        <v>10005010</v>
      </c>
      <c r="J4086" t="str">
        <f>IF($I4086=0,0,VLOOKUP($I4086,[1]База!C:D,2,0))</f>
        <v>Муаммоли кредит белгиланган тартибда судга чиқарилмаган</v>
      </c>
      <c r="K4086" t="str">
        <f>IF($I4086=0,0,VLOOKUP(I4086,[1]База!C:F,4,0))</f>
        <v>Оғир</v>
      </c>
      <c r="L4086">
        <v>1</v>
      </c>
      <c r="M4086">
        <v>5000</v>
      </c>
      <c r="O4086">
        <v>0</v>
      </c>
      <c r="P4086">
        <f t="shared" si="70"/>
        <v>1</v>
      </c>
      <c r="Q4086">
        <f t="shared" si="70"/>
        <v>5000</v>
      </c>
      <c r="AI4086" t="s">
        <v>9096</v>
      </c>
      <c r="AK4086">
        <v>111</v>
      </c>
    </row>
    <row r="4087" spans="1:37" x14ac:dyDescent="0.25">
      <c r="A4087">
        <v>4086</v>
      </c>
      <c r="B4087" t="s">
        <v>16</v>
      </c>
      <c r="C4087" t="s">
        <v>33</v>
      </c>
      <c r="D4087">
        <v>2023</v>
      </c>
      <c r="F4087" t="s">
        <v>2011</v>
      </c>
      <c r="H4087" t="s">
        <v>3664</v>
      </c>
      <c r="I4087">
        <v>10005010</v>
      </c>
      <c r="J4087" t="str">
        <f>IF($I4087=0,0,VLOOKUP($I4087,[1]База!C:D,2,0))</f>
        <v>Муаммоли кредит белгиланган тартибда судга чиқарилмаган</v>
      </c>
      <c r="K4087" t="str">
        <f>IF($I4087=0,0,VLOOKUP(I4087,[1]База!C:F,4,0))</f>
        <v>Оғир</v>
      </c>
      <c r="L4087">
        <v>1</v>
      </c>
      <c r="M4087">
        <v>20000</v>
      </c>
      <c r="O4087">
        <v>0</v>
      </c>
      <c r="P4087">
        <f t="shared" si="70"/>
        <v>1</v>
      </c>
      <c r="Q4087">
        <f t="shared" si="70"/>
        <v>20000</v>
      </c>
      <c r="AI4087" t="s">
        <v>9096</v>
      </c>
      <c r="AK4087">
        <v>111</v>
      </c>
    </row>
    <row r="4088" spans="1:37" x14ac:dyDescent="0.25">
      <c r="A4088">
        <v>4087</v>
      </c>
      <c r="B4088" t="s">
        <v>16</v>
      </c>
      <c r="C4088" t="s">
        <v>33</v>
      </c>
      <c r="D4088">
        <v>2023</v>
      </c>
      <c r="F4088" t="s">
        <v>2011</v>
      </c>
      <c r="H4088" t="s">
        <v>3665</v>
      </c>
      <c r="I4088">
        <v>10005010</v>
      </c>
      <c r="J4088" t="str">
        <f>IF($I4088=0,0,VLOOKUP($I4088,[1]База!C:D,2,0))</f>
        <v>Муаммоли кредит белгиланган тартибда судга чиқарилмаган</v>
      </c>
      <c r="K4088" t="str">
        <f>IF($I4088=0,0,VLOOKUP(I4088,[1]База!C:F,4,0))</f>
        <v>Оғир</v>
      </c>
      <c r="L4088">
        <v>1</v>
      </c>
      <c r="M4088">
        <v>25000</v>
      </c>
      <c r="O4088">
        <v>0</v>
      </c>
      <c r="P4088">
        <f t="shared" si="70"/>
        <v>1</v>
      </c>
      <c r="Q4088">
        <f t="shared" si="70"/>
        <v>25000</v>
      </c>
      <c r="AI4088" t="s">
        <v>9096</v>
      </c>
      <c r="AK4088">
        <v>111</v>
      </c>
    </row>
    <row r="4089" spans="1:37" x14ac:dyDescent="0.25">
      <c r="A4089">
        <v>4088</v>
      </c>
      <c r="B4089" t="s">
        <v>16</v>
      </c>
      <c r="C4089" t="s">
        <v>33</v>
      </c>
      <c r="D4089">
        <v>2023</v>
      </c>
      <c r="F4089" t="s">
        <v>2011</v>
      </c>
      <c r="H4089" t="s">
        <v>3666</v>
      </c>
      <c r="I4089">
        <v>10005010</v>
      </c>
      <c r="J4089" t="str">
        <f>IF($I4089=0,0,VLOOKUP($I4089,[1]База!C:D,2,0))</f>
        <v>Муаммоли кредит белгиланган тартибда судга чиқарилмаган</v>
      </c>
      <c r="K4089" t="str">
        <f>IF($I4089=0,0,VLOOKUP(I4089,[1]База!C:F,4,0))</f>
        <v>Оғир</v>
      </c>
      <c r="L4089">
        <v>1</v>
      </c>
      <c r="M4089">
        <v>29100</v>
      </c>
      <c r="O4089">
        <v>0</v>
      </c>
      <c r="P4089">
        <f t="shared" si="70"/>
        <v>1</v>
      </c>
      <c r="Q4089">
        <f t="shared" si="70"/>
        <v>29100</v>
      </c>
      <c r="AI4089" t="s">
        <v>9096</v>
      </c>
      <c r="AK4089">
        <v>111</v>
      </c>
    </row>
    <row r="4090" spans="1:37" x14ac:dyDescent="0.25">
      <c r="A4090">
        <v>4089</v>
      </c>
      <c r="B4090" t="s">
        <v>16</v>
      </c>
      <c r="C4090" t="s">
        <v>33</v>
      </c>
      <c r="D4090">
        <v>2023</v>
      </c>
      <c r="F4090" t="s">
        <v>2011</v>
      </c>
      <c r="H4090" t="s">
        <v>2424</v>
      </c>
      <c r="I4090">
        <v>10005010</v>
      </c>
      <c r="J4090" t="str">
        <f>IF($I4090=0,0,VLOOKUP($I4090,[1]База!C:D,2,0))</f>
        <v>Муаммоли кредит белгиланган тартибда судга чиқарилмаган</v>
      </c>
      <c r="K4090" t="str">
        <f>IF($I4090=0,0,VLOOKUP(I4090,[1]База!C:F,4,0))</f>
        <v>Оғир</v>
      </c>
      <c r="L4090">
        <v>1</v>
      </c>
      <c r="M4090">
        <v>5000</v>
      </c>
      <c r="O4090">
        <v>0</v>
      </c>
      <c r="P4090">
        <f t="shared" si="70"/>
        <v>1</v>
      </c>
      <c r="Q4090">
        <f t="shared" si="70"/>
        <v>5000</v>
      </c>
      <c r="AI4090" t="s">
        <v>9096</v>
      </c>
      <c r="AK4090">
        <v>111</v>
      </c>
    </row>
    <row r="4091" spans="1:37" x14ac:dyDescent="0.25">
      <c r="A4091">
        <v>4090</v>
      </c>
      <c r="B4091" t="s">
        <v>16</v>
      </c>
      <c r="C4091" t="s">
        <v>33</v>
      </c>
      <c r="D4091">
        <v>2023</v>
      </c>
      <c r="F4091" t="s">
        <v>2011</v>
      </c>
      <c r="H4091" t="s">
        <v>3667</v>
      </c>
      <c r="I4091">
        <v>10005010</v>
      </c>
      <c r="J4091" t="str">
        <f>IF($I4091=0,0,VLOOKUP($I4091,[1]База!C:D,2,0))</f>
        <v>Муаммоли кредит белгиланган тартибда судга чиқарилмаган</v>
      </c>
      <c r="K4091" t="str">
        <f>IF($I4091=0,0,VLOOKUP(I4091,[1]База!C:F,4,0))</f>
        <v>Оғир</v>
      </c>
      <c r="L4091">
        <v>1</v>
      </c>
      <c r="M4091">
        <v>25000</v>
      </c>
      <c r="O4091">
        <v>0</v>
      </c>
      <c r="P4091">
        <f t="shared" si="70"/>
        <v>1</v>
      </c>
      <c r="Q4091">
        <f t="shared" si="70"/>
        <v>25000</v>
      </c>
      <c r="AI4091" t="s">
        <v>9096</v>
      </c>
      <c r="AK4091">
        <v>111</v>
      </c>
    </row>
    <row r="4092" spans="1:37" x14ac:dyDescent="0.25">
      <c r="A4092">
        <v>4091</v>
      </c>
      <c r="B4092" t="s">
        <v>16</v>
      </c>
      <c r="C4092" t="s">
        <v>33</v>
      </c>
      <c r="D4092">
        <v>2023</v>
      </c>
      <c r="F4092" t="s">
        <v>2011</v>
      </c>
      <c r="H4092" t="s">
        <v>3668</v>
      </c>
      <c r="I4092">
        <v>10005010</v>
      </c>
      <c r="J4092" t="str">
        <f>IF($I4092=0,0,VLOOKUP($I4092,[1]База!C:D,2,0))</f>
        <v>Муаммоли кредит белгиланган тартибда судга чиқарилмаган</v>
      </c>
      <c r="K4092" t="str">
        <f>IF($I4092=0,0,VLOOKUP(I4092,[1]База!C:F,4,0))</f>
        <v>Оғир</v>
      </c>
      <c r="L4092">
        <v>1</v>
      </c>
      <c r="M4092">
        <v>23000</v>
      </c>
      <c r="O4092">
        <v>0</v>
      </c>
      <c r="P4092">
        <f t="shared" si="70"/>
        <v>1</v>
      </c>
      <c r="Q4092">
        <f t="shared" si="70"/>
        <v>23000</v>
      </c>
      <c r="AI4092" t="s">
        <v>9096</v>
      </c>
      <c r="AK4092">
        <v>111</v>
      </c>
    </row>
    <row r="4093" spans="1:37" x14ac:dyDescent="0.25">
      <c r="A4093">
        <v>4092</v>
      </c>
      <c r="B4093" t="s">
        <v>16</v>
      </c>
      <c r="C4093" t="s">
        <v>33</v>
      </c>
      <c r="D4093">
        <v>2023</v>
      </c>
      <c r="F4093" t="s">
        <v>2011</v>
      </c>
      <c r="H4093" t="s">
        <v>3669</v>
      </c>
      <c r="I4093">
        <v>10005010</v>
      </c>
      <c r="J4093" t="str">
        <f>IF($I4093=0,0,VLOOKUP($I4093,[1]База!C:D,2,0))</f>
        <v>Муаммоли кредит белгиланган тартибда судга чиқарилмаган</v>
      </c>
      <c r="K4093" t="str">
        <f>IF($I4093=0,0,VLOOKUP(I4093,[1]База!C:F,4,0))</f>
        <v>Оғир</v>
      </c>
      <c r="L4093">
        <v>1</v>
      </c>
      <c r="M4093">
        <v>5000</v>
      </c>
      <c r="O4093">
        <v>0</v>
      </c>
      <c r="P4093">
        <f t="shared" si="70"/>
        <v>1</v>
      </c>
      <c r="Q4093">
        <f t="shared" si="70"/>
        <v>5000</v>
      </c>
      <c r="AI4093" t="s">
        <v>9096</v>
      </c>
      <c r="AK4093">
        <v>111</v>
      </c>
    </row>
    <row r="4094" spans="1:37" x14ac:dyDescent="0.25">
      <c r="A4094">
        <v>4093</v>
      </c>
      <c r="B4094" t="s">
        <v>16</v>
      </c>
      <c r="C4094" t="s">
        <v>33</v>
      </c>
      <c r="D4094">
        <v>2023</v>
      </c>
      <c r="F4094" t="s">
        <v>2011</v>
      </c>
      <c r="H4094" t="s">
        <v>3670</v>
      </c>
      <c r="I4094">
        <v>10005010</v>
      </c>
      <c r="J4094" t="str">
        <f>IF($I4094=0,0,VLOOKUP($I4094,[1]База!C:D,2,0))</f>
        <v>Муаммоли кредит белгиланган тартибда судга чиқарилмаган</v>
      </c>
      <c r="K4094" t="str">
        <f>IF($I4094=0,0,VLOOKUP(I4094,[1]База!C:F,4,0))</f>
        <v>Оғир</v>
      </c>
      <c r="L4094">
        <v>1</v>
      </c>
      <c r="M4094">
        <v>5000</v>
      </c>
      <c r="O4094">
        <v>0</v>
      </c>
      <c r="P4094">
        <f t="shared" si="70"/>
        <v>1</v>
      </c>
      <c r="Q4094">
        <f t="shared" si="70"/>
        <v>5000</v>
      </c>
      <c r="AI4094" t="s">
        <v>9096</v>
      </c>
      <c r="AK4094">
        <v>111</v>
      </c>
    </row>
    <row r="4095" spans="1:37" x14ac:dyDescent="0.25">
      <c r="A4095">
        <v>4094</v>
      </c>
      <c r="B4095" t="s">
        <v>16</v>
      </c>
      <c r="C4095" t="s">
        <v>33</v>
      </c>
      <c r="D4095">
        <v>2023</v>
      </c>
      <c r="F4095" t="s">
        <v>2011</v>
      </c>
      <c r="H4095" t="s">
        <v>3671</v>
      </c>
      <c r="I4095">
        <v>10005010</v>
      </c>
      <c r="J4095" t="str">
        <f>IF($I4095=0,0,VLOOKUP($I4095,[1]База!C:D,2,0))</f>
        <v>Муаммоли кредит белгиланган тартибда судга чиқарилмаган</v>
      </c>
      <c r="K4095" t="str">
        <f>IF($I4095=0,0,VLOOKUP(I4095,[1]База!C:F,4,0))</f>
        <v>Оғир</v>
      </c>
      <c r="L4095">
        <v>1</v>
      </c>
      <c r="M4095">
        <v>6300</v>
      </c>
      <c r="O4095">
        <v>0</v>
      </c>
      <c r="P4095">
        <f t="shared" si="70"/>
        <v>1</v>
      </c>
      <c r="Q4095">
        <f t="shared" si="70"/>
        <v>6300</v>
      </c>
      <c r="AI4095" t="s">
        <v>9096</v>
      </c>
      <c r="AK4095">
        <v>111</v>
      </c>
    </row>
    <row r="4096" spans="1:37" x14ac:dyDescent="0.25">
      <c r="A4096">
        <v>4095</v>
      </c>
      <c r="B4096" t="s">
        <v>16</v>
      </c>
      <c r="C4096" t="s">
        <v>33</v>
      </c>
      <c r="D4096">
        <v>2023</v>
      </c>
      <c r="F4096" t="s">
        <v>2011</v>
      </c>
      <c r="H4096" t="s">
        <v>3672</v>
      </c>
      <c r="I4096">
        <v>10005010</v>
      </c>
      <c r="J4096" t="str">
        <f>IF($I4096=0,0,VLOOKUP($I4096,[1]База!C:D,2,0))</f>
        <v>Муаммоли кредит белгиланган тартибда судга чиқарилмаган</v>
      </c>
      <c r="K4096" t="str">
        <f>IF($I4096=0,0,VLOOKUP(I4096,[1]База!C:F,4,0))</f>
        <v>Оғир</v>
      </c>
      <c r="L4096">
        <v>1</v>
      </c>
      <c r="M4096">
        <v>5000</v>
      </c>
      <c r="O4096">
        <v>0</v>
      </c>
      <c r="P4096">
        <f t="shared" si="70"/>
        <v>1</v>
      </c>
      <c r="Q4096">
        <f t="shared" si="70"/>
        <v>5000</v>
      </c>
      <c r="AI4096" t="s">
        <v>9096</v>
      </c>
      <c r="AK4096">
        <v>111</v>
      </c>
    </row>
    <row r="4097" spans="1:37" x14ac:dyDescent="0.25">
      <c r="A4097">
        <v>4096</v>
      </c>
      <c r="B4097" t="s">
        <v>16</v>
      </c>
      <c r="C4097" t="s">
        <v>33</v>
      </c>
      <c r="D4097">
        <v>2023</v>
      </c>
      <c r="F4097" t="s">
        <v>2011</v>
      </c>
      <c r="H4097" t="s">
        <v>3673</v>
      </c>
      <c r="I4097">
        <v>10005010</v>
      </c>
      <c r="J4097" t="str">
        <f>IF($I4097=0,0,VLOOKUP($I4097,[1]База!C:D,2,0))</f>
        <v>Муаммоли кредит белгиланган тартибда судга чиқарилмаган</v>
      </c>
      <c r="K4097" t="str">
        <f>IF($I4097=0,0,VLOOKUP(I4097,[1]База!C:F,4,0))</f>
        <v>Оғир</v>
      </c>
      <c r="L4097">
        <v>1</v>
      </c>
      <c r="M4097">
        <v>5000</v>
      </c>
      <c r="O4097">
        <v>0</v>
      </c>
      <c r="P4097">
        <f t="shared" si="70"/>
        <v>1</v>
      </c>
      <c r="Q4097">
        <f t="shared" si="70"/>
        <v>5000</v>
      </c>
      <c r="AI4097" t="s">
        <v>9096</v>
      </c>
      <c r="AK4097">
        <v>111</v>
      </c>
    </row>
    <row r="4098" spans="1:37" x14ac:dyDescent="0.25">
      <c r="A4098">
        <v>4097</v>
      </c>
      <c r="B4098" t="s">
        <v>16</v>
      </c>
      <c r="C4098" t="s">
        <v>33</v>
      </c>
      <c r="D4098">
        <v>2023</v>
      </c>
      <c r="F4098" t="s">
        <v>2011</v>
      </c>
      <c r="H4098" t="s">
        <v>2425</v>
      </c>
      <c r="I4098">
        <v>10005010</v>
      </c>
      <c r="J4098" t="str">
        <f>IF($I4098=0,0,VLOOKUP($I4098,[1]База!C:D,2,0))</f>
        <v>Муаммоли кредит белгиланган тартибда судга чиқарилмаган</v>
      </c>
      <c r="K4098" t="str">
        <f>IF($I4098=0,0,VLOOKUP(I4098,[1]База!C:F,4,0))</f>
        <v>Оғир</v>
      </c>
      <c r="L4098">
        <v>1</v>
      </c>
      <c r="M4098">
        <v>5000</v>
      </c>
      <c r="O4098">
        <v>0</v>
      </c>
      <c r="P4098">
        <f t="shared" ref="P4098:Q4161" si="71">+L4098-N4098</f>
        <v>1</v>
      </c>
      <c r="Q4098">
        <f t="shared" si="71"/>
        <v>5000</v>
      </c>
      <c r="AI4098" t="s">
        <v>9096</v>
      </c>
      <c r="AK4098">
        <v>111</v>
      </c>
    </row>
    <row r="4099" spans="1:37" x14ac:dyDescent="0.25">
      <c r="A4099">
        <v>4098</v>
      </c>
      <c r="B4099" t="s">
        <v>16</v>
      </c>
      <c r="C4099" t="s">
        <v>33</v>
      </c>
      <c r="D4099">
        <v>2023</v>
      </c>
      <c r="F4099" t="s">
        <v>2011</v>
      </c>
      <c r="H4099" t="s">
        <v>3674</v>
      </c>
      <c r="I4099">
        <v>10005010</v>
      </c>
      <c r="J4099" t="str">
        <f>IF($I4099=0,0,VLOOKUP($I4099,[1]База!C:D,2,0))</f>
        <v>Муаммоли кредит белгиланган тартибда судга чиқарилмаган</v>
      </c>
      <c r="K4099" t="str">
        <f>IF($I4099=0,0,VLOOKUP(I4099,[1]База!C:F,4,0))</f>
        <v>Оғир</v>
      </c>
      <c r="L4099">
        <v>1</v>
      </c>
      <c r="M4099">
        <v>5000</v>
      </c>
      <c r="O4099">
        <v>0</v>
      </c>
      <c r="P4099">
        <f t="shared" si="71"/>
        <v>1</v>
      </c>
      <c r="Q4099">
        <f t="shared" si="71"/>
        <v>5000</v>
      </c>
      <c r="AI4099" t="s">
        <v>9096</v>
      </c>
      <c r="AK4099">
        <v>111</v>
      </c>
    </row>
    <row r="4100" spans="1:37" x14ac:dyDescent="0.25">
      <c r="A4100">
        <v>4099</v>
      </c>
      <c r="B4100" t="s">
        <v>16</v>
      </c>
      <c r="C4100" t="s">
        <v>33</v>
      </c>
      <c r="D4100">
        <v>2023</v>
      </c>
      <c r="F4100" t="s">
        <v>2011</v>
      </c>
      <c r="H4100" t="s">
        <v>3675</v>
      </c>
      <c r="I4100">
        <v>10005010</v>
      </c>
      <c r="J4100" t="str">
        <f>IF($I4100=0,0,VLOOKUP($I4100,[1]База!C:D,2,0))</f>
        <v>Муаммоли кредит белгиланган тартибда судга чиқарилмаган</v>
      </c>
      <c r="K4100" t="str">
        <f>IF($I4100=0,0,VLOOKUP(I4100,[1]База!C:F,4,0))</f>
        <v>Оғир</v>
      </c>
      <c r="L4100">
        <v>1</v>
      </c>
      <c r="M4100">
        <v>5000</v>
      </c>
      <c r="O4100">
        <v>0</v>
      </c>
      <c r="P4100">
        <f t="shared" si="71"/>
        <v>1</v>
      </c>
      <c r="Q4100">
        <f t="shared" si="71"/>
        <v>5000</v>
      </c>
      <c r="AI4100" t="s">
        <v>9096</v>
      </c>
      <c r="AK4100">
        <v>111</v>
      </c>
    </row>
    <row r="4101" spans="1:37" x14ac:dyDescent="0.25">
      <c r="A4101">
        <v>4100</v>
      </c>
      <c r="B4101" t="s">
        <v>16</v>
      </c>
      <c r="C4101" t="s">
        <v>33</v>
      </c>
      <c r="D4101">
        <v>2023</v>
      </c>
      <c r="F4101" t="s">
        <v>2011</v>
      </c>
      <c r="H4101" t="s">
        <v>3676</v>
      </c>
      <c r="I4101">
        <v>10005010</v>
      </c>
      <c r="J4101" t="str">
        <f>IF($I4101=0,0,VLOOKUP($I4101,[1]База!C:D,2,0))</f>
        <v>Муаммоли кредит белгиланган тартибда судга чиқарилмаган</v>
      </c>
      <c r="K4101" t="str">
        <f>IF($I4101=0,0,VLOOKUP(I4101,[1]База!C:F,4,0))</f>
        <v>Оғир</v>
      </c>
      <c r="L4101">
        <v>1</v>
      </c>
      <c r="M4101">
        <v>4000</v>
      </c>
      <c r="O4101">
        <v>0</v>
      </c>
      <c r="P4101">
        <f t="shared" si="71"/>
        <v>1</v>
      </c>
      <c r="Q4101">
        <f t="shared" si="71"/>
        <v>4000</v>
      </c>
      <c r="AI4101" t="s">
        <v>9096</v>
      </c>
      <c r="AK4101">
        <v>111</v>
      </c>
    </row>
    <row r="4102" spans="1:37" x14ac:dyDescent="0.25">
      <c r="A4102">
        <v>4101</v>
      </c>
      <c r="B4102" t="s">
        <v>16</v>
      </c>
      <c r="C4102" t="s">
        <v>33</v>
      </c>
      <c r="D4102">
        <v>2023</v>
      </c>
      <c r="F4102" t="s">
        <v>2011</v>
      </c>
      <c r="H4102" t="s">
        <v>3677</v>
      </c>
      <c r="I4102">
        <v>10005010</v>
      </c>
      <c r="J4102" t="str">
        <f>IF($I4102=0,0,VLOOKUP($I4102,[1]База!C:D,2,0))</f>
        <v>Муаммоли кредит белгиланган тартибда судга чиқарилмаган</v>
      </c>
      <c r="K4102" t="str">
        <f>IF($I4102=0,0,VLOOKUP(I4102,[1]База!C:F,4,0))</f>
        <v>Оғир</v>
      </c>
      <c r="L4102">
        <v>1</v>
      </c>
      <c r="M4102">
        <v>25000</v>
      </c>
      <c r="O4102">
        <v>0</v>
      </c>
      <c r="P4102">
        <f t="shared" si="71"/>
        <v>1</v>
      </c>
      <c r="Q4102">
        <f t="shared" si="71"/>
        <v>25000</v>
      </c>
      <c r="AI4102" t="s">
        <v>9096</v>
      </c>
      <c r="AK4102">
        <v>111</v>
      </c>
    </row>
    <row r="4103" spans="1:37" x14ac:dyDescent="0.25">
      <c r="A4103">
        <v>4102</v>
      </c>
      <c r="B4103" t="s">
        <v>16</v>
      </c>
      <c r="C4103" t="s">
        <v>33</v>
      </c>
      <c r="D4103">
        <v>2023</v>
      </c>
      <c r="F4103" t="s">
        <v>2011</v>
      </c>
      <c r="H4103" t="s">
        <v>2044</v>
      </c>
      <c r="I4103">
        <v>10005010</v>
      </c>
      <c r="J4103" t="str">
        <f>IF($I4103=0,0,VLOOKUP($I4103,[1]База!C:D,2,0))</f>
        <v>Муаммоли кредит белгиланган тартибда судга чиқарилмаган</v>
      </c>
      <c r="K4103" t="str">
        <f>IF($I4103=0,0,VLOOKUP(I4103,[1]База!C:F,4,0))</f>
        <v>Оғир</v>
      </c>
      <c r="L4103">
        <v>1</v>
      </c>
      <c r="M4103">
        <v>25300</v>
      </c>
      <c r="O4103">
        <v>0</v>
      </c>
      <c r="P4103">
        <f t="shared" si="71"/>
        <v>1</v>
      </c>
      <c r="Q4103">
        <f t="shared" si="71"/>
        <v>25300</v>
      </c>
      <c r="AI4103" t="s">
        <v>9096</v>
      </c>
      <c r="AK4103">
        <v>111</v>
      </c>
    </row>
    <row r="4104" spans="1:37" x14ac:dyDescent="0.25">
      <c r="A4104">
        <v>4103</v>
      </c>
      <c r="B4104" t="s">
        <v>16</v>
      </c>
      <c r="C4104" t="s">
        <v>33</v>
      </c>
      <c r="D4104">
        <v>2023</v>
      </c>
      <c r="F4104" t="s">
        <v>2011</v>
      </c>
      <c r="H4104" t="s">
        <v>3678</v>
      </c>
      <c r="I4104">
        <v>10005010</v>
      </c>
      <c r="J4104" t="str">
        <f>IF($I4104=0,0,VLOOKUP($I4104,[1]База!C:D,2,0))</f>
        <v>Муаммоли кредит белгиланган тартибда судга чиқарилмаган</v>
      </c>
      <c r="K4104" t="str">
        <f>IF($I4104=0,0,VLOOKUP(I4104,[1]База!C:F,4,0))</f>
        <v>Оғир</v>
      </c>
      <c r="L4104">
        <v>1</v>
      </c>
      <c r="M4104">
        <v>25000</v>
      </c>
      <c r="O4104">
        <v>0</v>
      </c>
      <c r="P4104">
        <f t="shared" si="71"/>
        <v>1</v>
      </c>
      <c r="Q4104">
        <f t="shared" si="71"/>
        <v>25000</v>
      </c>
      <c r="AI4104" t="s">
        <v>9096</v>
      </c>
      <c r="AK4104">
        <v>111</v>
      </c>
    </row>
    <row r="4105" spans="1:37" x14ac:dyDescent="0.25">
      <c r="A4105">
        <v>4104</v>
      </c>
      <c r="B4105" t="s">
        <v>16</v>
      </c>
      <c r="C4105" t="s">
        <v>33</v>
      </c>
      <c r="D4105">
        <v>2023</v>
      </c>
      <c r="F4105" t="s">
        <v>2011</v>
      </c>
      <c r="H4105" t="s">
        <v>2427</v>
      </c>
      <c r="I4105">
        <v>10005010</v>
      </c>
      <c r="J4105" t="str">
        <f>IF($I4105=0,0,VLOOKUP($I4105,[1]База!C:D,2,0))</f>
        <v>Муаммоли кредит белгиланган тартибда судга чиқарилмаган</v>
      </c>
      <c r="K4105" t="str">
        <f>IF($I4105=0,0,VLOOKUP(I4105,[1]База!C:F,4,0))</f>
        <v>Оғир</v>
      </c>
      <c r="L4105">
        <v>1</v>
      </c>
      <c r="M4105">
        <v>5000</v>
      </c>
      <c r="O4105">
        <v>0</v>
      </c>
      <c r="P4105">
        <f t="shared" si="71"/>
        <v>1</v>
      </c>
      <c r="Q4105">
        <f t="shared" si="71"/>
        <v>5000</v>
      </c>
      <c r="AI4105" t="s">
        <v>9096</v>
      </c>
      <c r="AK4105">
        <v>111</v>
      </c>
    </row>
    <row r="4106" spans="1:37" x14ac:dyDescent="0.25">
      <c r="A4106">
        <v>4105</v>
      </c>
      <c r="B4106" t="s">
        <v>16</v>
      </c>
      <c r="C4106" t="s">
        <v>33</v>
      </c>
      <c r="D4106">
        <v>2023</v>
      </c>
      <c r="F4106" t="s">
        <v>2011</v>
      </c>
      <c r="H4106" t="s">
        <v>3679</v>
      </c>
      <c r="I4106">
        <v>10005010</v>
      </c>
      <c r="J4106" t="str">
        <f>IF($I4106=0,0,VLOOKUP($I4106,[1]База!C:D,2,0))</f>
        <v>Муаммоли кредит белгиланган тартибда судга чиқарилмаган</v>
      </c>
      <c r="K4106" t="str">
        <f>IF($I4106=0,0,VLOOKUP(I4106,[1]База!C:F,4,0))</f>
        <v>Оғир</v>
      </c>
      <c r="L4106">
        <v>1</v>
      </c>
      <c r="M4106">
        <v>25000</v>
      </c>
      <c r="O4106">
        <v>0</v>
      </c>
      <c r="P4106">
        <f t="shared" si="71"/>
        <v>1</v>
      </c>
      <c r="Q4106">
        <f t="shared" si="71"/>
        <v>25000</v>
      </c>
      <c r="AI4106" t="s">
        <v>9096</v>
      </c>
      <c r="AK4106">
        <v>111</v>
      </c>
    </row>
    <row r="4107" spans="1:37" x14ac:dyDescent="0.25">
      <c r="A4107">
        <v>4106</v>
      </c>
      <c r="B4107" t="s">
        <v>16</v>
      </c>
      <c r="C4107" t="s">
        <v>33</v>
      </c>
      <c r="D4107">
        <v>2023</v>
      </c>
      <c r="F4107" t="s">
        <v>2011</v>
      </c>
      <c r="H4107" t="s">
        <v>3680</v>
      </c>
      <c r="I4107">
        <v>10005010</v>
      </c>
      <c r="J4107" t="str">
        <f>IF($I4107=0,0,VLOOKUP($I4107,[1]База!C:D,2,0))</f>
        <v>Муаммоли кредит белгиланган тартибда судга чиқарилмаган</v>
      </c>
      <c r="K4107" t="str">
        <f>IF($I4107=0,0,VLOOKUP(I4107,[1]База!C:F,4,0))</f>
        <v>Оғир</v>
      </c>
      <c r="L4107">
        <v>1</v>
      </c>
      <c r="M4107">
        <v>17000</v>
      </c>
      <c r="O4107">
        <v>0</v>
      </c>
      <c r="P4107">
        <f t="shared" si="71"/>
        <v>1</v>
      </c>
      <c r="Q4107">
        <f t="shared" si="71"/>
        <v>17000</v>
      </c>
      <c r="AI4107" t="s">
        <v>9096</v>
      </c>
      <c r="AK4107">
        <v>111</v>
      </c>
    </row>
    <row r="4108" spans="1:37" x14ac:dyDescent="0.25">
      <c r="A4108">
        <v>4107</v>
      </c>
      <c r="B4108" t="s">
        <v>16</v>
      </c>
      <c r="C4108" t="s">
        <v>33</v>
      </c>
      <c r="D4108">
        <v>2023</v>
      </c>
      <c r="F4108" t="s">
        <v>2011</v>
      </c>
      <c r="H4108" t="s">
        <v>3681</v>
      </c>
      <c r="I4108">
        <v>10005010</v>
      </c>
      <c r="J4108" t="str">
        <f>IF($I4108=0,0,VLOOKUP($I4108,[1]База!C:D,2,0))</f>
        <v>Муаммоли кредит белгиланган тартибда судга чиқарилмаган</v>
      </c>
      <c r="K4108" t="str">
        <f>IF($I4108=0,0,VLOOKUP(I4108,[1]База!C:F,4,0))</f>
        <v>Оғир</v>
      </c>
      <c r="L4108">
        <v>1</v>
      </c>
      <c r="M4108">
        <v>20000</v>
      </c>
      <c r="O4108">
        <v>0</v>
      </c>
      <c r="P4108">
        <f t="shared" si="71"/>
        <v>1</v>
      </c>
      <c r="Q4108">
        <f t="shared" si="71"/>
        <v>20000</v>
      </c>
      <c r="AI4108" t="s">
        <v>9096</v>
      </c>
      <c r="AK4108">
        <v>111</v>
      </c>
    </row>
    <row r="4109" spans="1:37" x14ac:dyDescent="0.25">
      <c r="A4109">
        <v>4108</v>
      </c>
      <c r="B4109" t="s">
        <v>16</v>
      </c>
      <c r="C4109" t="s">
        <v>33</v>
      </c>
      <c r="D4109">
        <v>2023</v>
      </c>
      <c r="F4109" t="s">
        <v>2011</v>
      </c>
      <c r="H4109" t="s">
        <v>3682</v>
      </c>
      <c r="I4109">
        <v>10005010</v>
      </c>
      <c r="J4109" t="str">
        <f>IF($I4109=0,0,VLOOKUP($I4109,[1]База!C:D,2,0))</f>
        <v>Муаммоли кредит белгиланган тартибда судга чиқарилмаган</v>
      </c>
      <c r="K4109" t="str">
        <f>IF($I4109=0,0,VLOOKUP(I4109,[1]База!C:F,4,0))</f>
        <v>Оғир</v>
      </c>
      <c r="L4109">
        <v>1</v>
      </c>
      <c r="M4109">
        <v>20000</v>
      </c>
      <c r="O4109">
        <v>0</v>
      </c>
      <c r="P4109">
        <f t="shared" si="71"/>
        <v>1</v>
      </c>
      <c r="Q4109">
        <f t="shared" si="71"/>
        <v>20000</v>
      </c>
      <c r="AI4109" t="s">
        <v>9096</v>
      </c>
      <c r="AK4109">
        <v>111</v>
      </c>
    </row>
    <row r="4110" spans="1:37" x14ac:dyDescent="0.25">
      <c r="A4110">
        <v>4109</v>
      </c>
      <c r="B4110" t="s">
        <v>16</v>
      </c>
      <c r="C4110" t="s">
        <v>33</v>
      </c>
      <c r="D4110">
        <v>2023</v>
      </c>
      <c r="F4110" t="s">
        <v>2011</v>
      </c>
      <c r="H4110" t="s">
        <v>2310</v>
      </c>
      <c r="I4110">
        <v>10005010</v>
      </c>
      <c r="J4110" t="str">
        <f>IF($I4110=0,0,VLOOKUP($I4110,[1]База!C:D,2,0))</f>
        <v>Муаммоли кредит белгиланган тартибда судга чиқарилмаган</v>
      </c>
      <c r="K4110" t="str">
        <f>IF($I4110=0,0,VLOOKUP(I4110,[1]База!C:F,4,0))</f>
        <v>Оғир</v>
      </c>
      <c r="L4110">
        <v>1</v>
      </c>
      <c r="M4110">
        <v>8500</v>
      </c>
      <c r="O4110">
        <v>0</v>
      </c>
      <c r="P4110">
        <f t="shared" si="71"/>
        <v>1</v>
      </c>
      <c r="Q4110">
        <f t="shared" si="71"/>
        <v>8500</v>
      </c>
      <c r="AI4110" t="s">
        <v>9096</v>
      </c>
      <c r="AK4110">
        <v>111</v>
      </c>
    </row>
    <row r="4111" spans="1:37" x14ac:dyDescent="0.25">
      <c r="A4111">
        <v>4110</v>
      </c>
      <c r="B4111" t="s">
        <v>16</v>
      </c>
      <c r="C4111" t="s">
        <v>33</v>
      </c>
      <c r="D4111">
        <v>2023</v>
      </c>
      <c r="F4111" t="s">
        <v>2011</v>
      </c>
      <c r="H4111" t="s">
        <v>3683</v>
      </c>
      <c r="I4111">
        <v>10005010</v>
      </c>
      <c r="J4111" t="str">
        <f>IF($I4111=0,0,VLOOKUP($I4111,[1]База!C:D,2,0))</f>
        <v>Муаммоли кредит белгиланган тартибда судга чиқарилмаган</v>
      </c>
      <c r="K4111" t="str">
        <f>IF($I4111=0,0,VLOOKUP(I4111,[1]База!C:F,4,0))</f>
        <v>Оғир</v>
      </c>
      <c r="L4111">
        <v>1</v>
      </c>
      <c r="M4111">
        <v>10000</v>
      </c>
      <c r="O4111">
        <v>0</v>
      </c>
      <c r="P4111">
        <f t="shared" si="71"/>
        <v>1</v>
      </c>
      <c r="Q4111">
        <f t="shared" si="71"/>
        <v>10000</v>
      </c>
      <c r="AI4111" t="s">
        <v>9096</v>
      </c>
      <c r="AK4111">
        <v>111</v>
      </c>
    </row>
    <row r="4112" spans="1:37" x14ac:dyDescent="0.25">
      <c r="A4112">
        <v>4111</v>
      </c>
      <c r="B4112" t="s">
        <v>16</v>
      </c>
      <c r="C4112" t="s">
        <v>33</v>
      </c>
      <c r="D4112">
        <v>2023</v>
      </c>
      <c r="F4112" t="s">
        <v>2011</v>
      </c>
      <c r="H4112" t="s">
        <v>3684</v>
      </c>
      <c r="I4112">
        <v>10005010</v>
      </c>
      <c r="J4112" t="str">
        <f>IF($I4112=0,0,VLOOKUP($I4112,[1]База!C:D,2,0))</f>
        <v>Муаммоли кредит белгиланган тартибда судга чиқарилмаган</v>
      </c>
      <c r="K4112" t="str">
        <f>IF($I4112=0,0,VLOOKUP(I4112,[1]База!C:F,4,0))</f>
        <v>Оғир</v>
      </c>
      <c r="L4112">
        <v>1</v>
      </c>
      <c r="M4112">
        <v>5000</v>
      </c>
      <c r="O4112">
        <v>0</v>
      </c>
      <c r="P4112">
        <f t="shared" si="71"/>
        <v>1</v>
      </c>
      <c r="Q4112">
        <f t="shared" si="71"/>
        <v>5000</v>
      </c>
      <c r="AI4112" t="s">
        <v>9096</v>
      </c>
      <c r="AK4112">
        <v>111</v>
      </c>
    </row>
    <row r="4113" spans="1:37" x14ac:dyDescent="0.25">
      <c r="A4113">
        <v>4112</v>
      </c>
      <c r="B4113" t="s">
        <v>16</v>
      </c>
      <c r="C4113" t="s">
        <v>33</v>
      </c>
      <c r="D4113">
        <v>2023</v>
      </c>
      <c r="F4113" t="s">
        <v>2011</v>
      </c>
      <c r="H4113" t="s">
        <v>3685</v>
      </c>
      <c r="I4113">
        <v>10005010</v>
      </c>
      <c r="J4113" t="str">
        <f>IF($I4113=0,0,VLOOKUP($I4113,[1]База!C:D,2,0))</f>
        <v>Муаммоли кредит белгиланган тартибда судга чиқарилмаган</v>
      </c>
      <c r="K4113" t="str">
        <f>IF($I4113=0,0,VLOOKUP(I4113,[1]База!C:F,4,0))</f>
        <v>Оғир</v>
      </c>
      <c r="L4113">
        <v>1</v>
      </c>
      <c r="M4113">
        <v>5000</v>
      </c>
      <c r="O4113">
        <v>0</v>
      </c>
      <c r="P4113">
        <f t="shared" si="71"/>
        <v>1</v>
      </c>
      <c r="Q4113">
        <f t="shared" si="71"/>
        <v>5000</v>
      </c>
      <c r="AI4113" t="s">
        <v>9096</v>
      </c>
      <c r="AK4113">
        <v>111</v>
      </c>
    </row>
    <row r="4114" spans="1:37" x14ac:dyDescent="0.25">
      <c r="A4114">
        <v>4113</v>
      </c>
      <c r="B4114" t="s">
        <v>16</v>
      </c>
      <c r="C4114" t="s">
        <v>33</v>
      </c>
      <c r="D4114">
        <v>2023</v>
      </c>
      <c r="F4114" t="s">
        <v>2011</v>
      </c>
      <c r="H4114" t="s">
        <v>3686</v>
      </c>
      <c r="I4114">
        <v>10005010</v>
      </c>
      <c r="J4114" t="str">
        <f>IF($I4114=0,0,VLOOKUP($I4114,[1]База!C:D,2,0))</f>
        <v>Муаммоли кредит белгиланган тартибда судга чиқарилмаган</v>
      </c>
      <c r="K4114" t="str">
        <f>IF($I4114=0,0,VLOOKUP(I4114,[1]База!C:F,4,0))</f>
        <v>Оғир</v>
      </c>
      <c r="L4114">
        <v>1</v>
      </c>
      <c r="M4114">
        <v>5000</v>
      </c>
      <c r="O4114">
        <v>0</v>
      </c>
      <c r="P4114">
        <f t="shared" si="71"/>
        <v>1</v>
      </c>
      <c r="Q4114">
        <f t="shared" si="71"/>
        <v>5000</v>
      </c>
      <c r="AI4114" t="s">
        <v>9096</v>
      </c>
      <c r="AK4114">
        <v>111</v>
      </c>
    </row>
    <row r="4115" spans="1:37" x14ac:dyDescent="0.25">
      <c r="A4115">
        <v>4114</v>
      </c>
      <c r="B4115" t="s">
        <v>16</v>
      </c>
      <c r="C4115" t="s">
        <v>33</v>
      </c>
      <c r="D4115">
        <v>2023</v>
      </c>
      <c r="F4115" t="s">
        <v>2011</v>
      </c>
      <c r="H4115" t="s">
        <v>3687</v>
      </c>
      <c r="I4115">
        <v>10005010</v>
      </c>
      <c r="J4115" t="str">
        <f>IF($I4115=0,0,VLOOKUP($I4115,[1]База!C:D,2,0))</f>
        <v>Муаммоли кредит белгиланган тартибда судга чиқарилмаган</v>
      </c>
      <c r="K4115" t="str">
        <f>IF($I4115=0,0,VLOOKUP(I4115,[1]База!C:F,4,0))</f>
        <v>Оғир</v>
      </c>
      <c r="L4115">
        <v>1</v>
      </c>
      <c r="M4115">
        <v>5000</v>
      </c>
      <c r="O4115">
        <v>0</v>
      </c>
      <c r="P4115">
        <f t="shared" si="71"/>
        <v>1</v>
      </c>
      <c r="Q4115">
        <f t="shared" si="71"/>
        <v>5000</v>
      </c>
      <c r="AI4115" t="s">
        <v>9096</v>
      </c>
      <c r="AK4115">
        <v>111</v>
      </c>
    </row>
    <row r="4116" spans="1:37" x14ac:dyDescent="0.25">
      <c r="A4116">
        <v>4115</v>
      </c>
      <c r="B4116" t="s">
        <v>16</v>
      </c>
      <c r="C4116" t="s">
        <v>33</v>
      </c>
      <c r="D4116">
        <v>2023</v>
      </c>
      <c r="F4116" t="s">
        <v>2011</v>
      </c>
      <c r="H4116" t="s">
        <v>3688</v>
      </c>
      <c r="I4116">
        <v>10005010</v>
      </c>
      <c r="J4116" t="str">
        <f>IF($I4116=0,0,VLOOKUP($I4116,[1]База!C:D,2,0))</f>
        <v>Муаммоли кредит белгиланган тартибда судга чиқарилмаган</v>
      </c>
      <c r="K4116" t="str">
        <f>IF($I4116=0,0,VLOOKUP(I4116,[1]База!C:F,4,0))</f>
        <v>Оғир</v>
      </c>
      <c r="L4116">
        <v>1</v>
      </c>
      <c r="M4116">
        <v>5000</v>
      </c>
      <c r="O4116">
        <v>0</v>
      </c>
      <c r="P4116">
        <f t="shared" si="71"/>
        <v>1</v>
      </c>
      <c r="Q4116">
        <f t="shared" si="71"/>
        <v>5000</v>
      </c>
      <c r="AI4116" t="s">
        <v>9096</v>
      </c>
      <c r="AK4116">
        <v>111</v>
      </c>
    </row>
    <row r="4117" spans="1:37" x14ac:dyDescent="0.25">
      <c r="A4117">
        <v>4116</v>
      </c>
      <c r="B4117" t="s">
        <v>16</v>
      </c>
      <c r="C4117" t="s">
        <v>33</v>
      </c>
      <c r="D4117">
        <v>2023</v>
      </c>
      <c r="F4117" t="s">
        <v>2011</v>
      </c>
      <c r="H4117" t="s">
        <v>3689</v>
      </c>
      <c r="I4117">
        <v>10005010</v>
      </c>
      <c r="J4117" t="str">
        <f>IF($I4117=0,0,VLOOKUP($I4117,[1]База!C:D,2,0))</f>
        <v>Муаммоли кредит белгиланган тартибда судга чиқарилмаган</v>
      </c>
      <c r="K4117" t="str">
        <f>IF($I4117=0,0,VLOOKUP(I4117,[1]База!C:F,4,0))</f>
        <v>Оғир</v>
      </c>
      <c r="L4117">
        <v>1</v>
      </c>
      <c r="M4117">
        <v>5000</v>
      </c>
      <c r="O4117">
        <v>0</v>
      </c>
      <c r="P4117">
        <f t="shared" si="71"/>
        <v>1</v>
      </c>
      <c r="Q4117">
        <f t="shared" si="71"/>
        <v>5000</v>
      </c>
      <c r="AI4117" t="s">
        <v>9096</v>
      </c>
      <c r="AK4117">
        <v>111</v>
      </c>
    </row>
    <row r="4118" spans="1:37" x14ac:dyDescent="0.25">
      <c r="A4118">
        <v>4117</v>
      </c>
      <c r="B4118" t="s">
        <v>16</v>
      </c>
      <c r="C4118" t="s">
        <v>33</v>
      </c>
      <c r="D4118">
        <v>2023</v>
      </c>
      <c r="F4118" t="s">
        <v>2011</v>
      </c>
      <c r="H4118" t="s">
        <v>3690</v>
      </c>
      <c r="I4118">
        <v>10005010</v>
      </c>
      <c r="J4118" t="str">
        <f>IF($I4118=0,0,VLOOKUP($I4118,[1]База!C:D,2,0))</f>
        <v>Муаммоли кредит белгиланган тартибда судга чиқарилмаган</v>
      </c>
      <c r="K4118" t="str">
        <f>IF($I4118=0,0,VLOOKUP(I4118,[1]База!C:F,4,0))</f>
        <v>Оғир</v>
      </c>
      <c r="L4118">
        <v>1</v>
      </c>
      <c r="M4118">
        <v>7000</v>
      </c>
      <c r="O4118">
        <v>0</v>
      </c>
      <c r="P4118">
        <f t="shared" si="71"/>
        <v>1</v>
      </c>
      <c r="Q4118">
        <f t="shared" si="71"/>
        <v>7000</v>
      </c>
      <c r="AI4118" t="s">
        <v>9096</v>
      </c>
      <c r="AK4118">
        <v>111</v>
      </c>
    </row>
    <row r="4119" spans="1:37" x14ac:dyDescent="0.25">
      <c r="A4119">
        <v>4118</v>
      </c>
      <c r="B4119" t="s">
        <v>16</v>
      </c>
      <c r="C4119" t="s">
        <v>33</v>
      </c>
      <c r="D4119">
        <v>2023</v>
      </c>
      <c r="F4119" t="s">
        <v>2011</v>
      </c>
      <c r="H4119" t="s">
        <v>3691</v>
      </c>
      <c r="I4119">
        <v>10005010</v>
      </c>
      <c r="J4119" t="str">
        <f>IF($I4119=0,0,VLOOKUP($I4119,[1]База!C:D,2,0))</f>
        <v>Муаммоли кредит белгиланган тартибда судга чиқарилмаган</v>
      </c>
      <c r="K4119" t="str">
        <f>IF($I4119=0,0,VLOOKUP(I4119,[1]База!C:F,4,0))</f>
        <v>Оғир</v>
      </c>
      <c r="L4119">
        <v>1</v>
      </c>
      <c r="M4119">
        <v>5000</v>
      </c>
      <c r="O4119">
        <v>0</v>
      </c>
      <c r="P4119">
        <f t="shared" si="71"/>
        <v>1</v>
      </c>
      <c r="Q4119">
        <f t="shared" si="71"/>
        <v>5000</v>
      </c>
      <c r="AI4119" t="s">
        <v>9096</v>
      </c>
      <c r="AK4119">
        <v>111</v>
      </c>
    </row>
    <row r="4120" spans="1:37" x14ac:dyDescent="0.25">
      <c r="A4120">
        <v>4119</v>
      </c>
      <c r="B4120" t="s">
        <v>16</v>
      </c>
      <c r="C4120" t="s">
        <v>33</v>
      </c>
      <c r="D4120">
        <v>2023</v>
      </c>
      <c r="F4120" t="s">
        <v>2011</v>
      </c>
      <c r="H4120" t="s">
        <v>2149</v>
      </c>
      <c r="I4120">
        <v>10005010</v>
      </c>
      <c r="J4120" t="str">
        <f>IF($I4120=0,0,VLOOKUP($I4120,[1]База!C:D,2,0))</f>
        <v>Муаммоли кредит белгиланган тартибда судга чиқарилмаган</v>
      </c>
      <c r="K4120" t="str">
        <f>IF($I4120=0,0,VLOOKUP(I4120,[1]База!C:F,4,0))</f>
        <v>Оғир</v>
      </c>
      <c r="L4120">
        <v>1</v>
      </c>
      <c r="M4120">
        <v>29800</v>
      </c>
      <c r="O4120">
        <v>0</v>
      </c>
      <c r="P4120">
        <f t="shared" si="71"/>
        <v>1</v>
      </c>
      <c r="Q4120">
        <f t="shared" si="71"/>
        <v>29800</v>
      </c>
      <c r="AI4120" t="s">
        <v>9096</v>
      </c>
      <c r="AK4120">
        <v>111</v>
      </c>
    </row>
    <row r="4121" spans="1:37" x14ac:dyDescent="0.25">
      <c r="A4121">
        <v>4120</v>
      </c>
      <c r="B4121" t="s">
        <v>16</v>
      </c>
      <c r="C4121" t="s">
        <v>33</v>
      </c>
      <c r="D4121">
        <v>2023</v>
      </c>
      <c r="F4121" t="s">
        <v>2011</v>
      </c>
      <c r="H4121" t="s">
        <v>3692</v>
      </c>
      <c r="I4121">
        <v>10005010</v>
      </c>
      <c r="J4121" t="str">
        <f>IF($I4121=0,0,VLOOKUP($I4121,[1]База!C:D,2,0))</f>
        <v>Муаммоли кредит белгиланган тартибда судга чиқарилмаган</v>
      </c>
      <c r="K4121" t="str">
        <f>IF($I4121=0,0,VLOOKUP(I4121,[1]База!C:F,4,0))</f>
        <v>Оғир</v>
      </c>
      <c r="L4121">
        <v>1</v>
      </c>
      <c r="M4121">
        <v>3200</v>
      </c>
      <c r="O4121">
        <v>0</v>
      </c>
      <c r="P4121">
        <f t="shared" si="71"/>
        <v>1</v>
      </c>
      <c r="Q4121">
        <f t="shared" si="71"/>
        <v>3200</v>
      </c>
      <c r="AI4121" t="s">
        <v>9096</v>
      </c>
      <c r="AK4121">
        <v>111</v>
      </c>
    </row>
    <row r="4122" spans="1:37" x14ac:dyDescent="0.25">
      <c r="A4122">
        <v>4121</v>
      </c>
      <c r="B4122" t="s">
        <v>16</v>
      </c>
      <c r="C4122" t="s">
        <v>33</v>
      </c>
      <c r="D4122">
        <v>2023</v>
      </c>
      <c r="F4122" t="s">
        <v>2011</v>
      </c>
      <c r="H4122" t="s">
        <v>3693</v>
      </c>
      <c r="I4122">
        <v>10005010</v>
      </c>
      <c r="J4122" t="str">
        <f>IF($I4122=0,0,VLOOKUP($I4122,[1]База!C:D,2,0))</f>
        <v>Муаммоли кредит белгиланган тартибда судга чиқарилмаган</v>
      </c>
      <c r="K4122" t="str">
        <f>IF($I4122=0,0,VLOOKUP(I4122,[1]База!C:F,4,0))</f>
        <v>Оғир</v>
      </c>
      <c r="L4122">
        <v>1</v>
      </c>
      <c r="M4122">
        <v>24885</v>
      </c>
      <c r="O4122">
        <v>0</v>
      </c>
      <c r="P4122">
        <f t="shared" si="71"/>
        <v>1</v>
      </c>
      <c r="Q4122">
        <f t="shared" si="71"/>
        <v>24885</v>
      </c>
      <c r="AI4122" t="s">
        <v>9096</v>
      </c>
      <c r="AK4122">
        <v>111</v>
      </c>
    </row>
    <row r="4123" spans="1:37" x14ac:dyDescent="0.25">
      <c r="A4123">
        <v>4122</v>
      </c>
      <c r="B4123" t="s">
        <v>16</v>
      </c>
      <c r="C4123" t="s">
        <v>33</v>
      </c>
      <c r="D4123">
        <v>2023</v>
      </c>
      <c r="F4123" t="s">
        <v>2011</v>
      </c>
      <c r="H4123" t="s">
        <v>3694</v>
      </c>
      <c r="I4123">
        <v>10005010</v>
      </c>
      <c r="J4123" t="str">
        <f>IF($I4123=0,0,VLOOKUP($I4123,[1]База!C:D,2,0))</f>
        <v>Муаммоли кредит белгиланган тартибда судга чиқарилмаган</v>
      </c>
      <c r="K4123" t="str">
        <f>IF($I4123=0,0,VLOOKUP(I4123,[1]База!C:F,4,0))</f>
        <v>Оғир</v>
      </c>
      <c r="L4123">
        <v>1</v>
      </c>
      <c r="M4123">
        <v>10000</v>
      </c>
      <c r="O4123">
        <v>0</v>
      </c>
      <c r="P4123">
        <f t="shared" si="71"/>
        <v>1</v>
      </c>
      <c r="Q4123">
        <f t="shared" si="71"/>
        <v>10000</v>
      </c>
      <c r="AI4123" t="s">
        <v>9096</v>
      </c>
      <c r="AK4123">
        <v>111</v>
      </c>
    </row>
    <row r="4124" spans="1:37" x14ac:dyDescent="0.25">
      <c r="A4124">
        <v>4123</v>
      </c>
      <c r="B4124" t="s">
        <v>16</v>
      </c>
      <c r="C4124" t="s">
        <v>33</v>
      </c>
      <c r="D4124">
        <v>2023</v>
      </c>
      <c r="F4124" t="s">
        <v>2011</v>
      </c>
      <c r="H4124" t="s">
        <v>3695</v>
      </c>
      <c r="I4124">
        <v>10005010</v>
      </c>
      <c r="J4124" t="str">
        <f>IF($I4124=0,0,VLOOKUP($I4124,[1]База!C:D,2,0))</f>
        <v>Муаммоли кредит белгиланган тартибда судга чиқарилмаган</v>
      </c>
      <c r="K4124" t="str">
        <f>IF($I4124=0,0,VLOOKUP(I4124,[1]База!C:F,4,0))</f>
        <v>Оғир</v>
      </c>
      <c r="L4124">
        <v>1</v>
      </c>
      <c r="M4124">
        <v>25835</v>
      </c>
      <c r="O4124">
        <v>0</v>
      </c>
      <c r="P4124">
        <f t="shared" si="71"/>
        <v>1</v>
      </c>
      <c r="Q4124">
        <f t="shared" si="71"/>
        <v>25835</v>
      </c>
      <c r="AI4124" t="s">
        <v>9096</v>
      </c>
      <c r="AK4124">
        <v>111</v>
      </c>
    </row>
    <row r="4125" spans="1:37" x14ac:dyDescent="0.25">
      <c r="A4125">
        <v>4124</v>
      </c>
      <c r="B4125" t="s">
        <v>16</v>
      </c>
      <c r="C4125" t="s">
        <v>33</v>
      </c>
      <c r="D4125">
        <v>2023</v>
      </c>
      <c r="F4125" t="s">
        <v>2011</v>
      </c>
      <c r="H4125" t="s">
        <v>3696</v>
      </c>
      <c r="I4125">
        <v>10005010</v>
      </c>
      <c r="J4125" t="str">
        <f>IF($I4125=0,0,VLOOKUP($I4125,[1]База!C:D,2,0))</f>
        <v>Муаммоли кредит белгиланган тартибда судга чиқарилмаган</v>
      </c>
      <c r="K4125" t="str">
        <f>IF($I4125=0,0,VLOOKUP(I4125,[1]База!C:F,4,0))</f>
        <v>Оғир</v>
      </c>
      <c r="L4125">
        <v>1</v>
      </c>
      <c r="M4125">
        <v>17000</v>
      </c>
      <c r="O4125">
        <v>0</v>
      </c>
      <c r="P4125">
        <f t="shared" si="71"/>
        <v>1</v>
      </c>
      <c r="Q4125">
        <f t="shared" si="71"/>
        <v>17000</v>
      </c>
      <c r="AI4125" t="s">
        <v>9096</v>
      </c>
      <c r="AK4125">
        <v>111</v>
      </c>
    </row>
    <row r="4126" spans="1:37" x14ac:dyDescent="0.25">
      <c r="A4126">
        <v>4125</v>
      </c>
      <c r="B4126" t="s">
        <v>16</v>
      </c>
      <c r="C4126" t="s">
        <v>33</v>
      </c>
      <c r="D4126">
        <v>2023</v>
      </c>
      <c r="F4126" t="s">
        <v>2011</v>
      </c>
      <c r="H4126" t="s">
        <v>3697</v>
      </c>
      <c r="I4126">
        <v>10005010</v>
      </c>
      <c r="J4126" t="str">
        <f>IF($I4126=0,0,VLOOKUP($I4126,[1]База!C:D,2,0))</f>
        <v>Муаммоли кредит белгиланган тартибда судга чиқарилмаган</v>
      </c>
      <c r="K4126" t="str">
        <f>IF($I4126=0,0,VLOOKUP(I4126,[1]База!C:F,4,0))</f>
        <v>Оғир</v>
      </c>
      <c r="L4126">
        <v>1</v>
      </c>
      <c r="M4126">
        <v>15562.5</v>
      </c>
      <c r="O4126">
        <v>0</v>
      </c>
      <c r="P4126">
        <f t="shared" si="71"/>
        <v>1</v>
      </c>
      <c r="Q4126">
        <f t="shared" si="71"/>
        <v>15562.5</v>
      </c>
      <c r="AI4126" t="s">
        <v>9096</v>
      </c>
      <c r="AK4126">
        <v>111</v>
      </c>
    </row>
    <row r="4127" spans="1:37" x14ac:dyDescent="0.25">
      <c r="A4127">
        <v>4126</v>
      </c>
      <c r="B4127" t="s">
        <v>16</v>
      </c>
      <c r="C4127" t="s">
        <v>33</v>
      </c>
      <c r="D4127">
        <v>2023</v>
      </c>
      <c r="F4127" t="s">
        <v>2011</v>
      </c>
      <c r="H4127" t="s">
        <v>3698</v>
      </c>
      <c r="I4127">
        <v>10005010</v>
      </c>
      <c r="J4127" t="str">
        <f>IF($I4127=0,0,VLOOKUP($I4127,[1]База!C:D,2,0))</f>
        <v>Муаммоли кредит белгиланган тартибда судга чиқарилмаган</v>
      </c>
      <c r="K4127" t="str">
        <f>IF($I4127=0,0,VLOOKUP(I4127,[1]База!C:F,4,0))</f>
        <v>Оғир</v>
      </c>
      <c r="L4127">
        <v>1</v>
      </c>
      <c r="M4127">
        <v>4182</v>
      </c>
      <c r="O4127">
        <v>0</v>
      </c>
      <c r="P4127">
        <f t="shared" si="71"/>
        <v>1</v>
      </c>
      <c r="Q4127">
        <f t="shared" si="71"/>
        <v>4182</v>
      </c>
      <c r="AI4127" t="s">
        <v>9096</v>
      </c>
      <c r="AK4127">
        <v>111</v>
      </c>
    </row>
    <row r="4128" spans="1:37" x14ac:dyDescent="0.25">
      <c r="A4128">
        <v>4127</v>
      </c>
      <c r="B4128" t="s">
        <v>16</v>
      </c>
      <c r="C4128" t="s">
        <v>33</v>
      </c>
      <c r="D4128">
        <v>2023</v>
      </c>
      <c r="F4128" t="s">
        <v>2011</v>
      </c>
      <c r="H4128" t="s">
        <v>3699</v>
      </c>
      <c r="I4128">
        <v>10005010</v>
      </c>
      <c r="J4128" t="str">
        <f>IF($I4128=0,0,VLOOKUP($I4128,[1]База!C:D,2,0))</f>
        <v>Муаммоли кредит белгиланган тартибда судга чиқарилмаган</v>
      </c>
      <c r="K4128" t="str">
        <f>IF($I4128=0,0,VLOOKUP(I4128,[1]База!C:F,4,0))</f>
        <v>Оғир</v>
      </c>
      <c r="L4128">
        <v>1</v>
      </c>
      <c r="M4128">
        <v>5000</v>
      </c>
      <c r="O4128">
        <v>0</v>
      </c>
      <c r="P4128">
        <f t="shared" si="71"/>
        <v>1</v>
      </c>
      <c r="Q4128">
        <f t="shared" si="71"/>
        <v>5000</v>
      </c>
      <c r="AI4128" t="s">
        <v>9096</v>
      </c>
      <c r="AK4128">
        <v>111</v>
      </c>
    </row>
    <row r="4129" spans="1:37" x14ac:dyDescent="0.25">
      <c r="A4129">
        <v>4128</v>
      </c>
      <c r="B4129" t="s">
        <v>16</v>
      </c>
      <c r="C4129" t="s">
        <v>33</v>
      </c>
      <c r="D4129">
        <v>2023</v>
      </c>
      <c r="F4129" t="s">
        <v>2011</v>
      </c>
      <c r="H4129" t="s">
        <v>3700</v>
      </c>
      <c r="I4129">
        <v>10005010</v>
      </c>
      <c r="J4129" t="str">
        <f>IF($I4129=0,0,VLOOKUP($I4129,[1]База!C:D,2,0))</f>
        <v>Муаммоли кредит белгиланган тартибда судга чиқарилмаган</v>
      </c>
      <c r="K4129" t="str">
        <f>IF($I4129=0,0,VLOOKUP(I4129,[1]База!C:F,4,0))</f>
        <v>Оғир</v>
      </c>
      <c r="L4129">
        <v>1</v>
      </c>
      <c r="M4129">
        <v>5000</v>
      </c>
      <c r="O4129">
        <v>0</v>
      </c>
      <c r="P4129">
        <f t="shared" si="71"/>
        <v>1</v>
      </c>
      <c r="Q4129">
        <f t="shared" si="71"/>
        <v>5000</v>
      </c>
      <c r="AI4129" t="s">
        <v>9096</v>
      </c>
      <c r="AK4129">
        <v>111</v>
      </c>
    </row>
    <row r="4130" spans="1:37" x14ac:dyDescent="0.25">
      <c r="A4130">
        <v>4129</v>
      </c>
      <c r="B4130" t="s">
        <v>16</v>
      </c>
      <c r="C4130" t="s">
        <v>33</v>
      </c>
      <c r="D4130">
        <v>2023</v>
      </c>
      <c r="F4130" t="s">
        <v>2011</v>
      </c>
      <c r="H4130" t="s">
        <v>3701</v>
      </c>
      <c r="I4130">
        <v>10005010</v>
      </c>
      <c r="J4130" t="str">
        <f>IF($I4130=0,0,VLOOKUP($I4130,[1]База!C:D,2,0))</f>
        <v>Муаммоли кредит белгиланган тартибда судга чиқарилмаган</v>
      </c>
      <c r="K4130" t="str">
        <f>IF($I4130=0,0,VLOOKUP(I4130,[1]База!C:F,4,0))</f>
        <v>Оғир</v>
      </c>
      <c r="L4130">
        <v>1</v>
      </c>
      <c r="M4130">
        <v>5000</v>
      </c>
      <c r="O4130">
        <v>0</v>
      </c>
      <c r="P4130">
        <f t="shared" si="71"/>
        <v>1</v>
      </c>
      <c r="Q4130">
        <f t="shared" si="71"/>
        <v>5000</v>
      </c>
      <c r="AI4130" t="s">
        <v>9096</v>
      </c>
      <c r="AK4130">
        <v>111</v>
      </c>
    </row>
    <row r="4131" spans="1:37" x14ac:dyDescent="0.25">
      <c r="A4131">
        <v>4130</v>
      </c>
      <c r="B4131" t="s">
        <v>16</v>
      </c>
      <c r="C4131" t="s">
        <v>33</v>
      </c>
      <c r="D4131">
        <v>2023</v>
      </c>
      <c r="F4131" t="s">
        <v>2011</v>
      </c>
      <c r="H4131" t="s">
        <v>3702</v>
      </c>
      <c r="I4131">
        <v>10005010</v>
      </c>
      <c r="J4131" t="str">
        <f>IF($I4131=0,0,VLOOKUP($I4131,[1]База!C:D,2,0))</f>
        <v>Муаммоли кредит белгиланган тартибда судга чиқарилмаган</v>
      </c>
      <c r="K4131" t="str">
        <f>IF($I4131=0,0,VLOOKUP(I4131,[1]База!C:F,4,0))</f>
        <v>Оғир</v>
      </c>
      <c r="L4131">
        <v>1</v>
      </c>
      <c r="M4131">
        <v>3034</v>
      </c>
      <c r="O4131">
        <v>0</v>
      </c>
      <c r="P4131">
        <f t="shared" si="71"/>
        <v>1</v>
      </c>
      <c r="Q4131">
        <f t="shared" si="71"/>
        <v>3034</v>
      </c>
      <c r="AI4131" t="s">
        <v>9096</v>
      </c>
      <c r="AK4131">
        <v>111</v>
      </c>
    </row>
    <row r="4132" spans="1:37" x14ac:dyDescent="0.25">
      <c r="A4132">
        <v>4131</v>
      </c>
      <c r="B4132" t="s">
        <v>16</v>
      </c>
      <c r="C4132" t="s">
        <v>33</v>
      </c>
      <c r="D4132">
        <v>2023</v>
      </c>
      <c r="F4132" t="s">
        <v>2011</v>
      </c>
      <c r="H4132" t="s">
        <v>3703</v>
      </c>
      <c r="I4132">
        <v>10005010</v>
      </c>
      <c r="J4132" t="str">
        <f>IF($I4132=0,0,VLOOKUP($I4132,[1]База!C:D,2,0))</f>
        <v>Муаммоли кредит белгиланган тартибда судга чиқарилмаган</v>
      </c>
      <c r="K4132" t="str">
        <f>IF($I4132=0,0,VLOOKUP(I4132,[1]База!C:F,4,0))</f>
        <v>Оғир</v>
      </c>
      <c r="L4132">
        <v>1</v>
      </c>
      <c r="M4132">
        <v>5000</v>
      </c>
      <c r="O4132">
        <v>0</v>
      </c>
      <c r="P4132">
        <f t="shared" si="71"/>
        <v>1</v>
      </c>
      <c r="Q4132">
        <f t="shared" si="71"/>
        <v>5000</v>
      </c>
      <c r="AI4132" t="s">
        <v>9096</v>
      </c>
      <c r="AK4132">
        <v>111</v>
      </c>
    </row>
    <row r="4133" spans="1:37" x14ac:dyDescent="0.25">
      <c r="A4133">
        <v>4132</v>
      </c>
      <c r="B4133" t="s">
        <v>16</v>
      </c>
      <c r="C4133" t="s">
        <v>33</v>
      </c>
      <c r="D4133">
        <v>2023</v>
      </c>
      <c r="F4133" t="s">
        <v>2011</v>
      </c>
      <c r="H4133" t="s">
        <v>3704</v>
      </c>
      <c r="I4133">
        <v>10005010</v>
      </c>
      <c r="J4133" t="str">
        <f>IF($I4133=0,0,VLOOKUP($I4133,[1]База!C:D,2,0))</f>
        <v>Муаммоли кредит белгиланган тартибда судга чиқарилмаган</v>
      </c>
      <c r="K4133" t="str">
        <f>IF($I4133=0,0,VLOOKUP(I4133,[1]База!C:F,4,0))</f>
        <v>Оғир</v>
      </c>
      <c r="L4133">
        <v>1</v>
      </c>
      <c r="M4133">
        <v>15000</v>
      </c>
      <c r="O4133">
        <v>0</v>
      </c>
      <c r="P4133">
        <f t="shared" si="71"/>
        <v>1</v>
      </c>
      <c r="Q4133">
        <f t="shared" si="71"/>
        <v>15000</v>
      </c>
      <c r="AI4133" t="s">
        <v>9096</v>
      </c>
      <c r="AK4133">
        <v>111</v>
      </c>
    </row>
    <row r="4134" spans="1:37" x14ac:dyDescent="0.25">
      <c r="A4134">
        <v>4133</v>
      </c>
      <c r="B4134" t="s">
        <v>16</v>
      </c>
      <c r="C4134" t="s">
        <v>33</v>
      </c>
      <c r="D4134">
        <v>2023</v>
      </c>
      <c r="F4134" t="s">
        <v>2011</v>
      </c>
      <c r="H4134" t="s">
        <v>3705</v>
      </c>
      <c r="I4134">
        <v>10005010</v>
      </c>
      <c r="J4134" t="str">
        <f>IF($I4134=0,0,VLOOKUP($I4134,[1]База!C:D,2,0))</f>
        <v>Муаммоли кредит белгиланган тартибда судга чиқарилмаган</v>
      </c>
      <c r="K4134" t="str">
        <f>IF($I4134=0,0,VLOOKUP(I4134,[1]База!C:F,4,0))</f>
        <v>Оғир</v>
      </c>
      <c r="L4134">
        <v>1</v>
      </c>
      <c r="M4134">
        <v>22000</v>
      </c>
      <c r="O4134">
        <v>0</v>
      </c>
      <c r="P4134">
        <f t="shared" si="71"/>
        <v>1</v>
      </c>
      <c r="Q4134">
        <f t="shared" si="71"/>
        <v>22000</v>
      </c>
      <c r="AI4134" t="s">
        <v>9096</v>
      </c>
      <c r="AK4134">
        <v>111</v>
      </c>
    </row>
    <row r="4135" spans="1:37" x14ac:dyDescent="0.25">
      <c r="A4135">
        <v>4134</v>
      </c>
      <c r="B4135" t="s">
        <v>16</v>
      </c>
      <c r="C4135" t="s">
        <v>33</v>
      </c>
      <c r="D4135">
        <v>2023</v>
      </c>
      <c r="F4135" t="s">
        <v>2011</v>
      </c>
      <c r="H4135" t="s">
        <v>3706</v>
      </c>
      <c r="I4135">
        <v>10005010</v>
      </c>
      <c r="J4135" t="str">
        <f>IF($I4135=0,0,VLOOKUP($I4135,[1]База!C:D,2,0))</f>
        <v>Муаммоли кредит белгиланган тартибда судга чиқарилмаган</v>
      </c>
      <c r="K4135" t="str">
        <f>IF($I4135=0,0,VLOOKUP(I4135,[1]База!C:F,4,0))</f>
        <v>Оғир</v>
      </c>
      <c r="L4135">
        <v>1</v>
      </c>
      <c r="M4135">
        <v>7000</v>
      </c>
      <c r="O4135">
        <v>0</v>
      </c>
      <c r="P4135">
        <f t="shared" si="71"/>
        <v>1</v>
      </c>
      <c r="Q4135">
        <f t="shared" si="71"/>
        <v>7000</v>
      </c>
      <c r="AI4135" t="s">
        <v>9096</v>
      </c>
      <c r="AK4135">
        <v>111</v>
      </c>
    </row>
    <row r="4136" spans="1:37" x14ac:dyDescent="0.25">
      <c r="A4136">
        <v>4135</v>
      </c>
      <c r="B4136" t="s">
        <v>16</v>
      </c>
      <c r="C4136" t="s">
        <v>33</v>
      </c>
      <c r="D4136">
        <v>2023</v>
      </c>
      <c r="F4136" t="s">
        <v>2011</v>
      </c>
      <c r="H4136" t="s">
        <v>3707</v>
      </c>
      <c r="I4136">
        <v>10005010</v>
      </c>
      <c r="J4136" t="str">
        <f>IF($I4136=0,0,VLOOKUP($I4136,[1]База!C:D,2,0))</f>
        <v>Муаммоли кредит белгиланган тартибда судга чиқарилмаган</v>
      </c>
      <c r="K4136" t="str">
        <f>IF($I4136=0,0,VLOOKUP(I4136,[1]База!C:F,4,0))</f>
        <v>Оғир</v>
      </c>
      <c r="L4136">
        <v>1</v>
      </c>
      <c r="M4136">
        <v>10000</v>
      </c>
      <c r="O4136">
        <v>0</v>
      </c>
      <c r="P4136">
        <f t="shared" si="71"/>
        <v>1</v>
      </c>
      <c r="Q4136">
        <f t="shared" si="71"/>
        <v>10000</v>
      </c>
      <c r="AI4136" t="s">
        <v>9096</v>
      </c>
      <c r="AK4136">
        <v>111</v>
      </c>
    </row>
    <row r="4137" spans="1:37" x14ac:dyDescent="0.25">
      <c r="A4137">
        <v>4136</v>
      </c>
      <c r="B4137" t="s">
        <v>16</v>
      </c>
      <c r="C4137" t="s">
        <v>33</v>
      </c>
      <c r="D4137">
        <v>2023</v>
      </c>
      <c r="F4137" t="s">
        <v>2011</v>
      </c>
      <c r="H4137" t="s">
        <v>2033</v>
      </c>
      <c r="I4137">
        <v>10005010</v>
      </c>
      <c r="J4137" t="str">
        <f>IF($I4137=0,0,VLOOKUP($I4137,[1]База!C:D,2,0))</f>
        <v>Муаммоли кредит белгиланган тартибда судга чиқарилмаган</v>
      </c>
      <c r="K4137" t="str">
        <f>IF($I4137=0,0,VLOOKUP(I4137,[1]База!C:F,4,0))</f>
        <v>Оғир</v>
      </c>
      <c r="L4137">
        <v>1</v>
      </c>
      <c r="M4137">
        <v>30000</v>
      </c>
      <c r="O4137">
        <v>0</v>
      </c>
      <c r="P4137">
        <f t="shared" si="71"/>
        <v>1</v>
      </c>
      <c r="Q4137">
        <f t="shared" si="71"/>
        <v>30000</v>
      </c>
      <c r="AI4137" t="s">
        <v>9096</v>
      </c>
      <c r="AK4137">
        <v>111</v>
      </c>
    </row>
    <row r="4138" spans="1:37" x14ac:dyDescent="0.25">
      <c r="A4138">
        <v>4137</v>
      </c>
      <c r="B4138" t="s">
        <v>16</v>
      </c>
      <c r="C4138" t="s">
        <v>33</v>
      </c>
      <c r="D4138">
        <v>2023</v>
      </c>
      <c r="F4138" t="s">
        <v>2011</v>
      </c>
      <c r="H4138" t="s">
        <v>2245</v>
      </c>
      <c r="I4138">
        <v>10005010</v>
      </c>
      <c r="J4138" t="str">
        <f>IF($I4138=0,0,VLOOKUP($I4138,[1]База!C:D,2,0))</f>
        <v>Муаммоли кредит белгиланган тартибда судга чиқарилмаган</v>
      </c>
      <c r="K4138" t="str">
        <f>IF($I4138=0,0,VLOOKUP(I4138,[1]База!C:F,4,0))</f>
        <v>Оғир</v>
      </c>
      <c r="L4138">
        <v>1</v>
      </c>
      <c r="M4138">
        <v>31400</v>
      </c>
      <c r="O4138">
        <v>0</v>
      </c>
      <c r="P4138">
        <f t="shared" si="71"/>
        <v>1</v>
      </c>
      <c r="Q4138">
        <f t="shared" si="71"/>
        <v>31400</v>
      </c>
      <c r="AI4138" t="s">
        <v>9096</v>
      </c>
      <c r="AK4138">
        <v>111</v>
      </c>
    </row>
    <row r="4139" spans="1:37" x14ac:dyDescent="0.25">
      <c r="A4139">
        <v>4138</v>
      </c>
      <c r="B4139" t="s">
        <v>16</v>
      </c>
      <c r="C4139" t="s">
        <v>33</v>
      </c>
      <c r="D4139">
        <v>2023</v>
      </c>
      <c r="F4139" t="s">
        <v>2011</v>
      </c>
      <c r="H4139" t="s">
        <v>3708</v>
      </c>
      <c r="I4139">
        <v>10005010</v>
      </c>
      <c r="J4139" t="str">
        <f>IF($I4139=0,0,VLOOKUP($I4139,[1]База!C:D,2,0))</f>
        <v>Муаммоли кредит белгиланган тартибда судга чиқарилмаган</v>
      </c>
      <c r="K4139" t="str">
        <f>IF($I4139=0,0,VLOOKUP(I4139,[1]База!C:F,4,0))</f>
        <v>Оғир</v>
      </c>
      <c r="L4139">
        <v>1</v>
      </c>
      <c r="M4139">
        <v>5000</v>
      </c>
      <c r="O4139">
        <v>0</v>
      </c>
      <c r="P4139">
        <f t="shared" si="71"/>
        <v>1</v>
      </c>
      <c r="Q4139">
        <f t="shared" si="71"/>
        <v>5000</v>
      </c>
      <c r="AI4139" t="s">
        <v>9096</v>
      </c>
      <c r="AK4139">
        <v>111</v>
      </c>
    </row>
    <row r="4140" spans="1:37" x14ac:dyDescent="0.25">
      <c r="A4140">
        <v>4139</v>
      </c>
      <c r="B4140" t="s">
        <v>16</v>
      </c>
      <c r="C4140" t="s">
        <v>33</v>
      </c>
      <c r="D4140">
        <v>2023</v>
      </c>
      <c r="F4140" t="s">
        <v>2011</v>
      </c>
      <c r="H4140" t="s">
        <v>2429</v>
      </c>
      <c r="I4140">
        <v>10005010</v>
      </c>
      <c r="J4140" t="str">
        <f>IF($I4140=0,0,VLOOKUP($I4140,[1]База!C:D,2,0))</f>
        <v>Муаммоли кредит белгиланган тартибда судга чиқарилмаган</v>
      </c>
      <c r="K4140" t="str">
        <f>IF($I4140=0,0,VLOOKUP(I4140,[1]База!C:F,4,0))</f>
        <v>Оғир</v>
      </c>
      <c r="L4140">
        <v>1</v>
      </c>
      <c r="M4140">
        <v>5000</v>
      </c>
      <c r="O4140">
        <v>0</v>
      </c>
      <c r="P4140">
        <f t="shared" si="71"/>
        <v>1</v>
      </c>
      <c r="Q4140">
        <f t="shared" si="71"/>
        <v>5000</v>
      </c>
      <c r="AI4140" t="s">
        <v>9096</v>
      </c>
      <c r="AK4140">
        <v>111</v>
      </c>
    </row>
    <row r="4141" spans="1:37" x14ac:dyDescent="0.25">
      <c r="A4141">
        <v>4140</v>
      </c>
      <c r="B4141" t="s">
        <v>16</v>
      </c>
      <c r="C4141" t="s">
        <v>33</v>
      </c>
      <c r="D4141">
        <v>2023</v>
      </c>
      <c r="F4141" t="s">
        <v>2011</v>
      </c>
      <c r="H4141" t="s">
        <v>3709</v>
      </c>
      <c r="I4141">
        <v>10005010</v>
      </c>
      <c r="J4141" t="str">
        <f>IF($I4141=0,0,VLOOKUP($I4141,[1]База!C:D,2,0))</f>
        <v>Муаммоли кредит белгиланган тартибда судга чиқарилмаган</v>
      </c>
      <c r="K4141" t="str">
        <f>IF($I4141=0,0,VLOOKUP(I4141,[1]База!C:F,4,0))</f>
        <v>Оғир</v>
      </c>
      <c r="L4141">
        <v>1</v>
      </c>
      <c r="M4141">
        <v>5000</v>
      </c>
      <c r="O4141">
        <v>0</v>
      </c>
      <c r="P4141">
        <f t="shared" si="71"/>
        <v>1</v>
      </c>
      <c r="Q4141">
        <f t="shared" si="71"/>
        <v>5000</v>
      </c>
      <c r="AI4141" t="s">
        <v>9096</v>
      </c>
      <c r="AK4141">
        <v>111</v>
      </c>
    </row>
    <row r="4142" spans="1:37" x14ac:dyDescent="0.25">
      <c r="A4142">
        <v>4141</v>
      </c>
      <c r="B4142" t="s">
        <v>16</v>
      </c>
      <c r="C4142" t="s">
        <v>33</v>
      </c>
      <c r="D4142">
        <v>2023</v>
      </c>
      <c r="F4142" t="s">
        <v>2011</v>
      </c>
      <c r="H4142" t="s">
        <v>3710</v>
      </c>
      <c r="I4142">
        <v>10005010</v>
      </c>
      <c r="J4142" t="str">
        <f>IF($I4142=0,0,VLOOKUP($I4142,[1]База!C:D,2,0))</f>
        <v>Муаммоли кредит белгиланган тартибда судга чиқарилмаган</v>
      </c>
      <c r="K4142" t="str">
        <f>IF($I4142=0,0,VLOOKUP(I4142,[1]База!C:F,4,0))</f>
        <v>Оғир</v>
      </c>
      <c r="L4142">
        <v>1</v>
      </c>
      <c r="M4142">
        <v>5000</v>
      </c>
      <c r="O4142">
        <v>0</v>
      </c>
      <c r="P4142">
        <f t="shared" si="71"/>
        <v>1</v>
      </c>
      <c r="Q4142">
        <f t="shared" si="71"/>
        <v>5000</v>
      </c>
      <c r="AI4142" t="s">
        <v>9096</v>
      </c>
      <c r="AK4142">
        <v>111</v>
      </c>
    </row>
    <row r="4143" spans="1:37" x14ac:dyDescent="0.25">
      <c r="A4143">
        <v>4142</v>
      </c>
      <c r="B4143" t="s">
        <v>16</v>
      </c>
      <c r="C4143" t="s">
        <v>33</v>
      </c>
      <c r="D4143">
        <v>2023</v>
      </c>
      <c r="F4143" t="s">
        <v>2011</v>
      </c>
      <c r="H4143" t="s">
        <v>3711</v>
      </c>
      <c r="I4143">
        <v>10005010</v>
      </c>
      <c r="J4143" t="str">
        <f>IF($I4143=0,0,VLOOKUP($I4143,[1]База!C:D,2,0))</f>
        <v>Муаммоли кредит белгиланган тартибда судга чиқарилмаган</v>
      </c>
      <c r="K4143" t="str">
        <f>IF($I4143=0,0,VLOOKUP(I4143,[1]База!C:F,4,0))</f>
        <v>Оғир</v>
      </c>
      <c r="L4143">
        <v>1</v>
      </c>
      <c r="M4143">
        <v>8500</v>
      </c>
      <c r="O4143">
        <v>0</v>
      </c>
      <c r="P4143">
        <f t="shared" si="71"/>
        <v>1</v>
      </c>
      <c r="Q4143">
        <f t="shared" si="71"/>
        <v>8500</v>
      </c>
      <c r="AI4143" t="s">
        <v>9096</v>
      </c>
      <c r="AK4143">
        <v>111</v>
      </c>
    </row>
    <row r="4144" spans="1:37" x14ac:dyDescent="0.25">
      <c r="A4144">
        <v>4143</v>
      </c>
      <c r="B4144" t="s">
        <v>16</v>
      </c>
      <c r="C4144" t="s">
        <v>33</v>
      </c>
      <c r="D4144">
        <v>2023</v>
      </c>
      <c r="F4144" t="s">
        <v>2011</v>
      </c>
      <c r="H4144" t="s">
        <v>3712</v>
      </c>
      <c r="I4144">
        <v>10005010</v>
      </c>
      <c r="J4144" t="str">
        <f>IF($I4144=0,0,VLOOKUP($I4144,[1]База!C:D,2,0))</f>
        <v>Муаммоли кредит белгиланган тартибда судга чиқарилмаган</v>
      </c>
      <c r="K4144" t="str">
        <f>IF($I4144=0,0,VLOOKUP(I4144,[1]База!C:F,4,0))</f>
        <v>Оғир</v>
      </c>
      <c r="L4144">
        <v>1</v>
      </c>
      <c r="M4144">
        <v>15000</v>
      </c>
      <c r="O4144">
        <v>0</v>
      </c>
      <c r="P4144">
        <f t="shared" si="71"/>
        <v>1</v>
      </c>
      <c r="Q4144">
        <f t="shared" si="71"/>
        <v>15000</v>
      </c>
      <c r="AI4144" t="s">
        <v>9096</v>
      </c>
      <c r="AK4144">
        <v>111</v>
      </c>
    </row>
    <row r="4145" spans="1:37" x14ac:dyDescent="0.25">
      <c r="A4145">
        <v>4144</v>
      </c>
      <c r="B4145" t="s">
        <v>16</v>
      </c>
      <c r="C4145" t="s">
        <v>33</v>
      </c>
      <c r="D4145">
        <v>2023</v>
      </c>
      <c r="F4145" t="s">
        <v>2011</v>
      </c>
      <c r="H4145" t="s">
        <v>3713</v>
      </c>
      <c r="I4145">
        <v>10005010</v>
      </c>
      <c r="J4145" t="str">
        <f>IF($I4145=0,0,VLOOKUP($I4145,[1]База!C:D,2,0))</f>
        <v>Муаммоли кредит белгиланган тартибда судга чиқарилмаган</v>
      </c>
      <c r="K4145" t="str">
        <f>IF($I4145=0,0,VLOOKUP(I4145,[1]База!C:F,4,0))</f>
        <v>Оғир</v>
      </c>
      <c r="L4145">
        <v>1</v>
      </c>
      <c r="M4145">
        <v>15000</v>
      </c>
      <c r="O4145">
        <v>0</v>
      </c>
      <c r="P4145">
        <f t="shared" si="71"/>
        <v>1</v>
      </c>
      <c r="Q4145">
        <f t="shared" si="71"/>
        <v>15000</v>
      </c>
      <c r="AI4145" t="s">
        <v>9096</v>
      </c>
      <c r="AK4145">
        <v>111</v>
      </c>
    </row>
    <row r="4146" spans="1:37" x14ac:dyDescent="0.25">
      <c r="A4146">
        <v>4145</v>
      </c>
      <c r="B4146" t="s">
        <v>16</v>
      </c>
      <c r="C4146" t="s">
        <v>33</v>
      </c>
      <c r="D4146">
        <v>2023</v>
      </c>
      <c r="F4146" t="s">
        <v>2011</v>
      </c>
      <c r="H4146" t="s">
        <v>3714</v>
      </c>
      <c r="I4146">
        <v>10005010</v>
      </c>
      <c r="J4146" t="str">
        <f>IF($I4146=0,0,VLOOKUP($I4146,[1]База!C:D,2,0))</f>
        <v>Муаммоли кредит белгиланган тартибда судга чиқарилмаган</v>
      </c>
      <c r="K4146" t="str">
        <f>IF($I4146=0,0,VLOOKUP(I4146,[1]База!C:F,4,0))</f>
        <v>Оғир</v>
      </c>
      <c r="L4146">
        <v>1</v>
      </c>
      <c r="M4146">
        <v>5550</v>
      </c>
      <c r="O4146">
        <v>0</v>
      </c>
      <c r="P4146">
        <f t="shared" si="71"/>
        <v>1</v>
      </c>
      <c r="Q4146">
        <f t="shared" si="71"/>
        <v>5550</v>
      </c>
      <c r="AI4146" t="s">
        <v>9096</v>
      </c>
      <c r="AK4146">
        <v>111</v>
      </c>
    </row>
    <row r="4147" spans="1:37" x14ac:dyDescent="0.25">
      <c r="A4147">
        <v>4146</v>
      </c>
      <c r="B4147" t="s">
        <v>16</v>
      </c>
      <c r="C4147" t="s">
        <v>33</v>
      </c>
      <c r="D4147">
        <v>2023</v>
      </c>
      <c r="F4147" t="s">
        <v>2011</v>
      </c>
      <c r="H4147" t="s">
        <v>3715</v>
      </c>
      <c r="I4147">
        <v>10005010</v>
      </c>
      <c r="J4147" t="str">
        <f>IF($I4147=0,0,VLOOKUP($I4147,[1]База!C:D,2,0))</f>
        <v>Муаммоли кредит белгиланган тартибда судга чиқарилмаган</v>
      </c>
      <c r="K4147" t="str">
        <f>IF($I4147=0,0,VLOOKUP(I4147,[1]База!C:F,4,0))</f>
        <v>Оғир</v>
      </c>
      <c r="L4147">
        <v>1</v>
      </c>
      <c r="M4147">
        <v>6200</v>
      </c>
      <c r="O4147">
        <v>0</v>
      </c>
      <c r="P4147">
        <f t="shared" si="71"/>
        <v>1</v>
      </c>
      <c r="Q4147">
        <f t="shared" si="71"/>
        <v>6200</v>
      </c>
      <c r="AI4147" t="s">
        <v>9096</v>
      </c>
      <c r="AK4147">
        <v>111</v>
      </c>
    </row>
    <row r="4148" spans="1:37" x14ac:dyDescent="0.25">
      <c r="A4148">
        <v>4147</v>
      </c>
      <c r="B4148" t="s">
        <v>16</v>
      </c>
      <c r="C4148" t="s">
        <v>33</v>
      </c>
      <c r="D4148">
        <v>2023</v>
      </c>
      <c r="F4148" t="s">
        <v>2011</v>
      </c>
      <c r="H4148" t="s">
        <v>2430</v>
      </c>
      <c r="I4148">
        <v>10005010</v>
      </c>
      <c r="J4148" t="str">
        <f>IF($I4148=0,0,VLOOKUP($I4148,[1]База!C:D,2,0))</f>
        <v>Муаммоли кредит белгиланган тартибда судга чиқарилмаган</v>
      </c>
      <c r="K4148" t="str">
        <f>IF($I4148=0,0,VLOOKUP(I4148,[1]База!C:F,4,0))</f>
        <v>Оғир</v>
      </c>
      <c r="L4148">
        <v>1</v>
      </c>
      <c r="M4148">
        <v>5000</v>
      </c>
      <c r="O4148">
        <v>0</v>
      </c>
      <c r="P4148">
        <f t="shared" si="71"/>
        <v>1</v>
      </c>
      <c r="Q4148">
        <f t="shared" si="71"/>
        <v>5000</v>
      </c>
      <c r="AI4148" t="s">
        <v>9096</v>
      </c>
      <c r="AK4148">
        <v>111</v>
      </c>
    </row>
    <row r="4149" spans="1:37" x14ac:dyDescent="0.25">
      <c r="A4149">
        <v>4148</v>
      </c>
      <c r="B4149" t="s">
        <v>16</v>
      </c>
      <c r="C4149" t="s">
        <v>33</v>
      </c>
      <c r="D4149">
        <v>2023</v>
      </c>
      <c r="F4149" t="s">
        <v>2011</v>
      </c>
      <c r="H4149" t="s">
        <v>2069</v>
      </c>
      <c r="I4149">
        <v>10005010</v>
      </c>
      <c r="J4149" t="str">
        <f>IF($I4149=0,0,VLOOKUP($I4149,[1]База!C:D,2,0))</f>
        <v>Муаммоли кредит белгиланган тартибда судга чиқарилмаган</v>
      </c>
      <c r="K4149" t="str">
        <f>IF($I4149=0,0,VLOOKUP(I4149,[1]База!C:F,4,0))</f>
        <v>Оғир</v>
      </c>
      <c r="L4149">
        <v>1</v>
      </c>
      <c r="M4149">
        <v>25000</v>
      </c>
      <c r="O4149">
        <v>0</v>
      </c>
      <c r="P4149">
        <f t="shared" si="71"/>
        <v>1</v>
      </c>
      <c r="Q4149">
        <f t="shared" si="71"/>
        <v>25000</v>
      </c>
      <c r="AI4149" t="s">
        <v>9096</v>
      </c>
      <c r="AK4149">
        <v>111</v>
      </c>
    </row>
    <row r="4150" spans="1:37" x14ac:dyDescent="0.25">
      <c r="A4150">
        <v>4149</v>
      </c>
      <c r="B4150" t="s">
        <v>16</v>
      </c>
      <c r="C4150" t="s">
        <v>33</v>
      </c>
      <c r="D4150">
        <v>2023</v>
      </c>
      <c r="F4150" t="s">
        <v>2011</v>
      </c>
      <c r="H4150" t="s">
        <v>3716</v>
      </c>
      <c r="I4150">
        <v>10005010</v>
      </c>
      <c r="J4150" t="str">
        <f>IF($I4150=0,0,VLOOKUP($I4150,[1]База!C:D,2,0))</f>
        <v>Муаммоли кредит белгиланган тартибда судга чиқарилмаган</v>
      </c>
      <c r="K4150" t="str">
        <f>IF($I4150=0,0,VLOOKUP(I4150,[1]База!C:F,4,0))</f>
        <v>Оғир</v>
      </c>
      <c r="L4150">
        <v>1</v>
      </c>
      <c r="M4150">
        <v>24900</v>
      </c>
      <c r="O4150">
        <v>0</v>
      </c>
      <c r="P4150">
        <f t="shared" si="71"/>
        <v>1</v>
      </c>
      <c r="Q4150">
        <f t="shared" si="71"/>
        <v>24900</v>
      </c>
      <c r="AI4150" t="s">
        <v>9096</v>
      </c>
      <c r="AK4150">
        <v>111</v>
      </c>
    </row>
    <row r="4151" spans="1:37" x14ac:dyDescent="0.25">
      <c r="A4151">
        <v>4150</v>
      </c>
      <c r="B4151" t="s">
        <v>16</v>
      </c>
      <c r="C4151" t="s">
        <v>33</v>
      </c>
      <c r="D4151">
        <v>2023</v>
      </c>
      <c r="F4151" t="s">
        <v>2011</v>
      </c>
      <c r="H4151" t="s">
        <v>3571</v>
      </c>
      <c r="I4151">
        <v>10005010</v>
      </c>
      <c r="J4151" t="str">
        <f>IF($I4151=0,0,VLOOKUP($I4151,[1]База!C:D,2,0))</f>
        <v>Муаммоли кредит белгиланган тартибда судга чиқарилмаган</v>
      </c>
      <c r="K4151" t="str">
        <f>IF($I4151=0,0,VLOOKUP(I4151,[1]База!C:F,4,0))</f>
        <v>Оғир</v>
      </c>
      <c r="L4151">
        <v>1</v>
      </c>
      <c r="M4151">
        <v>5000</v>
      </c>
      <c r="O4151">
        <v>0</v>
      </c>
      <c r="P4151">
        <f t="shared" si="71"/>
        <v>1</v>
      </c>
      <c r="Q4151">
        <f t="shared" si="71"/>
        <v>5000</v>
      </c>
      <c r="AI4151" t="s">
        <v>9096</v>
      </c>
      <c r="AK4151">
        <v>111</v>
      </c>
    </row>
    <row r="4152" spans="1:37" x14ac:dyDescent="0.25">
      <c r="A4152">
        <v>4151</v>
      </c>
      <c r="B4152" t="s">
        <v>16</v>
      </c>
      <c r="C4152" t="s">
        <v>33</v>
      </c>
      <c r="D4152">
        <v>2023</v>
      </c>
      <c r="F4152" t="s">
        <v>2011</v>
      </c>
      <c r="H4152" t="s">
        <v>3717</v>
      </c>
      <c r="I4152">
        <v>10005010</v>
      </c>
      <c r="J4152" t="str">
        <f>IF($I4152=0,0,VLOOKUP($I4152,[1]База!C:D,2,0))</f>
        <v>Муаммоли кредит белгиланган тартибда судга чиқарилмаган</v>
      </c>
      <c r="K4152" t="str">
        <f>IF($I4152=0,0,VLOOKUP(I4152,[1]База!C:F,4,0))</f>
        <v>Оғир</v>
      </c>
      <c r="L4152">
        <v>1</v>
      </c>
      <c r="M4152">
        <v>6500</v>
      </c>
      <c r="O4152">
        <v>0</v>
      </c>
      <c r="P4152">
        <f t="shared" si="71"/>
        <v>1</v>
      </c>
      <c r="Q4152">
        <f t="shared" si="71"/>
        <v>6500</v>
      </c>
      <c r="AI4152" t="s">
        <v>9096</v>
      </c>
      <c r="AK4152">
        <v>111</v>
      </c>
    </row>
    <row r="4153" spans="1:37" x14ac:dyDescent="0.25">
      <c r="A4153">
        <v>4152</v>
      </c>
      <c r="B4153" t="s">
        <v>16</v>
      </c>
      <c r="C4153" t="s">
        <v>33</v>
      </c>
      <c r="D4153">
        <v>2023</v>
      </c>
      <c r="F4153" t="s">
        <v>2011</v>
      </c>
      <c r="H4153" t="s">
        <v>3718</v>
      </c>
      <c r="I4153">
        <v>10005010</v>
      </c>
      <c r="J4153" t="str">
        <f>IF($I4153=0,0,VLOOKUP($I4153,[1]База!C:D,2,0))</f>
        <v>Муаммоли кредит белгиланган тартибда судга чиқарилмаган</v>
      </c>
      <c r="K4153" t="str">
        <f>IF($I4153=0,0,VLOOKUP(I4153,[1]База!C:F,4,0))</f>
        <v>Оғир</v>
      </c>
      <c r="L4153">
        <v>1</v>
      </c>
      <c r="M4153">
        <v>20000</v>
      </c>
      <c r="O4153">
        <v>0</v>
      </c>
      <c r="P4153">
        <f t="shared" si="71"/>
        <v>1</v>
      </c>
      <c r="Q4153">
        <f t="shared" si="71"/>
        <v>20000</v>
      </c>
      <c r="AI4153" t="s">
        <v>9096</v>
      </c>
      <c r="AK4153">
        <v>111</v>
      </c>
    </row>
    <row r="4154" spans="1:37" x14ac:dyDescent="0.25">
      <c r="A4154">
        <v>4153</v>
      </c>
      <c r="B4154" t="s">
        <v>16</v>
      </c>
      <c r="C4154" t="s">
        <v>33</v>
      </c>
      <c r="D4154">
        <v>2023</v>
      </c>
      <c r="F4154" t="s">
        <v>2011</v>
      </c>
      <c r="H4154" t="s">
        <v>3719</v>
      </c>
      <c r="I4154">
        <v>10005010</v>
      </c>
      <c r="J4154" t="str">
        <f>IF($I4154=0,0,VLOOKUP($I4154,[1]База!C:D,2,0))</f>
        <v>Муаммоли кредит белгиланган тартибда судга чиқарилмаган</v>
      </c>
      <c r="K4154" t="str">
        <f>IF($I4154=0,0,VLOOKUP(I4154,[1]База!C:F,4,0))</f>
        <v>Оғир</v>
      </c>
      <c r="L4154">
        <v>1</v>
      </c>
      <c r="M4154">
        <v>20000</v>
      </c>
      <c r="O4154">
        <v>0</v>
      </c>
      <c r="P4154">
        <f t="shared" si="71"/>
        <v>1</v>
      </c>
      <c r="Q4154">
        <f t="shared" si="71"/>
        <v>20000</v>
      </c>
      <c r="AI4154" t="s">
        <v>9096</v>
      </c>
      <c r="AK4154">
        <v>111</v>
      </c>
    </row>
    <row r="4155" spans="1:37" x14ac:dyDescent="0.25">
      <c r="A4155">
        <v>4154</v>
      </c>
      <c r="B4155" t="s">
        <v>16</v>
      </c>
      <c r="C4155" t="s">
        <v>33</v>
      </c>
      <c r="D4155">
        <v>2023</v>
      </c>
      <c r="F4155" t="s">
        <v>2011</v>
      </c>
      <c r="H4155" t="s">
        <v>3720</v>
      </c>
      <c r="I4155">
        <v>10005010</v>
      </c>
      <c r="J4155" t="str">
        <f>IF($I4155=0,0,VLOOKUP($I4155,[1]База!C:D,2,0))</f>
        <v>Муаммоли кредит белгиланган тартибда судга чиқарилмаган</v>
      </c>
      <c r="K4155" t="str">
        <f>IF($I4155=0,0,VLOOKUP(I4155,[1]База!C:F,4,0))</f>
        <v>Оғир</v>
      </c>
      <c r="L4155">
        <v>1</v>
      </c>
      <c r="M4155">
        <v>20000</v>
      </c>
      <c r="O4155">
        <v>0</v>
      </c>
      <c r="P4155">
        <f t="shared" si="71"/>
        <v>1</v>
      </c>
      <c r="Q4155">
        <f t="shared" si="71"/>
        <v>20000</v>
      </c>
      <c r="AI4155" t="s">
        <v>9096</v>
      </c>
      <c r="AK4155">
        <v>111</v>
      </c>
    </row>
    <row r="4156" spans="1:37" x14ac:dyDescent="0.25">
      <c r="A4156">
        <v>4155</v>
      </c>
      <c r="B4156" t="s">
        <v>16</v>
      </c>
      <c r="C4156" t="s">
        <v>33</v>
      </c>
      <c r="D4156">
        <v>2023</v>
      </c>
      <c r="F4156" t="s">
        <v>2011</v>
      </c>
      <c r="H4156" t="s">
        <v>3721</v>
      </c>
      <c r="I4156">
        <v>10005010</v>
      </c>
      <c r="J4156" t="str">
        <f>IF($I4156=0,0,VLOOKUP($I4156,[1]База!C:D,2,0))</f>
        <v>Муаммоли кредит белгиланган тартибда судга чиқарилмаган</v>
      </c>
      <c r="K4156" t="str">
        <f>IF($I4156=0,0,VLOOKUP(I4156,[1]База!C:F,4,0))</f>
        <v>Оғир</v>
      </c>
      <c r="L4156">
        <v>1</v>
      </c>
      <c r="M4156">
        <v>15000</v>
      </c>
      <c r="O4156">
        <v>0</v>
      </c>
      <c r="P4156">
        <f t="shared" si="71"/>
        <v>1</v>
      </c>
      <c r="Q4156">
        <f t="shared" si="71"/>
        <v>15000</v>
      </c>
      <c r="AI4156" t="s">
        <v>9096</v>
      </c>
      <c r="AK4156">
        <v>111</v>
      </c>
    </row>
    <row r="4157" spans="1:37" x14ac:dyDescent="0.25">
      <c r="A4157">
        <v>4156</v>
      </c>
      <c r="B4157" t="s">
        <v>16</v>
      </c>
      <c r="C4157" t="s">
        <v>33</v>
      </c>
      <c r="D4157">
        <v>2023</v>
      </c>
      <c r="F4157" t="s">
        <v>2011</v>
      </c>
      <c r="H4157" t="s">
        <v>3722</v>
      </c>
      <c r="I4157">
        <v>10005010</v>
      </c>
      <c r="J4157" t="str">
        <f>IF($I4157=0,0,VLOOKUP($I4157,[1]База!C:D,2,0))</f>
        <v>Муаммоли кредит белгиланган тартибда судга чиқарилмаган</v>
      </c>
      <c r="K4157" t="str">
        <f>IF($I4157=0,0,VLOOKUP(I4157,[1]База!C:F,4,0))</f>
        <v>Оғир</v>
      </c>
      <c r="L4157">
        <v>1</v>
      </c>
      <c r="M4157">
        <v>29500</v>
      </c>
      <c r="O4157">
        <v>0</v>
      </c>
      <c r="P4157">
        <f t="shared" si="71"/>
        <v>1</v>
      </c>
      <c r="Q4157">
        <f t="shared" si="71"/>
        <v>29500</v>
      </c>
      <c r="AI4157" t="s">
        <v>9096</v>
      </c>
      <c r="AK4157">
        <v>111</v>
      </c>
    </row>
    <row r="4158" spans="1:37" x14ac:dyDescent="0.25">
      <c r="A4158">
        <v>4157</v>
      </c>
      <c r="B4158" t="s">
        <v>16</v>
      </c>
      <c r="C4158" t="s">
        <v>33</v>
      </c>
      <c r="D4158">
        <v>2023</v>
      </c>
      <c r="F4158" t="s">
        <v>2011</v>
      </c>
      <c r="H4158" t="s">
        <v>3723</v>
      </c>
      <c r="I4158">
        <v>10005010</v>
      </c>
      <c r="J4158" t="str">
        <f>IF($I4158=0,0,VLOOKUP($I4158,[1]База!C:D,2,0))</f>
        <v>Муаммоли кредит белгиланган тартибда судга чиқарилмаган</v>
      </c>
      <c r="K4158" t="str">
        <f>IF($I4158=0,0,VLOOKUP(I4158,[1]База!C:F,4,0))</f>
        <v>Оғир</v>
      </c>
      <c r="L4158">
        <v>1</v>
      </c>
      <c r="M4158">
        <v>29500</v>
      </c>
      <c r="O4158">
        <v>0</v>
      </c>
      <c r="P4158">
        <f t="shared" si="71"/>
        <v>1</v>
      </c>
      <c r="Q4158">
        <f t="shared" si="71"/>
        <v>29500</v>
      </c>
      <c r="AI4158" t="s">
        <v>9096</v>
      </c>
      <c r="AK4158">
        <v>111</v>
      </c>
    </row>
    <row r="4159" spans="1:37" x14ac:dyDescent="0.25">
      <c r="A4159">
        <v>4158</v>
      </c>
      <c r="B4159" t="s">
        <v>16</v>
      </c>
      <c r="C4159" t="s">
        <v>33</v>
      </c>
      <c r="D4159">
        <v>2023</v>
      </c>
      <c r="F4159" t="s">
        <v>2011</v>
      </c>
      <c r="H4159" t="s">
        <v>3724</v>
      </c>
      <c r="I4159">
        <v>10005010</v>
      </c>
      <c r="J4159" t="str">
        <f>IF($I4159=0,0,VLOOKUP($I4159,[1]База!C:D,2,0))</f>
        <v>Муаммоли кредит белгиланган тартибда судга чиқарилмаган</v>
      </c>
      <c r="K4159" t="str">
        <f>IF($I4159=0,0,VLOOKUP(I4159,[1]База!C:F,4,0))</f>
        <v>Оғир</v>
      </c>
      <c r="L4159">
        <v>1</v>
      </c>
      <c r="M4159">
        <v>21000</v>
      </c>
      <c r="O4159">
        <v>0</v>
      </c>
      <c r="P4159">
        <f t="shared" si="71"/>
        <v>1</v>
      </c>
      <c r="Q4159">
        <f t="shared" si="71"/>
        <v>21000</v>
      </c>
      <c r="AI4159" t="s">
        <v>9096</v>
      </c>
      <c r="AK4159">
        <v>111</v>
      </c>
    </row>
    <row r="4160" spans="1:37" x14ac:dyDescent="0.25">
      <c r="A4160">
        <v>4159</v>
      </c>
      <c r="B4160" t="s">
        <v>16</v>
      </c>
      <c r="C4160" t="s">
        <v>33</v>
      </c>
      <c r="D4160">
        <v>2023</v>
      </c>
      <c r="F4160" t="s">
        <v>2011</v>
      </c>
      <c r="H4160" t="s">
        <v>3725</v>
      </c>
      <c r="I4160">
        <v>10005010</v>
      </c>
      <c r="J4160" t="str">
        <f>IF($I4160=0,0,VLOOKUP($I4160,[1]База!C:D,2,0))</f>
        <v>Муаммоли кредит белгиланган тартибда судга чиқарилмаган</v>
      </c>
      <c r="K4160" t="str">
        <f>IF($I4160=0,0,VLOOKUP(I4160,[1]База!C:F,4,0))</f>
        <v>Оғир</v>
      </c>
      <c r="L4160">
        <v>1</v>
      </c>
      <c r="M4160">
        <v>30000</v>
      </c>
      <c r="O4160">
        <v>0</v>
      </c>
      <c r="P4160">
        <f t="shared" si="71"/>
        <v>1</v>
      </c>
      <c r="Q4160">
        <f t="shared" si="71"/>
        <v>30000</v>
      </c>
      <c r="AI4160" t="s">
        <v>9096</v>
      </c>
      <c r="AK4160">
        <v>111</v>
      </c>
    </row>
    <row r="4161" spans="1:37" x14ac:dyDescent="0.25">
      <c r="A4161">
        <v>4160</v>
      </c>
      <c r="B4161" t="s">
        <v>16</v>
      </c>
      <c r="C4161" t="s">
        <v>33</v>
      </c>
      <c r="D4161">
        <v>2023</v>
      </c>
      <c r="F4161" t="s">
        <v>2011</v>
      </c>
      <c r="H4161" t="s">
        <v>3704</v>
      </c>
      <c r="I4161">
        <v>10005010</v>
      </c>
      <c r="J4161" t="str">
        <f>IF($I4161=0,0,VLOOKUP($I4161,[1]База!C:D,2,0))</f>
        <v>Муаммоли кредит белгиланган тартибда судга чиқарилмаган</v>
      </c>
      <c r="K4161" t="str">
        <f>IF($I4161=0,0,VLOOKUP(I4161,[1]База!C:F,4,0))</f>
        <v>Оғир</v>
      </c>
      <c r="L4161">
        <v>1</v>
      </c>
      <c r="M4161">
        <v>9000</v>
      </c>
      <c r="O4161">
        <v>0</v>
      </c>
      <c r="P4161">
        <f t="shared" si="71"/>
        <v>1</v>
      </c>
      <c r="Q4161">
        <f t="shared" si="71"/>
        <v>9000</v>
      </c>
      <c r="AI4161" t="s">
        <v>9096</v>
      </c>
      <c r="AK4161">
        <v>111</v>
      </c>
    </row>
    <row r="4162" spans="1:37" x14ac:dyDescent="0.25">
      <c r="A4162">
        <v>4161</v>
      </c>
      <c r="B4162" t="s">
        <v>16</v>
      </c>
      <c r="C4162" t="s">
        <v>33</v>
      </c>
      <c r="D4162">
        <v>2023</v>
      </c>
      <c r="F4162" t="s">
        <v>2011</v>
      </c>
      <c r="H4162" t="s">
        <v>3726</v>
      </c>
      <c r="I4162">
        <v>10005010</v>
      </c>
      <c r="J4162" t="str">
        <f>IF($I4162=0,0,VLOOKUP($I4162,[1]База!C:D,2,0))</f>
        <v>Муаммоли кредит белгиланган тартибда судга чиқарилмаган</v>
      </c>
      <c r="K4162" t="str">
        <f>IF($I4162=0,0,VLOOKUP(I4162,[1]База!C:F,4,0))</f>
        <v>Оғир</v>
      </c>
      <c r="L4162">
        <v>1</v>
      </c>
      <c r="M4162">
        <v>30000</v>
      </c>
      <c r="O4162">
        <v>0</v>
      </c>
      <c r="P4162">
        <f t="shared" ref="P4162:Q4225" si="72">+L4162-N4162</f>
        <v>1</v>
      </c>
      <c r="Q4162">
        <f t="shared" si="72"/>
        <v>30000</v>
      </c>
      <c r="AI4162" t="s">
        <v>9096</v>
      </c>
      <c r="AK4162">
        <v>111</v>
      </c>
    </row>
    <row r="4163" spans="1:37" x14ac:dyDescent="0.25">
      <c r="A4163">
        <v>4162</v>
      </c>
      <c r="B4163" t="s">
        <v>16</v>
      </c>
      <c r="C4163" t="s">
        <v>33</v>
      </c>
      <c r="D4163">
        <v>2023</v>
      </c>
      <c r="F4163" t="s">
        <v>2011</v>
      </c>
      <c r="H4163" t="s">
        <v>3727</v>
      </c>
      <c r="I4163">
        <v>10005010</v>
      </c>
      <c r="J4163" t="str">
        <f>IF($I4163=0,0,VLOOKUP($I4163,[1]База!C:D,2,0))</f>
        <v>Муаммоли кредит белгиланган тартибда судга чиқарилмаган</v>
      </c>
      <c r="K4163" t="str">
        <f>IF($I4163=0,0,VLOOKUP(I4163,[1]База!C:F,4,0))</f>
        <v>Оғир</v>
      </c>
      <c r="L4163">
        <v>1</v>
      </c>
      <c r="M4163">
        <v>29675</v>
      </c>
      <c r="O4163">
        <v>0</v>
      </c>
      <c r="P4163">
        <f t="shared" si="72"/>
        <v>1</v>
      </c>
      <c r="Q4163">
        <f t="shared" si="72"/>
        <v>29675</v>
      </c>
      <c r="AI4163" t="s">
        <v>9096</v>
      </c>
      <c r="AK4163">
        <v>111</v>
      </c>
    </row>
    <row r="4164" spans="1:37" x14ac:dyDescent="0.25">
      <c r="A4164">
        <v>4163</v>
      </c>
      <c r="B4164" t="s">
        <v>16</v>
      </c>
      <c r="C4164" t="s">
        <v>33</v>
      </c>
      <c r="D4164">
        <v>2023</v>
      </c>
      <c r="F4164" t="s">
        <v>2011</v>
      </c>
      <c r="H4164" t="s">
        <v>3728</v>
      </c>
      <c r="I4164">
        <v>10005010</v>
      </c>
      <c r="J4164" t="str">
        <f>IF($I4164=0,0,VLOOKUP($I4164,[1]База!C:D,2,0))</f>
        <v>Муаммоли кредит белгиланган тартибда судга чиқарилмаган</v>
      </c>
      <c r="K4164" t="str">
        <f>IF($I4164=0,0,VLOOKUP(I4164,[1]База!C:F,4,0))</f>
        <v>Оғир</v>
      </c>
      <c r="L4164">
        <v>1</v>
      </c>
      <c r="M4164">
        <v>20000</v>
      </c>
      <c r="O4164">
        <v>0</v>
      </c>
      <c r="P4164">
        <f t="shared" si="72"/>
        <v>1</v>
      </c>
      <c r="Q4164">
        <f t="shared" si="72"/>
        <v>20000</v>
      </c>
      <c r="AI4164" t="s">
        <v>9096</v>
      </c>
      <c r="AK4164">
        <v>111</v>
      </c>
    </row>
    <row r="4165" spans="1:37" x14ac:dyDescent="0.25">
      <c r="A4165">
        <v>4164</v>
      </c>
      <c r="B4165" t="s">
        <v>16</v>
      </c>
      <c r="C4165" t="s">
        <v>33</v>
      </c>
      <c r="D4165">
        <v>2023</v>
      </c>
      <c r="F4165" t="s">
        <v>2011</v>
      </c>
      <c r="H4165" t="s">
        <v>3729</v>
      </c>
      <c r="I4165">
        <v>10005010</v>
      </c>
      <c r="J4165" t="str">
        <f>IF($I4165=0,0,VLOOKUP($I4165,[1]База!C:D,2,0))</f>
        <v>Муаммоли кредит белгиланган тартибда судга чиқарилмаган</v>
      </c>
      <c r="K4165" t="str">
        <f>IF($I4165=0,0,VLOOKUP(I4165,[1]База!C:F,4,0))</f>
        <v>Оғир</v>
      </c>
      <c r="L4165">
        <v>1</v>
      </c>
      <c r="M4165">
        <v>30000</v>
      </c>
      <c r="O4165">
        <v>0</v>
      </c>
      <c r="P4165">
        <f t="shared" si="72"/>
        <v>1</v>
      </c>
      <c r="Q4165">
        <f t="shared" si="72"/>
        <v>30000</v>
      </c>
      <c r="AI4165" t="s">
        <v>9096</v>
      </c>
      <c r="AK4165">
        <v>111</v>
      </c>
    </row>
    <row r="4166" spans="1:37" x14ac:dyDescent="0.25">
      <c r="A4166">
        <v>4165</v>
      </c>
      <c r="B4166" t="s">
        <v>16</v>
      </c>
      <c r="C4166" t="s">
        <v>33</v>
      </c>
      <c r="D4166">
        <v>2023</v>
      </c>
      <c r="F4166" t="s">
        <v>2011</v>
      </c>
      <c r="H4166" t="s">
        <v>3730</v>
      </c>
      <c r="I4166">
        <v>10005010</v>
      </c>
      <c r="J4166" t="str">
        <f>IF($I4166=0,0,VLOOKUP($I4166,[1]База!C:D,2,0))</f>
        <v>Муаммоли кредит белгиланган тартибда судга чиқарилмаган</v>
      </c>
      <c r="K4166" t="str">
        <f>IF($I4166=0,0,VLOOKUP(I4166,[1]База!C:F,4,0))</f>
        <v>Оғир</v>
      </c>
      <c r="L4166">
        <v>1</v>
      </c>
      <c r="M4166">
        <v>28750</v>
      </c>
      <c r="O4166">
        <v>0</v>
      </c>
      <c r="P4166">
        <f t="shared" si="72"/>
        <v>1</v>
      </c>
      <c r="Q4166">
        <f t="shared" si="72"/>
        <v>28750</v>
      </c>
      <c r="AI4166" t="s">
        <v>9096</v>
      </c>
      <c r="AK4166">
        <v>111</v>
      </c>
    </row>
    <row r="4167" spans="1:37" x14ac:dyDescent="0.25">
      <c r="A4167">
        <v>4166</v>
      </c>
      <c r="B4167" t="s">
        <v>16</v>
      </c>
      <c r="C4167" t="s">
        <v>33</v>
      </c>
      <c r="D4167">
        <v>2023</v>
      </c>
      <c r="F4167" t="s">
        <v>2011</v>
      </c>
      <c r="H4167" t="s">
        <v>3731</v>
      </c>
      <c r="I4167">
        <v>10005010</v>
      </c>
      <c r="J4167" t="str">
        <f>IF($I4167=0,0,VLOOKUP($I4167,[1]База!C:D,2,0))</f>
        <v>Муаммоли кредит белгиланган тартибда судга чиқарилмаган</v>
      </c>
      <c r="K4167" t="str">
        <f>IF($I4167=0,0,VLOOKUP(I4167,[1]База!C:F,4,0))</f>
        <v>Оғир</v>
      </c>
      <c r="L4167">
        <v>1</v>
      </c>
      <c r="M4167">
        <v>30000</v>
      </c>
      <c r="O4167">
        <v>0</v>
      </c>
      <c r="P4167">
        <f t="shared" si="72"/>
        <v>1</v>
      </c>
      <c r="Q4167">
        <f t="shared" si="72"/>
        <v>30000</v>
      </c>
      <c r="AI4167" t="s">
        <v>9096</v>
      </c>
      <c r="AK4167">
        <v>111</v>
      </c>
    </row>
    <row r="4168" spans="1:37" x14ac:dyDescent="0.25">
      <c r="A4168">
        <v>4167</v>
      </c>
      <c r="B4168" t="s">
        <v>16</v>
      </c>
      <c r="C4168" t="s">
        <v>33</v>
      </c>
      <c r="D4168">
        <v>2023</v>
      </c>
      <c r="F4168" t="s">
        <v>2011</v>
      </c>
      <c r="H4168" t="s">
        <v>3732</v>
      </c>
      <c r="I4168">
        <v>10005010</v>
      </c>
      <c r="J4168" t="str">
        <f>IF($I4168=0,0,VLOOKUP($I4168,[1]База!C:D,2,0))</f>
        <v>Муаммоли кредит белгиланган тартибда судга чиқарилмаган</v>
      </c>
      <c r="K4168" t="str">
        <f>IF($I4168=0,0,VLOOKUP(I4168,[1]База!C:F,4,0))</f>
        <v>Оғир</v>
      </c>
      <c r="L4168">
        <v>1</v>
      </c>
      <c r="M4168">
        <v>20000</v>
      </c>
      <c r="O4168">
        <v>0</v>
      </c>
      <c r="P4168">
        <f t="shared" si="72"/>
        <v>1</v>
      </c>
      <c r="Q4168">
        <f t="shared" si="72"/>
        <v>20000</v>
      </c>
      <c r="AI4168" t="s">
        <v>9096</v>
      </c>
      <c r="AK4168">
        <v>111</v>
      </c>
    </row>
    <row r="4169" spans="1:37" x14ac:dyDescent="0.25">
      <c r="A4169">
        <v>4168</v>
      </c>
      <c r="B4169" t="s">
        <v>16</v>
      </c>
      <c r="C4169" t="s">
        <v>33</v>
      </c>
      <c r="D4169">
        <v>2023</v>
      </c>
      <c r="F4169" t="s">
        <v>2011</v>
      </c>
      <c r="H4169" t="s">
        <v>3733</v>
      </c>
      <c r="I4169">
        <v>10005010</v>
      </c>
      <c r="J4169" t="str">
        <f>IF($I4169=0,0,VLOOKUP($I4169,[1]База!C:D,2,0))</f>
        <v>Муаммоли кредит белгиланган тартибда судга чиқарилмаган</v>
      </c>
      <c r="K4169" t="str">
        <f>IF($I4169=0,0,VLOOKUP(I4169,[1]База!C:F,4,0))</f>
        <v>Оғир</v>
      </c>
      <c r="L4169">
        <v>1</v>
      </c>
      <c r="M4169">
        <v>28000</v>
      </c>
      <c r="O4169">
        <v>0</v>
      </c>
      <c r="P4169">
        <f t="shared" si="72"/>
        <v>1</v>
      </c>
      <c r="Q4169">
        <f t="shared" si="72"/>
        <v>28000</v>
      </c>
      <c r="AI4169" t="s">
        <v>9096</v>
      </c>
      <c r="AK4169">
        <v>111</v>
      </c>
    </row>
    <row r="4170" spans="1:37" x14ac:dyDescent="0.25">
      <c r="A4170">
        <v>4169</v>
      </c>
      <c r="B4170" t="s">
        <v>16</v>
      </c>
      <c r="C4170" t="s">
        <v>33</v>
      </c>
      <c r="D4170">
        <v>2023</v>
      </c>
      <c r="F4170" t="s">
        <v>2011</v>
      </c>
      <c r="H4170" t="s">
        <v>3734</v>
      </c>
      <c r="I4170">
        <v>10005010</v>
      </c>
      <c r="J4170" t="str">
        <f>IF($I4170=0,0,VLOOKUP($I4170,[1]База!C:D,2,0))</f>
        <v>Муаммоли кредит белгиланган тартибда судга чиқарилмаган</v>
      </c>
      <c r="K4170" t="str">
        <f>IF($I4170=0,0,VLOOKUP(I4170,[1]База!C:F,4,0))</f>
        <v>Оғир</v>
      </c>
      <c r="L4170">
        <v>1</v>
      </c>
      <c r="M4170">
        <v>25000</v>
      </c>
      <c r="O4170">
        <v>0</v>
      </c>
      <c r="P4170">
        <f t="shared" si="72"/>
        <v>1</v>
      </c>
      <c r="Q4170">
        <f t="shared" si="72"/>
        <v>25000</v>
      </c>
      <c r="AI4170" t="s">
        <v>9096</v>
      </c>
      <c r="AK4170">
        <v>111</v>
      </c>
    </row>
    <row r="4171" spans="1:37" x14ac:dyDescent="0.25">
      <c r="A4171">
        <v>4170</v>
      </c>
      <c r="B4171" t="s">
        <v>16</v>
      </c>
      <c r="C4171" t="s">
        <v>33</v>
      </c>
      <c r="D4171">
        <v>2023</v>
      </c>
      <c r="F4171" t="s">
        <v>2011</v>
      </c>
      <c r="H4171" t="s">
        <v>3735</v>
      </c>
      <c r="I4171">
        <v>10005010</v>
      </c>
      <c r="J4171" t="str">
        <f>IF($I4171=0,0,VLOOKUP($I4171,[1]База!C:D,2,0))</f>
        <v>Муаммоли кредит белгиланган тартибда судга чиқарилмаган</v>
      </c>
      <c r="K4171" t="str">
        <f>IF($I4171=0,0,VLOOKUP(I4171,[1]База!C:F,4,0))</f>
        <v>Оғир</v>
      </c>
      <c r="L4171">
        <v>1</v>
      </c>
      <c r="M4171">
        <v>10000</v>
      </c>
      <c r="O4171">
        <v>0</v>
      </c>
      <c r="P4171">
        <f t="shared" si="72"/>
        <v>1</v>
      </c>
      <c r="Q4171">
        <f t="shared" si="72"/>
        <v>10000</v>
      </c>
      <c r="AI4171" t="s">
        <v>9096</v>
      </c>
      <c r="AK4171">
        <v>111</v>
      </c>
    </row>
    <row r="4172" spans="1:37" x14ac:dyDescent="0.25">
      <c r="A4172">
        <v>4171</v>
      </c>
      <c r="B4172" t="s">
        <v>16</v>
      </c>
      <c r="C4172" t="s">
        <v>33</v>
      </c>
      <c r="D4172">
        <v>2023</v>
      </c>
      <c r="F4172" t="s">
        <v>2011</v>
      </c>
      <c r="H4172" t="s">
        <v>3736</v>
      </c>
      <c r="I4172">
        <v>10005010</v>
      </c>
      <c r="J4172" t="str">
        <f>IF($I4172=0,0,VLOOKUP($I4172,[1]База!C:D,2,0))</f>
        <v>Муаммоли кредит белгиланган тартибда судга чиқарилмаган</v>
      </c>
      <c r="K4172" t="str">
        <f>IF($I4172=0,0,VLOOKUP(I4172,[1]База!C:F,4,0))</f>
        <v>Оғир</v>
      </c>
      <c r="L4172">
        <v>1</v>
      </c>
      <c r="M4172">
        <v>24900</v>
      </c>
      <c r="O4172">
        <v>0</v>
      </c>
      <c r="P4172">
        <f t="shared" si="72"/>
        <v>1</v>
      </c>
      <c r="Q4172">
        <f t="shared" si="72"/>
        <v>24900</v>
      </c>
      <c r="AI4172" t="s">
        <v>9096</v>
      </c>
      <c r="AK4172">
        <v>111</v>
      </c>
    </row>
    <row r="4173" spans="1:37" x14ac:dyDescent="0.25">
      <c r="A4173">
        <v>4172</v>
      </c>
      <c r="B4173" t="s">
        <v>16</v>
      </c>
      <c r="C4173" t="s">
        <v>33</v>
      </c>
      <c r="D4173">
        <v>2023</v>
      </c>
      <c r="F4173" t="s">
        <v>2011</v>
      </c>
      <c r="H4173" t="s">
        <v>2432</v>
      </c>
      <c r="I4173">
        <v>10005010</v>
      </c>
      <c r="J4173" t="str">
        <f>IF($I4173=0,0,VLOOKUP($I4173,[1]База!C:D,2,0))</f>
        <v>Муаммоли кредит белгиланган тартибда судга чиқарилмаган</v>
      </c>
      <c r="K4173" t="str">
        <f>IF($I4173=0,0,VLOOKUP(I4173,[1]База!C:F,4,0))</f>
        <v>Оғир</v>
      </c>
      <c r="L4173">
        <v>1</v>
      </c>
      <c r="M4173">
        <v>15000</v>
      </c>
      <c r="O4173">
        <v>0</v>
      </c>
      <c r="P4173">
        <f t="shared" si="72"/>
        <v>1</v>
      </c>
      <c r="Q4173">
        <f t="shared" si="72"/>
        <v>15000</v>
      </c>
      <c r="AI4173" t="s">
        <v>9096</v>
      </c>
      <c r="AK4173">
        <v>111</v>
      </c>
    </row>
    <row r="4174" spans="1:37" x14ac:dyDescent="0.25">
      <c r="A4174">
        <v>4173</v>
      </c>
      <c r="B4174" t="s">
        <v>16</v>
      </c>
      <c r="C4174" t="s">
        <v>33</v>
      </c>
      <c r="D4174">
        <v>2023</v>
      </c>
      <c r="F4174" t="s">
        <v>2011</v>
      </c>
      <c r="H4174" t="s">
        <v>3737</v>
      </c>
      <c r="I4174">
        <v>10005010</v>
      </c>
      <c r="J4174" t="str">
        <f>IF($I4174=0,0,VLOOKUP($I4174,[1]База!C:D,2,0))</f>
        <v>Муаммоли кредит белгиланган тартибда судга чиқарилмаган</v>
      </c>
      <c r="K4174" t="str">
        <f>IF($I4174=0,0,VLOOKUP(I4174,[1]База!C:F,4,0))</f>
        <v>Оғир</v>
      </c>
      <c r="L4174">
        <v>1</v>
      </c>
      <c r="M4174">
        <v>17000</v>
      </c>
      <c r="O4174">
        <v>0</v>
      </c>
      <c r="P4174">
        <f t="shared" si="72"/>
        <v>1</v>
      </c>
      <c r="Q4174">
        <f t="shared" si="72"/>
        <v>17000</v>
      </c>
      <c r="AI4174" t="s">
        <v>9096</v>
      </c>
      <c r="AK4174">
        <v>111</v>
      </c>
    </row>
    <row r="4175" spans="1:37" x14ac:dyDescent="0.25">
      <c r="A4175">
        <v>4174</v>
      </c>
      <c r="B4175" t="s">
        <v>16</v>
      </c>
      <c r="C4175" t="s">
        <v>33</v>
      </c>
      <c r="D4175">
        <v>2023</v>
      </c>
      <c r="F4175" t="s">
        <v>2011</v>
      </c>
      <c r="H4175" t="s">
        <v>2951</v>
      </c>
      <c r="I4175">
        <v>10005010</v>
      </c>
      <c r="J4175" t="str">
        <f>IF($I4175=0,0,VLOOKUP($I4175,[1]База!C:D,2,0))</f>
        <v>Муаммоли кредит белгиланган тартибда судга чиқарилмаган</v>
      </c>
      <c r="K4175" t="str">
        <f>IF($I4175=0,0,VLOOKUP(I4175,[1]База!C:F,4,0))</f>
        <v>Оғир</v>
      </c>
      <c r="L4175">
        <v>1</v>
      </c>
      <c r="M4175">
        <v>11000</v>
      </c>
      <c r="O4175">
        <v>0</v>
      </c>
      <c r="P4175">
        <f t="shared" si="72"/>
        <v>1</v>
      </c>
      <c r="Q4175">
        <f t="shared" si="72"/>
        <v>11000</v>
      </c>
      <c r="AI4175" t="s">
        <v>9096</v>
      </c>
      <c r="AK4175">
        <v>111</v>
      </c>
    </row>
    <row r="4176" spans="1:37" x14ac:dyDescent="0.25">
      <c r="A4176">
        <v>4175</v>
      </c>
      <c r="B4176" t="s">
        <v>16</v>
      </c>
      <c r="C4176" t="s">
        <v>33</v>
      </c>
      <c r="D4176">
        <v>2023</v>
      </c>
      <c r="F4176" t="s">
        <v>2011</v>
      </c>
      <c r="H4176" t="s">
        <v>2434</v>
      </c>
      <c r="I4176">
        <v>10005010</v>
      </c>
      <c r="J4176" t="str">
        <f>IF($I4176=0,0,VLOOKUP($I4176,[1]База!C:D,2,0))</f>
        <v>Муаммоли кредит белгиланган тартибда судга чиқарилмаган</v>
      </c>
      <c r="K4176" t="str">
        <f>IF($I4176=0,0,VLOOKUP(I4176,[1]База!C:F,4,0))</f>
        <v>Оғир</v>
      </c>
      <c r="L4176">
        <v>1</v>
      </c>
      <c r="M4176">
        <v>10000</v>
      </c>
      <c r="O4176">
        <v>0</v>
      </c>
      <c r="P4176">
        <f t="shared" si="72"/>
        <v>1</v>
      </c>
      <c r="Q4176">
        <f t="shared" si="72"/>
        <v>10000</v>
      </c>
      <c r="AI4176" t="s">
        <v>9096</v>
      </c>
      <c r="AK4176">
        <v>111</v>
      </c>
    </row>
    <row r="4177" spans="1:37" x14ac:dyDescent="0.25">
      <c r="A4177">
        <v>4176</v>
      </c>
      <c r="B4177" t="s">
        <v>16</v>
      </c>
      <c r="C4177" t="s">
        <v>33</v>
      </c>
      <c r="D4177">
        <v>2023</v>
      </c>
      <c r="F4177" t="s">
        <v>2011</v>
      </c>
      <c r="H4177" t="s">
        <v>3738</v>
      </c>
      <c r="I4177">
        <v>10005010</v>
      </c>
      <c r="J4177" t="str">
        <f>IF($I4177=0,0,VLOOKUP($I4177,[1]База!C:D,2,0))</f>
        <v>Муаммоли кредит белгиланган тартибда судга чиқарилмаган</v>
      </c>
      <c r="K4177" t="str">
        <f>IF($I4177=0,0,VLOOKUP(I4177,[1]База!C:F,4,0))</f>
        <v>Оғир</v>
      </c>
      <c r="L4177">
        <v>1</v>
      </c>
      <c r="M4177">
        <v>5000</v>
      </c>
      <c r="O4177">
        <v>0</v>
      </c>
      <c r="P4177">
        <f t="shared" si="72"/>
        <v>1</v>
      </c>
      <c r="Q4177">
        <f t="shared" si="72"/>
        <v>5000</v>
      </c>
      <c r="AI4177" t="s">
        <v>9096</v>
      </c>
      <c r="AK4177">
        <v>111</v>
      </c>
    </row>
    <row r="4178" spans="1:37" x14ac:dyDescent="0.25">
      <c r="A4178">
        <v>4177</v>
      </c>
      <c r="B4178" t="s">
        <v>16</v>
      </c>
      <c r="C4178" t="s">
        <v>33</v>
      </c>
      <c r="D4178">
        <v>2023</v>
      </c>
      <c r="F4178" t="s">
        <v>2011</v>
      </c>
      <c r="H4178" t="s">
        <v>3739</v>
      </c>
      <c r="I4178">
        <v>10005010</v>
      </c>
      <c r="J4178" t="str">
        <f>IF($I4178=0,0,VLOOKUP($I4178,[1]База!C:D,2,0))</f>
        <v>Муаммоли кредит белгиланган тартибда судга чиқарилмаган</v>
      </c>
      <c r="K4178" t="str">
        <f>IF($I4178=0,0,VLOOKUP(I4178,[1]База!C:F,4,0))</f>
        <v>Оғир</v>
      </c>
      <c r="L4178">
        <v>1</v>
      </c>
      <c r="M4178">
        <v>4000</v>
      </c>
      <c r="O4178">
        <v>0</v>
      </c>
      <c r="P4178">
        <f t="shared" si="72"/>
        <v>1</v>
      </c>
      <c r="Q4178">
        <f t="shared" si="72"/>
        <v>4000</v>
      </c>
      <c r="AI4178" t="s">
        <v>9096</v>
      </c>
      <c r="AK4178">
        <v>111</v>
      </c>
    </row>
    <row r="4179" spans="1:37" x14ac:dyDescent="0.25">
      <c r="A4179">
        <v>4178</v>
      </c>
      <c r="B4179" t="s">
        <v>16</v>
      </c>
      <c r="C4179" t="s">
        <v>33</v>
      </c>
      <c r="D4179">
        <v>2023</v>
      </c>
      <c r="F4179" t="s">
        <v>2011</v>
      </c>
      <c r="H4179" t="s">
        <v>3740</v>
      </c>
      <c r="I4179">
        <v>10005010</v>
      </c>
      <c r="J4179" t="str">
        <f>IF($I4179=0,0,VLOOKUP($I4179,[1]База!C:D,2,0))</f>
        <v>Муаммоли кредит белгиланган тартибда судга чиқарилмаган</v>
      </c>
      <c r="K4179" t="str">
        <f>IF($I4179=0,0,VLOOKUP(I4179,[1]База!C:F,4,0))</f>
        <v>Оғир</v>
      </c>
      <c r="L4179">
        <v>1</v>
      </c>
      <c r="M4179">
        <v>10000</v>
      </c>
      <c r="O4179">
        <v>0</v>
      </c>
      <c r="P4179">
        <f t="shared" si="72"/>
        <v>1</v>
      </c>
      <c r="Q4179">
        <f t="shared" si="72"/>
        <v>10000</v>
      </c>
      <c r="AI4179" t="s">
        <v>9096</v>
      </c>
      <c r="AK4179">
        <v>111</v>
      </c>
    </row>
    <row r="4180" spans="1:37" x14ac:dyDescent="0.25">
      <c r="A4180">
        <v>4179</v>
      </c>
      <c r="B4180" t="s">
        <v>16</v>
      </c>
      <c r="C4180" t="s">
        <v>33</v>
      </c>
      <c r="D4180">
        <v>2023</v>
      </c>
      <c r="F4180" t="s">
        <v>2011</v>
      </c>
      <c r="H4180" t="s">
        <v>3741</v>
      </c>
      <c r="I4180">
        <v>10005010</v>
      </c>
      <c r="J4180" t="str">
        <f>IF($I4180=0,0,VLOOKUP($I4180,[1]База!C:D,2,0))</f>
        <v>Муаммоли кредит белгиланган тартибда судга чиқарилмаган</v>
      </c>
      <c r="K4180" t="str">
        <f>IF($I4180=0,0,VLOOKUP(I4180,[1]База!C:F,4,0))</f>
        <v>Оғир</v>
      </c>
      <c r="L4180">
        <v>1</v>
      </c>
      <c r="M4180">
        <v>15000</v>
      </c>
      <c r="O4180">
        <v>0</v>
      </c>
      <c r="P4180">
        <f t="shared" si="72"/>
        <v>1</v>
      </c>
      <c r="Q4180">
        <f t="shared" si="72"/>
        <v>15000</v>
      </c>
      <c r="AI4180" t="s">
        <v>9096</v>
      </c>
      <c r="AK4180">
        <v>111</v>
      </c>
    </row>
    <row r="4181" spans="1:37" x14ac:dyDescent="0.25">
      <c r="A4181">
        <v>4180</v>
      </c>
      <c r="B4181" t="s">
        <v>16</v>
      </c>
      <c r="C4181" t="s">
        <v>33</v>
      </c>
      <c r="D4181">
        <v>2023</v>
      </c>
      <c r="F4181" t="s">
        <v>2011</v>
      </c>
      <c r="H4181" t="s">
        <v>3742</v>
      </c>
      <c r="I4181">
        <v>10005010</v>
      </c>
      <c r="J4181" t="str">
        <f>IF($I4181=0,0,VLOOKUP($I4181,[1]База!C:D,2,0))</f>
        <v>Муаммоли кредит белгиланган тартибда судга чиқарилмаган</v>
      </c>
      <c r="K4181" t="str">
        <f>IF($I4181=0,0,VLOOKUP(I4181,[1]База!C:F,4,0))</f>
        <v>Оғир</v>
      </c>
      <c r="L4181">
        <v>1</v>
      </c>
      <c r="M4181">
        <v>5000</v>
      </c>
      <c r="O4181">
        <v>0</v>
      </c>
      <c r="P4181">
        <f t="shared" si="72"/>
        <v>1</v>
      </c>
      <c r="Q4181">
        <f t="shared" si="72"/>
        <v>5000</v>
      </c>
      <c r="AI4181" t="s">
        <v>9096</v>
      </c>
      <c r="AK4181">
        <v>111</v>
      </c>
    </row>
    <row r="4182" spans="1:37" x14ac:dyDescent="0.25">
      <c r="A4182">
        <v>4181</v>
      </c>
      <c r="B4182" t="s">
        <v>16</v>
      </c>
      <c r="C4182" t="s">
        <v>33</v>
      </c>
      <c r="D4182">
        <v>2023</v>
      </c>
      <c r="F4182" t="s">
        <v>2011</v>
      </c>
      <c r="H4182" t="s">
        <v>2859</v>
      </c>
      <c r="I4182">
        <v>10005010</v>
      </c>
      <c r="J4182" t="str">
        <f>IF($I4182=0,0,VLOOKUP($I4182,[1]База!C:D,2,0))</f>
        <v>Муаммоли кредит белгиланган тартибда судга чиқарилмаган</v>
      </c>
      <c r="K4182" t="str">
        <f>IF($I4182=0,0,VLOOKUP(I4182,[1]База!C:F,4,0))</f>
        <v>Оғир</v>
      </c>
      <c r="L4182">
        <v>1</v>
      </c>
      <c r="M4182">
        <v>5000</v>
      </c>
      <c r="O4182">
        <v>0</v>
      </c>
      <c r="P4182">
        <f t="shared" si="72"/>
        <v>1</v>
      </c>
      <c r="Q4182">
        <f t="shared" si="72"/>
        <v>5000</v>
      </c>
      <c r="AI4182" t="s">
        <v>9096</v>
      </c>
      <c r="AK4182">
        <v>111</v>
      </c>
    </row>
    <row r="4183" spans="1:37" x14ac:dyDescent="0.25">
      <c r="A4183">
        <v>4182</v>
      </c>
      <c r="B4183" t="s">
        <v>16</v>
      </c>
      <c r="C4183" t="s">
        <v>33</v>
      </c>
      <c r="D4183">
        <v>2023</v>
      </c>
      <c r="F4183" t="s">
        <v>2011</v>
      </c>
      <c r="H4183" t="s">
        <v>3743</v>
      </c>
      <c r="I4183">
        <v>10005010</v>
      </c>
      <c r="J4183" t="str">
        <f>IF($I4183=0,0,VLOOKUP($I4183,[1]База!C:D,2,0))</f>
        <v>Муаммоли кредит белгиланган тартибда судга чиқарилмаган</v>
      </c>
      <c r="K4183" t="str">
        <f>IF($I4183=0,0,VLOOKUP(I4183,[1]База!C:F,4,0))</f>
        <v>Оғир</v>
      </c>
      <c r="L4183">
        <v>1</v>
      </c>
      <c r="M4183">
        <v>5000</v>
      </c>
      <c r="O4183">
        <v>0</v>
      </c>
      <c r="P4183">
        <f t="shared" si="72"/>
        <v>1</v>
      </c>
      <c r="Q4183">
        <f t="shared" si="72"/>
        <v>5000</v>
      </c>
      <c r="AI4183" t="s">
        <v>9096</v>
      </c>
      <c r="AK4183">
        <v>111</v>
      </c>
    </row>
    <row r="4184" spans="1:37" x14ac:dyDescent="0.25">
      <c r="A4184">
        <v>4183</v>
      </c>
      <c r="B4184" t="s">
        <v>16</v>
      </c>
      <c r="C4184" t="s">
        <v>33</v>
      </c>
      <c r="D4184">
        <v>2023</v>
      </c>
      <c r="F4184" t="s">
        <v>2011</v>
      </c>
      <c r="H4184" t="s">
        <v>3744</v>
      </c>
      <c r="I4184">
        <v>10005010</v>
      </c>
      <c r="J4184" t="str">
        <f>IF($I4184=0,0,VLOOKUP($I4184,[1]База!C:D,2,0))</f>
        <v>Муаммоли кредит белгиланган тартибда судга чиқарилмаган</v>
      </c>
      <c r="K4184" t="str">
        <f>IF($I4184=0,0,VLOOKUP(I4184,[1]База!C:F,4,0))</f>
        <v>Оғир</v>
      </c>
      <c r="L4184">
        <v>1</v>
      </c>
      <c r="M4184">
        <v>5000</v>
      </c>
      <c r="O4184">
        <v>0</v>
      </c>
      <c r="P4184">
        <f t="shared" si="72"/>
        <v>1</v>
      </c>
      <c r="Q4184">
        <f t="shared" si="72"/>
        <v>5000</v>
      </c>
      <c r="AI4184" t="s">
        <v>9096</v>
      </c>
      <c r="AK4184">
        <v>111</v>
      </c>
    </row>
    <row r="4185" spans="1:37" x14ac:dyDescent="0.25">
      <c r="A4185">
        <v>4184</v>
      </c>
      <c r="B4185" t="s">
        <v>16</v>
      </c>
      <c r="C4185" t="s">
        <v>33</v>
      </c>
      <c r="D4185">
        <v>2023</v>
      </c>
      <c r="F4185" t="s">
        <v>2011</v>
      </c>
      <c r="H4185" t="s">
        <v>3745</v>
      </c>
      <c r="I4185">
        <v>10005010</v>
      </c>
      <c r="J4185" t="str">
        <f>IF($I4185=0,0,VLOOKUP($I4185,[1]База!C:D,2,0))</f>
        <v>Муаммоли кредит белгиланган тартибда судга чиқарилмаган</v>
      </c>
      <c r="K4185" t="str">
        <f>IF($I4185=0,0,VLOOKUP(I4185,[1]База!C:F,4,0))</f>
        <v>Оғир</v>
      </c>
      <c r="L4185">
        <v>1</v>
      </c>
      <c r="M4185">
        <v>5000</v>
      </c>
      <c r="O4185">
        <v>0</v>
      </c>
      <c r="P4185">
        <f t="shared" si="72"/>
        <v>1</v>
      </c>
      <c r="Q4185">
        <f t="shared" si="72"/>
        <v>5000</v>
      </c>
      <c r="AI4185" t="s">
        <v>9096</v>
      </c>
      <c r="AK4185">
        <v>111</v>
      </c>
    </row>
    <row r="4186" spans="1:37" x14ac:dyDescent="0.25">
      <c r="A4186">
        <v>4185</v>
      </c>
      <c r="B4186" t="s">
        <v>16</v>
      </c>
      <c r="C4186" t="s">
        <v>33</v>
      </c>
      <c r="D4186">
        <v>2023</v>
      </c>
      <c r="F4186" t="s">
        <v>2011</v>
      </c>
      <c r="H4186" t="s">
        <v>3746</v>
      </c>
      <c r="I4186">
        <v>10005010</v>
      </c>
      <c r="J4186" t="str">
        <f>IF($I4186=0,0,VLOOKUP($I4186,[1]База!C:D,2,0))</f>
        <v>Муаммоли кредит белгиланган тартибда судга чиқарилмаган</v>
      </c>
      <c r="K4186" t="str">
        <f>IF($I4186=0,0,VLOOKUP(I4186,[1]База!C:F,4,0))</f>
        <v>Оғир</v>
      </c>
      <c r="L4186">
        <v>1</v>
      </c>
      <c r="M4186">
        <v>5000</v>
      </c>
      <c r="O4186">
        <v>0</v>
      </c>
      <c r="P4186">
        <f t="shared" si="72"/>
        <v>1</v>
      </c>
      <c r="Q4186">
        <f t="shared" si="72"/>
        <v>5000</v>
      </c>
      <c r="AI4186" t="s">
        <v>9096</v>
      </c>
      <c r="AK4186">
        <v>111</v>
      </c>
    </row>
    <row r="4187" spans="1:37" x14ac:dyDescent="0.25">
      <c r="A4187">
        <v>4186</v>
      </c>
      <c r="B4187" t="s">
        <v>16</v>
      </c>
      <c r="C4187" t="s">
        <v>33</v>
      </c>
      <c r="D4187">
        <v>2023</v>
      </c>
      <c r="F4187" t="s">
        <v>2011</v>
      </c>
      <c r="H4187" t="s">
        <v>3747</v>
      </c>
      <c r="I4187">
        <v>10005010</v>
      </c>
      <c r="J4187" t="str">
        <f>IF($I4187=0,0,VLOOKUP($I4187,[1]База!C:D,2,0))</f>
        <v>Муаммоли кредит белгиланган тартибда судга чиқарилмаган</v>
      </c>
      <c r="K4187" t="str">
        <f>IF($I4187=0,0,VLOOKUP(I4187,[1]База!C:F,4,0))</f>
        <v>Оғир</v>
      </c>
      <c r="L4187">
        <v>1</v>
      </c>
      <c r="M4187">
        <v>5000</v>
      </c>
      <c r="O4187">
        <v>0</v>
      </c>
      <c r="P4187">
        <f t="shared" si="72"/>
        <v>1</v>
      </c>
      <c r="Q4187">
        <f t="shared" si="72"/>
        <v>5000</v>
      </c>
      <c r="AI4187" t="s">
        <v>9096</v>
      </c>
      <c r="AK4187">
        <v>111</v>
      </c>
    </row>
    <row r="4188" spans="1:37" x14ac:dyDescent="0.25">
      <c r="A4188">
        <v>4187</v>
      </c>
      <c r="B4188" t="s">
        <v>16</v>
      </c>
      <c r="C4188" t="s">
        <v>33</v>
      </c>
      <c r="D4188">
        <v>2023</v>
      </c>
      <c r="F4188" t="s">
        <v>2011</v>
      </c>
      <c r="H4188" t="s">
        <v>3748</v>
      </c>
      <c r="I4188">
        <v>10005010</v>
      </c>
      <c r="J4188" t="str">
        <f>IF($I4188=0,0,VLOOKUP($I4188,[1]База!C:D,2,0))</f>
        <v>Муаммоли кредит белгиланган тартибда судга чиқарилмаган</v>
      </c>
      <c r="K4188" t="str">
        <f>IF($I4188=0,0,VLOOKUP(I4188,[1]База!C:F,4,0))</f>
        <v>Оғир</v>
      </c>
      <c r="L4188">
        <v>1</v>
      </c>
      <c r="M4188">
        <v>5000</v>
      </c>
      <c r="O4188">
        <v>0</v>
      </c>
      <c r="P4188">
        <f t="shared" si="72"/>
        <v>1</v>
      </c>
      <c r="Q4188">
        <f t="shared" si="72"/>
        <v>5000</v>
      </c>
      <c r="AI4188" t="s">
        <v>9096</v>
      </c>
      <c r="AK4188">
        <v>111</v>
      </c>
    </row>
    <row r="4189" spans="1:37" x14ac:dyDescent="0.25">
      <c r="A4189">
        <v>4188</v>
      </c>
      <c r="B4189" t="s">
        <v>16</v>
      </c>
      <c r="C4189" t="s">
        <v>33</v>
      </c>
      <c r="D4189">
        <v>2023</v>
      </c>
      <c r="F4189" t="s">
        <v>2011</v>
      </c>
      <c r="H4189" t="s">
        <v>3749</v>
      </c>
      <c r="I4189">
        <v>10005010</v>
      </c>
      <c r="J4189" t="str">
        <f>IF($I4189=0,0,VLOOKUP($I4189,[1]База!C:D,2,0))</f>
        <v>Муаммоли кредит белгиланган тартибда судга чиқарилмаган</v>
      </c>
      <c r="K4189" t="str">
        <f>IF($I4189=0,0,VLOOKUP(I4189,[1]База!C:F,4,0))</f>
        <v>Оғир</v>
      </c>
      <c r="L4189">
        <v>1</v>
      </c>
      <c r="M4189">
        <v>5000</v>
      </c>
      <c r="O4189">
        <v>0</v>
      </c>
      <c r="P4189">
        <f t="shared" si="72"/>
        <v>1</v>
      </c>
      <c r="Q4189">
        <f t="shared" si="72"/>
        <v>5000</v>
      </c>
      <c r="AI4189" t="s">
        <v>9096</v>
      </c>
      <c r="AK4189">
        <v>111</v>
      </c>
    </row>
    <row r="4190" spans="1:37" x14ac:dyDescent="0.25">
      <c r="A4190">
        <v>4189</v>
      </c>
      <c r="B4190" t="s">
        <v>16</v>
      </c>
      <c r="C4190" t="s">
        <v>33</v>
      </c>
      <c r="D4190">
        <v>2023</v>
      </c>
      <c r="F4190" t="s">
        <v>2011</v>
      </c>
      <c r="H4190" t="s">
        <v>3750</v>
      </c>
      <c r="I4190">
        <v>10005010</v>
      </c>
      <c r="J4190" t="str">
        <f>IF($I4190=0,0,VLOOKUP($I4190,[1]База!C:D,2,0))</f>
        <v>Муаммоли кредит белгиланган тартибда судга чиқарилмаган</v>
      </c>
      <c r="K4190" t="str">
        <f>IF($I4190=0,0,VLOOKUP(I4190,[1]База!C:F,4,0))</f>
        <v>Оғир</v>
      </c>
      <c r="L4190">
        <v>1</v>
      </c>
      <c r="M4190">
        <v>5000</v>
      </c>
      <c r="O4190">
        <v>0</v>
      </c>
      <c r="P4190">
        <f t="shared" si="72"/>
        <v>1</v>
      </c>
      <c r="Q4190">
        <f t="shared" si="72"/>
        <v>5000</v>
      </c>
      <c r="AI4190" t="s">
        <v>9096</v>
      </c>
      <c r="AK4190">
        <v>111</v>
      </c>
    </row>
    <row r="4191" spans="1:37" x14ac:dyDescent="0.25">
      <c r="A4191">
        <v>4190</v>
      </c>
      <c r="B4191" t="s">
        <v>16</v>
      </c>
      <c r="C4191" t="s">
        <v>33</v>
      </c>
      <c r="D4191">
        <v>2023</v>
      </c>
      <c r="F4191" t="s">
        <v>2011</v>
      </c>
      <c r="H4191" t="s">
        <v>2433</v>
      </c>
      <c r="I4191">
        <v>10005010</v>
      </c>
      <c r="J4191" t="str">
        <f>IF($I4191=0,0,VLOOKUP($I4191,[1]База!C:D,2,0))</f>
        <v>Муаммоли кредит белгиланган тартибда судга чиқарилмаган</v>
      </c>
      <c r="K4191" t="str">
        <f>IF($I4191=0,0,VLOOKUP(I4191,[1]База!C:F,4,0))</f>
        <v>Оғир</v>
      </c>
      <c r="L4191">
        <v>1</v>
      </c>
      <c r="M4191">
        <v>5000</v>
      </c>
      <c r="O4191">
        <v>0</v>
      </c>
      <c r="P4191">
        <f t="shared" si="72"/>
        <v>1</v>
      </c>
      <c r="Q4191">
        <f t="shared" si="72"/>
        <v>5000</v>
      </c>
      <c r="AI4191" t="s">
        <v>9096</v>
      </c>
      <c r="AK4191">
        <v>111</v>
      </c>
    </row>
    <row r="4192" spans="1:37" x14ac:dyDescent="0.25">
      <c r="A4192">
        <v>4191</v>
      </c>
      <c r="B4192" t="s">
        <v>16</v>
      </c>
      <c r="C4192" t="s">
        <v>33</v>
      </c>
      <c r="D4192">
        <v>2023</v>
      </c>
      <c r="F4192" t="s">
        <v>2011</v>
      </c>
      <c r="H4192" t="s">
        <v>3684</v>
      </c>
      <c r="I4192">
        <v>10005010</v>
      </c>
      <c r="J4192" t="str">
        <f>IF($I4192=0,0,VLOOKUP($I4192,[1]База!C:D,2,0))</f>
        <v>Муаммоли кредит белгиланган тартибда судга чиқарилмаган</v>
      </c>
      <c r="K4192" t="str">
        <f>IF($I4192=0,0,VLOOKUP(I4192,[1]База!C:F,4,0))</f>
        <v>Оғир</v>
      </c>
      <c r="L4192">
        <v>1</v>
      </c>
      <c r="M4192">
        <v>20000</v>
      </c>
      <c r="O4192">
        <v>0</v>
      </c>
      <c r="P4192">
        <f t="shared" si="72"/>
        <v>1</v>
      </c>
      <c r="Q4192">
        <f t="shared" si="72"/>
        <v>20000</v>
      </c>
      <c r="AI4192" t="s">
        <v>9096</v>
      </c>
      <c r="AK4192">
        <v>111</v>
      </c>
    </row>
    <row r="4193" spans="1:37" x14ac:dyDescent="0.25">
      <c r="A4193">
        <v>4192</v>
      </c>
      <c r="B4193" t="s">
        <v>16</v>
      </c>
      <c r="C4193" t="s">
        <v>33</v>
      </c>
      <c r="D4193">
        <v>2023</v>
      </c>
      <c r="F4193" t="s">
        <v>2011</v>
      </c>
      <c r="H4193" t="s">
        <v>3751</v>
      </c>
      <c r="I4193">
        <v>10005010</v>
      </c>
      <c r="J4193" t="str">
        <f>IF($I4193=0,0,VLOOKUP($I4193,[1]База!C:D,2,0))</f>
        <v>Муаммоли кредит белгиланган тартибда судга чиқарилмаган</v>
      </c>
      <c r="K4193" t="str">
        <f>IF($I4193=0,0,VLOOKUP(I4193,[1]База!C:F,4,0))</f>
        <v>Оғир</v>
      </c>
      <c r="L4193">
        <v>1</v>
      </c>
      <c r="M4193">
        <v>10000</v>
      </c>
      <c r="O4193">
        <v>0</v>
      </c>
      <c r="P4193">
        <f t="shared" si="72"/>
        <v>1</v>
      </c>
      <c r="Q4193">
        <f t="shared" si="72"/>
        <v>10000</v>
      </c>
      <c r="AI4193" t="s">
        <v>9096</v>
      </c>
      <c r="AK4193">
        <v>111</v>
      </c>
    </row>
    <row r="4194" spans="1:37" x14ac:dyDescent="0.25">
      <c r="A4194">
        <v>4193</v>
      </c>
      <c r="B4194" t="s">
        <v>16</v>
      </c>
      <c r="C4194" t="s">
        <v>33</v>
      </c>
      <c r="D4194">
        <v>2023</v>
      </c>
      <c r="F4194" t="s">
        <v>2011</v>
      </c>
      <c r="H4194" t="s">
        <v>3752</v>
      </c>
      <c r="I4194">
        <v>10005010</v>
      </c>
      <c r="J4194" t="str">
        <f>IF($I4194=0,0,VLOOKUP($I4194,[1]База!C:D,2,0))</f>
        <v>Муаммоли кредит белгиланган тартибда судга чиқарилмаган</v>
      </c>
      <c r="K4194" t="str">
        <f>IF($I4194=0,0,VLOOKUP(I4194,[1]База!C:F,4,0))</f>
        <v>Оғир</v>
      </c>
      <c r="L4194">
        <v>1</v>
      </c>
      <c r="M4194">
        <v>16000</v>
      </c>
      <c r="O4194">
        <v>0</v>
      </c>
      <c r="P4194">
        <f t="shared" si="72"/>
        <v>1</v>
      </c>
      <c r="Q4194">
        <f t="shared" si="72"/>
        <v>16000</v>
      </c>
      <c r="AI4194" t="s">
        <v>9096</v>
      </c>
      <c r="AK4194">
        <v>111</v>
      </c>
    </row>
    <row r="4195" spans="1:37" x14ac:dyDescent="0.25">
      <c r="A4195">
        <v>4194</v>
      </c>
      <c r="B4195" t="s">
        <v>16</v>
      </c>
      <c r="C4195" t="s">
        <v>33</v>
      </c>
      <c r="D4195">
        <v>2023</v>
      </c>
      <c r="F4195" t="s">
        <v>2011</v>
      </c>
      <c r="H4195" t="s">
        <v>3753</v>
      </c>
      <c r="I4195">
        <v>10005010</v>
      </c>
      <c r="J4195" t="str">
        <f>IF($I4195=0,0,VLOOKUP($I4195,[1]База!C:D,2,0))</f>
        <v>Муаммоли кредит белгиланган тартибда судга чиқарилмаган</v>
      </c>
      <c r="K4195" t="str">
        <f>IF($I4195=0,0,VLOOKUP(I4195,[1]База!C:F,4,0))</f>
        <v>Оғир</v>
      </c>
      <c r="L4195">
        <v>1</v>
      </c>
      <c r="M4195">
        <v>5000</v>
      </c>
      <c r="O4195">
        <v>0</v>
      </c>
      <c r="P4195">
        <f t="shared" si="72"/>
        <v>1</v>
      </c>
      <c r="Q4195">
        <f t="shared" si="72"/>
        <v>5000</v>
      </c>
      <c r="AI4195" t="s">
        <v>9096</v>
      </c>
      <c r="AK4195">
        <v>111</v>
      </c>
    </row>
    <row r="4196" spans="1:37" x14ac:dyDescent="0.25">
      <c r="A4196">
        <v>4195</v>
      </c>
      <c r="B4196" t="s">
        <v>16</v>
      </c>
      <c r="C4196" t="s">
        <v>33</v>
      </c>
      <c r="D4196">
        <v>2023</v>
      </c>
      <c r="F4196" t="s">
        <v>2011</v>
      </c>
      <c r="H4196" t="s">
        <v>3754</v>
      </c>
      <c r="I4196">
        <v>10005010</v>
      </c>
      <c r="J4196" t="str">
        <f>IF($I4196=0,0,VLOOKUP($I4196,[1]База!C:D,2,0))</f>
        <v>Муаммоли кредит белгиланган тартибда судга чиқарилмаган</v>
      </c>
      <c r="K4196" t="str">
        <f>IF($I4196=0,0,VLOOKUP(I4196,[1]База!C:F,4,0))</f>
        <v>Оғир</v>
      </c>
      <c r="L4196">
        <v>1</v>
      </c>
      <c r="M4196">
        <v>10000</v>
      </c>
      <c r="O4196">
        <v>0</v>
      </c>
      <c r="P4196">
        <f t="shared" si="72"/>
        <v>1</v>
      </c>
      <c r="Q4196">
        <f t="shared" si="72"/>
        <v>10000</v>
      </c>
      <c r="AI4196" t="s">
        <v>9096</v>
      </c>
      <c r="AK4196">
        <v>111</v>
      </c>
    </row>
    <row r="4197" spans="1:37" x14ac:dyDescent="0.25">
      <c r="A4197">
        <v>4196</v>
      </c>
      <c r="B4197" t="s">
        <v>16</v>
      </c>
      <c r="C4197" t="s">
        <v>33</v>
      </c>
      <c r="D4197">
        <v>2023</v>
      </c>
      <c r="F4197" t="s">
        <v>2011</v>
      </c>
      <c r="H4197" t="s">
        <v>3755</v>
      </c>
      <c r="I4197">
        <v>10005010</v>
      </c>
      <c r="J4197" t="str">
        <f>IF($I4197=0,0,VLOOKUP($I4197,[1]База!C:D,2,0))</f>
        <v>Муаммоли кредит белгиланган тартибда судга чиқарилмаган</v>
      </c>
      <c r="K4197" t="str">
        <f>IF($I4197=0,0,VLOOKUP(I4197,[1]База!C:F,4,0))</f>
        <v>Оғир</v>
      </c>
      <c r="L4197">
        <v>1</v>
      </c>
      <c r="M4197">
        <v>10000</v>
      </c>
      <c r="O4197">
        <v>0</v>
      </c>
      <c r="P4197">
        <f t="shared" si="72"/>
        <v>1</v>
      </c>
      <c r="Q4197">
        <f t="shared" si="72"/>
        <v>10000</v>
      </c>
      <c r="AI4197" t="s">
        <v>9096</v>
      </c>
      <c r="AK4197">
        <v>111</v>
      </c>
    </row>
    <row r="4198" spans="1:37" x14ac:dyDescent="0.25">
      <c r="A4198">
        <v>4197</v>
      </c>
      <c r="B4198" t="s">
        <v>16</v>
      </c>
      <c r="C4198" t="s">
        <v>33</v>
      </c>
      <c r="D4198">
        <v>2023</v>
      </c>
      <c r="F4198" t="s">
        <v>2011</v>
      </c>
      <c r="H4198" t="s">
        <v>3756</v>
      </c>
      <c r="I4198">
        <v>10005010</v>
      </c>
      <c r="J4198" t="str">
        <f>IF($I4198=0,0,VLOOKUP($I4198,[1]База!C:D,2,0))</f>
        <v>Муаммоли кредит белгиланган тартибда судга чиқарилмаган</v>
      </c>
      <c r="K4198" t="str">
        <f>IF($I4198=0,0,VLOOKUP(I4198,[1]База!C:F,4,0))</f>
        <v>Оғир</v>
      </c>
      <c r="L4198">
        <v>1</v>
      </c>
      <c r="M4198">
        <v>24382</v>
      </c>
      <c r="O4198">
        <v>0</v>
      </c>
      <c r="P4198">
        <f t="shared" si="72"/>
        <v>1</v>
      </c>
      <c r="Q4198">
        <f t="shared" si="72"/>
        <v>24382</v>
      </c>
      <c r="AI4198" t="s">
        <v>9096</v>
      </c>
      <c r="AK4198">
        <v>111</v>
      </c>
    </row>
    <row r="4199" spans="1:37" x14ac:dyDescent="0.25">
      <c r="A4199">
        <v>4198</v>
      </c>
      <c r="B4199" t="s">
        <v>16</v>
      </c>
      <c r="C4199" t="s">
        <v>33</v>
      </c>
      <c r="D4199">
        <v>2023</v>
      </c>
      <c r="F4199" t="s">
        <v>2011</v>
      </c>
      <c r="H4199" t="s">
        <v>3757</v>
      </c>
      <c r="I4199">
        <v>10005010</v>
      </c>
      <c r="J4199" t="str">
        <f>IF($I4199=0,0,VLOOKUP($I4199,[1]База!C:D,2,0))</f>
        <v>Муаммоли кредит белгиланган тартибда судга чиқарилмаган</v>
      </c>
      <c r="K4199" t="str">
        <f>IF($I4199=0,0,VLOOKUP(I4199,[1]База!C:F,4,0))</f>
        <v>Оғир</v>
      </c>
      <c r="L4199">
        <v>1</v>
      </c>
      <c r="M4199">
        <v>11000</v>
      </c>
      <c r="O4199">
        <v>0</v>
      </c>
      <c r="P4199">
        <f t="shared" si="72"/>
        <v>1</v>
      </c>
      <c r="Q4199">
        <f t="shared" si="72"/>
        <v>11000</v>
      </c>
      <c r="AI4199" t="s">
        <v>9096</v>
      </c>
      <c r="AK4199">
        <v>111</v>
      </c>
    </row>
    <row r="4200" spans="1:37" x14ac:dyDescent="0.25">
      <c r="A4200">
        <v>4199</v>
      </c>
      <c r="B4200" t="s">
        <v>16</v>
      </c>
      <c r="C4200" t="s">
        <v>33</v>
      </c>
      <c r="D4200">
        <v>2023</v>
      </c>
      <c r="F4200" t="s">
        <v>2011</v>
      </c>
      <c r="H4200" t="s">
        <v>3593</v>
      </c>
      <c r="I4200">
        <v>10005010</v>
      </c>
      <c r="J4200" t="str">
        <f>IF($I4200=0,0,VLOOKUP($I4200,[1]База!C:D,2,0))</f>
        <v>Муаммоли кредит белгиланган тартибда судга чиқарилмаган</v>
      </c>
      <c r="K4200" t="str">
        <f>IF($I4200=0,0,VLOOKUP(I4200,[1]База!C:F,4,0))</f>
        <v>Оғир</v>
      </c>
      <c r="L4200">
        <v>1</v>
      </c>
      <c r="M4200">
        <v>25836</v>
      </c>
      <c r="O4200">
        <v>0</v>
      </c>
      <c r="P4200">
        <f t="shared" si="72"/>
        <v>1</v>
      </c>
      <c r="Q4200">
        <f t="shared" si="72"/>
        <v>25836</v>
      </c>
      <c r="AI4200" t="s">
        <v>9096</v>
      </c>
      <c r="AK4200">
        <v>111</v>
      </c>
    </row>
    <row r="4201" spans="1:37" x14ac:dyDescent="0.25">
      <c r="A4201">
        <v>4200</v>
      </c>
      <c r="B4201" t="s">
        <v>16</v>
      </c>
      <c r="C4201" t="s">
        <v>33</v>
      </c>
      <c r="D4201">
        <v>2023</v>
      </c>
      <c r="F4201" t="s">
        <v>2011</v>
      </c>
      <c r="H4201" t="s">
        <v>2434</v>
      </c>
      <c r="I4201">
        <v>10005010</v>
      </c>
      <c r="J4201" t="str">
        <f>IF($I4201=0,0,VLOOKUP($I4201,[1]База!C:D,2,0))</f>
        <v>Муаммоли кредит белгиланган тартибда судга чиқарилмаган</v>
      </c>
      <c r="K4201" t="str">
        <f>IF($I4201=0,0,VLOOKUP(I4201,[1]База!C:F,4,0))</f>
        <v>Оғир</v>
      </c>
      <c r="L4201">
        <v>1</v>
      </c>
      <c r="M4201">
        <v>25836</v>
      </c>
      <c r="O4201">
        <v>0</v>
      </c>
      <c r="P4201">
        <f t="shared" si="72"/>
        <v>1</v>
      </c>
      <c r="Q4201">
        <f t="shared" si="72"/>
        <v>25836</v>
      </c>
      <c r="AI4201" t="s">
        <v>9096</v>
      </c>
      <c r="AK4201">
        <v>111</v>
      </c>
    </row>
    <row r="4202" spans="1:37" x14ac:dyDescent="0.25">
      <c r="A4202">
        <v>4201</v>
      </c>
      <c r="B4202" t="s">
        <v>16</v>
      </c>
      <c r="C4202" t="s">
        <v>33</v>
      </c>
      <c r="D4202">
        <v>2023</v>
      </c>
      <c r="F4202" t="s">
        <v>2011</v>
      </c>
      <c r="H4202" t="s">
        <v>3152</v>
      </c>
      <c r="I4202">
        <v>10005010</v>
      </c>
      <c r="J4202" t="str">
        <f>IF($I4202=0,0,VLOOKUP($I4202,[1]База!C:D,2,0))</f>
        <v>Муаммоли кредит белгиланган тартибда судга чиқарилмаган</v>
      </c>
      <c r="K4202" t="str">
        <f>IF($I4202=0,0,VLOOKUP(I4202,[1]База!C:F,4,0))</f>
        <v>Оғир</v>
      </c>
      <c r="L4202">
        <v>1</v>
      </c>
      <c r="M4202">
        <v>5000</v>
      </c>
      <c r="O4202">
        <v>0</v>
      </c>
      <c r="P4202">
        <f t="shared" si="72"/>
        <v>1</v>
      </c>
      <c r="Q4202">
        <f t="shared" si="72"/>
        <v>5000</v>
      </c>
      <c r="AI4202" t="s">
        <v>9096</v>
      </c>
      <c r="AK4202">
        <v>111</v>
      </c>
    </row>
    <row r="4203" spans="1:37" x14ac:dyDescent="0.25">
      <c r="A4203">
        <v>4202</v>
      </c>
      <c r="B4203" t="s">
        <v>16</v>
      </c>
      <c r="C4203" t="s">
        <v>33</v>
      </c>
      <c r="D4203">
        <v>2023</v>
      </c>
      <c r="F4203" t="s">
        <v>2011</v>
      </c>
      <c r="H4203" t="s">
        <v>3758</v>
      </c>
      <c r="I4203">
        <v>10005010</v>
      </c>
      <c r="J4203" t="str">
        <f>IF($I4203=0,0,VLOOKUP($I4203,[1]База!C:D,2,0))</f>
        <v>Муаммоли кредит белгиланган тартибда судга чиқарилмаган</v>
      </c>
      <c r="K4203" t="str">
        <f>IF($I4203=0,0,VLOOKUP(I4203,[1]База!C:F,4,0))</f>
        <v>Оғир</v>
      </c>
      <c r="L4203">
        <v>1</v>
      </c>
      <c r="M4203">
        <v>25836</v>
      </c>
      <c r="O4203">
        <v>0</v>
      </c>
      <c r="P4203">
        <f t="shared" si="72"/>
        <v>1</v>
      </c>
      <c r="Q4203">
        <f t="shared" si="72"/>
        <v>25836</v>
      </c>
      <c r="AI4203" t="s">
        <v>9096</v>
      </c>
      <c r="AK4203">
        <v>111</v>
      </c>
    </row>
    <row r="4204" spans="1:37" x14ac:dyDescent="0.25">
      <c r="A4204">
        <v>4203</v>
      </c>
      <c r="B4204" t="s">
        <v>16</v>
      </c>
      <c r="C4204" t="s">
        <v>33</v>
      </c>
      <c r="D4204">
        <v>2023</v>
      </c>
      <c r="F4204" t="s">
        <v>2011</v>
      </c>
      <c r="H4204" t="s">
        <v>3759</v>
      </c>
      <c r="I4204">
        <v>10005010</v>
      </c>
      <c r="J4204" t="str">
        <f>IF($I4204=0,0,VLOOKUP($I4204,[1]База!C:D,2,0))</f>
        <v>Муаммоли кредит белгиланган тартибда судга чиқарилмаган</v>
      </c>
      <c r="K4204" t="str">
        <f>IF($I4204=0,0,VLOOKUP(I4204,[1]База!C:F,4,0))</f>
        <v>Оғир</v>
      </c>
      <c r="L4204">
        <v>1</v>
      </c>
      <c r="M4204">
        <v>20000</v>
      </c>
      <c r="O4204">
        <v>0</v>
      </c>
      <c r="P4204">
        <f t="shared" si="72"/>
        <v>1</v>
      </c>
      <c r="Q4204">
        <f t="shared" si="72"/>
        <v>20000</v>
      </c>
      <c r="AI4204" t="s">
        <v>9096</v>
      </c>
      <c r="AK4204">
        <v>111</v>
      </c>
    </row>
    <row r="4205" spans="1:37" x14ac:dyDescent="0.25">
      <c r="A4205">
        <v>4204</v>
      </c>
      <c r="B4205" t="s">
        <v>16</v>
      </c>
      <c r="C4205" t="s">
        <v>33</v>
      </c>
      <c r="D4205">
        <v>2023</v>
      </c>
      <c r="F4205" t="s">
        <v>2011</v>
      </c>
      <c r="H4205" t="s">
        <v>2752</v>
      </c>
      <c r="I4205">
        <v>10005010</v>
      </c>
      <c r="J4205" t="str">
        <f>IF($I4205=0,0,VLOOKUP($I4205,[1]База!C:D,2,0))</f>
        <v>Муаммоли кредит белгиланган тартибда судга чиқарилмаган</v>
      </c>
      <c r="K4205" t="str">
        <f>IF($I4205=0,0,VLOOKUP(I4205,[1]База!C:F,4,0))</f>
        <v>Оғир</v>
      </c>
      <c r="L4205">
        <v>1</v>
      </c>
      <c r="M4205">
        <v>5000</v>
      </c>
      <c r="O4205">
        <v>0</v>
      </c>
      <c r="P4205">
        <f t="shared" si="72"/>
        <v>1</v>
      </c>
      <c r="Q4205">
        <f t="shared" si="72"/>
        <v>5000</v>
      </c>
      <c r="AI4205" t="s">
        <v>9096</v>
      </c>
      <c r="AK4205">
        <v>111</v>
      </c>
    </row>
    <row r="4206" spans="1:37" x14ac:dyDescent="0.25">
      <c r="A4206">
        <v>4205</v>
      </c>
      <c r="B4206" t="s">
        <v>16</v>
      </c>
      <c r="C4206" t="s">
        <v>33</v>
      </c>
      <c r="D4206">
        <v>2023</v>
      </c>
      <c r="F4206" t="s">
        <v>2011</v>
      </c>
      <c r="H4206" t="s">
        <v>2743</v>
      </c>
      <c r="I4206">
        <v>10005010</v>
      </c>
      <c r="J4206" t="str">
        <f>IF($I4206=0,0,VLOOKUP($I4206,[1]База!C:D,2,0))</f>
        <v>Муаммоли кредит белгиланган тартибда судга чиқарилмаган</v>
      </c>
      <c r="K4206" t="str">
        <f>IF($I4206=0,0,VLOOKUP(I4206,[1]База!C:F,4,0))</f>
        <v>Оғир</v>
      </c>
      <c r="L4206">
        <v>1</v>
      </c>
      <c r="M4206">
        <v>25000</v>
      </c>
      <c r="O4206">
        <v>0</v>
      </c>
      <c r="P4206">
        <f t="shared" si="72"/>
        <v>1</v>
      </c>
      <c r="Q4206">
        <f t="shared" si="72"/>
        <v>25000</v>
      </c>
      <c r="AI4206" t="s">
        <v>9096</v>
      </c>
      <c r="AK4206">
        <v>111</v>
      </c>
    </row>
    <row r="4207" spans="1:37" x14ac:dyDescent="0.25">
      <c r="A4207">
        <v>4206</v>
      </c>
      <c r="B4207" t="s">
        <v>16</v>
      </c>
      <c r="C4207" t="s">
        <v>33</v>
      </c>
      <c r="D4207">
        <v>2023</v>
      </c>
      <c r="F4207" t="s">
        <v>2011</v>
      </c>
      <c r="H4207" t="s">
        <v>3760</v>
      </c>
      <c r="I4207">
        <v>10005010</v>
      </c>
      <c r="J4207" t="str">
        <f>IF($I4207=0,0,VLOOKUP($I4207,[1]База!C:D,2,0))</f>
        <v>Муаммоли кредит белгиланган тартибда судга чиқарилмаган</v>
      </c>
      <c r="K4207" t="str">
        <f>IF($I4207=0,0,VLOOKUP(I4207,[1]База!C:F,4,0))</f>
        <v>Оғир</v>
      </c>
      <c r="L4207">
        <v>1</v>
      </c>
      <c r="M4207">
        <v>25836</v>
      </c>
      <c r="O4207">
        <v>0</v>
      </c>
      <c r="P4207">
        <f t="shared" si="72"/>
        <v>1</v>
      </c>
      <c r="Q4207">
        <f t="shared" si="72"/>
        <v>25836</v>
      </c>
      <c r="AI4207" t="s">
        <v>9096</v>
      </c>
      <c r="AK4207">
        <v>111</v>
      </c>
    </row>
    <row r="4208" spans="1:37" x14ac:dyDescent="0.25">
      <c r="A4208">
        <v>4207</v>
      </c>
      <c r="B4208" t="s">
        <v>16</v>
      </c>
      <c r="C4208" t="s">
        <v>33</v>
      </c>
      <c r="D4208">
        <v>2023</v>
      </c>
      <c r="F4208" t="s">
        <v>2011</v>
      </c>
      <c r="H4208" t="s">
        <v>3761</v>
      </c>
      <c r="I4208">
        <v>10005010</v>
      </c>
      <c r="J4208" t="str">
        <f>IF($I4208=0,0,VLOOKUP($I4208,[1]База!C:D,2,0))</f>
        <v>Муаммоли кредит белгиланган тартибда судга чиқарилмаган</v>
      </c>
      <c r="K4208" t="str">
        <f>IF($I4208=0,0,VLOOKUP(I4208,[1]База!C:F,4,0))</f>
        <v>Оғир</v>
      </c>
      <c r="L4208">
        <v>1</v>
      </c>
      <c r="M4208">
        <v>8000</v>
      </c>
      <c r="O4208">
        <v>0</v>
      </c>
      <c r="P4208">
        <f t="shared" si="72"/>
        <v>1</v>
      </c>
      <c r="Q4208">
        <f t="shared" si="72"/>
        <v>8000</v>
      </c>
      <c r="AI4208" t="s">
        <v>9096</v>
      </c>
      <c r="AK4208">
        <v>111</v>
      </c>
    </row>
    <row r="4209" spans="1:37" x14ac:dyDescent="0.25">
      <c r="A4209">
        <v>4208</v>
      </c>
      <c r="B4209" t="s">
        <v>16</v>
      </c>
      <c r="C4209" t="s">
        <v>33</v>
      </c>
      <c r="D4209">
        <v>2023</v>
      </c>
      <c r="F4209" t="s">
        <v>2011</v>
      </c>
      <c r="H4209" t="s">
        <v>3762</v>
      </c>
      <c r="I4209">
        <v>10005010</v>
      </c>
      <c r="J4209" t="str">
        <f>IF($I4209=0,0,VLOOKUP($I4209,[1]База!C:D,2,0))</f>
        <v>Муаммоли кредит белгиланган тартибда судга чиқарилмаган</v>
      </c>
      <c r="K4209" t="str">
        <f>IF($I4209=0,0,VLOOKUP(I4209,[1]База!C:F,4,0))</f>
        <v>Оғир</v>
      </c>
      <c r="L4209">
        <v>1</v>
      </c>
      <c r="M4209">
        <v>17000</v>
      </c>
      <c r="O4209">
        <v>0</v>
      </c>
      <c r="P4209">
        <f t="shared" si="72"/>
        <v>1</v>
      </c>
      <c r="Q4209">
        <f t="shared" si="72"/>
        <v>17000</v>
      </c>
      <c r="AI4209" t="s">
        <v>9096</v>
      </c>
      <c r="AK4209">
        <v>111</v>
      </c>
    </row>
    <row r="4210" spans="1:37" x14ac:dyDescent="0.25">
      <c r="A4210">
        <v>4209</v>
      </c>
      <c r="B4210" t="s">
        <v>16</v>
      </c>
      <c r="C4210" t="s">
        <v>33</v>
      </c>
      <c r="D4210">
        <v>2023</v>
      </c>
      <c r="F4210" t="s">
        <v>2011</v>
      </c>
      <c r="H4210" t="s">
        <v>3763</v>
      </c>
      <c r="I4210">
        <v>10005010</v>
      </c>
      <c r="J4210" t="str">
        <f>IF($I4210=0,0,VLOOKUP($I4210,[1]База!C:D,2,0))</f>
        <v>Муаммоли кредит белгиланган тартибда судга чиқарилмаган</v>
      </c>
      <c r="K4210" t="str">
        <f>IF($I4210=0,0,VLOOKUP(I4210,[1]База!C:F,4,0))</f>
        <v>Оғир</v>
      </c>
      <c r="L4210">
        <v>1</v>
      </c>
      <c r="M4210">
        <v>15327</v>
      </c>
      <c r="O4210">
        <v>0</v>
      </c>
      <c r="P4210">
        <f t="shared" si="72"/>
        <v>1</v>
      </c>
      <c r="Q4210">
        <f t="shared" si="72"/>
        <v>15327</v>
      </c>
      <c r="AI4210" t="s">
        <v>9096</v>
      </c>
      <c r="AK4210">
        <v>111</v>
      </c>
    </row>
    <row r="4211" spans="1:37" x14ac:dyDescent="0.25">
      <c r="A4211">
        <v>4210</v>
      </c>
      <c r="B4211" t="s">
        <v>16</v>
      </c>
      <c r="C4211" t="s">
        <v>33</v>
      </c>
      <c r="D4211">
        <v>2023</v>
      </c>
      <c r="F4211" t="s">
        <v>2011</v>
      </c>
      <c r="H4211" t="s">
        <v>3764</v>
      </c>
      <c r="I4211">
        <v>10005010</v>
      </c>
      <c r="J4211" t="str">
        <f>IF($I4211=0,0,VLOOKUP($I4211,[1]База!C:D,2,0))</f>
        <v>Муаммоли кредит белгиланган тартибда судга чиқарилмаган</v>
      </c>
      <c r="K4211" t="str">
        <f>IF($I4211=0,0,VLOOKUP(I4211,[1]База!C:F,4,0))</f>
        <v>Оғир</v>
      </c>
      <c r="L4211">
        <v>1</v>
      </c>
      <c r="M4211">
        <v>16325.468999999999</v>
      </c>
      <c r="O4211">
        <v>0</v>
      </c>
      <c r="P4211">
        <f t="shared" si="72"/>
        <v>1</v>
      </c>
      <c r="Q4211">
        <f t="shared" si="72"/>
        <v>16325.468999999999</v>
      </c>
      <c r="AI4211" t="s">
        <v>9096</v>
      </c>
      <c r="AK4211">
        <v>111</v>
      </c>
    </row>
    <row r="4212" spans="1:37" x14ac:dyDescent="0.25">
      <c r="A4212">
        <v>4211</v>
      </c>
      <c r="B4212" t="s">
        <v>16</v>
      </c>
      <c r="C4212" t="s">
        <v>33</v>
      </c>
      <c r="D4212">
        <v>2023</v>
      </c>
      <c r="F4212" t="s">
        <v>2011</v>
      </c>
      <c r="H4212" t="s">
        <v>3765</v>
      </c>
      <c r="I4212">
        <v>10005010</v>
      </c>
      <c r="J4212" t="str">
        <f>IF($I4212=0,0,VLOOKUP($I4212,[1]База!C:D,2,0))</f>
        <v>Муаммоли кредит белгиланган тартибда судга чиқарилмаган</v>
      </c>
      <c r="K4212" t="str">
        <f>IF($I4212=0,0,VLOOKUP(I4212,[1]База!C:F,4,0))</f>
        <v>Оғир</v>
      </c>
      <c r="L4212">
        <v>1</v>
      </c>
      <c r="M4212">
        <v>25836</v>
      </c>
      <c r="O4212">
        <v>0</v>
      </c>
      <c r="P4212">
        <f t="shared" si="72"/>
        <v>1</v>
      </c>
      <c r="Q4212">
        <f t="shared" si="72"/>
        <v>25836</v>
      </c>
      <c r="AI4212" t="s">
        <v>9096</v>
      </c>
      <c r="AK4212">
        <v>111</v>
      </c>
    </row>
    <row r="4213" spans="1:37" x14ac:dyDescent="0.25">
      <c r="A4213">
        <v>4212</v>
      </c>
      <c r="B4213" t="s">
        <v>16</v>
      </c>
      <c r="C4213" t="s">
        <v>33</v>
      </c>
      <c r="D4213">
        <v>2023</v>
      </c>
      <c r="F4213" t="s">
        <v>2011</v>
      </c>
      <c r="H4213" t="s">
        <v>3766</v>
      </c>
      <c r="I4213">
        <v>10005010</v>
      </c>
      <c r="J4213" t="str">
        <f>IF($I4213=0,0,VLOOKUP($I4213,[1]База!C:D,2,0))</f>
        <v>Муаммоли кредит белгиланган тартибда судга чиқарилмаган</v>
      </c>
      <c r="K4213" t="str">
        <f>IF($I4213=0,0,VLOOKUP(I4213,[1]База!C:F,4,0))</f>
        <v>Оғир</v>
      </c>
      <c r="L4213">
        <v>1</v>
      </c>
      <c r="M4213">
        <v>25000</v>
      </c>
      <c r="O4213">
        <v>0</v>
      </c>
      <c r="P4213">
        <f t="shared" si="72"/>
        <v>1</v>
      </c>
      <c r="Q4213">
        <f t="shared" si="72"/>
        <v>25000</v>
      </c>
      <c r="AI4213" t="s">
        <v>9096</v>
      </c>
      <c r="AK4213">
        <v>111</v>
      </c>
    </row>
    <row r="4214" spans="1:37" x14ac:dyDescent="0.25">
      <c r="A4214">
        <v>4213</v>
      </c>
      <c r="B4214" t="s">
        <v>16</v>
      </c>
      <c r="C4214" t="s">
        <v>33</v>
      </c>
      <c r="D4214">
        <v>2023</v>
      </c>
      <c r="F4214" t="s">
        <v>2011</v>
      </c>
      <c r="H4214" t="s">
        <v>3767</v>
      </c>
      <c r="I4214">
        <v>10005010</v>
      </c>
      <c r="J4214" t="str">
        <f>IF($I4214=0,0,VLOOKUP($I4214,[1]База!C:D,2,0))</f>
        <v>Муаммоли кредит белгиланган тартибда судга чиқарилмаган</v>
      </c>
      <c r="K4214" t="str">
        <f>IF($I4214=0,0,VLOOKUP(I4214,[1]База!C:F,4,0))</f>
        <v>Оғир</v>
      </c>
      <c r="L4214">
        <v>1</v>
      </c>
      <c r="M4214">
        <v>25000</v>
      </c>
      <c r="O4214">
        <v>0</v>
      </c>
      <c r="P4214">
        <f t="shared" si="72"/>
        <v>1</v>
      </c>
      <c r="Q4214">
        <f t="shared" si="72"/>
        <v>25000</v>
      </c>
      <c r="AI4214" t="s">
        <v>9096</v>
      </c>
      <c r="AK4214">
        <v>111</v>
      </c>
    </row>
    <row r="4215" spans="1:37" x14ac:dyDescent="0.25">
      <c r="A4215">
        <v>4214</v>
      </c>
      <c r="B4215" t="s">
        <v>16</v>
      </c>
      <c r="C4215" t="s">
        <v>33</v>
      </c>
      <c r="D4215">
        <v>2023</v>
      </c>
      <c r="F4215" t="s">
        <v>2011</v>
      </c>
      <c r="H4215" t="s">
        <v>3768</v>
      </c>
      <c r="I4215">
        <v>10005010</v>
      </c>
      <c r="J4215" t="str">
        <f>IF($I4215=0,0,VLOOKUP($I4215,[1]База!C:D,2,0))</f>
        <v>Муаммоли кредит белгиланган тартибда судга чиқарилмаган</v>
      </c>
      <c r="K4215" t="str">
        <f>IF($I4215=0,0,VLOOKUP(I4215,[1]База!C:F,4,0))</f>
        <v>Оғир</v>
      </c>
      <c r="L4215">
        <v>1</v>
      </c>
      <c r="M4215">
        <v>10000</v>
      </c>
      <c r="O4215">
        <v>0</v>
      </c>
      <c r="P4215">
        <f t="shared" si="72"/>
        <v>1</v>
      </c>
      <c r="Q4215">
        <f t="shared" si="72"/>
        <v>10000</v>
      </c>
      <c r="AI4215" t="s">
        <v>9096</v>
      </c>
      <c r="AK4215">
        <v>111</v>
      </c>
    </row>
    <row r="4216" spans="1:37" x14ac:dyDescent="0.25">
      <c r="A4216">
        <v>4215</v>
      </c>
      <c r="B4216" t="s">
        <v>16</v>
      </c>
      <c r="C4216" t="s">
        <v>33</v>
      </c>
      <c r="D4216">
        <v>2023</v>
      </c>
      <c r="F4216" t="s">
        <v>2011</v>
      </c>
      <c r="H4216" t="s">
        <v>2435</v>
      </c>
      <c r="I4216">
        <v>10005010</v>
      </c>
      <c r="J4216" t="str">
        <f>IF($I4216=0,0,VLOOKUP($I4216,[1]База!C:D,2,0))</f>
        <v>Муаммоли кредит белгиланган тартибда судга чиқарилмаган</v>
      </c>
      <c r="K4216" t="str">
        <f>IF($I4216=0,0,VLOOKUP(I4216,[1]База!C:F,4,0))</f>
        <v>Оғир</v>
      </c>
      <c r="L4216">
        <v>1</v>
      </c>
      <c r="M4216">
        <v>5000</v>
      </c>
      <c r="O4216">
        <v>0</v>
      </c>
      <c r="P4216">
        <f t="shared" si="72"/>
        <v>1</v>
      </c>
      <c r="Q4216">
        <f t="shared" si="72"/>
        <v>5000</v>
      </c>
      <c r="AI4216" t="s">
        <v>9096</v>
      </c>
      <c r="AK4216">
        <v>111</v>
      </c>
    </row>
    <row r="4217" spans="1:37" x14ac:dyDescent="0.25">
      <c r="A4217">
        <v>4216</v>
      </c>
      <c r="B4217" t="s">
        <v>16</v>
      </c>
      <c r="C4217" t="s">
        <v>33</v>
      </c>
      <c r="D4217">
        <v>2023</v>
      </c>
      <c r="F4217" t="s">
        <v>2011</v>
      </c>
      <c r="H4217" t="s">
        <v>3769</v>
      </c>
      <c r="I4217">
        <v>10005010</v>
      </c>
      <c r="J4217" t="str">
        <f>IF($I4217=0,0,VLOOKUP($I4217,[1]База!C:D,2,0))</f>
        <v>Муаммоли кредит белгиланган тартибда судга чиқарилмаган</v>
      </c>
      <c r="K4217" t="str">
        <f>IF($I4217=0,0,VLOOKUP(I4217,[1]База!C:F,4,0))</f>
        <v>Оғир</v>
      </c>
      <c r="L4217">
        <v>1</v>
      </c>
      <c r="M4217">
        <v>23000</v>
      </c>
      <c r="O4217">
        <v>0</v>
      </c>
      <c r="P4217">
        <f t="shared" si="72"/>
        <v>1</v>
      </c>
      <c r="Q4217">
        <f t="shared" si="72"/>
        <v>23000</v>
      </c>
      <c r="AI4217" t="s">
        <v>9096</v>
      </c>
      <c r="AK4217">
        <v>111</v>
      </c>
    </row>
    <row r="4218" spans="1:37" x14ac:dyDescent="0.25">
      <c r="A4218">
        <v>4217</v>
      </c>
      <c r="B4218" t="s">
        <v>16</v>
      </c>
      <c r="C4218" t="s">
        <v>33</v>
      </c>
      <c r="D4218">
        <v>2023</v>
      </c>
      <c r="F4218" t="s">
        <v>2011</v>
      </c>
      <c r="H4218" t="s">
        <v>2436</v>
      </c>
      <c r="I4218">
        <v>10005010</v>
      </c>
      <c r="J4218" t="str">
        <f>IF($I4218=0,0,VLOOKUP($I4218,[1]База!C:D,2,0))</f>
        <v>Муаммоли кредит белгиланган тартибда судга чиқарилмаган</v>
      </c>
      <c r="K4218" t="str">
        <f>IF($I4218=0,0,VLOOKUP(I4218,[1]База!C:F,4,0))</f>
        <v>Оғир</v>
      </c>
      <c r="L4218">
        <v>1</v>
      </c>
      <c r="M4218">
        <v>11000</v>
      </c>
      <c r="O4218">
        <v>0</v>
      </c>
      <c r="P4218">
        <f t="shared" si="72"/>
        <v>1</v>
      </c>
      <c r="Q4218">
        <f t="shared" si="72"/>
        <v>11000</v>
      </c>
      <c r="AI4218" t="s">
        <v>9096</v>
      </c>
      <c r="AK4218">
        <v>111</v>
      </c>
    </row>
    <row r="4219" spans="1:37" x14ac:dyDescent="0.25">
      <c r="A4219">
        <v>4218</v>
      </c>
      <c r="B4219" t="s">
        <v>16</v>
      </c>
      <c r="C4219" t="s">
        <v>33</v>
      </c>
      <c r="D4219">
        <v>2023</v>
      </c>
      <c r="F4219" t="s">
        <v>2011</v>
      </c>
      <c r="H4219" t="s">
        <v>3770</v>
      </c>
      <c r="I4219">
        <v>10005010</v>
      </c>
      <c r="J4219" t="str">
        <f>IF($I4219=0,0,VLOOKUP($I4219,[1]База!C:D,2,0))</f>
        <v>Муаммоли кредит белгиланган тартибда судга чиқарилмаган</v>
      </c>
      <c r="K4219" t="str">
        <f>IF($I4219=0,0,VLOOKUP(I4219,[1]База!C:F,4,0))</f>
        <v>Оғир</v>
      </c>
      <c r="L4219">
        <v>1</v>
      </c>
      <c r="M4219">
        <v>3200</v>
      </c>
      <c r="O4219">
        <v>0</v>
      </c>
      <c r="P4219">
        <f t="shared" si="72"/>
        <v>1</v>
      </c>
      <c r="Q4219">
        <f t="shared" si="72"/>
        <v>3200</v>
      </c>
      <c r="AI4219" t="s">
        <v>9096</v>
      </c>
      <c r="AK4219">
        <v>111</v>
      </c>
    </row>
    <row r="4220" spans="1:37" x14ac:dyDescent="0.25">
      <c r="A4220">
        <v>4219</v>
      </c>
      <c r="B4220" t="s">
        <v>16</v>
      </c>
      <c r="C4220" t="s">
        <v>33</v>
      </c>
      <c r="D4220">
        <v>2023</v>
      </c>
      <c r="F4220" t="s">
        <v>2011</v>
      </c>
      <c r="H4220" t="s">
        <v>3771</v>
      </c>
      <c r="I4220">
        <v>10005010</v>
      </c>
      <c r="J4220" t="str">
        <f>IF($I4220=0,0,VLOOKUP($I4220,[1]База!C:D,2,0))</f>
        <v>Муаммоли кредит белгиланган тартибда судга чиқарилмаган</v>
      </c>
      <c r="K4220" t="str">
        <f>IF($I4220=0,0,VLOOKUP(I4220,[1]База!C:F,4,0))</f>
        <v>Оғир</v>
      </c>
      <c r="L4220">
        <v>1</v>
      </c>
      <c r="M4220">
        <v>10000</v>
      </c>
      <c r="O4220">
        <v>0</v>
      </c>
      <c r="P4220">
        <f t="shared" si="72"/>
        <v>1</v>
      </c>
      <c r="Q4220">
        <f t="shared" si="72"/>
        <v>10000</v>
      </c>
      <c r="AI4220" t="s">
        <v>9096</v>
      </c>
      <c r="AK4220">
        <v>111</v>
      </c>
    </row>
    <row r="4221" spans="1:37" x14ac:dyDescent="0.25">
      <c r="A4221">
        <v>4220</v>
      </c>
      <c r="B4221" t="s">
        <v>16</v>
      </c>
      <c r="C4221" t="s">
        <v>33</v>
      </c>
      <c r="D4221">
        <v>2023</v>
      </c>
      <c r="F4221" t="s">
        <v>2011</v>
      </c>
      <c r="H4221" t="s">
        <v>3772</v>
      </c>
      <c r="I4221">
        <v>10005010</v>
      </c>
      <c r="J4221" t="str">
        <f>IF($I4221=0,0,VLOOKUP($I4221,[1]База!C:D,2,0))</f>
        <v>Муаммоли кредит белгиланган тартибда судга чиқарилмаган</v>
      </c>
      <c r="K4221" t="str">
        <f>IF($I4221=0,0,VLOOKUP(I4221,[1]База!C:F,4,0))</f>
        <v>Оғир</v>
      </c>
      <c r="L4221">
        <v>1</v>
      </c>
      <c r="M4221">
        <v>10000</v>
      </c>
      <c r="O4221">
        <v>0</v>
      </c>
      <c r="P4221">
        <f t="shared" si="72"/>
        <v>1</v>
      </c>
      <c r="Q4221">
        <f t="shared" si="72"/>
        <v>10000</v>
      </c>
      <c r="AI4221" t="s">
        <v>9096</v>
      </c>
      <c r="AK4221">
        <v>111</v>
      </c>
    </row>
    <row r="4222" spans="1:37" x14ac:dyDescent="0.25">
      <c r="A4222">
        <v>4221</v>
      </c>
      <c r="B4222" t="s">
        <v>16</v>
      </c>
      <c r="C4222" t="s">
        <v>33</v>
      </c>
      <c r="D4222">
        <v>2023</v>
      </c>
      <c r="F4222" t="s">
        <v>2011</v>
      </c>
      <c r="H4222" t="s">
        <v>3773</v>
      </c>
      <c r="I4222">
        <v>10005010</v>
      </c>
      <c r="J4222" t="str">
        <f>IF($I4222=0,0,VLOOKUP($I4222,[1]База!C:D,2,0))</f>
        <v>Муаммоли кредит белгиланган тартибда судга чиқарилмаган</v>
      </c>
      <c r="K4222" t="str">
        <f>IF($I4222=0,0,VLOOKUP(I4222,[1]База!C:F,4,0))</f>
        <v>Оғир</v>
      </c>
      <c r="L4222">
        <v>1</v>
      </c>
      <c r="M4222">
        <v>9600</v>
      </c>
      <c r="O4222">
        <v>0</v>
      </c>
      <c r="P4222">
        <f t="shared" si="72"/>
        <v>1</v>
      </c>
      <c r="Q4222">
        <f t="shared" si="72"/>
        <v>9600</v>
      </c>
      <c r="AI4222" t="s">
        <v>9096</v>
      </c>
      <c r="AK4222">
        <v>111</v>
      </c>
    </row>
    <row r="4223" spans="1:37" x14ac:dyDescent="0.25">
      <c r="A4223">
        <v>4222</v>
      </c>
      <c r="B4223" t="s">
        <v>16</v>
      </c>
      <c r="C4223" t="s">
        <v>33</v>
      </c>
      <c r="D4223">
        <v>2023</v>
      </c>
      <c r="F4223" t="s">
        <v>2011</v>
      </c>
      <c r="H4223" t="s">
        <v>3774</v>
      </c>
      <c r="I4223">
        <v>10005010</v>
      </c>
      <c r="J4223" t="str">
        <f>IF($I4223=0,0,VLOOKUP($I4223,[1]База!C:D,2,0))</f>
        <v>Муаммоли кредит белгиланган тартибда судга чиқарилмаган</v>
      </c>
      <c r="K4223" t="str">
        <f>IF($I4223=0,0,VLOOKUP(I4223,[1]База!C:F,4,0))</f>
        <v>Оғир</v>
      </c>
      <c r="L4223">
        <v>1</v>
      </c>
      <c r="M4223">
        <v>15000</v>
      </c>
      <c r="O4223">
        <v>0</v>
      </c>
      <c r="P4223">
        <f t="shared" si="72"/>
        <v>1</v>
      </c>
      <c r="Q4223">
        <f t="shared" si="72"/>
        <v>15000</v>
      </c>
      <c r="AI4223" t="s">
        <v>9096</v>
      </c>
      <c r="AK4223">
        <v>111</v>
      </c>
    </row>
    <row r="4224" spans="1:37" x14ac:dyDescent="0.25">
      <c r="A4224">
        <v>4223</v>
      </c>
      <c r="B4224" t="s">
        <v>16</v>
      </c>
      <c r="C4224" t="s">
        <v>33</v>
      </c>
      <c r="D4224">
        <v>2023</v>
      </c>
      <c r="F4224" t="s">
        <v>2011</v>
      </c>
      <c r="H4224" t="s">
        <v>3775</v>
      </c>
      <c r="I4224">
        <v>10005010</v>
      </c>
      <c r="J4224" t="str">
        <f>IF($I4224=0,0,VLOOKUP($I4224,[1]База!C:D,2,0))</f>
        <v>Муаммоли кредит белгиланган тартибда судга чиқарилмаган</v>
      </c>
      <c r="K4224" t="str">
        <f>IF($I4224=0,0,VLOOKUP(I4224,[1]База!C:F,4,0))</f>
        <v>Оғир</v>
      </c>
      <c r="L4224">
        <v>1</v>
      </c>
      <c r="M4224">
        <v>4182</v>
      </c>
      <c r="O4224">
        <v>0</v>
      </c>
      <c r="P4224">
        <f t="shared" si="72"/>
        <v>1</v>
      </c>
      <c r="Q4224">
        <f t="shared" si="72"/>
        <v>4182</v>
      </c>
      <c r="AI4224" t="s">
        <v>9096</v>
      </c>
      <c r="AK4224">
        <v>111</v>
      </c>
    </row>
    <row r="4225" spans="1:37" x14ac:dyDescent="0.25">
      <c r="A4225">
        <v>4224</v>
      </c>
      <c r="B4225" t="s">
        <v>16</v>
      </c>
      <c r="C4225" t="s">
        <v>33</v>
      </c>
      <c r="D4225">
        <v>2023</v>
      </c>
      <c r="F4225" t="s">
        <v>2011</v>
      </c>
      <c r="H4225" t="s">
        <v>3776</v>
      </c>
      <c r="I4225">
        <v>10005010</v>
      </c>
      <c r="J4225" t="str">
        <f>IF($I4225=0,0,VLOOKUP($I4225,[1]База!C:D,2,0))</f>
        <v>Муаммоли кредит белгиланган тартибда судга чиқарилмаган</v>
      </c>
      <c r="K4225" t="str">
        <f>IF($I4225=0,0,VLOOKUP(I4225,[1]База!C:F,4,0))</f>
        <v>Оғир</v>
      </c>
      <c r="L4225">
        <v>1</v>
      </c>
      <c r="M4225">
        <v>5000</v>
      </c>
      <c r="O4225">
        <v>0</v>
      </c>
      <c r="P4225">
        <f t="shared" si="72"/>
        <v>1</v>
      </c>
      <c r="Q4225">
        <f t="shared" si="72"/>
        <v>5000</v>
      </c>
      <c r="AI4225" t="s">
        <v>9096</v>
      </c>
      <c r="AK4225">
        <v>111</v>
      </c>
    </row>
    <row r="4226" spans="1:37" x14ac:dyDescent="0.25">
      <c r="A4226">
        <v>4225</v>
      </c>
      <c r="B4226" t="s">
        <v>16</v>
      </c>
      <c r="C4226" t="s">
        <v>33</v>
      </c>
      <c r="D4226">
        <v>2023</v>
      </c>
      <c r="F4226" t="s">
        <v>2011</v>
      </c>
      <c r="H4226" t="s">
        <v>3777</v>
      </c>
      <c r="I4226">
        <v>10005010</v>
      </c>
      <c r="J4226" t="str">
        <f>IF($I4226=0,0,VLOOKUP($I4226,[1]База!C:D,2,0))</f>
        <v>Муаммоли кредит белгиланган тартибда судга чиқарилмаган</v>
      </c>
      <c r="K4226" t="str">
        <f>IF($I4226=0,0,VLOOKUP(I4226,[1]База!C:F,4,0))</f>
        <v>Оғир</v>
      </c>
      <c r="L4226">
        <v>1</v>
      </c>
      <c r="M4226">
        <v>8000</v>
      </c>
      <c r="O4226">
        <v>0</v>
      </c>
      <c r="P4226">
        <f t="shared" ref="P4226:Q4289" si="73">+L4226-N4226</f>
        <v>1</v>
      </c>
      <c r="Q4226">
        <f t="shared" si="73"/>
        <v>8000</v>
      </c>
      <c r="AI4226" t="s">
        <v>9096</v>
      </c>
      <c r="AK4226">
        <v>111</v>
      </c>
    </row>
    <row r="4227" spans="1:37" x14ac:dyDescent="0.25">
      <c r="A4227">
        <v>4226</v>
      </c>
      <c r="B4227" t="s">
        <v>16</v>
      </c>
      <c r="C4227" t="s">
        <v>33</v>
      </c>
      <c r="D4227">
        <v>2023</v>
      </c>
      <c r="F4227" t="s">
        <v>2011</v>
      </c>
      <c r="H4227" t="s">
        <v>3778</v>
      </c>
      <c r="I4227">
        <v>10005010</v>
      </c>
      <c r="J4227" t="str">
        <f>IF($I4227=0,0,VLOOKUP($I4227,[1]База!C:D,2,0))</f>
        <v>Муаммоли кредит белгиланган тартибда судга чиқарилмаган</v>
      </c>
      <c r="K4227" t="str">
        <f>IF($I4227=0,0,VLOOKUP(I4227,[1]База!C:F,4,0))</f>
        <v>Оғир</v>
      </c>
      <c r="L4227">
        <v>1</v>
      </c>
      <c r="M4227">
        <v>10000</v>
      </c>
      <c r="O4227">
        <v>0</v>
      </c>
      <c r="P4227">
        <f t="shared" si="73"/>
        <v>1</v>
      </c>
      <c r="Q4227">
        <f t="shared" si="73"/>
        <v>10000</v>
      </c>
      <c r="AI4227" t="s">
        <v>9096</v>
      </c>
      <c r="AK4227">
        <v>111</v>
      </c>
    </row>
    <row r="4228" spans="1:37" x14ac:dyDescent="0.25">
      <c r="A4228">
        <v>4227</v>
      </c>
      <c r="B4228" t="s">
        <v>16</v>
      </c>
      <c r="C4228" t="s">
        <v>33</v>
      </c>
      <c r="D4228">
        <v>2023</v>
      </c>
      <c r="F4228" t="s">
        <v>2011</v>
      </c>
      <c r="H4228" t="s">
        <v>3779</v>
      </c>
      <c r="I4228">
        <v>10005010</v>
      </c>
      <c r="J4228" t="str">
        <f>IF($I4228=0,0,VLOOKUP($I4228,[1]База!C:D,2,0))</f>
        <v>Муаммоли кредит белгиланган тартибда судга чиқарилмаган</v>
      </c>
      <c r="K4228" t="str">
        <f>IF($I4228=0,0,VLOOKUP(I4228,[1]База!C:F,4,0))</f>
        <v>Оғир</v>
      </c>
      <c r="L4228">
        <v>1</v>
      </c>
      <c r="M4228">
        <v>5000</v>
      </c>
      <c r="O4228">
        <v>0</v>
      </c>
      <c r="P4228">
        <f t="shared" si="73"/>
        <v>1</v>
      </c>
      <c r="Q4228">
        <f t="shared" si="73"/>
        <v>5000</v>
      </c>
      <c r="AI4228" t="s">
        <v>9096</v>
      </c>
      <c r="AK4228">
        <v>111</v>
      </c>
    </row>
    <row r="4229" spans="1:37" x14ac:dyDescent="0.25">
      <c r="A4229">
        <v>4228</v>
      </c>
      <c r="B4229" t="s">
        <v>16</v>
      </c>
      <c r="C4229" t="s">
        <v>33</v>
      </c>
      <c r="D4229">
        <v>2023</v>
      </c>
      <c r="F4229" t="s">
        <v>2011</v>
      </c>
      <c r="H4229" t="s">
        <v>3780</v>
      </c>
      <c r="I4229">
        <v>10005010</v>
      </c>
      <c r="J4229" t="str">
        <f>IF($I4229=0,0,VLOOKUP($I4229,[1]База!C:D,2,0))</f>
        <v>Муаммоли кредит белгиланган тартибда судга чиқарилмаган</v>
      </c>
      <c r="K4229" t="str">
        <f>IF($I4229=0,0,VLOOKUP(I4229,[1]База!C:F,4,0))</f>
        <v>Оғир</v>
      </c>
      <c r="L4229">
        <v>1</v>
      </c>
      <c r="M4229">
        <v>10000</v>
      </c>
      <c r="O4229">
        <v>0</v>
      </c>
      <c r="P4229">
        <f t="shared" si="73"/>
        <v>1</v>
      </c>
      <c r="Q4229">
        <f t="shared" si="73"/>
        <v>10000</v>
      </c>
      <c r="AI4229" t="s">
        <v>9096</v>
      </c>
      <c r="AK4229">
        <v>111</v>
      </c>
    </row>
    <row r="4230" spans="1:37" x14ac:dyDescent="0.25">
      <c r="A4230">
        <v>4229</v>
      </c>
      <c r="B4230" t="s">
        <v>16</v>
      </c>
      <c r="C4230" t="s">
        <v>33</v>
      </c>
      <c r="D4230">
        <v>2023</v>
      </c>
      <c r="F4230" t="s">
        <v>2011</v>
      </c>
      <c r="H4230" t="s">
        <v>3781</v>
      </c>
      <c r="I4230">
        <v>10005010</v>
      </c>
      <c r="J4230" t="str">
        <f>IF($I4230=0,0,VLOOKUP($I4230,[1]База!C:D,2,0))</f>
        <v>Муаммоли кредит белгиланган тартибда судга чиқарилмаган</v>
      </c>
      <c r="K4230" t="str">
        <f>IF($I4230=0,0,VLOOKUP(I4230,[1]База!C:F,4,0))</f>
        <v>Оғир</v>
      </c>
      <c r="L4230">
        <v>1</v>
      </c>
      <c r="M4230">
        <v>20000</v>
      </c>
      <c r="O4230">
        <v>0</v>
      </c>
      <c r="P4230">
        <f t="shared" si="73"/>
        <v>1</v>
      </c>
      <c r="Q4230">
        <f t="shared" si="73"/>
        <v>20000</v>
      </c>
      <c r="AI4230" t="s">
        <v>9096</v>
      </c>
      <c r="AK4230">
        <v>111</v>
      </c>
    </row>
    <row r="4231" spans="1:37" x14ac:dyDescent="0.25">
      <c r="A4231">
        <v>4230</v>
      </c>
      <c r="B4231" t="s">
        <v>16</v>
      </c>
      <c r="C4231" t="s">
        <v>33</v>
      </c>
      <c r="D4231">
        <v>2023</v>
      </c>
      <c r="F4231" t="s">
        <v>2011</v>
      </c>
      <c r="H4231" t="s">
        <v>3782</v>
      </c>
      <c r="I4231">
        <v>10005010</v>
      </c>
      <c r="J4231" t="str">
        <f>IF($I4231=0,0,VLOOKUP($I4231,[1]База!C:D,2,0))</f>
        <v>Муаммоли кредит белгиланган тартибда судга чиқарилмаган</v>
      </c>
      <c r="K4231" t="str">
        <f>IF($I4231=0,0,VLOOKUP(I4231,[1]База!C:F,4,0))</f>
        <v>Оғир</v>
      </c>
      <c r="L4231">
        <v>1</v>
      </c>
      <c r="M4231">
        <v>5000</v>
      </c>
      <c r="O4231">
        <v>0</v>
      </c>
      <c r="P4231">
        <f t="shared" si="73"/>
        <v>1</v>
      </c>
      <c r="Q4231">
        <f t="shared" si="73"/>
        <v>5000</v>
      </c>
      <c r="AI4231" t="s">
        <v>9096</v>
      </c>
      <c r="AK4231">
        <v>111</v>
      </c>
    </row>
    <row r="4232" spans="1:37" x14ac:dyDescent="0.25">
      <c r="A4232">
        <v>4231</v>
      </c>
      <c r="B4232" t="s">
        <v>16</v>
      </c>
      <c r="C4232" t="s">
        <v>33</v>
      </c>
      <c r="D4232">
        <v>2023</v>
      </c>
      <c r="F4232" t="s">
        <v>2011</v>
      </c>
      <c r="H4232" t="s">
        <v>3783</v>
      </c>
      <c r="I4232">
        <v>10005010</v>
      </c>
      <c r="J4232" t="str">
        <f>IF($I4232=0,0,VLOOKUP($I4232,[1]База!C:D,2,0))</f>
        <v>Муаммоли кредит белгиланган тартибда судга чиқарилмаган</v>
      </c>
      <c r="K4232" t="str">
        <f>IF($I4232=0,0,VLOOKUP(I4232,[1]База!C:F,4,0))</f>
        <v>Оғир</v>
      </c>
      <c r="L4232">
        <v>1</v>
      </c>
      <c r="M4232">
        <v>20000</v>
      </c>
      <c r="O4232">
        <v>0</v>
      </c>
      <c r="P4232">
        <f t="shared" si="73"/>
        <v>1</v>
      </c>
      <c r="Q4232">
        <f t="shared" si="73"/>
        <v>20000</v>
      </c>
      <c r="AI4232" t="s">
        <v>9096</v>
      </c>
      <c r="AK4232">
        <v>111</v>
      </c>
    </row>
    <row r="4233" spans="1:37" x14ac:dyDescent="0.25">
      <c r="A4233">
        <v>4232</v>
      </c>
      <c r="B4233" t="s">
        <v>16</v>
      </c>
      <c r="C4233" t="s">
        <v>33</v>
      </c>
      <c r="D4233">
        <v>2023</v>
      </c>
      <c r="F4233" t="s">
        <v>2011</v>
      </c>
      <c r="H4233" t="s">
        <v>3784</v>
      </c>
      <c r="I4233">
        <v>10005010</v>
      </c>
      <c r="J4233" t="str">
        <f>IF($I4233=0,0,VLOOKUP($I4233,[1]База!C:D,2,0))</f>
        <v>Муаммоли кредит белгиланган тартибда судга чиқарилмаган</v>
      </c>
      <c r="K4233" t="str">
        <f>IF($I4233=0,0,VLOOKUP(I4233,[1]База!C:F,4,0))</f>
        <v>Оғир</v>
      </c>
      <c r="L4233">
        <v>1</v>
      </c>
      <c r="M4233">
        <v>16000</v>
      </c>
      <c r="O4233">
        <v>0</v>
      </c>
      <c r="P4233">
        <f t="shared" si="73"/>
        <v>1</v>
      </c>
      <c r="Q4233">
        <f t="shared" si="73"/>
        <v>16000</v>
      </c>
      <c r="AI4233" t="s">
        <v>9096</v>
      </c>
      <c r="AK4233">
        <v>111</v>
      </c>
    </row>
    <row r="4234" spans="1:37" x14ac:dyDescent="0.25">
      <c r="A4234">
        <v>4233</v>
      </c>
      <c r="B4234" t="s">
        <v>16</v>
      </c>
      <c r="C4234" t="s">
        <v>33</v>
      </c>
      <c r="D4234">
        <v>2023</v>
      </c>
      <c r="F4234" t="s">
        <v>2011</v>
      </c>
      <c r="H4234" t="s">
        <v>3785</v>
      </c>
      <c r="I4234">
        <v>10005010</v>
      </c>
      <c r="J4234" t="str">
        <f>IF($I4234=0,0,VLOOKUP($I4234,[1]База!C:D,2,0))</f>
        <v>Муаммоли кредит белгиланган тартибда судга чиқарилмаган</v>
      </c>
      <c r="K4234" t="str">
        <f>IF($I4234=0,0,VLOOKUP(I4234,[1]База!C:F,4,0))</f>
        <v>Оғир</v>
      </c>
      <c r="L4234">
        <v>1</v>
      </c>
      <c r="M4234">
        <v>8250</v>
      </c>
      <c r="O4234">
        <v>0</v>
      </c>
      <c r="P4234">
        <f t="shared" si="73"/>
        <v>1</v>
      </c>
      <c r="Q4234">
        <f t="shared" si="73"/>
        <v>8250</v>
      </c>
      <c r="AI4234" t="s">
        <v>9096</v>
      </c>
      <c r="AK4234">
        <v>111</v>
      </c>
    </row>
    <row r="4235" spans="1:37" x14ac:dyDescent="0.25">
      <c r="A4235">
        <v>4234</v>
      </c>
      <c r="B4235" t="s">
        <v>16</v>
      </c>
      <c r="C4235" t="s">
        <v>33</v>
      </c>
      <c r="D4235">
        <v>2023</v>
      </c>
      <c r="F4235" t="s">
        <v>3786</v>
      </c>
      <c r="H4235" t="s">
        <v>3787</v>
      </c>
      <c r="I4235">
        <v>10005010</v>
      </c>
      <c r="J4235" t="str">
        <f>IF($I4235=0,0,VLOOKUP($I4235,[1]База!C:D,2,0))</f>
        <v>Муаммоли кредит белгиланган тартибда судга чиқарилмаган</v>
      </c>
      <c r="K4235" t="str">
        <f>IF($I4235=0,0,VLOOKUP(I4235,[1]База!C:F,4,0))</f>
        <v>Оғир</v>
      </c>
      <c r="L4235">
        <v>1</v>
      </c>
      <c r="M4235">
        <v>251600</v>
      </c>
      <c r="N4235">
        <v>1</v>
      </c>
      <c r="O4235">
        <v>251600</v>
      </c>
      <c r="P4235">
        <f t="shared" si="73"/>
        <v>0</v>
      </c>
      <c r="Q4235">
        <f t="shared" si="73"/>
        <v>0</v>
      </c>
      <c r="AI4235" t="s">
        <v>9096</v>
      </c>
      <c r="AK4235">
        <v>111</v>
      </c>
    </row>
    <row r="4236" spans="1:37" x14ac:dyDescent="0.25">
      <c r="A4236">
        <v>4235</v>
      </c>
      <c r="B4236" t="s">
        <v>16</v>
      </c>
      <c r="C4236" t="s">
        <v>33</v>
      </c>
      <c r="D4236">
        <v>2023</v>
      </c>
      <c r="F4236" t="s">
        <v>3786</v>
      </c>
      <c r="H4236" t="s">
        <v>3788</v>
      </c>
      <c r="I4236">
        <v>10005010</v>
      </c>
      <c r="J4236" t="str">
        <f>IF($I4236=0,0,VLOOKUP($I4236,[1]База!C:D,2,0))</f>
        <v>Муаммоли кредит белгиланган тартибда судга чиқарилмаган</v>
      </c>
      <c r="K4236" t="str">
        <f>IF($I4236=0,0,VLOOKUP(I4236,[1]База!C:F,4,0))</f>
        <v>Оғир</v>
      </c>
      <c r="L4236">
        <v>1</v>
      </c>
      <c r="M4236">
        <v>22000</v>
      </c>
      <c r="N4236">
        <v>1</v>
      </c>
      <c r="O4236">
        <v>22000</v>
      </c>
      <c r="P4236">
        <f t="shared" si="73"/>
        <v>0</v>
      </c>
      <c r="Q4236">
        <f t="shared" si="73"/>
        <v>0</v>
      </c>
      <c r="AI4236" t="s">
        <v>9096</v>
      </c>
      <c r="AK4236">
        <v>111</v>
      </c>
    </row>
    <row r="4237" spans="1:37" x14ac:dyDescent="0.25">
      <c r="A4237">
        <v>4236</v>
      </c>
      <c r="B4237" t="s">
        <v>16</v>
      </c>
      <c r="C4237" t="s">
        <v>33</v>
      </c>
      <c r="D4237">
        <v>2023</v>
      </c>
      <c r="F4237" t="s">
        <v>3786</v>
      </c>
      <c r="H4237" t="s">
        <v>3789</v>
      </c>
      <c r="I4237">
        <v>10005010</v>
      </c>
      <c r="J4237" t="str">
        <f>IF($I4237=0,0,VLOOKUP($I4237,[1]База!C:D,2,0))</f>
        <v>Муаммоли кредит белгиланган тартибда судга чиқарилмаган</v>
      </c>
      <c r="K4237" t="str">
        <f>IF($I4237=0,0,VLOOKUP(I4237,[1]База!C:F,4,0))</f>
        <v>Оғир</v>
      </c>
      <c r="L4237">
        <v>1</v>
      </c>
      <c r="M4237">
        <v>5000</v>
      </c>
      <c r="N4237">
        <v>1</v>
      </c>
      <c r="O4237">
        <v>5000</v>
      </c>
      <c r="P4237">
        <f t="shared" si="73"/>
        <v>0</v>
      </c>
      <c r="Q4237">
        <f t="shared" si="73"/>
        <v>0</v>
      </c>
      <c r="AI4237" t="s">
        <v>9096</v>
      </c>
      <c r="AK4237">
        <v>111</v>
      </c>
    </row>
    <row r="4238" spans="1:37" x14ac:dyDescent="0.25">
      <c r="A4238">
        <v>4237</v>
      </c>
      <c r="B4238" t="s">
        <v>16</v>
      </c>
      <c r="C4238" t="s">
        <v>33</v>
      </c>
      <c r="D4238">
        <v>2023</v>
      </c>
      <c r="F4238" t="s">
        <v>3786</v>
      </c>
      <c r="H4238" t="s">
        <v>3790</v>
      </c>
      <c r="I4238">
        <v>10005010</v>
      </c>
      <c r="J4238" t="str">
        <f>IF($I4238=0,0,VLOOKUP($I4238,[1]База!C:D,2,0))</f>
        <v>Муаммоли кредит белгиланган тартибда судга чиқарилмаган</v>
      </c>
      <c r="K4238" t="str">
        <f>IF($I4238=0,0,VLOOKUP(I4238,[1]База!C:F,4,0))</f>
        <v>Оғир</v>
      </c>
      <c r="L4238">
        <v>1</v>
      </c>
      <c r="M4238">
        <v>9500</v>
      </c>
      <c r="N4238">
        <v>1</v>
      </c>
      <c r="O4238">
        <v>9500</v>
      </c>
      <c r="P4238">
        <f t="shared" si="73"/>
        <v>0</v>
      </c>
      <c r="Q4238">
        <f t="shared" si="73"/>
        <v>0</v>
      </c>
      <c r="AI4238" t="s">
        <v>9096</v>
      </c>
      <c r="AK4238">
        <v>111</v>
      </c>
    </row>
    <row r="4239" spans="1:37" x14ac:dyDescent="0.25">
      <c r="A4239">
        <v>4238</v>
      </c>
      <c r="B4239" t="s">
        <v>16</v>
      </c>
      <c r="C4239" t="s">
        <v>33</v>
      </c>
      <c r="D4239">
        <v>2023</v>
      </c>
      <c r="F4239" t="s">
        <v>3786</v>
      </c>
      <c r="H4239" t="s">
        <v>3791</v>
      </c>
      <c r="I4239">
        <v>10005010</v>
      </c>
      <c r="J4239" t="str">
        <f>IF($I4239=0,0,VLOOKUP($I4239,[1]База!C:D,2,0))</f>
        <v>Муаммоли кредит белгиланган тартибда судга чиқарилмаган</v>
      </c>
      <c r="K4239" t="str">
        <f>IF($I4239=0,0,VLOOKUP(I4239,[1]База!C:F,4,0))</f>
        <v>Оғир</v>
      </c>
      <c r="L4239">
        <v>1</v>
      </c>
      <c r="M4239">
        <v>24600</v>
      </c>
      <c r="N4239">
        <v>1</v>
      </c>
      <c r="O4239">
        <v>24600</v>
      </c>
      <c r="P4239">
        <f t="shared" si="73"/>
        <v>0</v>
      </c>
      <c r="Q4239">
        <f t="shared" si="73"/>
        <v>0</v>
      </c>
      <c r="AI4239" t="s">
        <v>9096</v>
      </c>
      <c r="AK4239">
        <v>111</v>
      </c>
    </row>
    <row r="4240" spans="1:37" x14ac:dyDescent="0.25">
      <c r="A4240">
        <v>4239</v>
      </c>
      <c r="B4240" t="s">
        <v>16</v>
      </c>
      <c r="C4240" t="s">
        <v>33</v>
      </c>
      <c r="D4240">
        <v>2023</v>
      </c>
      <c r="F4240" t="s">
        <v>3786</v>
      </c>
      <c r="H4240" t="s">
        <v>3792</v>
      </c>
      <c r="I4240">
        <v>10005010</v>
      </c>
      <c r="J4240" t="str">
        <f>IF($I4240=0,0,VLOOKUP($I4240,[1]База!C:D,2,0))</f>
        <v>Муаммоли кредит белгиланган тартибда судга чиқарилмаган</v>
      </c>
      <c r="K4240" t="str">
        <f>IF($I4240=0,0,VLOOKUP(I4240,[1]База!C:F,4,0))</f>
        <v>Оғир</v>
      </c>
      <c r="L4240">
        <v>1</v>
      </c>
      <c r="M4240">
        <v>26800</v>
      </c>
      <c r="N4240">
        <v>1</v>
      </c>
      <c r="O4240">
        <v>26800</v>
      </c>
      <c r="P4240">
        <f t="shared" si="73"/>
        <v>0</v>
      </c>
      <c r="Q4240">
        <f t="shared" si="73"/>
        <v>0</v>
      </c>
      <c r="AI4240" t="s">
        <v>9096</v>
      </c>
      <c r="AK4240">
        <v>111</v>
      </c>
    </row>
    <row r="4241" spans="1:37" x14ac:dyDescent="0.25">
      <c r="A4241">
        <v>4240</v>
      </c>
      <c r="B4241" t="s">
        <v>16</v>
      </c>
      <c r="C4241" t="s">
        <v>33</v>
      </c>
      <c r="D4241">
        <v>2023</v>
      </c>
      <c r="F4241" t="s">
        <v>3786</v>
      </c>
      <c r="H4241" t="s">
        <v>3793</v>
      </c>
      <c r="I4241">
        <v>10005010</v>
      </c>
      <c r="J4241" t="str">
        <f>IF($I4241=0,0,VLOOKUP($I4241,[1]База!C:D,2,0))</f>
        <v>Муаммоли кредит белгиланган тартибда судга чиқарилмаган</v>
      </c>
      <c r="K4241" t="str">
        <f>IF($I4241=0,0,VLOOKUP(I4241,[1]База!C:F,4,0))</f>
        <v>Оғир</v>
      </c>
      <c r="L4241">
        <v>1</v>
      </c>
      <c r="M4241">
        <v>20200</v>
      </c>
      <c r="N4241">
        <v>1</v>
      </c>
      <c r="O4241">
        <v>20200</v>
      </c>
      <c r="P4241">
        <f t="shared" si="73"/>
        <v>0</v>
      </c>
      <c r="Q4241">
        <f t="shared" si="73"/>
        <v>0</v>
      </c>
      <c r="AI4241" t="s">
        <v>9096</v>
      </c>
      <c r="AK4241">
        <v>111</v>
      </c>
    </row>
    <row r="4242" spans="1:37" x14ac:dyDescent="0.25">
      <c r="A4242">
        <v>4241</v>
      </c>
      <c r="B4242" t="s">
        <v>16</v>
      </c>
      <c r="C4242" t="s">
        <v>33</v>
      </c>
      <c r="D4242">
        <v>2023</v>
      </c>
      <c r="F4242" t="s">
        <v>3786</v>
      </c>
      <c r="H4242" t="s">
        <v>3794</v>
      </c>
      <c r="I4242">
        <v>10005010</v>
      </c>
      <c r="J4242" t="str">
        <f>IF($I4242=0,0,VLOOKUP($I4242,[1]База!C:D,2,0))</f>
        <v>Муаммоли кредит белгиланган тартибда судга чиқарилмаган</v>
      </c>
      <c r="K4242" t="str">
        <f>IF($I4242=0,0,VLOOKUP(I4242,[1]База!C:F,4,0))</f>
        <v>Оғир</v>
      </c>
      <c r="L4242">
        <v>1</v>
      </c>
      <c r="M4242">
        <v>25000</v>
      </c>
      <c r="N4242">
        <v>1</v>
      </c>
      <c r="O4242">
        <v>25000</v>
      </c>
      <c r="P4242">
        <f t="shared" si="73"/>
        <v>0</v>
      </c>
      <c r="Q4242">
        <f t="shared" si="73"/>
        <v>0</v>
      </c>
      <c r="AI4242" t="s">
        <v>9096</v>
      </c>
      <c r="AK4242">
        <v>111</v>
      </c>
    </row>
    <row r="4243" spans="1:37" x14ac:dyDescent="0.25">
      <c r="A4243">
        <v>4242</v>
      </c>
      <c r="B4243" t="s">
        <v>16</v>
      </c>
      <c r="C4243" t="s">
        <v>33</v>
      </c>
      <c r="D4243">
        <v>2023</v>
      </c>
      <c r="F4243" t="s">
        <v>3786</v>
      </c>
      <c r="H4243" t="s">
        <v>3795</v>
      </c>
      <c r="I4243">
        <v>10005010</v>
      </c>
      <c r="J4243" t="str">
        <f>IF($I4243=0,0,VLOOKUP($I4243,[1]База!C:D,2,0))</f>
        <v>Муаммоли кредит белгиланган тартибда судга чиқарилмаган</v>
      </c>
      <c r="K4243" t="str">
        <f>IF($I4243=0,0,VLOOKUP(I4243,[1]База!C:F,4,0))</f>
        <v>Оғир</v>
      </c>
      <c r="L4243">
        <v>1</v>
      </c>
      <c r="M4243">
        <v>30000</v>
      </c>
      <c r="N4243">
        <v>1</v>
      </c>
      <c r="O4243">
        <v>30000</v>
      </c>
      <c r="P4243">
        <f t="shared" si="73"/>
        <v>0</v>
      </c>
      <c r="Q4243">
        <f t="shared" si="73"/>
        <v>0</v>
      </c>
      <c r="AI4243" t="s">
        <v>9096</v>
      </c>
      <c r="AK4243">
        <v>111</v>
      </c>
    </row>
    <row r="4244" spans="1:37" x14ac:dyDescent="0.25">
      <c r="A4244">
        <v>4243</v>
      </c>
      <c r="B4244" t="s">
        <v>16</v>
      </c>
      <c r="C4244" t="s">
        <v>33</v>
      </c>
      <c r="D4244">
        <v>2023</v>
      </c>
      <c r="F4244" t="s">
        <v>3786</v>
      </c>
      <c r="H4244" t="s">
        <v>3796</v>
      </c>
      <c r="I4244">
        <v>10005010</v>
      </c>
      <c r="J4244" t="str">
        <f>IF($I4244=0,0,VLOOKUP($I4244,[1]База!C:D,2,0))</f>
        <v>Муаммоли кредит белгиланган тартибда судга чиқарилмаган</v>
      </c>
      <c r="K4244" t="str">
        <f>IF($I4244=0,0,VLOOKUP(I4244,[1]База!C:F,4,0))</f>
        <v>Оғир</v>
      </c>
      <c r="L4244">
        <v>1</v>
      </c>
      <c r="M4244">
        <v>25000</v>
      </c>
      <c r="N4244">
        <v>1</v>
      </c>
      <c r="O4244">
        <v>25000</v>
      </c>
      <c r="P4244">
        <f t="shared" si="73"/>
        <v>0</v>
      </c>
      <c r="Q4244">
        <f t="shared" si="73"/>
        <v>0</v>
      </c>
      <c r="AI4244" t="s">
        <v>9096</v>
      </c>
      <c r="AK4244">
        <v>111</v>
      </c>
    </row>
    <row r="4245" spans="1:37" x14ac:dyDescent="0.25">
      <c r="A4245">
        <v>4244</v>
      </c>
      <c r="B4245" t="s">
        <v>16</v>
      </c>
      <c r="C4245" t="s">
        <v>33</v>
      </c>
      <c r="D4245">
        <v>2023</v>
      </c>
      <c r="F4245" t="s">
        <v>3786</v>
      </c>
      <c r="H4245" t="s">
        <v>3797</v>
      </c>
      <c r="I4245">
        <v>10005010</v>
      </c>
      <c r="J4245" t="str">
        <f>IF($I4245=0,0,VLOOKUP($I4245,[1]База!C:D,2,0))</f>
        <v>Муаммоли кредит белгиланган тартибда судга чиқарилмаган</v>
      </c>
      <c r="K4245" t="str">
        <f>IF($I4245=0,0,VLOOKUP(I4245,[1]База!C:F,4,0))</f>
        <v>Оғир</v>
      </c>
      <c r="L4245">
        <v>1</v>
      </c>
      <c r="M4245">
        <v>30000</v>
      </c>
      <c r="N4245">
        <v>1</v>
      </c>
      <c r="O4245">
        <v>30000</v>
      </c>
      <c r="P4245">
        <f t="shared" si="73"/>
        <v>0</v>
      </c>
      <c r="Q4245">
        <f t="shared" si="73"/>
        <v>0</v>
      </c>
      <c r="AI4245" t="s">
        <v>9096</v>
      </c>
      <c r="AK4245">
        <v>111</v>
      </c>
    </row>
    <row r="4246" spans="1:37" x14ac:dyDescent="0.25">
      <c r="A4246">
        <v>4245</v>
      </c>
      <c r="B4246" t="s">
        <v>16</v>
      </c>
      <c r="C4246" t="s">
        <v>33</v>
      </c>
      <c r="D4246">
        <v>2023</v>
      </c>
      <c r="F4246" t="s">
        <v>3786</v>
      </c>
      <c r="H4246" t="s">
        <v>3798</v>
      </c>
      <c r="I4246">
        <v>10005010</v>
      </c>
      <c r="J4246" t="str">
        <f>IF($I4246=0,0,VLOOKUP($I4246,[1]База!C:D,2,0))</f>
        <v>Муаммоли кредит белгиланган тартибда судга чиқарилмаган</v>
      </c>
      <c r="K4246" t="str">
        <f>IF($I4246=0,0,VLOOKUP(I4246,[1]База!C:F,4,0))</f>
        <v>Оғир</v>
      </c>
      <c r="L4246">
        <v>1</v>
      </c>
      <c r="M4246">
        <v>17000</v>
      </c>
      <c r="N4246">
        <v>1</v>
      </c>
      <c r="O4246">
        <v>17000</v>
      </c>
      <c r="P4246">
        <f t="shared" si="73"/>
        <v>0</v>
      </c>
      <c r="Q4246">
        <f t="shared" si="73"/>
        <v>0</v>
      </c>
      <c r="AI4246" t="s">
        <v>9096</v>
      </c>
      <c r="AK4246">
        <v>111</v>
      </c>
    </row>
    <row r="4247" spans="1:37" x14ac:dyDescent="0.25">
      <c r="A4247">
        <v>4246</v>
      </c>
      <c r="B4247" t="s">
        <v>16</v>
      </c>
      <c r="C4247" t="s">
        <v>33</v>
      </c>
      <c r="D4247">
        <v>2023</v>
      </c>
      <c r="F4247" t="s">
        <v>3786</v>
      </c>
      <c r="H4247" t="s">
        <v>3799</v>
      </c>
      <c r="I4247">
        <v>10005010</v>
      </c>
      <c r="J4247" t="str">
        <f>IF($I4247=0,0,VLOOKUP($I4247,[1]База!C:D,2,0))</f>
        <v>Муаммоли кредит белгиланган тартибда судга чиқарилмаган</v>
      </c>
      <c r="K4247" t="str">
        <f>IF($I4247=0,0,VLOOKUP(I4247,[1]База!C:F,4,0))</f>
        <v>Оғир</v>
      </c>
      <c r="L4247">
        <v>1</v>
      </c>
      <c r="M4247">
        <v>31000</v>
      </c>
      <c r="N4247">
        <v>1</v>
      </c>
      <c r="O4247">
        <v>31000</v>
      </c>
      <c r="P4247">
        <f t="shared" si="73"/>
        <v>0</v>
      </c>
      <c r="Q4247">
        <f t="shared" si="73"/>
        <v>0</v>
      </c>
      <c r="AI4247" t="s">
        <v>9096</v>
      </c>
      <c r="AK4247">
        <v>111</v>
      </c>
    </row>
    <row r="4248" spans="1:37" x14ac:dyDescent="0.25">
      <c r="A4248">
        <v>4247</v>
      </c>
      <c r="B4248" t="s">
        <v>16</v>
      </c>
      <c r="C4248" t="s">
        <v>33</v>
      </c>
      <c r="D4248">
        <v>2023</v>
      </c>
      <c r="F4248" t="s">
        <v>3786</v>
      </c>
      <c r="H4248" t="s">
        <v>3800</v>
      </c>
      <c r="I4248">
        <v>10005010</v>
      </c>
      <c r="J4248" t="str">
        <f>IF($I4248=0,0,VLOOKUP($I4248,[1]База!C:D,2,0))</f>
        <v>Муаммоли кредит белгиланган тартибда судга чиқарилмаган</v>
      </c>
      <c r="K4248" t="str">
        <f>IF($I4248=0,0,VLOOKUP(I4248,[1]База!C:F,4,0))</f>
        <v>Оғир</v>
      </c>
      <c r="L4248">
        <v>1</v>
      </c>
      <c r="M4248">
        <v>30000</v>
      </c>
      <c r="N4248">
        <v>1</v>
      </c>
      <c r="O4248">
        <v>30000</v>
      </c>
      <c r="P4248">
        <f t="shared" si="73"/>
        <v>0</v>
      </c>
      <c r="Q4248">
        <f t="shared" si="73"/>
        <v>0</v>
      </c>
      <c r="AI4248" t="s">
        <v>9096</v>
      </c>
      <c r="AK4248">
        <v>111</v>
      </c>
    </row>
    <row r="4249" spans="1:37" x14ac:dyDescent="0.25">
      <c r="A4249">
        <v>4248</v>
      </c>
      <c r="B4249" t="s">
        <v>16</v>
      </c>
      <c r="C4249" t="s">
        <v>33</v>
      </c>
      <c r="D4249">
        <v>2023</v>
      </c>
      <c r="F4249" t="s">
        <v>3786</v>
      </c>
      <c r="H4249" t="s">
        <v>3801</v>
      </c>
      <c r="I4249">
        <v>10005010</v>
      </c>
      <c r="J4249" t="str">
        <f>IF($I4249=0,0,VLOOKUP($I4249,[1]База!C:D,2,0))</f>
        <v>Муаммоли кредит белгиланган тартибда судга чиқарилмаган</v>
      </c>
      <c r="K4249" t="str">
        <f>IF($I4249=0,0,VLOOKUP(I4249,[1]База!C:F,4,0))</f>
        <v>Оғир</v>
      </c>
      <c r="L4249">
        <v>1</v>
      </c>
      <c r="M4249">
        <v>24900</v>
      </c>
      <c r="N4249">
        <v>1</v>
      </c>
      <c r="O4249">
        <v>24900</v>
      </c>
      <c r="P4249">
        <f t="shared" si="73"/>
        <v>0</v>
      </c>
      <c r="Q4249">
        <f t="shared" si="73"/>
        <v>0</v>
      </c>
      <c r="AI4249" t="s">
        <v>9096</v>
      </c>
      <c r="AK4249">
        <v>111</v>
      </c>
    </row>
    <row r="4250" spans="1:37" x14ac:dyDescent="0.25">
      <c r="A4250">
        <v>4249</v>
      </c>
      <c r="B4250" t="s">
        <v>16</v>
      </c>
      <c r="C4250" t="s">
        <v>33</v>
      </c>
      <c r="D4250">
        <v>2023</v>
      </c>
      <c r="F4250" t="s">
        <v>3786</v>
      </c>
      <c r="H4250" t="s">
        <v>3802</v>
      </c>
      <c r="I4250">
        <v>10005010</v>
      </c>
      <c r="J4250" t="str">
        <f>IF($I4250=0,0,VLOOKUP($I4250,[1]База!C:D,2,0))</f>
        <v>Муаммоли кредит белгиланган тартибда судга чиқарилмаган</v>
      </c>
      <c r="K4250" t="str">
        <f>IF($I4250=0,0,VLOOKUP(I4250,[1]База!C:F,4,0))</f>
        <v>Оғир</v>
      </c>
      <c r="L4250">
        <v>1</v>
      </c>
      <c r="M4250">
        <v>20000</v>
      </c>
      <c r="N4250">
        <v>1</v>
      </c>
      <c r="O4250">
        <v>20000</v>
      </c>
      <c r="P4250">
        <f t="shared" si="73"/>
        <v>0</v>
      </c>
      <c r="Q4250">
        <f t="shared" si="73"/>
        <v>0</v>
      </c>
      <c r="AI4250" t="s">
        <v>9096</v>
      </c>
      <c r="AK4250">
        <v>111</v>
      </c>
    </row>
    <row r="4251" spans="1:37" x14ac:dyDescent="0.25">
      <c r="A4251">
        <v>4250</v>
      </c>
      <c r="B4251" t="s">
        <v>16</v>
      </c>
      <c r="C4251" t="s">
        <v>33</v>
      </c>
      <c r="D4251">
        <v>2023</v>
      </c>
      <c r="F4251" t="s">
        <v>3786</v>
      </c>
      <c r="H4251" t="s">
        <v>3802</v>
      </c>
      <c r="I4251">
        <v>10005010</v>
      </c>
      <c r="J4251" t="str">
        <f>IF($I4251=0,0,VLOOKUP($I4251,[1]База!C:D,2,0))</f>
        <v>Муаммоли кредит белгиланган тартибда судга чиқарилмаган</v>
      </c>
      <c r="K4251" t="str">
        <f>IF($I4251=0,0,VLOOKUP(I4251,[1]База!C:F,4,0))</f>
        <v>Оғир</v>
      </c>
      <c r="L4251">
        <v>1</v>
      </c>
      <c r="M4251">
        <v>24700</v>
      </c>
      <c r="N4251">
        <v>1</v>
      </c>
      <c r="O4251">
        <v>24700</v>
      </c>
      <c r="P4251">
        <f t="shared" si="73"/>
        <v>0</v>
      </c>
      <c r="Q4251">
        <f t="shared" si="73"/>
        <v>0</v>
      </c>
      <c r="AI4251" t="s">
        <v>9096</v>
      </c>
      <c r="AK4251">
        <v>111</v>
      </c>
    </row>
    <row r="4252" spans="1:37" x14ac:dyDescent="0.25">
      <c r="A4252">
        <v>4251</v>
      </c>
      <c r="B4252" t="s">
        <v>16</v>
      </c>
      <c r="C4252" t="s">
        <v>33</v>
      </c>
      <c r="D4252">
        <v>2023</v>
      </c>
      <c r="F4252" t="s">
        <v>3786</v>
      </c>
      <c r="H4252" t="s">
        <v>3803</v>
      </c>
      <c r="I4252">
        <v>10005010</v>
      </c>
      <c r="J4252" t="str">
        <f>IF($I4252=0,0,VLOOKUP($I4252,[1]База!C:D,2,0))</f>
        <v>Муаммоли кредит белгиланган тартибда судга чиқарилмаган</v>
      </c>
      <c r="K4252" t="str">
        <f>IF($I4252=0,0,VLOOKUP(I4252,[1]База!C:F,4,0))</f>
        <v>Оғир</v>
      </c>
      <c r="L4252">
        <v>1</v>
      </c>
      <c r="M4252">
        <v>29450</v>
      </c>
      <c r="N4252">
        <v>1</v>
      </c>
      <c r="O4252">
        <v>29450</v>
      </c>
      <c r="P4252">
        <f t="shared" si="73"/>
        <v>0</v>
      </c>
      <c r="Q4252">
        <f t="shared" si="73"/>
        <v>0</v>
      </c>
      <c r="AI4252" t="s">
        <v>9096</v>
      </c>
      <c r="AK4252">
        <v>111</v>
      </c>
    </row>
    <row r="4253" spans="1:37" x14ac:dyDescent="0.25">
      <c r="A4253">
        <v>4252</v>
      </c>
      <c r="B4253" t="s">
        <v>16</v>
      </c>
      <c r="C4253" t="s">
        <v>33</v>
      </c>
      <c r="D4253">
        <v>2023</v>
      </c>
      <c r="F4253" t="s">
        <v>3786</v>
      </c>
      <c r="H4253" t="s">
        <v>3804</v>
      </c>
      <c r="I4253">
        <v>10005010</v>
      </c>
      <c r="J4253" t="str">
        <f>IF($I4253=0,0,VLOOKUP($I4253,[1]База!C:D,2,0))</f>
        <v>Муаммоли кредит белгиланган тартибда судга чиқарилмаган</v>
      </c>
      <c r="K4253" t="str">
        <f>IF($I4253=0,0,VLOOKUP(I4253,[1]База!C:F,4,0))</f>
        <v>Оғир</v>
      </c>
      <c r="L4253">
        <v>1</v>
      </c>
      <c r="M4253">
        <v>20000</v>
      </c>
      <c r="N4253">
        <v>1</v>
      </c>
      <c r="O4253">
        <v>20000</v>
      </c>
      <c r="P4253">
        <f t="shared" si="73"/>
        <v>0</v>
      </c>
      <c r="Q4253">
        <f t="shared" si="73"/>
        <v>0</v>
      </c>
      <c r="AI4253" t="s">
        <v>9096</v>
      </c>
      <c r="AK4253">
        <v>111</v>
      </c>
    </row>
    <row r="4254" spans="1:37" x14ac:dyDescent="0.25">
      <c r="A4254">
        <v>4253</v>
      </c>
      <c r="B4254" t="s">
        <v>16</v>
      </c>
      <c r="C4254" t="s">
        <v>33</v>
      </c>
      <c r="D4254">
        <v>2023</v>
      </c>
      <c r="F4254" t="s">
        <v>3786</v>
      </c>
      <c r="H4254" t="s">
        <v>3805</v>
      </c>
      <c r="I4254">
        <v>10005010</v>
      </c>
      <c r="J4254" t="str">
        <f>IF($I4254=0,0,VLOOKUP($I4254,[1]База!C:D,2,0))</f>
        <v>Муаммоли кредит белгиланган тартибда судга чиқарилмаган</v>
      </c>
      <c r="K4254" t="str">
        <f>IF($I4254=0,0,VLOOKUP(I4254,[1]База!C:F,4,0))</f>
        <v>Оғир</v>
      </c>
      <c r="L4254">
        <v>1</v>
      </c>
      <c r="M4254">
        <v>25000</v>
      </c>
      <c r="N4254">
        <v>1</v>
      </c>
      <c r="O4254">
        <v>25000</v>
      </c>
      <c r="P4254">
        <f t="shared" si="73"/>
        <v>0</v>
      </c>
      <c r="Q4254">
        <f t="shared" si="73"/>
        <v>0</v>
      </c>
      <c r="AI4254" t="s">
        <v>9096</v>
      </c>
      <c r="AK4254">
        <v>111</v>
      </c>
    </row>
    <row r="4255" spans="1:37" x14ac:dyDescent="0.25">
      <c r="A4255">
        <v>4254</v>
      </c>
      <c r="B4255" t="s">
        <v>16</v>
      </c>
      <c r="C4255" t="s">
        <v>33</v>
      </c>
      <c r="D4255">
        <v>2023</v>
      </c>
      <c r="F4255" t="s">
        <v>3786</v>
      </c>
      <c r="H4255" t="s">
        <v>3806</v>
      </c>
      <c r="I4255">
        <v>10005010</v>
      </c>
      <c r="J4255" t="str">
        <f>IF($I4255=0,0,VLOOKUP($I4255,[1]База!C:D,2,0))</f>
        <v>Муаммоли кредит белгиланган тартибда судга чиқарилмаган</v>
      </c>
      <c r="K4255" t="str">
        <f>IF($I4255=0,0,VLOOKUP(I4255,[1]База!C:F,4,0))</f>
        <v>Оғир</v>
      </c>
      <c r="L4255">
        <v>1</v>
      </c>
      <c r="M4255">
        <v>5000</v>
      </c>
      <c r="N4255">
        <v>1</v>
      </c>
      <c r="O4255">
        <v>5000</v>
      </c>
      <c r="P4255">
        <f t="shared" si="73"/>
        <v>0</v>
      </c>
      <c r="Q4255">
        <f t="shared" si="73"/>
        <v>0</v>
      </c>
      <c r="AI4255" t="s">
        <v>9096</v>
      </c>
      <c r="AK4255">
        <v>111</v>
      </c>
    </row>
    <row r="4256" spans="1:37" x14ac:dyDescent="0.25">
      <c r="A4256">
        <v>4255</v>
      </c>
      <c r="B4256" t="s">
        <v>16</v>
      </c>
      <c r="C4256" t="s">
        <v>33</v>
      </c>
      <c r="D4256">
        <v>2023</v>
      </c>
      <c r="F4256" t="s">
        <v>3786</v>
      </c>
      <c r="H4256" t="s">
        <v>3807</v>
      </c>
      <c r="I4256">
        <v>10005010</v>
      </c>
      <c r="J4256" t="str">
        <f>IF($I4256=0,0,VLOOKUP($I4256,[1]База!C:D,2,0))</f>
        <v>Муаммоли кредит белгиланган тартибда судга чиқарилмаган</v>
      </c>
      <c r="K4256" t="str">
        <f>IF($I4256=0,0,VLOOKUP(I4256,[1]База!C:F,4,0))</f>
        <v>Оғир</v>
      </c>
      <c r="L4256">
        <v>1</v>
      </c>
      <c r="M4256">
        <v>30000</v>
      </c>
      <c r="N4256">
        <v>1</v>
      </c>
      <c r="O4256">
        <v>30000</v>
      </c>
      <c r="P4256">
        <f t="shared" si="73"/>
        <v>0</v>
      </c>
      <c r="Q4256">
        <f t="shared" si="73"/>
        <v>0</v>
      </c>
      <c r="AI4256" t="s">
        <v>9096</v>
      </c>
      <c r="AK4256">
        <v>111</v>
      </c>
    </row>
    <row r="4257" spans="1:37" x14ac:dyDescent="0.25">
      <c r="A4257">
        <v>4256</v>
      </c>
      <c r="B4257" t="s">
        <v>16</v>
      </c>
      <c r="C4257" t="s">
        <v>33</v>
      </c>
      <c r="D4257">
        <v>2023</v>
      </c>
      <c r="F4257" t="s">
        <v>3786</v>
      </c>
      <c r="H4257" t="s">
        <v>3808</v>
      </c>
      <c r="I4257">
        <v>10005010</v>
      </c>
      <c r="J4257" t="str">
        <f>IF($I4257=0,0,VLOOKUP($I4257,[1]База!C:D,2,0))</f>
        <v>Муаммоли кредит белгиланган тартибда судга чиқарилмаган</v>
      </c>
      <c r="K4257" t="str">
        <f>IF($I4257=0,0,VLOOKUP(I4257,[1]База!C:F,4,0))</f>
        <v>Оғир</v>
      </c>
      <c r="L4257">
        <v>1</v>
      </c>
      <c r="M4257">
        <v>28000</v>
      </c>
      <c r="N4257">
        <v>1</v>
      </c>
      <c r="O4257">
        <v>28000</v>
      </c>
      <c r="P4257">
        <f t="shared" si="73"/>
        <v>0</v>
      </c>
      <c r="Q4257">
        <f t="shared" si="73"/>
        <v>0</v>
      </c>
      <c r="AI4257" t="s">
        <v>9096</v>
      </c>
      <c r="AK4257">
        <v>111</v>
      </c>
    </row>
    <row r="4258" spans="1:37" x14ac:dyDescent="0.25">
      <c r="A4258">
        <v>4257</v>
      </c>
      <c r="B4258" t="s">
        <v>16</v>
      </c>
      <c r="C4258" t="s">
        <v>33</v>
      </c>
      <c r="D4258">
        <v>2023</v>
      </c>
      <c r="F4258" t="s">
        <v>3786</v>
      </c>
      <c r="H4258" t="s">
        <v>3809</v>
      </c>
      <c r="I4258">
        <v>10005010</v>
      </c>
      <c r="J4258" t="str">
        <f>IF($I4258=0,0,VLOOKUP($I4258,[1]База!C:D,2,0))</f>
        <v>Муаммоли кредит белгиланган тартибда судга чиқарилмаган</v>
      </c>
      <c r="K4258" t="str">
        <f>IF($I4258=0,0,VLOOKUP(I4258,[1]База!C:F,4,0))</f>
        <v>Оғир</v>
      </c>
      <c r="L4258">
        <v>1</v>
      </c>
      <c r="M4258">
        <v>29450</v>
      </c>
      <c r="N4258">
        <v>1</v>
      </c>
      <c r="O4258">
        <v>29450</v>
      </c>
      <c r="P4258">
        <f t="shared" si="73"/>
        <v>0</v>
      </c>
      <c r="Q4258">
        <f t="shared" si="73"/>
        <v>0</v>
      </c>
      <c r="AI4258" t="s">
        <v>9096</v>
      </c>
      <c r="AK4258">
        <v>111</v>
      </c>
    </row>
    <row r="4259" spans="1:37" x14ac:dyDescent="0.25">
      <c r="A4259">
        <v>4258</v>
      </c>
      <c r="B4259" t="s">
        <v>16</v>
      </c>
      <c r="C4259" t="s">
        <v>33</v>
      </c>
      <c r="D4259">
        <v>2023</v>
      </c>
      <c r="F4259" t="s">
        <v>3786</v>
      </c>
      <c r="H4259" t="s">
        <v>3810</v>
      </c>
      <c r="I4259">
        <v>10005010</v>
      </c>
      <c r="J4259" t="str">
        <f>IF($I4259=0,0,VLOOKUP($I4259,[1]База!C:D,2,0))</f>
        <v>Муаммоли кредит белгиланган тартибда судга чиқарилмаган</v>
      </c>
      <c r="K4259" t="str">
        <f>IF($I4259=0,0,VLOOKUP(I4259,[1]База!C:F,4,0))</f>
        <v>Оғир</v>
      </c>
      <c r="L4259">
        <v>1</v>
      </c>
      <c r="M4259">
        <v>5000</v>
      </c>
      <c r="N4259">
        <v>1</v>
      </c>
      <c r="O4259">
        <v>5000</v>
      </c>
      <c r="P4259">
        <f t="shared" si="73"/>
        <v>0</v>
      </c>
      <c r="Q4259">
        <f t="shared" si="73"/>
        <v>0</v>
      </c>
      <c r="AI4259" t="s">
        <v>9096</v>
      </c>
      <c r="AK4259">
        <v>111</v>
      </c>
    </row>
    <row r="4260" spans="1:37" x14ac:dyDescent="0.25">
      <c r="A4260">
        <v>4259</v>
      </c>
      <c r="B4260" t="s">
        <v>16</v>
      </c>
      <c r="C4260" t="s">
        <v>33</v>
      </c>
      <c r="D4260">
        <v>2023</v>
      </c>
      <c r="F4260" t="s">
        <v>3786</v>
      </c>
      <c r="H4260" t="s">
        <v>3811</v>
      </c>
      <c r="I4260">
        <v>10005010</v>
      </c>
      <c r="J4260" t="str">
        <f>IF($I4260=0,0,VLOOKUP($I4260,[1]База!C:D,2,0))</f>
        <v>Муаммоли кредит белгиланган тартибда судга чиқарилмаган</v>
      </c>
      <c r="K4260" t="str">
        <f>IF($I4260=0,0,VLOOKUP(I4260,[1]База!C:F,4,0))</f>
        <v>Оғир</v>
      </c>
      <c r="L4260">
        <v>1</v>
      </c>
      <c r="M4260">
        <v>30000</v>
      </c>
      <c r="N4260">
        <v>1</v>
      </c>
      <c r="O4260">
        <v>30000</v>
      </c>
      <c r="P4260">
        <f t="shared" si="73"/>
        <v>0</v>
      </c>
      <c r="Q4260">
        <f t="shared" si="73"/>
        <v>0</v>
      </c>
      <c r="AI4260" t="s">
        <v>9096</v>
      </c>
      <c r="AK4260">
        <v>111</v>
      </c>
    </row>
    <row r="4261" spans="1:37" x14ac:dyDescent="0.25">
      <c r="A4261">
        <v>4260</v>
      </c>
      <c r="B4261" t="s">
        <v>16</v>
      </c>
      <c r="C4261" t="s">
        <v>33</v>
      </c>
      <c r="D4261">
        <v>2023</v>
      </c>
      <c r="F4261" t="s">
        <v>3786</v>
      </c>
      <c r="H4261" t="s">
        <v>3812</v>
      </c>
      <c r="I4261">
        <v>10005010</v>
      </c>
      <c r="J4261" t="str">
        <f>IF($I4261=0,0,VLOOKUP($I4261,[1]База!C:D,2,0))</f>
        <v>Муаммоли кредит белгиланган тартибда судга чиқарилмаган</v>
      </c>
      <c r="K4261" t="str">
        <f>IF($I4261=0,0,VLOOKUP(I4261,[1]База!C:F,4,0))</f>
        <v>Оғир</v>
      </c>
      <c r="L4261">
        <v>1</v>
      </c>
      <c r="M4261">
        <v>20000</v>
      </c>
      <c r="N4261">
        <v>1</v>
      </c>
      <c r="O4261">
        <v>20000</v>
      </c>
      <c r="P4261">
        <f t="shared" si="73"/>
        <v>0</v>
      </c>
      <c r="Q4261">
        <f t="shared" si="73"/>
        <v>0</v>
      </c>
      <c r="AI4261" t="s">
        <v>9096</v>
      </c>
      <c r="AK4261">
        <v>111</v>
      </c>
    </row>
    <row r="4262" spans="1:37" x14ac:dyDescent="0.25">
      <c r="A4262">
        <v>4261</v>
      </c>
      <c r="B4262" t="s">
        <v>16</v>
      </c>
      <c r="C4262" t="s">
        <v>33</v>
      </c>
      <c r="D4262">
        <v>2023</v>
      </c>
      <c r="F4262" t="s">
        <v>3786</v>
      </c>
      <c r="H4262" t="s">
        <v>3813</v>
      </c>
      <c r="I4262">
        <v>10005010</v>
      </c>
      <c r="J4262" t="str">
        <f>IF($I4262=0,0,VLOOKUP($I4262,[1]База!C:D,2,0))</f>
        <v>Муаммоли кредит белгиланган тартибда судга чиқарилмаган</v>
      </c>
      <c r="K4262" t="str">
        <f>IF($I4262=0,0,VLOOKUP(I4262,[1]База!C:F,4,0))</f>
        <v>Оғир</v>
      </c>
      <c r="L4262">
        <v>1</v>
      </c>
      <c r="M4262">
        <v>30000</v>
      </c>
      <c r="N4262">
        <v>1</v>
      </c>
      <c r="O4262">
        <v>30000</v>
      </c>
      <c r="P4262">
        <f t="shared" si="73"/>
        <v>0</v>
      </c>
      <c r="Q4262">
        <f t="shared" si="73"/>
        <v>0</v>
      </c>
      <c r="AI4262" t="s">
        <v>9096</v>
      </c>
      <c r="AK4262">
        <v>111</v>
      </c>
    </row>
    <row r="4263" spans="1:37" x14ac:dyDescent="0.25">
      <c r="A4263">
        <v>4262</v>
      </c>
      <c r="B4263" t="s">
        <v>16</v>
      </c>
      <c r="C4263" t="s">
        <v>33</v>
      </c>
      <c r="D4263">
        <v>2023</v>
      </c>
      <c r="F4263" t="s">
        <v>3786</v>
      </c>
      <c r="H4263" t="s">
        <v>3814</v>
      </c>
      <c r="I4263">
        <v>10005010</v>
      </c>
      <c r="J4263" t="str">
        <f>IF($I4263=0,0,VLOOKUP($I4263,[1]База!C:D,2,0))</f>
        <v>Муаммоли кредит белгиланган тартибда судга чиқарилмаган</v>
      </c>
      <c r="K4263" t="str">
        <f>IF($I4263=0,0,VLOOKUP(I4263,[1]База!C:F,4,0))</f>
        <v>Оғир</v>
      </c>
      <c r="L4263">
        <v>1</v>
      </c>
      <c r="M4263">
        <v>33000</v>
      </c>
      <c r="N4263">
        <v>1</v>
      </c>
      <c r="O4263">
        <v>33000</v>
      </c>
      <c r="P4263">
        <f t="shared" si="73"/>
        <v>0</v>
      </c>
      <c r="Q4263">
        <f t="shared" si="73"/>
        <v>0</v>
      </c>
      <c r="AI4263" t="s">
        <v>9096</v>
      </c>
      <c r="AK4263">
        <v>111</v>
      </c>
    </row>
    <row r="4264" spans="1:37" x14ac:dyDescent="0.25">
      <c r="A4264">
        <v>4263</v>
      </c>
      <c r="B4264" t="s">
        <v>16</v>
      </c>
      <c r="C4264" t="s">
        <v>33</v>
      </c>
      <c r="D4264">
        <v>2023</v>
      </c>
      <c r="F4264" t="s">
        <v>3786</v>
      </c>
      <c r="H4264" t="s">
        <v>3815</v>
      </c>
      <c r="I4264">
        <v>10005010</v>
      </c>
      <c r="J4264" t="str">
        <f>IF($I4264=0,0,VLOOKUP($I4264,[1]База!C:D,2,0))</f>
        <v>Муаммоли кредит белгиланган тартибда судга чиқарилмаган</v>
      </c>
      <c r="K4264" t="str">
        <f>IF($I4264=0,0,VLOOKUP(I4264,[1]База!C:F,4,0))</f>
        <v>Оғир</v>
      </c>
      <c r="L4264">
        <v>1</v>
      </c>
      <c r="M4264">
        <v>5000</v>
      </c>
      <c r="N4264">
        <v>1</v>
      </c>
      <c r="O4264">
        <v>5000</v>
      </c>
      <c r="P4264">
        <f t="shared" si="73"/>
        <v>0</v>
      </c>
      <c r="Q4264">
        <f t="shared" si="73"/>
        <v>0</v>
      </c>
      <c r="AI4264" t="s">
        <v>9096</v>
      </c>
      <c r="AK4264">
        <v>111</v>
      </c>
    </row>
    <row r="4265" spans="1:37" x14ac:dyDescent="0.25">
      <c r="A4265">
        <v>4264</v>
      </c>
      <c r="B4265" t="s">
        <v>16</v>
      </c>
      <c r="C4265" t="s">
        <v>33</v>
      </c>
      <c r="D4265">
        <v>2023</v>
      </c>
      <c r="F4265" t="s">
        <v>3786</v>
      </c>
      <c r="H4265" t="s">
        <v>3816</v>
      </c>
      <c r="I4265">
        <v>10005010</v>
      </c>
      <c r="J4265" t="str">
        <f>IF($I4265=0,0,VLOOKUP($I4265,[1]База!C:D,2,0))</f>
        <v>Муаммоли кредит белгиланган тартибда судга чиқарилмаган</v>
      </c>
      <c r="K4265" t="str">
        <f>IF($I4265=0,0,VLOOKUP(I4265,[1]База!C:F,4,0))</f>
        <v>Оғир</v>
      </c>
      <c r="L4265">
        <v>1</v>
      </c>
      <c r="M4265">
        <v>11000</v>
      </c>
      <c r="N4265">
        <v>1</v>
      </c>
      <c r="O4265">
        <v>11000</v>
      </c>
      <c r="P4265">
        <f t="shared" si="73"/>
        <v>0</v>
      </c>
      <c r="Q4265">
        <f t="shared" si="73"/>
        <v>0</v>
      </c>
      <c r="AI4265" t="s">
        <v>9096</v>
      </c>
      <c r="AK4265">
        <v>111</v>
      </c>
    </row>
    <row r="4266" spans="1:37" x14ac:dyDescent="0.25">
      <c r="A4266">
        <v>4265</v>
      </c>
      <c r="B4266" t="s">
        <v>16</v>
      </c>
      <c r="C4266" t="s">
        <v>33</v>
      </c>
      <c r="D4266">
        <v>2023</v>
      </c>
      <c r="F4266" t="s">
        <v>3786</v>
      </c>
      <c r="H4266" t="s">
        <v>3817</v>
      </c>
      <c r="I4266">
        <v>10005010</v>
      </c>
      <c r="J4266" t="str">
        <f>IF($I4266=0,0,VLOOKUP($I4266,[1]База!C:D,2,0))</f>
        <v>Муаммоли кредит белгиланган тартибда судга чиқарилмаган</v>
      </c>
      <c r="K4266" t="str">
        <f>IF($I4266=0,0,VLOOKUP(I4266,[1]База!C:F,4,0))</f>
        <v>Оғир</v>
      </c>
      <c r="L4266">
        <v>1</v>
      </c>
      <c r="M4266">
        <v>33000</v>
      </c>
      <c r="N4266">
        <v>1</v>
      </c>
      <c r="O4266">
        <v>33000</v>
      </c>
      <c r="P4266">
        <f t="shared" si="73"/>
        <v>0</v>
      </c>
      <c r="Q4266">
        <f t="shared" si="73"/>
        <v>0</v>
      </c>
      <c r="AI4266" t="s">
        <v>9096</v>
      </c>
      <c r="AK4266">
        <v>111</v>
      </c>
    </row>
    <row r="4267" spans="1:37" x14ac:dyDescent="0.25">
      <c r="A4267">
        <v>4266</v>
      </c>
      <c r="B4267" t="s">
        <v>16</v>
      </c>
      <c r="C4267" t="s">
        <v>33</v>
      </c>
      <c r="D4267">
        <v>2023</v>
      </c>
      <c r="F4267" t="s">
        <v>3786</v>
      </c>
      <c r="H4267" t="s">
        <v>3818</v>
      </c>
      <c r="I4267">
        <v>10005010</v>
      </c>
      <c r="J4267" t="str">
        <f>IF($I4267=0,0,VLOOKUP($I4267,[1]База!C:D,2,0))</f>
        <v>Муаммоли кредит белгиланган тартибда судга чиқарилмаган</v>
      </c>
      <c r="K4267" t="str">
        <f>IF($I4267=0,0,VLOOKUP(I4267,[1]База!C:F,4,0))</f>
        <v>Оғир</v>
      </c>
      <c r="L4267">
        <v>1</v>
      </c>
      <c r="M4267">
        <v>32300</v>
      </c>
      <c r="N4267">
        <v>1</v>
      </c>
      <c r="O4267">
        <v>32300</v>
      </c>
      <c r="P4267">
        <f t="shared" si="73"/>
        <v>0</v>
      </c>
      <c r="Q4267">
        <f t="shared" si="73"/>
        <v>0</v>
      </c>
      <c r="AI4267" t="s">
        <v>9096</v>
      </c>
      <c r="AK4267">
        <v>111</v>
      </c>
    </row>
    <row r="4268" spans="1:37" x14ac:dyDescent="0.25">
      <c r="A4268">
        <v>4267</v>
      </c>
      <c r="B4268" t="s">
        <v>16</v>
      </c>
      <c r="C4268" t="s">
        <v>33</v>
      </c>
      <c r="D4268">
        <v>2023</v>
      </c>
      <c r="F4268" t="s">
        <v>3786</v>
      </c>
      <c r="H4268" t="s">
        <v>3819</v>
      </c>
      <c r="I4268">
        <v>10005010</v>
      </c>
      <c r="J4268" t="str">
        <f>IF($I4268=0,0,VLOOKUP($I4268,[1]База!C:D,2,0))</f>
        <v>Муаммоли кредит белгиланган тартибда судга чиқарилмаган</v>
      </c>
      <c r="K4268" t="str">
        <f>IF($I4268=0,0,VLOOKUP(I4268,[1]База!C:F,4,0))</f>
        <v>Оғир</v>
      </c>
      <c r="L4268">
        <v>1</v>
      </c>
      <c r="M4268">
        <v>18000</v>
      </c>
      <c r="N4268">
        <v>1</v>
      </c>
      <c r="O4268">
        <v>18000</v>
      </c>
      <c r="P4268">
        <f t="shared" si="73"/>
        <v>0</v>
      </c>
      <c r="Q4268">
        <f t="shared" si="73"/>
        <v>0</v>
      </c>
      <c r="AI4268" t="s">
        <v>9096</v>
      </c>
      <c r="AK4268">
        <v>111</v>
      </c>
    </row>
    <row r="4269" spans="1:37" x14ac:dyDescent="0.25">
      <c r="A4269">
        <v>4268</v>
      </c>
      <c r="B4269" t="s">
        <v>16</v>
      </c>
      <c r="C4269" t="s">
        <v>33</v>
      </c>
      <c r="D4269">
        <v>2023</v>
      </c>
      <c r="F4269" t="s">
        <v>3786</v>
      </c>
      <c r="H4269" t="s">
        <v>3820</v>
      </c>
      <c r="I4269">
        <v>10005010</v>
      </c>
      <c r="J4269" t="str">
        <f>IF($I4269=0,0,VLOOKUP($I4269,[1]База!C:D,2,0))</f>
        <v>Муаммоли кредит белгиланган тартибда судга чиқарилмаган</v>
      </c>
      <c r="K4269" t="str">
        <f>IF($I4269=0,0,VLOOKUP(I4269,[1]База!C:F,4,0))</f>
        <v>Оғир</v>
      </c>
      <c r="L4269">
        <v>1</v>
      </c>
      <c r="M4269">
        <v>20200</v>
      </c>
      <c r="N4269">
        <v>1</v>
      </c>
      <c r="O4269">
        <v>20200</v>
      </c>
      <c r="P4269">
        <f t="shared" si="73"/>
        <v>0</v>
      </c>
      <c r="Q4269">
        <f t="shared" si="73"/>
        <v>0</v>
      </c>
      <c r="AI4269" t="s">
        <v>9096</v>
      </c>
      <c r="AK4269">
        <v>111</v>
      </c>
    </row>
    <row r="4270" spans="1:37" x14ac:dyDescent="0.25">
      <c r="A4270">
        <v>4269</v>
      </c>
      <c r="B4270" t="s">
        <v>16</v>
      </c>
      <c r="C4270" t="s">
        <v>33</v>
      </c>
      <c r="D4270">
        <v>2023</v>
      </c>
      <c r="F4270" t="s">
        <v>3786</v>
      </c>
      <c r="H4270" t="s">
        <v>3821</v>
      </c>
      <c r="I4270">
        <v>10005010</v>
      </c>
      <c r="J4270" t="str">
        <f>IF($I4270=0,0,VLOOKUP($I4270,[1]База!C:D,2,0))</f>
        <v>Муаммоли кредит белгиланган тартибда судга чиқарилмаган</v>
      </c>
      <c r="K4270" t="str">
        <f>IF($I4270=0,0,VLOOKUP(I4270,[1]База!C:F,4,0))</f>
        <v>Оғир</v>
      </c>
      <c r="L4270">
        <v>1</v>
      </c>
      <c r="M4270">
        <v>30000</v>
      </c>
      <c r="N4270">
        <v>1</v>
      </c>
      <c r="O4270">
        <v>30000</v>
      </c>
      <c r="P4270">
        <f t="shared" si="73"/>
        <v>0</v>
      </c>
      <c r="Q4270">
        <f t="shared" si="73"/>
        <v>0</v>
      </c>
      <c r="AI4270" t="s">
        <v>9096</v>
      </c>
      <c r="AK4270">
        <v>111</v>
      </c>
    </row>
    <row r="4271" spans="1:37" x14ac:dyDescent="0.25">
      <c r="A4271">
        <v>4270</v>
      </c>
      <c r="B4271" t="s">
        <v>16</v>
      </c>
      <c r="C4271" t="s">
        <v>33</v>
      </c>
      <c r="D4271">
        <v>2023</v>
      </c>
      <c r="F4271" t="s">
        <v>3786</v>
      </c>
      <c r="H4271" t="s">
        <v>3822</v>
      </c>
      <c r="I4271">
        <v>10005010</v>
      </c>
      <c r="J4271" t="str">
        <f>IF($I4271=0,0,VLOOKUP($I4271,[1]База!C:D,2,0))</f>
        <v>Муаммоли кредит белгиланган тартибда судга чиқарилмаган</v>
      </c>
      <c r="K4271" t="str">
        <f>IF($I4271=0,0,VLOOKUP(I4271,[1]База!C:F,4,0))</f>
        <v>Оғир</v>
      </c>
      <c r="L4271">
        <v>1</v>
      </c>
      <c r="M4271">
        <v>29900</v>
      </c>
      <c r="N4271">
        <v>1</v>
      </c>
      <c r="O4271">
        <v>29900</v>
      </c>
      <c r="P4271">
        <f t="shared" si="73"/>
        <v>0</v>
      </c>
      <c r="Q4271">
        <f t="shared" si="73"/>
        <v>0</v>
      </c>
      <c r="AI4271" t="s">
        <v>9096</v>
      </c>
      <c r="AK4271">
        <v>111</v>
      </c>
    </row>
    <row r="4272" spans="1:37" x14ac:dyDescent="0.25">
      <c r="A4272">
        <v>4271</v>
      </c>
      <c r="B4272" t="s">
        <v>16</v>
      </c>
      <c r="C4272" t="s">
        <v>33</v>
      </c>
      <c r="D4272">
        <v>2023</v>
      </c>
      <c r="F4272" t="s">
        <v>3786</v>
      </c>
      <c r="H4272" t="s">
        <v>3823</v>
      </c>
      <c r="I4272">
        <v>10005010</v>
      </c>
      <c r="J4272" t="str">
        <f>IF($I4272=0,0,VLOOKUP($I4272,[1]База!C:D,2,0))</f>
        <v>Муаммоли кредит белгиланган тартибда судга чиқарилмаган</v>
      </c>
      <c r="K4272" t="str">
        <f>IF($I4272=0,0,VLOOKUP(I4272,[1]База!C:F,4,0))</f>
        <v>Оғир</v>
      </c>
      <c r="L4272">
        <v>1</v>
      </c>
      <c r="M4272">
        <v>9500</v>
      </c>
      <c r="N4272">
        <v>1</v>
      </c>
      <c r="O4272">
        <v>9500</v>
      </c>
      <c r="P4272">
        <f t="shared" si="73"/>
        <v>0</v>
      </c>
      <c r="Q4272">
        <f t="shared" si="73"/>
        <v>0</v>
      </c>
      <c r="AI4272" t="s">
        <v>9096</v>
      </c>
      <c r="AK4272">
        <v>111</v>
      </c>
    </row>
    <row r="4273" spans="1:37" x14ac:dyDescent="0.25">
      <c r="A4273">
        <v>4272</v>
      </c>
      <c r="B4273" t="s">
        <v>16</v>
      </c>
      <c r="C4273" t="s">
        <v>33</v>
      </c>
      <c r="D4273">
        <v>2023</v>
      </c>
      <c r="F4273" t="s">
        <v>3786</v>
      </c>
      <c r="H4273" t="s">
        <v>3824</v>
      </c>
      <c r="I4273">
        <v>10005010</v>
      </c>
      <c r="J4273" t="str">
        <f>IF($I4273=0,0,VLOOKUP($I4273,[1]База!C:D,2,0))</f>
        <v>Муаммоли кредит белгиланган тартибда судга чиқарилмаган</v>
      </c>
      <c r="K4273" t="str">
        <f>IF($I4273=0,0,VLOOKUP(I4273,[1]База!C:F,4,0))</f>
        <v>Оғир</v>
      </c>
      <c r="L4273">
        <v>1</v>
      </c>
      <c r="M4273">
        <v>25000</v>
      </c>
      <c r="N4273">
        <v>1</v>
      </c>
      <c r="O4273">
        <v>25000</v>
      </c>
      <c r="P4273">
        <f t="shared" si="73"/>
        <v>0</v>
      </c>
      <c r="Q4273">
        <f t="shared" si="73"/>
        <v>0</v>
      </c>
      <c r="AI4273" t="s">
        <v>9096</v>
      </c>
      <c r="AK4273">
        <v>111</v>
      </c>
    </row>
    <row r="4274" spans="1:37" x14ac:dyDescent="0.25">
      <c r="A4274">
        <v>4273</v>
      </c>
      <c r="B4274" t="s">
        <v>16</v>
      </c>
      <c r="C4274" t="s">
        <v>33</v>
      </c>
      <c r="D4274">
        <v>2023</v>
      </c>
      <c r="F4274" t="s">
        <v>3786</v>
      </c>
      <c r="H4274" t="s">
        <v>3825</v>
      </c>
      <c r="I4274">
        <v>10005010</v>
      </c>
      <c r="J4274" t="str">
        <f>IF($I4274=0,0,VLOOKUP($I4274,[1]База!C:D,2,0))</f>
        <v>Муаммоли кредит белгиланган тартибда судга чиқарилмаган</v>
      </c>
      <c r="K4274" t="str">
        <f>IF($I4274=0,0,VLOOKUP(I4274,[1]База!C:F,4,0))</f>
        <v>Оғир</v>
      </c>
      <c r="L4274">
        <v>1</v>
      </c>
      <c r="M4274">
        <v>2500</v>
      </c>
      <c r="N4274">
        <v>1</v>
      </c>
      <c r="O4274">
        <v>2500</v>
      </c>
      <c r="P4274">
        <f t="shared" si="73"/>
        <v>0</v>
      </c>
      <c r="Q4274">
        <f t="shared" si="73"/>
        <v>0</v>
      </c>
      <c r="AI4274" t="s">
        <v>9096</v>
      </c>
      <c r="AK4274">
        <v>111</v>
      </c>
    </row>
    <row r="4275" spans="1:37" x14ac:dyDescent="0.25">
      <c r="A4275">
        <v>4274</v>
      </c>
      <c r="B4275" t="s">
        <v>16</v>
      </c>
      <c r="C4275" t="s">
        <v>33</v>
      </c>
      <c r="D4275">
        <v>2023</v>
      </c>
      <c r="F4275" t="s">
        <v>3786</v>
      </c>
      <c r="H4275" t="s">
        <v>3826</v>
      </c>
      <c r="I4275">
        <v>10005010</v>
      </c>
      <c r="J4275" t="str">
        <f>IF($I4275=0,0,VLOOKUP($I4275,[1]База!C:D,2,0))</f>
        <v>Муаммоли кредит белгиланган тартибда судга чиқарилмаган</v>
      </c>
      <c r="K4275" t="str">
        <f>IF($I4275=0,0,VLOOKUP(I4275,[1]База!C:F,4,0))</f>
        <v>Оғир</v>
      </c>
      <c r="L4275">
        <v>1</v>
      </c>
      <c r="M4275">
        <v>4500</v>
      </c>
      <c r="N4275">
        <v>1</v>
      </c>
      <c r="O4275">
        <v>4500</v>
      </c>
      <c r="P4275">
        <f t="shared" si="73"/>
        <v>0</v>
      </c>
      <c r="Q4275">
        <f t="shared" si="73"/>
        <v>0</v>
      </c>
      <c r="AI4275" t="s">
        <v>9096</v>
      </c>
      <c r="AK4275">
        <v>111</v>
      </c>
    </row>
    <row r="4276" spans="1:37" x14ac:dyDescent="0.25">
      <c r="A4276">
        <v>4275</v>
      </c>
      <c r="B4276" t="s">
        <v>16</v>
      </c>
      <c r="C4276" t="s">
        <v>33</v>
      </c>
      <c r="D4276">
        <v>2023</v>
      </c>
      <c r="F4276" t="s">
        <v>3786</v>
      </c>
      <c r="H4276" t="s">
        <v>3827</v>
      </c>
      <c r="I4276">
        <v>10005010</v>
      </c>
      <c r="J4276" t="str">
        <f>IF($I4276=0,0,VLOOKUP($I4276,[1]База!C:D,2,0))</f>
        <v>Муаммоли кредит белгиланган тартибда судга чиқарилмаган</v>
      </c>
      <c r="K4276" t="str">
        <f>IF($I4276=0,0,VLOOKUP(I4276,[1]База!C:F,4,0))</f>
        <v>Оғир</v>
      </c>
      <c r="L4276">
        <v>1</v>
      </c>
      <c r="M4276">
        <v>25000</v>
      </c>
      <c r="N4276">
        <v>1</v>
      </c>
      <c r="O4276">
        <v>25000</v>
      </c>
      <c r="P4276">
        <f t="shared" si="73"/>
        <v>0</v>
      </c>
      <c r="Q4276">
        <f t="shared" si="73"/>
        <v>0</v>
      </c>
      <c r="AI4276" t="s">
        <v>9096</v>
      </c>
      <c r="AK4276">
        <v>111</v>
      </c>
    </row>
    <row r="4277" spans="1:37" x14ac:dyDescent="0.25">
      <c r="A4277">
        <v>4276</v>
      </c>
      <c r="B4277" t="s">
        <v>16</v>
      </c>
      <c r="C4277" t="s">
        <v>33</v>
      </c>
      <c r="D4277">
        <v>2023</v>
      </c>
      <c r="F4277" t="s">
        <v>3786</v>
      </c>
      <c r="H4277" t="s">
        <v>3828</v>
      </c>
      <c r="I4277">
        <v>10005010</v>
      </c>
      <c r="J4277" t="str">
        <f>IF($I4277=0,0,VLOOKUP($I4277,[1]База!C:D,2,0))</f>
        <v>Муаммоли кредит белгиланган тартибда судга чиқарилмаган</v>
      </c>
      <c r="K4277" t="str">
        <f>IF($I4277=0,0,VLOOKUP(I4277,[1]База!C:F,4,0))</f>
        <v>Оғир</v>
      </c>
      <c r="L4277">
        <v>1</v>
      </c>
      <c r="M4277">
        <v>30000</v>
      </c>
      <c r="N4277">
        <v>1</v>
      </c>
      <c r="O4277">
        <v>30000</v>
      </c>
      <c r="P4277">
        <f t="shared" si="73"/>
        <v>0</v>
      </c>
      <c r="Q4277">
        <f t="shared" si="73"/>
        <v>0</v>
      </c>
      <c r="AI4277" t="s">
        <v>9096</v>
      </c>
      <c r="AK4277">
        <v>111</v>
      </c>
    </row>
    <row r="4278" spans="1:37" x14ac:dyDescent="0.25">
      <c r="A4278">
        <v>4277</v>
      </c>
      <c r="B4278" t="s">
        <v>16</v>
      </c>
      <c r="C4278" t="s">
        <v>33</v>
      </c>
      <c r="D4278">
        <v>2023</v>
      </c>
      <c r="F4278" t="s">
        <v>3786</v>
      </c>
      <c r="H4278" t="s">
        <v>3829</v>
      </c>
      <c r="I4278">
        <v>10005010</v>
      </c>
      <c r="J4278" t="str">
        <f>IF($I4278=0,0,VLOOKUP($I4278,[1]База!C:D,2,0))</f>
        <v>Муаммоли кредит белгиланган тартибда судга чиқарилмаган</v>
      </c>
      <c r="K4278" t="str">
        <f>IF($I4278=0,0,VLOOKUP(I4278,[1]База!C:F,4,0))</f>
        <v>Оғир</v>
      </c>
      <c r="L4278">
        <v>1</v>
      </c>
      <c r="M4278">
        <v>19000</v>
      </c>
      <c r="N4278">
        <v>1</v>
      </c>
      <c r="O4278">
        <v>19000</v>
      </c>
      <c r="P4278">
        <f t="shared" si="73"/>
        <v>0</v>
      </c>
      <c r="Q4278">
        <f t="shared" si="73"/>
        <v>0</v>
      </c>
      <c r="AI4278" t="s">
        <v>9096</v>
      </c>
      <c r="AK4278">
        <v>111</v>
      </c>
    </row>
    <row r="4279" spans="1:37" x14ac:dyDescent="0.25">
      <c r="A4279">
        <v>4278</v>
      </c>
      <c r="B4279" t="s">
        <v>16</v>
      </c>
      <c r="C4279" t="s">
        <v>33</v>
      </c>
      <c r="D4279">
        <v>2023</v>
      </c>
      <c r="F4279" t="s">
        <v>3786</v>
      </c>
      <c r="H4279" t="s">
        <v>3830</v>
      </c>
      <c r="I4279">
        <v>10005010</v>
      </c>
      <c r="J4279" t="str">
        <f>IF($I4279=0,0,VLOOKUP($I4279,[1]База!C:D,2,0))</f>
        <v>Муаммоли кредит белгиланган тартибда судга чиқарилмаган</v>
      </c>
      <c r="K4279" t="str">
        <f>IF($I4279=0,0,VLOOKUP(I4279,[1]База!C:F,4,0))</f>
        <v>Оғир</v>
      </c>
      <c r="L4279">
        <v>1</v>
      </c>
      <c r="M4279">
        <v>30000</v>
      </c>
      <c r="N4279">
        <v>1</v>
      </c>
      <c r="O4279">
        <v>30000</v>
      </c>
      <c r="P4279">
        <f t="shared" si="73"/>
        <v>0</v>
      </c>
      <c r="Q4279">
        <f t="shared" si="73"/>
        <v>0</v>
      </c>
      <c r="AI4279" t="s">
        <v>9096</v>
      </c>
      <c r="AK4279">
        <v>111</v>
      </c>
    </row>
    <row r="4280" spans="1:37" x14ac:dyDescent="0.25">
      <c r="A4280">
        <v>4279</v>
      </c>
      <c r="B4280" t="s">
        <v>16</v>
      </c>
      <c r="C4280" t="s">
        <v>33</v>
      </c>
      <c r="D4280">
        <v>2023</v>
      </c>
      <c r="F4280" t="s">
        <v>3786</v>
      </c>
      <c r="H4280" t="s">
        <v>3831</v>
      </c>
      <c r="I4280">
        <v>10005010</v>
      </c>
      <c r="J4280" t="str">
        <f>IF($I4280=0,0,VLOOKUP($I4280,[1]База!C:D,2,0))</f>
        <v>Муаммоли кредит белгиланган тартибда судга чиқарилмаган</v>
      </c>
      <c r="K4280" t="str">
        <f>IF($I4280=0,0,VLOOKUP(I4280,[1]База!C:F,4,0))</f>
        <v>Оғир</v>
      </c>
      <c r="L4280">
        <v>1</v>
      </c>
      <c r="M4280">
        <v>5000</v>
      </c>
      <c r="N4280">
        <v>1</v>
      </c>
      <c r="O4280">
        <v>5000</v>
      </c>
      <c r="P4280">
        <f t="shared" si="73"/>
        <v>0</v>
      </c>
      <c r="Q4280">
        <f t="shared" si="73"/>
        <v>0</v>
      </c>
      <c r="AI4280" t="s">
        <v>9096</v>
      </c>
      <c r="AK4280">
        <v>111</v>
      </c>
    </row>
    <row r="4281" spans="1:37" x14ac:dyDescent="0.25">
      <c r="A4281">
        <v>4280</v>
      </c>
      <c r="B4281" t="s">
        <v>16</v>
      </c>
      <c r="C4281" t="s">
        <v>33</v>
      </c>
      <c r="D4281">
        <v>2023</v>
      </c>
      <c r="F4281" t="s">
        <v>3786</v>
      </c>
      <c r="H4281" t="s">
        <v>3832</v>
      </c>
      <c r="I4281">
        <v>10005010</v>
      </c>
      <c r="J4281" t="str">
        <f>IF($I4281=0,0,VLOOKUP($I4281,[1]База!C:D,2,0))</f>
        <v>Муаммоли кредит белгиланган тартибда судга чиқарилмаган</v>
      </c>
      <c r="K4281" t="str">
        <f>IF($I4281=0,0,VLOOKUP(I4281,[1]База!C:F,4,0))</f>
        <v>Оғир</v>
      </c>
      <c r="L4281">
        <v>1</v>
      </c>
      <c r="M4281">
        <v>10000</v>
      </c>
      <c r="N4281">
        <v>1</v>
      </c>
      <c r="O4281">
        <v>10000</v>
      </c>
      <c r="P4281">
        <f t="shared" si="73"/>
        <v>0</v>
      </c>
      <c r="Q4281">
        <f t="shared" si="73"/>
        <v>0</v>
      </c>
      <c r="AI4281" t="s">
        <v>9096</v>
      </c>
      <c r="AK4281">
        <v>111</v>
      </c>
    </row>
    <row r="4282" spans="1:37" x14ac:dyDescent="0.25">
      <c r="A4282">
        <v>4281</v>
      </c>
      <c r="B4282" t="s">
        <v>16</v>
      </c>
      <c r="C4282" t="s">
        <v>33</v>
      </c>
      <c r="D4282">
        <v>2023</v>
      </c>
      <c r="F4282" t="s">
        <v>3786</v>
      </c>
      <c r="H4282" t="s">
        <v>3833</v>
      </c>
      <c r="I4282">
        <v>10005010</v>
      </c>
      <c r="J4282" t="str">
        <f>IF($I4282=0,0,VLOOKUP($I4282,[1]База!C:D,2,0))</f>
        <v>Муаммоли кредит белгиланган тартибда судга чиқарилмаган</v>
      </c>
      <c r="K4282" t="str">
        <f>IF($I4282=0,0,VLOOKUP(I4282,[1]База!C:F,4,0))</f>
        <v>Оғир</v>
      </c>
      <c r="L4282">
        <v>1</v>
      </c>
      <c r="M4282">
        <v>19800</v>
      </c>
      <c r="N4282">
        <v>1</v>
      </c>
      <c r="O4282">
        <v>19800</v>
      </c>
      <c r="P4282">
        <f t="shared" si="73"/>
        <v>0</v>
      </c>
      <c r="Q4282">
        <f t="shared" si="73"/>
        <v>0</v>
      </c>
      <c r="AI4282" t="s">
        <v>9096</v>
      </c>
      <c r="AK4282">
        <v>111</v>
      </c>
    </row>
    <row r="4283" spans="1:37" x14ac:dyDescent="0.25">
      <c r="A4283">
        <v>4282</v>
      </c>
      <c r="B4283" t="s">
        <v>16</v>
      </c>
      <c r="C4283" t="s">
        <v>33</v>
      </c>
      <c r="D4283">
        <v>2023</v>
      </c>
      <c r="F4283" t="s">
        <v>3786</v>
      </c>
      <c r="H4283" t="s">
        <v>3834</v>
      </c>
      <c r="I4283">
        <v>10005010</v>
      </c>
      <c r="J4283" t="str">
        <f>IF($I4283=0,0,VLOOKUP($I4283,[1]База!C:D,2,0))</f>
        <v>Муаммоли кредит белгиланган тартибда судга чиқарилмаган</v>
      </c>
      <c r="K4283" t="str">
        <f>IF($I4283=0,0,VLOOKUP(I4283,[1]База!C:F,4,0))</f>
        <v>Оғир</v>
      </c>
      <c r="L4283">
        <v>1</v>
      </c>
      <c r="M4283">
        <v>30000</v>
      </c>
      <c r="N4283">
        <v>1</v>
      </c>
      <c r="O4283">
        <v>30000</v>
      </c>
      <c r="P4283">
        <f t="shared" si="73"/>
        <v>0</v>
      </c>
      <c r="Q4283">
        <f t="shared" si="73"/>
        <v>0</v>
      </c>
      <c r="AI4283" t="s">
        <v>9096</v>
      </c>
      <c r="AK4283">
        <v>111</v>
      </c>
    </row>
    <row r="4284" spans="1:37" x14ac:dyDescent="0.25">
      <c r="A4284">
        <v>4283</v>
      </c>
      <c r="B4284" t="s">
        <v>16</v>
      </c>
      <c r="C4284" t="s">
        <v>33</v>
      </c>
      <c r="D4284">
        <v>2023</v>
      </c>
      <c r="F4284" t="s">
        <v>3786</v>
      </c>
      <c r="H4284" t="s">
        <v>3835</v>
      </c>
      <c r="I4284">
        <v>10005010</v>
      </c>
      <c r="J4284" t="str">
        <f>IF($I4284=0,0,VLOOKUP($I4284,[1]База!C:D,2,0))</f>
        <v>Муаммоли кредит белгиланган тартибда судга чиқарилмаган</v>
      </c>
      <c r="K4284" t="str">
        <f>IF($I4284=0,0,VLOOKUP(I4284,[1]База!C:F,4,0))</f>
        <v>Оғир</v>
      </c>
      <c r="L4284">
        <v>1</v>
      </c>
      <c r="M4284">
        <v>19800</v>
      </c>
      <c r="N4284">
        <v>1</v>
      </c>
      <c r="O4284">
        <v>19800</v>
      </c>
      <c r="P4284">
        <f t="shared" si="73"/>
        <v>0</v>
      </c>
      <c r="Q4284">
        <f t="shared" si="73"/>
        <v>0</v>
      </c>
      <c r="AI4284" t="s">
        <v>9096</v>
      </c>
      <c r="AK4284">
        <v>111</v>
      </c>
    </row>
    <row r="4285" spans="1:37" x14ac:dyDescent="0.25">
      <c r="A4285">
        <v>4284</v>
      </c>
      <c r="B4285" t="s">
        <v>16</v>
      </c>
      <c r="C4285" t="s">
        <v>33</v>
      </c>
      <c r="D4285">
        <v>2023</v>
      </c>
      <c r="F4285" t="s">
        <v>3786</v>
      </c>
      <c r="H4285" t="s">
        <v>3836</v>
      </c>
      <c r="I4285">
        <v>10005010</v>
      </c>
      <c r="J4285" t="str">
        <f>IF($I4285=0,0,VLOOKUP($I4285,[1]База!C:D,2,0))</f>
        <v>Муаммоли кредит белгиланган тартибда судга чиқарилмаган</v>
      </c>
      <c r="K4285" t="str">
        <f>IF($I4285=0,0,VLOOKUP(I4285,[1]База!C:F,4,0))</f>
        <v>Оғир</v>
      </c>
      <c r="L4285">
        <v>1</v>
      </c>
      <c r="M4285">
        <v>17000</v>
      </c>
      <c r="N4285">
        <v>1</v>
      </c>
      <c r="O4285">
        <v>17000</v>
      </c>
      <c r="P4285">
        <f t="shared" si="73"/>
        <v>0</v>
      </c>
      <c r="Q4285">
        <f t="shared" si="73"/>
        <v>0</v>
      </c>
      <c r="AI4285" t="s">
        <v>9096</v>
      </c>
      <c r="AK4285">
        <v>111</v>
      </c>
    </row>
    <row r="4286" spans="1:37" x14ac:dyDescent="0.25">
      <c r="A4286">
        <v>4285</v>
      </c>
      <c r="B4286" t="s">
        <v>16</v>
      </c>
      <c r="C4286" t="s">
        <v>33</v>
      </c>
      <c r="D4286">
        <v>2023</v>
      </c>
      <c r="F4286" t="s">
        <v>3786</v>
      </c>
      <c r="H4286" t="s">
        <v>3837</v>
      </c>
      <c r="I4286">
        <v>10005010</v>
      </c>
      <c r="J4286" t="str">
        <f>IF($I4286=0,0,VLOOKUP($I4286,[1]База!C:D,2,0))</f>
        <v>Муаммоли кредит белгиланган тартибда судга чиқарилмаган</v>
      </c>
      <c r="K4286" t="str">
        <f>IF($I4286=0,0,VLOOKUP(I4286,[1]База!C:F,4,0))</f>
        <v>Оғир</v>
      </c>
      <c r="L4286">
        <v>1</v>
      </c>
      <c r="M4286">
        <v>30000</v>
      </c>
      <c r="N4286">
        <v>1</v>
      </c>
      <c r="O4286">
        <v>30000</v>
      </c>
      <c r="P4286">
        <f t="shared" si="73"/>
        <v>0</v>
      </c>
      <c r="Q4286">
        <f t="shared" si="73"/>
        <v>0</v>
      </c>
      <c r="AI4286" t="s">
        <v>9096</v>
      </c>
      <c r="AK4286">
        <v>111</v>
      </c>
    </row>
    <row r="4287" spans="1:37" x14ac:dyDescent="0.25">
      <c r="A4287">
        <v>4286</v>
      </c>
      <c r="B4287" t="s">
        <v>16</v>
      </c>
      <c r="C4287" t="s">
        <v>33</v>
      </c>
      <c r="D4287">
        <v>2023</v>
      </c>
      <c r="F4287" t="s">
        <v>3786</v>
      </c>
      <c r="H4287" t="s">
        <v>3838</v>
      </c>
      <c r="I4287">
        <v>10005010</v>
      </c>
      <c r="J4287" t="str">
        <f>IF($I4287=0,0,VLOOKUP($I4287,[1]База!C:D,2,0))</f>
        <v>Муаммоли кредит белгиланган тартибда судга чиқарилмаган</v>
      </c>
      <c r="K4287" t="str">
        <f>IF($I4287=0,0,VLOOKUP(I4287,[1]База!C:F,4,0))</f>
        <v>Оғир</v>
      </c>
      <c r="L4287">
        <v>1</v>
      </c>
      <c r="M4287">
        <v>25000</v>
      </c>
      <c r="N4287">
        <v>1</v>
      </c>
      <c r="O4287">
        <v>25000</v>
      </c>
      <c r="P4287">
        <f t="shared" si="73"/>
        <v>0</v>
      </c>
      <c r="Q4287">
        <f t="shared" si="73"/>
        <v>0</v>
      </c>
      <c r="AI4287" t="s">
        <v>9096</v>
      </c>
      <c r="AK4287">
        <v>111</v>
      </c>
    </row>
    <row r="4288" spans="1:37" x14ac:dyDescent="0.25">
      <c r="A4288">
        <v>4287</v>
      </c>
      <c r="B4288" t="s">
        <v>16</v>
      </c>
      <c r="C4288" t="s">
        <v>33</v>
      </c>
      <c r="D4288">
        <v>2023</v>
      </c>
      <c r="F4288" t="s">
        <v>3786</v>
      </c>
      <c r="H4288" t="s">
        <v>3839</v>
      </c>
      <c r="I4288">
        <v>10005010</v>
      </c>
      <c r="J4288" t="str">
        <f>IF($I4288=0,0,VLOOKUP($I4288,[1]База!C:D,2,0))</f>
        <v>Муаммоли кредит белгиланган тартибда судга чиқарилмаган</v>
      </c>
      <c r="K4288" t="str">
        <f>IF($I4288=0,0,VLOOKUP(I4288,[1]База!C:F,4,0))</f>
        <v>Оғир</v>
      </c>
      <c r="L4288">
        <v>1</v>
      </c>
      <c r="M4288">
        <v>25000</v>
      </c>
      <c r="N4288">
        <v>1</v>
      </c>
      <c r="O4288">
        <v>25000</v>
      </c>
      <c r="P4288">
        <f t="shared" si="73"/>
        <v>0</v>
      </c>
      <c r="Q4288">
        <f t="shared" si="73"/>
        <v>0</v>
      </c>
      <c r="AI4288" t="s">
        <v>9096</v>
      </c>
      <c r="AK4288">
        <v>111</v>
      </c>
    </row>
    <row r="4289" spans="1:37" x14ac:dyDescent="0.25">
      <c r="A4289">
        <v>4288</v>
      </c>
      <c r="B4289" t="s">
        <v>16</v>
      </c>
      <c r="C4289" t="s">
        <v>33</v>
      </c>
      <c r="D4289">
        <v>2023</v>
      </c>
      <c r="F4289" t="s">
        <v>3786</v>
      </c>
      <c r="H4289" t="s">
        <v>3840</v>
      </c>
      <c r="I4289">
        <v>10005010</v>
      </c>
      <c r="J4289" t="str">
        <f>IF($I4289=0,0,VLOOKUP($I4289,[1]База!C:D,2,0))</f>
        <v>Муаммоли кредит белгиланган тартибда судга чиқарилмаган</v>
      </c>
      <c r="K4289" t="str">
        <f>IF($I4289=0,0,VLOOKUP(I4289,[1]База!C:F,4,0))</f>
        <v>Оғир</v>
      </c>
      <c r="L4289">
        <v>1</v>
      </c>
      <c r="M4289">
        <v>20200</v>
      </c>
      <c r="N4289">
        <v>1</v>
      </c>
      <c r="O4289">
        <v>20200</v>
      </c>
      <c r="P4289">
        <f t="shared" si="73"/>
        <v>0</v>
      </c>
      <c r="Q4289">
        <f t="shared" si="73"/>
        <v>0</v>
      </c>
      <c r="AI4289" t="s">
        <v>9096</v>
      </c>
      <c r="AK4289">
        <v>111</v>
      </c>
    </row>
    <row r="4290" spans="1:37" x14ac:dyDescent="0.25">
      <c r="A4290">
        <v>4289</v>
      </c>
      <c r="B4290" t="s">
        <v>16</v>
      </c>
      <c r="C4290" t="s">
        <v>33</v>
      </c>
      <c r="D4290">
        <v>2023</v>
      </c>
      <c r="F4290" t="s">
        <v>3786</v>
      </c>
      <c r="H4290" t="s">
        <v>3841</v>
      </c>
      <c r="I4290">
        <v>10005010</v>
      </c>
      <c r="J4290" t="str">
        <f>IF($I4290=0,0,VLOOKUP($I4290,[1]База!C:D,2,0))</f>
        <v>Муаммоли кредит белгиланган тартибда судга чиқарилмаган</v>
      </c>
      <c r="K4290" t="str">
        <f>IF($I4290=0,0,VLOOKUP(I4290,[1]База!C:F,4,0))</f>
        <v>Оғир</v>
      </c>
      <c r="L4290">
        <v>1</v>
      </c>
      <c r="M4290">
        <v>24800</v>
      </c>
      <c r="N4290">
        <v>1</v>
      </c>
      <c r="O4290">
        <v>24800</v>
      </c>
      <c r="P4290">
        <f t="shared" ref="P4290:Q4353" si="74">+L4290-N4290</f>
        <v>0</v>
      </c>
      <c r="Q4290">
        <f t="shared" si="74"/>
        <v>0</v>
      </c>
      <c r="AI4290" t="s">
        <v>9096</v>
      </c>
      <c r="AK4290">
        <v>111</v>
      </c>
    </row>
    <row r="4291" spans="1:37" x14ac:dyDescent="0.25">
      <c r="A4291">
        <v>4290</v>
      </c>
      <c r="B4291" t="s">
        <v>16</v>
      </c>
      <c r="C4291" t="s">
        <v>33</v>
      </c>
      <c r="D4291">
        <v>2023</v>
      </c>
      <c r="F4291" t="s">
        <v>3786</v>
      </c>
      <c r="H4291" t="s">
        <v>3842</v>
      </c>
      <c r="I4291">
        <v>10005010</v>
      </c>
      <c r="J4291" t="str">
        <f>IF($I4291=0,0,VLOOKUP($I4291,[1]База!C:D,2,0))</f>
        <v>Муаммоли кредит белгиланган тартибда судга чиқарилмаган</v>
      </c>
      <c r="K4291" t="str">
        <f>IF($I4291=0,0,VLOOKUP(I4291,[1]База!C:F,4,0))</f>
        <v>Оғир</v>
      </c>
      <c r="L4291">
        <v>1</v>
      </c>
      <c r="M4291">
        <v>30000</v>
      </c>
      <c r="N4291">
        <v>1</v>
      </c>
      <c r="O4291">
        <v>30000</v>
      </c>
      <c r="P4291">
        <f t="shared" si="74"/>
        <v>0</v>
      </c>
      <c r="Q4291">
        <f t="shared" si="74"/>
        <v>0</v>
      </c>
      <c r="AI4291" t="s">
        <v>9096</v>
      </c>
      <c r="AK4291">
        <v>111</v>
      </c>
    </row>
    <row r="4292" spans="1:37" x14ac:dyDescent="0.25">
      <c r="A4292">
        <v>4291</v>
      </c>
      <c r="B4292" t="s">
        <v>16</v>
      </c>
      <c r="C4292" t="s">
        <v>33</v>
      </c>
      <c r="D4292">
        <v>2023</v>
      </c>
      <c r="F4292" t="s">
        <v>3786</v>
      </c>
      <c r="H4292" t="s">
        <v>3843</v>
      </c>
      <c r="I4292">
        <v>10005010</v>
      </c>
      <c r="J4292" t="str">
        <f>IF($I4292=0,0,VLOOKUP($I4292,[1]База!C:D,2,0))</f>
        <v>Муаммоли кредит белгиланган тартибда судга чиқарилмаган</v>
      </c>
      <c r="K4292" t="str">
        <f>IF($I4292=0,0,VLOOKUP(I4292,[1]База!C:F,4,0))</f>
        <v>Оғир</v>
      </c>
      <c r="L4292">
        <v>1</v>
      </c>
      <c r="M4292">
        <v>27000</v>
      </c>
      <c r="N4292">
        <v>1</v>
      </c>
      <c r="O4292">
        <v>27000</v>
      </c>
      <c r="P4292">
        <f t="shared" si="74"/>
        <v>0</v>
      </c>
      <c r="Q4292">
        <f t="shared" si="74"/>
        <v>0</v>
      </c>
      <c r="AI4292" t="s">
        <v>9096</v>
      </c>
      <c r="AK4292">
        <v>111</v>
      </c>
    </row>
    <row r="4293" spans="1:37" x14ac:dyDescent="0.25">
      <c r="A4293">
        <v>4292</v>
      </c>
      <c r="B4293" t="s">
        <v>16</v>
      </c>
      <c r="C4293" t="s">
        <v>33</v>
      </c>
      <c r="D4293">
        <v>2023</v>
      </c>
      <c r="F4293" t="s">
        <v>3786</v>
      </c>
      <c r="H4293" t="s">
        <v>3844</v>
      </c>
      <c r="I4293">
        <v>10005010</v>
      </c>
      <c r="J4293" t="str">
        <f>IF($I4293=0,0,VLOOKUP($I4293,[1]База!C:D,2,0))</f>
        <v>Муаммоли кредит белгиланган тартибда судга чиқарилмаган</v>
      </c>
      <c r="K4293" t="str">
        <f>IF($I4293=0,0,VLOOKUP(I4293,[1]База!C:F,4,0))</f>
        <v>Оғир</v>
      </c>
      <c r="L4293">
        <v>1</v>
      </c>
      <c r="M4293">
        <v>30000</v>
      </c>
      <c r="N4293">
        <v>1</v>
      </c>
      <c r="O4293">
        <v>30000</v>
      </c>
      <c r="P4293">
        <f t="shared" si="74"/>
        <v>0</v>
      </c>
      <c r="Q4293">
        <f t="shared" si="74"/>
        <v>0</v>
      </c>
      <c r="AI4293" t="s">
        <v>9096</v>
      </c>
      <c r="AK4293">
        <v>111</v>
      </c>
    </row>
    <row r="4294" spans="1:37" x14ac:dyDescent="0.25">
      <c r="A4294">
        <v>4293</v>
      </c>
      <c r="B4294" t="s">
        <v>16</v>
      </c>
      <c r="C4294" t="s">
        <v>33</v>
      </c>
      <c r="D4294">
        <v>2023</v>
      </c>
      <c r="F4294" t="s">
        <v>3786</v>
      </c>
      <c r="H4294" t="s">
        <v>3845</v>
      </c>
      <c r="I4294">
        <v>10005010</v>
      </c>
      <c r="J4294" t="str">
        <f>IF($I4294=0,0,VLOOKUP($I4294,[1]База!C:D,2,0))</f>
        <v>Муаммоли кредит белгиланган тартибда судга чиқарилмаган</v>
      </c>
      <c r="K4294" t="str">
        <f>IF($I4294=0,0,VLOOKUP(I4294,[1]База!C:F,4,0))</f>
        <v>Оғир</v>
      </c>
      <c r="L4294">
        <v>1</v>
      </c>
      <c r="M4294">
        <v>25000</v>
      </c>
      <c r="N4294">
        <v>1</v>
      </c>
      <c r="O4294">
        <v>25000</v>
      </c>
      <c r="P4294">
        <f t="shared" si="74"/>
        <v>0</v>
      </c>
      <c r="Q4294">
        <f t="shared" si="74"/>
        <v>0</v>
      </c>
      <c r="AI4294" t="s">
        <v>9096</v>
      </c>
      <c r="AK4294">
        <v>111</v>
      </c>
    </row>
    <row r="4295" spans="1:37" x14ac:dyDescent="0.25">
      <c r="A4295">
        <v>4294</v>
      </c>
      <c r="B4295" t="s">
        <v>16</v>
      </c>
      <c r="C4295" t="s">
        <v>33</v>
      </c>
      <c r="D4295">
        <v>2023</v>
      </c>
      <c r="F4295" t="s">
        <v>3786</v>
      </c>
      <c r="H4295" t="s">
        <v>3846</v>
      </c>
      <c r="I4295">
        <v>10005010</v>
      </c>
      <c r="J4295" t="str">
        <f>IF($I4295=0,0,VLOOKUP($I4295,[1]База!C:D,2,0))</f>
        <v>Муаммоли кредит белгиланган тартибда судга чиқарилмаган</v>
      </c>
      <c r="K4295" t="str">
        <f>IF($I4295=0,0,VLOOKUP(I4295,[1]База!C:F,4,0))</f>
        <v>Оғир</v>
      </c>
      <c r="L4295">
        <v>1</v>
      </c>
      <c r="M4295">
        <v>30000</v>
      </c>
      <c r="N4295">
        <v>1</v>
      </c>
      <c r="O4295">
        <v>30000</v>
      </c>
      <c r="P4295">
        <f t="shared" si="74"/>
        <v>0</v>
      </c>
      <c r="Q4295">
        <f t="shared" si="74"/>
        <v>0</v>
      </c>
      <c r="AI4295" t="s">
        <v>9096</v>
      </c>
      <c r="AK4295">
        <v>111</v>
      </c>
    </row>
    <row r="4296" spans="1:37" x14ac:dyDescent="0.25">
      <c r="A4296">
        <v>4295</v>
      </c>
      <c r="B4296" t="s">
        <v>16</v>
      </c>
      <c r="C4296" t="s">
        <v>33</v>
      </c>
      <c r="D4296">
        <v>2023</v>
      </c>
      <c r="F4296" t="s">
        <v>3786</v>
      </c>
      <c r="H4296" t="s">
        <v>3847</v>
      </c>
      <c r="I4296">
        <v>10005010</v>
      </c>
      <c r="J4296" t="str">
        <f>IF($I4296=0,0,VLOOKUP($I4296,[1]База!C:D,2,0))</f>
        <v>Муаммоли кредит белгиланган тартибда судга чиқарилмаган</v>
      </c>
      <c r="K4296" t="str">
        <f>IF($I4296=0,0,VLOOKUP(I4296,[1]База!C:F,4,0))</f>
        <v>Оғир</v>
      </c>
      <c r="L4296">
        <v>1</v>
      </c>
      <c r="M4296">
        <v>22000</v>
      </c>
      <c r="N4296">
        <v>1</v>
      </c>
      <c r="O4296">
        <v>22000</v>
      </c>
      <c r="P4296">
        <f t="shared" si="74"/>
        <v>0</v>
      </c>
      <c r="Q4296">
        <f t="shared" si="74"/>
        <v>0</v>
      </c>
      <c r="AI4296" t="s">
        <v>9096</v>
      </c>
      <c r="AK4296">
        <v>111</v>
      </c>
    </row>
    <row r="4297" spans="1:37" x14ac:dyDescent="0.25">
      <c r="A4297">
        <v>4296</v>
      </c>
      <c r="B4297" t="s">
        <v>16</v>
      </c>
      <c r="C4297" t="s">
        <v>33</v>
      </c>
      <c r="D4297">
        <v>2023</v>
      </c>
      <c r="F4297" t="s">
        <v>3786</v>
      </c>
      <c r="H4297" t="s">
        <v>3848</v>
      </c>
      <c r="I4297">
        <v>10005010</v>
      </c>
      <c r="J4297" t="str">
        <f>IF($I4297=0,0,VLOOKUP($I4297,[1]База!C:D,2,0))</f>
        <v>Муаммоли кредит белгиланган тартибда судга чиқарилмаган</v>
      </c>
      <c r="K4297" t="str">
        <f>IF($I4297=0,0,VLOOKUP(I4297,[1]База!C:F,4,0))</f>
        <v>Оғир</v>
      </c>
      <c r="L4297">
        <v>1</v>
      </c>
      <c r="M4297">
        <v>25000</v>
      </c>
      <c r="N4297">
        <v>1</v>
      </c>
      <c r="O4297">
        <v>25000</v>
      </c>
      <c r="P4297">
        <f t="shared" si="74"/>
        <v>0</v>
      </c>
      <c r="Q4297">
        <f t="shared" si="74"/>
        <v>0</v>
      </c>
      <c r="AI4297" t="s">
        <v>9096</v>
      </c>
      <c r="AK4297">
        <v>111</v>
      </c>
    </row>
    <row r="4298" spans="1:37" x14ac:dyDescent="0.25">
      <c r="A4298">
        <v>4297</v>
      </c>
      <c r="B4298" t="s">
        <v>16</v>
      </c>
      <c r="C4298" t="s">
        <v>33</v>
      </c>
      <c r="D4298">
        <v>2023</v>
      </c>
      <c r="F4298" t="s">
        <v>3786</v>
      </c>
      <c r="H4298" t="s">
        <v>3849</v>
      </c>
      <c r="I4298">
        <v>10005010</v>
      </c>
      <c r="J4298" t="str">
        <f>IF($I4298=0,0,VLOOKUP($I4298,[1]База!C:D,2,0))</f>
        <v>Муаммоли кредит белгиланган тартибда судга чиқарилмаган</v>
      </c>
      <c r="K4298" t="str">
        <f>IF($I4298=0,0,VLOOKUP(I4298,[1]База!C:F,4,0))</f>
        <v>Оғир</v>
      </c>
      <c r="L4298">
        <v>1</v>
      </c>
      <c r="M4298">
        <v>30000</v>
      </c>
      <c r="N4298">
        <v>1</v>
      </c>
      <c r="O4298">
        <v>30000</v>
      </c>
      <c r="P4298">
        <f t="shared" si="74"/>
        <v>0</v>
      </c>
      <c r="Q4298">
        <f t="shared" si="74"/>
        <v>0</v>
      </c>
      <c r="AI4298" t="s">
        <v>9096</v>
      </c>
      <c r="AK4298">
        <v>111</v>
      </c>
    </row>
    <row r="4299" spans="1:37" x14ac:dyDescent="0.25">
      <c r="A4299">
        <v>4298</v>
      </c>
      <c r="B4299" t="s">
        <v>16</v>
      </c>
      <c r="C4299" t="s">
        <v>33</v>
      </c>
      <c r="D4299">
        <v>2023</v>
      </c>
      <c r="F4299" t="s">
        <v>3786</v>
      </c>
      <c r="H4299" t="s">
        <v>3850</v>
      </c>
      <c r="I4299">
        <v>10005010</v>
      </c>
      <c r="J4299" t="str">
        <f>IF($I4299=0,0,VLOOKUP($I4299,[1]База!C:D,2,0))</f>
        <v>Муаммоли кредит белгиланган тартибда судга чиқарилмаган</v>
      </c>
      <c r="K4299" t="str">
        <f>IF($I4299=0,0,VLOOKUP(I4299,[1]База!C:F,4,0))</f>
        <v>Оғир</v>
      </c>
      <c r="L4299">
        <v>1</v>
      </c>
      <c r="M4299">
        <v>27700</v>
      </c>
      <c r="N4299">
        <v>1</v>
      </c>
      <c r="O4299">
        <v>27700</v>
      </c>
      <c r="P4299">
        <f t="shared" si="74"/>
        <v>0</v>
      </c>
      <c r="Q4299">
        <f t="shared" si="74"/>
        <v>0</v>
      </c>
      <c r="AI4299" t="s">
        <v>9096</v>
      </c>
      <c r="AK4299">
        <v>111</v>
      </c>
    </row>
    <row r="4300" spans="1:37" x14ac:dyDescent="0.25">
      <c r="A4300">
        <v>4299</v>
      </c>
      <c r="B4300" t="s">
        <v>16</v>
      </c>
      <c r="C4300" t="s">
        <v>33</v>
      </c>
      <c r="D4300">
        <v>2023</v>
      </c>
      <c r="F4300" t="s">
        <v>3786</v>
      </c>
      <c r="H4300" t="s">
        <v>3851</v>
      </c>
      <c r="I4300">
        <v>10005010</v>
      </c>
      <c r="J4300" t="str">
        <f>IF($I4300=0,0,VLOOKUP($I4300,[1]База!C:D,2,0))</f>
        <v>Муаммоли кредит белгиланган тартибда судга чиқарилмаган</v>
      </c>
      <c r="K4300" t="str">
        <f>IF($I4300=0,0,VLOOKUP(I4300,[1]База!C:F,4,0))</f>
        <v>Оғир</v>
      </c>
      <c r="L4300">
        <v>1</v>
      </c>
      <c r="M4300">
        <v>29450</v>
      </c>
      <c r="N4300">
        <v>1</v>
      </c>
      <c r="O4300">
        <v>29450</v>
      </c>
      <c r="P4300">
        <f t="shared" si="74"/>
        <v>0</v>
      </c>
      <c r="Q4300">
        <f t="shared" si="74"/>
        <v>0</v>
      </c>
      <c r="AI4300" t="s">
        <v>9096</v>
      </c>
      <c r="AK4300">
        <v>111</v>
      </c>
    </row>
    <row r="4301" spans="1:37" x14ac:dyDescent="0.25">
      <c r="A4301">
        <v>4300</v>
      </c>
      <c r="B4301" t="s">
        <v>16</v>
      </c>
      <c r="C4301" t="s">
        <v>33</v>
      </c>
      <c r="D4301">
        <v>2023</v>
      </c>
      <c r="F4301" t="s">
        <v>3786</v>
      </c>
      <c r="H4301" t="s">
        <v>3852</v>
      </c>
      <c r="I4301">
        <v>10005010</v>
      </c>
      <c r="J4301" t="str">
        <f>IF($I4301=0,0,VLOOKUP($I4301,[1]База!C:D,2,0))</f>
        <v>Муаммоли кредит белгиланган тартибда судга чиқарилмаган</v>
      </c>
      <c r="K4301" t="str">
        <f>IF($I4301=0,0,VLOOKUP(I4301,[1]База!C:F,4,0))</f>
        <v>Оғир</v>
      </c>
      <c r="L4301">
        <v>1</v>
      </c>
      <c r="M4301">
        <v>9800</v>
      </c>
      <c r="N4301">
        <v>1</v>
      </c>
      <c r="O4301">
        <v>9800</v>
      </c>
      <c r="P4301">
        <f t="shared" si="74"/>
        <v>0</v>
      </c>
      <c r="Q4301">
        <f t="shared" si="74"/>
        <v>0</v>
      </c>
      <c r="AI4301" t="s">
        <v>9096</v>
      </c>
      <c r="AK4301">
        <v>111</v>
      </c>
    </row>
    <row r="4302" spans="1:37" x14ac:dyDescent="0.25">
      <c r="A4302">
        <v>4301</v>
      </c>
      <c r="B4302" t="s">
        <v>16</v>
      </c>
      <c r="C4302" t="s">
        <v>33</v>
      </c>
      <c r="D4302">
        <v>2023</v>
      </c>
      <c r="F4302" t="s">
        <v>3786</v>
      </c>
      <c r="H4302" t="s">
        <v>3853</v>
      </c>
      <c r="I4302">
        <v>10005010</v>
      </c>
      <c r="J4302" t="str">
        <f>IF($I4302=0,0,VLOOKUP($I4302,[1]База!C:D,2,0))</f>
        <v>Муаммоли кредит белгиланган тартибда судга чиқарилмаган</v>
      </c>
      <c r="K4302" t="str">
        <f>IF($I4302=0,0,VLOOKUP(I4302,[1]База!C:F,4,0))</f>
        <v>Оғир</v>
      </c>
      <c r="L4302">
        <v>1</v>
      </c>
      <c r="M4302">
        <v>29450</v>
      </c>
      <c r="N4302">
        <v>1</v>
      </c>
      <c r="O4302">
        <v>29450</v>
      </c>
      <c r="P4302">
        <f t="shared" si="74"/>
        <v>0</v>
      </c>
      <c r="Q4302">
        <f t="shared" si="74"/>
        <v>0</v>
      </c>
      <c r="AI4302" t="s">
        <v>9096</v>
      </c>
      <c r="AK4302">
        <v>111</v>
      </c>
    </row>
    <row r="4303" spans="1:37" x14ac:dyDescent="0.25">
      <c r="A4303">
        <v>4302</v>
      </c>
      <c r="B4303" t="s">
        <v>16</v>
      </c>
      <c r="C4303" t="s">
        <v>33</v>
      </c>
      <c r="D4303">
        <v>2023</v>
      </c>
      <c r="F4303" t="s">
        <v>3786</v>
      </c>
      <c r="H4303" t="s">
        <v>3854</v>
      </c>
      <c r="I4303">
        <v>10005010</v>
      </c>
      <c r="J4303" t="str">
        <f>IF($I4303=0,0,VLOOKUP($I4303,[1]База!C:D,2,0))</f>
        <v>Муаммоли кредит белгиланган тартибда судга чиқарилмаган</v>
      </c>
      <c r="K4303" t="str">
        <f>IF($I4303=0,0,VLOOKUP(I4303,[1]База!C:F,4,0))</f>
        <v>Оғир</v>
      </c>
      <c r="L4303">
        <v>1</v>
      </c>
      <c r="M4303">
        <v>29450</v>
      </c>
      <c r="N4303">
        <v>1</v>
      </c>
      <c r="O4303">
        <v>29450</v>
      </c>
      <c r="P4303">
        <f t="shared" si="74"/>
        <v>0</v>
      </c>
      <c r="Q4303">
        <f t="shared" si="74"/>
        <v>0</v>
      </c>
      <c r="AI4303" t="s">
        <v>9096</v>
      </c>
      <c r="AK4303">
        <v>111</v>
      </c>
    </row>
    <row r="4304" spans="1:37" x14ac:dyDescent="0.25">
      <c r="A4304">
        <v>4303</v>
      </c>
      <c r="B4304" t="s">
        <v>16</v>
      </c>
      <c r="C4304" t="s">
        <v>33</v>
      </c>
      <c r="D4304">
        <v>2023</v>
      </c>
      <c r="F4304" t="s">
        <v>3786</v>
      </c>
      <c r="H4304" t="s">
        <v>3855</v>
      </c>
      <c r="I4304">
        <v>10005010</v>
      </c>
      <c r="J4304" t="str">
        <f>IF($I4304=0,0,VLOOKUP($I4304,[1]База!C:D,2,0))</f>
        <v>Муаммоли кредит белгиланган тартибда судга чиқарилмаган</v>
      </c>
      <c r="K4304" t="str">
        <f>IF($I4304=0,0,VLOOKUP(I4304,[1]База!C:F,4,0))</f>
        <v>Оғир</v>
      </c>
      <c r="L4304">
        <v>1</v>
      </c>
      <c r="M4304">
        <v>28170</v>
      </c>
      <c r="N4304">
        <v>1</v>
      </c>
      <c r="O4304">
        <v>28170</v>
      </c>
      <c r="P4304">
        <f t="shared" si="74"/>
        <v>0</v>
      </c>
      <c r="Q4304">
        <f t="shared" si="74"/>
        <v>0</v>
      </c>
      <c r="AI4304" t="s">
        <v>9096</v>
      </c>
      <c r="AK4304">
        <v>111</v>
      </c>
    </row>
    <row r="4305" spans="1:37" x14ac:dyDescent="0.25">
      <c r="A4305">
        <v>4304</v>
      </c>
      <c r="B4305" t="s">
        <v>16</v>
      </c>
      <c r="C4305" t="s">
        <v>33</v>
      </c>
      <c r="D4305">
        <v>2023</v>
      </c>
      <c r="F4305" t="s">
        <v>3786</v>
      </c>
      <c r="H4305" t="s">
        <v>3856</v>
      </c>
      <c r="I4305">
        <v>10005010</v>
      </c>
      <c r="J4305" t="str">
        <f>IF($I4305=0,0,VLOOKUP($I4305,[1]База!C:D,2,0))</f>
        <v>Муаммоли кредит белгиланган тартибда судга чиқарилмаган</v>
      </c>
      <c r="K4305" t="str">
        <f>IF($I4305=0,0,VLOOKUP(I4305,[1]База!C:F,4,0))</f>
        <v>Оғир</v>
      </c>
      <c r="L4305">
        <v>1</v>
      </c>
      <c r="M4305">
        <v>16000</v>
      </c>
      <c r="N4305">
        <v>1</v>
      </c>
      <c r="O4305">
        <v>16000</v>
      </c>
      <c r="P4305">
        <f t="shared" si="74"/>
        <v>0</v>
      </c>
      <c r="Q4305">
        <f t="shared" si="74"/>
        <v>0</v>
      </c>
      <c r="AI4305" t="s">
        <v>9096</v>
      </c>
      <c r="AK4305">
        <v>111</v>
      </c>
    </row>
    <row r="4306" spans="1:37" x14ac:dyDescent="0.25">
      <c r="A4306">
        <v>4305</v>
      </c>
      <c r="B4306" t="s">
        <v>16</v>
      </c>
      <c r="C4306" t="s">
        <v>33</v>
      </c>
      <c r="D4306">
        <v>2023</v>
      </c>
      <c r="F4306" t="s">
        <v>3786</v>
      </c>
      <c r="H4306" t="s">
        <v>3857</v>
      </c>
      <c r="I4306">
        <v>10005010</v>
      </c>
      <c r="J4306" t="str">
        <f>IF($I4306=0,0,VLOOKUP($I4306,[1]База!C:D,2,0))</f>
        <v>Муаммоли кредит белгиланган тартибда судга чиқарилмаган</v>
      </c>
      <c r="K4306" t="str">
        <f>IF($I4306=0,0,VLOOKUP(I4306,[1]База!C:F,4,0))</f>
        <v>Оғир</v>
      </c>
      <c r="L4306">
        <v>1</v>
      </c>
      <c r="M4306">
        <v>25000</v>
      </c>
      <c r="N4306">
        <v>1</v>
      </c>
      <c r="O4306">
        <v>25000</v>
      </c>
      <c r="P4306">
        <f t="shared" si="74"/>
        <v>0</v>
      </c>
      <c r="Q4306">
        <f t="shared" si="74"/>
        <v>0</v>
      </c>
      <c r="AI4306" t="s">
        <v>9096</v>
      </c>
      <c r="AK4306">
        <v>111</v>
      </c>
    </row>
    <row r="4307" spans="1:37" x14ac:dyDescent="0.25">
      <c r="A4307">
        <v>4306</v>
      </c>
      <c r="B4307" t="s">
        <v>16</v>
      </c>
      <c r="C4307" t="s">
        <v>33</v>
      </c>
      <c r="D4307">
        <v>2023</v>
      </c>
      <c r="F4307" t="s">
        <v>3786</v>
      </c>
      <c r="H4307" t="s">
        <v>3858</v>
      </c>
      <c r="I4307">
        <v>10005010</v>
      </c>
      <c r="J4307" t="str">
        <f>IF($I4307=0,0,VLOOKUP($I4307,[1]База!C:D,2,0))</f>
        <v>Муаммоли кредит белгиланган тартибда судга чиқарилмаган</v>
      </c>
      <c r="K4307" t="str">
        <f>IF($I4307=0,0,VLOOKUP(I4307,[1]База!C:F,4,0))</f>
        <v>Оғир</v>
      </c>
      <c r="L4307">
        <v>1</v>
      </c>
      <c r="M4307">
        <v>29450</v>
      </c>
      <c r="N4307">
        <v>1</v>
      </c>
      <c r="O4307">
        <v>29450</v>
      </c>
      <c r="P4307">
        <f t="shared" si="74"/>
        <v>0</v>
      </c>
      <c r="Q4307">
        <f t="shared" si="74"/>
        <v>0</v>
      </c>
      <c r="AI4307" t="s">
        <v>9096</v>
      </c>
      <c r="AK4307">
        <v>111</v>
      </c>
    </row>
    <row r="4308" spans="1:37" x14ac:dyDescent="0.25">
      <c r="A4308">
        <v>4307</v>
      </c>
      <c r="B4308" t="s">
        <v>16</v>
      </c>
      <c r="C4308" t="s">
        <v>33</v>
      </c>
      <c r="D4308">
        <v>2023</v>
      </c>
      <c r="F4308" t="s">
        <v>3786</v>
      </c>
      <c r="H4308" t="s">
        <v>3859</v>
      </c>
      <c r="I4308">
        <v>10005010</v>
      </c>
      <c r="J4308" t="str">
        <f>IF($I4308=0,0,VLOOKUP($I4308,[1]База!C:D,2,0))</f>
        <v>Муаммоли кредит белгиланган тартибда судга чиқарилмаган</v>
      </c>
      <c r="K4308" t="str">
        <f>IF($I4308=0,0,VLOOKUP(I4308,[1]База!C:F,4,0))</f>
        <v>Оғир</v>
      </c>
      <c r="L4308">
        <v>1</v>
      </c>
      <c r="M4308">
        <v>28750</v>
      </c>
      <c r="N4308">
        <v>1</v>
      </c>
      <c r="O4308">
        <v>28750</v>
      </c>
      <c r="P4308">
        <f t="shared" si="74"/>
        <v>0</v>
      </c>
      <c r="Q4308">
        <f t="shared" si="74"/>
        <v>0</v>
      </c>
      <c r="AI4308" t="s">
        <v>9096</v>
      </c>
      <c r="AK4308">
        <v>111</v>
      </c>
    </row>
    <row r="4309" spans="1:37" x14ac:dyDescent="0.25">
      <c r="A4309">
        <v>4308</v>
      </c>
      <c r="B4309" t="s">
        <v>16</v>
      </c>
      <c r="C4309" t="s">
        <v>33</v>
      </c>
      <c r="D4309">
        <v>2023</v>
      </c>
      <c r="F4309" t="s">
        <v>3786</v>
      </c>
      <c r="H4309" t="s">
        <v>3860</v>
      </c>
      <c r="I4309">
        <v>10005010</v>
      </c>
      <c r="J4309" t="str">
        <f>IF($I4309=0,0,VLOOKUP($I4309,[1]База!C:D,2,0))</f>
        <v>Муаммоли кредит белгиланган тартибда судга чиқарилмаган</v>
      </c>
      <c r="K4309" t="str">
        <f>IF($I4309=0,0,VLOOKUP(I4309,[1]База!C:F,4,0))</f>
        <v>Оғир</v>
      </c>
      <c r="L4309">
        <v>1</v>
      </c>
      <c r="M4309">
        <v>25000</v>
      </c>
      <c r="N4309">
        <v>1</v>
      </c>
      <c r="O4309">
        <v>25000</v>
      </c>
      <c r="P4309">
        <f t="shared" si="74"/>
        <v>0</v>
      </c>
      <c r="Q4309">
        <f t="shared" si="74"/>
        <v>0</v>
      </c>
      <c r="AI4309" t="s">
        <v>9096</v>
      </c>
      <c r="AK4309">
        <v>111</v>
      </c>
    </row>
    <row r="4310" spans="1:37" x14ac:dyDescent="0.25">
      <c r="A4310">
        <v>4309</v>
      </c>
      <c r="B4310" t="s">
        <v>16</v>
      </c>
      <c r="C4310" t="s">
        <v>33</v>
      </c>
      <c r="D4310">
        <v>2023</v>
      </c>
      <c r="F4310" t="s">
        <v>3786</v>
      </c>
      <c r="H4310" t="s">
        <v>3861</v>
      </c>
      <c r="I4310">
        <v>10005010</v>
      </c>
      <c r="J4310" t="str">
        <f>IF($I4310=0,0,VLOOKUP($I4310,[1]База!C:D,2,0))</f>
        <v>Муаммоли кредит белгиланган тартибда судга чиқарилмаган</v>
      </c>
      <c r="K4310" t="str">
        <f>IF($I4310=0,0,VLOOKUP(I4310,[1]База!C:F,4,0))</f>
        <v>Оғир</v>
      </c>
      <c r="L4310">
        <v>1</v>
      </c>
      <c r="M4310">
        <v>29450</v>
      </c>
      <c r="N4310">
        <v>1</v>
      </c>
      <c r="O4310">
        <v>29450</v>
      </c>
      <c r="P4310">
        <f t="shared" si="74"/>
        <v>0</v>
      </c>
      <c r="Q4310">
        <f t="shared" si="74"/>
        <v>0</v>
      </c>
      <c r="AI4310" t="s">
        <v>9096</v>
      </c>
      <c r="AK4310">
        <v>111</v>
      </c>
    </row>
    <row r="4311" spans="1:37" x14ac:dyDescent="0.25">
      <c r="A4311">
        <v>4310</v>
      </c>
      <c r="B4311" t="s">
        <v>16</v>
      </c>
      <c r="C4311" t="s">
        <v>33</v>
      </c>
      <c r="D4311">
        <v>2023</v>
      </c>
      <c r="F4311" t="s">
        <v>3786</v>
      </c>
      <c r="H4311" t="s">
        <v>3862</v>
      </c>
      <c r="I4311">
        <v>10005010</v>
      </c>
      <c r="J4311" t="str">
        <f>IF($I4311=0,0,VLOOKUP($I4311,[1]База!C:D,2,0))</f>
        <v>Муаммоли кредит белгиланган тартибда судга чиқарилмаган</v>
      </c>
      <c r="K4311" t="str">
        <f>IF($I4311=0,0,VLOOKUP(I4311,[1]База!C:F,4,0))</f>
        <v>Оғир</v>
      </c>
      <c r="L4311">
        <v>1</v>
      </c>
      <c r="M4311">
        <v>32400</v>
      </c>
      <c r="N4311">
        <v>1</v>
      </c>
      <c r="O4311">
        <v>32400</v>
      </c>
      <c r="P4311">
        <f t="shared" si="74"/>
        <v>0</v>
      </c>
      <c r="Q4311">
        <f t="shared" si="74"/>
        <v>0</v>
      </c>
      <c r="AI4311" t="s">
        <v>9096</v>
      </c>
      <c r="AK4311">
        <v>111</v>
      </c>
    </row>
    <row r="4312" spans="1:37" x14ac:dyDescent="0.25">
      <c r="A4312">
        <v>4311</v>
      </c>
      <c r="B4312" t="s">
        <v>16</v>
      </c>
      <c r="C4312" t="s">
        <v>33</v>
      </c>
      <c r="D4312">
        <v>2023</v>
      </c>
      <c r="F4312" t="s">
        <v>3786</v>
      </c>
      <c r="H4312" t="s">
        <v>3863</v>
      </c>
      <c r="I4312">
        <v>10005010</v>
      </c>
      <c r="J4312" t="str">
        <f>IF($I4312=0,0,VLOOKUP($I4312,[1]База!C:D,2,0))</f>
        <v>Муаммоли кредит белгиланган тартибда судга чиқарилмаган</v>
      </c>
      <c r="K4312" t="str">
        <f>IF($I4312=0,0,VLOOKUP(I4312,[1]База!C:F,4,0))</f>
        <v>Оғир</v>
      </c>
      <c r="L4312">
        <v>1</v>
      </c>
      <c r="M4312">
        <v>30000</v>
      </c>
      <c r="N4312">
        <v>1</v>
      </c>
      <c r="O4312">
        <v>30000</v>
      </c>
      <c r="P4312">
        <f t="shared" si="74"/>
        <v>0</v>
      </c>
      <c r="Q4312">
        <f t="shared" si="74"/>
        <v>0</v>
      </c>
      <c r="AI4312" t="s">
        <v>9096</v>
      </c>
      <c r="AK4312">
        <v>111</v>
      </c>
    </row>
    <row r="4313" spans="1:37" x14ac:dyDescent="0.25">
      <c r="A4313">
        <v>4312</v>
      </c>
      <c r="B4313" t="s">
        <v>16</v>
      </c>
      <c r="C4313" t="s">
        <v>33</v>
      </c>
      <c r="D4313">
        <v>2023</v>
      </c>
      <c r="F4313" t="s">
        <v>3786</v>
      </c>
      <c r="H4313" t="s">
        <v>3864</v>
      </c>
      <c r="I4313">
        <v>10005010</v>
      </c>
      <c r="J4313" t="str">
        <f>IF($I4313=0,0,VLOOKUP($I4313,[1]База!C:D,2,0))</f>
        <v>Муаммоли кредит белгиланган тартибда судга чиқарилмаган</v>
      </c>
      <c r="K4313" t="str">
        <f>IF($I4313=0,0,VLOOKUP(I4313,[1]База!C:F,4,0))</f>
        <v>Оғир</v>
      </c>
      <c r="L4313">
        <v>1</v>
      </c>
      <c r="M4313">
        <v>29500</v>
      </c>
      <c r="N4313">
        <v>1</v>
      </c>
      <c r="O4313">
        <v>29500</v>
      </c>
      <c r="P4313">
        <f t="shared" si="74"/>
        <v>0</v>
      </c>
      <c r="Q4313">
        <f t="shared" si="74"/>
        <v>0</v>
      </c>
      <c r="AI4313" t="s">
        <v>9096</v>
      </c>
      <c r="AK4313">
        <v>111</v>
      </c>
    </row>
    <row r="4314" spans="1:37" x14ac:dyDescent="0.25">
      <c r="A4314">
        <v>4313</v>
      </c>
      <c r="B4314" t="s">
        <v>16</v>
      </c>
      <c r="C4314" t="s">
        <v>33</v>
      </c>
      <c r="D4314">
        <v>2023</v>
      </c>
      <c r="F4314" t="s">
        <v>3786</v>
      </c>
      <c r="H4314" t="s">
        <v>3865</v>
      </c>
      <c r="I4314">
        <v>10005010</v>
      </c>
      <c r="J4314" t="str">
        <f>IF($I4314=0,0,VLOOKUP($I4314,[1]База!C:D,2,0))</f>
        <v>Муаммоли кредит белгиланган тартибда судга чиқарилмаган</v>
      </c>
      <c r="K4314" t="str">
        <f>IF($I4314=0,0,VLOOKUP(I4314,[1]База!C:F,4,0))</f>
        <v>Оғир</v>
      </c>
      <c r="L4314">
        <v>1</v>
      </c>
      <c r="M4314">
        <v>20000</v>
      </c>
      <c r="N4314">
        <v>1</v>
      </c>
      <c r="O4314">
        <v>20000</v>
      </c>
      <c r="P4314">
        <f t="shared" si="74"/>
        <v>0</v>
      </c>
      <c r="Q4314">
        <f t="shared" si="74"/>
        <v>0</v>
      </c>
      <c r="AI4314" t="s">
        <v>9096</v>
      </c>
      <c r="AK4314">
        <v>111</v>
      </c>
    </row>
    <row r="4315" spans="1:37" x14ac:dyDescent="0.25">
      <c r="A4315">
        <v>4314</v>
      </c>
      <c r="B4315" t="s">
        <v>16</v>
      </c>
      <c r="C4315" t="s">
        <v>33</v>
      </c>
      <c r="D4315">
        <v>2023</v>
      </c>
      <c r="F4315" t="s">
        <v>3786</v>
      </c>
      <c r="H4315" t="s">
        <v>3866</v>
      </c>
      <c r="I4315">
        <v>10005010</v>
      </c>
      <c r="J4315" t="str">
        <f>IF($I4315=0,0,VLOOKUP($I4315,[1]База!C:D,2,0))</f>
        <v>Муаммоли кредит белгиланган тартибда судга чиқарилмаган</v>
      </c>
      <c r="K4315" t="str">
        <f>IF($I4315=0,0,VLOOKUP(I4315,[1]База!C:F,4,0))</f>
        <v>Оғир</v>
      </c>
      <c r="L4315">
        <v>1</v>
      </c>
      <c r="M4315">
        <v>29950</v>
      </c>
      <c r="N4315">
        <v>1</v>
      </c>
      <c r="O4315">
        <v>29950</v>
      </c>
      <c r="P4315">
        <f t="shared" si="74"/>
        <v>0</v>
      </c>
      <c r="Q4315">
        <f t="shared" si="74"/>
        <v>0</v>
      </c>
      <c r="AI4315" t="s">
        <v>9096</v>
      </c>
      <c r="AK4315">
        <v>111</v>
      </c>
    </row>
    <row r="4316" spans="1:37" x14ac:dyDescent="0.25">
      <c r="A4316">
        <v>4315</v>
      </c>
      <c r="B4316" t="s">
        <v>16</v>
      </c>
      <c r="C4316" t="s">
        <v>33</v>
      </c>
      <c r="D4316">
        <v>2023</v>
      </c>
      <c r="F4316" t="s">
        <v>3786</v>
      </c>
      <c r="H4316" t="s">
        <v>3867</v>
      </c>
      <c r="I4316">
        <v>10005010</v>
      </c>
      <c r="J4316" t="str">
        <f>IF($I4316=0,0,VLOOKUP($I4316,[1]База!C:D,2,0))</f>
        <v>Муаммоли кредит белгиланган тартибда судга чиқарилмаган</v>
      </c>
      <c r="K4316" t="str">
        <f>IF($I4316=0,0,VLOOKUP(I4316,[1]База!C:F,4,0))</f>
        <v>Оғир</v>
      </c>
      <c r="L4316">
        <v>1</v>
      </c>
      <c r="M4316">
        <v>30000</v>
      </c>
      <c r="N4316">
        <v>1</v>
      </c>
      <c r="O4316">
        <v>30000</v>
      </c>
      <c r="P4316">
        <f t="shared" si="74"/>
        <v>0</v>
      </c>
      <c r="Q4316">
        <f t="shared" si="74"/>
        <v>0</v>
      </c>
      <c r="AI4316" t="s">
        <v>9096</v>
      </c>
      <c r="AK4316">
        <v>111</v>
      </c>
    </row>
    <row r="4317" spans="1:37" x14ac:dyDescent="0.25">
      <c r="A4317">
        <v>4316</v>
      </c>
      <c r="B4317" t="s">
        <v>16</v>
      </c>
      <c r="C4317" t="s">
        <v>33</v>
      </c>
      <c r="D4317">
        <v>2023</v>
      </c>
      <c r="F4317" t="s">
        <v>3786</v>
      </c>
      <c r="H4317" t="s">
        <v>3868</v>
      </c>
      <c r="I4317">
        <v>10005010</v>
      </c>
      <c r="J4317" t="str">
        <f>IF($I4317=0,0,VLOOKUP($I4317,[1]База!C:D,2,0))</f>
        <v>Муаммоли кредит белгиланган тартибда судга чиқарилмаган</v>
      </c>
      <c r="K4317" t="str">
        <f>IF($I4317=0,0,VLOOKUP(I4317,[1]База!C:F,4,0))</f>
        <v>Оғир</v>
      </c>
      <c r="L4317">
        <v>1</v>
      </c>
      <c r="M4317">
        <v>20000</v>
      </c>
      <c r="N4317">
        <v>1</v>
      </c>
      <c r="O4317">
        <v>20000</v>
      </c>
      <c r="P4317">
        <f t="shared" si="74"/>
        <v>0</v>
      </c>
      <c r="Q4317">
        <f t="shared" si="74"/>
        <v>0</v>
      </c>
      <c r="AI4317" t="s">
        <v>9096</v>
      </c>
      <c r="AK4317">
        <v>111</v>
      </c>
    </row>
    <row r="4318" spans="1:37" x14ac:dyDescent="0.25">
      <c r="A4318">
        <v>4317</v>
      </c>
      <c r="B4318" t="s">
        <v>16</v>
      </c>
      <c r="C4318" t="s">
        <v>33</v>
      </c>
      <c r="D4318">
        <v>2023</v>
      </c>
      <c r="F4318" t="s">
        <v>3786</v>
      </c>
      <c r="H4318" t="s">
        <v>3869</v>
      </c>
      <c r="I4318">
        <v>10005010</v>
      </c>
      <c r="J4318" t="str">
        <f>IF($I4318=0,0,VLOOKUP($I4318,[1]База!C:D,2,0))</f>
        <v>Муаммоли кредит белгиланган тартибда судга чиқарилмаган</v>
      </c>
      <c r="K4318" t="str">
        <f>IF($I4318=0,0,VLOOKUP(I4318,[1]База!C:F,4,0))</f>
        <v>Оғир</v>
      </c>
      <c r="L4318">
        <v>1</v>
      </c>
      <c r="M4318">
        <v>20000</v>
      </c>
      <c r="N4318">
        <v>1</v>
      </c>
      <c r="O4318">
        <v>20000</v>
      </c>
      <c r="P4318">
        <f t="shared" si="74"/>
        <v>0</v>
      </c>
      <c r="Q4318">
        <f t="shared" si="74"/>
        <v>0</v>
      </c>
      <c r="AI4318" t="s">
        <v>9096</v>
      </c>
      <c r="AK4318">
        <v>111</v>
      </c>
    </row>
    <row r="4319" spans="1:37" x14ac:dyDescent="0.25">
      <c r="A4319">
        <v>4318</v>
      </c>
      <c r="B4319" t="s">
        <v>16</v>
      </c>
      <c r="C4319" t="s">
        <v>33</v>
      </c>
      <c r="D4319">
        <v>2023</v>
      </c>
      <c r="F4319" t="s">
        <v>3786</v>
      </c>
      <c r="H4319" t="s">
        <v>3870</v>
      </c>
      <c r="I4319">
        <v>10005010</v>
      </c>
      <c r="J4319" t="str">
        <f>IF($I4319=0,0,VLOOKUP($I4319,[1]База!C:D,2,0))</f>
        <v>Муаммоли кредит белгиланган тартибда судга чиқарилмаган</v>
      </c>
      <c r="K4319" t="str">
        <f>IF($I4319=0,0,VLOOKUP(I4319,[1]База!C:F,4,0))</f>
        <v>Оғир</v>
      </c>
      <c r="L4319">
        <v>1</v>
      </c>
      <c r="M4319">
        <v>12000</v>
      </c>
      <c r="N4319">
        <v>1</v>
      </c>
      <c r="O4319">
        <v>12000</v>
      </c>
      <c r="P4319">
        <f t="shared" si="74"/>
        <v>0</v>
      </c>
      <c r="Q4319">
        <f t="shared" si="74"/>
        <v>0</v>
      </c>
      <c r="AI4319" t="s">
        <v>9096</v>
      </c>
      <c r="AK4319">
        <v>111</v>
      </c>
    </row>
    <row r="4320" spans="1:37" x14ac:dyDescent="0.25">
      <c r="A4320">
        <v>4319</v>
      </c>
      <c r="B4320" t="s">
        <v>16</v>
      </c>
      <c r="C4320" t="s">
        <v>33</v>
      </c>
      <c r="D4320">
        <v>2023</v>
      </c>
      <c r="F4320" t="s">
        <v>3786</v>
      </c>
      <c r="H4320" t="s">
        <v>3871</v>
      </c>
      <c r="I4320">
        <v>10005010</v>
      </c>
      <c r="J4320" t="str">
        <f>IF($I4320=0,0,VLOOKUP($I4320,[1]База!C:D,2,0))</f>
        <v>Муаммоли кредит белгиланган тартибда судга чиқарилмаган</v>
      </c>
      <c r="K4320" t="str">
        <f>IF($I4320=0,0,VLOOKUP(I4320,[1]База!C:F,4,0))</f>
        <v>Оғир</v>
      </c>
      <c r="L4320">
        <v>1</v>
      </c>
      <c r="M4320">
        <v>6000</v>
      </c>
      <c r="N4320">
        <v>1</v>
      </c>
      <c r="O4320">
        <v>6000</v>
      </c>
      <c r="P4320">
        <f t="shared" si="74"/>
        <v>0</v>
      </c>
      <c r="Q4320">
        <f t="shared" si="74"/>
        <v>0</v>
      </c>
      <c r="AI4320" t="s">
        <v>9096</v>
      </c>
      <c r="AK4320">
        <v>111</v>
      </c>
    </row>
    <row r="4321" spans="1:37" x14ac:dyDescent="0.25">
      <c r="A4321">
        <v>4320</v>
      </c>
      <c r="B4321" t="s">
        <v>16</v>
      </c>
      <c r="C4321" t="s">
        <v>33</v>
      </c>
      <c r="D4321">
        <v>2023</v>
      </c>
      <c r="F4321" t="s">
        <v>3786</v>
      </c>
      <c r="H4321" t="s">
        <v>3872</v>
      </c>
      <c r="I4321">
        <v>10005010</v>
      </c>
      <c r="J4321" t="str">
        <f>IF($I4321=0,0,VLOOKUP($I4321,[1]База!C:D,2,0))</f>
        <v>Муаммоли кредит белгиланган тартибда судга чиқарилмаган</v>
      </c>
      <c r="K4321" t="str">
        <f>IF($I4321=0,0,VLOOKUP(I4321,[1]База!C:F,4,0))</f>
        <v>Оғир</v>
      </c>
      <c r="L4321">
        <v>1</v>
      </c>
      <c r="M4321">
        <v>25000</v>
      </c>
      <c r="N4321">
        <v>1</v>
      </c>
      <c r="O4321">
        <v>25000</v>
      </c>
      <c r="P4321">
        <f t="shared" si="74"/>
        <v>0</v>
      </c>
      <c r="Q4321">
        <f t="shared" si="74"/>
        <v>0</v>
      </c>
      <c r="AI4321" t="s">
        <v>9096</v>
      </c>
      <c r="AK4321">
        <v>111</v>
      </c>
    </row>
    <row r="4322" spans="1:37" x14ac:dyDescent="0.25">
      <c r="A4322">
        <v>4321</v>
      </c>
      <c r="B4322" t="s">
        <v>16</v>
      </c>
      <c r="C4322" t="s">
        <v>33</v>
      </c>
      <c r="D4322">
        <v>2023</v>
      </c>
      <c r="F4322" t="s">
        <v>3786</v>
      </c>
      <c r="H4322" t="s">
        <v>3873</v>
      </c>
      <c r="I4322">
        <v>10005010</v>
      </c>
      <c r="J4322" t="str">
        <f>IF($I4322=0,0,VLOOKUP($I4322,[1]База!C:D,2,0))</f>
        <v>Муаммоли кредит белгиланган тартибда судга чиқарилмаган</v>
      </c>
      <c r="K4322" t="str">
        <f>IF($I4322=0,0,VLOOKUP(I4322,[1]База!C:F,4,0))</f>
        <v>Оғир</v>
      </c>
      <c r="L4322">
        <v>1</v>
      </c>
      <c r="M4322">
        <v>20000</v>
      </c>
      <c r="N4322">
        <v>1</v>
      </c>
      <c r="O4322">
        <v>20000</v>
      </c>
      <c r="P4322">
        <f t="shared" si="74"/>
        <v>0</v>
      </c>
      <c r="Q4322">
        <f t="shared" si="74"/>
        <v>0</v>
      </c>
      <c r="AI4322" t="s">
        <v>9096</v>
      </c>
      <c r="AK4322">
        <v>111</v>
      </c>
    </row>
    <row r="4323" spans="1:37" x14ac:dyDescent="0.25">
      <c r="A4323">
        <v>4322</v>
      </c>
      <c r="B4323" t="s">
        <v>16</v>
      </c>
      <c r="C4323" t="s">
        <v>33</v>
      </c>
      <c r="D4323">
        <v>2023</v>
      </c>
      <c r="F4323" t="s">
        <v>3786</v>
      </c>
      <c r="H4323" t="s">
        <v>3874</v>
      </c>
      <c r="I4323">
        <v>10005010</v>
      </c>
      <c r="J4323" t="str">
        <f>IF($I4323=0,0,VLOOKUP($I4323,[1]База!C:D,2,0))</f>
        <v>Муаммоли кредит белгиланган тартибда судга чиқарилмаган</v>
      </c>
      <c r="K4323" t="str">
        <f>IF($I4323=0,0,VLOOKUP(I4323,[1]База!C:F,4,0))</f>
        <v>Оғир</v>
      </c>
      <c r="L4323">
        <v>1</v>
      </c>
      <c r="M4323">
        <v>15000</v>
      </c>
      <c r="N4323">
        <v>1</v>
      </c>
      <c r="O4323">
        <v>15000</v>
      </c>
      <c r="P4323">
        <f t="shared" si="74"/>
        <v>0</v>
      </c>
      <c r="Q4323">
        <f t="shared" si="74"/>
        <v>0</v>
      </c>
      <c r="AI4323" t="s">
        <v>9096</v>
      </c>
      <c r="AK4323">
        <v>111</v>
      </c>
    </row>
    <row r="4324" spans="1:37" x14ac:dyDescent="0.25">
      <c r="A4324">
        <v>4323</v>
      </c>
      <c r="B4324" t="s">
        <v>16</v>
      </c>
      <c r="C4324" t="s">
        <v>33</v>
      </c>
      <c r="D4324">
        <v>2023</v>
      </c>
      <c r="F4324" t="s">
        <v>3786</v>
      </c>
      <c r="H4324" t="s">
        <v>3875</v>
      </c>
      <c r="I4324">
        <v>10005010</v>
      </c>
      <c r="J4324" t="str">
        <f>IF($I4324=0,0,VLOOKUP($I4324,[1]База!C:D,2,0))</f>
        <v>Муаммоли кредит белгиланган тартибда судга чиқарилмаган</v>
      </c>
      <c r="K4324" t="str">
        <f>IF($I4324=0,0,VLOOKUP(I4324,[1]База!C:F,4,0))</f>
        <v>Оғир</v>
      </c>
      <c r="L4324">
        <v>1</v>
      </c>
      <c r="M4324">
        <v>20000</v>
      </c>
      <c r="N4324">
        <v>1</v>
      </c>
      <c r="O4324">
        <v>20000</v>
      </c>
      <c r="P4324">
        <f t="shared" si="74"/>
        <v>0</v>
      </c>
      <c r="Q4324">
        <f t="shared" si="74"/>
        <v>0</v>
      </c>
      <c r="AI4324" t="s">
        <v>9096</v>
      </c>
      <c r="AK4324">
        <v>111</v>
      </c>
    </row>
    <row r="4325" spans="1:37" x14ac:dyDescent="0.25">
      <c r="A4325">
        <v>4324</v>
      </c>
      <c r="B4325" t="s">
        <v>16</v>
      </c>
      <c r="C4325" t="s">
        <v>33</v>
      </c>
      <c r="D4325">
        <v>2023</v>
      </c>
      <c r="F4325" t="s">
        <v>3786</v>
      </c>
      <c r="H4325" t="s">
        <v>3876</v>
      </c>
      <c r="I4325">
        <v>10005010</v>
      </c>
      <c r="J4325" t="str">
        <f>IF($I4325=0,0,VLOOKUP($I4325,[1]База!C:D,2,0))</f>
        <v>Муаммоли кредит белгиланган тартибда судга чиқарилмаган</v>
      </c>
      <c r="K4325" t="str">
        <f>IF($I4325=0,0,VLOOKUP(I4325,[1]База!C:F,4,0))</f>
        <v>Оғир</v>
      </c>
      <c r="L4325">
        <v>1</v>
      </c>
      <c r="M4325">
        <v>20500</v>
      </c>
      <c r="N4325">
        <v>1</v>
      </c>
      <c r="O4325">
        <v>20500</v>
      </c>
      <c r="P4325">
        <f t="shared" si="74"/>
        <v>0</v>
      </c>
      <c r="Q4325">
        <f t="shared" si="74"/>
        <v>0</v>
      </c>
      <c r="AI4325" t="s">
        <v>9096</v>
      </c>
      <c r="AK4325">
        <v>111</v>
      </c>
    </row>
    <row r="4326" spans="1:37" x14ac:dyDescent="0.25">
      <c r="A4326">
        <v>4325</v>
      </c>
      <c r="B4326" t="s">
        <v>16</v>
      </c>
      <c r="C4326" t="s">
        <v>33</v>
      </c>
      <c r="D4326">
        <v>2023</v>
      </c>
      <c r="F4326" t="s">
        <v>3786</v>
      </c>
      <c r="H4326" t="s">
        <v>3877</v>
      </c>
      <c r="I4326">
        <v>10005010</v>
      </c>
      <c r="J4326" t="str">
        <f>IF($I4326=0,0,VLOOKUP($I4326,[1]База!C:D,2,0))</f>
        <v>Муаммоли кредит белгиланган тартибда судга чиқарилмаган</v>
      </c>
      <c r="K4326" t="str">
        <f>IF($I4326=0,0,VLOOKUP(I4326,[1]База!C:F,4,0))</f>
        <v>Оғир</v>
      </c>
      <c r="L4326">
        <v>1</v>
      </c>
      <c r="M4326">
        <v>27930</v>
      </c>
      <c r="N4326">
        <v>1</v>
      </c>
      <c r="O4326">
        <v>27930</v>
      </c>
      <c r="P4326">
        <f t="shared" si="74"/>
        <v>0</v>
      </c>
      <c r="Q4326">
        <f t="shared" si="74"/>
        <v>0</v>
      </c>
      <c r="AI4326" t="s">
        <v>9096</v>
      </c>
      <c r="AK4326">
        <v>111</v>
      </c>
    </row>
    <row r="4327" spans="1:37" x14ac:dyDescent="0.25">
      <c r="A4327">
        <v>4326</v>
      </c>
      <c r="B4327" t="s">
        <v>16</v>
      </c>
      <c r="C4327" t="s">
        <v>33</v>
      </c>
      <c r="D4327">
        <v>2023</v>
      </c>
      <c r="F4327" t="s">
        <v>3786</v>
      </c>
      <c r="H4327" t="s">
        <v>3878</v>
      </c>
      <c r="I4327">
        <v>10005010</v>
      </c>
      <c r="J4327" t="str">
        <f>IF($I4327=0,0,VLOOKUP($I4327,[1]База!C:D,2,0))</f>
        <v>Муаммоли кредит белгиланган тартибда судга чиқарилмаган</v>
      </c>
      <c r="K4327" t="str">
        <f>IF($I4327=0,0,VLOOKUP(I4327,[1]База!C:F,4,0))</f>
        <v>Оғир</v>
      </c>
      <c r="L4327">
        <v>1</v>
      </c>
      <c r="M4327">
        <v>30000</v>
      </c>
      <c r="N4327">
        <v>1</v>
      </c>
      <c r="O4327">
        <v>30000</v>
      </c>
      <c r="P4327">
        <f t="shared" si="74"/>
        <v>0</v>
      </c>
      <c r="Q4327">
        <f t="shared" si="74"/>
        <v>0</v>
      </c>
      <c r="AI4327" t="s">
        <v>9096</v>
      </c>
      <c r="AK4327">
        <v>111</v>
      </c>
    </row>
    <row r="4328" spans="1:37" x14ac:dyDescent="0.25">
      <c r="A4328">
        <v>4327</v>
      </c>
      <c r="B4328" t="s">
        <v>16</v>
      </c>
      <c r="C4328" t="s">
        <v>33</v>
      </c>
      <c r="D4328">
        <v>2023</v>
      </c>
      <c r="F4328" t="s">
        <v>3786</v>
      </c>
      <c r="H4328" t="s">
        <v>3879</v>
      </c>
      <c r="I4328">
        <v>10005010</v>
      </c>
      <c r="J4328" t="str">
        <f>IF($I4328=0,0,VLOOKUP($I4328,[1]База!C:D,2,0))</f>
        <v>Муаммоли кредит белгиланган тартибда судга чиқарилмаган</v>
      </c>
      <c r="K4328" t="str">
        <f>IF($I4328=0,0,VLOOKUP(I4328,[1]База!C:F,4,0))</f>
        <v>Оғир</v>
      </c>
      <c r="L4328">
        <v>1</v>
      </c>
      <c r="M4328">
        <v>30000</v>
      </c>
      <c r="N4328">
        <v>1</v>
      </c>
      <c r="O4328">
        <v>30000</v>
      </c>
      <c r="P4328">
        <f t="shared" si="74"/>
        <v>0</v>
      </c>
      <c r="Q4328">
        <f t="shared" si="74"/>
        <v>0</v>
      </c>
      <c r="AI4328" t="s">
        <v>9096</v>
      </c>
      <c r="AK4328">
        <v>111</v>
      </c>
    </row>
    <row r="4329" spans="1:37" x14ac:dyDescent="0.25">
      <c r="A4329">
        <v>4328</v>
      </c>
      <c r="B4329" t="s">
        <v>16</v>
      </c>
      <c r="C4329" t="s">
        <v>33</v>
      </c>
      <c r="D4329">
        <v>2023</v>
      </c>
      <c r="F4329" t="s">
        <v>3786</v>
      </c>
      <c r="H4329" t="s">
        <v>3880</v>
      </c>
      <c r="I4329">
        <v>10005010</v>
      </c>
      <c r="J4329" t="str">
        <f>IF($I4329=0,0,VLOOKUP($I4329,[1]База!C:D,2,0))</f>
        <v>Муаммоли кредит белгиланган тартибда судга чиқарилмаган</v>
      </c>
      <c r="K4329" t="str">
        <f>IF($I4329=0,0,VLOOKUP(I4329,[1]База!C:F,4,0))</f>
        <v>Оғир</v>
      </c>
      <c r="L4329">
        <v>1</v>
      </c>
      <c r="M4329">
        <v>30000</v>
      </c>
      <c r="N4329">
        <v>1</v>
      </c>
      <c r="O4329">
        <v>30000</v>
      </c>
      <c r="P4329">
        <f t="shared" si="74"/>
        <v>0</v>
      </c>
      <c r="Q4329">
        <f t="shared" si="74"/>
        <v>0</v>
      </c>
      <c r="AI4329" t="s">
        <v>9096</v>
      </c>
      <c r="AK4329">
        <v>111</v>
      </c>
    </row>
    <row r="4330" spans="1:37" x14ac:dyDescent="0.25">
      <c r="A4330">
        <v>4329</v>
      </c>
      <c r="B4330" t="s">
        <v>16</v>
      </c>
      <c r="C4330" t="s">
        <v>33</v>
      </c>
      <c r="D4330">
        <v>2023</v>
      </c>
      <c r="F4330" t="s">
        <v>3786</v>
      </c>
      <c r="H4330" t="s">
        <v>3881</v>
      </c>
      <c r="I4330">
        <v>10005010</v>
      </c>
      <c r="J4330" t="str">
        <f>IF($I4330=0,0,VLOOKUP($I4330,[1]База!C:D,2,0))</f>
        <v>Муаммоли кредит белгиланган тартибда судга чиқарилмаган</v>
      </c>
      <c r="K4330" t="str">
        <f>IF($I4330=0,0,VLOOKUP(I4330,[1]База!C:F,4,0))</f>
        <v>Оғир</v>
      </c>
      <c r="L4330">
        <v>1</v>
      </c>
      <c r="M4330">
        <v>194857</v>
      </c>
      <c r="N4330">
        <v>1</v>
      </c>
      <c r="O4330">
        <v>194857</v>
      </c>
      <c r="P4330">
        <f t="shared" si="74"/>
        <v>0</v>
      </c>
      <c r="Q4330">
        <f t="shared" si="74"/>
        <v>0</v>
      </c>
      <c r="AI4330" t="s">
        <v>9096</v>
      </c>
      <c r="AK4330">
        <v>111</v>
      </c>
    </row>
    <row r="4331" spans="1:37" x14ac:dyDescent="0.25">
      <c r="A4331">
        <v>4330</v>
      </c>
      <c r="B4331" t="s">
        <v>16</v>
      </c>
      <c r="C4331" t="s">
        <v>33</v>
      </c>
      <c r="D4331">
        <v>2023</v>
      </c>
      <c r="F4331" t="s">
        <v>3786</v>
      </c>
      <c r="H4331" t="s">
        <v>3882</v>
      </c>
      <c r="I4331">
        <v>10005010</v>
      </c>
      <c r="J4331" t="str">
        <f>IF($I4331=0,0,VLOOKUP($I4331,[1]База!C:D,2,0))</f>
        <v>Муаммоли кредит белгиланган тартибда судга чиқарилмаган</v>
      </c>
      <c r="K4331" t="str">
        <f>IF($I4331=0,0,VLOOKUP(I4331,[1]База!C:F,4,0))</f>
        <v>Оғир</v>
      </c>
      <c r="L4331">
        <v>1</v>
      </c>
      <c r="M4331">
        <v>17682.224999999999</v>
      </c>
      <c r="N4331">
        <v>1</v>
      </c>
      <c r="O4331">
        <v>17682.224999999999</v>
      </c>
      <c r="P4331">
        <f t="shared" si="74"/>
        <v>0</v>
      </c>
      <c r="Q4331">
        <f t="shared" si="74"/>
        <v>0</v>
      </c>
      <c r="AI4331" t="s">
        <v>9096</v>
      </c>
      <c r="AK4331">
        <v>111</v>
      </c>
    </row>
    <row r="4332" spans="1:37" x14ac:dyDescent="0.25">
      <c r="A4332">
        <v>4331</v>
      </c>
      <c r="B4332" t="s">
        <v>16</v>
      </c>
      <c r="C4332" t="s">
        <v>33</v>
      </c>
      <c r="D4332">
        <v>2023</v>
      </c>
      <c r="F4332" t="s">
        <v>3786</v>
      </c>
      <c r="H4332" t="s">
        <v>3883</v>
      </c>
      <c r="I4332">
        <v>10005010</v>
      </c>
      <c r="J4332" t="str">
        <f>IF($I4332=0,0,VLOOKUP($I4332,[1]База!C:D,2,0))</f>
        <v>Муаммоли кредит белгиланган тартибда судга чиқарилмаган</v>
      </c>
      <c r="K4332" t="str">
        <f>IF($I4332=0,0,VLOOKUP(I4332,[1]База!C:F,4,0))</f>
        <v>Оғир</v>
      </c>
      <c r="L4332">
        <v>1</v>
      </c>
      <c r="M4332">
        <v>20000</v>
      </c>
      <c r="N4332">
        <v>1</v>
      </c>
      <c r="O4332">
        <v>20000</v>
      </c>
      <c r="P4332">
        <f t="shared" si="74"/>
        <v>0</v>
      </c>
      <c r="Q4332">
        <f t="shared" si="74"/>
        <v>0</v>
      </c>
      <c r="AI4332" t="s">
        <v>9096</v>
      </c>
      <c r="AK4332">
        <v>111</v>
      </c>
    </row>
    <row r="4333" spans="1:37" x14ac:dyDescent="0.25">
      <c r="A4333">
        <v>4332</v>
      </c>
      <c r="B4333" t="s">
        <v>16</v>
      </c>
      <c r="C4333" t="s">
        <v>33</v>
      </c>
      <c r="D4333">
        <v>2023</v>
      </c>
      <c r="F4333" t="s">
        <v>3786</v>
      </c>
      <c r="H4333" t="s">
        <v>3884</v>
      </c>
      <c r="I4333">
        <v>10005010</v>
      </c>
      <c r="J4333" t="str">
        <f>IF($I4333=0,0,VLOOKUP($I4333,[1]База!C:D,2,0))</f>
        <v>Муаммоли кредит белгиланган тартибда судга чиқарилмаган</v>
      </c>
      <c r="K4333" t="str">
        <f>IF($I4333=0,0,VLOOKUP(I4333,[1]База!C:F,4,0))</f>
        <v>Оғир</v>
      </c>
      <c r="L4333">
        <v>1</v>
      </c>
      <c r="M4333">
        <v>20000</v>
      </c>
      <c r="N4333">
        <v>1</v>
      </c>
      <c r="O4333">
        <v>20000</v>
      </c>
      <c r="P4333">
        <f t="shared" si="74"/>
        <v>0</v>
      </c>
      <c r="Q4333">
        <f t="shared" si="74"/>
        <v>0</v>
      </c>
      <c r="AI4333" t="s">
        <v>9096</v>
      </c>
      <c r="AK4333">
        <v>111</v>
      </c>
    </row>
    <row r="4334" spans="1:37" x14ac:dyDescent="0.25">
      <c r="A4334">
        <v>4333</v>
      </c>
      <c r="B4334" t="s">
        <v>16</v>
      </c>
      <c r="C4334" t="s">
        <v>33</v>
      </c>
      <c r="D4334">
        <v>2023</v>
      </c>
      <c r="F4334" t="s">
        <v>3786</v>
      </c>
      <c r="H4334" t="s">
        <v>3885</v>
      </c>
      <c r="I4334">
        <v>10005010</v>
      </c>
      <c r="J4334" t="str">
        <f>IF($I4334=0,0,VLOOKUP($I4334,[1]База!C:D,2,0))</f>
        <v>Муаммоли кредит белгиланган тартибда судга чиқарилмаган</v>
      </c>
      <c r="K4334" t="str">
        <f>IF($I4334=0,0,VLOOKUP(I4334,[1]База!C:F,4,0))</f>
        <v>Оғир</v>
      </c>
      <c r="L4334">
        <v>1</v>
      </c>
      <c r="M4334">
        <v>10000</v>
      </c>
      <c r="N4334">
        <v>1</v>
      </c>
      <c r="O4334">
        <v>10000</v>
      </c>
      <c r="P4334">
        <f t="shared" si="74"/>
        <v>0</v>
      </c>
      <c r="Q4334">
        <f t="shared" si="74"/>
        <v>0</v>
      </c>
      <c r="AI4334" t="s">
        <v>9096</v>
      </c>
      <c r="AK4334">
        <v>111</v>
      </c>
    </row>
    <row r="4335" spans="1:37" x14ac:dyDescent="0.25">
      <c r="A4335">
        <v>4334</v>
      </c>
      <c r="B4335" t="s">
        <v>16</v>
      </c>
      <c r="C4335" t="s">
        <v>33</v>
      </c>
      <c r="D4335">
        <v>2023</v>
      </c>
      <c r="F4335" t="s">
        <v>3786</v>
      </c>
      <c r="H4335" t="s">
        <v>3886</v>
      </c>
      <c r="I4335">
        <v>10005010</v>
      </c>
      <c r="J4335" t="str">
        <f>IF($I4335=0,0,VLOOKUP($I4335,[1]База!C:D,2,0))</f>
        <v>Муаммоли кредит белгиланган тартибда судга чиқарилмаган</v>
      </c>
      <c r="K4335" t="str">
        <f>IF($I4335=0,0,VLOOKUP(I4335,[1]База!C:F,4,0))</f>
        <v>Оғир</v>
      </c>
      <c r="L4335">
        <v>1</v>
      </c>
      <c r="M4335">
        <v>29450</v>
      </c>
      <c r="N4335">
        <v>1</v>
      </c>
      <c r="O4335">
        <v>29450</v>
      </c>
      <c r="P4335">
        <f t="shared" si="74"/>
        <v>0</v>
      </c>
      <c r="Q4335">
        <f t="shared" si="74"/>
        <v>0</v>
      </c>
      <c r="AI4335" t="s">
        <v>9096</v>
      </c>
      <c r="AK4335">
        <v>111</v>
      </c>
    </row>
    <row r="4336" spans="1:37" x14ac:dyDescent="0.25">
      <c r="A4336">
        <v>4335</v>
      </c>
      <c r="B4336" t="s">
        <v>16</v>
      </c>
      <c r="C4336" t="s">
        <v>33</v>
      </c>
      <c r="D4336">
        <v>2023</v>
      </c>
      <c r="F4336" t="s">
        <v>3786</v>
      </c>
      <c r="H4336" t="s">
        <v>3887</v>
      </c>
      <c r="I4336">
        <v>10005010</v>
      </c>
      <c r="J4336" t="str">
        <f>IF($I4336=0,0,VLOOKUP($I4336,[1]База!C:D,2,0))</f>
        <v>Муаммоли кредит белгиланган тартибда судга чиқарилмаган</v>
      </c>
      <c r="K4336" t="str">
        <f>IF($I4336=0,0,VLOOKUP(I4336,[1]База!C:F,4,0))</f>
        <v>Оғир</v>
      </c>
      <c r="L4336">
        <v>1</v>
      </c>
      <c r="M4336">
        <v>30700</v>
      </c>
      <c r="N4336">
        <v>1</v>
      </c>
      <c r="O4336">
        <v>30700</v>
      </c>
      <c r="P4336">
        <f t="shared" si="74"/>
        <v>0</v>
      </c>
      <c r="Q4336">
        <f t="shared" si="74"/>
        <v>0</v>
      </c>
      <c r="AI4336" t="s">
        <v>9096</v>
      </c>
      <c r="AK4336">
        <v>111</v>
      </c>
    </row>
    <row r="4337" spans="1:37" x14ac:dyDescent="0.25">
      <c r="A4337">
        <v>4336</v>
      </c>
      <c r="B4337" t="s">
        <v>16</v>
      </c>
      <c r="C4337" t="s">
        <v>33</v>
      </c>
      <c r="D4337">
        <v>2023</v>
      </c>
      <c r="F4337" t="s">
        <v>3786</v>
      </c>
      <c r="H4337" t="s">
        <v>3888</v>
      </c>
      <c r="I4337">
        <v>10005010</v>
      </c>
      <c r="J4337" t="str">
        <f>IF($I4337=0,0,VLOOKUP($I4337,[1]База!C:D,2,0))</f>
        <v>Муаммоли кредит белгиланган тартибда судга чиқарилмаган</v>
      </c>
      <c r="K4337" t="str">
        <f>IF($I4337=0,0,VLOOKUP(I4337,[1]База!C:F,4,0))</f>
        <v>Оғир</v>
      </c>
      <c r="L4337">
        <v>1</v>
      </c>
      <c r="M4337">
        <v>15000</v>
      </c>
      <c r="N4337">
        <v>1</v>
      </c>
      <c r="O4337">
        <v>15000</v>
      </c>
      <c r="P4337">
        <f t="shared" si="74"/>
        <v>0</v>
      </c>
      <c r="Q4337">
        <f t="shared" si="74"/>
        <v>0</v>
      </c>
      <c r="AI4337" t="s">
        <v>9096</v>
      </c>
      <c r="AK4337">
        <v>111</v>
      </c>
    </row>
    <row r="4338" spans="1:37" x14ac:dyDescent="0.25">
      <c r="A4338">
        <v>4337</v>
      </c>
      <c r="B4338" t="s">
        <v>16</v>
      </c>
      <c r="C4338" t="s">
        <v>33</v>
      </c>
      <c r="D4338">
        <v>2023</v>
      </c>
      <c r="F4338" t="s">
        <v>3786</v>
      </c>
      <c r="H4338" t="s">
        <v>3889</v>
      </c>
      <c r="I4338">
        <v>10005010</v>
      </c>
      <c r="J4338" t="str">
        <f>IF($I4338=0,0,VLOOKUP($I4338,[1]База!C:D,2,0))</f>
        <v>Муаммоли кредит белгиланган тартибда судга чиқарилмаган</v>
      </c>
      <c r="K4338" t="str">
        <f>IF($I4338=0,0,VLOOKUP(I4338,[1]База!C:F,4,0))</f>
        <v>Оғир</v>
      </c>
      <c r="L4338">
        <v>1</v>
      </c>
      <c r="M4338">
        <v>5000</v>
      </c>
      <c r="N4338">
        <v>1</v>
      </c>
      <c r="O4338">
        <v>5000</v>
      </c>
      <c r="P4338">
        <f t="shared" si="74"/>
        <v>0</v>
      </c>
      <c r="Q4338">
        <f t="shared" si="74"/>
        <v>0</v>
      </c>
      <c r="AI4338" t="s">
        <v>9096</v>
      </c>
      <c r="AK4338">
        <v>111</v>
      </c>
    </row>
    <row r="4339" spans="1:37" x14ac:dyDescent="0.25">
      <c r="A4339">
        <v>4338</v>
      </c>
      <c r="B4339" t="s">
        <v>16</v>
      </c>
      <c r="C4339" t="s">
        <v>33</v>
      </c>
      <c r="D4339">
        <v>2023</v>
      </c>
      <c r="F4339" t="s">
        <v>3786</v>
      </c>
      <c r="H4339" t="s">
        <v>3890</v>
      </c>
      <c r="I4339">
        <v>10005010</v>
      </c>
      <c r="J4339" t="str">
        <f>IF($I4339=0,0,VLOOKUP($I4339,[1]База!C:D,2,0))</f>
        <v>Муаммоли кредит белгиланган тартибда судга чиқарилмаган</v>
      </c>
      <c r="K4339" t="str">
        <f>IF($I4339=0,0,VLOOKUP(I4339,[1]База!C:F,4,0))</f>
        <v>Оғир</v>
      </c>
      <c r="L4339">
        <v>1</v>
      </c>
      <c r="M4339">
        <v>7300</v>
      </c>
      <c r="N4339">
        <v>1</v>
      </c>
      <c r="O4339">
        <v>7300</v>
      </c>
      <c r="P4339">
        <f t="shared" si="74"/>
        <v>0</v>
      </c>
      <c r="Q4339">
        <f t="shared" si="74"/>
        <v>0</v>
      </c>
      <c r="AI4339" t="s">
        <v>9096</v>
      </c>
      <c r="AK4339">
        <v>111</v>
      </c>
    </row>
    <row r="4340" spans="1:37" x14ac:dyDescent="0.25">
      <c r="A4340">
        <v>4339</v>
      </c>
      <c r="B4340" t="s">
        <v>16</v>
      </c>
      <c r="C4340" t="s">
        <v>33</v>
      </c>
      <c r="D4340">
        <v>2023</v>
      </c>
      <c r="F4340" t="s">
        <v>3786</v>
      </c>
      <c r="H4340" t="s">
        <v>3891</v>
      </c>
      <c r="I4340">
        <v>10005010</v>
      </c>
      <c r="J4340" t="str">
        <f>IF($I4340=0,0,VLOOKUP($I4340,[1]База!C:D,2,0))</f>
        <v>Муаммоли кредит белгиланган тартибда судга чиқарилмаган</v>
      </c>
      <c r="K4340" t="str">
        <f>IF($I4340=0,0,VLOOKUP(I4340,[1]База!C:F,4,0))</f>
        <v>Оғир</v>
      </c>
      <c r="L4340">
        <v>1</v>
      </c>
      <c r="M4340">
        <v>27000</v>
      </c>
      <c r="N4340">
        <v>1</v>
      </c>
      <c r="O4340">
        <v>27000</v>
      </c>
      <c r="P4340">
        <f t="shared" si="74"/>
        <v>0</v>
      </c>
      <c r="Q4340">
        <f t="shared" si="74"/>
        <v>0</v>
      </c>
      <c r="AI4340" t="s">
        <v>9096</v>
      </c>
      <c r="AK4340">
        <v>111</v>
      </c>
    </row>
    <row r="4341" spans="1:37" x14ac:dyDescent="0.25">
      <c r="A4341">
        <v>4340</v>
      </c>
      <c r="B4341" t="s">
        <v>16</v>
      </c>
      <c r="C4341" t="s">
        <v>33</v>
      </c>
      <c r="D4341">
        <v>2023</v>
      </c>
      <c r="F4341" t="s">
        <v>3786</v>
      </c>
      <c r="H4341" t="s">
        <v>3892</v>
      </c>
      <c r="I4341">
        <v>10005010</v>
      </c>
      <c r="J4341" t="str">
        <f>IF($I4341=0,0,VLOOKUP($I4341,[1]База!C:D,2,0))</f>
        <v>Муаммоли кредит белгиланган тартибда судга чиқарилмаган</v>
      </c>
      <c r="K4341" t="str">
        <f>IF($I4341=0,0,VLOOKUP(I4341,[1]База!C:F,4,0))</f>
        <v>Оғир</v>
      </c>
      <c r="L4341">
        <v>1</v>
      </c>
      <c r="M4341">
        <v>10000</v>
      </c>
      <c r="N4341">
        <v>1</v>
      </c>
      <c r="O4341">
        <v>10000</v>
      </c>
      <c r="P4341">
        <f t="shared" si="74"/>
        <v>0</v>
      </c>
      <c r="Q4341">
        <f t="shared" si="74"/>
        <v>0</v>
      </c>
      <c r="AI4341" t="s">
        <v>9096</v>
      </c>
      <c r="AK4341">
        <v>111</v>
      </c>
    </row>
    <row r="4342" spans="1:37" x14ac:dyDescent="0.25">
      <c r="A4342">
        <v>4341</v>
      </c>
      <c r="B4342" t="s">
        <v>16</v>
      </c>
      <c r="C4342" t="s">
        <v>33</v>
      </c>
      <c r="D4342">
        <v>2023</v>
      </c>
      <c r="F4342" t="s">
        <v>3786</v>
      </c>
      <c r="H4342" t="s">
        <v>3893</v>
      </c>
      <c r="I4342">
        <v>10005010</v>
      </c>
      <c r="J4342" t="str">
        <f>IF($I4342=0,0,VLOOKUP($I4342,[1]База!C:D,2,0))</f>
        <v>Муаммоли кредит белгиланган тартибда судга чиқарилмаган</v>
      </c>
      <c r="K4342" t="str">
        <f>IF($I4342=0,0,VLOOKUP(I4342,[1]База!C:F,4,0))</f>
        <v>Оғир</v>
      </c>
      <c r="L4342">
        <v>1</v>
      </c>
      <c r="M4342">
        <v>32500</v>
      </c>
      <c r="N4342">
        <v>1</v>
      </c>
      <c r="O4342">
        <v>32500</v>
      </c>
      <c r="P4342">
        <f t="shared" si="74"/>
        <v>0</v>
      </c>
      <c r="Q4342">
        <f t="shared" si="74"/>
        <v>0</v>
      </c>
      <c r="AI4342" t="s">
        <v>9096</v>
      </c>
      <c r="AK4342">
        <v>111</v>
      </c>
    </row>
    <row r="4343" spans="1:37" x14ac:dyDescent="0.25">
      <c r="A4343">
        <v>4342</v>
      </c>
      <c r="B4343" t="s">
        <v>16</v>
      </c>
      <c r="C4343" t="s">
        <v>33</v>
      </c>
      <c r="D4343">
        <v>2023</v>
      </c>
      <c r="F4343" t="s">
        <v>3786</v>
      </c>
      <c r="H4343" t="s">
        <v>3894</v>
      </c>
      <c r="I4343">
        <v>10005010</v>
      </c>
      <c r="J4343" t="str">
        <f>IF($I4343=0,0,VLOOKUP($I4343,[1]База!C:D,2,0))</f>
        <v>Муаммоли кредит белгиланган тартибда судга чиқарилмаган</v>
      </c>
      <c r="K4343" t="str">
        <f>IF($I4343=0,0,VLOOKUP(I4343,[1]База!C:F,4,0))</f>
        <v>Оғир</v>
      </c>
      <c r="L4343">
        <v>1</v>
      </c>
      <c r="M4343">
        <v>17000</v>
      </c>
      <c r="N4343">
        <v>1</v>
      </c>
      <c r="O4343">
        <v>17000</v>
      </c>
      <c r="P4343">
        <f t="shared" si="74"/>
        <v>0</v>
      </c>
      <c r="Q4343">
        <f t="shared" si="74"/>
        <v>0</v>
      </c>
      <c r="AI4343" t="s">
        <v>9096</v>
      </c>
      <c r="AK4343">
        <v>111</v>
      </c>
    </row>
    <row r="4344" spans="1:37" x14ac:dyDescent="0.25">
      <c r="A4344">
        <v>4343</v>
      </c>
      <c r="B4344" t="s">
        <v>16</v>
      </c>
      <c r="C4344" t="s">
        <v>33</v>
      </c>
      <c r="D4344">
        <v>2023</v>
      </c>
      <c r="F4344" t="s">
        <v>3786</v>
      </c>
      <c r="H4344" t="s">
        <v>3894</v>
      </c>
      <c r="I4344">
        <v>10005010</v>
      </c>
      <c r="J4344" t="str">
        <f>IF($I4344=0,0,VLOOKUP($I4344,[1]База!C:D,2,0))</f>
        <v>Муаммоли кредит белгиланган тартибда судга чиқарилмаган</v>
      </c>
      <c r="K4344" t="str">
        <f>IF($I4344=0,0,VLOOKUP(I4344,[1]База!C:F,4,0))</f>
        <v>Оғир</v>
      </c>
      <c r="L4344">
        <v>1</v>
      </c>
      <c r="M4344">
        <v>17637.5</v>
      </c>
      <c r="N4344">
        <v>1</v>
      </c>
      <c r="O4344">
        <v>17637.5</v>
      </c>
      <c r="P4344">
        <f t="shared" si="74"/>
        <v>0</v>
      </c>
      <c r="Q4344">
        <f t="shared" si="74"/>
        <v>0</v>
      </c>
      <c r="AI4344" t="s">
        <v>9096</v>
      </c>
      <c r="AK4344">
        <v>111</v>
      </c>
    </row>
    <row r="4345" spans="1:37" x14ac:dyDescent="0.25">
      <c r="A4345">
        <v>4344</v>
      </c>
      <c r="B4345" t="s">
        <v>16</v>
      </c>
      <c r="C4345" t="s">
        <v>33</v>
      </c>
      <c r="D4345">
        <v>2023</v>
      </c>
      <c r="F4345" t="s">
        <v>3786</v>
      </c>
      <c r="H4345" t="s">
        <v>3895</v>
      </c>
      <c r="I4345">
        <v>10005010</v>
      </c>
      <c r="J4345" t="str">
        <f>IF($I4345=0,0,VLOOKUP($I4345,[1]База!C:D,2,0))</f>
        <v>Муаммоли кредит белгиланган тартибда судга чиқарилмаган</v>
      </c>
      <c r="K4345" t="str">
        <f>IF($I4345=0,0,VLOOKUP(I4345,[1]База!C:F,4,0))</f>
        <v>Оғир</v>
      </c>
      <c r="L4345">
        <v>1</v>
      </c>
      <c r="M4345">
        <v>18000</v>
      </c>
      <c r="N4345">
        <v>1</v>
      </c>
      <c r="O4345">
        <v>18000</v>
      </c>
      <c r="P4345">
        <f t="shared" si="74"/>
        <v>0</v>
      </c>
      <c r="Q4345">
        <f t="shared" si="74"/>
        <v>0</v>
      </c>
      <c r="AI4345" t="s">
        <v>9096</v>
      </c>
      <c r="AK4345">
        <v>111</v>
      </c>
    </row>
    <row r="4346" spans="1:37" x14ac:dyDescent="0.25">
      <c r="A4346">
        <v>4345</v>
      </c>
      <c r="B4346" t="s">
        <v>16</v>
      </c>
      <c r="C4346" t="s">
        <v>33</v>
      </c>
      <c r="D4346">
        <v>2023</v>
      </c>
      <c r="F4346" t="s">
        <v>3786</v>
      </c>
      <c r="H4346" t="s">
        <v>3896</v>
      </c>
      <c r="I4346">
        <v>10005010</v>
      </c>
      <c r="J4346" t="str">
        <f>IF($I4346=0,0,VLOOKUP($I4346,[1]База!C:D,2,0))</f>
        <v>Муаммоли кредит белгиланган тартибда судга чиқарилмаган</v>
      </c>
      <c r="K4346" t="str">
        <f>IF($I4346=0,0,VLOOKUP(I4346,[1]База!C:F,4,0))</f>
        <v>Оғир</v>
      </c>
      <c r="L4346">
        <v>1</v>
      </c>
      <c r="M4346">
        <v>15000</v>
      </c>
      <c r="N4346">
        <v>1</v>
      </c>
      <c r="O4346">
        <v>15000</v>
      </c>
      <c r="P4346">
        <f t="shared" si="74"/>
        <v>0</v>
      </c>
      <c r="Q4346">
        <f t="shared" si="74"/>
        <v>0</v>
      </c>
      <c r="AI4346" t="s">
        <v>9096</v>
      </c>
      <c r="AK4346">
        <v>111</v>
      </c>
    </row>
    <row r="4347" spans="1:37" x14ac:dyDescent="0.25">
      <c r="A4347">
        <v>4346</v>
      </c>
      <c r="B4347" t="s">
        <v>16</v>
      </c>
      <c r="C4347" t="s">
        <v>33</v>
      </c>
      <c r="D4347">
        <v>2023</v>
      </c>
      <c r="F4347" t="s">
        <v>3786</v>
      </c>
      <c r="H4347" t="s">
        <v>3897</v>
      </c>
      <c r="I4347">
        <v>10005010</v>
      </c>
      <c r="J4347" t="str">
        <f>IF($I4347=0,0,VLOOKUP($I4347,[1]База!C:D,2,0))</f>
        <v>Муаммоли кредит белгиланган тартибда судга чиқарилмаган</v>
      </c>
      <c r="K4347" t="str">
        <f>IF($I4347=0,0,VLOOKUP(I4347,[1]База!C:F,4,0))</f>
        <v>Оғир</v>
      </c>
      <c r="L4347">
        <v>1</v>
      </c>
      <c r="M4347">
        <v>5000</v>
      </c>
      <c r="N4347">
        <v>1</v>
      </c>
      <c r="O4347">
        <v>5000</v>
      </c>
      <c r="P4347">
        <f t="shared" si="74"/>
        <v>0</v>
      </c>
      <c r="Q4347">
        <f t="shared" si="74"/>
        <v>0</v>
      </c>
      <c r="AI4347" t="s">
        <v>9096</v>
      </c>
      <c r="AK4347">
        <v>111</v>
      </c>
    </row>
    <row r="4348" spans="1:37" x14ac:dyDescent="0.25">
      <c r="A4348">
        <v>4347</v>
      </c>
      <c r="B4348" t="s">
        <v>16</v>
      </c>
      <c r="C4348" t="s">
        <v>33</v>
      </c>
      <c r="D4348">
        <v>2023</v>
      </c>
      <c r="F4348" t="s">
        <v>3786</v>
      </c>
      <c r="H4348" t="s">
        <v>3898</v>
      </c>
      <c r="I4348">
        <v>10005010</v>
      </c>
      <c r="J4348" t="str">
        <f>IF($I4348=0,0,VLOOKUP($I4348,[1]База!C:D,2,0))</f>
        <v>Муаммоли кредит белгиланган тартибда судга чиқарилмаган</v>
      </c>
      <c r="K4348" t="str">
        <f>IF($I4348=0,0,VLOOKUP(I4348,[1]База!C:F,4,0))</f>
        <v>Оғир</v>
      </c>
      <c r="L4348">
        <v>1</v>
      </c>
      <c r="M4348">
        <v>20000</v>
      </c>
      <c r="N4348">
        <v>1</v>
      </c>
      <c r="O4348">
        <v>20000</v>
      </c>
      <c r="P4348">
        <f t="shared" si="74"/>
        <v>0</v>
      </c>
      <c r="Q4348">
        <f t="shared" si="74"/>
        <v>0</v>
      </c>
      <c r="AI4348" t="s">
        <v>9096</v>
      </c>
      <c r="AK4348">
        <v>111</v>
      </c>
    </row>
    <row r="4349" spans="1:37" x14ac:dyDescent="0.25">
      <c r="A4349">
        <v>4348</v>
      </c>
      <c r="B4349" t="s">
        <v>16</v>
      </c>
      <c r="C4349" t="s">
        <v>33</v>
      </c>
      <c r="D4349">
        <v>2023</v>
      </c>
      <c r="F4349" t="s">
        <v>3786</v>
      </c>
      <c r="H4349" t="s">
        <v>3899</v>
      </c>
      <c r="I4349">
        <v>10005010</v>
      </c>
      <c r="J4349" t="str">
        <f>IF($I4349=0,0,VLOOKUP($I4349,[1]База!C:D,2,0))</f>
        <v>Муаммоли кредит белгиланган тартибда судга чиқарилмаган</v>
      </c>
      <c r="K4349" t="str">
        <f>IF($I4349=0,0,VLOOKUP(I4349,[1]База!C:F,4,0))</f>
        <v>Оғир</v>
      </c>
      <c r="L4349">
        <v>1</v>
      </c>
      <c r="M4349">
        <v>10000</v>
      </c>
      <c r="N4349">
        <v>1</v>
      </c>
      <c r="O4349">
        <v>10000</v>
      </c>
      <c r="P4349">
        <f t="shared" si="74"/>
        <v>0</v>
      </c>
      <c r="Q4349">
        <f t="shared" si="74"/>
        <v>0</v>
      </c>
      <c r="AI4349" t="s">
        <v>9096</v>
      </c>
      <c r="AK4349">
        <v>111</v>
      </c>
    </row>
    <row r="4350" spans="1:37" x14ac:dyDescent="0.25">
      <c r="A4350">
        <v>4349</v>
      </c>
      <c r="B4350" t="s">
        <v>16</v>
      </c>
      <c r="C4350" t="s">
        <v>33</v>
      </c>
      <c r="D4350">
        <v>2023</v>
      </c>
      <c r="F4350" t="s">
        <v>3786</v>
      </c>
      <c r="H4350" t="s">
        <v>3900</v>
      </c>
      <c r="I4350">
        <v>10005010</v>
      </c>
      <c r="J4350" t="str">
        <f>IF($I4350=0,0,VLOOKUP($I4350,[1]База!C:D,2,0))</f>
        <v>Муаммоли кредит белгиланган тартибда судга чиқарилмаган</v>
      </c>
      <c r="K4350" t="str">
        <f>IF($I4350=0,0,VLOOKUP(I4350,[1]База!C:F,4,0))</f>
        <v>Оғир</v>
      </c>
      <c r="L4350">
        <v>1</v>
      </c>
      <c r="M4350">
        <v>33000</v>
      </c>
      <c r="N4350">
        <v>1</v>
      </c>
      <c r="O4350">
        <v>33000</v>
      </c>
      <c r="P4350">
        <f t="shared" si="74"/>
        <v>0</v>
      </c>
      <c r="Q4350">
        <f t="shared" si="74"/>
        <v>0</v>
      </c>
      <c r="AI4350" t="s">
        <v>9096</v>
      </c>
      <c r="AK4350">
        <v>111</v>
      </c>
    </row>
    <row r="4351" spans="1:37" x14ac:dyDescent="0.25">
      <c r="A4351">
        <v>4350</v>
      </c>
      <c r="B4351" t="s">
        <v>16</v>
      </c>
      <c r="C4351" t="s">
        <v>33</v>
      </c>
      <c r="D4351">
        <v>2023</v>
      </c>
      <c r="F4351" t="s">
        <v>3786</v>
      </c>
      <c r="H4351" t="s">
        <v>3901</v>
      </c>
      <c r="I4351">
        <v>10005010</v>
      </c>
      <c r="J4351" t="str">
        <f>IF($I4351=0,0,VLOOKUP($I4351,[1]База!C:D,2,0))</f>
        <v>Муаммоли кредит белгиланган тартибда судга чиқарилмаган</v>
      </c>
      <c r="K4351" t="str">
        <f>IF($I4351=0,0,VLOOKUP(I4351,[1]База!C:F,4,0))</f>
        <v>Оғир</v>
      </c>
      <c r="L4351">
        <v>1</v>
      </c>
      <c r="M4351">
        <v>20000</v>
      </c>
      <c r="N4351">
        <v>1</v>
      </c>
      <c r="O4351">
        <v>20000</v>
      </c>
      <c r="P4351">
        <f t="shared" si="74"/>
        <v>0</v>
      </c>
      <c r="Q4351">
        <f t="shared" si="74"/>
        <v>0</v>
      </c>
      <c r="AI4351" t="s">
        <v>9096</v>
      </c>
      <c r="AK4351">
        <v>111</v>
      </c>
    </row>
    <row r="4352" spans="1:37" x14ac:dyDescent="0.25">
      <c r="A4352">
        <v>4351</v>
      </c>
      <c r="B4352" t="s">
        <v>16</v>
      </c>
      <c r="C4352" t="s">
        <v>33</v>
      </c>
      <c r="D4352">
        <v>2023</v>
      </c>
      <c r="F4352" t="s">
        <v>3786</v>
      </c>
      <c r="H4352" t="s">
        <v>3902</v>
      </c>
      <c r="I4352">
        <v>10005010</v>
      </c>
      <c r="J4352" t="str">
        <f>IF($I4352=0,0,VLOOKUP($I4352,[1]База!C:D,2,0))</f>
        <v>Муаммоли кредит белгиланган тартибда судга чиқарилмаган</v>
      </c>
      <c r="K4352" t="str">
        <f>IF($I4352=0,0,VLOOKUP(I4352,[1]База!C:F,4,0))</f>
        <v>Оғир</v>
      </c>
      <c r="L4352">
        <v>1</v>
      </c>
      <c r="M4352">
        <v>30000</v>
      </c>
      <c r="N4352">
        <v>1</v>
      </c>
      <c r="O4352">
        <v>30000</v>
      </c>
      <c r="P4352">
        <f t="shared" si="74"/>
        <v>0</v>
      </c>
      <c r="Q4352">
        <f t="shared" si="74"/>
        <v>0</v>
      </c>
      <c r="AI4352" t="s">
        <v>9096</v>
      </c>
      <c r="AK4352">
        <v>111</v>
      </c>
    </row>
    <row r="4353" spans="1:37" x14ac:dyDescent="0.25">
      <c r="A4353">
        <v>4352</v>
      </c>
      <c r="B4353" t="s">
        <v>16</v>
      </c>
      <c r="C4353" t="s">
        <v>33</v>
      </c>
      <c r="D4353">
        <v>2023</v>
      </c>
      <c r="F4353" t="s">
        <v>3786</v>
      </c>
      <c r="H4353" t="s">
        <v>3903</v>
      </c>
      <c r="I4353">
        <v>10005010</v>
      </c>
      <c r="J4353" t="str">
        <f>IF($I4353=0,0,VLOOKUP($I4353,[1]База!C:D,2,0))</f>
        <v>Муаммоли кредит белгиланган тартибда судга чиқарилмаган</v>
      </c>
      <c r="K4353" t="str">
        <f>IF($I4353=0,0,VLOOKUP(I4353,[1]База!C:F,4,0))</f>
        <v>Оғир</v>
      </c>
      <c r="L4353">
        <v>1</v>
      </c>
      <c r="M4353">
        <v>12000</v>
      </c>
      <c r="N4353">
        <v>1</v>
      </c>
      <c r="O4353">
        <v>12000</v>
      </c>
      <c r="P4353">
        <f t="shared" si="74"/>
        <v>0</v>
      </c>
      <c r="Q4353">
        <f t="shared" si="74"/>
        <v>0</v>
      </c>
      <c r="AI4353" t="s">
        <v>9096</v>
      </c>
      <c r="AK4353">
        <v>111</v>
      </c>
    </row>
    <row r="4354" spans="1:37" x14ac:dyDescent="0.25">
      <c r="A4354">
        <v>4353</v>
      </c>
      <c r="B4354" t="s">
        <v>16</v>
      </c>
      <c r="C4354" t="s">
        <v>33</v>
      </c>
      <c r="D4354">
        <v>2023</v>
      </c>
      <c r="F4354" t="s">
        <v>3786</v>
      </c>
      <c r="H4354" t="s">
        <v>3904</v>
      </c>
      <c r="I4354">
        <v>10005010</v>
      </c>
      <c r="J4354" t="str">
        <f>IF($I4354=0,0,VLOOKUP($I4354,[1]База!C:D,2,0))</f>
        <v>Муаммоли кредит белгиланган тартибда судга чиқарилмаган</v>
      </c>
      <c r="K4354" t="str">
        <f>IF($I4354=0,0,VLOOKUP(I4354,[1]База!C:F,4,0))</f>
        <v>Оғир</v>
      </c>
      <c r="L4354">
        <v>1</v>
      </c>
      <c r="M4354">
        <v>20000</v>
      </c>
      <c r="N4354">
        <v>1</v>
      </c>
      <c r="O4354">
        <v>20000</v>
      </c>
      <c r="P4354">
        <f t="shared" ref="P4354:Q4417" si="75">+L4354-N4354</f>
        <v>0</v>
      </c>
      <c r="Q4354">
        <f t="shared" si="75"/>
        <v>0</v>
      </c>
      <c r="AI4354" t="s">
        <v>9096</v>
      </c>
      <c r="AK4354">
        <v>111</v>
      </c>
    </row>
    <row r="4355" spans="1:37" x14ac:dyDescent="0.25">
      <c r="A4355">
        <v>4354</v>
      </c>
      <c r="B4355" t="s">
        <v>16</v>
      </c>
      <c r="C4355" t="s">
        <v>33</v>
      </c>
      <c r="D4355">
        <v>2023</v>
      </c>
      <c r="F4355" t="s">
        <v>3786</v>
      </c>
      <c r="H4355" t="s">
        <v>3905</v>
      </c>
      <c r="I4355">
        <v>10005010</v>
      </c>
      <c r="J4355" t="str">
        <f>IF($I4355=0,0,VLOOKUP($I4355,[1]База!C:D,2,0))</f>
        <v>Муаммоли кредит белгиланган тартибда судга чиқарилмаган</v>
      </c>
      <c r="K4355" t="str">
        <f>IF($I4355=0,0,VLOOKUP(I4355,[1]База!C:F,4,0))</f>
        <v>Оғир</v>
      </c>
      <c r="L4355">
        <v>1</v>
      </c>
      <c r="M4355">
        <v>30000</v>
      </c>
      <c r="N4355">
        <v>1</v>
      </c>
      <c r="O4355">
        <v>30000</v>
      </c>
      <c r="P4355">
        <f t="shared" si="75"/>
        <v>0</v>
      </c>
      <c r="Q4355">
        <f t="shared" si="75"/>
        <v>0</v>
      </c>
      <c r="AI4355" t="s">
        <v>9096</v>
      </c>
      <c r="AK4355">
        <v>111</v>
      </c>
    </row>
    <row r="4356" spans="1:37" x14ac:dyDescent="0.25">
      <c r="A4356">
        <v>4355</v>
      </c>
      <c r="B4356" t="s">
        <v>16</v>
      </c>
      <c r="C4356" t="s">
        <v>33</v>
      </c>
      <c r="D4356">
        <v>2023</v>
      </c>
      <c r="F4356" t="s">
        <v>3786</v>
      </c>
      <c r="H4356" t="s">
        <v>3906</v>
      </c>
      <c r="I4356">
        <v>10005010</v>
      </c>
      <c r="J4356" t="str">
        <f>IF($I4356=0,0,VLOOKUP($I4356,[1]База!C:D,2,0))</f>
        <v>Муаммоли кредит белгиланган тартибда судга чиқарилмаган</v>
      </c>
      <c r="K4356" t="str">
        <f>IF($I4356=0,0,VLOOKUP(I4356,[1]База!C:F,4,0))</f>
        <v>Оғир</v>
      </c>
      <c r="L4356">
        <v>1</v>
      </c>
      <c r="M4356">
        <v>25000</v>
      </c>
      <c r="N4356">
        <v>1</v>
      </c>
      <c r="O4356">
        <v>25000</v>
      </c>
      <c r="P4356">
        <f t="shared" si="75"/>
        <v>0</v>
      </c>
      <c r="Q4356">
        <f t="shared" si="75"/>
        <v>0</v>
      </c>
      <c r="AI4356" t="s">
        <v>9096</v>
      </c>
      <c r="AK4356">
        <v>111</v>
      </c>
    </row>
    <row r="4357" spans="1:37" x14ac:dyDescent="0.25">
      <c r="A4357">
        <v>4356</v>
      </c>
      <c r="B4357" t="s">
        <v>16</v>
      </c>
      <c r="C4357" t="s">
        <v>33</v>
      </c>
      <c r="D4357">
        <v>2023</v>
      </c>
      <c r="F4357" t="s">
        <v>3786</v>
      </c>
      <c r="H4357" t="s">
        <v>3907</v>
      </c>
      <c r="I4357">
        <v>10005010</v>
      </c>
      <c r="J4357" t="str">
        <f>IF($I4357=0,0,VLOOKUP($I4357,[1]База!C:D,2,0))</f>
        <v>Муаммоли кредит белгиланган тартибда судга чиқарилмаган</v>
      </c>
      <c r="K4357" t="str">
        <f>IF($I4357=0,0,VLOOKUP(I4357,[1]База!C:F,4,0))</f>
        <v>Оғир</v>
      </c>
      <c r="L4357">
        <v>1</v>
      </c>
      <c r="M4357">
        <v>19550</v>
      </c>
      <c r="N4357">
        <v>1</v>
      </c>
      <c r="O4357">
        <v>19550</v>
      </c>
      <c r="P4357">
        <f t="shared" si="75"/>
        <v>0</v>
      </c>
      <c r="Q4357">
        <f t="shared" si="75"/>
        <v>0</v>
      </c>
      <c r="AI4357" t="s">
        <v>9096</v>
      </c>
      <c r="AK4357">
        <v>111</v>
      </c>
    </row>
    <row r="4358" spans="1:37" x14ac:dyDescent="0.25">
      <c r="A4358">
        <v>4357</v>
      </c>
      <c r="B4358" t="s">
        <v>16</v>
      </c>
      <c r="C4358" t="s">
        <v>33</v>
      </c>
      <c r="D4358">
        <v>2023</v>
      </c>
      <c r="F4358" t="s">
        <v>3786</v>
      </c>
      <c r="H4358" t="s">
        <v>3908</v>
      </c>
      <c r="I4358">
        <v>10005010</v>
      </c>
      <c r="J4358" t="str">
        <f>IF($I4358=0,0,VLOOKUP($I4358,[1]База!C:D,2,0))</f>
        <v>Муаммоли кредит белгиланган тартибда судга чиқарилмаган</v>
      </c>
      <c r="K4358" t="str">
        <f>IF($I4358=0,0,VLOOKUP(I4358,[1]База!C:F,4,0))</f>
        <v>Оғир</v>
      </c>
      <c r="L4358">
        <v>1</v>
      </c>
      <c r="M4358">
        <v>33000</v>
      </c>
      <c r="N4358">
        <v>1</v>
      </c>
      <c r="O4358">
        <v>33000</v>
      </c>
      <c r="P4358">
        <f t="shared" si="75"/>
        <v>0</v>
      </c>
      <c r="Q4358">
        <f t="shared" si="75"/>
        <v>0</v>
      </c>
      <c r="AI4358" t="s">
        <v>9096</v>
      </c>
      <c r="AK4358">
        <v>111</v>
      </c>
    </row>
    <row r="4359" spans="1:37" x14ac:dyDescent="0.25">
      <c r="A4359">
        <v>4358</v>
      </c>
      <c r="B4359" t="s">
        <v>16</v>
      </c>
      <c r="C4359" t="s">
        <v>33</v>
      </c>
      <c r="D4359">
        <v>2023</v>
      </c>
      <c r="F4359" t="s">
        <v>3786</v>
      </c>
      <c r="H4359" t="s">
        <v>3909</v>
      </c>
      <c r="I4359">
        <v>10005010</v>
      </c>
      <c r="J4359" t="str">
        <f>IF($I4359=0,0,VLOOKUP($I4359,[1]База!C:D,2,0))</f>
        <v>Муаммоли кредит белгиланган тартибда судга чиқарилмаган</v>
      </c>
      <c r="K4359" t="str">
        <f>IF($I4359=0,0,VLOOKUP(I4359,[1]База!C:F,4,0))</f>
        <v>Оғир</v>
      </c>
      <c r="L4359">
        <v>1</v>
      </c>
      <c r="M4359">
        <v>20000</v>
      </c>
      <c r="N4359">
        <v>1</v>
      </c>
      <c r="O4359">
        <v>20000</v>
      </c>
      <c r="P4359">
        <f t="shared" si="75"/>
        <v>0</v>
      </c>
      <c r="Q4359">
        <f t="shared" si="75"/>
        <v>0</v>
      </c>
      <c r="AI4359" t="s">
        <v>9096</v>
      </c>
      <c r="AK4359">
        <v>111</v>
      </c>
    </row>
    <row r="4360" spans="1:37" x14ac:dyDescent="0.25">
      <c r="A4360">
        <v>4359</v>
      </c>
      <c r="B4360" t="s">
        <v>16</v>
      </c>
      <c r="C4360" t="s">
        <v>33</v>
      </c>
      <c r="D4360">
        <v>2023</v>
      </c>
      <c r="F4360" t="s">
        <v>3786</v>
      </c>
      <c r="H4360" t="s">
        <v>3910</v>
      </c>
      <c r="I4360">
        <v>10005010</v>
      </c>
      <c r="J4360" t="str">
        <f>IF($I4360=0,0,VLOOKUP($I4360,[1]База!C:D,2,0))</f>
        <v>Муаммоли кредит белгиланган тартибда судга чиқарилмаган</v>
      </c>
      <c r="K4360" t="str">
        <f>IF($I4360=0,0,VLOOKUP(I4360,[1]База!C:F,4,0))</f>
        <v>Оғир</v>
      </c>
      <c r="L4360">
        <v>1</v>
      </c>
      <c r="M4360">
        <v>28000</v>
      </c>
      <c r="N4360">
        <v>1</v>
      </c>
      <c r="O4360">
        <v>28000</v>
      </c>
      <c r="P4360">
        <f t="shared" si="75"/>
        <v>0</v>
      </c>
      <c r="Q4360">
        <f t="shared" si="75"/>
        <v>0</v>
      </c>
      <c r="AI4360" t="s">
        <v>9096</v>
      </c>
      <c r="AK4360">
        <v>111</v>
      </c>
    </row>
    <row r="4361" spans="1:37" x14ac:dyDescent="0.25">
      <c r="A4361">
        <v>4360</v>
      </c>
      <c r="B4361" t="s">
        <v>16</v>
      </c>
      <c r="C4361" t="s">
        <v>33</v>
      </c>
      <c r="D4361">
        <v>2023</v>
      </c>
      <c r="F4361" t="s">
        <v>3786</v>
      </c>
      <c r="H4361" t="s">
        <v>3911</v>
      </c>
      <c r="I4361">
        <v>10005010</v>
      </c>
      <c r="J4361" t="str">
        <f>IF($I4361=0,0,VLOOKUP($I4361,[1]База!C:D,2,0))</f>
        <v>Муаммоли кредит белгиланган тартибда судга чиқарилмаган</v>
      </c>
      <c r="K4361" t="str">
        <f>IF($I4361=0,0,VLOOKUP(I4361,[1]База!C:F,4,0))</f>
        <v>Оғир</v>
      </c>
      <c r="L4361">
        <v>1</v>
      </c>
      <c r="M4361">
        <v>30000</v>
      </c>
      <c r="N4361">
        <v>1</v>
      </c>
      <c r="O4361">
        <v>30000</v>
      </c>
      <c r="P4361">
        <f t="shared" si="75"/>
        <v>0</v>
      </c>
      <c r="Q4361">
        <f t="shared" si="75"/>
        <v>0</v>
      </c>
      <c r="AI4361" t="s">
        <v>9096</v>
      </c>
      <c r="AK4361">
        <v>111</v>
      </c>
    </row>
    <row r="4362" spans="1:37" x14ac:dyDescent="0.25">
      <c r="A4362">
        <v>4361</v>
      </c>
      <c r="B4362" t="s">
        <v>16</v>
      </c>
      <c r="C4362" t="s">
        <v>33</v>
      </c>
      <c r="D4362">
        <v>2023</v>
      </c>
      <c r="F4362" t="s">
        <v>3786</v>
      </c>
      <c r="H4362" t="s">
        <v>3912</v>
      </c>
      <c r="I4362">
        <v>10005010</v>
      </c>
      <c r="J4362" t="str">
        <f>IF($I4362=0,0,VLOOKUP($I4362,[1]База!C:D,2,0))</f>
        <v>Муаммоли кредит белгиланган тартибда судга чиқарилмаган</v>
      </c>
      <c r="K4362" t="str">
        <f>IF($I4362=0,0,VLOOKUP(I4362,[1]База!C:F,4,0))</f>
        <v>Оғир</v>
      </c>
      <c r="L4362">
        <v>1</v>
      </c>
      <c r="M4362">
        <v>8000</v>
      </c>
      <c r="N4362">
        <v>1</v>
      </c>
      <c r="O4362">
        <v>8000</v>
      </c>
      <c r="P4362">
        <f t="shared" si="75"/>
        <v>0</v>
      </c>
      <c r="Q4362">
        <f t="shared" si="75"/>
        <v>0</v>
      </c>
      <c r="AI4362" t="s">
        <v>9096</v>
      </c>
      <c r="AK4362">
        <v>111</v>
      </c>
    </row>
    <row r="4363" spans="1:37" x14ac:dyDescent="0.25">
      <c r="A4363">
        <v>4362</v>
      </c>
      <c r="B4363" t="s">
        <v>16</v>
      </c>
      <c r="C4363" t="s">
        <v>33</v>
      </c>
      <c r="D4363">
        <v>2023</v>
      </c>
      <c r="F4363" t="s">
        <v>3786</v>
      </c>
      <c r="H4363" t="s">
        <v>3913</v>
      </c>
      <c r="I4363">
        <v>10005010</v>
      </c>
      <c r="J4363" t="str">
        <f>IF($I4363=0,0,VLOOKUP($I4363,[1]База!C:D,2,0))</f>
        <v>Муаммоли кредит белгиланган тартибда судга чиқарилмаган</v>
      </c>
      <c r="K4363" t="str">
        <f>IF($I4363=0,0,VLOOKUP(I4363,[1]База!C:F,4,0))</f>
        <v>Оғир</v>
      </c>
      <c r="L4363">
        <v>1</v>
      </c>
      <c r="M4363">
        <v>32000</v>
      </c>
      <c r="N4363">
        <v>1</v>
      </c>
      <c r="O4363">
        <v>32000</v>
      </c>
      <c r="P4363">
        <f t="shared" si="75"/>
        <v>0</v>
      </c>
      <c r="Q4363">
        <f t="shared" si="75"/>
        <v>0</v>
      </c>
      <c r="AI4363" t="s">
        <v>9096</v>
      </c>
      <c r="AK4363">
        <v>111</v>
      </c>
    </row>
    <row r="4364" spans="1:37" x14ac:dyDescent="0.25">
      <c r="A4364">
        <v>4363</v>
      </c>
      <c r="B4364" t="s">
        <v>16</v>
      </c>
      <c r="C4364" t="s">
        <v>33</v>
      </c>
      <c r="D4364">
        <v>2023</v>
      </c>
      <c r="F4364" t="s">
        <v>3786</v>
      </c>
      <c r="H4364" t="s">
        <v>3914</v>
      </c>
      <c r="I4364">
        <v>10005010</v>
      </c>
      <c r="J4364" t="str">
        <f>IF($I4364=0,0,VLOOKUP($I4364,[1]База!C:D,2,0))</f>
        <v>Муаммоли кредит белгиланган тартибда судга чиқарилмаган</v>
      </c>
      <c r="K4364" t="str">
        <f>IF($I4364=0,0,VLOOKUP(I4364,[1]База!C:F,4,0))</f>
        <v>Оғир</v>
      </c>
      <c r="L4364">
        <v>1</v>
      </c>
      <c r="M4364">
        <v>30000</v>
      </c>
      <c r="N4364">
        <v>1</v>
      </c>
      <c r="O4364">
        <v>30000</v>
      </c>
      <c r="P4364">
        <f t="shared" si="75"/>
        <v>0</v>
      </c>
      <c r="Q4364">
        <f t="shared" si="75"/>
        <v>0</v>
      </c>
      <c r="AI4364" t="s">
        <v>9096</v>
      </c>
      <c r="AK4364">
        <v>111</v>
      </c>
    </row>
    <row r="4365" spans="1:37" x14ac:dyDescent="0.25">
      <c r="A4365">
        <v>4364</v>
      </c>
      <c r="B4365" t="s">
        <v>16</v>
      </c>
      <c r="C4365" t="s">
        <v>33</v>
      </c>
      <c r="D4365">
        <v>2023</v>
      </c>
      <c r="F4365" t="s">
        <v>3786</v>
      </c>
      <c r="H4365" t="s">
        <v>3915</v>
      </c>
      <c r="I4365">
        <v>10005010</v>
      </c>
      <c r="J4365" t="str">
        <f>IF($I4365=0,0,VLOOKUP($I4365,[1]База!C:D,2,0))</f>
        <v>Муаммоли кредит белгиланган тартибда судга чиқарилмаган</v>
      </c>
      <c r="K4365" t="str">
        <f>IF($I4365=0,0,VLOOKUP(I4365,[1]База!C:F,4,0))</f>
        <v>Оғир</v>
      </c>
      <c r="L4365">
        <v>1</v>
      </c>
      <c r="M4365">
        <v>24000</v>
      </c>
      <c r="N4365">
        <v>1</v>
      </c>
      <c r="O4365">
        <v>24000</v>
      </c>
      <c r="P4365">
        <f t="shared" si="75"/>
        <v>0</v>
      </c>
      <c r="Q4365">
        <f t="shared" si="75"/>
        <v>0</v>
      </c>
      <c r="AI4365" t="s">
        <v>9096</v>
      </c>
      <c r="AK4365">
        <v>111</v>
      </c>
    </row>
    <row r="4366" spans="1:37" x14ac:dyDescent="0.25">
      <c r="A4366">
        <v>4365</v>
      </c>
      <c r="B4366" t="s">
        <v>16</v>
      </c>
      <c r="C4366" t="s">
        <v>33</v>
      </c>
      <c r="D4366">
        <v>2023</v>
      </c>
      <c r="F4366" t="s">
        <v>3786</v>
      </c>
      <c r="H4366" t="s">
        <v>3916</v>
      </c>
      <c r="I4366">
        <v>10005010</v>
      </c>
      <c r="J4366" t="str">
        <f>IF($I4366=0,0,VLOOKUP($I4366,[1]База!C:D,2,0))</f>
        <v>Муаммоли кредит белгиланган тартибда судга чиқарилмаган</v>
      </c>
      <c r="K4366" t="str">
        <f>IF($I4366=0,0,VLOOKUP(I4366,[1]База!C:F,4,0))</f>
        <v>Оғир</v>
      </c>
      <c r="L4366">
        <v>1</v>
      </c>
      <c r="M4366">
        <v>24000</v>
      </c>
      <c r="N4366">
        <v>1</v>
      </c>
      <c r="O4366">
        <v>24000</v>
      </c>
      <c r="P4366">
        <f t="shared" si="75"/>
        <v>0</v>
      </c>
      <c r="Q4366">
        <f t="shared" si="75"/>
        <v>0</v>
      </c>
      <c r="AI4366" t="s">
        <v>9096</v>
      </c>
      <c r="AK4366">
        <v>111</v>
      </c>
    </row>
    <row r="4367" spans="1:37" x14ac:dyDescent="0.25">
      <c r="A4367">
        <v>4366</v>
      </c>
      <c r="B4367" t="s">
        <v>16</v>
      </c>
      <c r="C4367" t="s">
        <v>33</v>
      </c>
      <c r="D4367">
        <v>2023</v>
      </c>
      <c r="F4367" t="s">
        <v>3786</v>
      </c>
      <c r="H4367" t="s">
        <v>3917</v>
      </c>
      <c r="I4367">
        <v>10005010</v>
      </c>
      <c r="J4367" t="str">
        <f>IF($I4367=0,0,VLOOKUP($I4367,[1]База!C:D,2,0))</f>
        <v>Муаммоли кредит белгиланган тартибда судга чиқарилмаган</v>
      </c>
      <c r="K4367" t="str">
        <f>IF($I4367=0,0,VLOOKUP(I4367,[1]База!C:F,4,0))</f>
        <v>Оғир</v>
      </c>
      <c r="L4367">
        <v>1</v>
      </c>
      <c r="M4367">
        <v>26732</v>
      </c>
      <c r="N4367">
        <v>1</v>
      </c>
      <c r="O4367">
        <v>26732</v>
      </c>
      <c r="P4367">
        <f t="shared" si="75"/>
        <v>0</v>
      </c>
      <c r="Q4367">
        <f t="shared" si="75"/>
        <v>0</v>
      </c>
      <c r="AI4367" t="s">
        <v>9096</v>
      </c>
      <c r="AK4367">
        <v>111</v>
      </c>
    </row>
    <row r="4368" spans="1:37" x14ac:dyDescent="0.25">
      <c r="A4368">
        <v>4367</v>
      </c>
      <c r="B4368" t="s">
        <v>16</v>
      </c>
      <c r="C4368" t="s">
        <v>33</v>
      </c>
      <c r="D4368">
        <v>2023</v>
      </c>
      <c r="F4368" t="s">
        <v>3786</v>
      </c>
      <c r="H4368" t="s">
        <v>3918</v>
      </c>
      <c r="I4368">
        <v>10005010</v>
      </c>
      <c r="J4368" t="str">
        <f>IF($I4368=0,0,VLOOKUP($I4368,[1]База!C:D,2,0))</f>
        <v>Муаммоли кредит белгиланган тартибда судга чиқарилмаган</v>
      </c>
      <c r="K4368" t="str">
        <f>IF($I4368=0,0,VLOOKUP(I4368,[1]База!C:F,4,0))</f>
        <v>Оғир</v>
      </c>
      <c r="L4368">
        <v>1</v>
      </c>
      <c r="M4368">
        <v>19500</v>
      </c>
      <c r="N4368">
        <v>1</v>
      </c>
      <c r="O4368">
        <v>19500</v>
      </c>
      <c r="P4368">
        <f t="shared" si="75"/>
        <v>0</v>
      </c>
      <c r="Q4368">
        <f t="shared" si="75"/>
        <v>0</v>
      </c>
      <c r="AI4368" t="s">
        <v>9096</v>
      </c>
      <c r="AK4368">
        <v>111</v>
      </c>
    </row>
    <row r="4369" spans="1:37" x14ac:dyDescent="0.25">
      <c r="A4369">
        <v>4368</v>
      </c>
      <c r="B4369" t="s">
        <v>16</v>
      </c>
      <c r="C4369" t="s">
        <v>33</v>
      </c>
      <c r="D4369">
        <v>2023</v>
      </c>
      <c r="F4369" t="s">
        <v>3786</v>
      </c>
      <c r="H4369" t="s">
        <v>3919</v>
      </c>
      <c r="I4369">
        <v>10002022</v>
      </c>
      <c r="J4369" t="str">
        <f>IF($I4369=0,0,VLOOKUP($I4369,[1]База!C:D,2,0))</f>
        <v>Ликвидли мол-мулк гаровдан чиқарилиб ликвидсиз мулк гаровга олинган</v>
      </c>
      <c r="K4369" t="str">
        <f>IF($I4369=0,0,VLOOKUP(I4369,[1]База!C:F,4,0))</f>
        <v>Оғир</v>
      </c>
      <c r="L4369">
        <v>1</v>
      </c>
      <c r="M4369">
        <v>4770000</v>
      </c>
      <c r="O4369">
        <v>0</v>
      </c>
      <c r="P4369">
        <f t="shared" si="75"/>
        <v>1</v>
      </c>
      <c r="Q4369">
        <f t="shared" si="75"/>
        <v>4770000</v>
      </c>
      <c r="R4369">
        <f>+P4369</f>
        <v>1</v>
      </c>
      <c r="S4369">
        <f>+Q4369</f>
        <v>4770000</v>
      </c>
      <c r="AI4369" t="s">
        <v>344</v>
      </c>
      <c r="AK4369">
        <v>111</v>
      </c>
    </row>
    <row r="4370" spans="1:37" x14ac:dyDescent="0.25">
      <c r="A4370">
        <v>4369</v>
      </c>
      <c r="B4370" t="s">
        <v>16</v>
      </c>
      <c r="C4370" t="s">
        <v>33</v>
      </c>
      <c r="D4370">
        <v>2023</v>
      </c>
      <c r="F4370" t="s">
        <v>3786</v>
      </c>
      <c r="H4370" t="s">
        <v>3920</v>
      </c>
      <c r="I4370">
        <v>10005010</v>
      </c>
      <c r="J4370" t="str">
        <f>IF($I4370=0,0,VLOOKUP($I4370,[1]База!C:D,2,0))</f>
        <v>Муаммоли кредит белгиланган тартибда судга чиқарилмаган</v>
      </c>
      <c r="K4370" t="str">
        <f>IF($I4370=0,0,VLOOKUP(I4370,[1]База!C:F,4,0))</f>
        <v>Оғир</v>
      </c>
      <c r="L4370">
        <v>1</v>
      </c>
      <c r="M4370">
        <v>24900</v>
      </c>
      <c r="N4370">
        <v>1</v>
      </c>
      <c r="O4370">
        <v>24900</v>
      </c>
      <c r="P4370">
        <f t="shared" si="75"/>
        <v>0</v>
      </c>
      <c r="Q4370">
        <f t="shared" si="75"/>
        <v>0</v>
      </c>
      <c r="AI4370" t="s">
        <v>9096</v>
      </c>
      <c r="AK4370">
        <v>111</v>
      </c>
    </row>
    <row r="4371" spans="1:37" x14ac:dyDescent="0.25">
      <c r="A4371">
        <v>4370</v>
      </c>
      <c r="B4371" t="s">
        <v>16</v>
      </c>
      <c r="C4371" t="s">
        <v>33</v>
      </c>
      <c r="D4371">
        <v>2023</v>
      </c>
      <c r="F4371" t="s">
        <v>3786</v>
      </c>
      <c r="H4371" t="s">
        <v>3921</v>
      </c>
      <c r="I4371">
        <v>10005010</v>
      </c>
      <c r="J4371" t="str">
        <f>IF($I4371=0,0,VLOOKUP($I4371,[1]База!C:D,2,0))</f>
        <v>Муаммоли кредит белгиланган тартибда судга чиқарилмаган</v>
      </c>
      <c r="K4371" t="str">
        <f>IF($I4371=0,0,VLOOKUP(I4371,[1]База!C:F,4,0))</f>
        <v>Оғир</v>
      </c>
      <c r="L4371">
        <v>1</v>
      </c>
      <c r="M4371">
        <v>9500</v>
      </c>
      <c r="N4371">
        <v>1</v>
      </c>
      <c r="O4371">
        <v>9500</v>
      </c>
      <c r="P4371">
        <f t="shared" si="75"/>
        <v>0</v>
      </c>
      <c r="Q4371">
        <f t="shared" si="75"/>
        <v>0</v>
      </c>
      <c r="AI4371" t="s">
        <v>9096</v>
      </c>
      <c r="AK4371">
        <v>111</v>
      </c>
    </row>
    <row r="4372" spans="1:37" x14ac:dyDescent="0.25">
      <c r="A4372">
        <v>4371</v>
      </c>
      <c r="B4372" t="s">
        <v>16</v>
      </c>
      <c r="C4372" t="s">
        <v>33</v>
      </c>
      <c r="D4372">
        <v>2023</v>
      </c>
      <c r="F4372" t="s">
        <v>3786</v>
      </c>
      <c r="H4372" t="s">
        <v>3922</v>
      </c>
      <c r="I4372">
        <v>10005010</v>
      </c>
      <c r="J4372" t="str">
        <f>IF($I4372=0,0,VLOOKUP($I4372,[1]База!C:D,2,0))</f>
        <v>Муаммоли кредит белгиланган тартибда судга чиқарилмаган</v>
      </c>
      <c r="K4372" t="str">
        <f>IF($I4372=0,0,VLOOKUP(I4372,[1]База!C:F,4,0))</f>
        <v>Оғир</v>
      </c>
      <c r="L4372">
        <v>1</v>
      </c>
      <c r="M4372">
        <v>5000</v>
      </c>
      <c r="N4372">
        <v>1</v>
      </c>
      <c r="O4372">
        <v>5000</v>
      </c>
      <c r="P4372">
        <f t="shared" si="75"/>
        <v>0</v>
      </c>
      <c r="Q4372">
        <f t="shared" si="75"/>
        <v>0</v>
      </c>
      <c r="AI4372" t="s">
        <v>9096</v>
      </c>
      <c r="AK4372">
        <v>111</v>
      </c>
    </row>
    <row r="4373" spans="1:37" x14ac:dyDescent="0.25">
      <c r="A4373">
        <v>4372</v>
      </c>
      <c r="B4373" t="s">
        <v>16</v>
      </c>
      <c r="C4373" t="s">
        <v>33</v>
      </c>
      <c r="D4373">
        <v>2023</v>
      </c>
      <c r="F4373" t="s">
        <v>3786</v>
      </c>
      <c r="H4373" t="s">
        <v>3923</v>
      </c>
      <c r="I4373">
        <v>10005010</v>
      </c>
      <c r="J4373" t="str">
        <f>IF($I4373=0,0,VLOOKUP($I4373,[1]База!C:D,2,0))</f>
        <v>Муаммоли кредит белгиланган тартибда судга чиқарилмаган</v>
      </c>
      <c r="K4373" t="str">
        <f>IF($I4373=0,0,VLOOKUP(I4373,[1]База!C:F,4,0))</f>
        <v>Оғир</v>
      </c>
      <c r="L4373">
        <v>1</v>
      </c>
      <c r="M4373">
        <v>5000</v>
      </c>
      <c r="N4373">
        <v>1</v>
      </c>
      <c r="O4373">
        <v>5000</v>
      </c>
      <c r="P4373">
        <f t="shared" si="75"/>
        <v>0</v>
      </c>
      <c r="Q4373">
        <f t="shared" si="75"/>
        <v>0</v>
      </c>
      <c r="AI4373" t="s">
        <v>9096</v>
      </c>
      <c r="AK4373">
        <v>111</v>
      </c>
    </row>
    <row r="4374" spans="1:37" x14ac:dyDescent="0.25">
      <c r="A4374">
        <v>4373</v>
      </c>
      <c r="B4374" t="s">
        <v>16</v>
      </c>
      <c r="C4374" t="s">
        <v>33</v>
      </c>
      <c r="D4374">
        <v>2023</v>
      </c>
      <c r="F4374" t="s">
        <v>3786</v>
      </c>
      <c r="H4374" t="s">
        <v>3924</v>
      </c>
      <c r="I4374">
        <v>10005010</v>
      </c>
      <c r="J4374" t="str">
        <f>IF($I4374=0,0,VLOOKUP($I4374,[1]База!C:D,2,0))</f>
        <v>Муаммоли кредит белгиланган тартибда судга чиқарилмаган</v>
      </c>
      <c r="K4374" t="str">
        <f>IF($I4374=0,0,VLOOKUP(I4374,[1]База!C:F,4,0))</f>
        <v>Оғир</v>
      </c>
      <c r="L4374">
        <v>1</v>
      </c>
      <c r="M4374">
        <v>30000</v>
      </c>
      <c r="N4374">
        <v>1</v>
      </c>
      <c r="O4374">
        <v>30000</v>
      </c>
      <c r="P4374">
        <f t="shared" si="75"/>
        <v>0</v>
      </c>
      <c r="Q4374">
        <f t="shared" si="75"/>
        <v>0</v>
      </c>
      <c r="AI4374" t="s">
        <v>9096</v>
      </c>
      <c r="AK4374">
        <v>111</v>
      </c>
    </row>
    <row r="4375" spans="1:37" x14ac:dyDescent="0.25">
      <c r="A4375">
        <v>4374</v>
      </c>
      <c r="B4375" t="s">
        <v>16</v>
      </c>
      <c r="C4375" t="s">
        <v>33</v>
      </c>
      <c r="D4375">
        <v>2023</v>
      </c>
      <c r="F4375" t="s">
        <v>3786</v>
      </c>
      <c r="H4375" t="s">
        <v>3925</v>
      </c>
      <c r="I4375">
        <v>10005010</v>
      </c>
      <c r="J4375" t="str">
        <f>IF($I4375=0,0,VLOOKUP($I4375,[1]База!C:D,2,0))</f>
        <v>Муаммоли кредит белгиланган тартибда судга чиқарилмаган</v>
      </c>
      <c r="K4375" t="str">
        <f>IF($I4375=0,0,VLOOKUP(I4375,[1]База!C:F,4,0))</f>
        <v>Оғир</v>
      </c>
      <c r="L4375">
        <v>1</v>
      </c>
      <c r="M4375">
        <v>28500</v>
      </c>
      <c r="N4375">
        <v>1</v>
      </c>
      <c r="O4375">
        <v>28500</v>
      </c>
      <c r="P4375">
        <f t="shared" si="75"/>
        <v>0</v>
      </c>
      <c r="Q4375">
        <f t="shared" si="75"/>
        <v>0</v>
      </c>
      <c r="AI4375" t="s">
        <v>9096</v>
      </c>
      <c r="AK4375">
        <v>111</v>
      </c>
    </row>
    <row r="4376" spans="1:37" x14ac:dyDescent="0.25">
      <c r="A4376">
        <v>4375</v>
      </c>
      <c r="B4376" t="s">
        <v>16</v>
      </c>
      <c r="C4376" t="s">
        <v>33</v>
      </c>
      <c r="D4376">
        <v>2023</v>
      </c>
      <c r="F4376" t="s">
        <v>3786</v>
      </c>
      <c r="H4376" t="s">
        <v>3926</v>
      </c>
      <c r="I4376">
        <v>10005010</v>
      </c>
      <c r="J4376" t="str">
        <f>IF($I4376=0,0,VLOOKUP($I4376,[1]База!C:D,2,0))</f>
        <v>Муаммоли кредит белгиланган тартибда судга чиқарилмаган</v>
      </c>
      <c r="K4376" t="str">
        <f>IF($I4376=0,0,VLOOKUP(I4376,[1]База!C:F,4,0))</f>
        <v>Оғир</v>
      </c>
      <c r="L4376">
        <v>1</v>
      </c>
      <c r="M4376">
        <v>30000</v>
      </c>
      <c r="N4376">
        <v>1</v>
      </c>
      <c r="O4376">
        <v>30000</v>
      </c>
      <c r="P4376">
        <f t="shared" si="75"/>
        <v>0</v>
      </c>
      <c r="Q4376">
        <f t="shared" si="75"/>
        <v>0</v>
      </c>
      <c r="AI4376" t="s">
        <v>9096</v>
      </c>
      <c r="AK4376">
        <v>111</v>
      </c>
    </row>
    <row r="4377" spans="1:37" x14ac:dyDescent="0.25">
      <c r="A4377">
        <v>4376</v>
      </c>
      <c r="B4377" t="s">
        <v>16</v>
      </c>
      <c r="C4377" t="s">
        <v>33</v>
      </c>
      <c r="D4377">
        <v>2023</v>
      </c>
      <c r="F4377" t="s">
        <v>3786</v>
      </c>
      <c r="H4377" t="s">
        <v>3927</v>
      </c>
      <c r="I4377">
        <v>10005010</v>
      </c>
      <c r="J4377" t="str">
        <f>IF($I4377=0,0,VLOOKUP($I4377,[1]База!C:D,2,0))</f>
        <v>Муаммоли кредит белгиланган тартибда судга чиқарилмаган</v>
      </c>
      <c r="K4377" t="str">
        <f>IF($I4377=0,0,VLOOKUP(I4377,[1]База!C:F,4,0))</f>
        <v>Оғир</v>
      </c>
      <c r="L4377">
        <v>1</v>
      </c>
      <c r="M4377">
        <v>28900</v>
      </c>
      <c r="N4377">
        <v>1</v>
      </c>
      <c r="O4377">
        <v>28900</v>
      </c>
      <c r="P4377">
        <f t="shared" si="75"/>
        <v>0</v>
      </c>
      <c r="Q4377">
        <f t="shared" si="75"/>
        <v>0</v>
      </c>
      <c r="AI4377" t="s">
        <v>9096</v>
      </c>
      <c r="AK4377">
        <v>111</v>
      </c>
    </row>
    <row r="4378" spans="1:37" x14ac:dyDescent="0.25">
      <c r="A4378">
        <v>4377</v>
      </c>
      <c r="B4378" t="s">
        <v>16</v>
      </c>
      <c r="C4378" t="s">
        <v>33</v>
      </c>
      <c r="D4378">
        <v>2023</v>
      </c>
      <c r="F4378" t="s">
        <v>3786</v>
      </c>
      <c r="H4378" t="s">
        <v>3928</v>
      </c>
      <c r="I4378">
        <v>10005010</v>
      </c>
      <c r="J4378" t="str">
        <f>IF($I4378=0,0,VLOOKUP($I4378,[1]База!C:D,2,0))</f>
        <v>Муаммоли кредит белгиланган тартибда судга чиқарилмаган</v>
      </c>
      <c r="K4378" t="str">
        <f>IF($I4378=0,0,VLOOKUP(I4378,[1]База!C:F,4,0))</f>
        <v>Оғир</v>
      </c>
      <c r="L4378">
        <v>1</v>
      </c>
      <c r="M4378">
        <v>30000</v>
      </c>
      <c r="N4378">
        <v>1</v>
      </c>
      <c r="O4378">
        <v>30000</v>
      </c>
      <c r="P4378">
        <f t="shared" si="75"/>
        <v>0</v>
      </c>
      <c r="Q4378">
        <f t="shared" si="75"/>
        <v>0</v>
      </c>
      <c r="AI4378" t="s">
        <v>9096</v>
      </c>
      <c r="AK4378">
        <v>111</v>
      </c>
    </row>
    <row r="4379" spans="1:37" x14ac:dyDescent="0.25">
      <c r="A4379">
        <v>4378</v>
      </c>
      <c r="B4379" t="s">
        <v>16</v>
      </c>
      <c r="C4379" t="s">
        <v>33</v>
      </c>
      <c r="D4379">
        <v>2023</v>
      </c>
      <c r="F4379" t="s">
        <v>3786</v>
      </c>
      <c r="H4379" t="s">
        <v>3929</v>
      </c>
      <c r="I4379">
        <v>10005010</v>
      </c>
      <c r="J4379" t="str">
        <f>IF($I4379=0,0,VLOOKUP($I4379,[1]База!C:D,2,0))</f>
        <v>Муаммоли кредит белгиланган тартибда судга чиқарилмаган</v>
      </c>
      <c r="K4379" t="str">
        <f>IF($I4379=0,0,VLOOKUP(I4379,[1]База!C:F,4,0))</f>
        <v>Оғир</v>
      </c>
      <c r="L4379">
        <v>1</v>
      </c>
      <c r="M4379">
        <v>27900</v>
      </c>
      <c r="N4379">
        <v>1</v>
      </c>
      <c r="O4379">
        <v>27900</v>
      </c>
      <c r="P4379">
        <f t="shared" si="75"/>
        <v>0</v>
      </c>
      <c r="Q4379">
        <f t="shared" si="75"/>
        <v>0</v>
      </c>
      <c r="AI4379" t="s">
        <v>9096</v>
      </c>
      <c r="AK4379">
        <v>111</v>
      </c>
    </row>
    <row r="4380" spans="1:37" x14ac:dyDescent="0.25">
      <c r="A4380">
        <v>4379</v>
      </c>
      <c r="B4380" t="s">
        <v>16</v>
      </c>
      <c r="C4380" t="s">
        <v>33</v>
      </c>
      <c r="D4380">
        <v>2023</v>
      </c>
      <c r="F4380" t="s">
        <v>3786</v>
      </c>
      <c r="H4380" t="s">
        <v>3930</v>
      </c>
      <c r="I4380">
        <v>10005010</v>
      </c>
      <c r="J4380" t="str">
        <f>IF($I4380=0,0,VLOOKUP($I4380,[1]База!C:D,2,0))</f>
        <v>Муаммоли кредит белгиланган тартибда судга чиқарилмаган</v>
      </c>
      <c r="K4380" t="str">
        <f>IF($I4380=0,0,VLOOKUP(I4380,[1]База!C:F,4,0))</f>
        <v>Оғир</v>
      </c>
      <c r="L4380">
        <v>1</v>
      </c>
      <c r="M4380">
        <v>5000</v>
      </c>
      <c r="N4380">
        <v>1</v>
      </c>
      <c r="O4380">
        <v>5000</v>
      </c>
      <c r="P4380">
        <f t="shared" si="75"/>
        <v>0</v>
      </c>
      <c r="Q4380">
        <f t="shared" si="75"/>
        <v>0</v>
      </c>
      <c r="AI4380" t="s">
        <v>9096</v>
      </c>
      <c r="AK4380">
        <v>111</v>
      </c>
    </row>
    <row r="4381" spans="1:37" x14ac:dyDescent="0.25">
      <c r="A4381">
        <v>4380</v>
      </c>
      <c r="B4381" t="s">
        <v>16</v>
      </c>
      <c r="C4381" t="s">
        <v>33</v>
      </c>
      <c r="D4381">
        <v>2023</v>
      </c>
      <c r="F4381" t="s">
        <v>3786</v>
      </c>
      <c r="H4381" t="s">
        <v>3931</v>
      </c>
      <c r="I4381">
        <v>10005010</v>
      </c>
      <c r="J4381" t="str">
        <f>IF($I4381=0,0,VLOOKUP($I4381,[1]База!C:D,2,0))</f>
        <v>Муаммоли кредит белгиланган тартибда судга чиқарилмаган</v>
      </c>
      <c r="K4381" t="str">
        <f>IF($I4381=0,0,VLOOKUP(I4381,[1]База!C:F,4,0))</f>
        <v>Оғир</v>
      </c>
      <c r="L4381">
        <v>1</v>
      </c>
      <c r="M4381">
        <v>10000</v>
      </c>
      <c r="N4381">
        <v>1</v>
      </c>
      <c r="O4381">
        <v>10000</v>
      </c>
      <c r="P4381">
        <f t="shared" si="75"/>
        <v>0</v>
      </c>
      <c r="Q4381">
        <f t="shared" si="75"/>
        <v>0</v>
      </c>
      <c r="AI4381" t="s">
        <v>9096</v>
      </c>
      <c r="AK4381">
        <v>111</v>
      </c>
    </row>
    <row r="4382" spans="1:37" x14ac:dyDescent="0.25">
      <c r="A4382">
        <v>4381</v>
      </c>
      <c r="B4382" t="s">
        <v>16</v>
      </c>
      <c r="C4382" t="s">
        <v>33</v>
      </c>
      <c r="D4382">
        <v>2023</v>
      </c>
      <c r="F4382" t="s">
        <v>3786</v>
      </c>
      <c r="H4382" t="s">
        <v>3932</v>
      </c>
      <c r="I4382">
        <v>10005010</v>
      </c>
      <c r="J4382" t="str">
        <f>IF($I4382=0,0,VLOOKUP($I4382,[1]База!C:D,2,0))</f>
        <v>Муаммоли кредит белгиланган тартибда судга чиқарилмаган</v>
      </c>
      <c r="K4382" t="str">
        <f>IF($I4382=0,0,VLOOKUP(I4382,[1]База!C:F,4,0))</f>
        <v>Оғир</v>
      </c>
      <c r="L4382">
        <v>1</v>
      </c>
      <c r="M4382">
        <v>25000</v>
      </c>
      <c r="N4382">
        <v>1</v>
      </c>
      <c r="O4382">
        <v>25000</v>
      </c>
      <c r="P4382">
        <f t="shared" si="75"/>
        <v>0</v>
      </c>
      <c r="Q4382">
        <f t="shared" si="75"/>
        <v>0</v>
      </c>
      <c r="AI4382" t="s">
        <v>9096</v>
      </c>
      <c r="AK4382">
        <v>111</v>
      </c>
    </row>
    <row r="4383" spans="1:37" x14ac:dyDescent="0.25">
      <c r="A4383">
        <v>4382</v>
      </c>
      <c r="B4383" t="s">
        <v>16</v>
      </c>
      <c r="C4383" t="s">
        <v>33</v>
      </c>
      <c r="D4383">
        <v>2023</v>
      </c>
      <c r="F4383" t="s">
        <v>3786</v>
      </c>
      <c r="H4383" t="s">
        <v>3933</v>
      </c>
      <c r="I4383">
        <v>10005010</v>
      </c>
      <c r="J4383" t="str">
        <f>IF($I4383=0,0,VLOOKUP($I4383,[1]База!C:D,2,0))</f>
        <v>Муаммоли кредит белгиланган тартибда судга чиқарилмаган</v>
      </c>
      <c r="K4383" t="str">
        <f>IF($I4383=0,0,VLOOKUP(I4383,[1]База!C:F,4,0))</f>
        <v>Оғир</v>
      </c>
      <c r="L4383">
        <v>1</v>
      </c>
      <c r="M4383">
        <v>25000</v>
      </c>
      <c r="N4383">
        <v>1</v>
      </c>
      <c r="O4383">
        <v>25000</v>
      </c>
      <c r="P4383">
        <f t="shared" si="75"/>
        <v>0</v>
      </c>
      <c r="Q4383">
        <f t="shared" si="75"/>
        <v>0</v>
      </c>
      <c r="AI4383" t="s">
        <v>9096</v>
      </c>
      <c r="AK4383">
        <v>111</v>
      </c>
    </row>
    <row r="4384" spans="1:37" x14ac:dyDescent="0.25">
      <c r="A4384">
        <v>4383</v>
      </c>
      <c r="B4384" t="s">
        <v>16</v>
      </c>
      <c r="C4384" t="s">
        <v>33</v>
      </c>
      <c r="D4384">
        <v>2023</v>
      </c>
      <c r="F4384" t="s">
        <v>3786</v>
      </c>
      <c r="H4384" t="s">
        <v>3934</v>
      </c>
      <c r="I4384">
        <v>10005010</v>
      </c>
      <c r="J4384" t="str">
        <f>IF($I4384=0,0,VLOOKUP($I4384,[1]База!C:D,2,0))</f>
        <v>Муаммоли кредит белгиланган тартибда судга чиқарилмаган</v>
      </c>
      <c r="K4384" t="str">
        <f>IF($I4384=0,0,VLOOKUP(I4384,[1]База!C:F,4,0))</f>
        <v>Оғир</v>
      </c>
      <c r="L4384">
        <v>1</v>
      </c>
      <c r="M4384">
        <v>17000</v>
      </c>
      <c r="N4384">
        <v>1</v>
      </c>
      <c r="O4384">
        <v>17000</v>
      </c>
      <c r="P4384">
        <f t="shared" si="75"/>
        <v>0</v>
      </c>
      <c r="Q4384">
        <f t="shared" si="75"/>
        <v>0</v>
      </c>
      <c r="AI4384" t="s">
        <v>9096</v>
      </c>
      <c r="AK4384">
        <v>111</v>
      </c>
    </row>
    <row r="4385" spans="1:37" x14ac:dyDescent="0.25">
      <c r="A4385">
        <v>4384</v>
      </c>
      <c r="B4385" t="s">
        <v>16</v>
      </c>
      <c r="C4385" t="s">
        <v>33</v>
      </c>
      <c r="D4385">
        <v>2023</v>
      </c>
      <c r="F4385" t="s">
        <v>3786</v>
      </c>
      <c r="H4385" t="s">
        <v>3935</v>
      </c>
      <c r="I4385">
        <v>10005010</v>
      </c>
      <c r="J4385" t="str">
        <f>IF($I4385=0,0,VLOOKUP($I4385,[1]База!C:D,2,0))</f>
        <v>Муаммоли кредит белгиланган тартибда судга чиқарилмаган</v>
      </c>
      <c r="K4385" t="str">
        <f>IF($I4385=0,0,VLOOKUP(I4385,[1]База!C:F,4,0))</f>
        <v>Оғир</v>
      </c>
      <c r="L4385">
        <v>1</v>
      </c>
      <c r="M4385">
        <v>19500</v>
      </c>
      <c r="N4385">
        <v>1</v>
      </c>
      <c r="O4385">
        <v>19500</v>
      </c>
      <c r="P4385">
        <f t="shared" si="75"/>
        <v>0</v>
      </c>
      <c r="Q4385">
        <f t="shared" si="75"/>
        <v>0</v>
      </c>
      <c r="AI4385" t="s">
        <v>9096</v>
      </c>
      <c r="AK4385">
        <v>111</v>
      </c>
    </row>
    <row r="4386" spans="1:37" x14ac:dyDescent="0.25">
      <c r="A4386">
        <v>4385</v>
      </c>
      <c r="B4386" t="s">
        <v>16</v>
      </c>
      <c r="C4386" t="s">
        <v>33</v>
      </c>
      <c r="D4386">
        <v>2023</v>
      </c>
      <c r="F4386" t="s">
        <v>3786</v>
      </c>
      <c r="H4386" t="s">
        <v>3936</v>
      </c>
      <c r="I4386">
        <v>10005010</v>
      </c>
      <c r="J4386" t="str">
        <f>IF($I4386=0,0,VLOOKUP($I4386,[1]База!C:D,2,0))</f>
        <v>Муаммоли кредит белгиланган тартибда судга чиқарилмаган</v>
      </c>
      <c r="K4386" t="str">
        <f>IF($I4386=0,0,VLOOKUP(I4386,[1]База!C:F,4,0))</f>
        <v>Оғир</v>
      </c>
      <c r="L4386">
        <v>1</v>
      </c>
      <c r="M4386">
        <v>32000</v>
      </c>
      <c r="N4386">
        <v>1</v>
      </c>
      <c r="O4386">
        <v>32000</v>
      </c>
      <c r="P4386">
        <f t="shared" si="75"/>
        <v>0</v>
      </c>
      <c r="Q4386">
        <f t="shared" si="75"/>
        <v>0</v>
      </c>
      <c r="AI4386" t="s">
        <v>9096</v>
      </c>
      <c r="AK4386">
        <v>111</v>
      </c>
    </row>
    <row r="4387" spans="1:37" x14ac:dyDescent="0.25">
      <c r="A4387">
        <v>4386</v>
      </c>
      <c r="B4387" t="s">
        <v>16</v>
      </c>
      <c r="C4387" t="s">
        <v>33</v>
      </c>
      <c r="D4387">
        <v>2023</v>
      </c>
      <c r="F4387" t="s">
        <v>3786</v>
      </c>
      <c r="H4387" t="s">
        <v>3937</v>
      </c>
      <c r="I4387">
        <v>10005010</v>
      </c>
      <c r="J4387" t="str">
        <f>IF($I4387=0,0,VLOOKUP($I4387,[1]База!C:D,2,0))</f>
        <v>Муаммоли кредит белгиланган тартибда судга чиқарилмаган</v>
      </c>
      <c r="K4387" t="str">
        <f>IF($I4387=0,0,VLOOKUP(I4387,[1]База!C:F,4,0))</f>
        <v>Оғир</v>
      </c>
      <c r="L4387">
        <v>1</v>
      </c>
      <c r="M4387">
        <v>28000</v>
      </c>
      <c r="N4387">
        <v>1</v>
      </c>
      <c r="O4387">
        <v>28000</v>
      </c>
      <c r="P4387">
        <f t="shared" si="75"/>
        <v>0</v>
      </c>
      <c r="Q4387">
        <f t="shared" si="75"/>
        <v>0</v>
      </c>
      <c r="AI4387" t="s">
        <v>9096</v>
      </c>
      <c r="AK4387">
        <v>111</v>
      </c>
    </row>
    <row r="4388" spans="1:37" x14ac:dyDescent="0.25">
      <c r="A4388">
        <v>4387</v>
      </c>
      <c r="B4388" t="s">
        <v>16</v>
      </c>
      <c r="C4388" t="s">
        <v>33</v>
      </c>
      <c r="D4388">
        <v>2023</v>
      </c>
      <c r="F4388" t="s">
        <v>3786</v>
      </c>
      <c r="H4388" t="s">
        <v>3938</v>
      </c>
      <c r="I4388">
        <v>10005010</v>
      </c>
      <c r="J4388" t="str">
        <f>IF($I4388=0,0,VLOOKUP($I4388,[1]База!C:D,2,0))</f>
        <v>Муаммоли кредит белгиланган тартибда судга чиқарилмаган</v>
      </c>
      <c r="K4388" t="str">
        <f>IF($I4388=0,0,VLOOKUP(I4388,[1]База!C:F,4,0))</f>
        <v>Оғир</v>
      </c>
      <c r="L4388">
        <v>1</v>
      </c>
      <c r="M4388">
        <v>6200</v>
      </c>
      <c r="N4388">
        <v>1</v>
      </c>
      <c r="O4388">
        <v>6200</v>
      </c>
      <c r="P4388">
        <f t="shared" si="75"/>
        <v>0</v>
      </c>
      <c r="Q4388">
        <f t="shared" si="75"/>
        <v>0</v>
      </c>
      <c r="AI4388" t="s">
        <v>9096</v>
      </c>
      <c r="AK4388">
        <v>111</v>
      </c>
    </row>
    <row r="4389" spans="1:37" x14ac:dyDescent="0.25">
      <c r="A4389">
        <v>4388</v>
      </c>
      <c r="B4389" t="s">
        <v>16</v>
      </c>
      <c r="C4389" t="s">
        <v>33</v>
      </c>
      <c r="D4389">
        <v>2023</v>
      </c>
      <c r="F4389" t="s">
        <v>3786</v>
      </c>
      <c r="H4389" t="s">
        <v>3939</v>
      </c>
      <c r="I4389">
        <v>10005010</v>
      </c>
      <c r="J4389" t="str">
        <f>IF($I4389=0,0,VLOOKUP($I4389,[1]База!C:D,2,0))</f>
        <v>Муаммоли кредит белгиланган тартибда судга чиқарилмаган</v>
      </c>
      <c r="K4389" t="str">
        <f>IF($I4389=0,0,VLOOKUP(I4389,[1]База!C:F,4,0))</f>
        <v>Оғир</v>
      </c>
      <c r="L4389">
        <v>1</v>
      </c>
      <c r="M4389">
        <v>25000</v>
      </c>
      <c r="N4389">
        <v>1</v>
      </c>
      <c r="O4389">
        <v>25000</v>
      </c>
      <c r="P4389">
        <f t="shared" si="75"/>
        <v>0</v>
      </c>
      <c r="Q4389">
        <f t="shared" si="75"/>
        <v>0</v>
      </c>
      <c r="AI4389" t="s">
        <v>9096</v>
      </c>
      <c r="AK4389">
        <v>111</v>
      </c>
    </row>
    <row r="4390" spans="1:37" x14ac:dyDescent="0.25">
      <c r="A4390">
        <v>4389</v>
      </c>
      <c r="B4390" t="s">
        <v>16</v>
      </c>
      <c r="C4390" t="s">
        <v>33</v>
      </c>
      <c r="D4390">
        <v>2023</v>
      </c>
      <c r="F4390" t="s">
        <v>3786</v>
      </c>
      <c r="H4390" t="s">
        <v>3940</v>
      </c>
      <c r="I4390">
        <v>10005010</v>
      </c>
      <c r="J4390" t="str">
        <f>IF($I4390=0,0,VLOOKUP($I4390,[1]База!C:D,2,0))</f>
        <v>Муаммоли кредит белгиланган тартибда судга чиқарилмаган</v>
      </c>
      <c r="K4390" t="str">
        <f>IF($I4390=0,0,VLOOKUP(I4390,[1]База!C:F,4,0))</f>
        <v>Оғир</v>
      </c>
      <c r="L4390">
        <v>1</v>
      </c>
      <c r="M4390">
        <v>9500</v>
      </c>
      <c r="N4390">
        <v>1</v>
      </c>
      <c r="O4390">
        <v>9500</v>
      </c>
      <c r="P4390">
        <f t="shared" si="75"/>
        <v>0</v>
      </c>
      <c r="Q4390">
        <f t="shared" si="75"/>
        <v>0</v>
      </c>
      <c r="AI4390" t="s">
        <v>9096</v>
      </c>
      <c r="AK4390">
        <v>111</v>
      </c>
    </row>
    <row r="4391" spans="1:37" x14ac:dyDescent="0.25">
      <c r="A4391">
        <v>4390</v>
      </c>
      <c r="B4391" t="s">
        <v>16</v>
      </c>
      <c r="C4391" t="s">
        <v>33</v>
      </c>
      <c r="D4391">
        <v>2023</v>
      </c>
      <c r="F4391" t="s">
        <v>3786</v>
      </c>
      <c r="H4391" t="s">
        <v>3941</v>
      </c>
      <c r="I4391">
        <v>10005010</v>
      </c>
      <c r="J4391" t="str">
        <f>IF($I4391=0,0,VLOOKUP($I4391,[1]База!C:D,2,0))</f>
        <v>Муаммоли кредит белгиланган тартибда судга чиқарилмаган</v>
      </c>
      <c r="K4391" t="str">
        <f>IF($I4391=0,0,VLOOKUP(I4391,[1]База!C:F,4,0))</f>
        <v>Оғир</v>
      </c>
      <c r="L4391">
        <v>1</v>
      </c>
      <c r="M4391">
        <v>18000</v>
      </c>
      <c r="N4391">
        <v>1</v>
      </c>
      <c r="O4391">
        <v>18000</v>
      </c>
      <c r="P4391">
        <f t="shared" si="75"/>
        <v>0</v>
      </c>
      <c r="Q4391">
        <f t="shared" si="75"/>
        <v>0</v>
      </c>
      <c r="AI4391" t="s">
        <v>9096</v>
      </c>
      <c r="AK4391">
        <v>111</v>
      </c>
    </row>
    <row r="4392" spans="1:37" x14ac:dyDescent="0.25">
      <c r="A4392">
        <v>4391</v>
      </c>
      <c r="B4392" t="s">
        <v>16</v>
      </c>
      <c r="C4392" t="s">
        <v>33</v>
      </c>
      <c r="D4392">
        <v>2023</v>
      </c>
      <c r="F4392" t="s">
        <v>3786</v>
      </c>
      <c r="H4392" t="s">
        <v>3942</v>
      </c>
      <c r="I4392">
        <v>10005010</v>
      </c>
      <c r="J4392" t="str">
        <f>IF($I4392=0,0,VLOOKUP($I4392,[1]База!C:D,2,0))</f>
        <v>Муаммоли кредит белгиланган тартибда судга чиқарилмаган</v>
      </c>
      <c r="K4392" t="str">
        <f>IF($I4392=0,0,VLOOKUP(I4392,[1]База!C:F,4,0))</f>
        <v>Оғир</v>
      </c>
      <c r="L4392">
        <v>1</v>
      </c>
      <c r="M4392">
        <v>15000</v>
      </c>
      <c r="N4392">
        <v>1</v>
      </c>
      <c r="O4392">
        <v>15000</v>
      </c>
      <c r="P4392">
        <f t="shared" si="75"/>
        <v>0</v>
      </c>
      <c r="Q4392">
        <f t="shared" si="75"/>
        <v>0</v>
      </c>
      <c r="AI4392" t="s">
        <v>9096</v>
      </c>
      <c r="AK4392">
        <v>111</v>
      </c>
    </row>
    <row r="4393" spans="1:37" x14ac:dyDescent="0.25">
      <c r="A4393">
        <v>4392</v>
      </c>
      <c r="B4393" t="s">
        <v>16</v>
      </c>
      <c r="C4393" t="s">
        <v>33</v>
      </c>
      <c r="D4393">
        <v>2023</v>
      </c>
      <c r="F4393" t="s">
        <v>3786</v>
      </c>
      <c r="H4393" t="s">
        <v>3943</v>
      </c>
      <c r="I4393">
        <v>10005010</v>
      </c>
      <c r="J4393" t="str">
        <f>IF($I4393=0,0,VLOOKUP($I4393,[1]База!C:D,2,0))</f>
        <v>Муаммоли кредит белгиланган тартибда судга чиқарилмаган</v>
      </c>
      <c r="K4393" t="str">
        <f>IF($I4393=0,0,VLOOKUP(I4393,[1]База!C:F,4,0))</f>
        <v>Оғир</v>
      </c>
      <c r="L4393">
        <v>1</v>
      </c>
      <c r="M4393">
        <v>20800</v>
      </c>
      <c r="N4393">
        <v>1</v>
      </c>
      <c r="O4393">
        <v>20800</v>
      </c>
      <c r="P4393">
        <f t="shared" si="75"/>
        <v>0</v>
      </c>
      <c r="Q4393">
        <f t="shared" si="75"/>
        <v>0</v>
      </c>
      <c r="AI4393" t="s">
        <v>9096</v>
      </c>
      <c r="AK4393">
        <v>111</v>
      </c>
    </row>
    <row r="4394" spans="1:37" x14ac:dyDescent="0.25">
      <c r="A4394">
        <v>4393</v>
      </c>
      <c r="B4394" t="s">
        <v>16</v>
      </c>
      <c r="C4394" t="s">
        <v>33</v>
      </c>
      <c r="D4394">
        <v>2023</v>
      </c>
      <c r="F4394" t="s">
        <v>3786</v>
      </c>
      <c r="H4394" t="s">
        <v>3944</v>
      </c>
      <c r="I4394">
        <v>10005010</v>
      </c>
      <c r="J4394" t="str">
        <f>IF($I4394=0,0,VLOOKUP($I4394,[1]База!C:D,2,0))</f>
        <v>Муаммоли кредит белгиланган тартибда судга чиқарилмаган</v>
      </c>
      <c r="K4394" t="str">
        <f>IF($I4394=0,0,VLOOKUP(I4394,[1]База!C:F,4,0))</f>
        <v>Оғир</v>
      </c>
      <c r="L4394">
        <v>1</v>
      </c>
      <c r="M4394">
        <v>24000</v>
      </c>
      <c r="N4394">
        <v>1</v>
      </c>
      <c r="O4394">
        <v>24000</v>
      </c>
      <c r="P4394">
        <f t="shared" si="75"/>
        <v>0</v>
      </c>
      <c r="Q4394">
        <f t="shared" si="75"/>
        <v>0</v>
      </c>
      <c r="AI4394" t="s">
        <v>9096</v>
      </c>
      <c r="AK4394">
        <v>111</v>
      </c>
    </row>
    <row r="4395" spans="1:37" x14ac:dyDescent="0.25">
      <c r="A4395">
        <v>4394</v>
      </c>
      <c r="B4395" t="s">
        <v>16</v>
      </c>
      <c r="C4395" t="s">
        <v>33</v>
      </c>
      <c r="D4395">
        <v>2023</v>
      </c>
      <c r="F4395" t="s">
        <v>3786</v>
      </c>
      <c r="H4395" t="s">
        <v>3945</v>
      </c>
      <c r="I4395">
        <v>10005010</v>
      </c>
      <c r="J4395" t="str">
        <f>IF($I4395=0,0,VLOOKUP($I4395,[1]База!C:D,2,0))</f>
        <v>Муаммоли кредит белгиланган тартибда судга чиқарилмаган</v>
      </c>
      <c r="K4395" t="str">
        <f>IF($I4395=0,0,VLOOKUP(I4395,[1]База!C:F,4,0))</f>
        <v>Оғир</v>
      </c>
      <c r="L4395">
        <v>1</v>
      </c>
      <c r="M4395">
        <v>14000</v>
      </c>
      <c r="N4395">
        <v>1</v>
      </c>
      <c r="O4395">
        <v>14000</v>
      </c>
      <c r="P4395">
        <f t="shared" si="75"/>
        <v>0</v>
      </c>
      <c r="Q4395">
        <f t="shared" si="75"/>
        <v>0</v>
      </c>
      <c r="AI4395" t="s">
        <v>9096</v>
      </c>
      <c r="AK4395">
        <v>111</v>
      </c>
    </row>
    <row r="4396" spans="1:37" x14ac:dyDescent="0.25">
      <c r="A4396">
        <v>4395</v>
      </c>
      <c r="B4396" t="s">
        <v>16</v>
      </c>
      <c r="C4396" t="s">
        <v>33</v>
      </c>
      <c r="D4396">
        <v>2023</v>
      </c>
      <c r="F4396" t="s">
        <v>3786</v>
      </c>
      <c r="H4396" t="s">
        <v>3946</v>
      </c>
      <c r="I4396">
        <v>10005010</v>
      </c>
      <c r="J4396" t="str">
        <f>IF($I4396=0,0,VLOOKUP($I4396,[1]База!C:D,2,0))</f>
        <v>Муаммоли кредит белгиланган тартибда судга чиқарилмаган</v>
      </c>
      <c r="K4396" t="str">
        <f>IF($I4396=0,0,VLOOKUP(I4396,[1]База!C:F,4,0))</f>
        <v>Оғир</v>
      </c>
      <c r="L4396">
        <v>1</v>
      </c>
      <c r="M4396">
        <v>5000</v>
      </c>
      <c r="N4396">
        <v>1</v>
      </c>
      <c r="O4396">
        <v>5000</v>
      </c>
      <c r="P4396">
        <f t="shared" si="75"/>
        <v>0</v>
      </c>
      <c r="Q4396">
        <f t="shared" si="75"/>
        <v>0</v>
      </c>
      <c r="AI4396" t="s">
        <v>9096</v>
      </c>
      <c r="AK4396">
        <v>111</v>
      </c>
    </row>
    <row r="4397" spans="1:37" x14ac:dyDescent="0.25">
      <c r="A4397">
        <v>4396</v>
      </c>
      <c r="B4397" t="s">
        <v>16</v>
      </c>
      <c r="C4397" t="s">
        <v>33</v>
      </c>
      <c r="D4397">
        <v>2023</v>
      </c>
      <c r="F4397" t="s">
        <v>3786</v>
      </c>
      <c r="H4397" t="s">
        <v>3947</v>
      </c>
      <c r="I4397">
        <v>10005010</v>
      </c>
      <c r="J4397" t="str">
        <f>IF($I4397=0,0,VLOOKUP($I4397,[1]База!C:D,2,0))</f>
        <v>Муаммоли кредит белгиланган тартибда судга чиқарилмаган</v>
      </c>
      <c r="K4397" t="str">
        <f>IF($I4397=0,0,VLOOKUP(I4397,[1]База!C:F,4,0))</f>
        <v>Оғир</v>
      </c>
      <c r="L4397">
        <v>1</v>
      </c>
      <c r="M4397">
        <v>10000</v>
      </c>
      <c r="N4397">
        <v>1</v>
      </c>
      <c r="O4397">
        <v>10000</v>
      </c>
      <c r="P4397">
        <f t="shared" si="75"/>
        <v>0</v>
      </c>
      <c r="Q4397">
        <f t="shared" si="75"/>
        <v>0</v>
      </c>
      <c r="AI4397" t="s">
        <v>9096</v>
      </c>
      <c r="AK4397">
        <v>111</v>
      </c>
    </row>
    <row r="4398" spans="1:37" x14ac:dyDescent="0.25">
      <c r="A4398">
        <v>4397</v>
      </c>
      <c r="B4398" t="s">
        <v>16</v>
      </c>
      <c r="C4398" t="s">
        <v>33</v>
      </c>
      <c r="D4398">
        <v>2023</v>
      </c>
      <c r="F4398" t="s">
        <v>3786</v>
      </c>
      <c r="H4398" t="s">
        <v>3948</v>
      </c>
      <c r="I4398">
        <v>10005010</v>
      </c>
      <c r="J4398" t="str">
        <f>IF($I4398=0,0,VLOOKUP($I4398,[1]База!C:D,2,0))</f>
        <v>Муаммоли кредит белгиланган тартибда судга чиқарилмаган</v>
      </c>
      <c r="K4398" t="str">
        <f>IF($I4398=0,0,VLOOKUP(I4398,[1]База!C:F,4,0))</f>
        <v>Оғир</v>
      </c>
      <c r="L4398">
        <v>1</v>
      </c>
      <c r="M4398">
        <v>30000</v>
      </c>
      <c r="N4398">
        <v>1</v>
      </c>
      <c r="O4398">
        <v>30000</v>
      </c>
      <c r="P4398">
        <f t="shared" si="75"/>
        <v>0</v>
      </c>
      <c r="Q4398">
        <f t="shared" si="75"/>
        <v>0</v>
      </c>
      <c r="AI4398" t="s">
        <v>9096</v>
      </c>
      <c r="AK4398">
        <v>111</v>
      </c>
    </row>
    <row r="4399" spans="1:37" x14ac:dyDescent="0.25">
      <c r="A4399">
        <v>4398</v>
      </c>
      <c r="B4399" t="s">
        <v>16</v>
      </c>
      <c r="C4399" t="s">
        <v>33</v>
      </c>
      <c r="D4399">
        <v>2023</v>
      </c>
      <c r="F4399" t="s">
        <v>3786</v>
      </c>
      <c r="H4399" t="s">
        <v>3949</v>
      </c>
      <c r="I4399">
        <v>10005010</v>
      </c>
      <c r="J4399" t="str">
        <f>IF($I4399=0,0,VLOOKUP($I4399,[1]База!C:D,2,0))</f>
        <v>Муаммоли кредит белгиланган тартибда судга чиқарилмаган</v>
      </c>
      <c r="K4399" t="str">
        <f>IF($I4399=0,0,VLOOKUP(I4399,[1]База!C:F,4,0))</f>
        <v>Оғир</v>
      </c>
      <c r="L4399">
        <v>1</v>
      </c>
      <c r="M4399">
        <v>20000</v>
      </c>
      <c r="N4399">
        <v>1</v>
      </c>
      <c r="O4399">
        <v>20000</v>
      </c>
      <c r="P4399">
        <f t="shared" si="75"/>
        <v>0</v>
      </c>
      <c r="Q4399">
        <f t="shared" si="75"/>
        <v>0</v>
      </c>
      <c r="AI4399" t="s">
        <v>9096</v>
      </c>
      <c r="AK4399">
        <v>111</v>
      </c>
    </row>
    <row r="4400" spans="1:37" x14ac:dyDescent="0.25">
      <c r="A4400">
        <v>4399</v>
      </c>
      <c r="B4400" t="s">
        <v>16</v>
      </c>
      <c r="C4400" t="s">
        <v>33</v>
      </c>
      <c r="D4400">
        <v>2023</v>
      </c>
      <c r="F4400" t="s">
        <v>3786</v>
      </c>
      <c r="H4400" t="s">
        <v>3950</v>
      </c>
      <c r="I4400">
        <v>10005010</v>
      </c>
      <c r="J4400" t="str">
        <f>IF($I4400=0,0,VLOOKUP($I4400,[1]База!C:D,2,0))</f>
        <v>Муаммоли кредит белгиланган тартибда судга чиқарилмаган</v>
      </c>
      <c r="K4400" t="str">
        <f>IF($I4400=0,0,VLOOKUP(I4400,[1]База!C:F,4,0))</f>
        <v>Оғир</v>
      </c>
      <c r="L4400">
        <v>1</v>
      </c>
      <c r="M4400">
        <v>16000</v>
      </c>
      <c r="N4400">
        <v>1</v>
      </c>
      <c r="O4400">
        <v>16000</v>
      </c>
      <c r="P4400">
        <f t="shared" si="75"/>
        <v>0</v>
      </c>
      <c r="Q4400">
        <f t="shared" si="75"/>
        <v>0</v>
      </c>
      <c r="AI4400" t="s">
        <v>9096</v>
      </c>
      <c r="AK4400">
        <v>111</v>
      </c>
    </row>
    <row r="4401" spans="1:37" x14ac:dyDescent="0.25">
      <c r="A4401">
        <v>4400</v>
      </c>
      <c r="B4401" t="s">
        <v>16</v>
      </c>
      <c r="C4401" t="s">
        <v>33</v>
      </c>
      <c r="D4401">
        <v>2023</v>
      </c>
      <c r="F4401" t="s">
        <v>3786</v>
      </c>
      <c r="H4401" t="s">
        <v>3951</v>
      </c>
      <c r="I4401">
        <v>10005010</v>
      </c>
      <c r="J4401" t="str">
        <f>IF($I4401=0,0,VLOOKUP($I4401,[1]База!C:D,2,0))</f>
        <v>Муаммоли кредит белгиланган тартибда судга чиқарилмаган</v>
      </c>
      <c r="K4401" t="str">
        <f>IF($I4401=0,0,VLOOKUP(I4401,[1]База!C:F,4,0))</f>
        <v>Оғир</v>
      </c>
      <c r="L4401">
        <v>1</v>
      </c>
      <c r="M4401">
        <v>10000</v>
      </c>
      <c r="N4401">
        <v>1</v>
      </c>
      <c r="O4401">
        <v>10000</v>
      </c>
      <c r="P4401">
        <f t="shared" si="75"/>
        <v>0</v>
      </c>
      <c r="Q4401">
        <f t="shared" si="75"/>
        <v>0</v>
      </c>
      <c r="AI4401" t="s">
        <v>9096</v>
      </c>
      <c r="AK4401">
        <v>111</v>
      </c>
    </row>
    <row r="4402" spans="1:37" x14ac:dyDescent="0.25">
      <c r="A4402">
        <v>4401</v>
      </c>
      <c r="B4402" t="s">
        <v>16</v>
      </c>
      <c r="C4402" t="s">
        <v>33</v>
      </c>
      <c r="D4402">
        <v>2023</v>
      </c>
      <c r="F4402" t="s">
        <v>3786</v>
      </c>
      <c r="H4402" t="s">
        <v>3952</v>
      </c>
      <c r="I4402">
        <v>10005010</v>
      </c>
      <c r="J4402" t="str">
        <f>IF($I4402=0,0,VLOOKUP($I4402,[1]База!C:D,2,0))</f>
        <v>Муаммоли кредит белгиланган тартибда судга чиқарилмаган</v>
      </c>
      <c r="K4402" t="str">
        <f>IF($I4402=0,0,VLOOKUP(I4402,[1]База!C:F,4,0))</f>
        <v>Оғир</v>
      </c>
      <c r="L4402">
        <v>1</v>
      </c>
      <c r="M4402">
        <v>24900</v>
      </c>
      <c r="N4402">
        <v>1</v>
      </c>
      <c r="O4402">
        <v>24900</v>
      </c>
      <c r="P4402">
        <f t="shared" si="75"/>
        <v>0</v>
      </c>
      <c r="Q4402">
        <f t="shared" si="75"/>
        <v>0</v>
      </c>
      <c r="AI4402" t="s">
        <v>9096</v>
      </c>
      <c r="AK4402">
        <v>111</v>
      </c>
    </row>
    <row r="4403" spans="1:37" x14ac:dyDescent="0.25">
      <c r="A4403">
        <v>4402</v>
      </c>
      <c r="B4403" t="s">
        <v>16</v>
      </c>
      <c r="C4403" t="s">
        <v>33</v>
      </c>
      <c r="D4403">
        <v>2023</v>
      </c>
      <c r="F4403" t="s">
        <v>3786</v>
      </c>
      <c r="H4403" t="s">
        <v>3953</v>
      </c>
      <c r="I4403">
        <v>10005010</v>
      </c>
      <c r="J4403" t="str">
        <f>IF($I4403=0,0,VLOOKUP($I4403,[1]База!C:D,2,0))</f>
        <v>Муаммоли кредит белгиланган тартибда судга чиқарилмаган</v>
      </c>
      <c r="K4403" t="str">
        <f>IF($I4403=0,0,VLOOKUP(I4403,[1]База!C:F,4,0))</f>
        <v>Оғир</v>
      </c>
      <c r="L4403">
        <v>1</v>
      </c>
      <c r="M4403">
        <v>10000</v>
      </c>
      <c r="N4403">
        <v>1</v>
      </c>
      <c r="O4403">
        <v>10000</v>
      </c>
      <c r="P4403">
        <f t="shared" si="75"/>
        <v>0</v>
      </c>
      <c r="Q4403">
        <f t="shared" si="75"/>
        <v>0</v>
      </c>
      <c r="AI4403" t="s">
        <v>9096</v>
      </c>
      <c r="AK4403">
        <v>111</v>
      </c>
    </row>
    <row r="4404" spans="1:37" x14ac:dyDescent="0.25">
      <c r="A4404">
        <v>4403</v>
      </c>
      <c r="B4404" t="s">
        <v>16</v>
      </c>
      <c r="C4404" t="s">
        <v>33</v>
      </c>
      <c r="D4404">
        <v>2023</v>
      </c>
      <c r="F4404" t="s">
        <v>3786</v>
      </c>
      <c r="H4404" t="s">
        <v>3954</v>
      </c>
      <c r="I4404">
        <v>10005010</v>
      </c>
      <c r="J4404" t="str">
        <f>IF($I4404=0,0,VLOOKUP($I4404,[1]База!C:D,2,0))</f>
        <v>Муаммоли кредит белгиланган тартибда судга чиқарилмаган</v>
      </c>
      <c r="K4404" t="str">
        <f>IF($I4404=0,0,VLOOKUP(I4404,[1]База!C:F,4,0))</f>
        <v>Оғир</v>
      </c>
      <c r="L4404">
        <v>1</v>
      </c>
      <c r="M4404">
        <v>5000</v>
      </c>
      <c r="N4404">
        <v>1</v>
      </c>
      <c r="O4404">
        <v>5000</v>
      </c>
      <c r="P4404">
        <f t="shared" si="75"/>
        <v>0</v>
      </c>
      <c r="Q4404">
        <f t="shared" si="75"/>
        <v>0</v>
      </c>
      <c r="AI4404" t="s">
        <v>9096</v>
      </c>
      <c r="AK4404">
        <v>111</v>
      </c>
    </row>
    <row r="4405" spans="1:37" x14ac:dyDescent="0.25">
      <c r="A4405">
        <v>4404</v>
      </c>
      <c r="B4405" t="s">
        <v>16</v>
      </c>
      <c r="C4405" t="s">
        <v>33</v>
      </c>
      <c r="D4405">
        <v>2023</v>
      </c>
      <c r="F4405" t="s">
        <v>3786</v>
      </c>
      <c r="H4405" t="s">
        <v>3955</v>
      </c>
      <c r="I4405">
        <v>10005010</v>
      </c>
      <c r="J4405" t="str">
        <f>IF($I4405=0,0,VLOOKUP($I4405,[1]База!C:D,2,0))</f>
        <v>Муаммоли кредит белгиланган тартибда судга чиқарилмаган</v>
      </c>
      <c r="K4405" t="str">
        <f>IF($I4405=0,0,VLOOKUP(I4405,[1]База!C:F,4,0))</f>
        <v>Оғир</v>
      </c>
      <c r="L4405">
        <v>1</v>
      </c>
      <c r="M4405">
        <v>29500</v>
      </c>
      <c r="N4405">
        <v>1</v>
      </c>
      <c r="O4405">
        <v>29500</v>
      </c>
      <c r="P4405">
        <f t="shared" si="75"/>
        <v>0</v>
      </c>
      <c r="Q4405">
        <f t="shared" si="75"/>
        <v>0</v>
      </c>
      <c r="AI4405" t="s">
        <v>9096</v>
      </c>
      <c r="AK4405">
        <v>111</v>
      </c>
    </row>
    <row r="4406" spans="1:37" x14ac:dyDescent="0.25">
      <c r="A4406">
        <v>4405</v>
      </c>
      <c r="B4406" t="s">
        <v>16</v>
      </c>
      <c r="C4406" t="s">
        <v>33</v>
      </c>
      <c r="D4406">
        <v>2023</v>
      </c>
      <c r="F4406" t="s">
        <v>3786</v>
      </c>
      <c r="H4406" t="s">
        <v>3956</v>
      </c>
      <c r="I4406">
        <v>10005010</v>
      </c>
      <c r="J4406" t="str">
        <f>IF($I4406=0,0,VLOOKUP($I4406,[1]База!C:D,2,0))</f>
        <v>Муаммоли кредит белгиланган тартибда судга чиқарилмаган</v>
      </c>
      <c r="K4406" t="str">
        <f>IF($I4406=0,0,VLOOKUP(I4406,[1]База!C:F,4,0))</f>
        <v>Оғир</v>
      </c>
      <c r="L4406">
        <v>1</v>
      </c>
      <c r="M4406">
        <v>10000</v>
      </c>
      <c r="N4406">
        <v>1</v>
      </c>
      <c r="O4406">
        <v>10000</v>
      </c>
      <c r="P4406">
        <f t="shared" si="75"/>
        <v>0</v>
      </c>
      <c r="Q4406">
        <f t="shared" si="75"/>
        <v>0</v>
      </c>
      <c r="AI4406" t="s">
        <v>9096</v>
      </c>
      <c r="AK4406">
        <v>111</v>
      </c>
    </row>
    <row r="4407" spans="1:37" x14ac:dyDescent="0.25">
      <c r="A4407">
        <v>4406</v>
      </c>
      <c r="B4407" t="s">
        <v>16</v>
      </c>
      <c r="C4407" t="s">
        <v>33</v>
      </c>
      <c r="D4407">
        <v>2023</v>
      </c>
      <c r="F4407" t="s">
        <v>3786</v>
      </c>
      <c r="H4407" t="s">
        <v>3957</v>
      </c>
      <c r="I4407">
        <v>10005010</v>
      </c>
      <c r="J4407" t="str">
        <f>IF($I4407=0,0,VLOOKUP($I4407,[1]База!C:D,2,0))</f>
        <v>Муаммоли кредит белгиланган тартибда судга чиқарилмаган</v>
      </c>
      <c r="K4407" t="str">
        <f>IF($I4407=0,0,VLOOKUP(I4407,[1]База!C:F,4,0))</f>
        <v>Оғир</v>
      </c>
      <c r="L4407">
        <v>1</v>
      </c>
      <c r="M4407">
        <v>19900</v>
      </c>
      <c r="N4407">
        <v>1</v>
      </c>
      <c r="O4407">
        <v>19900</v>
      </c>
      <c r="P4407">
        <f t="shared" si="75"/>
        <v>0</v>
      </c>
      <c r="Q4407">
        <f t="shared" si="75"/>
        <v>0</v>
      </c>
      <c r="AI4407" t="s">
        <v>9096</v>
      </c>
      <c r="AK4407">
        <v>111</v>
      </c>
    </row>
    <row r="4408" spans="1:37" x14ac:dyDescent="0.25">
      <c r="A4408">
        <v>4407</v>
      </c>
      <c r="B4408" t="s">
        <v>16</v>
      </c>
      <c r="C4408" t="s">
        <v>33</v>
      </c>
      <c r="D4408">
        <v>2023</v>
      </c>
      <c r="F4408" t="s">
        <v>3786</v>
      </c>
      <c r="H4408" t="s">
        <v>3958</v>
      </c>
      <c r="I4408">
        <v>10005010</v>
      </c>
      <c r="J4408" t="str">
        <f>IF($I4408=0,0,VLOOKUP($I4408,[1]База!C:D,2,0))</f>
        <v>Муаммоли кредит белгиланган тартибда судга чиқарилмаган</v>
      </c>
      <c r="K4408" t="str">
        <f>IF($I4408=0,0,VLOOKUP(I4408,[1]База!C:F,4,0))</f>
        <v>Оғир</v>
      </c>
      <c r="L4408">
        <v>1</v>
      </c>
      <c r="M4408">
        <v>30000</v>
      </c>
      <c r="N4408">
        <v>1</v>
      </c>
      <c r="O4408">
        <v>30000</v>
      </c>
      <c r="P4408">
        <f t="shared" si="75"/>
        <v>0</v>
      </c>
      <c r="Q4408">
        <f t="shared" si="75"/>
        <v>0</v>
      </c>
      <c r="AI4408" t="s">
        <v>9096</v>
      </c>
      <c r="AK4408">
        <v>111</v>
      </c>
    </row>
    <row r="4409" spans="1:37" x14ac:dyDescent="0.25">
      <c r="A4409">
        <v>4408</v>
      </c>
      <c r="B4409" t="s">
        <v>16</v>
      </c>
      <c r="C4409" t="s">
        <v>33</v>
      </c>
      <c r="D4409">
        <v>2023</v>
      </c>
      <c r="F4409" t="s">
        <v>3786</v>
      </c>
      <c r="H4409" t="s">
        <v>3959</v>
      </c>
      <c r="I4409">
        <v>10005010</v>
      </c>
      <c r="J4409" t="str">
        <f>IF($I4409=0,0,VLOOKUP($I4409,[1]База!C:D,2,0))</f>
        <v>Муаммоли кредит белгиланган тартибда судга чиқарилмаган</v>
      </c>
      <c r="K4409" t="str">
        <f>IF($I4409=0,0,VLOOKUP(I4409,[1]База!C:F,4,0))</f>
        <v>Оғир</v>
      </c>
      <c r="L4409">
        <v>1</v>
      </c>
      <c r="M4409">
        <v>33000</v>
      </c>
      <c r="N4409">
        <v>1</v>
      </c>
      <c r="O4409">
        <v>33000</v>
      </c>
      <c r="P4409">
        <f t="shared" si="75"/>
        <v>0</v>
      </c>
      <c r="Q4409">
        <f t="shared" si="75"/>
        <v>0</v>
      </c>
      <c r="AI4409" t="s">
        <v>9096</v>
      </c>
      <c r="AK4409">
        <v>111</v>
      </c>
    </row>
    <row r="4410" spans="1:37" x14ac:dyDescent="0.25">
      <c r="A4410">
        <v>4409</v>
      </c>
      <c r="B4410" t="s">
        <v>16</v>
      </c>
      <c r="C4410" t="s">
        <v>33</v>
      </c>
      <c r="D4410">
        <v>2023</v>
      </c>
      <c r="F4410" t="s">
        <v>3786</v>
      </c>
      <c r="H4410" t="s">
        <v>3960</v>
      </c>
      <c r="I4410">
        <v>10005010</v>
      </c>
      <c r="J4410" t="str">
        <f>IF($I4410=0,0,VLOOKUP($I4410,[1]База!C:D,2,0))</f>
        <v>Муаммоли кредит белгиланган тартибда судга чиқарилмаган</v>
      </c>
      <c r="K4410" t="str">
        <f>IF($I4410=0,0,VLOOKUP(I4410,[1]База!C:F,4,0))</f>
        <v>Оғир</v>
      </c>
      <c r="L4410">
        <v>1</v>
      </c>
      <c r="M4410">
        <v>30000</v>
      </c>
      <c r="N4410">
        <v>1</v>
      </c>
      <c r="O4410">
        <v>30000</v>
      </c>
      <c r="P4410">
        <f t="shared" si="75"/>
        <v>0</v>
      </c>
      <c r="Q4410">
        <f t="shared" si="75"/>
        <v>0</v>
      </c>
      <c r="AI4410" t="s">
        <v>9096</v>
      </c>
      <c r="AK4410">
        <v>111</v>
      </c>
    </row>
    <row r="4411" spans="1:37" x14ac:dyDescent="0.25">
      <c r="A4411">
        <v>4410</v>
      </c>
      <c r="B4411" t="s">
        <v>16</v>
      </c>
      <c r="C4411" t="s">
        <v>33</v>
      </c>
      <c r="D4411">
        <v>2023</v>
      </c>
      <c r="F4411" t="s">
        <v>3786</v>
      </c>
      <c r="H4411" t="s">
        <v>3961</v>
      </c>
      <c r="I4411">
        <v>10005010</v>
      </c>
      <c r="J4411" t="str">
        <f>IF($I4411=0,0,VLOOKUP($I4411,[1]База!C:D,2,0))</f>
        <v>Муаммоли кредит белгиланган тартибда судга чиқарилмаган</v>
      </c>
      <c r="K4411" t="str">
        <f>IF($I4411=0,0,VLOOKUP(I4411,[1]База!C:F,4,0))</f>
        <v>Оғир</v>
      </c>
      <c r="L4411">
        <v>1</v>
      </c>
      <c r="M4411">
        <v>15000</v>
      </c>
      <c r="N4411">
        <v>1</v>
      </c>
      <c r="O4411">
        <v>15000</v>
      </c>
      <c r="P4411">
        <f t="shared" si="75"/>
        <v>0</v>
      </c>
      <c r="Q4411">
        <f t="shared" si="75"/>
        <v>0</v>
      </c>
      <c r="AI4411" t="s">
        <v>9096</v>
      </c>
      <c r="AK4411">
        <v>111</v>
      </c>
    </row>
    <row r="4412" spans="1:37" x14ac:dyDescent="0.25">
      <c r="A4412">
        <v>4411</v>
      </c>
      <c r="B4412" t="s">
        <v>16</v>
      </c>
      <c r="C4412" t="s">
        <v>33</v>
      </c>
      <c r="D4412">
        <v>2023</v>
      </c>
      <c r="F4412" t="s">
        <v>3786</v>
      </c>
      <c r="H4412" t="s">
        <v>3962</v>
      </c>
      <c r="I4412">
        <v>10005010</v>
      </c>
      <c r="J4412" t="str">
        <f>IF($I4412=0,0,VLOOKUP($I4412,[1]База!C:D,2,0))</f>
        <v>Муаммоли кредит белгиланган тартибда судга чиқарилмаган</v>
      </c>
      <c r="K4412" t="str">
        <f>IF($I4412=0,0,VLOOKUP(I4412,[1]База!C:F,4,0))</f>
        <v>Оғир</v>
      </c>
      <c r="L4412">
        <v>1</v>
      </c>
      <c r="M4412">
        <v>17637.5</v>
      </c>
      <c r="N4412">
        <v>1</v>
      </c>
      <c r="O4412">
        <v>17637.5</v>
      </c>
      <c r="P4412">
        <f t="shared" si="75"/>
        <v>0</v>
      </c>
      <c r="Q4412">
        <f t="shared" si="75"/>
        <v>0</v>
      </c>
      <c r="AI4412" t="s">
        <v>9096</v>
      </c>
      <c r="AK4412">
        <v>111</v>
      </c>
    </row>
    <row r="4413" spans="1:37" x14ac:dyDescent="0.25">
      <c r="A4413">
        <v>4412</v>
      </c>
      <c r="B4413" t="s">
        <v>16</v>
      </c>
      <c r="C4413" t="s">
        <v>33</v>
      </c>
      <c r="D4413">
        <v>2023</v>
      </c>
      <c r="F4413" t="s">
        <v>3786</v>
      </c>
      <c r="H4413" t="s">
        <v>3963</v>
      </c>
      <c r="I4413">
        <v>10005010</v>
      </c>
      <c r="J4413" t="str">
        <f>IF($I4413=0,0,VLOOKUP($I4413,[1]База!C:D,2,0))</f>
        <v>Муаммоли кредит белгиланган тартибда судга чиқарилмаган</v>
      </c>
      <c r="K4413" t="str">
        <f>IF($I4413=0,0,VLOOKUP(I4413,[1]База!C:F,4,0))</f>
        <v>Оғир</v>
      </c>
      <c r="L4413">
        <v>1</v>
      </c>
      <c r="M4413">
        <v>17637.5</v>
      </c>
      <c r="N4413">
        <v>1</v>
      </c>
      <c r="O4413">
        <v>17637.5</v>
      </c>
      <c r="P4413">
        <f t="shared" si="75"/>
        <v>0</v>
      </c>
      <c r="Q4413">
        <f t="shared" si="75"/>
        <v>0</v>
      </c>
      <c r="AI4413" t="s">
        <v>9096</v>
      </c>
      <c r="AK4413">
        <v>111</v>
      </c>
    </row>
    <row r="4414" spans="1:37" x14ac:dyDescent="0.25">
      <c r="A4414">
        <v>4413</v>
      </c>
      <c r="B4414" t="s">
        <v>16</v>
      </c>
      <c r="C4414" t="s">
        <v>33</v>
      </c>
      <c r="D4414">
        <v>2023</v>
      </c>
      <c r="F4414" t="s">
        <v>3786</v>
      </c>
      <c r="H4414" t="s">
        <v>3964</v>
      </c>
      <c r="I4414">
        <v>10005010</v>
      </c>
      <c r="J4414" t="str">
        <f>IF($I4414=0,0,VLOOKUP($I4414,[1]База!C:D,2,0))</f>
        <v>Муаммоли кредит белгиланган тартибда судга чиқарилмаган</v>
      </c>
      <c r="K4414" t="str">
        <f>IF($I4414=0,0,VLOOKUP(I4414,[1]База!C:F,4,0))</f>
        <v>Оғир</v>
      </c>
      <c r="L4414">
        <v>1</v>
      </c>
      <c r="M4414">
        <v>15000</v>
      </c>
      <c r="N4414">
        <v>1</v>
      </c>
      <c r="O4414">
        <v>15000</v>
      </c>
      <c r="P4414">
        <f t="shared" si="75"/>
        <v>0</v>
      </c>
      <c r="Q4414">
        <f t="shared" si="75"/>
        <v>0</v>
      </c>
      <c r="AI4414" t="s">
        <v>9096</v>
      </c>
      <c r="AK4414">
        <v>111</v>
      </c>
    </row>
    <row r="4415" spans="1:37" x14ac:dyDescent="0.25">
      <c r="A4415">
        <v>4414</v>
      </c>
      <c r="B4415" t="s">
        <v>16</v>
      </c>
      <c r="C4415" t="s">
        <v>33</v>
      </c>
      <c r="D4415">
        <v>2023</v>
      </c>
      <c r="F4415" t="s">
        <v>3786</v>
      </c>
      <c r="H4415" t="s">
        <v>3965</v>
      </c>
      <c r="I4415">
        <v>10005010</v>
      </c>
      <c r="J4415" t="str">
        <f>IF($I4415=0,0,VLOOKUP($I4415,[1]База!C:D,2,0))</f>
        <v>Муаммоли кредит белгиланган тартибда судга чиқарилмаган</v>
      </c>
      <c r="K4415" t="str">
        <f>IF($I4415=0,0,VLOOKUP(I4415,[1]База!C:F,4,0))</f>
        <v>Оғир</v>
      </c>
      <c r="L4415">
        <v>1</v>
      </c>
      <c r="M4415">
        <v>30000</v>
      </c>
      <c r="N4415">
        <v>1</v>
      </c>
      <c r="O4415">
        <v>30000</v>
      </c>
      <c r="P4415">
        <f t="shared" si="75"/>
        <v>0</v>
      </c>
      <c r="Q4415">
        <f t="shared" si="75"/>
        <v>0</v>
      </c>
      <c r="AI4415" t="s">
        <v>9096</v>
      </c>
      <c r="AK4415">
        <v>111</v>
      </c>
    </row>
    <row r="4416" spans="1:37" x14ac:dyDescent="0.25">
      <c r="A4416">
        <v>4415</v>
      </c>
      <c r="B4416" t="s">
        <v>16</v>
      </c>
      <c r="C4416" t="s">
        <v>33</v>
      </c>
      <c r="D4416">
        <v>2023</v>
      </c>
      <c r="F4416" t="s">
        <v>3786</v>
      </c>
      <c r="H4416" t="s">
        <v>3966</v>
      </c>
      <c r="I4416">
        <v>10005010</v>
      </c>
      <c r="J4416" t="str">
        <f>IF($I4416=0,0,VLOOKUP($I4416,[1]База!C:D,2,0))</f>
        <v>Муаммоли кредит белгиланган тартибда судга чиқарилмаган</v>
      </c>
      <c r="K4416" t="str">
        <f>IF($I4416=0,0,VLOOKUP(I4416,[1]База!C:F,4,0))</f>
        <v>Оғир</v>
      </c>
      <c r="L4416">
        <v>1</v>
      </c>
      <c r="M4416">
        <v>15000</v>
      </c>
      <c r="N4416">
        <v>1</v>
      </c>
      <c r="O4416">
        <v>15000</v>
      </c>
      <c r="P4416">
        <f t="shared" si="75"/>
        <v>0</v>
      </c>
      <c r="Q4416">
        <f t="shared" si="75"/>
        <v>0</v>
      </c>
      <c r="AI4416" t="s">
        <v>9096</v>
      </c>
      <c r="AK4416">
        <v>111</v>
      </c>
    </row>
    <row r="4417" spans="1:37" x14ac:dyDescent="0.25">
      <c r="A4417">
        <v>4416</v>
      </c>
      <c r="B4417" t="s">
        <v>16</v>
      </c>
      <c r="C4417" t="s">
        <v>33</v>
      </c>
      <c r="D4417">
        <v>2023</v>
      </c>
      <c r="F4417" t="s">
        <v>3786</v>
      </c>
      <c r="H4417" t="s">
        <v>3967</v>
      </c>
      <c r="I4417">
        <v>10005010</v>
      </c>
      <c r="J4417" t="str">
        <f>IF($I4417=0,0,VLOOKUP($I4417,[1]База!C:D,2,0))</f>
        <v>Муаммоли кредит белгиланган тартибда судга чиқарилмаган</v>
      </c>
      <c r="K4417" t="str">
        <f>IF($I4417=0,0,VLOOKUP(I4417,[1]База!C:F,4,0))</f>
        <v>Оғир</v>
      </c>
      <c r="L4417">
        <v>1</v>
      </c>
      <c r="M4417">
        <v>25000</v>
      </c>
      <c r="N4417">
        <v>1</v>
      </c>
      <c r="O4417">
        <v>25000</v>
      </c>
      <c r="P4417">
        <f t="shared" si="75"/>
        <v>0</v>
      </c>
      <c r="Q4417">
        <f t="shared" si="75"/>
        <v>0</v>
      </c>
      <c r="AI4417" t="s">
        <v>9096</v>
      </c>
      <c r="AK4417">
        <v>111</v>
      </c>
    </row>
    <row r="4418" spans="1:37" x14ac:dyDescent="0.25">
      <c r="A4418">
        <v>4417</v>
      </c>
      <c r="B4418" t="s">
        <v>16</v>
      </c>
      <c r="C4418" t="s">
        <v>33</v>
      </c>
      <c r="D4418">
        <v>2023</v>
      </c>
      <c r="F4418" t="s">
        <v>3786</v>
      </c>
      <c r="H4418" t="s">
        <v>3968</v>
      </c>
      <c r="I4418">
        <v>10005010</v>
      </c>
      <c r="J4418" t="str">
        <f>IF($I4418=0,0,VLOOKUP($I4418,[1]База!C:D,2,0))</f>
        <v>Муаммоли кредит белгиланган тартибда судга чиқарилмаган</v>
      </c>
      <c r="K4418" t="str">
        <f>IF($I4418=0,0,VLOOKUP(I4418,[1]База!C:F,4,0))</f>
        <v>Оғир</v>
      </c>
      <c r="L4418">
        <v>1</v>
      </c>
      <c r="M4418">
        <v>22000</v>
      </c>
      <c r="N4418">
        <v>1</v>
      </c>
      <c r="O4418">
        <v>22000</v>
      </c>
      <c r="P4418">
        <f t="shared" ref="P4418:Q4481" si="76">+L4418-N4418</f>
        <v>0</v>
      </c>
      <c r="Q4418">
        <f t="shared" si="76"/>
        <v>0</v>
      </c>
      <c r="AI4418" t="s">
        <v>9096</v>
      </c>
      <c r="AK4418">
        <v>111</v>
      </c>
    </row>
    <row r="4419" spans="1:37" x14ac:dyDescent="0.25">
      <c r="A4419">
        <v>4418</v>
      </c>
      <c r="B4419" t="s">
        <v>16</v>
      </c>
      <c r="C4419" t="s">
        <v>33</v>
      </c>
      <c r="D4419">
        <v>2023</v>
      </c>
      <c r="F4419" t="s">
        <v>3786</v>
      </c>
      <c r="H4419" t="s">
        <v>3969</v>
      </c>
      <c r="I4419">
        <v>10005010</v>
      </c>
      <c r="J4419" t="str">
        <f>IF($I4419=0,0,VLOOKUP($I4419,[1]База!C:D,2,0))</f>
        <v>Муаммоли кредит белгиланган тартибда судга чиқарилмаган</v>
      </c>
      <c r="K4419" t="str">
        <f>IF($I4419=0,0,VLOOKUP(I4419,[1]База!C:F,4,0))</f>
        <v>Оғир</v>
      </c>
      <c r="L4419">
        <v>1</v>
      </c>
      <c r="M4419">
        <v>20000</v>
      </c>
      <c r="N4419">
        <v>1</v>
      </c>
      <c r="O4419">
        <v>20000</v>
      </c>
      <c r="P4419">
        <f t="shared" si="76"/>
        <v>0</v>
      </c>
      <c r="Q4419">
        <f t="shared" si="76"/>
        <v>0</v>
      </c>
      <c r="AI4419" t="s">
        <v>9096</v>
      </c>
      <c r="AK4419">
        <v>111</v>
      </c>
    </row>
    <row r="4420" spans="1:37" x14ac:dyDescent="0.25">
      <c r="A4420">
        <v>4419</v>
      </c>
      <c r="B4420" t="s">
        <v>16</v>
      </c>
      <c r="C4420" t="s">
        <v>33</v>
      </c>
      <c r="D4420">
        <v>2023</v>
      </c>
      <c r="F4420" t="s">
        <v>3786</v>
      </c>
      <c r="H4420" t="s">
        <v>3970</v>
      </c>
      <c r="I4420">
        <v>10005010</v>
      </c>
      <c r="J4420" t="str">
        <f>IF($I4420=0,0,VLOOKUP($I4420,[1]База!C:D,2,0))</f>
        <v>Муаммоли кредит белгиланган тартибда судга чиқарилмаган</v>
      </c>
      <c r="K4420" t="str">
        <f>IF($I4420=0,0,VLOOKUP(I4420,[1]База!C:F,4,0))</f>
        <v>Оғир</v>
      </c>
      <c r="L4420">
        <v>1</v>
      </c>
      <c r="M4420">
        <v>6650</v>
      </c>
      <c r="N4420">
        <v>1</v>
      </c>
      <c r="O4420">
        <v>6650</v>
      </c>
      <c r="P4420">
        <f t="shared" si="76"/>
        <v>0</v>
      </c>
      <c r="Q4420">
        <f t="shared" si="76"/>
        <v>0</v>
      </c>
      <c r="AI4420" t="s">
        <v>9096</v>
      </c>
      <c r="AK4420">
        <v>111</v>
      </c>
    </row>
    <row r="4421" spans="1:37" x14ac:dyDescent="0.25">
      <c r="A4421">
        <v>4420</v>
      </c>
      <c r="B4421" t="s">
        <v>16</v>
      </c>
      <c r="C4421" t="s">
        <v>33</v>
      </c>
      <c r="D4421">
        <v>2023</v>
      </c>
      <c r="F4421" t="s">
        <v>3786</v>
      </c>
      <c r="H4421" t="s">
        <v>3971</v>
      </c>
      <c r="I4421">
        <v>10005010</v>
      </c>
      <c r="J4421" t="str">
        <f>IF($I4421=0,0,VLOOKUP($I4421,[1]База!C:D,2,0))</f>
        <v>Муаммоли кредит белгиланган тартибда судга чиқарилмаган</v>
      </c>
      <c r="K4421" t="str">
        <f>IF($I4421=0,0,VLOOKUP(I4421,[1]База!C:F,4,0))</f>
        <v>Оғир</v>
      </c>
      <c r="L4421">
        <v>1</v>
      </c>
      <c r="M4421">
        <v>18000</v>
      </c>
      <c r="N4421">
        <v>1</v>
      </c>
      <c r="O4421">
        <v>18000</v>
      </c>
      <c r="P4421">
        <f t="shared" si="76"/>
        <v>0</v>
      </c>
      <c r="Q4421">
        <f t="shared" si="76"/>
        <v>0</v>
      </c>
      <c r="AI4421" t="s">
        <v>9096</v>
      </c>
      <c r="AK4421">
        <v>111</v>
      </c>
    </row>
    <row r="4422" spans="1:37" x14ac:dyDescent="0.25">
      <c r="A4422">
        <v>4421</v>
      </c>
      <c r="B4422" t="s">
        <v>16</v>
      </c>
      <c r="C4422" t="s">
        <v>33</v>
      </c>
      <c r="D4422">
        <v>2023</v>
      </c>
      <c r="F4422" t="s">
        <v>3786</v>
      </c>
      <c r="H4422" t="s">
        <v>3972</v>
      </c>
      <c r="I4422">
        <v>10005010</v>
      </c>
      <c r="J4422" t="str">
        <f>IF($I4422=0,0,VLOOKUP($I4422,[1]База!C:D,2,0))</f>
        <v>Муаммоли кредит белгиланган тартибда судга чиқарилмаган</v>
      </c>
      <c r="K4422" t="str">
        <f>IF($I4422=0,0,VLOOKUP(I4422,[1]База!C:F,4,0))</f>
        <v>Оғир</v>
      </c>
      <c r="L4422">
        <v>1</v>
      </c>
      <c r="M4422">
        <v>10000</v>
      </c>
      <c r="N4422">
        <v>1</v>
      </c>
      <c r="O4422">
        <v>10000</v>
      </c>
      <c r="P4422">
        <f t="shared" si="76"/>
        <v>0</v>
      </c>
      <c r="Q4422">
        <f t="shared" si="76"/>
        <v>0</v>
      </c>
      <c r="AI4422" t="s">
        <v>9096</v>
      </c>
      <c r="AK4422">
        <v>111</v>
      </c>
    </row>
    <row r="4423" spans="1:37" x14ac:dyDescent="0.25">
      <c r="A4423">
        <v>4422</v>
      </c>
      <c r="B4423" t="s">
        <v>16</v>
      </c>
      <c r="C4423" t="s">
        <v>33</v>
      </c>
      <c r="D4423">
        <v>2023</v>
      </c>
      <c r="F4423" t="s">
        <v>3786</v>
      </c>
      <c r="H4423" t="s">
        <v>3973</v>
      </c>
      <c r="I4423">
        <v>10005010</v>
      </c>
      <c r="J4423" t="str">
        <f>IF($I4423=0,0,VLOOKUP($I4423,[1]База!C:D,2,0))</f>
        <v>Муаммоли кредит белгиланган тартибда судга чиқарилмаган</v>
      </c>
      <c r="K4423" t="str">
        <f>IF($I4423=0,0,VLOOKUP(I4423,[1]База!C:F,4,0))</f>
        <v>Оғир</v>
      </c>
      <c r="L4423">
        <v>1</v>
      </c>
      <c r="M4423">
        <v>6000</v>
      </c>
      <c r="N4423">
        <v>1</v>
      </c>
      <c r="O4423">
        <v>6000</v>
      </c>
      <c r="P4423">
        <f t="shared" si="76"/>
        <v>0</v>
      </c>
      <c r="Q4423">
        <f t="shared" si="76"/>
        <v>0</v>
      </c>
      <c r="AI4423" t="s">
        <v>9096</v>
      </c>
      <c r="AK4423">
        <v>111</v>
      </c>
    </row>
    <row r="4424" spans="1:37" x14ac:dyDescent="0.25">
      <c r="A4424">
        <v>4423</v>
      </c>
      <c r="B4424" t="s">
        <v>16</v>
      </c>
      <c r="C4424" t="s">
        <v>33</v>
      </c>
      <c r="D4424">
        <v>2023</v>
      </c>
      <c r="F4424" t="s">
        <v>3786</v>
      </c>
      <c r="H4424" t="s">
        <v>3974</v>
      </c>
      <c r="I4424">
        <v>10005010</v>
      </c>
      <c r="J4424" t="str">
        <f>IF($I4424=0,0,VLOOKUP($I4424,[1]База!C:D,2,0))</f>
        <v>Муаммоли кредит белгиланган тартибда судга чиқарилмаган</v>
      </c>
      <c r="K4424" t="str">
        <f>IF($I4424=0,0,VLOOKUP(I4424,[1]База!C:F,4,0))</f>
        <v>Оғир</v>
      </c>
      <c r="L4424">
        <v>1</v>
      </c>
      <c r="M4424">
        <v>30000</v>
      </c>
      <c r="N4424">
        <v>1</v>
      </c>
      <c r="O4424">
        <v>30000</v>
      </c>
      <c r="P4424">
        <f t="shared" si="76"/>
        <v>0</v>
      </c>
      <c r="Q4424">
        <f t="shared" si="76"/>
        <v>0</v>
      </c>
      <c r="AI4424" t="s">
        <v>9096</v>
      </c>
      <c r="AK4424">
        <v>111</v>
      </c>
    </row>
    <row r="4425" spans="1:37" x14ac:dyDescent="0.25">
      <c r="A4425">
        <v>4424</v>
      </c>
      <c r="B4425" t="s">
        <v>16</v>
      </c>
      <c r="C4425" t="s">
        <v>33</v>
      </c>
      <c r="D4425">
        <v>2023</v>
      </c>
      <c r="F4425" t="s">
        <v>3786</v>
      </c>
      <c r="H4425" t="s">
        <v>3975</v>
      </c>
      <c r="I4425">
        <v>10005010</v>
      </c>
      <c r="J4425" t="str">
        <f>IF($I4425=0,0,VLOOKUP($I4425,[1]База!C:D,2,0))</f>
        <v>Муаммоли кредит белгиланган тартибда судга чиқарилмаган</v>
      </c>
      <c r="K4425" t="str">
        <f>IF($I4425=0,0,VLOOKUP(I4425,[1]База!C:F,4,0))</f>
        <v>Оғир</v>
      </c>
      <c r="L4425">
        <v>1</v>
      </c>
      <c r="M4425">
        <v>5000</v>
      </c>
      <c r="N4425">
        <v>1</v>
      </c>
      <c r="O4425">
        <v>5000</v>
      </c>
      <c r="P4425">
        <f t="shared" si="76"/>
        <v>0</v>
      </c>
      <c r="Q4425">
        <f t="shared" si="76"/>
        <v>0</v>
      </c>
      <c r="AI4425" t="s">
        <v>9096</v>
      </c>
      <c r="AK4425">
        <v>111</v>
      </c>
    </row>
    <row r="4426" spans="1:37" x14ac:dyDescent="0.25">
      <c r="A4426">
        <v>4425</v>
      </c>
      <c r="B4426" t="s">
        <v>16</v>
      </c>
      <c r="C4426" t="s">
        <v>33</v>
      </c>
      <c r="D4426">
        <v>2023</v>
      </c>
      <c r="F4426" t="s">
        <v>3786</v>
      </c>
      <c r="H4426" t="s">
        <v>3976</v>
      </c>
      <c r="I4426">
        <v>10005010</v>
      </c>
      <c r="J4426" t="str">
        <f>IF($I4426=0,0,VLOOKUP($I4426,[1]База!C:D,2,0))</f>
        <v>Муаммоли кредит белгиланган тартибда судга чиқарилмаган</v>
      </c>
      <c r="K4426" t="str">
        <f>IF($I4426=0,0,VLOOKUP(I4426,[1]База!C:F,4,0))</f>
        <v>Оғир</v>
      </c>
      <c r="L4426">
        <v>1</v>
      </c>
      <c r="M4426">
        <v>23000</v>
      </c>
      <c r="N4426">
        <v>1</v>
      </c>
      <c r="O4426">
        <v>23000</v>
      </c>
      <c r="P4426">
        <f t="shared" si="76"/>
        <v>0</v>
      </c>
      <c r="Q4426">
        <f t="shared" si="76"/>
        <v>0</v>
      </c>
      <c r="AI4426" t="s">
        <v>9096</v>
      </c>
      <c r="AK4426">
        <v>111</v>
      </c>
    </row>
    <row r="4427" spans="1:37" x14ac:dyDescent="0.25">
      <c r="A4427">
        <v>4426</v>
      </c>
      <c r="B4427" t="s">
        <v>16</v>
      </c>
      <c r="C4427" t="s">
        <v>33</v>
      </c>
      <c r="D4427">
        <v>2023</v>
      </c>
      <c r="F4427" t="s">
        <v>3786</v>
      </c>
      <c r="H4427" t="s">
        <v>3977</v>
      </c>
      <c r="I4427">
        <v>10005010</v>
      </c>
      <c r="J4427" t="str">
        <f>IF($I4427=0,0,VLOOKUP($I4427,[1]База!C:D,2,0))</f>
        <v>Муаммоли кредит белгиланган тартибда судга чиқарилмаган</v>
      </c>
      <c r="K4427" t="str">
        <f>IF($I4427=0,0,VLOOKUP(I4427,[1]База!C:F,4,0))</f>
        <v>Оғир</v>
      </c>
      <c r="L4427">
        <v>1</v>
      </c>
      <c r="M4427">
        <v>30380</v>
      </c>
      <c r="N4427">
        <v>1</v>
      </c>
      <c r="O4427">
        <v>30380</v>
      </c>
      <c r="P4427">
        <f t="shared" si="76"/>
        <v>0</v>
      </c>
      <c r="Q4427">
        <f t="shared" si="76"/>
        <v>0</v>
      </c>
      <c r="AI4427" t="s">
        <v>9096</v>
      </c>
      <c r="AK4427">
        <v>111</v>
      </c>
    </row>
    <row r="4428" spans="1:37" x14ac:dyDescent="0.25">
      <c r="A4428">
        <v>4427</v>
      </c>
      <c r="B4428" t="s">
        <v>16</v>
      </c>
      <c r="C4428" t="s">
        <v>33</v>
      </c>
      <c r="D4428">
        <v>2023</v>
      </c>
      <c r="F4428" t="s">
        <v>3786</v>
      </c>
      <c r="H4428" t="s">
        <v>3978</v>
      </c>
      <c r="I4428">
        <v>10005010</v>
      </c>
      <c r="J4428" t="str">
        <f>IF($I4428=0,0,VLOOKUP($I4428,[1]База!C:D,2,0))</f>
        <v>Муаммоли кредит белгиланган тартибда судга чиқарилмаган</v>
      </c>
      <c r="K4428" t="str">
        <f>IF($I4428=0,0,VLOOKUP(I4428,[1]База!C:F,4,0))</f>
        <v>Оғир</v>
      </c>
      <c r="L4428">
        <v>1</v>
      </c>
      <c r="M4428">
        <v>15200</v>
      </c>
      <c r="N4428">
        <v>1</v>
      </c>
      <c r="O4428">
        <v>15200</v>
      </c>
      <c r="P4428">
        <f t="shared" si="76"/>
        <v>0</v>
      </c>
      <c r="Q4428">
        <f t="shared" si="76"/>
        <v>0</v>
      </c>
      <c r="AI4428" t="s">
        <v>9096</v>
      </c>
      <c r="AK4428">
        <v>111</v>
      </c>
    </row>
    <row r="4429" spans="1:37" x14ac:dyDescent="0.25">
      <c r="A4429">
        <v>4428</v>
      </c>
      <c r="B4429" t="s">
        <v>16</v>
      </c>
      <c r="C4429" t="s">
        <v>33</v>
      </c>
      <c r="D4429">
        <v>2023</v>
      </c>
      <c r="F4429" t="s">
        <v>3786</v>
      </c>
      <c r="H4429" t="s">
        <v>3979</v>
      </c>
      <c r="I4429">
        <v>10005010</v>
      </c>
      <c r="J4429" t="str">
        <f>IF($I4429=0,0,VLOOKUP($I4429,[1]База!C:D,2,0))</f>
        <v>Муаммоли кредит белгиланган тартибда судга чиқарилмаган</v>
      </c>
      <c r="K4429" t="str">
        <f>IF($I4429=0,0,VLOOKUP(I4429,[1]База!C:F,4,0))</f>
        <v>Оғир</v>
      </c>
      <c r="L4429">
        <v>1</v>
      </c>
      <c r="M4429">
        <v>18000</v>
      </c>
      <c r="N4429">
        <v>1</v>
      </c>
      <c r="O4429">
        <v>18000</v>
      </c>
      <c r="P4429">
        <f t="shared" si="76"/>
        <v>0</v>
      </c>
      <c r="Q4429">
        <f t="shared" si="76"/>
        <v>0</v>
      </c>
      <c r="AI4429" t="s">
        <v>9096</v>
      </c>
      <c r="AK4429">
        <v>111</v>
      </c>
    </row>
    <row r="4430" spans="1:37" x14ac:dyDescent="0.25">
      <c r="A4430">
        <v>4429</v>
      </c>
      <c r="B4430" t="s">
        <v>16</v>
      </c>
      <c r="C4430" t="s">
        <v>33</v>
      </c>
      <c r="D4430">
        <v>2023</v>
      </c>
      <c r="F4430" t="s">
        <v>3786</v>
      </c>
      <c r="H4430" t="s">
        <v>3980</v>
      </c>
      <c r="I4430">
        <v>10005010</v>
      </c>
      <c r="J4430" t="str">
        <f>IF($I4430=0,0,VLOOKUP($I4430,[1]База!C:D,2,0))</f>
        <v>Муаммоли кредит белгиланган тартибда судга чиқарилмаган</v>
      </c>
      <c r="K4430" t="str">
        <f>IF($I4430=0,0,VLOOKUP(I4430,[1]База!C:F,4,0))</f>
        <v>Оғир</v>
      </c>
      <c r="L4430">
        <v>1</v>
      </c>
      <c r="M4430">
        <v>20000</v>
      </c>
      <c r="N4430">
        <v>1</v>
      </c>
      <c r="O4430">
        <v>20000</v>
      </c>
      <c r="P4430">
        <f t="shared" si="76"/>
        <v>0</v>
      </c>
      <c r="Q4430">
        <f t="shared" si="76"/>
        <v>0</v>
      </c>
      <c r="AI4430" t="s">
        <v>9096</v>
      </c>
      <c r="AK4430">
        <v>111</v>
      </c>
    </row>
    <row r="4431" spans="1:37" x14ac:dyDescent="0.25">
      <c r="A4431">
        <v>4430</v>
      </c>
      <c r="B4431" t="s">
        <v>16</v>
      </c>
      <c r="C4431" t="s">
        <v>33</v>
      </c>
      <c r="D4431">
        <v>2023</v>
      </c>
      <c r="F4431" t="s">
        <v>3786</v>
      </c>
      <c r="H4431" t="s">
        <v>3981</v>
      </c>
      <c r="I4431">
        <v>10005010</v>
      </c>
      <c r="J4431" t="str">
        <f>IF($I4431=0,0,VLOOKUP($I4431,[1]База!C:D,2,0))</f>
        <v>Муаммоли кредит белгиланган тартибда судга чиқарилмаган</v>
      </c>
      <c r="K4431" t="str">
        <f>IF($I4431=0,0,VLOOKUP(I4431,[1]База!C:F,4,0))</f>
        <v>Оғир</v>
      </c>
      <c r="L4431">
        <v>1</v>
      </c>
      <c r="M4431">
        <v>7000</v>
      </c>
      <c r="N4431">
        <v>1</v>
      </c>
      <c r="O4431">
        <v>7000</v>
      </c>
      <c r="P4431">
        <f t="shared" si="76"/>
        <v>0</v>
      </c>
      <c r="Q4431">
        <f t="shared" si="76"/>
        <v>0</v>
      </c>
      <c r="AI4431" t="s">
        <v>9096</v>
      </c>
      <c r="AK4431">
        <v>111</v>
      </c>
    </row>
    <row r="4432" spans="1:37" x14ac:dyDescent="0.25">
      <c r="A4432">
        <v>4431</v>
      </c>
      <c r="B4432" t="s">
        <v>16</v>
      </c>
      <c r="C4432" t="s">
        <v>33</v>
      </c>
      <c r="D4432">
        <v>2023</v>
      </c>
      <c r="F4432" t="s">
        <v>3786</v>
      </c>
      <c r="H4432" t="s">
        <v>3982</v>
      </c>
      <c r="I4432">
        <v>10005010</v>
      </c>
      <c r="J4432" t="str">
        <f>IF($I4432=0,0,VLOOKUP($I4432,[1]База!C:D,2,0))</f>
        <v>Муаммоли кредит белгиланган тартибда судга чиқарилмаган</v>
      </c>
      <c r="K4432" t="str">
        <f>IF($I4432=0,0,VLOOKUP(I4432,[1]База!C:F,4,0))</f>
        <v>Оғир</v>
      </c>
      <c r="L4432">
        <v>1</v>
      </c>
      <c r="M4432">
        <v>7000</v>
      </c>
      <c r="N4432">
        <v>1</v>
      </c>
      <c r="O4432">
        <v>7000</v>
      </c>
      <c r="P4432">
        <f t="shared" si="76"/>
        <v>0</v>
      </c>
      <c r="Q4432">
        <f t="shared" si="76"/>
        <v>0</v>
      </c>
      <c r="AI4432" t="s">
        <v>9096</v>
      </c>
      <c r="AK4432">
        <v>111</v>
      </c>
    </row>
    <row r="4433" spans="1:37" x14ac:dyDescent="0.25">
      <c r="A4433">
        <v>4432</v>
      </c>
      <c r="B4433" t="s">
        <v>16</v>
      </c>
      <c r="C4433" t="s">
        <v>33</v>
      </c>
      <c r="D4433">
        <v>2023</v>
      </c>
      <c r="F4433" t="s">
        <v>3786</v>
      </c>
      <c r="H4433" t="s">
        <v>3983</v>
      </c>
      <c r="I4433">
        <v>10005010</v>
      </c>
      <c r="J4433" t="str">
        <f>IF($I4433=0,0,VLOOKUP($I4433,[1]База!C:D,2,0))</f>
        <v>Муаммоли кредит белгиланган тартибда судга чиқарилмаган</v>
      </c>
      <c r="K4433" t="str">
        <f>IF($I4433=0,0,VLOOKUP(I4433,[1]База!C:F,4,0))</f>
        <v>Оғир</v>
      </c>
      <c r="L4433">
        <v>1</v>
      </c>
      <c r="M4433">
        <v>10000</v>
      </c>
      <c r="N4433">
        <v>1</v>
      </c>
      <c r="O4433">
        <v>10000</v>
      </c>
      <c r="P4433">
        <f t="shared" si="76"/>
        <v>0</v>
      </c>
      <c r="Q4433">
        <f t="shared" si="76"/>
        <v>0</v>
      </c>
      <c r="AI4433" t="s">
        <v>9096</v>
      </c>
      <c r="AK4433">
        <v>111</v>
      </c>
    </row>
    <row r="4434" spans="1:37" x14ac:dyDescent="0.25">
      <c r="A4434">
        <v>4433</v>
      </c>
      <c r="B4434" t="s">
        <v>16</v>
      </c>
      <c r="C4434" t="s">
        <v>33</v>
      </c>
      <c r="D4434">
        <v>2023</v>
      </c>
      <c r="F4434" t="s">
        <v>3786</v>
      </c>
      <c r="H4434" t="s">
        <v>3984</v>
      </c>
      <c r="I4434">
        <v>10005010</v>
      </c>
      <c r="J4434" t="str">
        <f>IF($I4434=0,0,VLOOKUP($I4434,[1]База!C:D,2,0))</f>
        <v>Муаммоли кредит белгиланган тартибда судга чиқарилмаган</v>
      </c>
      <c r="K4434" t="str">
        <f>IF($I4434=0,0,VLOOKUP(I4434,[1]База!C:F,4,0))</f>
        <v>Оғир</v>
      </c>
      <c r="L4434">
        <v>1</v>
      </c>
      <c r="M4434">
        <v>20000</v>
      </c>
      <c r="N4434">
        <v>1</v>
      </c>
      <c r="O4434">
        <v>20000</v>
      </c>
      <c r="P4434">
        <f t="shared" si="76"/>
        <v>0</v>
      </c>
      <c r="Q4434">
        <f t="shared" si="76"/>
        <v>0</v>
      </c>
      <c r="AI4434" t="s">
        <v>9096</v>
      </c>
      <c r="AK4434">
        <v>111</v>
      </c>
    </row>
    <row r="4435" spans="1:37" x14ac:dyDescent="0.25">
      <c r="A4435">
        <v>4434</v>
      </c>
      <c r="B4435" t="s">
        <v>16</v>
      </c>
      <c r="C4435" t="s">
        <v>33</v>
      </c>
      <c r="D4435">
        <v>2023</v>
      </c>
      <c r="F4435" t="s">
        <v>3786</v>
      </c>
      <c r="H4435" t="s">
        <v>3985</v>
      </c>
      <c r="I4435">
        <v>10005010</v>
      </c>
      <c r="J4435" t="str">
        <f>IF($I4435=0,0,VLOOKUP($I4435,[1]База!C:D,2,0))</f>
        <v>Муаммоли кредит белгиланган тартибда судга чиқарилмаган</v>
      </c>
      <c r="K4435" t="str">
        <f>IF($I4435=0,0,VLOOKUP(I4435,[1]База!C:F,4,0))</f>
        <v>Оғир</v>
      </c>
      <c r="L4435">
        <v>1</v>
      </c>
      <c r="M4435">
        <v>30000</v>
      </c>
      <c r="N4435">
        <v>1</v>
      </c>
      <c r="O4435">
        <v>30000</v>
      </c>
      <c r="P4435">
        <f t="shared" si="76"/>
        <v>0</v>
      </c>
      <c r="Q4435">
        <f t="shared" si="76"/>
        <v>0</v>
      </c>
      <c r="AI4435" t="s">
        <v>9096</v>
      </c>
      <c r="AK4435">
        <v>111</v>
      </c>
    </row>
    <row r="4436" spans="1:37" x14ac:dyDescent="0.25">
      <c r="A4436">
        <v>4435</v>
      </c>
      <c r="B4436" t="s">
        <v>16</v>
      </c>
      <c r="C4436" t="s">
        <v>33</v>
      </c>
      <c r="D4436">
        <v>2023</v>
      </c>
      <c r="F4436" t="s">
        <v>3786</v>
      </c>
      <c r="H4436" t="s">
        <v>3986</v>
      </c>
      <c r="I4436">
        <v>10005010</v>
      </c>
      <c r="J4436" t="str">
        <f>IF($I4436=0,0,VLOOKUP($I4436,[1]База!C:D,2,0))</f>
        <v>Муаммоли кредит белгиланган тартибда судга чиқарилмаган</v>
      </c>
      <c r="K4436" t="str">
        <f>IF($I4436=0,0,VLOOKUP(I4436,[1]База!C:F,4,0))</f>
        <v>Оғир</v>
      </c>
      <c r="L4436">
        <v>1</v>
      </c>
      <c r="M4436">
        <v>30000</v>
      </c>
      <c r="N4436">
        <v>1</v>
      </c>
      <c r="O4436">
        <v>30000</v>
      </c>
      <c r="P4436">
        <f t="shared" si="76"/>
        <v>0</v>
      </c>
      <c r="Q4436">
        <f t="shared" si="76"/>
        <v>0</v>
      </c>
      <c r="AI4436" t="s">
        <v>9096</v>
      </c>
      <c r="AK4436">
        <v>111</v>
      </c>
    </row>
    <row r="4437" spans="1:37" x14ac:dyDescent="0.25">
      <c r="A4437">
        <v>4436</v>
      </c>
      <c r="B4437" t="s">
        <v>16</v>
      </c>
      <c r="C4437" t="s">
        <v>33</v>
      </c>
      <c r="D4437">
        <v>2023</v>
      </c>
      <c r="F4437" t="s">
        <v>3786</v>
      </c>
      <c r="H4437" t="s">
        <v>3987</v>
      </c>
      <c r="I4437">
        <v>10005010</v>
      </c>
      <c r="J4437" t="str">
        <f>IF($I4437=0,0,VLOOKUP($I4437,[1]База!C:D,2,0))</f>
        <v>Муаммоли кредит белгиланган тартибда судга чиқарилмаган</v>
      </c>
      <c r="K4437" t="str">
        <f>IF($I4437=0,0,VLOOKUP(I4437,[1]База!C:F,4,0))</f>
        <v>Оғир</v>
      </c>
      <c r="L4437">
        <v>1</v>
      </c>
      <c r="M4437">
        <v>30000</v>
      </c>
      <c r="N4437">
        <v>1</v>
      </c>
      <c r="O4437">
        <v>30000</v>
      </c>
      <c r="P4437">
        <f t="shared" si="76"/>
        <v>0</v>
      </c>
      <c r="Q4437">
        <f t="shared" si="76"/>
        <v>0</v>
      </c>
      <c r="AI4437" t="s">
        <v>9096</v>
      </c>
      <c r="AK4437">
        <v>111</v>
      </c>
    </row>
    <row r="4438" spans="1:37" x14ac:dyDescent="0.25">
      <c r="A4438">
        <v>4437</v>
      </c>
      <c r="B4438" t="s">
        <v>16</v>
      </c>
      <c r="C4438" t="s">
        <v>33</v>
      </c>
      <c r="D4438">
        <v>2023</v>
      </c>
      <c r="F4438" t="s">
        <v>3786</v>
      </c>
      <c r="H4438" t="s">
        <v>3988</v>
      </c>
      <c r="I4438">
        <v>10005010</v>
      </c>
      <c r="J4438" t="str">
        <f>IF($I4438=0,0,VLOOKUP($I4438,[1]База!C:D,2,0))</f>
        <v>Муаммоли кредит белгиланган тартибда судга чиқарилмаган</v>
      </c>
      <c r="K4438" t="str">
        <f>IF($I4438=0,0,VLOOKUP(I4438,[1]База!C:F,4,0))</f>
        <v>Оғир</v>
      </c>
      <c r="L4438">
        <v>1</v>
      </c>
      <c r="M4438">
        <v>15000</v>
      </c>
      <c r="N4438">
        <v>1</v>
      </c>
      <c r="O4438">
        <v>15000</v>
      </c>
      <c r="P4438">
        <f t="shared" si="76"/>
        <v>0</v>
      </c>
      <c r="Q4438">
        <f t="shared" si="76"/>
        <v>0</v>
      </c>
      <c r="AI4438" t="s">
        <v>9096</v>
      </c>
      <c r="AK4438">
        <v>111</v>
      </c>
    </row>
    <row r="4439" spans="1:37" x14ac:dyDescent="0.25">
      <c r="A4439">
        <v>4438</v>
      </c>
      <c r="B4439" t="s">
        <v>16</v>
      </c>
      <c r="C4439" t="s">
        <v>33</v>
      </c>
      <c r="D4439">
        <v>2023</v>
      </c>
      <c r="F4439" t="s">
        <v>3786</v>
      </c>
      <c r="H4439" t="s">
        <v>3989</v>
      </c>
      <c r="I4439">
        <v>10005010</v>
      </c>
      <c r="J4439" t="str">
        <f>IF($I4439=0,0,VLOOKUP($I4439,[1]База!C:D,2,0))</f>
        <v>Муаммоли кредит белгиланган тартибда судга чиқарилмаган</v>
      </c>
      <c r="K4439" t="str">
        <f>IF($I4439=0,0,VLOOKUP(I4439,[1]База!C:F,4,0))</f>
        <v>Оғир</v>
      </c>
      <c r="L4439">
        <v>1</v>
      </c>
      <c r="M4439">
        <v>10000</v>
      </c>
      <c r="N4439">
        <v>1</v>
      </c>
      <c r="O4439">
        <v>10000</v>
      </c>
      <c r="P4439">
        <f t="shared" si="76"/>
        <v>0</v>
      </c>
      <c r="Q4439">
        <f t="shared" si="76"/>
        <v>0</v>
      </c>
      <c r="AI4439" t="s">
        <v>9096</v>
      </c>
      <c r="AK4439">
        <v>111</v>
      </c>
    </row>
    <row r="4440" spans="1:37" x14ac:dyDescent="0.25">
      <c r="A4440">
        <v>4439</v>
      </c>
      <c r="B4440" t="s">
        <v>16</v>
      </c>
      <c r="C4440" t="s">
        <v>33</v>
      </c>
      <c r="D4440">
        <v>2023</v>
      </c>
      <c r="F4440" t="s">
        <v>3786</v>
      </c>
      <c r="H4440" t="s">
        <v>3990</v>
      </c>
      <c r="I4440">
        <v>10005010</v>
      </c>
      <c r="J4440" t="str">
        <f>IF($I4440=0,0,VLOOKUP($I4440,[1]База!C:D,2,0))</f>
        <v>Муаммоли кредит белгиланган тартибда судга чиқарилмаган</v>
      </c>
      <c r="K4440" t="str">
        <f>IF($I4440=0,0,VLOOKUP(I4440,[1]База!C:F,4,0))</f>
        <v>Оғир</v>
      </c>
      <c r="L4440">
        <v>1</v>
      </c>
      <c r="M4440">
        <v>10000</v>
      </c>
      <c r="N4440">
        <v>1</v>
      </c>
      <c r="O4440">
        <v>10000</v>
      </c>
      <c r="P4440">
        <f t="shared" si="76"/>
        <v>0</v>
      </c>
      <c r="Q4440">
        <f t="shared" si="76"/>
        <v>0</v>
      </c>
      <c r="AI4440" t="s">
        <v>9096</v>
      </c>
      <c r="AK4440">
        <v>111</v>
      </c>
    </row>
    <row r="4441" spans="1:37" x14ac:dyDescent="0.25">
      <c r="A4441">
        <v>4440</v>
      </c>
      <c r="B4441" t="s">
        <v>16</v>
      </c>
      <c r="C4441" t="s">
        <v>33</v>
      </c>
      <c r="D4441">
        <v>2023</v>
      </c>
      <c r="F4441" t="s">
        <v>3786</v>
      </c>
      <c r="H4441" t="s">
        <v>3991</v>
      </c>
      <c r="I4441">
        <v>10005010</v>
      </c>
      <c r="J4441" t="str">
        <f>IF($I4441=0,0,VLOOKUP($I4441,[1]База!C:D,2,0))</f>
        <v>Муаммоли кредит белгиланган тартибда судга чиқарилмаган</v>
      </c>
      <c r="K4441" t="str">
        <f>IF($I4441=0,0,VLOOKUP(I4441,[1]База!C:F,4,0))</f>
        <v>Оғир</v>
      </c>
      <c r="L4441">
        <v>1</v>
      </c>
      <c r="M4441">
        <v>5000</v>
      </c>
      <c r="N4441">
        <v>1</v>
      </c>
      <c r="O4441">
        <v>5000</v>
      </c>
      <c r="P4441">
        <f t="shared" si="76"/>
        <v>0</v>
      </c>
      <c r="Q4441">
        <f t="shared" si="76"/>
        <v>0</v>
      </c>
      <c r="AI4441" t="s">
        <v>9096</v>
      </c>
      <c r="AK4441">
        <v>111</v>
      </c>
    </row>
    <row r="4442" spans="1:37" x14ac:dyDescent="0.25">
      <c r="A4442">
        <v>4441</v>
      </c>
      <c r="B4442" t="s">
        <v>16</v>
      </c>
      <c r="C4442" t="s">
        <v>33</v>
      </c>
      <c r="D4442">
        <v>2023</v>
      </c>
      <c r="F4442" t="s">
        <v>3786</v>
      </c>
      <c r="H4442" t="s">
        <v>3992</v>
      </c>
      <c r="I4442">
        <v>10005010</v>
      </c>
      <c r="J4442" t="str">
        <f>IF($I4442=0,0,VLOOKUP($I4442,[1]База!C:D,2,0))</f>
        <v>Муаммоли кредит белгиланган тартибда судга чиқарилмаган</v>
      </c>
      <c r="K4442" t="str">
        <f>IF($I4442=0,0,VLOOKUP(I4442,[1]База!C:F,4,0))</f>
        <v>Оғир</v>
      </c>
      <c r="L4442">
        <v>1</v>
      </c>
      <c r="M4442">
        <v>20000</v>
      </c>
      <c r="N4442">
        <v>1</v>
      </c>
      <c r="O4442">
        <v>20000</v>
      </c>
      <c r="P4442">
        <f t="shared" si="76"/>
        <v>0</v>
      </c>
      <c r="Q4442">
        <f t="shared" si="76"/>
        <v>0</v>
      </c>
      <c r="AI4442" t="s">
        <v>9096</v>
      </c>
      <c r="AK4442">
        <v>111</v>
      </c>
    </row>
    <row r="4443" spans="1:37" x14ac:dyDescent="0.25">
      <c r="A4443">
        <v>4442</v>
      </c>
      <c r="B4443" t="s">
        <v>16</v>
      </c>
      <c r="C4443" t="s">
        <v>33</v>
      </c>
      <c r="D4443">
        <v>2023</v>
      </c>
      <c r="F4443" t="s">
        <v>3786</v>
      </c>
      <c r="H4443" t="s">
        <v>3993</v>
      </c>
      <c r="I4443">
        <v>10005010</v>
      </c>
      <c r="J4443" t="str">
        <f>IF($I4443=0,0,VLOOKUP($I4443,[1]База!C:D,2,0))</f>
        <v>Муаммоли кредит белгиланган тартибда судга чиқарилмаган</v>
      </c>
      <c r="K4443" t="str">
        <f>IF($I4443=0,0,VLOOKUP(I4443,[1]База!C:F,4,0))</f>
        <v>Оғир</v>
      </c>
      <c r="L4443">
        <v>1</v>
      </c>
      <c r="M4443">
        <v>32598</v>
      </c>
      <c r="N4443">
        <v>1</v>
      </c>
      <c r="O4443">
        <v>32598</v>
      </c>
      <c r="P4443">
        <f t="shared" si="76"/>
        <v>0</v>
      </c>
      <c r="Q4443">
        <f t="shared" si="76"/>
        <v>0</v>
      </c>
      <c r="AI4443" t="s">
        <v>9096</v>
      </c>
      <c r="AK4443">
        <v>111</v>
      </c>
    </row>
    <row r="4444" spans="1:37" x14ac:dyDescent="0.25">
      <c r="A4444">
        <v>4443</v>
      </c>
      <c r="B4444" t="s">
        <v>16</v>
      </c>
      <c r="C4444" t="s">
        <v>33</v>
      </c>
      <c r="D4444">
        <v>2023</v>
      </c>
      <c r="F4444" t="s">
        <v>3786</v>
      </c>
      <c r="H4444" t="s">
        <v>3994</v>
      </c>
      <c r="I4444">
        <v>10005010</v>
      </c>
      <c r="J4444" t="str">
        <f>IF($I4444=0,0,VLOOKUP($I4444,[1]База!C:D,2,0))</f>
        <v>Муаммоли кредит белгиланган тартибда судга чиқарилмаган</v>
      </c>
      <c r="K4444" t="str">
        <f>IF($I4444=0,0,VLOOKUP(I4444,[1]База!C:F,4,0))</f>
        <v>Оғир</v>
      </c>
      <c r="L4444">
        <v>1</v>
      </c>
      <c r="M4444">
        <v>10000</v>
      </c>
      <c r="N4444">
        <v>1</v>
      </c>
      <c r="O4444">
        <v>10000</v>
      </c>
      <c r="P4444">
        <f t="shared" si="76"/>
        <v>0</v>
      </c>
      <c r="Q4444">
        <f t="shared" si="76"/>
        <v>0</v>
      </c>
      <c r="AI4444" t="s">
        <v>9096</v>
      </c>
      <c r="AK4444">
        <v>111</v>
      </c>
    </row>
    <row r="4445" spans="1:37" x14ac:dyDescent="0.25">
      <c r="A4445">
        <v>4444</v>
      </c>
      <c r="B4445" t="s">
        <v>16</v>
      </c>
      <c r="C4445" t="s">
        <v>33</v>
      </c>
      <c r="D4445">
        <v>2023</v>
      </c>
      <c r="F4445" t="s">
        <v>3786</v>
      </c>
      <c r="H4445" t="s">
        <v>3995</v>
      </c>
      <c r="I4445">
        <v>10005010</v>
      </c>
      <c r="J4445" t="str">
        <f>IF($I4445=0,0,VLOOKUP($I4445,[1]База!C:D,2,0))</f>
        <v>Муаммоли кредит белгиланган тартибда судга чиқарилмаган</v>
      </c>
      <c r="K4445" t="str">
        <f>IF($I4445=0,0,VLOOKUP(I4445,[1]База!C:F,4,0))</f>
        <v>Оғир</v>
      </c>
      <c r="L4445">
        <v>1</v>
      </c>
      <c r="M4445">
        <v>30000</v>
      </c>
      <c r="N4445">
        <v>1</v>
      </c>
      <c r="O4445">
        <v>30000</v>
      </c>
      <c r="P4445">
        <f t="shared" si="76"/>
        <v>0</v>
      </c>
      <c r="Q4445">
        <f t="shared" si="76"/>
        <v>0</v>
      </c>
      <c r="AI4445" t="s">
        <v>9096</v>
      </c>
      <c r="AK4445">
        <v>111</v>
      </c>
    </row>
    <row r="4446" spans="1:37" x14ac:dyDescent="0.25">
      <c r="A4446">
        <v>4445</v>
      </c>
      <c r="B4446" t="s">
        <v>16</v>
      </c>
      <c r="C4446" t="s">
        <v>33</v>
      </c>
      <c r="D4446">
        <v>2023</v>
      </c>
      <c r="F4446" t="s">
        <v>3786</v>
      </c>
      <c r="H4446" t="s">
        <v>3996</v>
      </c>
      <c r="I4446">
        <v>10005010</v>
      </c>
      <c r="J4446" t="str">
        <f>IF($I4446=0,0,VLOOKUP($I4446,[1]База!C:D,2,0))</f>
        <v>Муаммоли кредит белгиланган тартибда судга чиқарилмаган</v>
      </c>
      <c r="K4446" t="str">
        <f>IF($I4446=0,0,VLOOKUP(I4446,[1]База!C:F,4,0))</f>
        <v>Оғир</v>
      </c>
      <c r="L4446">
        <v>1</v>
      </c>
      <c r="M4446">
        <v>5000</v>
      </c>
      <c r="N4446">
        <v>1</v>
      </c>
      <c r="O4446">
        <v>5000</v>
      </c>
      <c r="P4446">
        <f t="shared" si="76"/>
        <v>0</v>
      </c>
      <c r="Q4446">
        <f t="shared" si="76"/>
        <v>0</v>
      </c>
      <c r="AI4446" t="s">
        <v>9096</v>
      </c>
      <c r="AK4446">
        <v>111</v>
      </c>
    </row>
    <row r="4447" spans="1:37" x14ac:dyDescent="0.25">
      <c r="A4447">
        <v>4446</v>
      </c>
      <c r="B4447" t="s">
        <v>16</v>
      </c>
      <c r="C4447" t="s">
        <v>33</v>
      </c>
      <c r="D4447">
        <v>2023</v>
      </c>
      <c r="F4447" t="s">
        <v>3786</v>
      </c>
      <c r="H4447" t="s">
        <v>3997</v>
      </c>
      <c r="I4447">
        <v>10005010</v>
      </c>
      <c r="J4447" t="str">
        <f>IF($I4447=0,0,VLOOKUP($I4447,[1]База!C:D,2,0))</f>
        <v>Муаммоли кредит белгиланган тартибда судга чиқарилмаган</v>
      </c>
      <c r="K4447" t="str">
        <f>IF($I4447=0,0,VLOOKUP(I4447,[1]База!C:F,4,0))</f>
        <v>Оғир</v>
      </c>
      <c r="L4447">
        <v>1</v>
      </c>
      <c r="M4447">
        <v>24000</v>
      </c>
      <c r="N4447">
        <v>1</v>
      </c>
      <c r="O4447">
        <v>24000</v>
      </c>
      <c r="P4447">
        <f t="shared" si="76"/>
        <v>0</v>
      </c>
      <c r="Q4447">
        <f t="shared" si="76"/>
        <v>0</v>
      </c>
      <c r="AI4447" t="s">
        <v>9096</v>
      </c>
      <c r="AK4447">
        <v>111</v>
      </c>
    </row>
    <row r="4448" spans="1:37" x14ac:dyDescent="0.25">
      <c r="A4448">
        <v>4447</v>
      </c>
      <c r="B4448" t="s">
        <v>16</v>
      </c>
      <c r="C4448" t="s">
        <v>33</v>
      </c>
      <c r="D4448">
        <v>2023</v>
      </c>
      <c r="F4448" t="s">
        <v>3786</v>
      </c>
      <c r="H4448" t="s">
        <v>3998</v>
      </c>
      <c r="I4448">
        <v>10005010</v>
      </c>
      <c r="J4448" t="str">
        <f>IF($I4448=0,0,VLOOKUP($I4448,[1]База!C:D,2,0))</f>
        <v>Муаммоли кредит белгиланган тартибда судга чиқарилмаган</v>
      </c>
      <c r="K4448" t="str">
        <f>IF($I4448=0,0,VLOOKUP(I4448,[1]База!C:F,4,0))</f>
        <v>Оғир</v>
      </c>
      <c r="L4448">
        <v>1</v>
      </c>
      <c r="M4448">
        <v>30000</v>
      </c>
      <c r="N4448">
        <v>1</v>
      </c>
      <c r="O4448">
        <v>30000</v>
      </c>
      <c r="P4448">
        <f t="shared" si="76"/>
        <v>0</v>
      </c>
      <c r="Q4448">
        <f t="shared" si="76"/>
        <v>0</v>
      </c>
      <c r="AI4448" t="s">
        <v>9096</v>
      </c>
      <c r="AK4448">
        <v>111</v>
      </c>
    </row>
    <row r="4449" spans="1:37" x14ac:dyDescent="0.25">
      <c r="A4449">
        <v>4448</v>
      </c>
      <c r="B4449" t="s">
        <v>16</v>
      </c>
      <c r="C4449" t="s">
        <v>33</v>
      </c>
      <c r="D4449">
        <v>2023</v>
      </c>
      <c r="F4449" t="s">
        <v>3786</v>
      </c>
      <c r="H4449" t="s">
        <v>3999</v>
      </c>
      <c r="I4449">
        <v>10005010</v>
      </c>
      <c r="J4449" t="str">
        <f>IF($I4449=0,0,VLOOKUP($I4449,[1]База!C:D,2,0))</f>
        <v>Муаммоли кредит белгиланган тартибда судга чиқарилмаган</v>
      </c>
      <c r="K4449" t="str">
        <f>IF($I4449=0,0,VLOOKUP(I4449,[1]База!C:F,4,0))</f>
        <v>Оғир</v>
      </c>
      <c r="L4449">
        <v>1</v>
      </c>
      <c r="M4449">
        <v>25000</v>
      </c>
      <c r="N4449">
        <v>1</v>
      </c>
      <c r="O4449">
        <v>25000</v>
      </c>
      <c r="P4449">
        <f t="shared" si="76"/>
        <v>0</v>
      </c>
      <c r="Q4449">
        <f t="shared" si="76"/>
        <v>0</v>
      </c>
      <c r="AI4449" t="s">
        <v>9096</v>
      </c>
      <c r="AK4449">
        <v>111</v>
      </c>
    </row>
    <row r="4450" spans="1:37" x14ac:dyDescent="0.25">
      <c r="A4450">
        <v>4449</v>
      </c>
      <c r="B4450" t="s">
        <v>16</v>
      </c>
      <c r="C4450" t="s">
        <v>33</v>
      </c>
      <c r="D4450">
        <v>2023</v>
      </c>
      <c r="F4450" t="s">
        <v>3786</v>
      </c>
      <c r="H4450" t="s">
        <v>4000</v>
      </c>
      <c r="I4450">
        <v>10005010</v>
      </c>
      <c r="J4450" t="str">
        <f>IF($I4450=0,0,VLOOKUP($I4450,[1]База!C:D,2,0))</f>
        <v>Муаммоли кредит белгиланган тартибда судга чиқарилмаган</v>
      </c>
      <c r="K4450" t="str">
        <f>IF($I4450=0,0,VLOOKUP(I4450,[1]База!C:F,4,0))</f>
        <v>Оғир</v>
      </c>
      <c r="L4450">
        <v>1</v>
      </c>
      <c r="M4450">
        <v>15000</v>
      </c>
      <c r="N4450">
        <v>1</v>
      </c>
      <c r="O4450">
        <v>15000</v>
      </c>
      <c r="P4450">
        <f t="shared" si="76"/>
        <v>0</v>
      </c>
      <c r="Q4450">
        <f t="shared" si="76"/>
        <v>0</v>
      </c>
      <c r="AI4450" t="s">
        <v>9096</v>
      </c>
      <c r="AK4450">
        <v>111</v>
      </c>
    </row>
    <row r="4451" spans="1:37" x14ac:dyDescent="0.25">
      <c r="A4451">
        <v>4450</v>
      </c>
      <c r="B4451" t="s">
        <v>16</v>
      </c>
      <c r="C4451" t="s">
        <v>33</v>
      </c>
      <c r="D4451">
        <v>2023</v>
      </c>
      <c r="F4451" t="s">
        <v>3786</v>
      </c>
      <c r="H4451" t="s">
        <v>4001</v>
      </c>
      <c r="I4451">
        <v>10005010</v>
      </c>
      <c r="J4451" t="str">
        <f>IF($I4451=0,0,VLOOKUP($I4451,[1]База!C:D,2,0))</f>
        <v>Муаммоли кредит белгиланган тартибда судга чиқарилмаган</v>
      </c>
      <c r="K4451" t="str">
        <f>IF($I4451=0,0,VLOOKUP(I4451,[1]База!C:F,4,0))</f>
        <v>Оғир</v>
      </c>
      <c r="L4451">
        <v>1</v>
      </c>
      <c r="M4451">
        <v>15000</v>
      </c>
      <c r="N4451">
        <v>1</v>
      </c>
      <c r="O4451">
        <v>15000</v>
      </c>
      <c r="P4451">
        <f t="shared" si="76"/>
        <v>0</v>
      </c>
      <c r="Q4451">
        <f t="shared" si="76"/>
        <v>0</v>
      </c>
      <c r="AI4451" t="s">
        <v>9096</v>
      </c>
      <c r="AK4451">
        <v>111</v>
      </c>
    </row>
    <row r="4452" spans="1:37" x14ac:dyDescent="0.25">
      <c r="A4452">
        <v>4451</v>
      </c>
      <c r="B4452" t="s">
        <v>16</v>
      </c>
      <c r="C4452" t="s">
        <v>33</v>
      </c>
      <c r="D4452">
        <v>2023</v>
      </c>
      <c r="F4452" t="s">
        <v>3786</v>
      </c>
      <c r="H4452" t="s">
        <v>4002</v>
      </c>
      <c r="I4452">
        <v>10005010</v>
      </c>
      <c r="J4452" t="str">
        <f>IF($I4452=0,0,VLOOKUP($I4452,[1]База!C:D,2,0))</f>
        <v>Муаммоли кредит белгиланган тартибда судга чиқарилмаган</v>
      </c>
      <c r="K4452" t="str">
        <f>IF($I4452=0,0,VLOOKUP(I4452,[1]База!C:F,4,0))</f>
        <v>Оғир</v>
      </c>
      <c r="L4452">
        <v>1</v>
      </c>
      <c r="M4452">
        <v>20000</v>
      </c>
      <c r="N4452">
        <v>1</v>
      </c>
      <c r="O4452">
        <v>20000</v>
      </c>
      <c r="P4452">
        <f t="shared" si="76"/>
        <v>0</v>
      </c>
      <c r="Q4452">
        <f t="shared" si="76"/>
        <v>0</v>
      </c>
      <c r="AI4452" t="s">
        <v>9096</v>
      </c>
      <c r="AK4452">
        <v>111</v>
      </c>
    </row>
    <row r="4453" spans="1:37" x14ac:dyDescent="0.25">
      <c r="A4453">
        <v>4452</v>
      </c>
      <c r="B4453" t="s">
        <v>16</v>
      </c>
      <c r="C4453" t="s">
        <v>33</v>
      </c>
      <c r="D4453">
        <v>2023</v>
      </c>
      <c r="F4453" t="s">
        <v>3786</v>
      </c>
      <c r="H4453" t="s">
        <v>4003</v>
      </c>
      <c r="I4453">
        <v>10005010</v>
      </c>
      <c r="J4453" t="str">
        <f>IF($I4453=0,0,VLOOKUP($I4453,[1]База!C:D,2,0))</f>
        <v>Муаммоли кредит белгиланган тартибда судга чиқарилмаган</v>
      </c>
      <c r="K4453" t="str">
        <f>IF($I4453=0,0,VLOOKUP(I4453,[1]База!C:F,4,0))</f>
        <v>Оғир</v>
      </c>
      <c r="L4453">
        <v>1</v>
      </c>
      <c r="M4453">
        <v>25000</v>
      </c>
      <c r="N4453">
        <v>1</v>
      </c>
      <c r="O4453">
        <v>25000</v>
      </c>
      <c r="P4453">
        <f t="shared" si="76"/>
        <v>0</v>
      </c>
      <c r="Q4453">
        <f t="shared" si="76"/>
        <v>0</v>
      </c>
      <c r="AI4453" t="s">
        <v>9096</v>
      </c>
      <c r="AK4453">
        <v>111</v>
      </c>
    </row>
    <row r="4454" spans="1:37" x14ac:dyDescent="0.25">
      <c r="A4454">
        <v>4453</v>
      </c>
      <c r="B4454" t="s">
        <v>16</v>
      </c>
      <c r="C4454" t="s">
        <v>33</v>
      </c>
      <c r="D4454">
        <v>2023</v>
      </c>
      <c r="F4454" t="s">
        <v>3786</v>
      </c>
      <c r="H4454" t="s">
        <v>4004</v>
      </c>
      <c r="I4454">
        <v>10005010</v>
      </c>
      <c r="J4454" t="str">
        <f>IF($I4454=0,0,VLOOKUP($I4454,[1]База!C:D,2,0))</f>
        <v>Муаммоли кредит белгиланган тартибда судга чиқарилмаган</v>
      </c>
      <c r="K4454" t="str">
        <f>IF($I4454=0,0,VLOOKUP(I4454,[1]База!C:F,4,0))</f>
        <v>Оғир</v>
      </c>
      <c r="L4454">
        <v>1</v>
      </c>
      <c r="M4454">
        <v>30000</v>
      </c>
      <c r="N4454">
        <v>1</v>
      </c>
      <c r="O4454">
        <v>30000</v>
      </c>
      <c r="P4454">
        <f t="shared" si="76"/>
        <v>0</v>
      </c>
      <c r="Q4454">
        <f t="shared" si="76"/>
        <v>0</v>
      </c>
      <c r="AI4454" t="s">
        <v>9096</v>
      </c>
      <c r="AK4454">
        <v>111</v>
      </c>
    </row>
    <row r="4455" spans="1:37" x14ac:dyDescent="0.25">
      <c r="A4455">
        <v>4454</v>
      </c>
      <c r="B4455" t="s">
        <v>16</v>
      </c>
      <c r="C4455" t="s">
        <v>33</v>
      </c>
      <c r="D4455">
        <v>2023</v>
      </c>
      <c r="F4455" t="s">
        <v>3786</v>
      </c>
      <c r="H4455" t="s">
        <v>4005</v>
      </c>
      <c r="I4455">
        <v>10005010</v>
      </c>
      <c r="J4455" t="str">
        <f>IF($I4455=0,0,VLOOKUP($I4455,[1]База!C:D,2,0))</f>
        <v>Муаммоли кредит белгиланган тартибда судга чиқарилмаган</v>
      </c>
      <c r="K4455" t="str">
        <f>IF($I4455=0,0,VLOOKUP(I4455,[1]База!C:F,4,0))</f>
        <v>Оғир</v>
      </c>
      <c r="L4455">
        <v>1</v>
      </c>
      <c r="M4455">
        <v>28000</v>
      </c>
      <c r="N4455">
        <v>1</v>
      </c>
      <c r="O4455">
        <v>28000</v>
      </c>
      <c r="P4455">
        <f t="shared" si="76"/>
        <v>0</v>
      </c>
      <c r="Q4455">
        <f t="shared" si="76"/>
        <v>0</v>
      </c>
      <c r="AI4455" t="s">
        <v>9096</v>
      </c>
      <c r="AK4455">
        <v>111</v>
      </c>
    </row>
    <row r="4456" spans="1:37" x14ac:dyDescent="0.25">
      <c r="A4456">
        <v>4455</v>
      </c>
      <c r="B4456" t="s">
        <v>16</v>
      </c>
      <c r="C4456" t="s">
        <v>33</v>
      </c>
      <c r="D4456">
        <v>2023</v>
      </c>
      <c r="F4456" t="s">
        <v>3786</v>
      </c>
      <c r="H4456" t="s">
        <v>4006</v>
      </c>
      <c r="I4456">
        <v>10005010</v>
      </c>
      <c r="J4456" t="str">
        <f>IF($I4456=0,0,VLOOKUP($I4456,[1]База!C:D,2,0))</f>
        <v>Муаммоли кредит белгиланган тартибда судга чиқарилмаган</v>
      </c>
      <c r="K4456" t="str">
        <f>IF($I4456=0,0,VLOOKUP(I4456,[1]База!C:F,4,0))</f>
        <v>Оғир</v>
      </c>
      <c r="L4456">
        <v>1</v>
      </c>
      <c r="M4456">
        <v>30000</v>
      </c>
      <c r="N4456">
        <v>1</v>
      </c>
      <c r="O4456">
        <v>30000</v>
      </c>
      <c r="P4456">
        <f t="shared" si="76"/>
        <v>0</v>
      </c>
      <c r="Q4456">
        <f t="shared" si="76"/>
        <v>0</v>
      </c>
      <c r="AI4456" t="s">
        <v>9096</v>
      </c>
      <c r="AK4456">
        <v>111</v>
      </c>
    </row>
    <row r="4457" spans="1:37" x14ac:dyDescent="0.25">
      <c r="A4457">
        <v>4456</v>
      </c>
      <c r="B4457" t="s">
        <v>16</v>
      </c>
      <c r="C4457" t="s">
        <v>33</v>
      </c>
      <c r="D4457">
        <v>2023</v>
      </c>
      <c r="F4457" t="s">
        <v>3786</v>
      </c>
      <c r="H4457" t="s">
        <v>4007</v>
      </c>
      <c r="I4457">
        <v>10005010</v>
      </c>
      <c r="J4457" t="str">
        <f>IF($I4457=0,0,VLOOKUP($I4457,[1]База!C:D,2,0))</f>
        <v>Муаммоли кредит белгиланган тартибда судга чиқарилмаган</v>
      </c>
      <c r="K4457" t="str">
        <f>IF($I4457=0,0,VLOOKUP(I4457,[1]База!C:F,4,0))</f>
        <v>Оғир</v>
      </c>
      <c r="L4457">
        <v>1</v>
      </c>
      <c r="M4457">
        <v>7000</v>
      </c>
      <c r="N4457">
        <v>1</v>
      </c>
      <c r="O4457">
        <v>7000</v>
      </c>
      <c r="P4457">
        <f t="shared" si="76"/>
        <v>0</v>
      </c>
      <c r="Q4457">
        <f t="shared" si="76"/>
        <v>0</v>
      </c>
      <c r="AI4457" t="s">
        <v>9096</v>
      </c>
      <c r="AK4457">
        <v>111</v>
      </c>
    </row>
    <row r="4458" spans="1:37" x14ac:dyDescent="0.25">
      <c r="A4458">
        <v>4457</v>
      </c>
      <c r="B4458" t="s">
        <v>16</v>
      </c>
      <c r="C4458" t="s">
        <v>33</v>
      </c>
      <c r="D4458">
        <v>2023</v>
      </c>
      <c r="F4458" t="s">
        <v>3786</v>
      </c>
      <c r="H4458" t="s">
        <v>4008</v>
      </c>
      <c r="I4458">
        <v>10005010</v>
      </c>
      <c r="J4458" t="str">
        <f>IF($I4458=0,0,VLOOKUP($I4458,[1]База!C:D,2,0))</f>
        <v>Муаммоли кредит белгиланган тартибда судга чиқарилмаган</v>
      </c>
      <c r="K4458" t="str">
        <f>IF($I4458=0,0,VLOOKUP(I4458,[1]База!C:F,4,0))</f>
        <v>Оғир</v>
      </c>
      <c r="L4458">
        <v>1</v>
      </c>
      <c r="M4458">
        <v>7500</v>
      </c>
      <c r="N4458">
        <v>1</v>
      </c>
      <c r="O4458">
        <v>7500</v>
      </c>
      <c r="P4458">
        <f t="shared" si="76"/>
        <v>0</v>
      </c>
      <c r="Q4458">
        <f t="shared" si="76"/>
        <v>0</v>
      </c>
      <c r="AI4458" t="s">
        <v>9096</v>
      </c>
      <c r="AK4458">
        <v>111</v>
      </c>
    </row>
    <row r="4459" spans="1:37" x14ac:dyDescent="0.25">
      <c r="A4459">
        <v>4458</v>
      </c>
      <c r="B4459" t="s">
        <v>16</v>
      </c>
      <c r="C4459" t="s">
        <v>33</v>
      </c>
      <c r="D4459">
        <v>2023</v>
      </c>
      <c r="F4459" t="s">
        <v>3786</v>
      </c>
      <c r="H4459" t="s">
        <v>4009</v>
      </c>
      <c r="I4459">
        <v>10005010</v>
      </c>
      <c r="J4459" t="str">
        <f>IF($I4459=0,0,VLOOKUP($I4459,[1]База!C:D,2,0))</f>
        <v>Муаммоли кредит белгиланган тартибда судга чиқарилмаган</v>
      </c>
      <c r="K4459" t="str">
        <f>IF($I4459=0,0,VLOOKUP(I4459,[1]База!C:F,4,0))</f>
        <v>Оғир</v>
      </c>
      <c r="L4459">
        <v>1</v>
      </c>
      <c r="M4459">
        <v>10000</v>
      </c>
      <c r="N4459">
        <v>1</v>
      </c>
      <c r="O4459">
        <v>10000</v>
      </c>
      <c r="P4459">
        <f t="shared" si="76"/>
        <v>0</v>
      </c>
      <c r="Q4459">
        <f t="shared" si="76"/>
        <v>0</v>
      </c>
      <c r="AI4459" t="s">
        <v>9096</v>
      </c>
      <c r="AK4459">
        <v>111</v>
      </c>
    </row>
    <row r="4460" spans="1:37" x14ac:dyDescent="0.25">
      <c r="A4460">
        <v>4459</v>
      </c>
      <c r="B4460" t="s">
        <v>16</v>
      </c>
      <c r="C4460" t="s">
        <v>33</v>
      </c>
      <c r="D4460">
        <v>2023</v>
      </c>
      <c r="F4460" t="s">
        <v>3786</v>
      </c>
      <c r="H4460" t="s">
        <v>4010</v>
      </c>
      <c r="I4460">
        <v>10005010</v>
      </c>
      <c r="J4460" t="str">
        <f>IF($I4460=0,0,VLOOKUP($I4460,[1]База!C:D,2,0))</f>
        <v>Муаммоли кредит белгиланган тартибда судга чиқарилмаган</v>
      </c>
      <c r="K4460" t="str">
        <f>IF($I4460=0,0,VLOOKUP(I4460,[1]База!C:F,4,0))</f>
        <v>Оғир</v>
      </c>
      <c r="L4460">
        <v>1</v>
      </c>
      <c r="M4460">
        <v>29400</v>
      </c>
      <c r="N4460">
        <v>1</v>
      </c>
      <c r="O4460">
        <v>29400</v>
      </c>
      <c r="P4460">
        <f t="shared" si="76"/>
        <v>0</v>
      </c>
      <c r="Q4460">
        <f t="shared" si="76"/>
        <v>0</v>
      </c>
      <c r="AI4460" t="s">
        <v>9096</v>
      </c>
      <c r="AK4460">
        <v>111</v>
      </c>
    </row>
    <row r="4461" spans="1:37" x14ac:dyDescent="0.25">
      <c r="A4461">
        <v>4460</v>
      </c>
      <c r="B4461" t="s">
        <v>16</v>
      </c>
      <c r="C4461" t="s">
        <v>33</v>
      </c>
      <c r="D4461">
        <v>2023</v>
      </c>
      <c r="F4461" t="s">
        <v>3786</v>
      </c>
      <c r="H4461" t="s">
        <v>4011</v>
      </c>
      <c r="I4461">
        <v>10005010</v>
      </c>
      <c r="J4461" t="str">
        <f>IF($I4461=0,0,VLOOKUP($I4461,[1]База!C:D,2,0))</f>
        <v>Муаммоли кредит белгиланган тартибда судга чиқарилмаган</v>
      </c>
      <c r="K4461" t="str">
        <f>IF($I4461=0,0,VLOOKUP(I4461,[1]База!C:F,4,0))</f>
        <v>Оғир</v>
      </c>
      <c r="L4461">
        <v>1</v>
      </c>
      <c r="M4461">
        <v>10000</v>
      </c>
      <c r="N4461">
        <v>1</v>
      </c>
      <c r="O4461">
        <v>10000</v>
      </c>
      <c r="P4461">
        <f t="shared" si="76"/>
        <v>0</v>
      </c>
      <c r="Q4461">
        <f t="shared" si="76"/>
        <v>0</v>
      </c>
      <c r="AI4461" t="s">
        <v>9096</v>
      </c>
      <c r="AK4461">
        <v>111</v>
      </c>
    </row>
    <row r="4462" spans="1:37" x14ac:dyDescent="0.25">
      <c r="A4462">
        <v>4461</v>
      </c>
      <c r="B4462" t="s">
        <v>16</v>
      </c>
      <c r="C4462" t="s">
        <v>33</v>
      </c>
      <c r="D4462">
        <v>2023</v>
      </c>
      <c r="F4462" t="s">
        <v>3786</v>
      </c>
      <c r="H4462" t="s">
        <v>4012</v>
      </c>
      <c r="I4462">
        <v>10005010</v>
      </c>
      <c r="J4462" t="str">
        <f>IF($I4462=0,0,VLOOKUP($I4462,[1]База!C:D,2,0))</f>
        <v>Муаммоли кредит белгиланган тартибда судга чиқарилмаган</v>
      </c>
      <c r="K4462" t="str">
        <f>IF($I4462=0,0,VLOOKUP(I4462,[1]База!C:F,4,0))</f>
        <v>Оғир</v>
      </c>
      <c r="L4462">
        <v>1</v>
      </c>
      <c r="M4462">
        <v>29670</v>
      </c>
      <c r="N4462">
        <v>1</v>
      </c>
      <c r="O4462">
        <v>29670</v>
      </c>
      <c r="P4462">
        <f t="shared" si="76"/>
        <v>0</v>
      </c>
      <c r="Q4462">
        <f t="shared" si="76"/>
        <v>0</v>
      </c>
      <c r="AI4462" t="s">
        <v>9096</v>
      </c>
      <c r="AK4462">
        <v>111</v>
      </c>
    </row>
    <row r="4463" spans="1:37" x14ac:dyDescent="0.25">
      <c r="A4463">
        <v>4462</v>
      </c>
      <c r="B4463" t="s">
        <v>16</v>
      </c>
      <c r="C4463" t="s">
        <v>33</v>
      </c>
      <c r="D4463">
        <v>2023</v>
      </c>
      <c r="F4463" t="s">
        <v>3786</v>
      </c>
      <c r="H4463" t="s">
        <v>4013</v>
      </c>
      <c r="I4463">
        <v>10005010</v>
      </c>
      <c r="J4463" t="str">
        <f>IF($I4463=0,0,VLOOKUP($I4463,[1]База!C:D,2,0))</f>
        <v>Муаммоли кредит белгиланган тартибда судга чиқарилмаган</v>
      </c>
      <c r="K4463" t="str">
        <f>IF($I4463=0,0,VLOOKUP(I4463,[1]База!C:F,4,0))</f>
        <v>Оғир</v>
      </c>
      <c r="L4463">
        <v>1</v>
      </c>
      <c r="M4463">
        <v>15000</v>
      </c>
      <c r="N4463">
        <v>1</v>
      </c>
      <c r="O4463">
        <v>15000</v>
      </c>
      <c r="P4463">
        <f t="shared" si="76"/>
        <v>0</v>
      </c>
      <c r="Q4463">
        <f t="shared" si="76"/>
        <v>0</v>
      </c>
      <c r="AI4463" t="s">
        <v>9096</v>
      </c>
      <c r="AK4463">
        <v>111</v>
      </c>
    </row>
    <row r="4464" spans="1:37" x14ac:dyDescent="0.25">
      <c r="A4464">
        <v>4463</v>
      </c>
      <c r="B4464" t="s">
        <v>16</v>
      </c>
      <c r="C4464" t="s">
        <v>33</v>
      </c>
      <c r="D4464">
        <v>2023</v>
      </c>
      <c r="F4464" t="s">
        <v>3786</v>
      </c>
      <c r="H4464" t="s">
        <v>4014</v>
      </c>
      <c r="I4464">
        <v>10005010</v>
      </c>
      <c r="J4464" t="str">
        <f>IF($I4464=0,0,VLOOKUP($I4464,[1]База!C:D,2,0))</f>
        <v>Муаммоли кредит белгиланган тартибда судга чиқарилмаган</v>
      </c>
      <c r="K4464" t="str">
        <f>IF($I4464=0,0,VLOOKUP(I4464,[1]База!C:F,4,0))</f>
        <v>Оғир</v>
      </c>
      <c r="L4464">
        <v>1</v>
      </c>
      <c r="M4464">
        <v>20000</v>
      </c>
      <c r="N4464">
        <v>1</v>
      </c>
      <c r="O4464">
        <v>20000</v>
      </c>
      <c r="P4464">
        <f t="shared" si="76"/>
        <v>0</v>
      </c>
      <c r="Q4464">
        <f t="shared" si="76"/>
        <v>0</v>
      </c>
      <c r="AI4464" t="s">
        <v>9096</v>
      </c>
      <c r="AK4464">
        <v>111</v>
      </c>
    </row>
    <row r="4465" spans="1:37" x14ac:dyDescent="0.25">
      <c r="A4465">
        <v>4464</v>
      </c>
      <c r="B4465" t="s">
        <v>16</v>
      </c>
      <c r="C4465" t="s">
        <v>33</v>
      </c>
      <c r="D4465">
        <v>2023</v>
      </c>
      <c r="F4465" t="s">
        <v>3786</v>
      </c>
      <c r="H4465" t="s">
        <v>4015</v>
      </c>
      <c r="I4465">
        <v>10005010</v>
      </c>
      <c r="J4465" t="str">
        <f>IF($I4465=0,0,VLOOKUP($I4465,[1]База!C:D,2,0))</f>
        <v>Муаммоли кредит белгиланган тартибда судга чиқарилмаган</v>
      </c>
      <c r="K4465" t="str">
        <f>IF($I4465=0,0,VLOOKUP(I4465,[1]База!C:F,4,0))</f>
        <v>Оғир</v>
      </c>
      <c r="L4465">
        <v>1</v>
      </c>
      <c r="M4465">
        <v>30000</v>
      </c>
      <c r="N4465">
        <v>1</v>
      </c>
      <c r="O4465">
        <v>30000</v>
      </c>
      <c r="P4465">
        <f t="shared" si="76"/>
        <v>0</v>
      </c>
      <c r="Q4465">
        <f t="shared" si="76"/>
        <v>0</v>
      </c>
      <c r="AI4465" t="s">
        <v>9096</v>
      </c>
      <c r="AK4465">
        <v>111</v>
      </c>
    </row>
    <row r="4466" spans="1:37" x14ac:dyDescent="0.25">
      <c r="A4466">
        <v>4465</v>
      </c>
      <c r="B4466" t="s">
        <v>16</v>
      </c>
      <c r="C4466" t="s">
        <v>33</v>
      </c>
      <c r="D4466">
        <v>2023</v>
      </c>
      <c r="F4466" t="s">
        <v>3786</v>
      </c>
      <c r="H4466" t="s">
        <v>4016</v>
      </c>
      <c r="I4466">
        <v>10005010</v>
      </c>
      <c r="J4466" t="str">
        <f>IF($I4466=0,0,VLOOKUP($I4466,[1]База!C:D,2,0))</f>
        <v>Муаммоли кредит белгиланган тартибда судга чиқарилмаган</v>
      </c>
      <c r="K4466" t="str">
        <f>IF($I4466=0,0,VLOOKUP(I4466,[1]База!C:F,4,0))</f>
        <v>Оғир</v>
      </c>
      <c r="L4466">
        <v>1</v>
      </c>
      <c r="M4466">
        <v>25000</v>
      </c>
      <c r="N4466">
        <v>1</v>
      </c>
      <c r="O4466">
        <v>25000</v>
      </c>
      <c r="P4466">
        <f t="shared" si="76"/>
        <v>0</v>
      </c>
      <c r="Q4466">
        <f t="shared" si="76"/>
        <v>0</v>
      </c>
      <c r="AI4466" t="s">
        <v>9096</v>
      </c>
      <c r="AK4466">
        <v>111</v>
      </c>
    </row>
    <row r="4467" spans="1:37" x14ac:dyDescent="0.25">
      <c r="A4467">
        <v>4466</v>
      </c>
      <c r="B4467" t="s">
        <v>16</v>
      </c>
      <c r="C4467" t="s">
        <v>33</v>
      </c>
      <c r="D4467">
        <v>2023</v>
      </c>
      <c r="F4467" t="s">
        <v>3786</v>
      </c>
      <c r="H4467" t="s">
        <v>4017</v>
      </c>
      <c r="I4467">
        <v>10005010</v>
      </c>
      <c r="J4467" t="str">
        <f>IF($I4467=0,0,VLOOKUP($I4467,[1]База!C:D,2,0))</f>
        <v>Муаммоли кредит белгиланган тартибда судга чиқарилмаган</v>
      </c>
      <c r="K4467" t="str">
        <f>IF($I4467=0,0,VLOOKUP(I4467,[1]База!C:F,4,0))</f>
        <v>Оғир</v>
      </c>
      <c r="L4467">
        <v>1</v>
      </c>
      <c r="M4467">
        <v>15000</v>
      </c>
      <c r="N4467">
        <v>1</v>
      </c>
      <c r="O4467">
        <v>15000</v>
      </c>
      <c r="P4467">
        <f t="shared" si="76"/>
        <v>0</v>
      </c>
      <c r="Q4467">
        <f t="shared" si="76"/>
        <v>0</v>
      </c>
      <c r="AI4467" t="s">
        <v>9096</v>
      </c>
      <c r="AK4467">
        <v>111</v>
      </c>
    </row>
    <row r="4468" spans="1:37" x14ac:dyDescent="0.25">
      <c r="A4468">
        <v>4467</v>
      </c>
      <c r="B4468" t="s">
        <v>16</v>
      </c>
      <c r="C4468" t="s">
        <v>33</v>
      </c>
      <c r="D4468">
        <v>2023</v>
      </c>
      <c r="F4468" t="s">
        <v>3786</v>
      </c>
      <c r="H4468" t="s">
        <v>4018</v>
      </c>
      <c r="I4468">
        <v>10005010</v>
      </c>
      <c r="J4468" t="str">
        <f>IF($I4468=0,0,VLOOKUP($I4468,[1]База!C:D,2,0))</f>
        <v>Муаммоли кредит белгиланган тартибда судга чиқарилмаган</v>
      </c>
      <c r="K4468" t="str">
        <f>IF($I4468=0,0,VLOOKUP(I4468,[1]База!C:F,4,0))</f>
        <v>Оғир</v>
      </c>
      <c r="L4468">
        <v>1</v>
      </c>
      <c r="M4468">
        <v>8000</v>
      </c>
      <c r="N4468">
        <v>1</v>
      </c>
      <c r="O4468">
        <v>8000</v>
      </c>
      <c r="P4468">
        <f t="shared" si="76"/>
        <v>0</v>
      </c>
      <c r="Q4468">
        <f t="shared" si="76"/>
        <v>0</v>
      </c>
      <c r="AI4468" t="s">
        <v>9096</v>
      </c>
      <c r="AK4468">
        <v>111</v>
      </c>
    </row>
    <row r="4469" spans="1:37" x14ac:dyDescent="0.25">
      <c r="A4469">
        <v>4468</v>
      </c>
      <c r="B4469" t="s">
        <v>16</v>
      </c>
      <c r="C4469" t="s">
        <v>33</v>
      </c>
      <c r="D4469">
        <v>2023</v>
      </c>
      <c r="F4469" t="s">
        <v>3786</v>
      </c>
      <c r="H4469" t="s">
        <v>4019</v>
      </c>
      <c r="I4469">
        <v>10005010</v>
      </c>
      <c r="J4469" t="str">
        <f>IF($I4469=0,0,VLOOKUP($I4469,[1]База!C:D,2,0))</f>
        <v>Муаммоли кредит белгиланган тартибда судга чиқарилмаган</v>
      </c>
      <c r="K4469" t="str">
        <f>IF($I4469=0,0,VLOOKUP(I4469,[1]База!C:F,4,0))</f>
        <v>Оғир</v>
      </c>
      <c r="L4469">
        <v>1</v>
      </c>
      <c r="M4469">
        <v>28000</v>
      </c>
      <c r="N4469">
        <v>1</v>
      </c>
      <c r="O4469">
        <v>28000</v>
      </c>
      <c r="P4469">
        <f t="shared" si="76"/>
        <v>0</v>
      </c>
      <c r="Q4469">
        <f t="shared" si="76"/>
        <v>0</v>
      </c>
      <c r="AI4469" t="s">
        <v>9096</v>
      </c>
      <c r="AK4469">
        <v>111</v>
      </c>
    </row>
    <row r="4470" spans="1:37" x14ac:dyDescent="0.25">
      <c r="A4470">
        <v>4469</v>
      </c>
      <c r="B4470" t="s">
        <v>16</v>
      </c>
      <c r="C4470" t="s">
        <v>33</v>
      </c>
      <c r="D4470">
        <v>2023</v>
      </c>
      <c r="F4470" t="s">
        <v>3786</v>
      </c>
      <c r="H4470" t="s">
        <v>4020</v>
      </c>
      <c r="I4470">
        <v>10005010</v>
      </c>
      <c r="J4470" t="str">
        <f>IF($I4470=0,0,VLOOKUP($I4470,[1]База!C:D,2,0))</f>
        <v>Муаммоли кредит белгиланган тартибда судга чиқарилмаган</v>
      </c>
      <c r="K4470" t="str">
        <f>IF($I4470=0,0,VLOOKUP(I4470,[1]База!C:F,4,0))</f>
        <v>Оғир</v>
      </c>
      <c r="L4470">
        <v>1</v>
      </c>
      <c r="M4470">
        <v>29000</v>
      </c>
      <c r="N4470">
        <v>1</v>
      </c>
      <c r="O4470">
        <v>29000</v>
      </c>
      <c r="P4470">
        <f t="shared" si="76"/>
        <v>0</v>
      </c>
      <c r="Q4470">
        <f t="shared" si="76"/>
        <v>0</v>
      </c>
      <c r="AI4470" t="s">
        <v>9096</v>
      </c>
      <c r="AK4470">
        <v>111</v>
      </c>
    </row>
    <row r="4471" spans="1:37" x14ac:dyDescent="0.25">
      <c r="A4471">
        <v>4470</v>
      </c>
      <c r="B4471" t="s">
        <v>16</v>
      </c>
      <c r="C4471" t="s">
        <v>33</v>
      </c>
      <c r="D4471">
        <v>2023</v>
      </c>
      <c r="F4471" t="s">
        <v>3786</v>
      </c>
      <c r="H4471" t="s">
        <v>4021</v>
      </c>
      <c r="I4471">
        <v>10005010</v>
      </c>
      <c r="J4471" t="str">
        <f>IF($I4471=0,0,VLOOKUP($I4471,[1]База!C:D,2,0))</f>
        <v>Муаммоли кредит белгиланган тартибда судга чиқарилмаган</v>
      </c>
      <c r="K4471" t="str">
        <f>IF($I4471=0,0,VLOOKUP(I4471,[1]База!C:F,4,0))</f>
        <v>Оғир</v>
      </c>
      <c r="L4471">
        <v>1</v>
      </c>
      <c r="M4471">
        <v>30000</v>
      </c>
      <c r="N4471">
        <v>1</v>
      </c>
      <c r="O4471">
        <v>30000</v>
      </c>
      <c r="P4471">
        <f t="shared" si="76"/>
        <v>0</v>
      </c>
      <c r="Q4471">
        <f t="shared" si="76"/>
        <v>0</v>
      </c>
      <c r="AI4471" t="s">
        <v>9096</v>
      </c>
      <c r="AK4471">
        <v>111</v>
      </c>
    </row>
    <row r="4472" spans="1:37" x14ac:dyDescent="0.25">
      <c r="A4472">
        <v>4471</v>
      </c>
      <c r="B4472" t="s">
        <v>16</v>
      </c>
      <c r="C4472" t="s">
        <v>33</v>
      </c>
      <c r="D4472">
        <v>2023</v>
      </c>
      <c r="F4472" t="s">
        <v>3786</v>
      </c>
      <c r="H4472" t="s">
        <v>4022</v>
      </c>
      <c r="I4472">
        <v>10005010</v>
      </c>
      <c r="J4472" t="str">
        <f>IF($I4472=0,0,VLOOKUP($I4472,[1]База!C:D,2,0))</f>
        <v>Муаммоли кредит белгиланган тартибда судга чиқарилмаган</v>
      </c>
      <c r="K4472" t="str">
        <f>IF($I4472=0,0,VLOOKUP(I4472,[1]База!C:F,4,0))</f>
        <v>Оғир</v>
      </c>
      <c r="L4472">
        <v>1</v>
      </c>
      <c r="M4472">
        <v>25650</v>
      </c>
      <c r="N4472">
        <v>1</v>
      </c>
      <c r="O4472">
        <v>25650</v>
      </c>
      <c r="P4472">
        <f t="shared" si="76"/>
        <v>0</v>
      </c>
      <c r="Q4472">
        <f t="shared" si="76"/>
        <v>0</v>
      </c>
      <c r="AI4472" t="s">
        <v>9096</v>
      </c>
      <c r="AK4472">
        <v>111</v>
      </c>
    </row>
    <row r="4473" spans="1:37" x14ac:dyDescent="0.25">
      <c r="A4473">
        <v>4472</v>
      </c>
      <c r="B4473" t="s">
        <v>16</v>
      </c>
      <c r="C4473" t="s">
        <v>33</v>
      </c>
      <c r="D4473">
        <v>2023</v>
      </c>
      <c r="F4473" t="s">
        <v>3786</v>
      </c>
      <c r="H4473" t="s">
        <v>4023</v>
      </c>
      <c r="I4473">
        <v>10005010</v>
      </c>
      <c r="J4473" t="str">
        <f>IF($I4473=0,0,VLOOKUP($I4473,[1]База!C:D,2,0))</f>
        <v>Муаммоли кредит белгиланган тартибда судга чиқарилмаган</v>
      </c>
      <c r="K4473" t="str">
        <f>IF($I4473=0,0,VLOOKUP(I4473,[1]База!C:F,4,0))</f>
        <v>Оғир</v>
      </c>
      <c r="L4473">
        <v>1</v>
      </c>
      <c r="M4473">
        <v>25000</v>
      </c>
      <c r="N4473">
        <v>1</v>
      </c>
      <c r="O4473">
        <v>25000</v>
      </c>
      <c r="P4473">
        <f t="shared" si="76"/>
        <v>0</v>
      </c>
      <c r="Q4473">
        <f t="shared" si="76"/>
        <v>0</v>
      </c>
      <c r="AI4473" t="s">
        <v>9096</v>
      </c>
      <c r="AK4473">
        <v>111</v>
      </c>
    </row>
    <row r="4474" spans="1:37" x14ac:dyDescent="0.25">
      <c r="A4474">
        <v>4473</v>
      </c>
      <c r="B4474" t="s">
        <v>16</v>
      </c>
      <c r="C4474" t="s">
        <v>33</v>
      </c>
      <c r="D4474">
        <v>2023</v>
      </c>
      <c r="F4474" t="s">
        <v>3786</v>
      </c>
      <c r="H4474" t="s">
        <v>4024</v>
      </c>
      <c r="I4474">
        <v>10005010</v>
      </c>
      <c r="J4474" t="str">
        <f>IF($I4474=0,0,VLOOKUP($I4474,[1]База!C:D,2,0))</f>
        <v>Муаммоли кредит белгиланган тартибда судга чиқарилмаган</v>
      </c>
      <c r="K4474" t="str">
        <f>IF($I4474=0,0,VLOOKUP(I4474,[1]База!C:F,4,0))</f>
        <v>Оғир</v>
      </c>
      <c r="L4474">
        <v>1</v>
      </c>
      <c r="M4474">
        <v>30000</v>
      </c>
      <c r="N4474">
        <v>1</v>
      </c>
      <c r="O4474">
        <v>30000</v>
      </c>
      <c r="P4474">
        <f t="shared" si="76"/>
        <v>0</v>
      </c>
      <c r="Q4474">
        <f t="shared" si="76"/>
        <v>0</v>
      </c>
      <c r="AI4474" t="s">
        <v>9096</v>
      </c>
      <c r="AK4474">
        <v>111</v>
      </c>
    </row>
    <row r="4475" spans="1:37" x14ac:dyDescent="0.25">
      <c r="A4475">
        <v>4474</v>
      </c>
      <c r="B4475" t="s">
        <v>16</v>
      </c>
      <c r="C4475" t="s">
        <v>33</v>
      </c>
      <c r="D4475">
        <v>2023</v>
      </c>
      <c r="F4475" t="s">
        <v>3786</v>
      </c>
      <c r="H4475" t="s">
        <v>4025</v>
      </c>
      <c r="I4475">
        <v>10005010</v>
      </c>
      <c r="J4475" t="str">
        <f>IF($I4475=0,0,VLOOKUP($I4475,[1]База!C:D,2,0))</f>
        <v>Муаммоли кредит белгиланган тартибда судга чиқарилмаган</v>
      </c>
      <c r="K4475" t="str">
        <f>IF($I4475=0,0,VLOOKUP(I4475,[1]База!C:F,4,0))</f>
        <v>Оғир</v>
      </c>
      <c r="L4475">
        <v>1</v>
      </c>
      <c r="M4475">
        <v>6000</v>
      </c>
      <c r="N4475">
        <v>1</v>
      </c>
      <c r="O4475">
        <v>6000</v>
      </c>
      <c r="P4475">
        <f t="shared" si="76"/>
        <v>0</v>
      </c>
      <c r="Q4475">
        <f t="shared" si="76"/>
        <v>0</v>
      </c>
      <c r="AI4475" t="s">
        <v>9096</v>
      </c>
      <c r="AK4475">
        <v>111</v>
      </c>
    </row>
    <row r="4476" spans="1:37" x14ac:dyDescent="0.25">
      <c r="A4476">
        <v>4475</v>
      </c>
      <c r="B4476" t="s">
        <v>16</v>
      </c>
      <c r="C4476" t="s">
        <v>33</v>
      </c>
      <c r="D4476">
        <v>2023</v>
      </c>
      <c r="F4476" t="s">
        <v>3786</v>
      </c>
      <c r="H4476" t="s">
        <v>4026</v>
      </c>
      <c r="I4476">
        <v>10005010</v>
      </c>
      <c r="J4476" t="str">
        <f>IF($I4476=0,0,VLOOKUP($I4476,[1]База!C:D,2,0))</f>
        <v>Муаммоли кредит белгиланган тартибда судга чиқарилмаган</v>
      </c>
      <c r="K4476" t="str">
        <f>IF($I4476=0,0,VLOOKUP(I4476,[1]База!C:F,4,0))</f>
        <v>Оғир</v>
      </c>
      <c r="L4476">
        <v>1</v>
      </c>
      <c r="M4476">
        <v>25000</v>
      </c>
      <c r="N4476">
        <v>1</v>
      </c>
      <c r="O4476">
        <v>25000</v>
      </c>
      <c r="P4476">
        <f t="shared" si="76"/>
        <v>0</v>
      </c>
      <c r="Q4476">
        <f t="shared" si="76"/>
        <v>0</v>
      </c>
      <c r="AI4476" t="s">
        <v>9096</v>
      </c>
      <c r="AK4476">
        <v>111</v>
      </c>
    </row>
    <row r="4477" spans="1:37" x14ac:dyDescent="0.25">
      <c r="A4477">
        <v>4476</v>
      </c>
      <c r="B4477" t="s">
        <v>16</v>
      </c>
      <c r="C4477" t="s">
        <v>33</v>
      </c>
      <c r="D4477">
        <v>2023</v>
      </c>
      <c r="F4477" t="s">
        <v>3786</v>
      </c>
      <c r="H4477" t="s">
        <v>4027</v>
      </c>
      <c r="I4477">
        <v>10005010</v>
      </c>
      <c r="J4477" t="str">
        <f>IF($I4477=0,0,VLOOKUP($I4477,[1]База!C:D,2,0))</f>
        <v>Муаммоли кредит белгиланган тартибда судга чиқарилмаган</v>
      </c>
      <c r="K4477" t="str">
        <f>IF($I4477=0,0,VLOOKUP(I4477,[1]База!C:F,4,0))</f>
        <v>Оғир</v>
      </c>
      <c r="L4477">
        <v>1</v>
      </c>
      <c r="M4477">
        <v>25800</v>
      </c>
      <c r="N4477">
        <v>1</v>
      </c>
      <c r="O4477">
        <v>25800</v>
      </c>
      <c r="P4477">
        <f t="shared" si="76"/>
        <v>0</v>
      </c>
      <c r="Q4477">
        <f t="shared" si="76"/>
        <v>0</v>
      </c>
      <c r="AI4477" t="s">
        <v>9096</v>
      </c>
      <c r="AK4477">
        <v>111</v>
      </c>
    </row>
    <row r="4478" spans="1:37" x14ac:dyDescent="0.25">
      <c r="A4478">
        <v>4477</v>
      </c>
      <c r="B4478" t="s">
        <v>16</v>
      </c>
      <c r="C4478" t="s">
        <v>33</v>
      </c>
      <c r="D4478">
        <v>2023</v>
      </c>
      <c r="F4478" t="s">
        <v>3786</v>
      </c>
      <c r="H4478" t="s">
        <v>4028</v>
      </c>
      <c r="I4478">
        <v>10005010</v>
      </c>
      <c r="J4478" t="str">
        <f>IF($I4478=0,0,VLOOKUP($I4478,[1]База!C:D,2,0))</f>
        <v>Муаммоли кредит белгиланган тартибда судга чиқарилмаган</v>
      </c>
      <c r="K4478" t="str">
        <f>IF($I4478=0,0,VLOOKUP(I4478,[1]База!C:F,4,0))</f>
        <v>Оғир</v>
      </c>
      <c r="L4478">
        <v>1</v>
      </c>
      <c r="M4478">
        <v>33000</v>
      </c>
      <c r="N4478">
        <v>1</v>
      </c>
      <c r="O4478">
        <v>33000</v>
      </c>
      <c r="P4478">
        <f t="shared" si="76"/>
        <v>0</v>
      </c>
      <c r="Q4478">
        <f t="shared" si="76"/>
        <v>0</v>
      </c>
      <c r="AI4478" t="s">
        <v>9096</v>
      </c>
      <c r="AK4478">
        <v>111</v>
      </c>
    </row>
    <row r="4479" spans="1:37" x14ac:dyDescent="0.25">
      <c r="A4479">
        <v>4478</v>
      </c>
      <c r="B4479" t="s">
        <v>16</v>
      </c>
      <c r="C4479" t="s">
        <v>33</v>
      </c>
      <c r="D4479">
        <v>2023</v>
      </c>
      <c r="F4479" t="s">
        <v>3786</v>
      </c>
      <c r="H4479" t="s">
        <v>4029</v>
      </c>
      <c r="I4479">
        <v>10005010</v>
      </c>
      <c r="J4479" t="str">
        <f>IF($I4479=0,0,VLOOKUP($I4479,[1]База!C:D,2,0))</f>
        <v>Муаммоли кредит белгиланган тартибда судга чиқарилмаган</v>
      </c>
      <c r="K4479" t="str">
        <f>IF($I4479=0,0,VLOOKUP(I4479,[1]База!C:F,4,0))</f>
        <v>Оғир</v>
      </c>
      <c r="L4479">
        <v>1</v>
      </c>
      <c r="M4479">
        <v>18000</v>
      </c>
      <c r="N4479">
        <v>1</v>
      </c>
      <c r="O4479">
        <v>18000</v>
      </c>
      <c r="P4479">
        <f t="shared" si="76"/>
        <v>0</v>
      </c>
      <c r="Q4479">
        <f t="shared" si="76"/>
        <v>0</v>
      </c>
      <c r="AI4479" t="s">
        <v>9096</v>
      </c>
      <c r="AK4479">
        <v>111</v>
      </c>
    </row>
    <row r="4480" spans="1:37" x14ac:dyDescent="0.25">
      <c r="A4480">
        <v>4479</v>
      </c>
      <c r="B4480" t="s">
        <v>16</v>
      </c>
      <c r="C4480" t="s">
        <v>33</v>
      </c>
      <c r="D4480">
        <v>2023</v>
      </c>
      <c r="F4480" t="s">
        <v>3786</v>
      </c>
      <c r="H4480" t="s">
        <v>4030</v>
      </c>
      <c r="I4480">
        <v>10005010</v>
      </c>
      <c r="J4480" t="str">
        <f>IF($I4480=0,0,VLOOKUP($I4480,[1]База!C:D,2,0))</f>
        <v>Муаммоли кредит белгиланган тартибда судга чиқарилмаган</v>
      </c>
      <c r="K4480" t="str">
        <f>IF($I4480=0,0,VLOOKUP(I4480,[1]База!C:F,4,0))</f>
        <v>Оғир</v>
      </c>
      <c r="L4480">
        <v>1</v>
      </c>
      <c r="M4480">
        <v>27000</v>
      </c>
      <c r="N4480">
        <v>1</v>
      </c>
      <c r="O4480">
        <v>27000</v>
      </c>
      <c r="P4480">
        <f t="shared" si="76"/>
        <v>0</v>
      </c>
      <c r="Q4480">
        <f t="shared" si="76"/>
        <v>0</v>
      </c>
      <c r="AI4480" t="s">
        <v>9096</v>
      </c>
      <c r="AK4480">
        <v>111</v>
      </c>
    </row>
    <row r="4481" spans="1:37" x14ac:dyDescent="0.25">
      <c r="A4481">
        <v>4480</v>
      </c>
      <c r="B4481" t="s">
        <v>16</v>
      </c>
      <c r="C4481" t="s">
        <v>33</v>
      </c>
      <c r="D4481">
        <v>2023</v>
      </c>
      <c r="F4481" t="s">
        <v>3786</v>
      </c>
      <c r="H4481" t="s">
        <v>4031</v>
      </c>
      <c r="I4481">
        <v>10005010</v>
      </c>
      <c r="J4481" t="str">
        <f>IF($I4481=0,0,VLOOKUP($I4481,[1]База!C:D,2,0))</f>
        <v>Муаммоли кредит белгиланган тартибда судга чиқарилмаган</v>
      </c>
      <c r="K4481" t="str">
        <f>IF($I4481=0,0,VLOOKUP(I4481,[1]База!C:F,4,0))</f>
        <v>Оғир</v>
      </c>
      <c r="L4481">
        <v>1</v>
      </c>
      <c r="M4481">
        <v>29600</v>
      </c>
      <c r="N4481">
        <v>1</v>
      </c>
      <c r="O4481">
        <v>29600</v>
      </c>
      <c r="P4481">
        <f t="shared" si="76"/>
        <v>0</v>
      </c>
      <c r="Q4481">
        <f t="shared" si="76"/>
        <v>0</v>
      </c>
      <c r="AI4481" t="s">
        <v>9096</v>
      </c>
      <c r="AK4481">
        <v>111</v>
      </c>
    </row>
    <row r="4482" spans="1:37" x14ac:dyDescent="0.25">
      <c r="A4482">
        <v>4481</v>
      </c>
      <c r="B4482" t="s">
        <v>16</v>
      </c>
      <c r="C4482" t="s">
        <v>33</v>
      </c>
      <c r="D4482">
        <v>2023</v>
      </c>
      <c r="F4482" t="s">
        <v>3786</v>
      </c>
      <c r="H4482" t="s">
        <v>4032</v>
      </c>
      <c r="I4482">
        <v>10005010</v>
      </c>
      <c r="J4482" t="str">
        <f>IF($I4482=0,0,VLOOKUP($I4482,[1]База!C:D,2,0))</f>
        <v>Муаммоли кредит белгиланган тартибда судга чиқарилмаган</v>
      </c>
      <c r="K4482" t="str">
        <f>IF($I4482=0,0,VLOOKUP(I4482,[1]База!C:F,4,0))</f>
        <v>Оғир</v>
      </c>
      <c r="L4482">
        <v>1</v>
      </c>
      <c r="M4482">
        <v>20000</v>
      </c>
      <c r="N4482">
        <v>1</v>
      </c>
      <c r="O4482">
        <v>20000</v>
      </c>
      <c r="P4482">
        <f t="shared" ref="P4482:Q4545" si="77">+L4482-N4482</f>
        <v>0</v>
      </c>
      <c r="Q4482">
        <f t="shared" si="77"/>
        <v>0</v>
      </c>
      <c r="AI4482" t="s">
        <v>9096</v>
      </c>
      <c r="AK4482">
        <v>111</v>
      </c>
    </row>
    <row r="4483" spans="1:37" x14ac:dyDescent="0.25">
      <c r="A4483">
        <v>4482</v>
      </c>
      <c r="B4483" t="s">
        <v>16</v>
      </c>
      <c r="C4483" t="s">
        <v>33</v>
      </c>
      <c r="D4483">
        <v>2023</v>
      </c>
      <c r="F4483" t="s">
        <v>3786</v>
      </c>
      <c r="H4483" t="s">
        <v>4033</v>
      </c>
      <c r="I4483">
        <v>10005010</v>
      </c>
      <c r="J4483" t="str">
        <f>IF($I4483=0,0,VLOOKUP($I4483,[1]База!C:D,2,0))</f>
        <v>Муаммоли кредит белгиланган тартибда судга чиқарилмаган</v>
      </c>
      <c r="K4483" t="str">
        <f>IF($I4483=0,0,VLOOKUP(I4483,[1]База!C:F,4,0))</f>
        <v>Оғир</v>
      </c>
      <c r="L4483">
        <v>1</v>
      </c>
      <c r="M4483">
        <v>30000</v>
      </c>
      <c r="N4483">
        <v>1</v>
      </c>
      <c r="O4483">
        <v>30000</v>
      </c>
      <c r="P4483">
        <f t="shared" si="77"/>
        <v>0</v>
      </c>
      <c r="Q4483">
        <f t="shared" si="77"/>
        <v>0</v>
      </c>
      <c r="AI4483" t="s">
        <v>9096</v>
      </c>
      <c r="AK4483">
        <v>111</v>
      </c>
    </row>
    <row r="4484" spans="1:37" x14ac:dyDescent="0.25">
      <c r="A4484">
        <v>4483</v>
      </c>
      <c r="B4484" t="s">
        <v>16</v>
      </c>
      <c r="C4484" t="s">
        <v>33</v>
      </c>
      <c r="D4484">
        <v>2023</v>
      </c>
      <c r="F4484" t="s">
        <v>3786</v>
      </c>
      <c r="H4484" t="s">
        <v>4034</v>
      </c>
      <c r="I4484">
        <v>10005010</v>
      </c>
      <c r="J4484" t="str">
        <f>IF($I4484=0,0,VLOOKUP($I4484,[1]База!C:D,2,0))</f>
        <v>Муаммоли кредит белгиланган тартибда судга чиқарилмаган</v>
      </c>
      <c r="K4484" t="str">
        <f>IF($I4484=0,0,VLOOKUP(I4484,[1]База!C:F,4,0))</f>
        <v>Оғир</v>
      </c>
      <c r="L4484">
        <v>1</v>
      </c>
      <c r="M4484">
        <v>19000</v>
      </c>
      <c r="N4484">
        <v>1</v>
      </c>
      <c r="O4484">
        <v>19000</v>
      </c>
      <c r="P4484">
        <f t="shared" si="77"/>
        <v>0</v>
      </c>
      <c r="Q4484">
        <f t="shared" si="77"/>
        <v>0</v>
      </c>
      <c r="AI4484" t="s">
        <v>9096</v>
      </c>
      <c r="AK4484">
        <v>111</v>
      </c>
    </row>
    <row r="4485" spans="1:37" x14ac:dyDescent="0.25">
      <c r="A4485">
        <v>4484</v>
      </c>
      <c r="B4485" t="s">
        <v>16</v>
      </c>
      <c r="C4485" t="s">
        <v>33</v>
      </c>
      <c r="D4485">
        <v>2023</v>
      </c>
      <c r="F4485" t="s">
        <v>3786</v>
      </c>
      <c r="H4485" t="s">
        <v>4035</v>
      </c>
      <c r="I4485">
        <v>10005010</v>
      </c>
      <c r="J4485" t="str">
        <f>IF($I4485=0,0,VLOOKUP($I4485,[1]База!C:D,2,0))</f>
        <v>Муаммоли кредит белгиланган тартибда судга чиқарилмаган</v>
      </c>
      <c r="K4485" t="str">
        <f>IF($I4485=0,0,VLOOKUP(I4485,[1]База!C:F,4,0))</f>
        <v>Оғир</v>
      </c>
      <c r="L4485">
        <v>1</v>
      </c>
      <c r="M4485">
        <v>30000</v>
      </c>
      <c r="N4485">
        <v>1</v>
      </c>
      <c r="O4485">
        <v>30000</v>
      </c>
      <c r="P4485">
        <f t="shared" si="77"/>
        <v>0</v>
      </c>
      <c r="Q4485">
        <f t="shared" si="77"/>
        <v>0</v>
      </c>
      <c r="AI4485" t="s">
        <v>9096</v>
      </c>
      <c r="AK4485">
        <v>111</v>
      </c>
    </row>
    <row r="4486" spans="1:37" x14ac:dyDescent="0.25">
      <c r="A4486">
        <v>4485</v>
      </c>
      <c r="B4486" t="s">
        <v>16</v>
      </c>
      <c r="C4486" t="s">
        <v>33</v>
      </c>
      <c r="D4486">
        <v>2023</v>
      </c>
      <c r="F4486" t="s">
        <v>3786</v>
      </c>
      <c r="H4486" t="s">
        <v>4036</v>
      </c>
      <c r="I4486">
        <v>10005010</v>
      </c>
      <c r="J4486" t="str">
        <f>IF($I4486=0,0,VLOOKUP($I4486,[1]База!C:D,2,0))</f>
        <v>Муаммоли кредит белгиланган тартибда судга чиқарилмаган</v>
      </c>
      <c r="K4486" t="str">
        <f>IF($I4486=0,0,VLOOKUP(I4486,[1]База!C:F,4,0))</f>
        <v>Оғир</v>
      </c>
      <c r="L4486">
        <v>1</v>
      </c>
      <c r="M4486">
        <v>5000</v>
      </c>
      <c r="N4486">
        <v>1</v>
      </c>
      <c r="O4486">
        <v>5000</v>
      </c>
      <c r="P4486">
        <f t="shared" si="77"/>
        <v>0</v>
      </c>
      <c r="Q4486">
        <f t="shared" si="77"/>
        <v>0</v>
      </c>
      <c r="AI4486" t="s">
        <v>9096</v>
      </c>
      <c r="AK4486">
        <v>111</v>
      </c>
    </row>
    <row r="4487" spans="1:37" x14ac:dyDescent="0.25">
      <c r="A4487">
        <v>4486</v>
      </c>
      <c r="B4487" t="s">
        <v>16</v>
      </c>
      <c r="C4487" t="s">
        <v>33</v>
      </c>
      <c r="D4487">
        <v>2023</v>
      </c>
      <c r="F4487" t="s">
        <v>3786</v>
      </c>
      <c r="H4487" t="s">
        <v>4037</v>
      </c>
      <c r="I4487">
        <v>10005010</v>
      </c>
      <c r="J4487" t="str">
        <f>IF($I4487=0,0,VLOOKUP($I4487,[1]База!C:D,2,0))</f>
        <v>Муаммоли кредит белгиланган тартибда судга чиқарилмаган</v>
      </c>
      <c r="K4487" t="str">
        <f>IF($I4487=0,0,VLOOKUP(I4487,[1]База!C:F,4,0))</f>
        <v>Оғир</v>
      </c>
      <c r="L4487">
        <v>1</v>
      </c>
      <c r="M4487">
        <v>20000</v>
      </c>
      <c r="N4487">
        <v>1</v>
      </c>
      <c r="O4487">
        <v>20000</v>
      </c>
      <c r="P4487">
        <f t="shared" si="77"/>
        <v>0</v>
      </c>
      <c r="Q4487">
        <f t="shared" si="77"/>
        <v>0</v>
      </c>
      <c r="AI4487" t="s">
        <v>9096</v>
      </c>
      <c r="AK4487">
        <v>111</v>
      </c>
    </row>
    <row r="4488" spans="1:37" x14ac:dyDescent="0.25">
      <c r="A4488">
        <v>4487</v>
      </c>
      <c r="B4488" t="s">
        <v>16</v>
      </c>
      <c r="C4488" t="s">
        <v>33</v>
      </c>
      <c r="D4488">
        <v>2023</v>
      </c>
      <c r="F4488" t="s">
        <v>3786</v>
      </c>
      <c r="H4488" t="s">
        <v>4038</v>
      </c>
      <c r="I4488">
        <v>10005010</v>
      </c>
      <c r="J4488" t="str">
        <f>IF($I4488=0,0,VLOOKUP($I4488,[1]База!C:D,2,0))</f>
        <v>Муаммоли кредит белгиланган тартибда судга чиқарилмаган</v>
      </c>
      <c r="K4488" t="str">
        <f>IF($I4488=0,0,VLOOKUP(I4488,[1]База!C:F,4,0))</f>
        <v>Оғир</v>
      </c>
      <c r="L4488">
        <v>1</v>
      </c>
      <c r="M4488">
        <v>20000</v>
      </c>
      <c r="N4488">
        <v>1</v>
      </c>
      <c r="O4488">
        <v>20000</v>
      </c>
      <c r="P4488">
        <f t="shared" si="77"/>
        <v>0</v>
      </c>
      <c r="Q4488">
        <f t="shared" si="77"/>
        <v>0</v>
      </c>
      <c r="AI4488" t="s">
        <v>9096</v>
      </c>
      <c r="AK4488">
        <v>111</v>
      </c>
    </row>
    <row r="4489" spans="1:37" x14ac:dyDescent="0.25">
      <c r="A4489">
        <v>4488</v>
      </c>
      <c r="B4489" t="s">
        <v>16</v>
      </c>
      <c r="C4489" t="s">
        <v>33</v>
      </c>
      <c r="D4489">
        <v>2023</v>
      </c>
      <c r="F4489" t="s">
        <v>3786</v>
      </c>
      <c r="H4489" t="s">
        <v>4039</v>
      </c>
      <c r="I4489">
        <v>10005010</v>
      </c>
      <c r="J4489" t="str">
        <f>IF($I4489=0,0,VLOOKUP($I4489,[1]База!C:D,2,0))</f>
        <v>Муаммоли кредит белгиланган тартибда судга чиқарилмаган</v>
      </c>
      <c r="K4489" t="str">
        <f>IF($I4489=0,0,VLOOKUP(I4489,[1]База!C:F,4,0))</f>
        <v>Оғир</v>
      </c>
      <c r="L4489">
        <v>1</v>
      </c>
      <c r="M4489">
        <v>12500</v>
      </c>
      <c r="N4489">
        <v>1</v>
      </c>
      <c r="O4489">
        <v>12500</v>
      </c>
      <c r="P4489">
        <f t="shared" si="77"/>
        <v>0</v>
      </c>
      <c r="Q4489">
        <f t="shared" si="77"/>
        <v>0</v>
      </c>
      <c r="AI4489" t="s">
        <v>9096</v>
      </c>
      <c r="AK4489">
        <v>111</v>
      </c>
    </row>
    <row r="4490" spans="1:37" x14ac:dyDescent="0.25">
      <c r="A4490">
        <v>4489</v>
      </c>
      <c r="B4490" t="s">
        <v>16</v>
      </c>
      <c r="C4490" t="s">
        <v>33</v>
      </c>
      <c r="D4490">
        <v>2023</v>
      </c>
      <c r="F4490" t="s">
        <v>3786</v>
      </c>
      <c r="H4490" t="s">
        <v>4040</v>
      </c>
      <c r="I4490">
        <v>10005010</v>
      </c>
      <c r="J4490" t="str">
        <f>IF($I4490=0,0,VLOOKUP($I4490,[1]База!C:D,2,0))</f>
        <v>Муаммоли кредит белгиланган тартибда судга чиқарилмаган</v>
      </c>
      <c r="K4490" t="str">
        <f>IF($I4490=0,0,VLOOKUP(I4490,[1]База!C:F,4,0))</f>
        <v>Оғир</v>
      </c>
      <c r="L4490">
        <v>1</v>
      </c>
      <c r="M4490">
        <v>10000</v>
      </c>
      <c r="N4490">
        <v>1</v>
      </c>
      <c r="O4490">
        <v>10000</v>
      </c>
      <c r="P4490">
        <f t="shared" si="77"/>
        <v>0</v>
      </c>
      <c r="Q4490">
        <f t="shared" si="77"/>
        <v>0</v>
      </c>
      <c r="AI4490" t="s">
        <v>9096</v>
      </c>
      <c r="AK4490">
        <v>111</v>
      </c>
    </row>
    <row r="4491" spans="1:37" x14ac:dyDescent="0.25">
      <c r="A4491">
        <v>4490</v>
      </c>
      <c r="B4491" t="s">
        <v>16</v>
      </c>
      <c r="C4491" t="s">
        <v>33</v>
      </c>
      <c r="D4491">
        <v>2023</v>
      </c>
      <c r="F4491" t="s">
        <v>3786</v>
      </c>
      <c r="H4491" t="s">
        <v>4041</v>
      </c>
      <c r="I4491">
        <v>10005010</v>
      </c>
      <c r="J4491" t="str">
        <f>IF($I4491=0,0,VLOOKUP($I4491,[1]База!C:D,2,0))</f>
        <v>Муаммоли кредит белгиланган тартибда судга чиқарилмаган</v>
      </c>
      <c r="K4491" t="str">
        <f>IF($I4491=0,0,VLOOKUP(I4491,[1]База!C:F,4,0))</f>
        <v>Оғир</v>
      </c>
      <c r="L4491">
        <v>1</v>
      </c>
      <c r="M4491">
        <v>30000</v>
      </c>
      <c r="N4491">
        <v>1</v>
      </c>
      <c r="O4491">
        <v>30000</v>
      </c>
      <c r="P4491">
        <f t="shared" si="77"/>
        <v>0</v>
      </c>
      <c r="Q4491">
        <f t="shared" si="77"/>
        <v>0</v>
      </c>
      <c r="AI4491" t="s">
        <v>9096</v>
      </c>
      <c r="AK4491">
        <v>111</v>
      </c>
    </row>
    <row r="4492" spans="1:37" x14ac:dyDescent="0.25">
      <c r="A4492">
        <v>4491</v>
      </c>
      <c r="B4492" t="s">
        <v>16</v>
      </c>
      <c r="C4492" t="s">
        <v>33</v>
      </c>
      <c r="D4492">
        <v>2023</v>
      </c>
      <c r="F4492" t="s">
        <v>3786</v>
      </c>
      <c r="H4492" t="s">
        <v>4042</v>
      </c>
      <c r="I4492">
        <v>10005010</v>
      </c>
      <c r="J4492" t="str">
        <f>IF($I4492=0,0,VLOOKUP($I4492,[1]База!C:D,2,0))</f>
        <v>Муаммоли кредит белгиланган тартибда судга чиқарилмаган</v>
      </c>
      <c r="K4492" t="str">
        <f>IF($I4492=0,0,VLOOKUP(I4492,[1]База!C:F,4,0))</f>
        <v>Оғир</v>
      </c>
      <c r="L4492">
        <v>1</v>
      </c>
      <c r="M4492">
        <v>10200</v>
      </c>
      <c r="N4492">
        <v>1</v>
      </c>
      <c r="O4492">
        <v>10200</v>
      </c>
      <c r="P4492">
        <f t="shared" si="77"/>
        <v>0</v>
      </c>
      <c r="Q4492">
        <f t="shared" si="77"/>
        <v>0</v>
      </c>
      <c r="AI4492" t="s">
        <v>9096</v>
      </c>
      <c r="AK4492">
        <v>111</v>
      </c>
    </row>
    <row r="4493" spans="1:37" x14ac:dyDescent="0.25">
      <c r="A4493">
        <v>4492</v>
      </c>
      <c r="B4493" t="s">
        <v>16</v>
      </c>
      <c r="C4493" t="s">
        <v>33</v>
      </c>
      <c r="D4493">
        <v>2023</v>
      </c>
      <c r="F4493" t="s">
        <v>3786</v>
      </c>
      <c r="H4493" t="s">
        <v>4043</v>
      </c>
      <c r="I4493">
        <v>10005010</v>
      </c>
      <c r="J4493" t="str">
        <f>IF($I4493=0,0,VLOOKUP($I4493,[1]База!C:D,2,0))</f>
        <v>Муаммоли кредит белгиланган тартибда судга чиқарилмаган</v>
      </c>
      <c r="K4493" t="str">
        <f>IF($I4493=0,0,VLOOKUP(I4493,[1]База!C:F,4,0))</f>
        <v>Оғир</v>
      </c>
      <c r="L4493">
        <v>1</v>
      </c>
      <c r="M4493">
        <v>22000</v>
      </c>
      <c r="N4493">
        <v>1</v>
      </c>
      <c r="O4493">
        <v>22000</v>
      </c>
      <c r="P4493">
        <f t="shared" si="77"/>
        <v>0</v>
      </c>
      <c r="Q4493">
        <f t="shared" si="77"/>
        <v>0</v>
      </c>
      <c r="AI4493" t="s">
        <v>9096</v>
      </c>
      <c r="AK4493">
        <v>111</v>
      </c>
    </row>
    <row r="4494" spans="1:37" x14ac:dyDescent="0.25">
      <c r="A4494">
        <v>4493</v>
      </c>
      <c r="B4494" t="s">
        <v>16</v>
      </c>
      <c r="C4494" t="s">
        <v>33</v>
      </c>
      <c r="D4494">
        <v>2023</v>
      </c>
      <c r="F4494" t="s">
        <v>3786</v>
      </c>
      <c r="H4494" t="s">
        <v>4044</v>
      </c>
      <c r="I4494">
        <v>10005010</v>
      </c>
      <c r="J4494" t="str">
        <f>IF($I4494=0,0,VLOOKUP($I4494,[1]База!C:D,2,0))</f>
        <v>Муаммоли кредит белгиланган тартибда судга чиқарилмаган</v>
      </c>
      <c r="K4494" t="str">
        <f>IF($I4494=0,0,VLOOKUP(I4494,[1]База!C:F,4,0))</f>
        <v>Оғир</v>
      </c>
      <c r="L4494">
        <v>1</v>
      </c>
      <c r="M4494">
        <v>15000</v>
      </c>
      <c r="N4494">
        <v>1</v>
      </c>
      <c r="O4494">
        <v>15000</v>
      </c>
      <c r="P4494">
        <f t="shared" si="77"/>
        <v>0</v>
      </c>
      <c r="Q4494">
        <f t="shared" si="77"/>
        <v>0</v>
      </c>
      <c r="AI4494" t="s">
        <v>9096</v>
      </c>
      <c r="AK4494">
        <v>111</v>
      </c>
    </row>
    <row r="4495" spans="1:37" x14ac:dyDescent="0.25">
      <c r="A4495">
        <v>4494</v>
      </c>
      <c r="B4495" t="s">
        <v>16</v>
      </c>
      <c r="C4495" t="s">
        <v>33</v>
      </c>
      <c r="D4495">
        <v>2023</v>
      </c>
      <c r="F4495" t="s">
        <v>3786</v>
      </c>
      <c r="H4495" t="s">
        <v>4045</v>
      </c>
      <c r="I4495">
        <v>10005010</v>
      </c>
      <c r="J4495" t="str">
        <f>IF($I4495=0,0,VLOOKUP($I4495,[1]База!C:D,2,0))</f>
        <v>Муаммоли кредит белгиланган тартибда судга чиқарилмаган</v>
      </c>
      <c r="K4495" t="str">
        <f>IF($I4495=0,0,VLOOKUP(I4495,[1]База!C:F,4,0))</f>
        <v>Оғир</v>
      </c>
      <c r="L4495">
        <v>1</v>
      </c>
      <c r="M4495">
        <v>29450</v>
      </c>
      <c r="N4495">
        <v>1</v>
      </c>
      <c r="O4495">
        <v>29450</v>
      </c>
      <c r="P4495">
        <f t="shared" si="77"/>
        <v>0</v>
      </c>
      <c r="Q4495">
        <f t="shared" si="77"/>
        <v>0</v>
      </c>
      <c r="AI4495" t="s">
        <v>9096</v>
      </c>
      <c r="AK4495">
        <v>111</v>
      </c>
    </row>
    <row r="4496" spans="1:37" x14ac:dyDescent="0.25">
      <c r="A4496">
        <v>4495</v>
      </c>
      <c r="B4496" t="s">
        <v>16</v>
      </c>
      <c r="C4496" t="s">
        <v>33</v>
      </c>
      <c r="D4496">
        <v>2023</v>
      </c>
      <c r="F4496" t="s">
        <v>3786</v>
      </c>
      <c r="H4496" t="s">
        <v>4046</v>
      </c>
      <c r="I4496">
        <v>10005010</v>
      </c>
      <c r="J4496" t="str">
        <f>IF($I4496=0,0,VLOOKUP($I4496,[1]База!C:D,2,0))</f>
        <v>Муаммоли кредит белгиланган тартибда судга чиқарилмаган</v>
      </c>
      <c r="K4496" t="str">
        <f>IF($I4496=0,0,VLOOKUP(I4496,[1]База!C:F,4,0))</f>
        <v>Оғир</v>
      </c>
      <c r="L4496">
        <v>1</v>
      </c>
      <c r="M4496">
        <v>17500</v>
      </c>
      <c r="N4496">
        <v>1</v>
      </c>
      <c r="O4496">
        <v>17500</v>
      </c>
      <c r="P4496">
        <f t="shared" si="77"/>
        <v>0</v>
      </c>
      <c r="Q4496">
        <f t="shared" si="77"/>
        <v>0</v>
      </c>
      <c r="AI4496" t="s">
        <v>9096</v>
      </c>
      <c r="AK4496">
        <v>111</v>
      </c>
    </row>
    <row r="4497" spans="1:37" x14ac:dyDescent="0.25">
      <c r="A4497">
        <v>4496</v>
      </c>
      <c r="B4497" t="s">
        <v>16</v>
      </c>
      <c r="C4497" t="s">
        <v>33</v>
      </c>
      <c r="D4497">
        <v>2023</v>
      </c>
      <c r="F4497" t="s">
        <v>3786</v>
      </c>
      <c r="H4497" t="s">
        <v>4047</v>
      </c>
      <c r="I4497">
        <v>10005010</v>
      </c>
      <c r="J4497" t="str">
        <f>IF($I4497=0,0,VLOOKUP($I4497,[1]База!C:D,2,0))</f>
        <v>Муаммоли кредит белгиланган тартибда судга чиқарилмаган</v>
      </c>
      <c r="K4497" t="str">
        <f>IF($I4497=0,0,VLOOKUP(I4497,[1]База!C:F,4,0))</f>
        <v>Оғир</v>
      </c>
      <c r="L4497">
        <v>1</v>
      </c>
      <c r="M4497">
        <v>23000</v>
      </c>
      <c r="N4497">
        <v>1</v>
      </c>
      <c r="O4497">
        <v>23000</v>
      </c>
      <c r="P4497">
        <f t="shared" si="77"/>
        <v>0</v>
      </c>
      <c r="Q4497">
        <f t="shared" si="77"/>
        <v>0</v>
      </c>
      <c r="AI4497" t="s">
        <v>9096</v>
      </c>
      <c r="AK4497">
        <v>111</v>
      </c>
    </row>
    <row r="4498" spans="1:37" x14ac:dyDescent="0.25">
      <c r="A4498">
        <v>4497</v>
      </c>
      <c r="B4498" t="s">
        <v>16</v>
      </c>
      <c r="C4498" t="s">
        <v>33</v>
      </c>
      <c r="D4498">
        <v>2023</v>
      </c>
      <c r="F4498" t="s">
        <v>3786</v>
      </c>
      <c r="H4498" t="s">
        <v>4048</v>
      </c>
      <c r="I4498">
        <v>10005010</v>
      </c>
      <c r="J4498" t="str">
        <f>IF($I4498=0,0,VLOOKUP($I4498,[1]База!C:D,2,0))</f>
        <v>Муаммоли кредит белгиланган тартибда судга чиқарилмаган</v>
      </c>
      <c r="K4498" t="str">
        <f>IF($I4498=0,0,VLOOKUP(I4498,[1]База!C:F,4,0))</f>
        <v>Оғир</v>
      </c>
      <c r="L4498">
        <v>1</v>
      </c>
      <c r="M4498">
        <v>22800</v>
      </c>
      <c r="N4498">
        <v>1</v>
      </c>
      <c r="O4498">
        <v>22800</v>
      </c>
      <c r="P4498">
        <f t="shared" si="77"/>
        <v>0</v>
      </c>
      <c r="Q4498">
        <f t="shared" si="77"/>
        <v>0</v>
      </c>
      <c r="AI4498" t="s">
        <v>9096</v>
      </c>
      <c r="AK4498">
        <v>111</v>
      </c>
    </row>
    <row r="4499" spans="1:37" x14ac:dyDescent="0.25">
      <c r="A4499">
        <v>4498</v>
      </c>
      <c r="B4499" t="s">
        <v>16</v>
      </c>
      <c r="C4499" t="s">
        <v>33</v>
      </c>
      <c r="D4499">
        <v>2023</v>
      </c>
      <c r="F4499" t="s">
        <v>3786</v>
      </c>
      <c r="H4499" t="s">
        <v>4049</v>
      </c>
      <c r="I4499">
        <v>10005010</v>
      </c>
      <c r="J4499" t="str">
        <f>IF($I4499=0,0,VLOOKUP($I4499,[1]База!C:D,2,0))</f>
        <v>Муаммоли кредит белгиланган тартибда судга чиқарилмаган</v>
      </c>
      <c r="K4499" t="str">
        <f>IF($I4499=0,0,VLOOKUP(I4499,[1]База!C:F,4,0))</f>
        <v>Оғир</v>
      </c>
      <c r="L4499">
        <v>1</v>
      </c>
      <c r="M4499">
        <v>17000</v>
      </c>
      <c r="N4499">
        <v>1</v>
      </c>
      <c r="O4499">
        <v>17000</v>
      </c>
      <c r="P4499">
        <f t="shared" si="77"/>
        <v>0</v>
      </c>
      <c r="Q4499">
        <f t="shared" si="77"/>
        <v>0</v>
      </c>
      <c r="AI4499" t="s">
        <v>9096</v>
      </c>
      <c r="AK4499">
        <v>111</v>
      </c>
    </row>
    <row r="4500" spans="1:37" x14ac:dyDescent="0.25">
      <c r="A4500">
        <v>4499</v>
      </c>
      <c r="B4500" t="s">
        <v>16</v>
      </c>
      <c r="C4500" t="s">
        <v>33</v>
      </c>
      <c r="D4500">
        <v>2023</v>
      </c>
      <c r="F4500" t="s">
        <v>3786</v>
      </c>
      <c r="H4500" t="s">
        <v>4050</v>
      </c>
      <c r="I4500">
        <v>10005010</v>
      </c>
      <c r="J4500" t="str">
        <f>IF($I4500=0,0,VLOOKUP($I4500,[1]База!C:D,2,0))</f>
        <v>Муаммоли кредит белгиланган тартибда судга чиқарилмаган</v>
      </c>
      <c r="K4500" t="str">
        <f>IF($I4500=0,0,VLOOKUP(I4500,[1]База!C:F,4,0))</f>
        <v>Оғир</v>
      </c>
      <c r="L4500">
        <v>1</v>
      </c>
      <c r="M4500">
        <v>25000</v>
      </c>
      <c r="N4500">
        <v>1</v>
      </c>
      <c r="O4500">
        <v>25000</v>
      </c>
      <c r="P4500">
        <f t="shared" si="77"/>
        <v>0</v>
      </c>
      <c r="Q4500">
        <f t="shared" si="77"/>
        <v>0</v>
      </c>
      <c r="AI4500" t="s">
        <v>9096</v>
      </c>
      <c r="AK4500">
        <v>111</v>
      </c>
    </row>
    <row r="4501" spans="1:37" x14ac:dyDescent="0.25">
      <c r="A4501">
        <v>4500</v>
      </c>
      <c r="B4501" t="s">
        <v>16</v>
      </c>
      <c r="C4501" t="s">
        <v>33</v>
      </c>
      <c r="D4501">
        <v>2023</v>
      </c>
      <c r="F4501" t="s">
        <v>3786</v>
      </c>
      <c r="H4501" t="s">
        <v>4051</v>
      </c>
      <c r="I4501">
        <v>10005010</v>
      </c>
      <c r="J4501" t="str">
        <f>IF($I4501=0,0,VLOOKUP($I4501,[1]База!C:D,2,0))</f>
        <v>Муаммоли кредит белгиланган тартибда судга чиқарилмаган</v>
      </c>
      <c r="K4501" t="str">
        <f>IF($I4501=0,0,VLOOKUP(I4501,[1]База!C:F,4,0))</f>
        <v>Оғир</v>
      </c>
      <c r="L4501">
        <v>1</v>
      </c>
      <c r="M4501">
        <v>18000</v>
      </c>
      <c r="N4501">
        <v>1</v>
      </c>
      <c r="O4501">
        <v>18000</v>
      </c>
      <c r="P4501">
        <f t="shared" si="77"/>
        <v>0</v>
      </c>
      <c r="Q4501">
        <f t="shared" si="77"/>
        <v>0</v>
      </c>
      <c r="AI4501" t="s">
        <v>9096</v>
      </c>
      <c r="AK4501">
        <v>111</v>
      </c>
    </row>
    <row r="4502" spans="1:37" x14ac:dyDescent="0.25">
      <c r="A4502">
        <v>4501</v>
      </c>
      <c r="B4502" t="s">
        <v>16</v>
      </c>
      <c r="C4502" t="s">
        <v>33</v>
      </c>
      <c r="D4502">
        <v>2023</v>
      </c>
      <c r="F4502" t="s">
        <v>3786</v>
      </c>
      <c r="H4502" t="s">
        <v>4052</v>
      </c>
      <c r="I4502">
        <v>10005010</v>
      </c>
      <c r="J4502" t="str">
        <f>IF($I4502=0,0,VLOOKUP($I4502,[1]База!C:D,2,0))</f>
        <v>Муаммоли кредит белгиланган тартибда судга чиқарилмаган</v>
      </c>
      <c r="K4502" t="str">
        <f>IF($I4502=0,0,VLOOKUP(I4502,[1]База!C:F,4,0))</f>
        <v>Оғир</v>
      </c>
      <c r="L4502">
        <v>1</v>
      </c>
      <c r="M4502">
        <v>14000</v>
      </c>
      <c r="N4502">
        <v>1</v>
      </c>
      <c r="O4502">
        <v>14000</v>
      </c>
      <c r="P4502">
        <f t="shared" si="77"/>
        <v>0</v>
      </c>
      <c r="Q4502">
        <f t="shared" si="77"/>
        <v>0</v>
      </c>
      <c r="AI4502" t="s">
        <v>9096</v>
      </c>
      <c r="AK4502">
        <v>111</v>
      </c>
    </row>
    <row r="4503" spans="1:37" x14ac:dyDescent="0.25">
      <c r="A4503">
        <v>4502</v>
      </c>
      <c r="B4503" t="s">
        <v>16</v>
      </c>
      <c r="C4503" t="s">
        <v>33</v>
      </c>
      <c r="D4503">
        <v>2023</v>
      </c>
      <c r="F4503" t="s">
        <v>3786</v>
      </c>
      <c r="H4503" t="s">
        <v>4053</v>
      </c>
      <c r="I4503">
        <v>10005010</v>
      </c>
      <c r="J4503" t="str">
        <f>IF($I4503=0,0,VLOOKUP($I4503,[1]База!C:D,2,0))</f>
        <v>Муаммоли кредит белгиланган тартибда судга чиқарилмаган</v>
      </c>
      <c r="K4503" t="str">
        <f>IF($I4503=0,0,VLOOKUP(I4503,[1]База!C:F,4,0))</f>
        <v>Оғир</v>
      </c>
      <c r="L4503">
        <v>1</v>
      </c>
      <c r="M4503">
        <v>20000</v>
      </c>
      <c r="N4503">
        <v>1</v>
      </c>
      <c r="O4503">
        <v>20000</v>
      </c>
      <c r="P4503">
        <f t="shared" si="77"/>
        <v>0</v>
      </c>
      <c r="Q4503">
        <f t="shared" si="77"/>
        <v>0</v>
      </c>
      <c r="AI4503" t="s">
        <v>9096</v>
      </c>
      <c r="AK4503">
        <v>111</v>
      </c>
    </row>
    <row r="4504" spans="1:37" x14ac:dyDescent="0.25">
      <c r="A4504">
        <v>4503</v>
      </c>
      <c r="B4504" t="s">
        <v>16</v>
      </c>
      <c r="C4504" t="s">
        <v>33</v>
      </c>
      <c r="D4504">
        <v>2023</v>
      </c>
      <c r="F4504" t="s">
        <v>3786</v>
      </c>
      <c r="H4504" t="s">
        <v>4054</v>
      </c>
      <c r="I4504">
        <v>10005010</v>
      </c>
      <c r="J4504" t="str">
        <f>IF($I4504=0,0,VLOOKUP($I4504,[1]База!C:D,2,0))</f>
        <v>Муаммоли кредит белгиланган тартибда судга чиқарилмаган</v>
      </c>
      <c r="K4504" t="str">
        <f>IF($I4504=0,0,VLOOKUP(I4504,[1]База!C:F,4,0))</f>
        <v>Оғир</v>
      </c>
      <c r="L4504">
        <v>1</v>
      </c>
      <c r="M4504">
        <v>13600</v>
      </c>
      <c r="N4504">
        <v>1</v>
      </c>
      <c r="O4504">
        <v>13600</v>
      </c>
      <c r="P4504">
        <f t="shared" si="77"/>
        <v>0</v>
      </c>
      <c r="Q4504">
        <f t="shared" si="77"/>
        <v>0</v>
      </c>
      <c r="AI4504" t="s">
        <v>9096</v>
      </c>
      <c r="AK4504">
        <v>111</v>
      </c>
    </row>
    <row r="4505" spans="1:37" x14ac:dyDescent="0.25">
      <c r="A4505">
        <v>4504</v>
      </c>
      <c r="B4505" t="s">
        <v>16</v>
      </c>
      <c r="C4505" t="s">
        <v>33</v>
      </c>
      <c r="D4505">
        <v>2023</v>
      </c>
      <c r="F4505" t="s">
        <v>3786</v>
      </c>
      <c r="H4505" t="s">
        <v>4055</v>
      </c>
      <c r="I4505">
        <v>10005010</v>
      </c>
      <c r="J4505" t="str">
        <f>IF($I4505=0,0,VLOOKUP($I4505,[1]База!C:D,2,0))</f>
        <v>Муаммоли кредит белгиланган тартибда судга чиқарилмаган</v>
      </c>
      <c r="K4505" t="str">
        <f>IF($I4505=0,0,VLOOKUP(I4505,[1]База!C:F,4,0))</f>
        <v>Оғир</v>
      </c>
      <c r="L4505">
        <v>1</v>
      </c>
      <c r="M4505">
        <v>15000</v>
      </c>
      <c r="N4505">
        <v>1</v>
      </c>
      <c r="O4505">
        <v>15000</v>
      </c>
      <c r="P4505">
        <f t="shared" si="77"/>
        <v>0</v>
      </c>
      <c r="Q4505">
        <f t="shared" si="77"/>
        <v>0</v>
      </c>
      <c r="AI4505" t="s">
        <v>9096</v>
      </c>
      <c r="AK4505">
        <v>111</v>
      </c>
    </row>
    <row r="4506" spans="1:37" x14ac:dyDescent="0.25">
      <c r="A4506">
        <v>4505</v>
      </c>
      <c r="B4506" t="s">
        <v>16</v>
      </c>
      <c r="C4506" t="s">
        <v>33</v>
      </c>
      <c r="D4506">
        <v>2023</v>
      </c>
      <c r="F4506" t="s">
        <v>3786</v>
      </c>
      <c r="H4506" t="s">
        <v>4056</v>
      </c>
      <c r="I4506">
        <v>10005010</v>
      </c>
      <c r="J4506" t="str">
        <f>IF($I4506=0,0,VLOOKUP($I4506,[1]База!C:D,2,0))</f>
        <v>Муаммоли кредит белгиланган тартибда судга чиқарилмаган</v>
      </c>
      <c r="K4506" t="str">
        <f>IF($I4506=0,0,VLOOKUP(I4506,[1]База!C:F,4,0))</f>
        <v>Оғир</v>
      </c>
      <c r="L4506">
        <v>1</v>
      </c>
      <c r="M4506">
        <v>5000</v>
      </c>
      <c r="N4506">
        <v>1</v>
      </c>
      <c r="O4506">
        <v>5000</v>
      </c>
      <c r="P4506">
        <f t="shared" si="77"/>
        <v>0</v>
      </c>
      <c r="Q4506">
        <f t="shared" si="77"/>
        <v>0</v>
      </c>
      <c r="AI4506" t="s">
        <v>9096</v>
      </c>
      <c r="AK4506">
        <v>111</v>
      </c>
    </row>
    <row r="4507" spans="1:37" x14ac:dyDescent="0.25">
      <c r="A4507">
        <v>4506</v>
      </c>
      <c r="B4507" t="s">
        <v>16</v>
      </c>
      <c r="C4507" t="s">
        <v>33</v>
      </c>
      <c r="D4507">
        <v>2023</v>
      </c>
      <c r="F4507" t="s">
        <v>3786</v>
      </c>
      <c r="H4507" t="s">
        <v>4057</v>
      </c>
      <c r="I4507">
        <v>10005010</v>
      </c>
      <c r="J4507" t="str">
        <f>IF($I4507=0,0,VLOOKUP($I4507,[1]База!C:D,2,0))</f>
        <v>Муаммоли кредит белгиланган тартибда судга чиқарилмаган</v>
      </c>
      <c r="K4507" t="str">
        <f>IF($I4507=0,0,VLOOKUP(I4507,[1]База!C:F,4,0))</f>
        <v>Оғир</v>
      </c>
      <c r="L4507">
        <v>1</v>
      </c>
      <c r="M4507">
        <v>29450</v>
      </c>
      <c r="N4507">
        <v>1</v>
      </c>
      <c r="O4507">
        <v>29450</v>
      </c>
      <c r="P4507">
        <f t="shared" si="77"/>
        <v>0</v>
      </c>
      <c r="Q4507">
        <f t="shared" si="77"/>
        <v>0</v>
      </c>
      <c r="AI4507" t="s">
        <v>9096</v>
      </c>
      <c r="AK4507">
        <v>111</v>
      </c>
    </row>
    <row r="4508" spans="1:37" x14ac:dyDescent="0.25">
      <c r="A4508">
        <v>4507</v>
      </c>
      <c r="B4508" t="s">
        <v>16</v>
      </c>
      <c r="C4508" t="s">
        <v>33</v>
      </c>
      <c r="D4508">
        <v>2023</v>
      </c>
      <c r="F4508" t="s">
        <v>3786</v>
      </c>
      <c r="H4508" t="s">
        <v>4058</v>
      </c>
      <c r="I4508">
        <v>10005010</v>
      </c>
      <c r="J4508" t="str">
        <f>IF($I4508=0,0,VLOOKUP($I4508,[1]База!C:D,2,0))</f>
        <v>Муаммоли кредит белгиланган тартибда судга чиқарилмаган</v>
      </c>
      <c r="K4508" t="str">
        <f>IF($I4508=0,0,VLOOKUP(I4508,[1]База!C:F,4,0))</f>
        <v>Оғир</v>
      </c>
      <c r="L4508">
        <v>1</v>
      </c>
      <c r="M4508">
        <v>30000</v>
      </c>
      <c r="N4508">
        <v>1</v>
      </c>
      <c r="O4508">
        <v>30000</v>
      </c>
      <c r="P4508">
        <f t="shared" si="77"/>
        <v>0</v>
      </c>
      <c r="Q4508">
        <f t="shared" si="77"/>
        <v>0</v>
      </c>
      <c r="AI4508" t="s">
        <v>9096</v>
      </c>
      <c r="AK4508">
        <v>111</v>
      </c>
    </row>
    <row r="4509" spans="1:37" x14ac:dyDescent="0.25">
      <c r="A4509">
        <v>4508</v>
      </c>
      <c r="B4509" t="s">
        <v>16</v>
      </c>
      <c r="C4509" t="s">
        <v>33</v>
      </c>
      <c r="D4509">
        <v>2023</v>
      </c>
      <c r="F4509" t="s">
        <v>3786</v>
      </c>
      <c r="H4509" t="s">
        <v>4059</v>
      </c>
      <c r="I4509">
        <v>10005010</v>
      </c>
      <c r="J4509" t="str">
        <f>IF($I4509=0,0,VLOOKUP($I4509,[1]База!C:D,2,0))</f>
        <v>Муаммоли кредит белгиланган тартибда судга чиқарилмаган</v>
      </c>
      <c r="K4509" t="str">
        <f>IF($I4509=0,0,VLOOKUP(I4509,[1]База!C:F,4,0))</f>
        <v>Оғир</v>
      </c>
      <c r="L4509">
        <v>1</v>
      </c>
      <c r="M4509">
        <v>24700</v>
      </c>
      <c r="N4509">
        <v>1</v>
      </c>
      <c r="O4509">
        <v>24700</v>
      </c>
      <c r="P4509">
        <f t="shared" si="77"/>
        <v>0</v>
      </c>
      <c r="Q4509">
        <f t="shared" si="77"/>
        <v>0</v>
      </c>
      <c r="AI4509" t="s">
        <v>9096</v>
      </c>
      <c r="AK4509">
        <v>111</v>
      </c>
    </row>
    <row r="4510" spans="1:37" x14ac:dyDescent="0.25">
      <c r="A4510">
        <v>4509</v>
      </c>
      <c r="B4510" t="s">
        <v>16</v>
      </c>
      <c r="C4510" t="s">
        <v>33</v>
      </c>
      <c r="D4510">
        <v>2023</v>
      </c>
      <c r="F4510" t="s">
        <v>3786</v>
      </c>
      <c r="H4510" t="s">
        <v>4060</v>
      </c>
      <c r="I4510">
        <v>10005010</v>
      </c>
      <c r="J4510" t="str">
        <f>IF($I4510=0,0,VLOOKUP($I4510,[1]База!C:D,2,0))</f>
        <v>Муаммоли кредит белгиланган тартибда судга чиқарилмаган</v>
      </c>
      <c r="K4510" t="str">
        <f>IF($I4510=0,0,VLOOKUP(I4510,[1]База!C:F,4,0))</f>
        <v>Оғир</v>
      </c>
      <c r="L4510">
        <v>1</v>
      </c>
      <c r="M4510">
        <v>29000</v>
      </c>
      <c r="N4510">
        <v>1</v>
      </c>
      <c r="O4510">
        <v>29000</v>
      </c>
      <c r="P4510">
        <f t="shared" si="77"/>
        <v>0</v>
      </c>
      <c r="Q4510">
        <f t="shared" si="77"/>
        <v>0</v>
      </c>
      <c r="AI4510" t="s">
        <v>9096</v>
      </c>
      <c r="AK4510">
        <v>111</v>
      </c>
    </row>
    <row r="4511" spans="1:37" x14ac:dyDescent="0.25">
      <c r="A4511">
        <v>4510</v>
      </c>
      <c r="B4511" t="s">
        <v>16</v>
      </c>
      <c r="C4511" t="s">
        <v>33</v>
      </c>
      <c r="D4511">
        <v>2023</v>
      </c>
      <c r="F4511" t="s">
        <v>3786</v>
      </c>
      <c r="H4511" t="s">
        <v>4061</v>
      </c>
      <c r="I4511">
        <v>10005010</v>
      </c>
      <c r="J4511" t="str">
        <f>IF($I4511=0,0,VLOOKUP($I4511,[1]База!C:D,2,0))</f>
        <v>Муаммоли кредит белгиланган тартибда судга чиқарилмаган</v>
      </c>
      <c r="K4511" t="str">
        <f>IF($I4511=0,0,VLOOKUP(I4511,[1]База!C:F,4,0))</f>
        <v>Оғир</v>
      </c>
      <c r="L4511">
        <v>1</v>
      </c>
      <c r="M4511">
        <v>28000</v>
      </c>
      <c r="N4511">
        <v>1</v>
      </c>
      <c r="O4511">
        <v>28000</v>
      </c>
      <c r="P4511">
        <f t="shared" si="77"/>
        <v>0</v>
      </c>
      <c r="Q4511">
        <f t="shared" si="77"/>
        <v>0</v>
      </c>
      <c r="AI4511" t="s">
        <v>9096</v>
      </c>
      <c r="AK4511">
        <v>111</v>
      </c>
    </row>
    <row r="4512" spans="1:37" x14ac:dyDescent="0.25">
      <c r="A4512">
        <v>4511</v>
      </c>
      <c r="B4512" t="s">
        <v>16</v>
      </c>
      <c r="C4512" t="s">
        <v>33</v>
      </c>
      <c r="D4512">
        <v>2023</v>
      </c>
      <c r="F4512" t="s">
        <v>3786</v>
      </c>
      <c r="H4512" t="s">
        <v>4062</v>
      </c>
      <c r="I4512">
        <v>10005010</v>
      </c>
      <c r="J4512" t="str">
        <f>IF($I4512=0,0,VLOOKUP($I4512,[1]База!C:D,2,0))</f>
        <v>Муаммоли кредит белгиланган тартибда судга чиқарилмаган</v>
      </c>
      <c r="K4512" t="str">
        <f>IF($I4512=0,0,VLOOKUP(I4512,[1]База!C:F,4,0))</f>
        <v>Оғир</v>
      </c>
      <c r="L4512">
        <v>1</v>
      </c>
      <c r="M4512">
        <v>13000</v>
      </c>
      <c r="N4512">
        <v>1</v>
      </c>
      <c r="O4512">
        <v>13000</v>
      </c>
      <c r="P4512">
        <f t="shared" si="77"/>
        <v>0</v>
      </c>
      <c r="Q4512">
        <f t="shared" si="77"/>
        <v>0</v>
      </c>
      <c r="AI4512" t="s">
        <v>9096</v>
      </c>
      <c r="AK4512">
        <v>111</v>
      </c>
    </row>
    <row r="4513" spans="1:37" x14ac:dyDescent="0.25">
      <c r="A4513">
        <v>4512</v>
      </c>
      <c r="B4513" t="s">
        <v>16</v>
      </c>
      <c r="C4513" t="s">
        <v>33</v>
      </c>
      <c r="D4513">
        <v>2023</v>
      </c>
      <c r="F4513" t="s">
        <v>3786</v>
      </c>
      <c r="H4513" t="s">
        <v>4063</v>
      </c>
      <c r="I4513">
        <v>10005010</v>
      </c>
      <c r="J4513" t="str">
        <f>IF($I4513=0,0,VLOOKUP($I4513,[1]База!C:D,2,0))</f>
        <v>Муаммоли кредит белгиланган тартибда судга чиқарилмаган</v>
      </c>
      <c r="K4513" t="str">
        <f>IF($I4513=0,0,VLOOKUP(I4513,[1]База!C:F,4,0))</f>
        <v>Оғир</v>
      </c>
      <c r="L4513">
        <v>1</v>
      </c>
      <c r="M4513">
        <v>30000</v>
      </c>
      <c r="N4513">
        <v>1</v>
      </c>
      <c r="O4513">
        <v>30000</v>
      </c>
      <c r="P4513">
        <f t="shared" si="77"/>
        <v>0</v>
      </c>
      <c r="Q4513">
        <f t="shared" si="77"/>
        <v>0</v>
      </c>
      <c r="AI4513" t="s">
        <v>9096</v>
      </c>
      <c r="AK4513">
        <v>111</v>
      </c>
    </row>
    <row r="4514" spans="1:37" x14ac:dyDescent="0.25">
      <c r="A4514">
        <v>4513</v>
      </c>
      <c r="B4514" t="s">
        <v>16</v>
      </c>
      <c r="C4514" t="s">
        <v>33</v>
      </c>
      <c r="D4514">
        <v>2023</v>
      </c>
      <c r="F4514" t="s">
        <v>3786</v>
      </c>
      <c r="H4514" t="s">
        <v>4064</v>
      </c>
      <c r="I4514">
        <v>10005010</v>
      </c>
      <c r="J4514" t="str">
        <f>IF($I4514=0,0,VLOOKUP($I4514,[1]База!C:D,2,0))</f>
        <v>Муаммоли кредит белгиланган тартибда судга чиқарилмаган</v>
      </c>
      <c r="K4514" t="str">
        <f>IF($I4514=0,0,VLOOKUP(I4514,[1]База!C:F,4,0))</f>
        <v>Оғир</v>
      </c>
      <c r="L4514">
        <v>1</v>
      </c>
      <c r="M4514">
        <v>33000</v>
      </c>
      <c r="N4514">
        <v>1</v>
      </c>
      <c r="O4514">
        <v>33000</v>
      </c>
      <c r="P4514">
        <f t="shared" si="77"/>
        <v>0</v>
      </c>
      <c r="Q4514">
        <f t="shared" si="77"/>
        <v>0</v>
      </c>
      <c r="AI4514" t="s">
        <v>9096</v>
      </c>
      <c r="AK4514">
        <v>111</v>
      </c>
    </row>
    <row r="4515" spans="1:37" x14ac:dyDescent="0.25">
      <c r="A4515">
        <v>4514</v>
      </c>
      <c r="B4515" t="s">
        <v>16</v>
      </c>
      <c r="C4515" t="s">
        <v>33</v>
      </c>
      <c r="D4515">
        <v>2023</v>
      </c>
      <c r="F4515" t="s">
        <v>3786</v>
      </c>
      <c r="H4515" t="s">
        <v>4065</v>
      </c>
      <c r="I4515">
        <v>10005010</v>
      </c>
      <c r="J4515" t="str">
        <f>IF($I4515=0,0,VLOOKUP($I4515,[1]База!C:D,2,0))</f>
        <v>Муаммоли кредит белгиланган тартибда судга чиқарилмаган</v>
      </c>
      <c r="K4515" t="str">
        <f>IF($I4515=0,0,VLOOKUP(I4515,[1]База!C:F,4,0))</f>
        <v>Оғир</v>
      </c>
      <c r="L4515">
        <v>1</v>
      </c>
      <c r="M4515">
        <v>20000</v>
      </c>
      <c r="N4515">
        <v>1</v>
      </c>
      <c r="O4515">
        <v>20000</v>
      </c>
      <c r="P4515">
        <f t="shared" si="77"/>
        <v>0</v>
      </c>
      <c r="Q4515">
        <f t="shared" si="77"/>
        <v>0</v>
      </c>
      <c r="AI4515" t="s">
        <v>9096</v>
      </c>
      <c r="AK4515">
        <v>111</v>
      </c>
    </row>
    <row r="4516" spans="1:37" x14ac:dyDescent="0.25">
      <c r="A4516">
        <v>4515</v>
      </c>
      <c r="B4516" t="s">
        <v>16</v>
      </c>
      <c r="C4516" t="s">
        <v>33</v>
      </c>
      <c r="D4516">
        <v>2023</v>
      </c>
      <c r="F4516" t="s">
        <v>3786</v>
      </c>
      <c r="H4516" t="s">
        <v>4066</v>
      </c>
      <c r="I4516">
        <v>10005010</v>
      </c>
      <c r="J4516" t="str">
        <f>IF($I4516=0,0,VLOOKUP($I4516,[1]База!C:D,2,0))</f>
        <v>Муаммоли кредит белгиланган тартибда судга чиқарилмаган</v>
      </c>
      <c r="K4516" t="str">
        <f>IF($I4516=0,0,VLOOKUP(I4516,[1]База!C:F,4,0))</f>
        <v>Оғир</v>
      </c>
      <c r="L4516">
        <v>1</v>
      </c>
      <c r="M4516">
        <v>32996</v>
      </c>
      <c r="N4516">
        <v>1</v>
      </c>
      <c r="O4516">
        <v>32996</v>
      </c>
      <c r="P4516">
        <f t="shared" si="77"/>
        <v>0</v>
      </c>
      <c r="Q4516">
        <f t="shared" si="77"/>
        <v>0</v>
      </c>
      <c r="AI4516" t="s">
        <v>9096</v>
      </c>
      <c r="AK4516">
        <v>111</v>
      </c>
    </row>
    <row r="4517" spans="1:37" x14ac:dyDescent="0.25">
      <c r="A4517">
        <v>4516</v>
      </c>
      <c r="B4517" t="s">
        <v>16</v>
      </c>
      <c r="C4517" t="s">
        <v>33</v>
      </c>
      <c r="D4517">
        <v>2023</v>
      </c>
      <c r="F4517" t="s">
        <v>3786</v>
      </c>
      <c r="H4517" t="s">
        <v>4067</v>
      </c>
      <c r="I4517">
        <v>10005010</v>
      </c>
      <c r="J4517" t="str">
        <f>IF($I4517=0,0,VLOOKUP($I4517,[1]База!C:D,2,0))</f>
        <v>Муаммоли кредит белгиланган тартибда судга чиқарилмаган</v>
      </c>
      <c r="K4517" t="str">
        <f>IF($I4517=0,0,VLOOKUP(I4517,[1]База!C:F,4,0))</f>
        <v>Оғир</v>
      </c>
      <c r="L4517">
        <v>1</v>
      </c>
      <c r="M4517">
        <v>3500</v>
      </c>
      <c r="N4517">
        <v>1</v>
      </c>
      <c r="O4517">
        <v>3500</v>
      </c>
      <c r="P4517">
        <f t="shared" si="77"/>
        <v>0</v>
      </c>
      <c r="Q4517">
        <f t="shared" si="77"/>
        <v>0</v>
      </c>
      <c r="AI4517" t="s">
        <v>9096</v>
      </c>
      <c r="AK4517">
        <v>111</v>
      </c>
    </row>
    <row r="4518" spans="1:37" x14ac:dyDescent="0.25">
      <c r="A4518">
        <v>4517</v>
      </c>
      <c r="B4518" t="s">
        <v>16</v>
      </c>
      <c r="C4518" t="s">
        <v>33</v>
      </c>
      <c r="D4518">
        <v>2023</v>
      </c>
      <c r="F4518" t="s">
        <v>3786</v>
      </c>
      <c r="H4518" t="s">
        <v>4068</v>
      </c>
      <c r="I4518">
        <v>10005010</v>
      </c>
      <c r="J4518" t="str">
        <f>IF($I4518=0,0,VLOOKUP($I4518,[1]База!C:D,2,0))</f>
        <v>Муаммоли кредит белгиланган тартибда судга чиқарилмаган</v>
      </c>
      <c r="K4518" t="str">
        <f>IF($I4518=0,0,VLOOKUP(I4518,[1]База!C:F,4,0))</f>
        <v>Оғир</v>
      </c>
      <c r="L4518">
        <v>1</v>
      </c>
      <c r="M4518">
        <v>19000</v>
      </c>
      <c r="N4518">
        <v>1</v>
      </c>
      <c r="O4518">
        <v>19000</v>
      </c>
      <c r="P4518">
        <f t="shared" si="77"/>
        <v>0</v>
      </c>
      <c r="Q4518">
        <f t="shared" si="77"/>
        <v>0</v>
      </c>
      <c r="AI4518" t="s">
        <v>9096</v>
      </c>
      <c r="AK4518">
        <v>111</v>
      </c>
    </row>
    <row r="4519" spans="1:37" x14ac:dyDescent="0.25">
      <c r="A4519">
        <v>4518</v>
      </c>
      <c r="B4519" t="s">
        <v>16</v>
      </c>
      <c r="C4519" t="s">
        <v>33</v>
      </c>
      <c r="D4519">
        <v>2023</v>
      </c>
      <c r="F4519" t="s">
        <v>3786</v>
      </c>
      <c r="H4519" t="s">
        <v>4069</v>
      </c>
      <c r="I4519">
        <v>10005010</v>
      </c>
      <c r="J4519" t="str">
        <f>IF($I4519=0,0,VLOOKUP($I4519,[1]База!C:D,2,0))</f>
        <v>Муаммоли кредит белгиланган тартибда судга чиқарилмаган</v>
      </c>
      <c r="K4519" t="str">
        <f>IF($I4519=0,0,VLOOKUP(I4519,[1]База!C:F,4,0))</f>
        <v>Оғир</v>
      </c>
      <c r="L4519">
        <v>1</v>
      </c>
      <c r="M4519">
        <v>28000</v>
      </c>
      <c r="N4519">
        <v>1</v>
      </c>
      <c r="O4519">
        <v>28000</v>
      </c>
      <c r="P4519">
        <f t="shared" si="77"/>
        <v>0</v>
      </c>
      <c r="Q4519">
        <f t="shared" si="77"/>
        <v>0</v>
      </c>
      <c r="AI4519" t="s">
        <v>9096</v>
      </c>
      <c r="AK4519">
        <v>111</v>
      </c>
    </row>
    <row r="4520" spans="1:37" x14ac:dyDescent="0.25">
      <c r="A4520">
        <v>4519</v>
      </c>
      <c r="B4520" t="s">
        <v>16</v>
      </c>
      <c r="C4520" t="s">
        <v>33</v>
      </c>
      <c r="D4520">
        <v>2023</v>
      </c>
      <c r="F4520" t="s">
        <v>3786</v>
      </c>
      <c r="H4520" t="s">
        <v>4070</v>
      </c>
      <c r="I4520">
        <v>10005010</v>
      </c>
      <c r="J4520" t="str">
        <f>IF($I4520=0,0,VLOOKUP($I4520,[1]База!C:D,2,0))</f>
        <v>Муаммоли кредит белгиланган тартибда судга чиқарилмаган</v>
      </c>
      <c r="K4520" t="str">
        <f>IF($I4520=0,0,VLOOKUP(I4520,[1]База!C:F,4,0))</f>
        <v>Оғир</v>
      </c>
      <c r="L4520">
        <v>1</v>
      </c>
      <c r="M4520">
        <v>5000</v>
      </c>
      <c r="N4520">
        <v>1</v>
      </c>
      <c r="O4520">
        <v>5000</v>
      </c>
      <c r="P4520">
        <f t="shared" si="77"/>
        <v>0</v>
      </c>
      <c r="Q4520">
        <f t="shared" si="77"/>
        <v>0</v>
      </c>
      <c r="AI4520" t="s">
        <v>9096</v>
      </c>
      <c r="AK4520">
        <v>111</v>
      </c>
    </row>
    <row r="4521" spans="1:37" x14ac:dyDescent="0.25">
      <c r="A4521">
        <v>4520</v>
      </c>
      <c r="B4521" t="s">
        <v>16</v>
      </c>
      <c r="C4521" t="s">
        <v>33</v>
      </c>
      <c r="D4521">
        <v>2023</v>
      </c>
      <c r="F4521" t="s">
        <v>3786</v>
      </c>
      <c r="H4521" t="s">
        <v>4071</v>
      </c>
      <c r="I4521">
        <v>10005010</v>
      </c>
      <c r="J4521" t="str">
        <f>IF($I4521=0,0,VLOOKUP($I4521,[1]База!C:D,2,0))</f>
        <v>Муаммоли кредит белгиланган тартибда судга чиқарилмаган</v>
      </c>
      <c r="K4521" t="str">
        <f>IF($I4521=0,0,VLOOKUP(I4521,[1]База!C:F,4,0))</f>
        <v>Оғир</v>
      </c>
      <c r="L4521">
        <v>1</v>
      </c>
      <c r="M4521">
        <v>32300</v>
      </c>
      <c r="N4521">
        <v>1</v>
      </c>
      <c r="O4521">
        <v>32300</v>
      </c>
      <c r="P4521">
        <f t="shared" si="77"/>
        <v>0</v>
      </c>
      <c r="Q4521">
        <f t="shared" si="77"/>
        <v>0</v>
      </c>
      <c r="AI4521" t="s">
        <v>9096</v>
      </c>
      <c r="AK4521">
        <v>111</v>
      </c>
    </row>
    <row r="4522" spans="1:37" x14ac:dyDescent="0.25">
      <c r="A4522">
        <v>4521</v>
      </c>
      <c r="B4522" t="s">
        <v>16</v>
      </c>
      <c r="C4522" t="s">
        <v>33</v>
      </c>
      <c r="D4522">
        <v>2023</v>
      </c>
      <c r="F4522" t="s">
        <v>3786</v>
      </c>
      <c r="H4522" t="s">
        <v>4072</v>
      </c>
      <c r="I4522">
        <v>10005010</v>
      </c>
      <c r="J4522" t="str">
        <f>IF($I4522=0,0,VLOOKUP($I4522,[1]База!C:D,2,0))</f>
        <v>Муаммоли кредит белгиланган тартибда судга чиқарилмаган</v>
      </c>
      <c r="K4522" t="str">
        <f>IF($I4522=0,0,VLOOKUP(I4522,[1]База!C:F,4,0))</f>
        <v>Оғир</v>
      </c>
      <c r="L4522">
        <v>1</v>
      </c>
      <c r="M4522">
        <v>10245.3125</v>
      </c>
      <c r="N4522">
        <v>1</v>
      </c>
      <c r="O4522">
        <v>10245.3125</v>
      </c>
      <c r="P4522">
        <f t="shared" si="77"/>
        <v>0</v>
      </c>
      <c r="Q4522">
        <f t="shared" si="77"/>
        <v>0</v>
      </c>
      <c r="AI4522" t="s">
        <v>9096</v>
      </c>
      <c r="AK4522">
        <v>111</v>
      </c>
    </row>
    <row r="4523" spans="1:37" x14ac:dyDescent="0.25">
      <c r="A4523">
        <v>4522</v>
      </c>
      <c r="B4523" t="s">
        <v>16</v>
      </c>
      <c r="C4523" t="s">
        <v>33</v>
      </c>
      <c r="D4523">
        <v>2023</v>
      </c>
      <c r="F4523" t="s">
        <v>3786</v>
      </c>
      <c r="H4523" t="s">
        <v>4073</v>
      </c>
      <c r="I4523">
        <v>10005010</v>
      </c>
      <c r="J4523" t="str">
        <f>IF($I4523=0,0,VLOOKUP($I4523,[1]База!C:D,2,0))</f>
        <v>Муаммоли кредит белгиланган тартибда судга чиқарилмаган</v>
      </c>
      <c r="K4523" t="str">
        <f>IF($I4523=0,0,VLOOKUP(I4523,[1]База!C:F,4,0))</f>
        <v>Оғир</v>
      </c>
      <c r="L4523">
        <v>1</v>
      </c>
      <c r="M4523">
        <v>31460</v>
      </c>
      <c r="N4523">
        <v>1</v>
      </c>
      <c r="O4523">
        <v>31460</v>
      </c>
      <c r="P4523">
        <f t="shared" si="77"/>
        <v>0</v>
      </c>
      <c r="Q4523">
        <f t="shared" si="77"/>
        <v>0</v>
      </c>
      <c r="AI4523" t="s">
        <v>9096</v>
      </c>
      <c r="AK4523">
        <v>111</v>
      </c>
    </row>
    <row r="4524" spans="1:37" x14ac:dyDescent="0.25">
      <c r="A4524">
        <v>4523</v>
      </c>
      <c r="B4524" t="s">
        <v>16</v>
      </c>
      <c r="C4524" t="s">
        <v>33</v>
      </c>
      <c r="D4524">
        <v>2023</v>
      </c>
      <c r="F4524" t="s">
        <v>3786</v>
      </c>
      <c r="H4524" t="s">
        <v>4074</v>
      </c>
      <c r="I4524">
        <v>10005010</v>
      </c>
      <c r="J4524" t="str">
        <f>IF($I4524=0,0,VLOOKUP($I4524,[1]База!C:D,2,0))</f>
        <v>Муаммоли кредит белгиланган тартибда судга чиқарилмаган</v>
      </c>
      <c r="K4524" t="str">
        <f>IF($I4524=0,0,VLOOKUP(I4524,[1]База!C:F,4,0))</f>
        <v>Оғир</v>
      </c>
      <c r="L4524">
        <v>1</v>
      </c>
      <c r="M4524">
        <v>21000</v>
      </c>
      <c r="N4524">
        <v>1</v>
      </c>
      <c r="O4524">
        <v>21000</v>
      </c>
      <c r="P4524">
        <f t="shared" si="77"/>
        <v>0</v>
      </c>
      <c r="Q4524">
        <f t="shared" si="77"/>
        <v>0</v>
      </c>
      <c r="AI4524" t="s">
        <v>9096</v>
      </c>
      <c r="AK4524">
        <v>111</v>
      </c>
    </row>
    <row r="4525" spans="1:37" x14ac:dyDescent="0.25">
      <c r="A4525">
        <v>4524</v>
      </c>
      <c r="B4525" t="s">
        <v>16</v>
      </c>
      <c r="C4525" t="s">
        <v>33</v>
      </c>
      <c r="D4525">
        <v>2023</v>
      </c>
      <c r="F4525" t="s">
        <v>3786</v>
      </c>
      <c r="H4525" t="s">
        <v>4075</v>
      </c>
      <c r="I4525">
        <v>10005010</v>
      </c>
      <c r="J4525" t="str">
        <f>IF($I4525=0,0,VLOOKUP($I4525,[1]База!C:D,2,0))</f>
        <v>Муаммоли кредит белгиланган тартибда судга чиқарилмаган</v>
      </c>
      <c r="K4525" t="str">
        <f>IF($I4525=0,0,VLOOKUP(I4525,[1]База!C:F,4,0))</f>
        <v>Оғир</v>
      </c>
      <c r="L4525">
        <v>1</v>
      </c>
      <c r="M4525">
        <v>30000</v>
      </c>
      <c r="N4525">
        <v>1</v>
      </c>
      <c r="O4525">
        <v>30000</v>
      </c>
      <c r="P4525">
        <f t="shared" si="77"/>
        <v>0</v>
      </c>
      <c r="Q4525">
        <f t="shared" si="77"/>
        <v>0</v>
      </c>
      <c r="AI4525" t="s">
        <v>9096</v>
      </c>
      <c r="AK4525">
        <v>111</v>
      </c>
    </row>
    <row r="4526" spans="1:37" x14ac:dyDescent="0.25">
      <c r="A4526">
        <v>4525</v>
      </c>
      <c r="B4526" t="s">
        <v>16</v>
      </c>
      <c r="C4526" t="s">
        <v>33</v>
      </c>
      <c r="D4526">
        <v>2023</v>
      </c>
      <c r="F4526" t="s">
        <v>3786</v>
      </c>
      <c r="H4526" t="s">
        <v>4076</v>
      </c>
      <c r="I4526">
        <v>10005010</v>
      </c>
      <c r="J4526" t="str">
        <f>IF($I4526=0,0,VLOOKUP($I4526,[1]База!C:D,2,0))</f>
        <v>Муаммоли кредит белгиланган тартибда судга чиқарилмаган</v>
      </c>
      <c r="K4526" t="str">
        <f>IF($I4526=0,0,VLOOKUP(I4526,[1]База!C:F,4,0))</f>
        <v>Оғир</v>
      </c>
      <c r="L4526">
        <v>1</v>
      </c>
      <c r="M4526">
        <v>25000</v>
      </c>
      <c r="N4526">
        <v>1</v>
      </c>
      <c r="O4526">
        <v>25000</v>
      </c>
      <c r="P4526">
        <f t="shared" si="77"/>
        <v>0</v>
      </c>
      <c r="Q4526">
        <f t="shared" si="77"/>
        <v>0</v>
      </c>
      <c r="AI4526" t="s">
        <v>9096</v>
      </c>
      <c r="AK4526">
        <v>111</v>
      </c>
    </row>
    <row r="4527" spans="1:37" x14ac:dyDescent="0.25">
      <c r="A4527">
        <v>4526</v>
      </c>
      <c r="B4527" t="s">
        <v>16</v>
      </c>
      <c r="C4527" t="s">
        <v>33</v>
      </c>
      <c r="D4527">
        <v>2023</v>
      </c>
      <c r="F4527" t="s">
        <v>3786</v>
      </c>
      <c r="H4527" t="s">
        <v>4077</v>
      </c>
      <c r="I4527">
        <v>10005010</v>
      </c>
      <c r="J4527" t="str">
        <f>IF($I4527=0,0,VLOOKUP($I4527,[1]База!C:D,2,0))</f>
        <v>Муаммоли кредит белгиланган тартибда судга чиқарилмаган</v>
      </c>
      <c r="K4527" t="str">
        <f>IF($I4527=0,0,VLOOKUP(I4527,[1]База!C:F,4,0))</f>
        <v>Оғир</v>
      </c>
      <c r="L4527">
        <v>1</v>
      </c>
      <c r="M4527">
        <v>25000</v>
      </c>
      <c r="N4527">
        <v>1</v>
      </c>
      <c r="O4527">
        <v>25000</v>
      </c>
      <c r="P4527">
        <f t="shared" si="77"/>
        <v>0</v>
      </c>
      <c r="Q4527">
        <f t="shared" si="77"/>
        <v>0</v>
      </c>
      <c r="AI4527" t="s">
        <v>9096</v>
      </c>
      <c r="AK4527">
        <v>111</v>
      </c>
    </row>
    <row r="4528" spans="1:37" x14ac:dyDescent="0.25">
      <c r="A4528">
        <v>4527</v>
      </c>
      <c r="B4528" t="s">
        <v>16</v>
      </c>
      <c r="C4528" t="s">
        <v>33</v>
      </c>
      <c r="D4528">
        <v>2023</v>
      </c>
      <c r="F4528" t="s">
        <v>3786</v>
      </c>
      <c r="H4528" t="s">
        <v>4078</v>
      </c>
      <c r="I4528">
        <v>10005010</v>
      </c>
      <c r="J4528" t="str">
        <f>IF($I4528=0,0,VLOOKUP($I4528,[1]База!C:D,2,0))</f>
        <v>Муаммоли кредит белгиланган тартибда судга чиқарилмаган</v>
      </c>
      <c r="K4528" t="str">
        <f>IF($I4528=0,0,VLOOKUP(I4528,[1]База!C:F,4,0))</f>
        <v>Оғир</v>
      </c>
      <c r="L4528">
        <v>1</v>
      </c>
      <c r="M4528">
        <v>5000</v>
      </c>
      <c r="N4528">
        <v>1</v>
      </c>
      <c r="O4528">
        <v>5000</v>
      </c>
      <c r="P4528">
        <f t="shared" si="77"/>
        <v>0</v>
      </c>
      <c r="Q4528">
        <f t="shared" si="77"/>
        <v>0</v>
      </c>
      <c r="AI4528" t="s">
        <v>9096</v>
      </c>
      <c r="AK4528">
        <v>111</v>
      </c>
    </row>
    <row r="4529" spans="1:37" x14ac:dyDescent="0.25">
      <c r="A4529">
        <v>4528</v>
      </c>
      <c r="B4529" t="s">
        <v>16</v>
      </c>
      <c r="C4529" t="s">
        <v>33</v>
      </c>
      <c r="D4529">
        <v>2023</v>
      </c>
      <c r="F4529" t="s">
        <v>3786</v>
      </c>
      <c r="H4529" t="s">
        <v>4079</v>
      </c>
      <c r="I4529">
        <v>10005010</v>
      </c>
      <c r="J4529" t="str">
        <f>IF($I4529=0,0,VLOOKUP($I4529,[1]База!C:D,2,0))</f>
        <v>Муаммоли кредит белгиланган тартибда судга чиқарилмаган</v>
      </c>
      <c r="K4529" t="str">
        <f>IF($I4529=0,0,VLOOKUP(I4529,[1]База!C:F,4,0))</f>
        <v>Оғир</v>
      </c>
      <c r="L4529">
        <v>1</v>
      </c>
      <c r="M4529">
        <v>13000</v>
      </c>
      <c r="N4529">
        <v>1</v>
      </c>
      <c r="O4529">
        <v>13000</v>
      </c>
      <c r="P4529">
        <f t="shared" si="77"/>
        <v>0</v>
      </c>
      <c r="Q4529">
        <f t="shared" si="77"/>
        <v>0</v>
      </c>
      <c r="AI4529" t="s">
        <v>9096</v>
      </c>
      <c r="AK4529">
        <v>111</v>
      </c>
    </row>
    <row r="4530" spans="1:37" x14ac:dyDescent="0.25">
      <c r="A4530">
        <v>4529</v>
      </c>
      <c r="B4530" t="s">
        <v>16</v>
      </c>
      <c r="C4530" t="s">
        <v>33</v>
      </c>
      <c r="D4530">
        <v>2023</v>
      </c>
      <c r="F4530" t="s">
        <v>3786</v>
      </c>
      <c r="H4530" t="s">
        <v>4080</v>
      </c>
      <c r="I4530">
        <v>10005010</v>
      </c>
      <c r="J4530" t="str">
        <f>IF($I4530=0,0,VLOOKUP($I4530,[1]База!C:D,2,0))</f>
        <v>Муаммоли кредит белгиланган тартибда судга чиқарилмаган</v>
      </c>
      <c r="K4530" t="str">
        <f>IF($I4530=0,0,VLOOKUP(I4530,[1]База!C:F,4,0))</f>
        <v>Оғир</v>
      </c>
      <c r="L4530">
        <v>1</v>
      </c>
      <c r="M4530">
        <v>20000</v>
      </c>
      <c r="N4530">
        <v>1</v>
      </c>
      <c r="O4530">
        <v>20000</v>
      </c>
      <c r="P4530">
        <f t="shared" si="77"/>
        <v>0</v>
      </c>
      <c r="Q4530">
        <f t="shared" si="77"/>
        <v>0</v>
      </c>
      <c r="AI4530" t="s">
        <v>9096</v>
      </c>
      <c r="AK4530">
        <v>111</v>
      </c>
    </row>
    <row r="4531" spans="1:37" x14ac:dyDescent="0.25">
      <c r="A4531">
        <v>4530</v>
      </c>
      <c r="B4531" t="s">
        <v>16</v>
      </c>
      <c r="C4531" t="s">
        <v>33</v>
      </c>
      <c r="D4531">
        <v>2023</v>
      </c>
      <c r="F4531" t="s">
        <v>3786</v>
      </c>
      <c r="H4531" t="s">
        <v>4081</v>
      </c>
      <c r="I4531">
        <v>10005010</v>
      </c>
      <c r="J4531" t="str">
        <f>IF($I4531=0,0,VLOOKUP($I4531,[1]База!C:D,2,0))</f>
        <v>Муаммоли кредит белгиланган тартибда судга чиқарилмаган</v>
      </c>
      <c r="K4531" t="str">
        <f>IF($I4531=0,0,VLOOKUP(I4531,[1]База!C:F,4,0))</f>
        <v>Оғир</v>
      </c>
      <c r="L4531">
        <v>1</v>
      </c>
      <c r="M4531">
        <v>30000</v>
      </c>
      <c r="N4531">
        <v>1</v>
      </c>
      <c r="O4531">
        <v>30000</v>
      </c>
      <c r="P4531">
        <f t="shared" si="77"/>
        <v>0</v>
      </c>
      <c r="Q4531">
        <f t="shared" si="77"/>
        <v>0</v>
      </c>
      <c r="AI4531" t="s">
        <v>9096</v>
      </c>
      <c r="AK4531">
        <v>111</v>
      </c>
    </row>
    <row r="4532" spans="1:37" x14ac:dyDescent="0.25">
      <c r="A4532">
        <v>4531</v>
      </c>
      <c r="B4532" t="s">
        <v>16</v>
      </c>
      <c r="C4532" t="s">
        <v>33</v>
      </c>
      <c r="D4532">
        <v>2023</v>
      </c>
      <c r="F4532" t="s">
        <v>3786</v>
      </c>
      <c r="H4532" t="s">
        <v>4082</v>
      </c>
      <c r="I4532">
        <v>10005010</v>
      </c>
      <c r="J4532" t="str">
        <f>IF($I4532=0,0,VLOOKUP($I4532,[1]База!C:D,2,0))</f>
        <v>Муаммоли кредит белгиланган тартибда судга чиқарилмаган</v>
      </c>
      <c r="K4532" t="str">
        <f>IF($I4532=0,0,VLOOKUP(I4532,[1]База!C:F,4,0))</f>
        <v>Оғир</v>
      </c>
      <c r="L4532">
        <v>1</v>
      </c>
      <c r="M4532">
        <v>29800</v>
      </c>
      <c r="N4532">
        <v>1</v>
      </c>
      <c r="O4532">
        <v>29800</v>
      </c>
      <c r="P4532">
        <f t="shared" si="77"/>
        <v>0</v>
      </c>
      <c r="Q4532">
        <f t="shared" si="77"/>
        <v>0</v>
      </c>
      <c r="AI4532" t="s">
        <v>9096</v>
      </c>
      <c r="AK4532">
        <v>111</v>
      </c>
    </row>
    <row r="4533" spans="1:37" x14ac:dyDescent="0.25">
      <c r="A4533">
        <v>4532</v>
      </c>
      <c r="B4533" t="s">
        <v>16</v>
      </c>
      <c r="C4533" t="s">
        <v>33</v>
      </c>
      <c r="D4533">
        <v>2023</v>
      </c>
      <c r="F4533" t="s">
        <v>3786</v>
      </c>
      <c r="H4533" t="s">
        <v>4083</v>
      </c>
      <c r="I4533">
        <v>10005010</v>
      </c>
      <c r="J4533" t="str">
        <f>IF($I4533=0,0,VLOOKUP($I4533,[1]База!C:D,2,0))</f>
        <v>Муаммоли кредит белгиланган тартибда судга чиқарилмаган</v>
      </c>
      <c r="K4533" t="str">
        <f>IF($I4533=0,0,VLOOKUP(I4533,[1]База!C:F,4,0))</f>
        <v>Оғир</v>
      </c>
      <c r="L4533">
        <v>1</v>
      </c>
      <c r="M4533">
        <v>29000</v>
      </c>
      <c r="N4533">
        <v>1</v>
      </c>
      <c r="O4533">
        <v>29000</v>
      </c>
      <c r="P4533">
        <f t="shared" si="77"/>
        <v>0</v>
      </c>
      <c r="Q4533">
        <f t="shared" si="77"/>
        <v>0</v>
      </c>
      <c r="AI4533" t="s">
        <v>9096</v>
      </c>
      <c r="AK4533">
        <v>111</v>
      </c>
    </row>
    <row r="4534" spans="1:37" x14ac:dyDescent="0.25">
      <c r="A4534">
        <v>4533</v>
      </c>
      <c r="B4534" t="s">
        <v>16</v>
      </c>
      <c r="C4534" t="s">
        <v>33</v>
      </c>
      <c r="D4534">
        <v>2023</v>
      </c>
      <c r="F4534" t="s">
        <v>3786</v>
      </c>
      <c r="H4534" t="s">
        <v>4084</v>
      </c>
      <c r="I4534">
        <v>10005010</v>
      </c>
      <c r="J4534" t="str">
        <f>IF($I4534=0,0,VLOOKUP($I4534,[1]База!C:D,2,0))</f>
        <v>Муаммоли кредит белгиланган тартибда судга чиқарилмаган</v>
      </c>
      <c r="K4534" t="str">
        <f>IF($I4534=0,0,VLOOKUP(I4534,[1]База!C:F,4,0))</f>
        <v>Оғир</v>
      </c>
      <c r="L4534">
        <v>1</v>
      </c>
      <c r="M4534">
        <v>5000</v>
      </c>
      <c r="N4534">
        <v>1</v>
      </c>
      <c r="O4534">
        <v>5000</v>
      </c>
      <c r="P4534">
        <f t="shared" si="77"/>
        <v>0</v>
      </c>
      <c r="Q4534">
        <f t="shared" si="77"/>
        <v>0</v>
      </c>
      <c r="AI4534" t="s">
        <v>9096</v>
      </c>
      <c r="AK4534">
        <v>111</v>
      </c>
    </row>
    <row r="4535" spans="1:37" x14ac:dyDescent="0.25">
      <c r="A4535">
        <v>4534</v>
      </c>
      <c r="B4535" t="s">
        <v>16</v>
      </c>
      <c r="C4535" t="s">
        <v>33</v>
      </c>
      <c r="D4535">
        <v>2023</v>
      </c>
      <c r="F4535" t="s">
        <v>3786</v>
      </c>
      <c r="H4535" t="s">
        <v>4085</v>
      </c>
      <c r="I4535">
        <v>10005010</v>
      </c>
      <c r="J4535" t="str">
        <f>IF($I4535=0,0,VLOOKUP($I4535,[1]База!C:D,2,0))</f>
        <v>Муаммоли кредит белгиланган тартибда судга чиқарилмаган</v>
      </c>
      <c r="K4535" t="str">
        <f>IF($I4535=0,0,VLOOKUP(I4535,[1]База!C:F,4,0))</f>
        <v>Оғир</v>
      </c>
      <c r="L4535">
        <v>1</v>
      </c>
      <c r="M4535">
        <v>23800</v>
      </c>
      <c r="N4535">
        <v>1</v>
      </c>
      <c r="O4535">
        <v>23800</v>
      </c>
      <c r="P4535">
        <f t="shared" si="77"/>
        <v>0</v>
      </c>
      <c r="Q4535">
        <f t="shared" si="77"/>
        <v>0</v>
      </c>
      <c r="AI4535" t="s">
        <v>9096</v>
      </c>
      <c r="AK4535">
        <v>111</v>
      </c>
    </row>
    <row r="4536" spans="1:37" x14ac:dyDescent="0.25">
      <c r="A4536">
        <v>4535</v>
      </c>
      <c r="B4536" t="s">
        <v>16</v>
      </c>
      <c r="C4536" t="s">
        <v>33</v>
      </c>
      <c r="D4536">
        <v>2023</v>
      </c>
      <c r="F4536" t="s">
        <v>3786</v>
      </c>
      <c r="H4536" t="s">
        <v>4086</v>
      </c>
      <c r="I4536">
        <v>10005010</v>
      </c>
      <c r="J4536" t="str">
        <f>IF($I4536=0,0,VLOOKUP($I4536,[1]База!C:D,2,0))</f>
        <v>Муаммоли кредит белгиланган тартибда судга чиқарилмаган</v>
      </c>
      <c r="K4536" t="str">
        <f>IF($I4536=0,0,VLOOKUP(I4536,[1]База!C:F,4,0))</f>
        <v>Оғир</v>
      </c>
      <c r="L4536">
        <v>1</v>
      </c>
      <c r="M4536">
        <v>15000</v>
      </c>
      <c r="N4536">
        <v>1</v>
      </c>
      <c r="O4536">
        <v>15000</v>
      </c>
      <c r="P4536">
        <f t="shared" si="77"/>
        <v>0</v>
      </c>
      <c r="Q4536">
        <f t="shared" si="77"/>
        <v>0</v>
      </c>
      <c r="AI4536" t="s">
        <v>9096</v>
      </c>
      <c r="AK4536">
        <v>111</v>
      </c>
    </row>
    <row r="4537" spans="1:37" x14ac:dyDescent="0.25">
      <c r="A4537">
        <v>4536</v>
      </c>
      <c r="B4537" t="s">
        <v>16</v>
      </c>
      <c r="C4537" t="s">
        <v>33</v>
      </c>
      <c r="D4537">
        <v>2023</v>
      </c>
      <c r="F4537" t="s">
        <v>3786</v>
      </c>
      <c r="H4537" t="s">
        <v>4087</v>
      </c>
      <c r="I4537">
        <v>10005010</v>
      </c>
      <c r="J4537" t="str">
        <f>IF($I4537=0,0,VLOOKUP($I4537,[1]База!C:D,2,0))</f>
        <v>Муаммоли кредит белгиланган тартибда судга чиқарилмаган</v>
      </c>
      <c r="K4537" t="str">
        <f>IF($I4537=0,0,VLOOKUP(I4537,[1]База!C:F,4,0))</f>
        <v>Оғир</v>
      </c>
      <c r="L4537">
        <v>1</v>
      </c>
      <c r="M4537">
        <v>25000</v>
      </c>
      <c r="N4537">
        <v>1</v>
      </c>
      <c r="O4537">
        <v>25000</v>
      </c>
      <c r="P4537">
        <f t="shared" si="77"/>
        <v>0</v>
      </c>
      <c r="Q4537">
        <f t="shared" si="77"/>
        <v>0</v>
      </c>
      <c r="AI4537" t="s">
        <v>9096</v>
      </c>
      <c r="AK4537">
        <v>111</v>
      </c>
    </row>
    <row r="4538" spans="1:37" x14ac:dyDescent="0.25">
      <c r="A4538">
        <v>4537</v>
      </c>
      <c r="B4538" t="s">
        <v>16</v>
      </c>
      <c r="C4538" t="s">
        <v>33</v>
      </c>
      <c r="D4538">
        <v>2023</v>
      </c>
      <c r="F4538" t="s">
        <v>3786</v>
      </c>
      <c r="H4538" t="s">
        <v>4088</v>
      </c>
      <c r="I4538">
        <v>10005010</v>
      </c>
      <c r="J4538" t="str">
        <f>IF($I4538=0,0,VLOOKUP($I4538,[1]База!C:D,2,0))</f>
        <v>Муаммоли кредит белгиланган тартибда судга чиқарилмаган</v>
      </c>
      <c r="K4538" t="str">
        <f>IF($I4538=0,0,VLOOKUP(I4538,[1]База!C:F,4,0))</f>
        <v>Оғир</v>
      </c>
      <c r="L4538">
        <v>1</v>
      </c>
      <c r="M4538">
        <v>15000</v>
      </c>
      <c r="N4538">
        <v>1</v>
      </c>
      <c r="O4538">
        <v>15000</v>
      </c>
      <c r="P4538">
        <f t="shared" si="77"/>
        <v>0</v>
      </c>
      <c r="Q4538">
        <f t="shared" si="77"/>
        <v>0</v>
      </c>
      <c r="AI4538" t="s">
        <v>9096</v>
      </c>
      <c r="AK4538">
        <v>111</v>
      </c>
    </row>
    <row r="4539" spans="1:37" x14ac:dyDescent="0.25">
      <c r="A4539">
        <v>4538</v>
      </c>
      <c r="B4539" t="s">
        <v>16</v>
      </c>
      <c r="C4539" t="s">
        <v>33</v>
      </c>
      <c r="D4539">
        <v>2023</v>
      </c>
      <c r="F4539" t="s">
        <v>3786</v>
      </c>
      <c r="H4539" t="s">
        <v>4089</v>
      </c>
      <c r="I4539">
        <v>10005010</v>
      </c>
      <c r="J4539" t="str">
        <f>IF($I4539=0,0,VLOOKUP($I4539,[1]База!C:D,2,0))</f>
        <v>Муаммоли кредит белгиланган тартибда судга чиқарилмаган</v>
      </c>
      <c r="K4539" t="str">
        <f>IF($I4539=0,0,VLOOKUP(I4539,[1]База!C:F,4,0))</f>
        <v>Оғир</v>
      </c>
      <c r="L4539">
        <v>1</v>
      </c>
      <c r="M4539">
        <v>29000</v>
      </c>
      <c r="N4539">
        <v>1</v>
      </c>
      <c r="O4539">
        <v>29000</v>
      </c>
      <c r="P4539">
        <f t="shared" si="77"/>
        <v>0</v>
      </c>
      <c r="Q4539">
        <f t="shared" si="77"/>
        <v>0</v>
      </c>
      <c r="AI4539" t="s">
        <v>9096</v>
      </c>
      <c r="AK4539">
        <v>111</v>
      </c>
    </row>
    <row r="4540" spans="1:37" x14ac:dyDescent="0.25">
      <c r="A4540">
        <v>4539</v>
      </c>
      <c r="B4540" t="s">
        <v>16</v>
      </c>
      <c r="C4540" t="s">
        <v>33</v>
      </c>
      <c r="D4540">
        <v>2023</v>
      </c>
      <c r="F4540" t="s">
        <v>3786</v>
      </c>
      <c r="H4540" t="s">
        <v>4090</v>
      </c>
      <c r="I4540">
        <v>10005010</v>
      </c>
      <c r="J4540" t="str">
        <f>IF($I4540=0,0,VLOOKUP($I4540,[1]База!C:D,2,0))</f>
        <v>Муаммоли кредит белгиланган тартибда судга чиқарилмаган</v>
      </c>
      <c r="K4540" t="str">
        <f>IF($I4540=0,0,VLOOKUP(I4540,[1]База!C:F,4,0))</f>
        <v>Оғир</v>
      </c>
      <c r="L4540">
        <v>1</v>
      </c>
      <c r="M4540">
        <v>25000</v>
      </c>
      <c r="N4540">
        <v>1</v>
      </c>
      <c r="O4540">
        <v>25000</v>
      </c>
      <c r="P4540">
        <f t="shared" si="77"/>
        <v>0</v>
      </c>
      <c r="Q4540">
        <f t="shared" si="77"/>
        <v>0</v>
      </c>
      <c r="AI4540" t="s">
        <v>9096</v>
      </c>
      <c r="AK4540">
        <v>111</v>
      </c>
    </row>
    <row r="4541" spans="1:37" x14ac:dyDescent="0.25">
      <c r="A4541">
        <v>4540</v>
      </c>
      <c r="B4541" t="s">
        <v>16</v>
      </c>
      <c r="C4541" t="s">
        <v>33</v>
      </c>
      <c r="D4541">
        <v>2023</v>
      </c>
      <c r="F4541" t="s">
        <v>3786</v>
      </c>
      <c r="H4541" t="s">
        <v>4091</v>
      </c>
      <c r="I4541">
        <v>10005010</v>
      </c>
      <c r="J4541" t="str">
        <f>IF($I4541=0,0,VLOOKUP($I4541,[1]База!C:D,2,0))</f>
        <v>Муаммоли кредит белгиланган тартибда судга чиқарилмаган</v>
      </c>
      <c r="K4541" t="str">
        <f>IF($I4541=0,0,VLOOKUP(I4541,[1]База!C:F,4,0))</f>
        <v>Оғир</v>
      </c>
      <c r="L4541">
        <v>1</v>
      </c>
      <c r="M4541">
        <v>29750</v>
      </c>
      <c r="N4541">
        <v>1</v>
      </c>
      <c r="O4541">
        <v>29750</v>
      </c>
      <c r="P4541">
        <f t="shared" si="77"/>
        <v>0</v>
      </c>
      <c r="Q4541">
        <f t="shared" si="77"/>
        <v>0</v>
      </c>
      <c r="AI4541" t="s">
        <v>9096</v>
      </c>
      <c r="AK4541">
        <v>111</v>
      </c>
    </row>
    <row r="4542" spans="1:37" x14ac:dyDescent="0.25">
      <c r="A4542">
        <v>4541</v>
      </c>
      <c r="B4542" t="s">
        <v>16</v>
      </c>
      <c r="C4542" t="s">
        <v>33</v>
      </c>
      <c r="D4542">
        <v>2023</v>
      </c>
      <c r="F4542" t="s">
        <v>3786</v>
      </c>
      <c r="H4542" t="s">
        <v>4092</v>
      </c>
      <c r="I4542">
        <v>10005010</v>
      </c>
      <c r="J4542" t="str">
        <f>IF($I4542=0,0,VLOOKUP($I4542,[1]База!C:D,2,0))</f>
        <v>Муаммоли кредит белгиланган тартибда судга чиқарилмаган</v>
      </c>
      <c r="K4542" t="str">
        <f>IF($I4542=0,0,VLOOKUP(I4542,[1]База!C:F,4,0))</f>
        <v>Оғир</v>
      </c>
      <c r="L4542">
        <v>1</v>
      </c>
      <c r="M4542">
        <v>30000</v>
      </c>
      <c r="N4542">
        <v>1</v>
      </c>
      <c r="O4542">
        <v>30000</v>
      </c>
      <c r="P4542">
        <f t="shared" si="77"/>
        <v>0</v>
      </c>
      <c r="Q4542">
        <f t="shared" si="77"/>
        <v>0</v>
      </c>
      <c r="AI4542" t="s">
        <v>9096</v>
      </c>
      <c r="AK4542">
        <v>111</v>
      </c>
    </row>
    <row r="4543" spans="1:37" x14ac:dyDescent="0.25">
      <c r="A4543">
        <v>4542</v>
      </c>
      <c r="B4543" t="s">
        <v>16</v>
      </c>
      <c r="C4543" t="s">
        <v>33</v>
      </c>
      <c r="D4543">
        <v>2023</v>
      </c>
      <c r="F4543" t="s">
        <v>3786</v>
      </c>
      <c r="H4543" t="s">
        <v>4093</v>
      </c>
      <c r="I4543">
        <v>10005010</v>
      </c>
      <c r="J4543" t="str">
        <f>IF($I4543=0,0,VLOOKUP($I4543,[1]База!C:D,2,0))</f>
        <v>Муаммоли кредит белгиланган тартибда судга чиқарилмаган</v>
      </c>
      <c r="K4543" t="str">
        <f>IF($I4543=0,0,VLOOKUP(I4543,[1]База!C:F,4,0))</f>
        <v>Оғир</v>
      </c>
      <c r="L4543">
        <v>1</v>
      </c>
      <c r="M4543">
        <v>30000</v>
      </c>
      <c r="N4543">
        <v>1</v>
      </c>
      <c r="O4543">
        <v>30000</v>
      </c>
      <c r="P4543">
        <f t="shared" si="77"/>
        <v>0</v>
      </c>
      <c r="Q4543">
        <f t="shared" si="77"/>
        <v>0</v>
      </c>
      <c r="AI4543" t="s">
        <v>9096</v>
      </c>
      <c r="AK4543">
        <v>111</v>
      </c>
    </row>
    <row r="4544" spans="1:37" x14ac:dyDescent="0.25">
      <c r="A4544">
        <v>4543</v>
      </c>
      <c r="B4544" t="s">
        <v>16</v>
      </c>
      <c r="C4544" t="s">
        <v>33</v>
      </c>
      <c r="D4544">
        <v>2023</v>
      </c>
      <c r="F4544" t="s">
        <v>3786</v>
      </c>
      <c r="H4544" t="s">
        <v>4094</v>
      </c>
      <c r="I4544">
        <v>10005010</v>
      </c>
      <c r="J4544" t="str">
        <f>IF($I4544=0,0,VLOOKUP($I4544,[1]База!C:D,2,0))</f>
        <v>Муаммоли кредит белгиланган тартибда судга чиқарилмаган</v>
      </c>
      <c r="K4544" t="str">
        <f>IF($I4544=0,0,VLOOKUP(I4544,[1]База!C:F,4,0))</f>
        <v>Оғир</v>
      </c>
      <c r="L4544">
        <v>1</v>
      </c>
      <c r="M4544">
        <v>22000</v>
      </c>
      <c r="N4544">
        <v>1</v>
      </c>
      <c r="O4544">
        <v>22000</v>
      </c>
      <c r="P4544">
        <f t="shared" si="77"/>
        <v>0</v>
      </c>
      <c r="Q4544">
        <f t="shared" si="77"/>
        <v>0</v>
      </c>
      <c r="AI4544" t="s">
        <v>9096</v>
      </c>
      <c r="AK4544">
        <v>111</v>
      </c>
    </row>
    <row r="4545" spans="1:37" x14ac:dyDescent="0.25">
      <c r="A4545">
        <v>4544</v>
      </c>
      <c r="B4545" t="s">
        <v>16</v>
      </c>
      <c r="C4545" t="s">
        <v>33</v>
      </c>
      <c r="D4545">
        <v>2023</v>
      </c>
      <c r="F4545" t="s">
        <v>3786</v>
      </c>
      <c r="H4545" t="s">
        <v>4095</v>
      </c>
      <c r="I4545">
        <v>10005010</v>
      </c>
      <c r="J4545" t="str">
        <f>IF($I4545=0,0,VLOOKUP($I4545,[1]База!C:D,2,0))</f>
        <v>Муаммоли кредит белгиланган тартибда судга чиқарилмаган</v>
      </c>
      <c r="K4545" t="str">
        <f>IF($I4545=0,0,VLOOKUP(I4545,[1]База!C:F,4,0))</f>
        <v>Оғир</v>
      </c>
      <c r="L4545">
        <v>1</v>
      </c>
      <c r="M4545">
        <v>32700</v>
      </c>
      <c r="N4545">
        <v>1</v>
      </c>
      <c r="O4545">
        <v>32700</v>
      </c>
      <c r="P4545">
        <f t="shared" si="77"/>
        <v>0</v>
      </c>
      <c r="Q4545">
        <f t="shared" si="77"/>
        <v>0</v>
      </c>
      <c r="AI4545" t="s">
        <v>9096</v>
      </c>
      <c r="AK4545">
        <v>111</v>
      </c>
    </row>
    <row r="4546" spans="1:37" x14ac:dyDescent="0.25">
      <c r="A4546">
        <v>4545</v>
      </c>
      <c r="B4546" t="s">
        <v>16</v>
      </c>
      <c r="C4546" t="s">
        <v>33</v>
      </c>
      <c r="D4546">
        <v>2023</v>
      </c>
      <c r="F4546" t="s">
        <v>3786</v>
      </c>
      <c r="H4546" t="s">
        <v>4096</v>
      </c>
      <c r="I4546">
        <v>10005010</v>
      </c>
      <c r="J4546" t="str">
        <f>IF($I4546=0,0,VLOOKUP($I4546,[1]База!C:D,2,0))</f>
        <v>Муаммоли кредит белгиланган тартибда судга чиқарилмаган</v>
      </c>
      <c r="K4546" t="str">
        <f>IF($I4546=0,0,VLOOKUP(I4546,[1]База!C:F,4,0))</f>
        <v>Оғир</v>
      </c>
      <c r="L4546">
        <v>1</v>
      </c>
      <c r="M4546">
        <v>7650</v>
      </c>
      <c r="N4546">
        <v>1</v>
      </c>
      <c r="O4546">
        <v>7650</v>
      </c>
      <c r="P4546">
        <f t="shared" ref="P4546:Q4609" si="78">+L4546-N4546</f>
        <v>0</v>
      </c>
      <c r="Q4546">
        <f t="shared" si="78"/>
        <v>0</v>
      </c>
      <c r="AI4546" t="s">
        <v>9096</v>
      </c>
      <c r="AK4546">
        <v>111</v>
      </c>
    </row>
    <row r="4547" spans="1:37" x14ac:dyDescent="0.25">
      <c r="A4547">
        <v>4546</v>
      </c>
      <c r="B4547" t="s">
        <v>16</v>
      </c>
      <c r="C4547" t="s">
        <v>33</v>
      </c>
      <c r="D4547">
        <v>2023</v>
      </c>
      <c r="F4547" t="s">
        <v>3786</v>
      </c>
      <c r="H4547" t="s">
        <v>4097</v>
      </c>
      <c r="I4547">
        <v>10005010</v>
      </c>
      <c r="J4547" t="str">
        <f>IF($I4547=0,0,VLOOKUP($I4547,[1]База!C:D,2,0))</f>
        <v>Муаммоли кредит белгиланган тартибда судга чиқарилмаган</v>
      </c>
      <c r="K4547" t="str">
        <f>IF($I4547=0,0,VLOOKUP(I4547,[1]База!C:F,4,0))</f>
        <v>Оғир</v>
      </c>
      <c r="L4547">
        <v>1</v>
      </c>
      <c r="M4547">
        <v>33000</v>
      </c>
      <c r="N4547">
        <v>1</v>
      </c>
      <c r="O4547">
        <v>33000</v>
      </c>
      <c r="P4547">
        <f t="shared" si="78"/>
        <v>0</v>
      </c>
      <c r="Q4547">
        <f t="shared" si="78"/>
        <v>0</v>
      </c>
      <c r="AI4547" t="s">
        <v>9096</v>
      </c>
      <c r="AK4547">
        <v>111</v>
      </c>
    </row>
    <row r="4548" spans="1:37" x14ac:dyDescent="0.25">
      <c r="A4548">
        <v>4547</v>
      </c>
      <c r="B4548" t="s">
        <v>16</v>
      </c>
      <c r="C4548" t="s">
        <v>33</v>
      </c>
      <c r="D4548">
        <v>2023</v>
      </c>
      <c r="F4548" t="s">
        <v>3786</v>
      </c>
      <c r="H4548" t="s">
        <v>4098</v>
      </c>
      <c r="I4548">
        <v>10005010</v>
      </c>
      <c r="J4548" t="str">
        <f>IF($I4548=0,0,VLOOKUP($I4548,[1]База!C:D,2,0))</f>
        <v>Муаммоли кредит белгиланган тартибда судга чиқарилмаган</v>
      </c>
      <c r="K4548" t="str">
        <f>IF($I4548=0,0,VLOOKUP(I4548,[1]База!C:F,4,0))</f>
        <v>Оғир</v>
      </c>
      <c r="L4548">
        <v>1</v>
      </c>
      <c r="M4548">
        <v>17637.5</v>
      </c>
      <c r="N4548">
        <v>1</v>
      </c>
      <c r="O4548">
        <v>17637.5</v>
      </c>
      <c r="P4548">
        <f t="shared" si="78"/>
        <v>0</v>
      </c>
      <c r="Q4548">
        <f t="shared" si="78"/>
        <v>0</v>
      </c>
      <c r="AI4548" t="s">
        <v>9096</v>
      </c>
      <c r="AK4548">
        <v>111</v>
      </c>
    </row>
    <row r="4549" spans="1:37" x14ac:dyDescent="0.25">
      <c r="A4549">
        <v>4548</v>
      </c>
      <c r="B4549" t="s">
        <v>16</v>
      </c>
      <c r="C4549" t="s">
        <v>33</v>
      </c>
      <c r="D4549">
        <v>2023</v>
      </c>
      <c r="F4549" t="s">
        <v>3786</v>
      </c>
      <c r="H4549" t="s">
        <v>4099</v>
      </c>
      <c r="I4549">
        <v>10005010</v>
      </c>
      <c r="J4549" t="str">
        <f>IF($I4549=0,0,VLOOKUP($I4549,[1]База!C:D,2,0))</f>
        <v>Муаммоли кредит белгиланган тартибда судга чиқарилмаган</v>
      </c>
      <c r="K4549" t="str">
        <f>IF($I4549=0,0,VLOOKUP(I4549,[1]База!C:F,4,0))</f>
        <v>Оғир</v>
      </c>
      <c r="L4549">
        <v>1</v>
      </c>
      <c r="M4549">
        <v>15000</v>
      </c>
      <c r="N4549">
        <v>1</v>
      </c>
      <c r="O4549">
        <v>15000</v>
      </c>
      <c r="P4549">
        <f t="shared" si="78"/>
        <v>0</v>
      </c>
      <c r="Q4549">
        <f t="shared" si="78"/>
        <v>0</v>
      </c>
      <c r="AI4549" t="s">
        <v>9096</v>
      </c>
      <c r="AK4549">
        <v>111</v>
      </c>
    </row>
    <row r="4550" spans="1:37" x14ac:dyDescent="0.25">
      <c r="A4550">
        <v>4549</v>
      </c>
      <c r="B4550" t="s">
        <v>16</v>
      </c>
      <c r="C4550" t="s">
        <v>33</v>
      </c>
      <c r="D4550">
        <v>2023</v>
      </c>
      <c r="F4550" t="s">
        <v>3786</v>
      </c>
      <c r="H4550" t="s">
        <v>4100</v>
      </c>
      <c r="I4550">
        <v>10005010</v>
      </c>
      <c r="J4550" t="str">
        <f>IF($I4550=0,0,VLOOKUP($I4550,[1]База!C:D,2,0))</f>
        <v>Муаммоли кредит белгиланган тартибда судга чиқарилмаган</v>
      </c>
      <c r="K4550" t="str">
        <f>IF($I4550=0,0,VLOOKUP(I4550,[1]База!C:F,4,0))</f>
        <v>Оғир</v>
      </c>
      <c r="L4550">
        <v>1</v>
      </c>
      <c r="M4550">
        <v>134104.29999999999</v>
      </c>
      <c r="N4550">
        <v>1</v>
      </c>
      <c r="O4550">
        <v>134104.29999999999</v>
      </c>
      <c r="P4550">
        <f t="shared" si="78"/>
        <v>0</v>
      </c>
      <c r="Q4550">
        <f t="shared" si="78"/>
        <v>0</v>
      </c>
      <c r="AI4550" t="s">
        <v>9096</v>
      </c>
      <c r="AK4550">
        <v>111</v>
      </c>
    </row>
    <row r="4551" spans="1:37" x14ac:dyDescent="0.25">
      <c r="A4551">
        <v>4550</v>
      </c>
      <c r="B4551" t="s">
        <v>16</v>
      </c>
      <c r="C4551" t="s">
        <v>33</v>
      </c>
      <c r="D4551">
        <v>2023</v>
      </c>
      <c r="F4551" t="s">
        <v>3786</v>
      </c>
      <c r="H4551" t="s">
        <v>4101</v>
      </c>
      <c r="I4551">
        <v>10005010</v>
      </c>
      <c r="J4551" t="str">
        <f>IF($I4551=0,0,VLOOKUP($I4551,[1]База!C:D,2,0))</f>
        <v>Муаммоли кредит белгиланган тартибда судга чиқарилмаган</v>
      </c>
      <c r="K4551" t="str">
        <f>IF($I4551=0,0,VLOOKUP(I4551,[1]База!C:F,4,0))</f>
        <v>Оғир</v>
      </c>
      <c r="L4551">
        <v>1</v>
      </c>
      <c r="M4551">
        <v>28500</v>
      </c>
      <c r="N4551">
        <v>1</v>
      </c>
      <c r="O4551">
        <v>28500</v>
      </c>
      <c r="P4551">
        <f t="shared" si="78"/>
        <v>0</v>
      </c>
      <c r="Q4551">
        <f t="shared" si="78"/>
        <v>0</v>
      </c>
      <c r="AI4551" t="s">
        <v>9096</v>
      </c>
      <c r="AK4551">
        <v>111</v>
      </c>
    </row>
    <row r="4552" spans="1:37" x14ac:dyDescent="0.25">
      <c r="A4552">
        <v>4551</v>
      </c>
      <c r="B4552" t="s">
        <v>16</v>
      </c>
      <c r="C4552" t="s">
        <v>33</v>
      </c>
      <c r="D4552">
        <v>2023</v>
      </c>
      <c r="F4552" t="s">
        <v>3786</v>
      </c>
      <c r="H4552" t="s">
        <v>4102</v>
      </c>
      <c r="I4552">
        <v>10005010</v>
      </c>
      <c r="J4552" t="str">
        <f>IF($I4552=0,0,VLOOKUP($I4552,[1]База!C:D,2,0))</f>
        <v>Муаммоли кредит белгиланган тартибда судга чиқарилмаган</v>
      </c>
      <c r="K4552" t="str">
        <f>IF($I4552=0,0,VLOOKUP(I4552,[1]База!C:F,4,0))</f>
        <v>Оғир</v>
      </c>
      <c r="L4552">
        <v>1</v>
      </c>
      <c r="M4552">
        <v>30000</v>
      </c>
      <c r="N4552">
        <v>1</v>
      </c>
      <c r="O4552">
        <v>30000</v>
      </c>
      <c r="P4552">
        <f t="shared" si="78"/>
        <v>0</v>
      </c>
      <c r="Q4552">
        <f t="shared" si="78"/>
        <v>0</v>
      </c>
      <c r="AI4552" t="s">
        <v>9096</v>
      </c>
      <c r="AK4552">
        <v>111</v>
      </c>
    </row>
    <row r="4553" spans="1:37" x14ac:dyDescent="0.25">
      <c r="A4553">
        <v>4552</v>
      </c>
      <c r="B4553" t="s">
        <v>16</v>
      </c>
      <c r="C4553" t="s">
        <v>33</v>
      </c>
      <c r="D4553">
        <v>2023</v>
      </c>
      <c r="F4553" t="s">
        <v>3786</v>
      </c>
      <c r="H4553" t="s">
        <v>4103</v>
      </c>
      <c r="I4553">
        <v>10005010</v>
      </c>
      <c r="J4553" t="str">
        <f>IF($I4553=0,0,VLOOKUP($I4553,[1]База!C:D,2,0))</f>
        <v>Муаммоли кредит белгиланган тартибда судга чиқарилмаган</v>
      </c>
      <c r="K4553" t="str">
        <f>IF($I4553=0,0,VLOOKUP(I4553,[1]База!C:F,4,0))</f>
        <v>Оғир</v>
      </c>
      <c r="L4553">
        <v>1</v>
      </c>
      <c r="M4553">
        <v>5000</v>
      </c>
      <c r="N4553">
        <v>1</v>
      </c>
      <c r="O4553">
        <v>5000</v>
      </c>
      <c r="P4553">
        <f t="shared" si="78"/>
        <v>0</v>
      </c>
      <c r="Q4553">
        <f t="shared" si="78"/>
        <v>0</v>
      </c>
      <c r="AI4553" t="s">
        <v>9096</v>
      </c>
      <c r="AK4553">
        <v>111</v>
      </c>
    </row>
    <row r="4554" spans="1:37" x14ac:dyDescent="0.25">
      <c r="A4554">
        <v>4553</v>
      </c>
      <c r="B4554" t="s">
        <v>16</v>
      </c>
      <c r="C4554" t="s">
        <v>33</v>
      </c>
      <c r="D4554">
        <v>2023</v>
      </c>
      <c r="F4554" t="s">
        <v>3786</v>
      </c>
      <c r="H4554" t="s">
        <v>4104</v>
      </c>
      <c r="I4554">
        <v>10005010</v>
      </c>
      <c r="J4554" t="str">
        <f>IF($I4554=0,0,VLOOKUP($I4554,[1]База!C:D,2,0))</f>
        <v>Муаммоли кредит белгиланган тартибда судга чиқарилмаган</v>
      </c>
      <c r="K4554" t="str">
        <f>IF($I4554=0,0,VLOOKUP(I4554,[1]База!C:F,4,0))</f>
        <v>Оғир</v>
      </c>
      <c r="L4554">
        <v>1</v>
      </c>
      <c r="M4554">
        <v>15000</v>
      </c>
      <c r="N4554">
        <v>1</v>
      </c>
      <c r="O4554">
        <v>15000</v>
      </c>
      <c r="P4554">
        <f t="shared" si="78"/>
        <v>0</v>
      </c>
      <c r="Q4554">
        <f t="shared" si="78"/>
        <v>0</v>
      </c>
      <c r="AI4554" t="s">
        <v>9096</v>
      </c>
      <c r="AK4554">
        <v>111</v>
      </c>
    </row>
    <row r="4555" spans="1:37" x14ac:dyDescent="0.25">
      <c r="A4555">
        <v>4554</v>
      </c>
      <c r="B4555" t="s">
        <v>16</v>
      </c>
      <c r="C4555" t="s">
        <v>33</v>
      </c>
      <c r="D4555">
        <v>2023</v>
      </c>
      <c r="F4555" t="s">
        <v>3786</v>
      </c>
      <c r="H4555" t="s">
        <v>4105</v>
      </c>
      <c r="I4555">
        <v>10005010</v>
      </c>
      <c r="J4555" t="str">
        <f>IF($I4555=0,0,VLOOKUP($I4555,[1]База!C:D,2,0))</f>
        <v>Муаммоли кредит белгиланган тартибда судга чиқарилмаган</v>
      </c>
      <c r="K4555" t="str">
        <f>IF($I4555=0,0,VLOOKUP(I4555,[1]База!C:F,4,0))</f>
        <v>Оғир</v>
      </c>
      <c r="L4555">
        <v>1</v>
      </c>
      <c r="M4555">
        <v>20000</v>
      </c>
      <c r="N4555">
        <v>1</v>
      </c>
      <c r="O4555">
        <v>20000</v>
      </c>
      <c r="P4555">
        <f t="shared" si="78"/>
        <v>0</v>
      </c>
      <c r="Q4555">
        <f t="shared" si="78"/>
        <v>0</v>
      </c>
      <c r="AI4555" t="s">
        <v>9096</v>
      </c>
      <c r="AK4555">
        <v>111</v>
      </c>
    </row>
    <row r="4556" spans="1:37" x14ac:dyDescent="0.25">
      <c r="A4556">
        <v>4555</v>
      </c>
      <c r="B4556" t="s">
        <v>16</v>
      </c>
      <c r="C4556" t="s">
        <v>33</v>
      </c>
      <c r="D4556">
        <v>2023</v>
      </c>
      <c r="F4556" t="s">
        <v>3786</v>
      </c>
      <c r="H4556" t="s">
        <v>4106</v>
      </c>
      <c r="I4556">
        <v>10005010</v>
      </c>
      <c r="J4556" t="str">
        <f>IF($I4556=0,0,VLOOKUP($I4556,[1]База!C:D,2,0))</f>
        <v>Муаммоли кредит белгиланган тартибда судга чиқарилмаган</v>
      </c>
      <c r="K4556" t="str">
        <f>IF($I4556=0,0,VLOOKUP(I4556,[1]База!C:F,4,0))</f>
        <v>Оғир</v>
      </c>
      <c r="L4556">
        <v>1</v>
      </c>
      <c r="M4556">
        <v>31920</v>
      </c>
      <c r="N4556">
        <v>1</v>
      </c>
      <c r="O4556">
        <v>31920</v>
      </c>
      <c r="P4556">
        <f t="shared" si="78"/>
        <v>0</v>
      </c>
      <c r="Q4556">
        <f t="shared" si="78"/>
        <v>0</v>
      </c>
      <c r="AI4556" t="s">
        <v>9096</v>
      </c>
      <c r="AK4556">
        <v>111</v>
      </c>
    </row>
    <row r="4557" spans="1:37" x14ac:dyDescent="0.25">
      <c r="A4557">
        <v>4556</v>
      </c>
      <c r="B4557" t="s">
        <v>16</v>
      </c>
      <c r="C4557" t="s">
        <v>33</v>
      </c>
      <c r="D4557">
        <v>2023</v>
      </c>
      <c r="F4557" t="s">
        <v>3786</v>
      </c>
      <c r="H4557" t="s">
        <v>4107</v>
      </c>
      <c r="I4557">
        <v>10005010</v>
      </c>
      <c r="J4557" t="str">
        <f>IF($I4557=0,0,VLOOKUP($I4557,[1]База!C:D,2,0))</f>
        <v>Муаммоли кредит белгиланган тартибда судга чиқарилмаган</v>
      </c>
      <c r="K4557" t="str">
        <f>IF($I4557=0,0,VLOOKUP(I4557,[1]База!C:F,4,0))</f>
        <v>Оғир</v>
      </c>
      <c r="L4557">
        <v>1</v>
      </c>
      <c r="M4557">
        <v>5000</v>
      </c>
      <c r="N4557">
        <v>1</v>
      </c>
      <c r="O4557">
        <v>5000</v>
      </c>
      <c r="P4557">
        <f t="shared" si="78"/>
        <v>0</v>
      </c>
      <c r="Q4557">
        <f t="shared" si="78"/>
        <v>0</v>
      </c>
      <c r="AI4557" t="s">
        <v>9096</v>
      </c>
      <c r="AK4557">
        <v>111</v>
      </c>
    </row>
    <row r="4558" spans="1:37" x14ac:dyDescent="0.25">
      <c r="A4558">
        <v>4557</v>
      </c>
      <c r="B4558" t="s">
        <v>16</v>
      </c>
      <c r="C4558" t="s">
        <v>33</v>
      </c>
      <c r="D4558">
        <v>2023</v>
      </c>
      <c r="F4558" t="s">
        <v>3786</v>
      </c>
      <c r="H4558" t="s">
        <v>4108</v>
      </c>
      <c r="I4558">
        <v>10005010</v>
      </c>
      <c r="J4558" t="str">
        <f>IF($I4558=0,0,VLOOKUP($I4558,[1]База!C:D,2,0))</f>
        <v>Муаммоли кредит белгиланган тартибда судга чиқарилмаган</v>
      </c>
      <c r="K4558" t="str">
        <f>IF($I4558=0,0,VLOOKUP(I4558,[1]База!C:F,4,0))</f>
        <v>Оғир</v>
      </c>
      <c r="L4558">
        <v>1</v>
      </c>
      <c r="M4558">
        <v>13000</v>
      </c>
      <c r="N4558">
        <v>1</v>
      </c>
      <c r="O4558">
        <v>13000</v>
      </c>
      <c r="P4558">
        <f t="shared" si="78"/>
        <v>0</v>
      </c>
      <c r="Q4558">
        <f t="shared" si="78"/>
        <v>0</v>
      </c>
      <c r="AI4558" t="s">
        <v>9096</v>
      </c>
      <c r="AK4558">
        <v>111</v>
      </c>
    </row>
    <row r="4559" spans="1:37" x14ac:dyDescent="0.25">
      <c r="A4559">
        <v>4558</v>
      </c>
      <c r="B4559" t="s">
        <v>16</v>
      </c>
      <c r="C4559" t="s">
        <v>33</v>
      </c>
      <c r="D4559">
        <v>2023</v>
      </c>
      <c r="F4559" t="s">
        <v>3786</v>
      </c>
      <c r="H4559" t="s">
        <v>4109</v>
      </c>
      <c r="I4559">
        <v>10005010</v>
      </c>
      <c r="J4559" t="str">
        <f>IF($I4559=0,0,VLOOKUP($I4559,[1]База!C:D,2,0))</f>
        <v>Муаммоли кредит белгиланган тартибда судга чиқарилмаган</v>
      </c>
      <c r="K4559" t="str">
        <f>IF($I4559=0,0,VLOOKUP(I4559,[1]База!C:F,4,0))</f>
        <v>Оғир</v>
      </c>
      <c r="L4559">
        <v>1</v>
      </c>
      <c r="M4559">
        <v>6550</v>
      </c>
      <c r="N4559">
        <v>1</v>
      </c>
      <c r="O4559">
        <v>6550</v>
      </c>
      <c r="P4559">
        <f t="shared" si="78"/>
        <v>0</v>
      </c>
      <c r="Q4559">
        <f t="shared" si="78"/>
        <v>0</v>
      </c>
      <c r="AI4559" t="s">
        <v>9096</v>
      </c>
      <c r="AK4559">
        <v>111</v>
      </c>
    </row>
    <row r="4560" spans="1:37" x14ac:dyDescent="0.25">
      <c r="A4560">
        <v>4559</v>
      </c>
      <c r="B4560" t="s">
        <v>16</v>
      </c>
      <c r="C4560" t="s">
        <v>33</v>
      </c>
      <c r="D4560">
        <v>2023</v>
      </c>
      <c r="F4560" t="s">
        <v>3786</v>
      </c>
      <c r="H4560" t="s">
        <v>4110</v>
      </c>
      <c r="I4560">
        <v>10005010</v>
      </c>
      <c r="J4560" t="str">
        <f>IF($I4560=0,0,VLOOKUP($I4560,[1]База!C:D,2,0))</f>
        <v>Муаммоли кредит белгиланган тартибда судга чиқарилмаган</v>
      </c>
      <c r="K4560" t="str">
        <f>IF($I4560=0,0,VLOOKUP(I4560,[1]База!C:F,4,0))</f>
        <v>Оғир</v>
      </c>
      <c r="L4560">
        <v>1</v>
      </c>
      <c r="M4560">
        <v>10000</v>
      </c>
      <c r="N4560">
        <v>1</v>
      </c>
      <c r="O4560">
        <v>10000</v>
      </c>
      <c r="P4560">
        <f t="shared" si="78"/>
        <v>0</v>
      </c>
      <c r="Q4560">
        <f t="shared" si="78"/>
        <v>0</v>
      </c>
      <c r="AI4560" t="s">
        <v>9096</v>
      </c>
      <c r="AK4560">
        <v>111</v>
      </c>
    </row>
    <row r="4561" spans="1:37" x14ac:dyDescent="0.25">
      <c r="A4561">
        <v>4560</v>
      </c>
      <c r="B4561" t="s">
        <v>16</v>
      </c>
      <c r="C4561" t="s">
        <v>33</v>
      </c>
      <c r="D4561">
        <v>2023</v>
      </c>
      <c r="F4561" t="s">
        <v>3786</v>
      </c>
      <c r="H4561" t="s">
        <v>4111</v>
      </c>
      <c r="I4561">
        <v>10005010</v>
      </c>
      <c r="J4561" t="str">
        <f>IF($I4561=0,0,VLOOKUP($I4561,[1]База!C:D,2,0))</f>
        <v>Муаммоли кредит белгиланган тартибда судга чиқарилмаган</v>
      </c>
      <c r="K4561" t="str">
        <f>IF($I4561=0,0,VLOOKUP(I4561,[1]База!C:F,4,0))</f>
        <v>Оғир</v>
      </c>
      <c r="L4561">
        <v>1</v>
      </c>
      <c r="M4561">
        <v>20000</v>
      </c>
      <c r="N4561">
        <v>1</v>
      </c>
      <c r="O4561">
        <v>20000</v>
      </c>
      <c r="P4561">
        <f t="shared" si="78"/>
        <v>0</v>
      </c>
      <c r="Q4561">
        <f t="shared" si="78"/>
        <v>0</v>
      </c>
      <c r="AI4561" t="s">
        <v>9096</v>
      </c>
      <c r="AK4561">
        <v>111</v>
      </c>
    </row>
    <row r="4562" spans="1:37" x14ac:dyDescent="0.25">
      <c r="A4562">
        <v>4561</v>
      </c>
      <c r="B4562" t="s">
        <v>16</v>
      </c>
      <c r="C4562" t="s">
        <v>33</v>
      </c>
      <c r="D4562">
        <v>2023</v>
      </c>
      <c r="F4562" t="s">
        <v>3786</v>
      </c>
      <c r="H4562" t="s">
        <v>4112</v>
      </c>
      <c r="I4562">
        <v>10005010</v>
      </c>
      <c r="J4562" t="str">
        <f>IF($I4562=0,0,VLOOKUP($I4562,[1]База!C:D,2,0))</f>
        <v>Муаммоли кредит белгиланган тартибда судга чиқарилмаган</v>
      </c>
      <c r="K4562" t="str">
        <f>IF($I4562=0,0,VLOOKUP(I4562,[1]База!C:F,4,0))</f>
        <v>Оғир</v>
      </c>
      <c r="L4562">
        <v>1</v>
      </c>
      <c r="M4562">
        <v>13500</v>
      </c>
      <c r="N4562">
        <v>1</v>
      </c>
      <c r="O4562">
        <v>13500</v>
      </c>
      <c r="P4562">
        <f t="shared" si="78"/>
        <v>0</v>
      </c>
      <c r="Q4562">
        <f t="shared" si="78"/>
        <v>0</v>
      </c>
      <c r="AI4562" t="s">
        <v>9096</v>
      </c>
      <c r="AK4562">
        <v>111</v>
      </c>
    </row>
    <row r="4563" spans="1:37" x14ac:dyDescent="0.25">
      <c r="A4563">
        <v>4562</v>
      </c>
      <c r="B4563" t="s">
        <v>16</v>
      </c>
      <c r="C4563" t="s">
        <v>33</v>
      </c>
      <c r="D4563">
        <v>2023</v>
      </c>
      <c r="F4563" t="s">
        <v>3786</v>
      </c>
      <c r="H4563" t="s">
        <v>4113</v>
      </c>
      <c r="I4563">
        <v>10005010</v>
      </c>
      <c r="J4563" t="str">
        <f>IF($I4563=0,0,VLOOKUP($I4563,[1]База!C:D,2,0))</f>
        <v>Муаммоли кредит белгиланган тартибда судга чиқарилмаган</v>
      </c>
      <c r="K4563" t="str">
        <f>IF($I4563=0,0,VLOOKUP(I4563,[1]База!C:F,4,0))</f>
        <v>Оғир</v>
      </c>
      <c r="L4563">
        <v>1</v>
      </c>
      <c r="M4563">
        <v>20000</v>
      </c>
      <c r="N4563">
        <v>1</v>
      </c>
      <c r="O4563">
        <v>20000</v>
      </c>
      <c r="P4563">
        <f t="shared" si="78"/>
        <v>0</v>
      </c>
      <c r="Q4563">
        <f t="shared" si="78"/>
        <v>0</v>
      </c>
      <c r="AI4563" t="s">
        <v>9096</v>
      </c>
      <c r="AK4563">
        <v>111</v>
      </c>
    </row>
    <row r="4564" spans="1:37" x14ac:dyDescent="0.25">
      <c r="A4564">
        <v>4563</v>
      </c>
      <c r="B4564" t="s">
        <v>16</v>
      </c>
      <c r="C4564" t="s">
        <v>33</v>
      </c>
      <c r="D4564">
        <v>2023</v>
      </c>
      <c r="F4564" t="s">
        <v>3786</v>
      </c>
      <c r="H4564" t="s">
        <v>4114</v>
      </c>
      <c r="I4564">
        <v>10005010</v>
      </c>
      <c r="J4564" t="str">
        <f>IF($I4564=0,0,VLOOKUP($I4564,[1]База!C:D,2,0))</f>
        <v>Муаммоли кредит белгиланган тартибда судга чиқарилмаган</v>
      </c>
      <c r="K4564" t="str">
        <f>IF($I4564=0,0,VLOOKUP(I4564,[1]База!C:F,4,0))</f>
        <v>Оғир</v>
      </c>
      <c r="L4564">
        <v>1</v>
      </c>
      <c r="M4564">
        <v>30000</v>
      </c>
      <c r="N4564">
        <v>1</v>
      </c>
      <c r="O4564">
        <v>30000</v>
      </c>
      <c r="P4564">
        <f t="shared" si="78"/>
        <v>0</v>
      </c>
      <c r="Q4564">
        <f t="shared" si="78"/>
        <v>0</v>
      </c>
      <c r="AI4564" t="s">
        <v>9096</v>
      </c>
      <c r="AK4564">
        <v>111</v>
      </c>
    </row>
    <row r="4565" spans="1:37" x14ac:dyDescent="0.25">
      <c r="A4565">
        <v>4564</v>
      </c>
      <c r="B4565" t="s">
        <v>16</v>
      </c>
      <c r="C4565" t="s">
        <v>33</v>
      </c>
      <c r="D4565">
        <v>2023</v>
      </c>
      <c r="F4565" t="s">
        <v>3786</v>
      </c>
      <c r="H4565" t="s">
        <v>4115</v>
      </c>
      <c r="I4565">
        <v>10005010</v>
      </c>
      <c r="J4565" t="str">
        <f>IF($I4565=0,0,VLOOKUP($I4565,[1]База!C:D,2,0))</f>
        <v>Муаммоли кредит белгиланган тартибда судга чиқарилмаган</v>
      </c>
      <c r="K4565" t="str">
        <f>IF($I4565=0,0,VLOOKUP(I4565,[1]База!C:F,4,0))</f>
        <v>Оғир</v>
      </c>
      <c r="L4565">
        <v>1</v>
      </c>
      <c r="M4565">
        <v>26500</v>
      </c>
      <c r="N4565">
        <v>1</v>
      </c>
      <c r="O4565">
        <v>26500</v>
      </c>
      <c r="P4565">
        <f t="shared" si="78"/>
        <v>0</v>
      </c>
      <c r="Q4565">
        <f t="shared" si="78"/>
        <v>0</v>
      </c>
      <c r="AI4565" t="s">
        <v>9096</v>
      </c>
      <c r="AK4565">
        <v>111</v>
      </c>
    </row>
    <row r="4566" spans="1:37" x14ac:dyDescent="0.25">
      <c r="A4566">
        <v>4565</v>
      </c>
      <c r="B4566" t="s">
        <v>16</v>
      </c>
      <c r="C4566" t="s">
        <v>33</v>
      </c>
      <c r="D4566">
        <v>2023</v>
      </c>
      <c r="F4566" t="s">
        <v>3786</v>
      </c>
      <c r="H4566" t="s">
        <v>4116</v>
      </c>
      <c r="I4566">
        <v>10005010</v>
      </c>
      <c r="J4566" t="str">
        <f>IF($I4566=0,0,VLOOKUP($I4566,[1]База!C:D,2,0))</f>
        <v>Муаммоли кредит белгиланган тартибда судга чиқарилмаган</v>
      </c>
      <c r="K4566" t="str">
        <f>IF($I4566=0,0,VLOOKUP(I4566,[1]База!C:F,4,0))</f>
        <v>Оғир</v>
      </c>
      <c r="L4566">
        <v>1</v>
      </c>
      <c r="M4566">
        <v>10000</v>
      </c>
      <c r="N4566">
        <v>1</v>
      </c>
      <c r="O4566">
        <v>10000</v>
      </c>
      <c r="P4566">
        <f t="shared" si="78"/>
        <v>0</v>
      </c>
      <c r="Q4566">
        <f t="shared" si="78"/>
        <v>0</v>
      </c>
      <c r="AI4566" t="s">
        <v>9096</v>
      </c>
      <c r="AK4566">
        <v>111</v>
      </c>
    </row>
    <row r="4567" spans="1:37" x14ac:dyDescent="0.25">
      <c r="A4567">
        <v>4566</v>
      </c>
      <c r="B4567" t="s">
        <v>16</v>
      </c>
      <c r="C4567" t="s">
        <v>33</v>
      </c>
      <c r="D4567">
        <v>2023</v>
      </c>
      <c r="F4567" t="s">
        <v>3786</v>
      </c>
      <c r="H4567" t="s">
        <v>4117</v>
      </c>
      <c r="I4567">
        <v>10005010</v>
      </c>
      <c r="J4567" t="str">
        <f>IF($I4567=0,0,VLOOKUP($I4567,[1]База!C:D,2,0))</f>
        <v>Муаммоли кредит белгиланган тартибда судга чиқарилмаган</v>
      </c>
      <c r="K4567" t="str">
        <f>IF($I4567=0,0,VLOOKUP(I4567,[1]База!C:F,4,0))</f>
        <v>Оғир</v>
      </c>
      <c r="L4567">
        <v>1</v>
      </c>
      <c r="M4567">
        <v>33000</v>
      </c>
      <c r="N4567">
        <v>1</v>
      </c>
      <c r="O4567">
        <v>33000</v>
      </c>
      <c r="P4567">
        <f t="shared" si="78"/>
        <v>0</v>
      </c>
      <c r="Q4567">
        <f t="shared" si="78"/>
        <v>0</v>
      </c>
      <c r="AI4567" t="s">
        <v>9096</v>
      </c>
      <c r="AK4567">
        <v>111</v>
      </c>
    </row>
    <row r="4568" spans="1:37" x14ac:dyDescent="0.25">
      <c r="A4568">
        <v>4567</v>
      </c>
      <c r="B4568" t="s">
        <v>16</v>
      </c>
      <c r="C4568" t="s">
        <v>33</v>
      </c>
      <c r="D4568">
        <v>2023</v>
      </c>
      <c r="F4568" t="s">
        <v>3786</v>
      </c>
      <c r="H4568" t="s">
        <v>4118</v>
      </c>
      <c r="I4568">
        <v>10005010</v>
      </c>
      <c r="J4568" t="str">
        <f>IF($I4568=0,0,VLOOKUP($I4568,[1]База!C:D,2,0))</f>
        <v>Муаммоли кредит белгиланган тартибда судга чиқарилмаган</v>
      </c>
      <c r="K4568" t="str">
        <f>IF($I4568=0,0,VLOOKUP(I4568,[1]База!C:F,4,0))</f>
        <v>Оғир</v>
      </c>
      <c r="L4568">
        <v>1</v>
      </c>
      <c r="M4568">
        <v>30000</v>
      </c>
      <c r="N4568">
        <v>1</v>
      </c>
      <c r="O4568">
        <v>30000</v>
      </c>
      <c r="P4568">
        <f t="shared" si="78"/>
        <v>0</v>
      </c>
      <c r="Q4568">
        <f t="shared" si="78"/>
        <v>0</v>
      </c>
      <c r="AI4568" t="s">
        <v>9096</v>
      </c>
      <c r="AK4568">
        <v>111</v>
      </c>
    </row>
    <row r="4569" spans="1:37" x14ac:dyDescent="0.25">
      <c r="A4569">
        <v>4568</v>
      </c>
      <c r="B4569" t="s">
        <v>16</v>
      </c>
      <c r="C4569" t="s">
        <v>33</v>
      </c>
      <c r="D4569">
        <v>2023</v>
      </c>
      <c r="F4569" t="s">
        <v>3786</v>
      </c>
      <c r="H4569" t="s">
        <v>4119</v>
      </c>
      <c r="I4569">
        <v>10005010</v>
      </c>
      <c r="J4569" t="str">
        <f>IF($I4569=0,0,VLOOKUP($I4569,[1]База!C:D,2,0))</f>
        <v>Муаммоли кредит белгиланган тартибда судга чиқарилмаган</v>
      </c>
      <c r="K4569" t="str">
        <f>IF($I4569=0,0,VLOOKUP(I4569,[1]База!C:F,4,0))</f>
        <v>Оғир</v>
      </c>
      <c r="L4569">
        <v>1</v>
      </c>
      <c r="M4569">
        <v>11200</v>
      </c>
      <c r="N4569">
        <v>1</v>
      </c>
      <c r="O4569">
        <v>11200</v>
      </c>
      <c r="P4569">
        <f t="shared" si="78"/>
        <v>0</v>
      </c>
      <c r="Q4569">
        <f t="shared" si="78"/>
        <v>0</v>
      </c>
      <c r="AI4569" t="s">
        <v>9096</v>
      </c>
      <c r="AK4569">
        <v>111</v>
      </c>
    </row>
    <row r="4570" spans="1:37" x14ac:dyDescent="0.25">
      <c r="A4570">
        <v>4569</v>
      </c>
      <c r="B4570" t="s">
        <v>16</v>
      </c>
      <c r="C4570" t="s">
        <v>33</v>
      </c>
      <c r="D4570">
        <v>2023</v>
      </c>
      <c r="F4570" t="s">
        <v>3786</v>
      </c>
      <c r="H4570" t="s">
        <v>4120</v>
      </c>
      <c r="I4570">
        <v>10005010</v>
      </c>
      <c r="J4570" t="str">
        <f>IF($I4570=0,0,VLOOKUP($I4570,[1]База!C:D,2,0))</f>
        <v>Муаммоли кредит белгиланган тартибда судга чиқарилмаган</v>
      </c>
      <c r="K4570" t="str">
        <f>IF($I4570=0,0,VLOOKUP(I4570,[1]База!C:F,4,0))</f>
        <v>Оғир</v>
      </c>
      <c r="L4570">
        <v>1</v>
      </c>
      <c r="M4570">
        <v>20000</v>
      </c>
      <c r="N4570">
        <v>1</v>
      </c>
      <c r="O4570">
        <v>20000</v>
      </c>
      <c r="P4570">
        <f t="shared" si="78"/>
        <v>0</v>
      </c>
      <c r="Q4570">
        <f t="shared" si="78"/>
        <v>0</v>
      </c>
      <c r="AI4570" t="s">
        <v>9096</v>
      </c>
      <c r="AK4570">
        <v>111</v>
      </c>
    </row>
    <row r="4571" spans="1:37" x14ac:dyDescent="0.25">
      <c r="A4571">
        <v>4570</v>
      </c>
      <c r="B4571" t="s">
        <v>16</v>
      </c>
      <c r="C4571" t="s">
        <v>33</v>
      </c>
      <c r="D4571">
        <v>2023</v>
      </c>
      <c r="F4571" t="s">
        <v>3786</v>
      </c>
      <c r="H4571" t="s">
        <v>4121</v>
      </c>
      <c r="I4571">
        <v>10005010</v>
      </c>
      <c r="J4571" t="str">
        <f>IF($I4571=0,0,VLOOKUP($I4571,[1]База!C:D,2,0))</f>
        <v>Муаммоли кредит белгиланган тартибда судга чиқарилмаган</v>
      </c>
      <c r="K4571" t="str">
        <f>IF($I4571=0,0,VLOOKUP(I4571,[1]База!C:F,4,0))</f>
        <v>Оғир</v>
      </c>
      <c r="L4571">
        <v>1</v>
      </c>
      <c r="M4571">
        <v>25000</v>
      </c>
      <c r="N4571">
        <v>1</v>
      </c>
      <c r="O4571">
        <v>25000</v>
      </c>
      <c r="P4571">
        <f t="shared" si="78"/>
        <v>0</v>
      </c>
      <c r="Q4571">
        <f t="shared" si="78"/>
        <v>0</v>
      </c>
      <c r="AI4571" t="s">
        <v>9096</v>
      </c>
      <c r="AK4571">
        <v>111</v>
      </c>
    </row>
    <row r="4572" spans="1:37" x14ac:dyDescent="0.25">
      <c r="A4572">
        <v>4571</v>
      </c>
      <c r="B4572" t="s">
        <v>16</v>
      </c>
      <c r="C4572" t="s">
        <v>33</v>
      </c>
      <c r="D4572">
        <v>2023</v>
      </c>
      <c r="F4572" t="s">
        <v>3786</v>
      </c>
      <c r="H4572" t="s">
        <v>4122</v>
      </c>
      <c r="I4572">
        <v>10005010</v>
      </c>
      <c r="J4572" t="str">
        <f>IF($I4572=0,0,VLOOKUP($I4572,[1]База!C:D,2,0))</f>
        <v>Муаммоли кредит белгиланган тартибда судга чиқарилмаган</v>
      </c>
      <c r="K4572" t="str">
        <f>IF($I4572=0,0,VLOOKUP(I4572,[1]База!C:F,4,0))</f>
        <v>Оғир</v>
      </c>
      <c r="L4572">
        <v>1</v>
      </c>
      <c r="M4572">
        <v>25000</v>
      </c>
      <c r="N4572">
        <v>1</v>
      </c>
      <c r="O4572">
        <v>25000</v>
      </c>
      <c r="P4572">
        <f t="shared" si="78"/>
        <v>0</v>
      </c>
      <c r="Q4572">
        <f t="shared" si="78"/>
        <v>0</v>
      </c>
      <c r="AI4572" t="s">
        <v>9096</v>
      </c>
      <c r="AK4572">
        <v>111</v>
      </c>
    </row>
    <row r="4573" spans="1:37" x14ac:dyDescent="0.25">
      <c r="A4573">
        <v>4572</v>
      </c>
      <c r="B4573" t="s">
        <v>16</v>
      </c>
      <c r="C4573" t="s">
        <v>33</v>
      </c>
      <c r="D4573">
        <v>2023</v>
      </c>
      <c r="F4573" t="s">
        <v>3786</v>
      </c>
      <c r="H4573" t="s">
        <v>4123</v>
      </c>
      <c r="I4573">
        <v>10005010</v>
      </c>
      <c r="J4573" t="str">
        <f>IF($I4573=0,0,VLOOKUP($I4573,[1]База!C:D,2,0))</f>
        <v>Муаммоли кредит белгиланган тартибда судга чиқарилмаган</v>
      </c>
      <c r="K4573" t="str">
        <f>IF($I4573=0,0,VLOOKUP(I4573,[1]База!C:F,4,0))</f>
        <v>Оғир</v>
      </c>
      <c r="L4573">
        <v>1</v>
      </c>
      <c r="M4573">
        <v>5000</v>
      </c>
      <c r="N4573">
        <v>1</v>
      </c>
      <c r="O4573">
        <v>5000</v>
      </c>
      <c r="P4573">
        <f t="shared" si="78"/>
        <v>0</v>
      </c>
      <c r="Q4573">
        <f t="shared" si="78"/>
        <v>0</v>
      </c>
      <c r="AI4573" t="s">
        <v>9096</v>
      </c>
      <c r="AK4573">
        <v>111</v>
      </c>
    </row>
    <row r="4574" spans="1:37" x14ac:dyDescent="0.25">
      <c r="A4574">
        <v>4573</v>
      </c>
      <c r="B4574" t="s">
        <v>16</v>
      </c>
      <c r="C4574" t="s">
        <v>33</v>
      </c>
      <c r="D4574">
        <v>2023</v>
      </c>
      <c r="F4574" t="s">
        <v>3786</v>
      </c>
      <c r="H4574" t="s">
        <v>4124</v>
      </c>
      <c r="I4574">
        <v>10005010</v>
      </c>
      <c r="J4574" t="str">
        <f>IF($I4574=0,0,VLOOKUP($I4574,[1]База!C:D,2,0))</f>
        <v>Муаммоли кредит белгиланган тартибда судга чиқарилмаган</v>
      </c>
      <c r="K4574" t="str">
        <f>IF($I4574=0,0,VLOOKUP(I4574,[1]База!C:F,4,0))</f>
        <v>Оғир</v>
      </c>
      <c r="L4574">
        <v>1</v>
      </c>
      <c r="M4574">
        <v>30000</v>
      </c>
      <c r="N4574">
        <v>1</v>
      </c>
      <c r="O4574">
        <v>30000</v>
      </c>
      <c r="P4574">
        <f t="shared" si="78"/>
        <v>0</v>
      </c>
      <c r="Q4574">
        <f t="shared" si="78"/>
        <v>0</v>
      </c>
      <c r="AI4574" t="s">
        <v>9096</v>
      </c>
      <c r="AK4574">
        <v>111</v>
      </c>
    </row>
    <row r="4575" spans="1:37" x14ac:dyDescent="0.25">
      <c r="A4575">
        <v>4574</v>
      </c>
      <c r="B4575" t="s">
        <v>16</v>
      </c>
      <c r="C4575" t="s">
        <v>33</v>
      </c>
      <c r="D4575">
        <v>2023</v>
      </c>
      <c r="F4575" t="s">
        <v>3786</v>
      </c>
      <c r="H4575" t="s">
        <v>4125</v>
      </c>
      <c r="I4575">
        <v>10005010</v>
      </c>
      <c r="J4575" t="str">
        <f>IF($I4575=0,0,VLOOKUP($I4575,[1]База!C:D,2,0))</f>
        <v>Муаммоли кредит белгиланган тартибда судга чиқарилмаган</v>
      </c>
      <c r="K4575" t="str">
        <f>IF($I4575=0,0,VLOOKUP(I4575,[1]База!C:F,4,0))</f>
        <v>Оғир</v>
      </c>
      <c r="L4575">
        <v>1</v>
      </c>
      <c r="M4575">
        <v>30000</v>
      </c>
      <c r="N4575">
        <v>1</v>
      </c>
      <c r="O4575">
        <v>30000</v>
      </c>
      <c r="P4575">
        <f t="shared" si="78"/>
        <v>0</v>
      </c>
      <c r="Q4575">
        <f t="shared" si="78"/>
        <v>0</v>
      </c>
      <c r="AI4575" t="s">
        <v>9096</v>
      </c>
      <c r="AK4575">
        <v>111</v>
      </c>
    </row>
    <row r="4576" spans="1:37" x14ac:dyDescent="0.25">
      <c r="A4576">
        <v>4575</v>
      </c>
      <c r="B4576" t="s">
        <v>16</v>
      </c>
      <c r="C4576" t="s">
        <v>33</v>
      </c>
      <c r="D4576">
        <v>2023</v>
      </c>
      <c r="F4576" t="s">
        <v>3786</v>
      </c>
      <c r="H4576" t="s">
        <v>4126</v>
      </c>
      <c r="I4576">
        <v>10005010</v>
      </c>
      <c r="J4576" t="str">
        <f>IF($I4576=0,0,VLOOKUP($I4576,[1]База!C:D,2,0))</f>
        <v>Муаммоли кредит белгиланган тартибда судга чиқарилмаган</v>
      </c>
      <c r="K4576" t="str">
        <f>IF($I4576=0,0,VLOOKUP(I4576,[1]База!C:F,4,0))</f>
        <v>Оғир</v>
      </c>
      <c r="L4576">
        <v>1</v>
      </c>
      <c r="M4576">
        <v>30000</v>
      </c>
      <c r="N4576">
        <v>1</v>
      </c>
      <c r="O4576">
        <v>30000</v>
      </c>
      <c r="P4576">
        <f t="shared" si="78"/>
        <v>0</v>
      </c>
      <c r="Q4576">
        <f t="shared" si="78"/>
        <v>0</v>
      </c>
      <c r="AI4576" t="s">
        <v>9096</v>
      </c>
      <c r="AK4576">
        <v>111</v>
      </c>
    </row>
    <row r="4577" spans="1:37" x14ac:dyDescent="0.25">
      <c r="A4577">
        <v>4576</v>
      </c>
      <c r="B4577" t="s">
        <v>16</v>
      </c>
      <c r="C4577" t="s">
        <v>33</v>
      </c>
      <c r="D4577">
        <v>2023</v>
      </c>
      <c r="F4577" t="s">
        <v>3786</v>
      </c>
      <c r="H4577" t="s">
        <v>4127</v>
      </c>
      <c r="I4577">
        <v>10005010</v>
      </c>
      <c r="J4577" t="str">
        <f>IF($I4577=0,0,VLOOKUP($I4577,[1]База!C:D,2,0))</f>
        <v>Муаммоли кредит белгиланган тартибда судга чиқарилмаган</v>
      </c>
      <c r="K4577" t="str">
        <f>IF($I4577=0,0,VLOOKUP(I4577,[1]База!C:F,4,0))</f>
        <v>Оғир</v>
      </c>
      <c r="L4577">
        <v>1</v>
      </c>
      <c r="M4577">
        <v>30000</v>
      </c>
      <c r="N4577">
        <v>1</v>
      </c>
      <c r="O4577">
        <v>30000</v>
      </c>
      <c r="P4577">
        <f t="shared" si="78"/>
        <v>0</v>
      </c>
      <c r="Q4577">
        <f t="shared" si="78"/>
        <v>0</v>
      </c>
      <c r="AI4577" t="s">
        <v>9096</v>
      </c>
      <c r="AK4577">
        <v>111</v>
      </c>
    </row>
    <row r="4578" spans="1:37" x14ac:dyDescent="0.25">
      <c r="A4578">
        <v>4577</v>
      </c>
      <c r="B4578" t="s">
        <v>16</v>
      </c>
      <c r="C4578" t="s">
        <v>33</v>
      </c>
      <c r="D4578">
        <v>2023</v>
      </c>
      <c r="F4578" t="s">
        <v>3786</v>
      </c>
      <c r="H4578" t="s">
        <v>4128</v>
      </c>
      <c r="I4578">
        <v>10005010</v>
      </c>
      <c r="J4578" t="str">
        <f>IF($I4578=0,0,VLOOKUP($I4578,[1]База!C:D,2,0))</f>
        <v>Муаммоли кредит белгиланган тартибда судга чиқарилмаган</v>
      </c>
      <c r="K4578" t="str">
        <f>IF($I4578=0,0,VLOOKUP(I4578,[1]База!C:F,4,0))</f>
        <v>Оғир</v>
      </c>
      <c r="L4578">
        <v>1</v>
      </c>
      <c r="M4578">
        <v>25600</v>
      </c>
      <c r="N4578">
        <v>1</v>
      </c>
      <c r="O4578">
        <v>25600</v>
      </c>
      <c r="P4578">
        <f t="shared" si="78"/>
        <v>0</v>
      </c>
      <c r="Q4578">
        <f t="shared" si="78"/>
        <v>0</v>
      </c>
      <c r="AI4578" t="s">
        <v>9096</v>
      </c>
      <c r="AK4578">
        <v>111</v>
      </c>
    </row>
    <row r="4579" spans="1:37" x14ac:dyDescent="0.25">
      <c r="A4579">
        <v>4578</v>
      </c>
      <c r="B4579" t="s">
        <v>16</v>
      </c>
      <c r="C4579" t="s">
        <v>33</v>
      </c>
      <c r="D4579">
        <v>2023</v>
      </c>
      <c r="F4579" t="s">
        <v>3786</v>
      </c>
      <c r="H4579" t="s">
        <v>4129</v>
      </c>
      <c r="I4579">
        <v>10005010</v>
      </c>
      <c r="J4579" t="str">
        <f>IF($I4579=0,0,VLOOKUP($I4579,[1]База!C:D,2,0))</f>
        <v>Муаммоли кредит белгиланган тартибда судга чиқарилмаган</v>
      </c>
      <c r="K4579" t="str">
        <f>IF($I4579=0,0,VLOOKUP(I4579,[1]База!C:F,4,0))</f>
        <v>Оғир</v>
      </c>
      <c r="L4579">
        <v>1</v>
      </c>
      <c r="M4579">
        <v>20000</v>
      </c>
      <c r="N4579">
        <v>1</v>
      </c>
      <c r="O4579">
        <v>20000</v>
      </c>
      <c r="P4579">
        <f t="shared" si="78"/>
        <v>0</v>
      </c>
      <c r="Q4579">
        <f t="shared" si="78"/>
        <v>0</v>
      </c>
      <c r="AI4579" t="s">
        <v>9096</v>
      </c>
      <c r="AK4579">
        <v>111</v>
      </c>
    </row>
    <row r="4580" spans="1:37" x14ac:dyDescent="0.25">
      <c r="A4580">
        <v>4579</v>
      </c>
      <c r="B4580" t="s">
        <v>16</v>
      </c>
      <c r="C4580" t="s">
        <v>33</v>
      </c>
      <c r="D4580">
        <v>2023</v>
      </c>
      <c r="F4580" t="s">
        <v>3786</v>
      </c>
      <c r="H4580" t="s">
        <v>4130</v>
      </c>
      <c r="I4580">
        <v>10005010</v>
      </c>
      <c r="J4580" t="str">
        <f>IF($I4580=0,0,VLOOKUP($I4580,[1]База!C:D,2,0))</f>
        <v>Муаммоли кредит белгиланган тартибда судга чиқарилмаган</v>
      </c>
      <c r="K4580" t="str">
        <f>IF($I4580=0,0,VLOOKUP(I4580,[1]База!C:F,4,0))</f>
        <v>Оғир</v>
      </c>
      <c r="L4580">
        <v>1</v>
      </c>
      <c r="M4580">
        <v>15000</v>
      </c>
      <c r="N4580">
        <v>1</v>
      </c>
      <c r="O4580">
        <v>15000</v>
      </c>
      <c r="P4580">
        <f t="shared" si="78"/>
        <v>0</v>
      </c>
      <c r="Q4580">
        <f t="shared" si="78"/>
        <v>0</v>
      </c>
      <c r="AI4580" t="s">
        <v>9096</v>
      </c>
      <c r="AK4580">
        <v>111</v>
      </c>
    </row>
    <row r="4581" spans="1:37" x14ac:dyDescent="0.25">
      <c r="A4581">
        <v>4580</v>
      </c>
      <c r="B4581" t="s">
        <v>16</v>
      </c>
      <c r="C4581" t="s">
        <v>33</v>
      </c>
      <c r="D4581">
        <v>2023</v>
      </c>
      <c r="F4581" t="s">
        <v>3786</v>
      </c>
      <c r="H4581" t="s">
        <v>4131</v>
      </c>
      <c r="I4581">
        <v>10005010</v>
      </c>
      <c r="J4581" t="str">
        <f>IF($I4581=0,0,VLOOKUP($I4581,[1]База!C:D,2,0))</f>
        <v>Муаммоли кредит белгиланган тартибда судга чиқарилмаган</v>
      </c>
      <c r="K4581" t="str">
        <f>IF($I4581=0,0,VLOOKUP(I4581,[1]База!C:F,4,0))</f>
        <v>Оғир</v>
      </c>
      <c r="L4581">
        <v>1</v>
      </c>
      <c r="M4581">
        <v>30000</v>
      </c>
      <c r="N4581">
        <v>1</v>
      </c>
      <c r="O4581">
        <v>30000</v>
      </c>
      <c r="P4581">
        <f t="shared" si="78"/>
        <v>0</v>
      </c>
      <c r="Q4581">
        <f t="shared" si="78"/>
        <v>0</v>
      </c>
      <c r="AI4581" t="s">
        <v>9096</v>
      </c>
      <c r="AK4581">
        <v>111</v>
      </c>
    </row>
    <row r="4582" spans="1:37" x14ac:dyDescent="0.25">
      <c r="A4582">
        <v>4581</v>
      </c>
      <c r="B4582" t="s">
        <v>16</v>
      </c>
      <c r="C4582" t="s">
        <v>33</v>
      </c>
      <c r="D4582">
        <v>2023</v>
      </c>
      <c r="F4582" t="s">
        <v>3786</v>
      </c>
      <c r="H4582" t="s">
        <v>4132</v>
      </c>
      <c r="I4582">
        <v>10005010</v>
      </c>
      <c r="J4582" t="str">
        <f>IF($I4582=0,0,VLOOKUP($I4582,[1]База!C:D,2,0))</f>
        <v>Муаммоли кредит белгиланган тартибда судга чиқарилмаган</v>
      </c>
      <c r="K4582" t="str">
        <f>IF($I4582=0,0,VLOOKUP(I4582,[1]База!C:F,4,0))</f>
        <v>Оғир</v>
      </c>
      <c r="L4582">
        <v>1</v>
      </c>
      <c r="M4582">
        <v>25000</v>
      </c>
      <c r="N4582">
        <v>1</v>
      </c>
      <c r="O4582">
        <v>25000</v>
      </c>
      <c r="P4582">
        <f t="shared" si="78"/>
        <v>0</v>
      </c>
      <c r="Q4582">
        <f t="shared" si="78"/>
        <v>0</v>
      </c>
      <c r="AI4582" t="s">
        <v>9096</v>
      </c>
      <c r="AK4582">
        <v>111</v>
      </c>
    </row>
    <row r="4583" spans="1:37" x14ac:dyDescent="0.25">
      <c r="A4583">
        <v>4582</v>
      </c>
      <c r="B4583" t="s">
        <v>16</v>
      </c>
      <c r="C4583" t="s">
        <v>33</v>
      </c>
      <c r="D4583">
        <v>2023</v>
      </c>
      <c r="F4583" t="s">
        <v>3786</v>
      </c>
      <c r="H4583" t="s">
        <v>4133</v>
      </c>
      <c r="I4583">
        <v>10005010</v>
      </c>
      <c r="J4583" t="str">
        <f>IF($I4583=0,0,VLOOKUP($I4583,[1]База!C:D,2,0))</f>
        <v>Муаммоли кредит белгиланган тартибда судга чиқарилмаган</v>
      </c>
      <c r="K4583" t="str">
        <f>IF($I4583=0,0,VLOOKUP(I4583,[1]База!C:F,4,0))</f>
        <v>Оғир</v>
      </c>
      <c r="L4583">
        <v>1</v>
      </c>
      <c r="M4583">
        <v>30000</v>
      </c>
      <c r="N4583">
        <v>1</v>
      </c>
      <c r="O4583">
        <v>30000</v>
      </c>
      <c r="P4583">
        <f t="shared" si="78"/>
        <v>0</v>
      </c>
      <c r="Q4583">
        <f t="shared" si="78"/>
        <v>0</v>
      </c>
      <c r="AI4583" t="s">
        <v>9096</v>
      </c>
      <c r="AK4583">
        <v>111</v>
      </c>
    </row>
    <row r="4584" spans="1:37" x14ac:dyDescent="0.25">
      <c r="A4584">
        <v>4583</v>
      </c>
      <c r="B4584" t="s">
        <v>16</v>
      </c>
      <c r="C4584" t="s">
        <v>33</v>
      </c>
      <c r="D4584">
        <v>2023</v>
      </c>
      <c r="F4584" t="s">
        <v>3786</v>
      </c>
      <c r="H4584" t="s">
        <v>4134</v>
      </c>
      <c r="I4584">
        <v>10005010</v>
      </c>
      <c r="J4584" t="str">
        <f>IF($I4584=0,0,VLOOKUP($I4584,[1]База!C:D,2,0))</f>
        <v>Муаммоли кредит белгиланган тартибда судга чиқарилмаган</v>
      </c>
      <c r="K4584" t="str">
        <f>IF($I4584=0,0,VLOOKUP(I4584,[1]База!C:F,4,0))</f>
        <v>Оғир</v>
      </c>
      <c r="L4584">
        <v>1</v>
      </c>
      <c r="M4584">
        <v>28500</v>
      </c>
      <c r="N4584">
        <v>1</v>
      </c>
      <c r="O4584">
        <v>28500</v>
      </c>
      <c r="P4584">
        <f t="shared" si="78"/>
        <v>0</v>
      </c>
      <c r="Q4584">
        <f t="shared" si="78"/>
        <v>0</v>
      </c>
      <c r="AI4584" t="s">
        <v>9096</v>
      </c>
      <c r="AK4584">
        <v>111</v>
      </c>
    </row>
    <row r="4585" spans="1:37" x14ac:dyDescent="0.25">
      <c r="A4585">
        <v>4584</v>
      </c>
      <c r="B4585" t="s">
        <v>16</v>
      </c>
      <c r="C4585" t="s">
        <v>33</v>
      </c>
      <c r="D4585">
        <v>2023</v>
      </c>
      <c r="F4585" t="s">
        <v>3786</v>
      </c>
      <c r="H4585" t="s">
        <v>4135</v>
      </c>
      <c r="I4585">
        <v>10005010</v>
      </c>
      <c r="J4585" t="str">
        <f>IF($I4585=0,0,VLOOKUP($I4585,[1]База!C:D,2,0))</f>
        <v>Муаммоли кредит белгиланган тартибда судга чиқарилмаган</v>
      </c>
      <c r="K4585" t="str">
        <f>IF($I4585=0,0,VLOOKUP(I4585,[1]База!C:F,4,0))</f>
        <v>Оғир</v>
      </c>
      <c r="L4585">
        <v>1</v>
      </c>
      <c r="M4585">
        <v>25000</v>
      </c>
      <c r="N4585">
        <v>1</v>
      </c>
      <c r="O4585">
        <v>25000</v>
      </c>
      <c r="P4585">
        <f t="shared" si="78"/>
        <v>0</v>
      </c>
      <c r="Q4585">
        <f t="shared" si="78"/>
        <v>0</v>
      </c>
      <c r="AI4585" t="s">
        <v>9096</v>
      </c>
      <c r="AK4585">
        <v>111</v>
      </c>
    </row>
    <row r="4586" spans="1:37" x14ac:dyDescent="0.25">
      <c r="A4586">
        <v>4585</v>
      </c>
      <c r="B4586" t="s">
        <v>16</v>
      </c>
      <c r="C4586" t="s">
        <v>33</v>
      </c>
      <c r="D4586">
        <v>2023</v>
      </c>
      <c r="F4586" t="s">
        <v>3786</v>
      </c>
      <c r="H4586" t="s">
        <v>4136</v>
      </c>
      <c r="I4586">
        <v>10005010</v>
      </c>
      <c r="J4586" t="str">
        <f>IF($I4586=0,0,VLOOKUP($I4586,[1]База!C:D,2,0))</f>
        <v>Муаммоли кредит белгиланган тартибда судга чиқарилмаган</v>
      </c>
      <c r="K4586" t="str">
        <f>IF($I4586=0,0,VLOOKUP(I4586,[1]База!C:F,4,0))</f>
        <v>Оғир</v>
      </c>
      <c r="L4586">
        <v>1</v>
      </c>
      <c r="M4586">
        <v>30000</v>
      </c>
      <c r="N4586">
        <v>1</v>
      </c>
      <c r="O4586">
        <v>30000</v>
      </c>
      <c r="P4586">
        <f t="shared" si="78"/>
        <v>0</v>
      </c>
      <c r="Q4586">
        <f t="shared" si="78"/>
        <v>0</v>
      </c>
      <c r="AI4586" t="s">
        <v>9096</v>
      </c>
      <c r="AK4586">
        <v>111</v>
      </c>
    </row>
    <row r="4587" spans="1:37" x14ac:dyDescent="0.25">
      <c r="A4587">
        <v>4586</v>
      </c>
      <c r="B4587" t="s">
        <v>16</v>
      </c>
      <c r="C4587" t="s">
        <v>33</v>
      </c>
      <c r="D4587">
        <v>2023</v>
      </c>
      <c r="F4587" t="s">
        <v>3786</v>
      </c>
      <c r="H4587" t="s">
        <v>4137</v>
      </c>
      <c r="I4587">
        <v>10005010</v>
      </c>
      <c r="J4587" t="str">
        <f>IF($I4587=0,0,VLOOKUP($I4587,[1]База!C:D,2,0))</f>
        <v>Муаммоли кредит белгиланган тартибда судга чиқарилмаган</v>
      </c>
      <c r="K4587" t="str">
        <f>IF($I4587=0,0,VLOOKUP(I4587,[1]База!C:F,4,0))</f>
        <v>Оғир</v>
      </c>
      <c r="L4587">
        <v>1</v>
      </c>
      <c r="M4587">
        <v>20000</v>
      </c>
      <c r="N4587">
        <v>1</v>
      </c>
      <c r="O4587">
        <v>20000</v>
      </c>
      <c r="P4587">
        <f t="shared" si="78"/>
        <v>0</v>
      </c>
      <c r="Q4587">
        <f t="shared" si="78"/>
        <v>0</v>
      </c>
      <c r="AI4587" t="s">
        <v>9096</v>
      </c>
      <c r="AK4587">
        <v>111</v>
      </c>
    </row>
    <row r="4588" spans="1:37" x14ac:dyDescent="0.25">
      <c r="A4588">
        <v>4587</v>
      </c>
      <c r="B4588" t="s">
        <v>16</v>
      </c>
      <c r="C4588" t="s">
        <v>33</v>
      </c>
      <c r="D4588">
        <v>2023</v>
      </c>
      <c r="F4588" t="s">
        <v>3786</v>
      </c>
      <c r="H4588" t="s">
        <v>4138</v>
      </c>
      <c r="I4588">
        <v>10005010</v>
      </c>
      <c r="J4588" t="str">
        <f>IF($I4588=0,0,VLOOKUP($I4588,[1]База!C:D,2,0))</f>
        <v>Муаммоли кредит белгиланган тартибда судга чиқарилмаган</v>
      </c>
      <c r="K4588" t="str">
        <f>IF($I4588=0,0,VLOOKUP(I4588,[1]База!C:F,4,0))</f>
        <v>Оғир</v>
      </c>
      <c r="L4588">
        <v>1</v>
      </c>
      <c r="M4588">
        <v>25000</v>
      </c>
      <c r="N4588">
        <v>1</v>
      </c>
      <c r="O4588">
        <v>25000</v>
      </c>
      <c r="P4588">
        <f t="shared" si="78"/>
        <v>0</v>
      </c>
      <c r="Q4588">
        <f t="shared" si="78"/>
        <v>0</v>
      </c>
      <c r="AI4588" t="s">
        <v>9096</v>
      </c>
      <c r="AK4588">
        <v>111</v>
      </c>
    </row>
    <row r="4589" spans="1:37" x14ac:dyDescent="0.25">
      <c r="A4589">
        <v>4588</v>
      </c>
      <c r="B4589" t="s">
        <v>16</v>
      </c>
      <c r="C4589" t="s">
        <v>33</v>
      </c>
      <c r="D4589">
        <v>2023</v>
      </c>
      <c r="F4589" t="s">
        <v>3786</v>
      </c>
      <c r="H4589" t="s">
        <v>4139</v>
      </c>
      <c r="I4589">
        <v>10005010</v>
      </c>
      <c r="J4589" t="str">
        <f>IF($I4589=0,0,VLOOKUP($I4589,[1]База!C:D,2,0))</f>
        <v>Муаммоли кредит белгиланган тартибда судга чиқарилмаган</v>
      </c>
      <c r="K4589" t="str">
        <f>IF($I4589=0,0,VLOOKUP(I4589,[1]База!C:F,4,0))</f>
        <v>Оғир</v>
      </c>
      <c r="L4589">
        <v>1</v>
      </c>
      <c r="M4589">
        <v>25000</v>
      </c>
      <c r="N4589">
        <v>1</v>
      </c>
      <c r="O4589">
        <v>25000</v>
      </c>
      <c r="P4589">
        <f t="shared" si="78"/>
        <v>0</v>
      </c>
      <c r="Q4589">
        <f t="shared" si="78"/>
        <v>0</v>
      </c>
      <c r="AI4589" t="s">
        <v>9096</v>
      </c>
      <c r="AK4589">
        <v>111</v>
      </c>
    </row>
    <row r="4590" spans="1:37" x14ac:dyDescent="0.25">
      <c r="A4590">
        <v>4589</v>
      </c>
      <c r="B4590" t="s">
        <v>16</v>
      </c>
      <c r="C4590" t="s">
        <v>33</v>
      </c>
      <c r="D4590">
        <v>2023</v>
      </c>
      <c r="F4590" t="s">
        <v>3786</v>
      </c>
      <c r="H4590" t="s">
        <v>4140</v>
      </c>
      <c r="I4590">
        <v>10005010</v>
      </c>
      <c r="J4590" t="str">
        <f>IF($I4590=0,0,VLOOKUP($I4590,[1]База!C:D,2,0))</f>
        <v>Муаммоли кредит белгиланган тартибда судга чиқарилмаган</v>
      </c>
      <c r="K4590" t="str">
        <f>IF($I4590=0,0,VLOOKUP(I4590,[1]База!C:F,4,0))</f>
        <v>Оғир</v>
      </c>
      <c r="L4590">
        <v>1</v>
      </c>
      <c r="M4590">
        <v>5000</v>
      </c>
      <c r="N4590">
        <v>1</v>
      </c>
      <c r="O4590">
        <v>5000</v>
      </c>
      <c r="P4590">
        <f t="shared" si="78"/>
        <v>0</v>
      </c>
      <c r="Q4590">
        <f t="shared" si="78"/>
        <v>0</v>
      </c>
      <c r="AI4590" t="s">
        <v>9096</v>
      </c>
      <c r="AK4590">
        <v>111</v>
      </c>
    </row>
    <row r="4591" spans="1:37" x14ac:dyDescent="0.25">
      <c r="A4591">
        <v>4590</v>
      </c>
      <c r="B4591" t="s">
        <v>16</v>
      </c>
      <c r="C4591" t="s">
        <v>33</v>
      </c>
      <c r="D4591">
        <v>2023</v>
      </c>
      <c r="F4591" t="s">
        <v>3786</v>
      </c>
      <c r="H4591" t="s">
        <v>4141</v>
      </c>
      <c r="I4591">
        <v>10005010</v>
      </c>
      <c r="J4591" t="str">
        <f>IF($I4591=0,0,VLOOKUP($I4591,[1]База!C:D,2,0))</f>
        <v>Муаммоли кредит белгиланган тартибда судга чиқарилмаган</v>
      </c>
      <c r="K4591" t="str">
        <f>IF($I4591=0,0,VLOOKUP(I4591,[1]База!C:F,4,0))</f>
        <v>Оғир</v>
      </c>
      <c r="L4591">
        <v>1</v>
      </c>
      <c r="M4591">
        <v>30000</v>
      </c>
      <c r="N4591">
        <v>1</v>
      </c>
      <c r="O4591">
        <v>30000</v>
      </c>
      <c r="P4591">
        <f t="shared" si="78"/>
        <v>0</v>
      </c>
      <c r="Q4591">
        <f t="shared" si="78"/>
        <v>0</v>
      </c>
      <c r="AI4591" t="s">
        <v>9096</v>
      </c>
      <c r="AK4591">
        <v>111</v>
      </c>
    </row>
    <row r="4592" spans="1:37" x14ac:dyDescent="0.25">
      <c r="A4592">
        <v>4591</v>
      </c>
      <c r="B4592" t="s">
        <v>16</v>
      </c>
      <c r="C4592" t="s">
        <v>33</v>
      </c>
      <c r="D4592">
        <v>2023</v>
      </c>
      <c r="F4592" t="s">
        <v>3786</v>
      </c>
      <c r="H4592" t="s">
        <v>4142</v>
      </c>
      <c r="I4592">
        <v>10005010</v>
      </c>
      <c r="J4592" t="str">
        <f>IF($I4592=0,0,VLOOKUP($I4592,[1]База!C:D,2,0))</f>
        <v>Муаммоли кредит белгиланган тартибда судга чиқарилмаган</v>
      </c>
      <c r="K4592" t="str">
        <f>IF($I4592=0,0,VLOOKUP(I4592,[1]База!C:F,4,0))</f>
        <v>Оғир</v>
      </c>
      <c r="L4592">
        <v>1</v>
      </c>
      <c r="M4592">
        <v>30000</v>
      </c>
      <c r="N4592">
        <v>1</v>
      </c>
      <c r="O4592">
        <v>30000</v>
      </c>
      <c r="P4592">
        <f t="shared" si="78"/>
        <v>0</v>
      </c>
      <c r="Q4592">
        <f t="shared" si="78"/>
        <v>0</v>
      </c>
      <c r="AI4592" t="s">
        <v>9096</v>
      </c>
      <c r="AK4592">
        <v>111</v>
      </c>
    </row>
    <row r="4593" spans="1:37" x14ac:dyDescent="0.25">
      <c r="A4593">
        <v>4592</v>
      </c>
      <c r="B4593" t="s">
        <v>16</v>
      </c>
      <c r="C4593" t="s">
        <v>33</v>
      </c>
      <c r="D4593">
        <v>2023</v>
      </c>
      <c r="F4593" t="s">
        <v>3786</v>
      </c>
      <c r="H4593" t="s">
        <v>4143</v>
      </c>
      <c r="I4593">
        <v>10005010</v>
      </c>
      <c r="J4593" t="str">
        <f>IF($I4593=0,0,VLOOKUP($I4593,[1]База!C:D,2,0))</f>
        <v>Муаммоли кредит белгиланган тартибда судга чиқарилмаган</v>
      </c>
      <c r="K4593" t="str">
        <f>IF($I4593=0,0,VLOOKUP(I4593,[1]База!C:F,4,0))</f>
        <v>Оғир</v>
      </c>
      <c r="L4593">
        <v>1</v>
      </c>
      <c r="M4593">
        <v>3500</v>
      </c>
      <c r="N4593">
        <v>1</v>
      </c>
      <c r="O4593">
        <v>3500</v>
      </c>
      <c r="P4593">
        <f t="shared" si="78"/>
        <v>0</v>
      </c>
      <c r="Q4593">
        <f t="shared" si="78"/>
        <v>0</v>
      </c>
      <c r="AI4593" t="s">
        <v>9096</v>
      </c>
      <c r="AK4593">
        <v>111</v>
      </c>
    </row>
    <row r="4594" spans="1:37" x14ac:dyDescent="0.25">
      <c r="A4594">
        <v>4593</v>
      </c>
      <c r="B4594" t="s">
        <v>16</v>
      </c>
      <c r="C4594" t="s">
        <v>33</v>
      </c>
      <c r="D4594">
        <v>2023</v>
      </c>
      <c r="F4594" t="s">
        <v>3786</v>
      </c>
      <c r="H4594" t="s">
        <v>4144</v>
      </c>
      <c r="I4594">
        <v>10005010</v>
      </c>
      <c r="J4594" t="str">
        <f>IF($I4594=0,0,VLOOKUP($I4594,[1]База!C:D,2,0))</f>
        <v>Муаммоли кредит белгиланган тартибда судга чиқарилмаган</v>
      </c>
      <c r="K4594" t="str">
        <f>IF($I4594=0,0,VLOOKUP(I4594,[1]База!C:F,4,0))</f>
        <v>Оғир</v>
      </c>
      <c r="L4594">
        <v>1</v>
      </c>
      <c r="M4594">
        <v>8225</v>
      </c>
      <c r="N4594">
        <v>1</v>
      </c>
      <c r="O4594">
        <v>8225</v>
      </c>
      <c r="P4594">
        <f t="shared" si="78"/>
        <v>0</v>
      </c>
      <c r="Q4594">
        <f t="shared" si="78"/>
        <v>0</v>
      </c>
      <c r="AI4594" t="s">
        <v>9096</v>
      </c>
      <c r="AK4594">
        <v>111</v>
      </c>
    </row>
    <row r="4595" spans="1:37" x14ac:dyDescent="0.25">
      <c r="A4595">
        <v>4594</v>
      </c>
      <c r="B4595" t="s">
        <v>16</v>
      </c>
      <c r="C4595" t="s">
        <v>33</v>
      </c>
      <c r="D4595">
        <v>2023</v>
      </c>
      <c r="F4595" t="s">
        <v>3786</v>
      </c>
      <c r="H4595" t="s">
        <v>4145</v>
      </c>
      <c r="I4595">
        <v>10005010</v>
      </c>
      <c r="J4595" t="str">
        <f>IF($I4595=0,0,VLOOKUP($I4595,[1]База!C:D,2,0))</f>
        <v>Муаммоли кредит белгиланган тартибда судга чиқарилмаган</v>
      </c>
      <c r="K4595" t="str">
        <f>IF($I4595=0,0,VLOOKUP(I4595,[1]База!C:F,4,0))</f>
        <v>Оғир</v>
      </c>
      <c r="L4595">
        <v>1</v>
      </c>
      <c r="M4595">
        <v>25000</v>
      </c>
      <c r="N4595">
        <v>1</v>
      </c>
      <c r="O4595">
        <v>25000</v>
      </c>
      <c r="P4595">
        <f t="shared" si="78"/>
        <v>0</v>
      </c>
      <c r="Q4595">
        <f t="shared" si="78"/>
        <v>0</v>
      </c>
      <c r="AI4595" t="s">
        <v>9096</v>
      </c>
      <c r="AK4595">
        <v>111</v>
      </c>
    </row>
    <row r="4596" spans="1:37" x14ac:dyDescent="0.25">
      <c r="A4596">
        <v>4595</v>
      </c>
      <c r="B4596" t="s">
        <v>16</v>
      </c>
      <c r="C4596" t="s">
        <v>33</v>
      </c>
      <c r="D4596">
        <v>2023</v>
      </c>
      <c r="F4596" t="s">
        <v>3786</v>
      </c>
      <c r="H4596" t="s">
        <v>4146</v>
      </c>
      <c r="I4596">
        <v>10005010</v>
      </c>
      <c r="J4596" t="str">
        <f>IF($I4596=0,0,VLOOKUP($I4596,[1]База!C:D,2,0))</f>
        <v>Муаммоли кредит белгиланган тартибда судга чиқарилмаган</v>
      </c>
      <c r="K4596" t="str">
        <f>IF($I4596=0,0,VLOOKUP(I4596,[1]База!C:F,4,0))</f>
        <v>Оғир</v>
      </c>
      <c r="L4596">
        <v>1</v>
      </c>
      <c r="M4596">
        <v>6800</v>
      </c>
      <c r="N4596">
        <v>1</v>
      </c>
      <c r="O4596">
        <v>6800</v>
      </c>
      <c r="P4596">
        <f t="shared" si="78"/>
        <v>0</v>
      </c>
      <c r="Q4596">
        <f t="shared" si="78"/>
        <v>0</v>
      </c>
      <c r="AI4596" t="s">
        <v>9096</v>
      </c>
      <c r="AK4596">
        <v>111</v>
      </c>
    </row>
    <row r="4597" spans="1:37" x14ac:dyDescent="0.25">
      <c r="A4597">
        <v>4596</v>
      </c>
      <c r="B4597" t="s">
        <v>16</v>
      </c>
      <c r="C4597" t="s">
        <v>33</v>
      </c>
      <c r="D4597">
        <v>2023</v>
      </c>
      <c r="F4597" t="s">
        <v>3786</v>
      </c>
      <c r="H4597" t="s">
        <v>4147</v>
      </c>
      <c r="I4597">
        <v>10005010</v>
      </c>
      <c r="J4597" t="str">
        <f>IF($I4597=0,0,VLOOKUP($I4597,[1]База!C:D,2,0))</f>
        <v>Муаммоли кредит белгиланган тартибда судга чиқарилмаган</v>
      </c>
      <c r="K4597" t="str">
        <f>IF($I4597=0,0,VLOOKUP(I4597,[1]База!C:F,4,0))</f>
        <v>Оғир</v>
      </c>
      <c r="L4597">
        <v>1</v>
      </c>
      <c r="M4597">
        <v>20750</v>
      </c>
      <c r="N4597">
        <v>1</v>
      </c>
      <c r="O4597">
        <v>20750</v>
      </c>
      <c r="P4597">
        <f t="shared" si="78"/>
        <v>0</v>
      </c>
      <c r="Q4597">
        <f t="shared" si="78"/>
        <v>0</v>
      </c>
      <c r="AI4597" t="s">
        <v>9096</v>
      </c>
      <c r="AK4597">
        <v>111</v>
      </c>
    </row>
    <row r="4598" spans="1:37" x14ac:dyDescent="0.25">
      <c r="A4598">
        <v>4597</v>
      </c>
      <c r="B4598" t="s">
        <v>16</v>
      </c>
      <c r="C4598" t="s">
        <v>33</v>
      </c>
      <c r="D4598">
        <v>2023</v>
      </c>
      <c r="F4598" t="s">
        <v>3786</v>
      </c>
      <c r="H4598" t="s">
        <v>4148</v>
      </c>
      <c r="I4598">
        <v>10005010</v>
      </c>
      <c r="J4598" t="str">
        <f>IF($I4598=0,0,VLOOKUP($I4598,[1]База!C:D,2,0))</f>
        <v>Муаммоли кредит белгиланган тартибда судга чиқарилмаган</v>
      </c>
      <c r="K4598" t="str">
        <f>IF($I4598=0,0,VLOOKUP(I4598,[1]База!C:F,4,0))</f>
        <v>Оғир</v>
      </c>
      <c r="L4598">
        <v>1</v>
      </c>
      <c r="M4598">
        <v>20000</v>
      </c>
      <c r="N4598">
        <v>1</v>
      </c>
      <c r="O4598">
        <v>20000</v>
      </c>
      <c r="P4598">
        <f t="shared" si="78"/>
        <v>0</v>
      </c>
      <c r="Q4598">
        <f t="shared" si="78"/>
        <v>0</v>
      </c>
      <c r="AI4598" t="s">
        <v>9096</v>
      </c>
      <c r="AK4598">
        <v>111</v>
      </c>
    </row>
    <row r="4599" spans="1:37" x14ac:dyDescent="0.25">
      <c r="A4599">
        <v>4598</v>
      </c>
      <c r="B4599" t="s">
        <v>16</v>
      </c>
      <c r="C4599" t="s">
        <v>33</v>
      </c>
      <c r="D4599">
        <v>2023</v>
      </c>
      <c r="F4599" t="s">
        <v>3786</v>
      </c>
      <c r="H4599" t="s">
        <v>4149</v>
      </c>
      <c r="I4599">
        <v>10005010</v>
      </c>
      <c r="J4599" t="str">
        <f>IF($I4599=0,0,VLOOKUP($I4599,[1]База!C:D,2,0))</f>
        <v>Муаммоли кредит белгиланган тартибда судга чиқарилмаган</v>
      </c>
      <c r="K4599" t="str">
        <f>IF($I4599=0,0,VLOOKUP(I4599,[1]База!C:F,4,0))</f>
        <v>Оғир</v>
      </c>
      <c r="L4599">
        <v>1</v>
      </c>
      <c r="M4599">
        <v>10000</v>
      </c>
      <c r="N4599">
        <v>1</v>
      </c>
      <c r="O4599">
        <v>10000</v>
      </c>
      <c r="P4599">
        <f t="shared" si="78"/>
        <v>0</v>
      </c>
      <c r="Q4599">
        <f t="shared" si="78"/>
        <v>0</v>
      </c>
      <c r="AI4599" t="s">
        <v>9096</v>
      </c>
      <c r="AK4599">
        <v>111</v>
      </c>
    </row>
    <row r="4600" spans="1:37" x14ac:dyDescent="0.25">
      <c r="A4600">
        <v>4599</v>
      </c>
      <c r="B4600" t="s">
        <v>16</v>
      </c>
      <c r="C4600" t="s">
        <v>33</v>
      </c>
      <c r="D4600">
        <v>2023</v>
      </c>
      <c r="F4600" t="s">
        <v>3786</v>
      </c>
      <c r="H4600" t="s">
        <v>4150</v>
      </c>
      <c r="I4600">
        <v>10005010</v>
      </c>
      <c r="J4600" t="str">
        <f>IF($I4600=0,0,VLOOKUP($I4600,[1]База!C:D,2,0))</f>
        <v>Муаммоли кредит белгиланган тартибда судга чиқарилмаган</v>
      </c>
      <c r="K4600" t="str">
        <f>IF($I4600=0,0,VLOOKUP(I4600,[1]База!C:F,4,0))</f>
        <v>Оғир</v>
      </c>
      <c r="L4600">
        <v>1</v>
      </c>
      <c r="M4600">
        <v>24800</v>
      </c>
      <c r="N4600">
        <v>1</v>
      </c>
      <c r="O4600">
        <v>24800</v>
      </c>
      <c r="P4600">
        <f t="shared" si="78"/>
        <v>0</v>
      </c>
      <c r="Q4600">
        <f t="shared" si="78"/>
        <v>0</v>
      </c>
      <c r="AI4600" t="s">
        <v>9096</v>
      </c>
      <c r="AK4600">
        <v>111</v>
      </c>
    </row>
    <row r="4601" spans="1:37" x14ac:dyDescent="0.25">
      <c r="A4601">
        <v>4600</v>
      </c>
      <c r="B4601" t="s">
        <v>16</v>
      </c>
      <c r="C4601" t="s">
        <v>33</v>
      </c>
      <c r="D4601">
        <v>2023</v>
      </c>
      <c r="F4601" t="s">
        <v>3786</v>
      </c>
      <c r="H4601" t="s">
        <v>4151</v>
      </c>
      <c r="I4601">
        <v>10005010</v>
      </c>
      <c r="J4601" t="str">
        <f>IF($I4601=0,0,VLOOKUP($I4601,[1]База!C:D,2,0))</f>
        <v>Муаммоли кредит белгиланган тартибда судга чиқарилмаган</v>
      </c>
      <c r="K4601" t="str">
        <f>IF($I4601=0,0,VLOOKUP(I4601,[1]База!C:F,4,0))</f>
        <v>Оғир</v>
      </c>
      <c r="L4601">
        <v>1</v>
      </c>
      <c r="M4601">
        <v>23000</v>
      </c>
      <c r="N4601">
        <v>1</v>
      </c>
      <c r="O4601">
        <v>23000</v>
      </c>
      <c r="P4601">
        <f t="shared" si="78"/>
        <v>0</v>
      </c>
      <c r="Q4601">
        <f t="shared" si="78"/>
        <v>0</v>
      </c>
      <c r="AI4601" t="s">
        <v>9096</v>
      </c>
      <c r="AK4601">
        <v>111</v>
      </c>
    </row>
    <row r="4602" spans="1:37" x14ac:dyDescent="0.25">
      <c r="A4602">
        <v>4601</v>
      </c>
      <c r="B4602" t="s">
        <v>16</v>
      </c>
      <c r="C4602" t="s">
        <v>33</v>
      </c>
      <c r="D4602">
        <v>2023</v>
      </c>
      <c r="F4602" t="s">
        <v>3786</v>
      </c>
      <c r="H4602" t="s">
        <v>4152</v>
      </c>
      <c r="I4602">
        <v>10005010</v>
      </c>
      <c r="J4602" t="str">
        <f>IF($I4602=0,0,VLOOKUP($I4602,[1]База!C:D,2,0))</f>
        <v>Муаммоли кредит белгиланган тартибда судга чиқарилмаган</v>
      </c>
      <c r="K4602" t="str">
        <f>IF($I4602=0,0,VLOOKUP(I4602,[1]База!C:F,4,0))</f>
        <v>Оғир</v>
      </c>
      <c r="L4602">
        <v>1</v>
      </c>
      <c r="M4602">
        <v>29750</v>
      </c>
      <c r="N4602">
        <v>1</v>
      </c>
      <c r="O4602">
        <v>29750</v>
      </c>
      <c r="P4602">
        <f t="shared" si="78"/>
        <v>0</v>
      </c>
      <c r="Q4602">
        <f t="shared" si="78"/>
        <v>0</v>
      </c>
      <c r="AI4602" t="s">
        <v>9096</v>
      </c>
      <c r="AK4602">
        <v>111</v>
      </c>
    </row>
    <row r="4603" spans="1:37" x14ac:dyDescent="0.25">
      <c r="A4603">
        <v>4602</v>
      </c>
      <c r="B4603" t="s">
        <v>16</v>
      </c>
      <c r="C4603" t="s">
        <v>33</v>
      </c>
      <c r="D4603">
        <v>2023</v>
      </c>
      <c r="F4603" t="s">
        <v>3786</v>
      </c>
      <c r="H4603" t="s">
        <v>4153</v>
      </c>
      <c r="I4603">
        <v>10005010</v>
      </c>
      <c r="J4603" t="str">
        <f>IF($I4603=0,0,VLOOKUP($I4603,[1]База!C:D,2,0))</f>
        <v>Муаммоли кредит белгиланган тартибда судга чиқарилмаган</v>
      </c>
      <c r="K4603" t="str">
        <f>IF($I4603=0,0,VLOOKUP(I4603,[1]База!C:F,4,0))</f>
        <v>Оғир</v>
      </c>
      <c r="L4603">
        <v>1</v>
      </c>
      <c r="M4603">
        <v>30000</v>
      </c>
      <c r="N4603">
        <v>1</v>
      </c>
      <c r="O4603">
        <v>30000</v>
      </c>
      <c r="P4603">
        <f t="shared" si="78"/>
        <v>0</v>
      </c>
      <c r="Q4603">
        <f t="shared" si="78"/>
        <v>0</v>
      </c>
      <c r="AI4603" t="s">
        <v>9096</v>
      </c>
      <c r="AK4603">
        <v>111</v>
      </c>
    </row>
    <row r="4604" spans="1:37" x14ac:dyDescent="0.25">
      <c r="A4604">
        <v>4603</v>
      </c>
      <c r="B4604" t="s">
        <v>16</v>
      </c>
      <c r="C4604" t="s">
        <v>33</v>
      </c>
      <c r="D4604">
        <v>2023</v>
      </c>
      <c r="F4604" t="s">
        <v>3786</v>
      </c>
      <c r="H4604" t="s">
        <v>4154</v>
      </c>
      <c r="I4604">
        <v>10005010</v>
      </c>
      <c r="J4604" t="str">
        <f>IF($I4604=0,0,VLOOKUP($I4604,[1]База!C:D,2,0))</f>
        <v>Муаммоли кредит белгиланган тартибда судга чиқарилмаган</v>
      </c>
      <c r="K4604" t="str">
        <f>IF($I4604=0,0,VLOOKUP(I4604,[1]База!C:F,4,0))</f>
        <v>Оғир</v>
      </c>
      <c r="L4604">
        <v>1</v>
      </c>
      <c r="M4604">
        <v>33000</v>
      </c>
      <c r="N4604">
        <v>1</v>
      </c>
      <c r="O4604">
        <v>33000</v>
      </c>
      <c r="P4604">
        <f t="shared" si="78"/>
        <v>0</v>
      </c>
      <c r="Q4604">
        <f t="shared" si="78"/>
        <v>0</v>
      </c>
      <c r="AI4604" t="s">
        <v>9096</v>
      </c>
      <c r="AK4604">
        <v>111</v>
      </c>
    </row>
    <row r="4605" spans="1:37" x14ac:dyDescent="0.25">
      <c r="A4605">
        <v>4604</v>
      </c>
      <c r="B4605" t="s">
        <v>16</v>
      </c>
      <c r="C4605" t="s">
        <v>33</v>
      </c>
      <c r="D4605">
        <v>2023</v>
      </c>
      <c r="F4605" t="s">
        <v>3786</v>
      </c>
      <c r="H4605" t="s">
        <v>4155</v>
      </c>
      <c r="I4605">
        <v>10005010</v>
      </c>
      <c r="J4605" t="str">
        <f>IF($I4605=0,0,VLOOKUP($I4605,[1]База!C:D,2,0))</f>
        <v>Муаммоли кредит белгиланган тартибда судга чиқарилмаган</v>
      </c>
      <c r="K4605" t="str">
        <f>IF($I4605=0,0,VLOOKUP(I4605,[1]База!C:F,4,0))</f>
        <v>Оғир</v>
      </c>
      <c r="L4605">
        <v>1</v>
      </c>
      <c r="M4605">
        <v>5000</v>
      </c>
      <c r="N4605">
        <v>1</v>
      </c>
      <c r="O4605">
        <v>5000</v>
      </c>
      <c r="P4605">
        <f t="shared" si="78"/>
        <v>0</v>
      </c>
      <c r="Q4605">
        <f t="shared" si="78"/>
        <v>0</v>
      </c>
      <c r="AI4605" t="s">
        <v>9096</v>
      </c>
      <c r="AK4605">
        <v>111</v>
      </c>
    </row>
    <row r="4606" spans="1:37" x14ac:dyDescent="0.25">
      <c r="A4606">
        <v>4605</v>
      </c>
      <c r="B4606" t="s">
        <v>16</v>
      </c>
      <c r="C4606" t="s">
        <v>33</v>
      </c>
      <c r="D4606">
        <v>2023</v>
      </c>
      <c r="F4606" t="s">
        <v>3786</v>
      </c>
      <c r="H4606" t="s">
        <v>4156</v>
      </c>
      <c r="I4606">
        <v>10005010</v>
      </c>
      <c r="J4606" t="str">
        <f>IF($I4606=0,0,VLOOKUP($I4606,[1]База!C:D,2,0))</f>
        <v>Муаммоли кредит белгиланган тартибда судга чиқарилмаган</v>
      </c>
      <c r="K4606" t="str">
        <f>IF($I4606=0,0,VLOOKUP(I4606,[1]База!C:F,4,0))</f>
        <v>Оғир</v>
      </c>
      <c r="L4606">
        <v>1</v>
      </c>
      <c r="M4606">
        <v>33000</v>
      </c>
      <c r="N4606">
        <v>1</v>
      </c>
      <c r="O4606">
        <v>33000</v>
      </c>
      <c r="P4606">
        <f t="shared" si="78"/>
        <v>0</v>
      </c>
      <c r="Q4606">
        <f t="shared" si="78"/>
        <v>0</v>
      </c>
      <c r="AI4606" t="s">
        <v>9096</v>
      </c>
      <c r="AK4606">
        <v>111</v>
      </c>
    </row>
    <row r="4607" spans="1:37" x14ac:dyDescent="0.25">
      <c r="A4607">
        <v>4606</v>
      </c>
      <c r="B4607" t="s">
        <v>16</v>
      </c>
      <c r="C4607" t="s">
        <v>33</v>
      </c>
      <c r="D4607">
        <v>2023</v>
      </c>
      <c r="F4607" t="s">
        <v>3786</v>
      </c>
      <c r="H4607" t="s">
        <v>4157</v>
      </c>
      <c r="I4607">
        <v>10005010</v>
      </c>
      <c r="J4607" t="str">
        <f>IF($I4607=0,0,VLOOKUP($I4607,[1]База!C:D,2,0))</f>
        <v>Муаммоли кредит белгиланган тартибда судга чиқарилмаган</v>
      </c>
      <c r="K4607" t="str">
        <f>IF($I4607=0,0,VLOOKUP(I4607,[1]База!C:F,4,0))</f>
        <v>Оғир</v>
      </c>
      <c r="L4607">
        <v>1</v>
      </c>
      <c r="M4607">
        <v>30000</v>
      </c>
      <c r="N4607">
        <v>1</v>
      </c>
      <c r="O4607">
        <v>30000</v>
      </c>
      <c r="P4607">
        <f t="shared" si="78"/>
        <v>0</v>
      </c>
      <c r="Q4607">
        <f t="shared" si="78"/>
        <v>0</v>
      </c>
      <c r="AI4607" t="s">
        <v>9096</v>
      </c>
      <c r="AK4607">
        <v>111</v>
      </c>
    </row>
    <row r="4608" spans="1:37" x14ac:dyDescent="0.25">
      <c r="A4608">
        <v>4607</v>
      </c>
      <c r="B4608" t="s">
        <v>16</v>
      </c>
      <c r="C4608" t="s">
        <v>33</v>
      </c>
      <c r="D4608">
        <v>2023</v>
      </c>
      <c r="F4608" t="s">
        <v>3786</v>
      </c>
      <c r="H4608" t="s">
        <v>4158</v>
      </c>
      <c r="I4608">
        <v>10005010</v>
      </c>
      <c r="J4608" t="str">
        <f>IF($I4608=0,0,VLOOKUP($I4608,[1]База!C:D,2,0))</f>
        <v>Муаммоли кредит белгиланган тартибда судга чиқарилмаган</v>
      </c>
      <c r="K4608" t="str">
        <f>IF($I4608=0,0,VLOOKUP(I4608,[1]База!C:F,4,0))</f>
        <v>Оғир</v>
      </c>
      <c r="L4608">
        <v>1</v>
      </c>
      <c r="M4608">
        <v>26500</v>
      </c>
      <c r="N4608">
        <v>1</v>
      </c>
      <c r="O4608">
        <v>26500</v>
      </c>
      <c r="P4608">
        <f t="shared" si="78"/>
        <v>0</v>
      </c>
      <c r="Q4608">
        <f t="shared" si="78"/>
        <v>0</v>
      </c>
      <c r="AI4608" t="s">
        <v>9096</v>
      </c>
      <c r="AK4608">
        <v>111</v>
      </c>
    </row>
    <row r="4609" spans="1:37" x14ac:dyDescent="0.25">
      <c r="A4609">
        <v>4608</v>
      </c>
      <c r="B4609" t="s">
        <v>16</v>
      </c>
      <c r="C4609" t="s">
        <v>33</v>
      </c>
      <c r="D4609">
        <v>2023</v>
      </c>
      <c r="F4609" t="s">
        <v>3786</v>
      </c>
      <c r="H4609" t="s">
        <v>4159</v>
      </c>
      <c r="I4609">
        <v>10005010</v>
      </c>
      <c r="J4609" t="str">
        <f>IF($I4609=0,0,VLOOKUP($I4609,[1]База!C:D,2,0))</f>
        <v>Муаммоли кредит белгиланган тартибда судга чиқарилмаган</v>
      </c>
      <c r="K4609" t="str">
        <f>IF($I4609=0,0,VLOOKUP(I4609,[1]База!C:F,4,0))</f>
        <v>Оғир</v>
      </c>
      <c r="L4609">
        <v>1</v>
      </c>
      <c r="M4609">
        <v>9500</v>
      </c>
      <c r="N4609">
        <v>1</v>
      </c>
      <c r="O4609">
        <v>9500</v>
      </c>
      <c r="P4609">
        <f t="shared" si="78"/>
        <v>0</v>
      </c>
      <c r="Q4609">
        <f t="shared" si="78"/>
        <v>0</v>
      </c>
      <c r="AI4609" t="s">
        <v>9096</v>
      </c>
      <c r="AK4609">
        <v>111</v>
      </c>
    </row>
    <row r="4610" spans="1:37" x14ac:dyDescent="0.25">
      <c r="A4610">
        <v>4609</v>
      </c>
      <c r="B4610" t="s">
        <v>16</v>
      </c>
      <c r="C4610" t="s">
        <v>33</v>
      </c>
      <c r="D4610">
        <v>2023</v>
      </c>
      <c r="F4610" t="s">
        <v>3786</v>
      </c>
      <c r="H4610" t="s">
        <v>4160</v>
      </c>
      <c r="I4610">
        <v>10005010</v>
      </c>
      <c r="J4610" t="str">
        <f>IF($I4610=0,0,VLOOKUP($I4610,[1]База!C:D,2,0))</f>
        <v>Муаммоли кредит белгиланган тартибда судга чиқарилмаган</v>
      </c>
      <c r="K4610" t="str">
        <f>IF($I4610=0,0,VLOOKUP(I4610,[1]База!C:F,4,0))</f>
        <v>Оғир</v>
      </c>
      <c r="L4610">
        <v>1</v>
      </c>
      <c r="M4610">
        <v>30000</v>
      </c>
      <c r="N4610">
        <v>1</v>
      </c>
      <c r="O4610">
        <v>30000</v>
      </c>
      <c r="P4610">
        <f t="shared" ref="P4610:Q4673" si="79">+L4610-N4610</f>
        <v>0</v>
      </c>
      <c r="Q4610">
        <f t="shared" si="79"/>
        <v>0</v>
      </c>
      <c r="AI4610" t="s">
        <v>9096</v>
      </c>
      <c r="AK4610">
        <v>111</v>
      </c>
    </row>
    <row r="4611" spans="1:37" x14ac:dyDescent="0.25">
      <c r="A4611">
        <v>4610</v>
      </c>
      <c r="B4611" t="s">
        <v>16</v>
      </c>
      <c r="C4611" t="s">
        <v>33</v>
      </c>
      <c r="D4611">
        <v>2023</v>
      </c>
      <c r="F4611" t="s">
        <v>3786</v>
      </c>
      <c r="H4611" t="s">
        <v>4161</v>
      </c>
      <c r="I4611">
        <v>10005010</v>
      </c>
      <c r="J4611" t="str">
        <f>IF($I4611=0,0,VLOOKUP($I4611,[1]База!C:D,2,0))</f>
        <v>Муаммоли кредит белгиланган тартибда судга чиқарилмаган</v>
      </c>
      <c r="K4611" t="str">
        <f>IF($I4611=0,0,VLOOKUP(I4611,[1]База!C:F,4,0))</f>
        <v>Оғир</v>
      </c>
      <c r="L4611">
        <v>1</v>
      </c>
      <c r="M4611">
        <v>19200</v>
      </c>
      <c r="N4611">
        <v>1</v>
      </c>
      <c r="O4611">
        <v>19200</v>
      </c>
      <c r="P4611">
        <f t="shared" si="79"/>
        <v>0</v>
      </c>
      <c r="Q4611">
        <f t="shared" si="79"/>
        <v>0</v>
      </c>
      <c r="AI4611" t="s">
        <v>9096</v>
      </c>
      <c r="AK4611">
        <v>111</v>
      </c>
    </row>
    <row r="4612" spans="1:37" x14ac:dyDescent="0.25">
      <c r="A4612">
        <v>4611</v>
      </c>
      <c r="B4612" t="s">
        <v>16</v>
      </c>
      <c r="C4612" t="s">
        <v>33</v>
      </c>
      <c r="D4612">
        <v>2023</v>
      </c>
      <c r="F4612" t="s">
        <v>3786</v>
      </c>
      <c r="H4612" t="s">
        <v>4162</v>
      </c>
      <c r="I4612">
        <v>10005010</v>
      </c>
      <c r="J4612" t="str">
        <f>IF($I4612=0,0,VLOOKUP($I4612,[1]База!C:D,2,0))</f>
        <v>Муаммоли кредит белгиланган тартибда судга чиқарилмаган</v>
      </c>
      <c r="K4612" t="str">
        <f>IF($I4612=0,0,VLOOKUP(I4612,[1]База!C:F,4,0))</f>
        <v>Оғир</v>
      </c>
      <c r="L4612">
        <v>1</v>
      </c>
      <c r="M4612">
        <v>23000</v>
      </c>
      <c r="N4612">
        <v>1</v>
      </c>
      <c r="O4612">
        <v>23000</v>
      </c>
      <c r="P4612">
        <f t="shared" si="79"/>
        <v>0</v>
      </c>
      <c r="Q4612">
        <f t="shared" si="79"/>
        <v>0</v>
      </c>
      <c r="AI4612" t="s">
        <v>9096</v>
      </c>
      <c r="AK4612">
        <v>111</v>
      </c>
    </row>
    <row r="4613" spans="1:37" x14ac:dyDescent="0.25">
      <c r="A4613">
        <v>4612</v>
      </c>
      <c r="B4613" t="s">
        <v>16</v>
      </c>
      <c r="C4613" t="s">
        <v>33</v>
      </c>
      <c r="D4613">
        <v>2023</v>
      </c>
      <c r="F4613" t="s">
        <v>3786</v>
      </c>
      <c r="H4613" t="s">
        <v>4163</v>
      </c>
      <c r="I4613">
        <v>10005010</v>
      </c>
      <c r="J4613" t="str">
        <f>IF($I4613=0,0,VLOOKUP($I4613,[1]База!C:D,2,0))</f>
        <v>Муаммоли кредит белгиланган тартибда судга чиқарилмаган</v>
      </c>
      <c r="K4613" t="str">
        <f>IF($I4613=0,0,VLOOKUP(I4613,[1]База!C:F,4,0))</f>
        <v>Оғир</v>
      </c>
      <c r="L4613">
        <v>1</v>
      </c>
      <c r="M4613">
        <v>20000</v>
      </c>
      <c r="N4613">
        <v>1</v>
      </c>
      <c r="O4613">
        <v>20000</v>
      </c>
      <c r="P4613">
        <f t="shared" si="79"/>
        <v>0</v>
      </c>
      <c r="Q4613">
        <f t="shared" si="79"/>
        <v>0</v>
      </c>
      <c r="AI4613" t="s">
        <v>9096</v>
      </c>
      <c r="AK4613">
        <v>111</v>
      </c>
    </row>
    <row r="4614" spans="1:37" x14ac:dyDescent="0.25">
      <c r="A4614">
        <v>4613</v>
      </c>
      <c r="B4614" t="s">
        <v>16</v>
      </c>
      <c r="C4614" t="s">
        <v>33</v>
      </c>
      <c r="D4614">
        <v>2023</v>
      </c>
      <c r="F4614" t="s">
        <v>3786</v>
      </c>
      <c r="H4614" t="s">
        <v>4164</v>
      </c>
      <c r="I4614">
        <v>10005010</v>
      </c>
      <c r="J4614" t="str">
        <f>IF($I4614=0,0,VLOOKUP($I4614,[1]База!C:D,2,0))</f>
        <v>Муаммоли кредит белгиланган тартибда судга чиқарилмаган</v>
      </c>
      <c r="K4614" t="str">
        <f>IF($I4614=0,0,VLOOKUP(I4614,[1]База!C:F,4,0))</f>
        <v>Оғир</v>
      </c>
      <c r="L4614">
        <v>1</v>
      </c>
      <c r="M4614">
        <v>4000</v>
      </c>
      <c r="N4614">
        <v>1</v>
      </c>
      <c r="O4614">
        <v>4000</v>
      </c>
      <c r="P4614">
        <f t="shared" si="79"/>
        <v>0</v>
      </c>
      <c r="Q4614">
        <f t="shared" si="79"/>
        <v>0</v>
      </c>
      <c r="AI4614" t="s">
        <v>9096</v>
      </c>
      <c r="AK4614">
        <v>111</v>
      </c>
    </row>
    <row r="4615" spans="1:37" x14ac:dyDescent="0.25">
      <c r="A4615">
        <v>4614</v>
      </c>
      <c r="B4615" t="s">
        <v>16</v>
      </c>
      <c r="C4615" t="s">
        <v>33</v>
      </c>
      <c r="D4615">
        <v>2023</v>
      </c>
      <c r="F4615" t="s">
        <v>3786</v>
      </c>
      <c r="H4615" t="s">
        <v>4165</v>
      </c>
      <c r="I4615">
        <v>10005010</v>
      </c>
      <c r="J4615" t="str">
        <f>IF($I4615=0,0,VLOOKUP($I4615,[1]База!C:D,2,0))</f>
        <v>Муаммоли кредит белгиланган тартибда судга чиқарилмаган</v>
      </c>
      <c r="K4615" t="str">
        <f>IF($I4615=0,0,VLOOKUP(I4615,[1]База!C:F,4,0))</f>
        <v>Оғир</v>
      </c>
      <c r="L4615">
        <v>1</v>
      </c>
      <c r="M4615">
        <v>5000</v>
      </c>
      <c r="N4615">
        <v>1</v>
      </c>
      <c r="O4615">
        <v>5000</v>
      </c>
      <c r="P4615">
        <f t="shared" si="79"/>
        <v>0</v>
      </c>
      <c r="Q4615">
        <f t="shared" si="79"/>
        <v>0</v>
      </c>
      <c r="AI4615" t="s">
        <v>9096</v>
      </c>
      <c r="AK4615">
        <v>111</v>
      </c>
    </row>
    <row r="4616" spans="1:37" x14ac:dyDescent="0.25">
      <c r="A4616">
        <v>4615</v>
      </c>
      <c r="B4616" t="s">
        <v>16</v>
      </c>
      <c r="C4616" t="s">
        <v>33</v>
      </c>
      <c r="D4616">
        <v>2023</v>
      </c>
      <c r="F4616" t="s">
        <v>3786</v>
      </c>
      <c r="H4616" t="s">
        <v>4166</v>
      </c>
      <c r="I4616">
        <v>10005010</v>
      </c>
      <c r="J4616" t="str">
        <f>IF($I4616=0,0,VLOOKUP($I4616,[1]База!C:D,2,0))</f>
        <v>Муаммоли кредит белгиланган тартибда судга чиқарилмаган</v>
      </c>
      <c r="K4616" t="str">
        <f>IF($I4616=0,0,VLOOKUP(I4616,[1]База!C:F,4,0))</f>
        <v>Оғир</v>
      </c>
      <c r="L4616">
        <v>1</v>
      </c>
      <c r="M4616">
        <v>8400</v>
      </c>
      <c r="N4616">
        <v>1</v>
      </c>
      <c r="O4616">
        <v>8400</v>
      </c>
      <c r="P4616">
        <f t="shared" si="79"/>
        <v>0</v>
      </c>
      <c r="Q4616">
        <f t="shared" si="79"/>
        <v>0</v>
      </c>
      <c r="AI4616" t="s">
        <v>9096</v>
      </c>
      <c r="AK4616">
        <v>111</v>
      </c>
    </row>
    <row r="4617" spans="1:37" x14ac:dyDescent="0.25">
      <c r="A4617">
        <v>4616</v>
      </c>
      <c r="B4617" t="s">
        <v>16</v>
      </c>
      <c r="C4617" t="s">
        <v>33</v>
      </c>
      <c r="D4617">
        <v>2023</v>
      </c>
      <c r="F4617" t="s">
        <v>3786</v>
      </c>
      <c r="H4617" t="s">
        <v>4167</v>
      </c>
      <c r="I4617">
        <v>10005010</v>
      </c>
      <c r="J4617" t="str">
        <f>IF($I4617=0,0,VLOOKUP($I4617,[1]База!C:D,2,0))</f>
        <v>Муаммоли кредит белгиланган тартибда судга чиқарилмаган</v>
      </c>
      <c r="K4617" t="str">
        <f>IF($I4617=0,0,VLOOKUP(I4617,[1]База!C:F,4,0))</f>
        <v>Оғир</v>
      </c>
      <c r="L4617">
        <v>1</v>
      </c>
      <c r="M4617">
        <v>33000</v>
      </c>
      <c r="N4617">
        <v>1</v>
      </c>
      <c r="O4617">
        <v>33000</v>
      </c>
      <c r="P4617">
        <f t="shared" si="79"/>
        <v>0</v>
      </c>
      <c r="Q4617">
        <f t="shared" si="79"/>
        <v>0</v>
      </c>
      <c r="AI4617" t="s">
        <v>9096</v>
      </c>
      <c r="AK4617">
        <v>111</v>
      </c>
    </row>
    <row r="4618" spans="1:37" x14ac:dyDescent="0.25">
      <c r="A4618">
        <v>4617</v>
      </c>
      <c r="B4618" t="s">
        <v>16</v>
      </c>
      <c r="C4618" t="s">
        <v>33</v>
      </c>
      <c r="D4618">
        <v>2023</v>
      </c>
      <c r="F4618" t="s">
        <v>3786</v>
      </c>
      <c r="H4618" t="s">
        <v>4168</v>
      </c>
      <c r="I4618">
        <v>10005010</v>
      </c>
      <c r="J4618" t="str">
        <f>IF($I4618=0,0,VLOOKUP($I4618,[1]База!C:D,2,0))</f>
        <v>Муаммоли кредит белгиланган тартибда судга чиқарилмаган</v>
      </c>
      <c r="K4618" t="str">
        <f>IF($I4618=0,0,VLOOKUP(I4618,[1]База!C:F,4,0))</f>
        <v>Оғир</v>
      </c>
      <c r="L4618">
        <v>1</v>
      </c>
      <c r="M4618">
        <v>32040</v>
      </c>
      <c r="N4618">
        <v>1</v>
      </c>
      <c r="O4618">
        <v>32040</v>
      </c>
      <c r="P4618">
        <f t="shared" si="79"/>
        <v>0</v>
      </c>
      <c r="Q4618">
        <f t="shared" si="79"/>
        <v>0</v>
      </c>
      <c r="AI4618" t="s">
        <v>9096</v>
      </c>
      <c r="AK4618">
        <v>111</v>
      </c>
    </row>
    <row r="4619" spans="1:37" x14ac:dyDescent="0.25">
      <c r="A4619">
        <v>4618</v>
      </c>
      <c r="B4619" t="s">
        <v>16</v>
      </c>
      <c r="C4619" t="s">
        <v>33</v>
      </c>
      <c r="D4619">
        <v>2023</v>
      </c>
      <c r="F4619" t="s">
        <v>3786</v>
      </c>
      <c r="H4619" t="s">
        <v>4169</v>
      </c>
      <c r="I4619">
        <v>10005010</v>
      </c>
      <c r="J4619" t="str">
        <f>IF($I4619=0,0,VLOOKUP($I4619,[1]База!C:D,2,0))</f>
        <v>Муаммоли кредит белгиланган тартибда судга чиқарилмаган</v>
      </c>
      <c r="K4619" t="str">
        <f>IF($I4619=0,0,VLOOKUP(I4619,[1]База!C:F,4,0))</f>
        <v>Оғир</v>
      </c>
      <c r="L4619">
        <v>1</v>
      </c>
      <c r="M4619">
        <v>23000</v>
      </c>
      <c r="N4619">
        <v>1</v>
      </c>
      <c r="O4619">
        <v>23000</v>
      </c>
      <c r="P4619">
        <f t="shared" si="79"/>
        <v>0</v>
      </c>
      <c r="Q4619">
        <f t="shared" si="79"/>
        <v>0</v>
      </c>
      <c r="AI4619" t="s">
        <v>9096</v>
      </c>
      <c r="AK4619">
        <v>111</v>
      </c>
    </row>
    <row r="4620" spans="1:37" x14ac:dyDescent="0.25">
      <c r="A4620">
        <v>4619</v>
      </c>
      <c r="B4620" t="s">
        <v>16</v>
      </c>
      <c r="C4620" t="s">
        <v>33</v>
      </c>
      <c r="D4620">
        <v>2023</v>
      </c>
      <c r="F4620" t="s">
        <v>3786</v>
      </c>
      <c r="H4620" t="s">
        <v>4170</v>
      </c>
      <c r="I4620">
        <v>10005010</v>
      </c>
      <c r="J4620" t="str">
        <f>IF($I4620=0,0,VLOOKUP($I4620,[1]База!C:D,2,0))</f>
        <v>Муаммоли кредит белгиланган тартибда судга чиқарилмаган</v>
      </c>
      <c r="K4620" t="str">
        <f>IF($I4620=0,0,VLOOKUP(I4620,[1]База!C:F,4,0))</f>
        <v>Оғир</v>
      </c>
      <c r="L4620">
        <v>1</v>
      </c>
      <c r="M4620">
        <v>32300</v>
      </c>
      <c r="N4620">
        <v>1</v>
      </c>
      <c r="O4620">
        <v>32300</v>
      </c>
      <c r="P4620">
        <f t="shared" si="79"/>
        <v>0</v>
      </c>
      <c r="Q4620">
        <f t="shared" si="79"/>
        <v>0</v>
      </c>
      <c r="AI4620" t="s">
        <v>9096</v>
      </c>
      <c r="AK4620">
        <v>111</v>
      </c>
    </row>
    <row r="4621" spans="1:37" x14ac:dyDescent="0.25">
      <c r="A4621">
        <v>4620</v>
      </c>
      <c r="B4621" t="s">
        <v>16</v>
      </c>
      <c r="C4621" t="s">
        <v>33</v>
      </c>
      <c r="D4621">
        <v>2023</v>
      </c>
      <c r="F4621" t="s">
        <v>3786</v>
      </c>
      <c r="H4621" t="s">
        <v>4171</v>
      </c>
      <c r="I4621">
        <v>10005010</v>
      </c>
      <c r="J4621" t="str">
        <f>IF($I4621=0,0,VLOOKUP($I4621,[1]База!C:D,2,0))</f>
        <v>Муаммоли кредит белгиланган тартибда судга чиқарилмаган</v>
      </c>
      <c r="K4621" t="str">
        <f>IF($I4621=0,0,VLOOKUP(I4621,[1]База!C:F,4,0))</f>
        <v>Оғир</v>
      </c>
      <c r="L4621">
        <v>1</v>
      </c>
      <c r="M4621">
        <v>17000</v>
      </c>
      <c r="N4621">
        <v>1</v>
      </c>
      <c r="O4621">
        <v>17000</v>
      </c>
      <c r="P4621">
        <f t="shared" si="79"/>
        <v>0</v>
      </c>
      <c r="Q4621">
        <f t="shared" si="79"/>
        <v>0</v>
      </c>
      <c r="AI4621" t="s">
        <v>9096</v>
      </c>
      <c r="AK4621">
        <v>111</v>
      </c>
    </row>
    <row r="4622" spans="1:37" x14ac:dyDescent="0.25">
      <c r="A4622">
        <v>4621</v>
      </c>
      <c r="B4622" t="s">
        <v>16</v>
      </c>
      <c r="C4622" t="s">
        <v>33</v>
      </c>
      <c r="D4622">
        <v>2023</v>
      </c>
      <c r="F4622" t="s">
        <v>3786</v>
      </c>
      <c r="H4622" t="s">
        <v>4172</v>
      </c>
      <c r="I4622">
        <v>10005010</v>
      </c>
      <c r="J4622" t="str">
        <f>IF($I4622=0,0,VLOOKUP($I4622,[1]База!C:D,2,0))</f>
        <v>Муаммоли кредит белгиланган тартибда судга чиқарилмаган</v>
      </c>
      <c r="K4622" t="str">
        <f>IF($I4622=0,0,VLOOKUP(I4622,[1]База!C:F,4,0))</f>
        <v>Оғир</v>
      </c>
      <c r="L4622">
        <v>1</v>
      </c>
      <c r="M4622">
        <v>10000</v>
      </c>
      <c r="N4622">
        <v>1</v>
      </c>
      <c r="O4622">
        <v>10000</v>
      </c>
      <c r="P4622">
        <f t="shared" si="79"/>
        <v>0</v>
      </c>
      <c r="Q4622">
        <f t="shared" si="79"/>
        <v>0</v>
      </c>
      <c r="AI4622" t="s">
        <v>9096</v>
      </c>
      <c r="AK4622">
        <v>111</v>
      </c>
    </row>
    <row r="4623" spans="1:37" x14ac:dyDescent="0.25">
      <c r="A4623">
        <v>4622</v>
      </c>
      <c r="B4623" t="s">
        <v>16</v>
      </c>
      <c r="C4623" t="s">
        <v>33</v>
      </c>
      <c r="D4623">
        <v>2023</v>
      </c>
      <c r="F4623" t="s">
        <v>3786</v>
      </c>
      <c r="H4623" t="s">
        <v>4173</v>
      </c>
      <c r="I4623">
        <v>10005010</v>
      </c>
      <c r="J4623" t="str">
        <f>IF($I4623=0,0,VLOOKUP($I4623,[1]База!C:D,2,0))</f>
        <v>Муаммоли кредит белгиланган тартибда судга чиқарилмаган</v>
      </c>
      <c r="K4623" t="str">
        <f>IF($I4623=0,0,VLOOKUP(I4623,[1]База!C:F,4,0))</f>
        <v>Оғир</v>
      </c>
      <c r="L4623">
        <v>1</v>
      </c>
      <c r="M4623">
        <v>25000</v>
      </c>
      <c r="N4623">
        <v>1</v>
      </c>
      <c r="O4623">
        <v>25000</v>
      </c>
      <c r="P4623">
        <f t="shared" si="79"/>
        <v>0</v>
      </c>
      <c r="Q4623">
        <f t="shared" si="79"/>
        <v>0</v>
      </c>
      <c r="AI4623" t="s">
        <v>9096</v>
      </c>
      <c r="AK4623">
        <v>111</v>
      </c>
    </row>
    <row r="4624" spans="1:37" x14ac:dyDescent="0.25">
      <c r="A4624">
        <v>4623</v>
      </c>
      <c r="B4624" t="s">
        <v>16</v>
      </c>
      <c r="C4624" t="s">
        <v>33</v>
      </c>
      <c r="D4624">
        <v>2023</v>
      </c>
      <c r="F4624" t="s">
        <v>3786</v>
      </c>
      <c r="H4624" t="s">
        <v>4174</v>
      </c>
      <c r="I4624">
        <v>10005010</v>
      </c>
      <c r="J4624" t="str">
        <f>IF($I4624=0,0,VLOOKUP($I4624,[1]База!C:D,2,0))</f>
        <v>Муаммоли кредит белгиланган тартибда судга чиқарилмаган</v>
      </c>
      <c r="K4624" t="str">
        <f>IF($I4624=0,0,VLOOKUP(I4624,[1]База!C:F,4,0))</f>
        <v>Оғир</v>
      </c>
      <c r="L4624">
        <v>1</v>
      </c>
      <c r="M4624">
        <v>20000</v>
      </c>
      <c r="N4624">
        <v>1</v>
      </c>
      <c r="O4624">
        <v>20000</v>
      </c>
      <c r="P4624">
        <f t="shared" si="79"/>
        <v>0</v>
      </c>
      <c r="Q4624">
        <f t="shared" si="79"/>
        <v>0</v>
      </c>
      <c r="AI4624" t="s">
        <v>9096</v>
      </c>
      <c r="AK4624">
        <v>111</v>
      </c>
    </row>
    <row r="4625" spans="1:37" x14ac:dyDescent="0.25">
      <c r="A4625">
        <v>4624</v>
      </c>
      <c r="B4625" t="s">
        <v>16</v>
      </c>
      <c r="C4625" t="s">
        <v>33</v>
      </c>
      <c r="D4625">
        <v>2023</v>
      </c>
      <c r="F4625" t="s">
        <v>3786</v>
      </c>
      <c r="H4625" t="s">
        <v>4175</v>
      </c>
      <c r="I4625">
        <v>10005010</v>
      </c>
      <c r="J4625" t="str">
        <f>IF($I4625=0,0,VLOOKUP($I4625,[1]База!C:D,2,0))</f>
        <v>Муаммоли кредит белгиланган тартибда судга чиқарилмаган</v>
      </c>
      <c r="K4625" t="str">
        <f>IF($I4625=0,0,VLOOKUP(I4625,[1]База!C:F,4,0))</f>
        <v>Оғир</v>
      </c>
      <c r="L4625">
        <v>1</v>
      </c>
      <c r="M4625">
        <v>25000</v>
      </c>
      <c r="N4625">
        <v>1</v>
      </c>
      <c r="O4625">
        <v>25000</v>
      </c>
      <c r="P4625">
        <f t="shared" si="79"/>
        <v>0</v>
      </c>
      <c r="Q4625">
        <f t="shared" si="79"/>
        <v>0</v>
      </c>
      <c r="AI4625" t="s">
        <v>9096</v>
      </c>
      <c r="AK4625">
        <v>111</v>
      </c>
    </row>
    <row r="4626" spans="1:37" x14ac:dyDescent="0.25">
      <c r="A4626">
        <v>4625</v>
      </c>
      <c r="B4626" t="s">
        <v>16</v>
      </c>
      <c r="C4626" t="s">
        <v>33</v>
      </c>
      <c r="D4626">
        <v>2023</v>
      </c>
      <c r="F4626" t="s">
        <v>3786</v>
      </c>
      <c r="H4626" t="s">
        <v>4176</v>
      </c>
      <c r="I4626">
        <v>10005010</v>
      </c>
      <c r="J4626" t="str">
        <f>IF($I4626=0,0,VLOOKUP($I4626,[1]База!C:D,2,0))</f>
        <v>Муаммоли кредит белгиланган тартибда судга чиқарилмаган</v>
      </c>
      <c r="K4626" t="str">
        <f>IF($I4626=0,0,VLOOKUP(I4626,[1]База!C:F,4,0))</f>
        <v>Оғир</v>
      </c>
      <c r="L4626">
        <v>1</v>
      </c>
      <c r="M4626">
        <v>11800</v>
      </c>
      <c r="N4626">
        <v>1</v>
      </c>
      <c r="O4626">
        <v>11800</v>
      </c>
      <c r="P4626">
        <f t="shared" si="79"/>
        <v>0</v>
      </c>
      <c r="Q4626">
        <f t="shared" si="79"/>
        <v>0</v>
      </c>
      <c r="AI4626" t="s">
        <v>9096</v>
      </c>
      <c r="AK4626">
        <v>111</v>
      </c>
    </row>
    <row r="4627" spans="1:37" x14ac:dyDescent="0.25">
      <c r="A4627">
        <v>4626</v>
      </c>
      <c r="B4627" t="s">
        <v>16</v>
      </c>
      <c r="C4627" t="s">
        <v>33</v>
      </c>
      <c r="D4627">
        <v>2023</v>
      </c>
      <c r="F4627" t="s">
        <v>3786</v>
      </c>
      <c r="H4627" t="s">
        <v>4177</v>
      </c>
      <c r="I4627">
        <v>10005010</v>
      </c>
      <c r="J4627" t="str">
        <f>IF($I4627=0,0,VLOOKUP($I4627,[1]База!C:D,2,0))</f>
        <v>Муаммоли кредит белгиланган тартибда судга чиқарилмаган</v>
      </c>
      <c r="K4627" t="str">
        <f>IF($I4627=0,0,VLOOKUP(I4627,[1]База!C:F,4,0))</f>
        <v>Оғир</v>
      </c>
      <c r="L4627">
        <v>1</v>
      </c>
      <c r="M4627">
        <v>26000</v>
      </c>
      <c r="N4627">
        <v>1</v>
      </c>
      <c r="O4627">
        <v>26000</v>
      </c>
      <c r="P4627">
        <f t="shared" si="79"/>
        <v>0</v>
      </c>
      <c r="Q4627">
        <f t="shared" si="79"/>
        <v>0</v>
      </c>
      <c r="AI4627" t="s">
        <v>9096</v>
      </c>
      <c r="AK4627">
        <v>111</v>
      </c>
    </row>
    <row r="4628" spans="1:37" x14ac:dyDescent="0.25">
      <c r="A4628">
        <v>4627</v>
      </c>
      <c r="B4628" t="s">
        <v>16</v>
      </c>
      <c r="C4628" t="s">
        <v>33</v>
      </c>
      <c r="D4628">
        <v>2023</v>
      </c>
      <c r="F4628" t="s">
        <v>3786</v>
      </c>
      <c r="H4628" t="s">
        <v>4178</v>
      </c>
      <c r="I4628">
        <v>10005010</v>
      </c>
      <c r="J4628" t="str">
        <f>IF($I4628=0,0,VLOOKUP($I4628,[1]База!C:D,2,0))</f>
        <v>Муаммоли кредит белгиланган тартибда судга чиқарилмаган</v>
      </c>
      <c r="K4628" t="str">
        <f>IF($I4628=0,0,VLOOKUP(I4628,[1]База!C:F,4,0))</f>
        <v>Оғир</v>
      </c>
      <c r="L4628">
        <v>1</v>
      </c>
      <c r="M4628">
        <v>33000</v>
      </c>
      <c r="N4628">
        <v>1</v>
      </c>
      <c r="O4628">
        <v>33000</v>
      </c>
      <c r="P4628">
        <f t="shared" si="79"/>
        <v>0</v>
      </c>
      <c r="Q4628">
        <f t="shared" si="79"/>
        <v>0</v>
      </c>
      <c r="AI4628" t="s">
        <v>9096</v>
      </c>
      <c r="AK4628">
        <v>111</v>
      </c>
    </row>
    <row r="4629" spans="1:37" x14ac:dyDescent="0.25">
      <c r="A4629">
        <v>4628</v>
      </c>
      <c r="B4629" t="s">
        <v>16</v>
      </c>
      <c r="C4629" t="s">
        <v>33</v>
      </c>
      <c r="D4629">
        <v>2023</v>
      </c>
      <c r="F4629" t="s">
        <v>3786</v>
      </c>
      <c r="H4629" t="s">
        <v>4179</v>
      </c>
      <c r="I4629">
        <v>10005010</v>
      </c>
      <c r="J4629" t="str">
        <f>IF($I4629=0,0,VLOOKUP($I4629,[1]База!C:D,2,0))</f>
        <v>Муаммоли кредит белгиланган тартибда судга чиқарилмаган</v>
      </c>
      <c r="K4629" t="str">
        <f>IF($I4629=0,0,VLOOKUP(I4629,[1]База!C:F,4,0))</f>
        <v>Оғир</v>
      </c>
      <c r="L4629">
        <v>1</v>
      </c>
      <c r="M4629">
        <v>20000</v>
      </c>
      <c r="N4629">
        <v>1</v>
      </c>
      <c r="O4629">
        <v>20000</v>
      </c>
      <c r="P4629">
        <f t="shared" si="79"/>
        <v>0</v>
      </c>
      <c r="Q4629">
        <f t="shared" si="79"/>
        <v>0</v>
      </c>
      <c r="AI4629" t="s">
        <v>9096</v>
      </c>
      <c r="AK4629">
        <v>111</v>
      </c>
    </row>
    <row r="4630" spans="1:37" x14ac:dyDescent="0.25">
      <c r="A4630">
        <v>4629</v>
      </c>
      <c r="B4630" t="s">
        <v>16</v>
      </c>
      <c r="C4630" t="s">
        <v>33</v>
      </c>
      <c r="D4630">
        <v>2023</v>
      </c>
      <c r="F4630" t="s">
        <v>3786</v>
      </c>
      <c r="H4630" t="s">
        <v>4179</v>
      </c>
      <c r="I4630">
        <v>10005010</v>
      </c>
      <c r="J4630" t="str">
        <f>IF($I4630=0,0,VLOOKUP($I4630,[1]База!C:D,2,0))</f>
        <v>Муаммоли кредит белгиланган тартибда судга чиқарилмаган</v>
      </c>
      <c r="K4630" t="str">
        <f>IF($I4630=0,0,VLOOKUP(I4630,[1]База!C:F,4,0))</f>
        <v>Оғир</v>
      </c>
      <c r="L4630">
        <v>1</v>
      </c>
      <c r="M4630">
        <v>111116</v>
      </c>
      <c r="N4630">
        <v>1</v>
      </c>
      <c r="O4630">
        <v>111116</v>
      </c>
      <c r="P4630">
        <f t="shared" si="79"/>
        <v>0</v>
      </c>
      <c r="Q4630">
        <f t="shared" si="79"/>
        <v>0</v>
      </c>
      <c r="AI4630" t="s">
        <v>9096</v>
      </c>
      <c r="AK4630">
        <v>111</v>
      </c>
    </row>
    <row r="4631" spans="1:37" x14ac:dyDescent="0.25">
      <c r="A4631">
        <v>4630</v>
      </c>
      <c r="B4631" t="s">
        <v>16</v>
      </c>
      <c r="C4631" t="s">
        <v>33</v>
      </c>
      <c r="D4631">
        <v>2023</v>
      </c>
      <c r="F4631" t="s">
        <v>3786</v>
      </c>
      <c r="H4631" t="s">
        <v>4180</v>
      </c>
      <c r="I4631">
        <v>10005010</v>
      </c>
      <c r="J4631" t="str">
        <f>IF($I4631=0,0,VLOOKUP($I4631,[1]База!C:D,2,0))</f>
        <v>Муаммоли кредит белгиланган тартибда судга чиқарилмаган</v>
      </c>
      <c r="K4631" t="str">
        <f>IF($I4631=0,0,VLOOKUP(I4631,[1]База!C:F,4,0))</f>
        <v>Оғир</v>
      </c>
      <c r="L4631">
        <v>1</v>
      </c>
      <c r="M4631">
        <v>15000</v>
      </c>
      <c r="N4631">
        <v>1</v>
      </c>
      <c r="O4631">
        <v>15000</v>
      </c>
      <c r="P4631">
        <f t="shared" si="79"/>
        <v>0</v>
      </c>
      <c r="Q4631">
        <f t="shared" si="79"/>
        <v>0</v>
      </c>
      <c r="AI4631" t="s">
        <v>9096</v>
      </c>
      <c r="AK4631">
        <v>111</v>
      </c>
    </row>
    <row r="4632" spans="1:37" x14ac:dyDescent="0.25">
      <c r="A4632">
        <v>4631</v>
      </c>
      <c r="B4632" t="s">
        <v>16</v>
      </c>
      <c r="C4632" t="s">
        <v>33</v>
      </c>
      <c r="D4632">
        <v>2023</v>
      </c>
      <c r="F4632" t="s">
        <v>3786</v>
      </c>
      <c r="H4632" t="s">
        <v>4181</v>
      </c>
      <c r="I4632">
        <v>10005010</v>
      </c>
      <c r="J4632" t="str">
        <f>IF($I4632=0,0,VLOOKUP($I4632,[1]База!C:D,2,0))</f>
        <v>Муаммоли кредит белгиланган тартибда судга чиқарилмаган</v>
      </c>
      <c r="K4632" t="str">
        <f>IF($I4632=0,0,VLOOKUP(I4632,[1]База!C:F,4,0))</f>
        <v>Оғир</v>
      </c>
      <c r="L4632">
        <v>1</v>
      </c>
      <c r="M4632">
        <v>21600</v>
      </c>
      <c r="N4632">
        <v>1</v>
      </c>
      <c r="O4632">
        <v>21600</v>
      </c>
      <c r="P4632">
        <f t="shared" si="79"/>
        <v>0</v>
      </c>
      <c r="Q4632">
        <f t="shared" si="79"/>
        <v>0</v>
      </c>
      <c r="AI4632" t="s">
        <v>9096</v>
      </c>
      <c r="AK4632">
        <v>111</v>
      </c>
    </row>
    <row r="4633" spans="1:37" x14ac:dyDescent="0.25">
      <c r="A4633">
        <v>4632</v>
      </c>
      <c r="B4633" t="s">
        <v>16</v>
      </c>
      <c r="C4633" t="s">
        <v>33</v>
      </c>
      <c r="D4633">
        <v>2023</v>
      </c>
      <c r="F4633" t="s">
        <v>3786</v>
      </c>
      <c r="H4633" t="s">
        <v>4182</v>
      </c>
      <c r="I4633">
        <v>10005010</v>
      </c>
      <c r="J4633" t="str">
        <f>IF($I4633=0,0,VLOOKUP($I4633,[1]База!C:D,2,0))</f>
        <v>Муаммоли кредит белгиланган тартибда судга чиқарилмаган</v>
      </c>
      <c r="K4633" t="str">
        <f>IF($I4633=0,0,VLOOKUP(I4633,[1]База!C:F,4,0))</f>
        <v>Оғир</v>
      </c>
      <c r="L4633">
        <v>1</v>
      </c>
      <c r="M4633">
        <v>30000</v>
      </c>
      <c r="N4633">
        <v>1</v>
      </c>
      <c r="O4633">
        <v>30000</v>
      </c>
      <c r="P4633">
        <f t="shared" si="79"/>
        <v>0</v>
      </c>
      <c r="Q4633">
        <f t="shared" si="79"/>
        <v>0</v>
      </c>
      <c r="AI4633" t="s">
        <v>9096</v>
      </c>
      <c r="AK4633">
        <v>111</v>
      </c>
    </row>
    <row r="4634" spans="1:37" x14ac:dyDescent="0.25">
      <c r="A4634">
        <v>4633</v>
      </c>
      <c r="B4634" t="s">
        <v>16</v>
      </c>
      <c r="C4634" t="s">
        <v>33</v>
      </c>
      <c r="D4634">
        <v>2023</v>
      </c>
      <c r="F4634" t="s">
        <v>3786</v>
      </c>
      <c r="H4634" t="s">
        <v>4183</v>
      </c>
      <c r="I4634">
        <v>10005010</v>
      </c>
      <c r="J4634" t="str">
        <f>IF($I4634=0,0,VLOOKUP($I4634,[1]База!C:D,2,0))</f>
        <v>Муаммоли кредит белгиланган тартибда судга чиқарилмаган</v>
      </c>
      <c r="K4634" t="str">
        <f>IF($I4634=0,0,VLOOKUP(I4634,[1]База!C:F,4,0))</f>
        <v>Оғир</v>
      </c>
      <c r="L4634">
        <v>1</v>
      </c>
      <c r="M4634">
        <v>30000</v>
      </c>
      <c r="N4634">
        <v>1</v>
      </c>
      <c r="O4634">
        <v>30000</v>
      </c>
      <c r="P4634">
        <f t="shared" si="79"/>
        <v>0</v>
      </c>
      <c r="Q4634">
        <f t="shared" si="79"/>
        <v>0</v>
      </c>
      <c r="AI4634" t="s">
        <v>9096</v>
      </c>
      <c r="AK4634">
        <v>111</v>
      </c>
    </row>
    <row r="4635" spans="1:37" x14ac:dyDescent="0.25">
      <c r="A4635">
        <v>4634</v>
      </c>
      <c r="B4635" t="s">
        <v>16</v>
      </c>
      <c r="C4635" t="s">
        <v>33</v>
      </c>
      <c r="D4635">
        <v>2023</v>
      </c>
      <c r="F4635" t="s">
        <v>3786</v>
      </c>
      <c r="H4635" t="s">
        <v>4184</v>
      </c>
      <c r="I4635">
        <v>10005010</v>
      </c>
      <c r="J4635" t="str">
        <f>IF($I4635=0,0,VLOOKUP($I4635,[1]База!C:D,2,0))</f>
        <v>Муаммоли кредит белгиланган тартибда судга чиқарилмаган</v>
      </c>
      <c r="K4635" t="str">
        <f>IF($I4635=0,0,VLOOKUP(I4635,[1]База!C:F,4,0))</f>
        <v>Оғир</v>
      </c>
      <c r="L4635">
        <v>1</v>
      </c>
      <c r="M4635">
        <v>5000</v>
      </c>
      <c r="N4635">
        <v>1</v>
      </c>
      <c r="O4635">
        <v>5000</v>
      </c>
      <c r="P4635">
        <f t="shared" si="79"/>
        <v>0</v>
      </c>
      <c r="Q4635">
        <f t="shared" si="79"/>
        <v>0</v>
      </c>
      <c r="AI4635" t="s">
        <v>9096</v>
      </c>
      <c r="AK4635">
        <v>111</v>
      </c>
    </row>
    <row r="4636" spans="1:37" x14ac:dyDescent="0.25">
      <c r="A4636">
        <v>4635</v>
      </c>
      <c r="B4636" t="s">
        <v>16</v>
      </c>
      <c r="C4636" t="s">
        <v>33</v>
      </c>
      <c r="D4636">
        <v>2023</v>
      </c>
      <c r="F4636" t="s">
        <v>3786</v>
      </c>
      <c r="H4636" t="s">
        <v>4185</v>
      </c>
      <c r="I4636">
        <v>10005010</v>
      </c>
      <c r="J4636" t="str">
        <f>IF($I4636=0,0,VLOOKUP($I4636,[1]База!C:D,2,0))</f>
        <v>Муаммоли кредит белгиланган тартибда судга чиқарилмаган</v>
      </c>
      <c r="K4636" t="str">
        <f>IF($I4636=0,0,VLOOKUP(I4636,[1]База!C:F,4,0))</f>
        <v>Оғир</v>
      </c>
      <c r="L4636">
        <v>1</v>
      </c>
      <c r="M4636">
        <v>6000</v>
      </c>
      <c r="N4636">
        <v>1</v>
      </c>
      <c r="O4636">
        <v>6000</v>
      </c>
      <c r="P4636">
        <f t="shared" si="79"/>
        <v>0</v>
      </c>
      <c r="Q4636">
        <f t="shared" si="79"/>
        <v>0</v>
      </c>
      <c r="AI4636" t="s">
        <v>9096</v>
      </c>
      <c r="AK4636">
        <v>111</v>
      </c>
    </row>
    <row r="4637" spans="1:37" x14ac:dyDescent="0.25">
      <c r="A4637">
        <v>4636</v>
      </c>
      <c r="B4637" t="s">
        <v>16</v>
      </c>
      <c r="C4637" t="s">
        <v>33</v>
      </c>
      <c r="D4637">
        <v>2023</v>
      </c>
      <c r="F4637" t="s">
        <v>3786</v>
      </c>
      <c r="H4637" t="s">
        <v>4186</v>
      </c>
      <c r="I4637">
        <v>10005010</v>
      </c>
      <c r="J4637" t="str">
        <f>IF($I4637=0,0,VLOOKUP($I4637,[1]База!C:D,2,0))</f>
        <v>Муаммоли кредит белгиланган тартибда судга чиқарилмаган</v>
      </c>
      <c r="K4637" t="str">
        <f>IF($I4637=0,0,VLOOKUP(I4637,[1]База!C:F,4,0))</f>
        <v>Оғир</v>
      </c>
      <c r="L4637">
        <v>1</v>
      </c>
      <c r="M4637">
        <v>24000</v>
      </c>
      <c r="N4637">
        <v>1</v>
      </c>
      <c r="O4637">
        <v>24000</v>
      </c>
      <c r="P4637">
        <f t="shared" si="79"/>
        <v>0</v>
      </c>
      <c r="Q4637">
        <f t="shared" si="79"/>
        <v>0</v>
      </c>
      <c r="AI4637" t="s">
        <v>9096</v>
      </c>
      <c r="AK4637">
        <v>111</v>
      </c>
    </row>
    <row r="4638" spans="1:37" x14ac:dyDescent="0.25">
      <c r="A4638">
        <v>4637</v>
      </c>
      <c r="B4638" t="s">
        <v>16</v>
      </c>
      <c r="C4638" t="s">
        <v>33</v>
      </c>
      <c r="D4638">
        <v>2023</v>
      </c>
      <c r="F4638" t="s">
        <v>3786</v>
      </c>
      <c r="H4638" t="s">
        <v>4187</v>
      </c>
      <c r="I4638">
        <v>10005010</v>
      </c>
      <c r="J4638" t="str">
        <f>IF($I4638=0,0,VLOOKUP($I4638,[1]База!C:D,2,0))</f>
        <v>Муаммоли кредит белгиланган тартибда судга чиқарилмаган</v>
      </c>
      <c r="K4638" t="str">
        <f>IF($I4638=0,0,VLOOKUP(I4638,[1]База!C:F,4,0))</f>
        <v>Оғир</v>
      </c>
      <c r="L4638">
        <v>1</v>
      </c>
      <c r="M4638">
        <v>25000</v>
      </c>
      <c r="N4638">
        <v>1</v>
      </c>
      <c r="O4638">
        <v>25000</v>
      </c>
      <c r="P4638">
        <f t="shared" si="79"/>
        <v>0</v>
      </c>
      <c r="Q4638">
        <f t="shared" si="79"/>
        <v>0</v>
      </c>
      <c r="AI4638" t="s">
        <v>9096</v>
      </c>
      <c r="AK4638">
        <v>111</v>
      </c>
    </row>
    <row r="4639" spans="1:37" x14ac:dyDescent="0.25">
      <c r="A4639">
        <v>4638</v>
      </c>
      <c r="B4639" t="s">
        <v>16</v>
      </c>
      <c r="C4639" t="s">
        <v>33</v>
      </c>
      <c r="D4639">
        <v>2023</v>
      </c>
      <c r="F4639" t="s">
        <v>3786</v>
      </c>
      <c r="H4639" t="s">
        <v>4188</v>
      </c>
      <c r="I4639">
        <v>10005010</v>
      </c>
      <c r="J4639" t="str">
        <f>IF($I4639=0,0,VLOOKUP($I4639,[1]База!C:D,2,0))</f>
        <v>Муаммоли кредит белгиланган тартибда судга чиқарилмаган</v>
      </c>
      <c r="K4639" t="str">
        <f>IF($I4639=0,0,VLOOKUP(I4639,[1]База!C:F,4,0))</f>
        <v>Оғир</v>
      </c>
      <c r="L4639">
        <v>1</v>
      </c>
      <c r="M4639">
        <v>15000</v>
      </c>
      <c r="N4639">
        <v>1</v>
      </c>
      <c r="O4639">
        <v>15000</v>
      </c>
      <c r="P4639">
        <f t="shared" si="79"/>
        <v>0</v>
      </c>
      <c r="Q4639">
        <f t="shared" si="79"/>
        <v>0</v>
      </c>
      <c r="AI4639" t="s">
        <v>9096</v>
      </c>
      <c r="AK4639">
        <v>111</v>
      </c>
    </row>
    <row r="4640" spans="1:37" x14ac:dyDescent="0.25">
      <c r="A4640">
        <v>4639</v>
      </c>
      <c r="B4640" t="s">
        <v>16</v>
      </c>
      <c r="C4640" t="s">
        <v>33</v>
      </c>
      <c r="D4640">
        <v>2023</v>
      </c>
      <c r="F4640" t="s">
        <v>3786</v>
      </c>
      <c r="H4640" t="s">
        <v>4189</v>
      </c>
      <c r="I4640">
        <v>10005010</v>
      </c>
      <c r="J4640" t="str">
        <f>IF($I4640=0,0,VLOOKUP($I4640,[1]База!C:D,2,0))</f>
        <v>Муаммоли кредит белгиланган тартибда судга чиқарилмаган</v>
      </c>
      <c r="K4640" t="str">
        <f>IF($I4640=0,0,VLOOKUP(I4640,[1]База!C:F,4,0))</f>
        <v>Оғир</v>
      </c>
      <c r="L4640">
        <v>1</v>
      </c>
      <c r="M4640">
        <v>10000</v>
      </c>
      <c r="N4640">
        <v>1</v>
      </c>
      <c r="O4640">
        <v>10000</v>
      </c>
      <c r="P4640">
        <f t="shared" si="79"/>
        <v>0</v>
      </c>
      <c r="Q4640">
        <f t="shared" si="79"/>
        <v>0</v>
      </c>
      <c r="AI4640" t="s">
        <v>9096</v>
      </c>
      <c r="AK4640">
        <v>111</v>
      </c>
    </row>
    <row r="4641" spans="1:37" x14ac:dyDescent="0.25">
      <c r="A4641">
        <v>4640</v>
      </c>
      <c r="B4641" t="s">
        <v>16</v>
      </c>
      <c r="C4641" t="s">
        <v>33</v>
      </c>
      <c r="D4641">
        <v>2023</v>
      </c>
      <c r="F4641" t="s">
        <v>3786</v>
      </c>
      <c r="H4641" t="s">
        <v>4190</v>
      </c>
      <c r="I4641">
        <v>10005010</v>
      </c>
      <c r="J4641" t="str">
        <f>IF($I4641=0,0,VLOOKUP($I4641,[1]База!C:D,2,0))</f>
        <v>Муаммоли кредит белгиланган тартибда судга чиқарилмаган</v>
      </c>
      <c r="K4641" t="str">
        <f>IF($I4641=0,0,VLOOKUP(I4641,[1]База!C:F,4,0))</f>
        <v>Оғир</v>
      </c>
      <c r="L4641">
        <v>1</v>
      </c>
      <c r="M4641">
        <v>15000</v>
      </c>
      <c r="N4641">
        <v>1</v>
      </c>
      <c r="O4641">
        <v>15000</v>
      </c>
      <c r="P4641">
        <f t="shared" si="79"/>
        <v>0</v>
      </c>
      <c r="Q4641">
        <f t="shared" si="79"/>
        <v>0</v>
      </c>
      <c r="AI4641" t="s">
        <v>9096</v>
      </c>
      <c r="AK4641">
        <v>111</v>
      </c>
    </row>
    <row r="4642" spans="1:37" x14ac:dyDescent="0.25">
      <c r="A4642">
        <v>4641</v>
      </c>
      <c r="B4642" t="s">
        <v>16</v>
      </c>
      <c r="C4642" t="s">
        <v>33</v>
      </c>
      <c r="D4642">
        <v>2023</v>
      </c>
      <c r="F4642" t="s">
        <v>3786</v>
      </c>
      <c r="H4642" t="s">
        <v>4191</v>
      </c>
      <c r="I4642">
        <v>10005010</v>
      </c>
      <c r="J4642" t="str">
        <f>IF($I4642=0,0,VLOOKUP($I4642,[1]База!C:D,2,0))</f>
        <v>Муаммоли кредит белгиланган тартибда судга чиқарилмаган</v>
      </c>
      <c r="K4642" t="str">
        <f>IF($I4642=0,0,VLOOKUP(I4642,[1]База!C:F,4,0))</f>
        <v>Оғир</v>
      </c>
      <c r="L4642">
        <v>1</v>
      </c>
      <c r="M4642">
        <v>30000</v>
      </c>
      <c r="N4642">
        <v>1</v>
      </c>
      <c r="O4642">
        <v>30000</v>
      </c>
      <c r="P4642">
        <f t="shared" si="79"/>
        <v>0</v>
      </c>
      <c r="Q4642">
        <f t="shared" si="79"/>
        <v>0</v>
      </c>
      <c r="AI4642" t="s">
        <v>9096</v>
      </c>
      <c r="AK4642">
        <v>111</v>
      </c>
    </row>
    <row r="4643" spans="1:37" x14ac:dyDescent="0.25">
      <c r="A4643">
        <v>4642</v>
      </c>
      <c r="B4643" t="s">
        <v>16</v>
      </c>
      <c r="C4643" t="s">
        <v>33</v>
      </c>
      <c r="D4643">
        <v>2023</v>
      </c>
      <c r="F4643" t="s">
        <v>3786</v>
      </c>
      <c r="H4643" t="s">
        <v>4192</v>
      </c>
      <c r="I4643">
        <v>10005010</v>
      </c>
      <c r="J4643" t="str">
        <f>IF($I4643=0,0,VLOOKUP($I4643,[1]База!C:D,2,0))</f>
        <v>Муаммоли кредит белгиланган тартибда судга чиқарилмаган</v>
      </c>
      <c r="K4643" t="str">
        <f>IF($I4643=0,0,VLOOKUP(I4643,[1]База!C:F,4,0))</f>
        <v>Оғир</v>
      </c>
      <c r="L4643">
        <v>1</v>
      </c>
      <c r="M4643">
        <v>20000</v>
      </c>
      <c r="N4643">
        <v>1</v>
      </c>
      <c r="O4643">
        <v>20000</v>
      </c>
      <c r="P4643">
        <f t="shared" si="79"/>
        <v>0</v>
      </c>
      <c r="Q4643">
        <f t="shared" si="79"/>
        <v>0</v>
      </c>
      <c r="AI4643" t="s">
        <v>9096</v>
      </c>
      <c r="AK4643">
        <v>111</v>
      </c>
    </row>
    <row r="4644" spans="1:37" x14ac:dyDescent="0.25">
      <c r="A4644">
        <v>4643</v>
      </c>
      <c r="B4644" t="s">
        <v>16</v>
      </c>
      <c r="C4644" t="s">
        <v>33</v>
      </c>
      <c r="D4644">
        <v>2023</v>
      </c>
      <c r="F4644" t="s">
        <v>3786</v>
      </c>
      <c r="H4644" t="s">
        <v>4193</v>
      </c>
      <c r="I4644">
        <v>10005010</v>
      </c>
      <c r="J4644" t="str">
        <f>IF($I4644=0,0,VLOOKUP($I4644,[1]База!C:D,2,0))</f>
        <v>Муаммоли кредит белгиланган тартибда судга чиқарилмаган</v>
      </c>
      <c r="K4644" t="str">
        <f>IF($I4644=0,0,VLOOKUP(I4644,[1]База!C:F,4,0))</f>
        <v>Оғир</v>
      </c>
      <c r="L4644">
        <v>1</v>
      </c>
      <c r="M4644">
        <v>7000</v>
      </c>
      <c r="N4644">
        <v>1</v>
      </c>
      <c r="O4644">
        <v>7000</v>
      </c>
      <c r="P4644">
        <f t="shared" si="79"/>
        <v>0</v>
      </c>
      <c r="Q4644">
        <f t="shared" si="79"/>
        <v>0</v>
      </c>
      <c r="AI4644" t="s">
        <v>9096</v>
      </c>
      <c r="AK4644">
        <v>111</v>
      </c>
    </row>
    <row r="4645" spans="1:37" x14ac:dyDescent="0.25">
      <c r="A4645">
        <v>4644</v>
      </c>
      <c r="B4645" t="s">
        <v>16</v>
      </c>
      <c r="C4645" t="s">
        <v>33</v>
      </c>
      <c r="D4645">
        <v>2023</v>
      </c>
      <c r="F4645" t="s">
        <v>3786</v>
      </c>
      <c r="H4645" t="s">
        <v>4194</v>
      </c>
      <c r="I4645">
        <v>10005010</v>
      </c>
      <c r="J4645" t="str">
        <f>IF($I4645=0,0,VLOOKUP($I4645,[1]База!C:D,2,0))</f>
        <v>Муаммоли кредит белгиланган тартибда судга чиқарилмаган</v>
      </c>
      <c r="K4645" t="str">
        <f>IF($I4645=0,0,VLOOKUP(I4645,[1]База!C:F,4,0))</f>
        <v>Оғир</v>
      </c>
      <c r="L4645">
        <v>1</v>
      </c>
      <c r="M4645">
        <v>15000</v>
      </c>
      <c r="N4645">
        <v>1</v>
      </c>
      <c r="O4645">
        <v>15000</v>
      </c>
      <c r="P4645">
        <f t="shared" si="79"/>
        <v>0</v>
      </c>
      <c r="Q4645">
        <f t="shared" si="79"/>
        <v>0</v>
      </c>
      <c r="AI4645" t="s">
        <v>9096</v>
      </c>
      <c r="AK4645">
        <v>111</v>
      </c>
    </row>
    <row r="4646" spans="1:37" x14ac:dyDescent="0.25">
      <c r="A4646">
        <v>4645</v>
      </c>
      <c r="B4646" t="s">
        <v>16</v>
      </c>
      <c r="C4646" t="s">
        <v>33</v>
      </c>
      <c r="D4646">
        <v>2023</v>
      </c>
      <c r="F4646" t="s">
        <v>3786</v>
      </c>
      <c r="H4646" t="s">
        <v>4195</v>
      </c>
      <c r="I4646">
        <v>10005010</v>
      </c>
      <c r="J4646" t="str">
        <f>IF($I4646=0,0,VLOOKUP($I4646,[1]База!C:D,2,0))</f>
        <v>Муаммоли кредит белгиланган тартибда судга чиқарилмаган</v>
      </c>
      <c r="K4646" t="str">
        <f>IF($I4646=0,0,VLOOKUP(I4646,[1]База!C:F,4,0))</f>
        <v>Оғир</v>
      </c>
      <c r="L4646">
        <v>1</v>
      </c>
      <c r="M4646">
        <v>29310</v>
      </c>
      <c r="N4646">
        <v>1</v>
      </c>
      <c r="O4646">
        <v>29310</v>
      </c>
      <c r="P4646">
        <f t="shared" si="79"/>
        <v>0</v>
      </c>
      <c r="Q4646">
        <f t="shared" si="79"/>
        <v>0</v>
      </c>
      <c r="AI4646" t="s">
        <v>9096</v>
      </c>
      <c r="AK4646">
        <v>111</v>
      </c>
    </row>
    <row r="4647" spans="1:37" x14ac:dyDescent="0.25">
      <c r="A4647">
        <v>4646</v>
      </c>
      <c r="B4647" t="s">
        <v>16</v>
      </c>
      <c r="C4647" t="s">
        <v>33</v>
      </c>
      <c r="D4647">
        <v>2023</v>
      </c>
      <c r="F4647" t="s">
        <v>3786</v>
      </c>
      <c r="H4647" t="s">
        <v>4196</v>
      </c>
      <c r="I4647">
        <v>10005010</v>
      </c>
      <c r="J4647" t="str">
        <f>IF($I4647=0,0,VLOOKUP($I4647,[1]База!C:D,2,0))</f>
        <v>Муаммоли кредит белгиланган тартибда судга чиқарилмаган</v>
      </c>
      <c r="K4647" t="str">
        <f>IF($I4647=0,0,VLOOKUP(I4647,[1]База!C:F,4,0))</f>
        <v>Оғир</v>
      </c>
      <c r="L4647">
        <v>1</v>
      </c>
      <c r="M4647">
        <v>17800</v>
      </c>
      <c r="N4647">
        <v>1</v>
      </c>
      <c r="O4647">
        <v>17800</v>
      </c>
      <c r="P4647">
        <f t="shared" si="79"/>
        <v>0</v>
      </c>
      <c r="Q4647">
        <f t="shared" si="79"/>
        <v>0</v>
      </c>
      <c r="AI4647" t="s">
        <v>9096</v>
      </c>
      <c r="AK4647">
        <v>111</v>
      </c>
    </row>
    <row r="4648" spans="1:37" x14ac:dyDescent="0.25">
      <c r="A4648">
        <v>4647</v>
      </c>
      <c r="B4648" t="s">
        <v>16</v>
      </c>
      <c r="C4648" t="s">
        <v>33</v>
      </c>
      <c r="D4648">
        <v>2023</v>
      </c>
      <c r="F4648" t="s">
        <v>3786</v>
      </c>
      <c r="H4648" t="s">
        <v>4197</v>
      </c>
      <c r="I4648">
        <v>10005010</v>
      </c>
      <c r="J4648" t="str">
        <f>IF($I4648=0,0,VLOOKUP($I4648,[1]База!C:D,2,0))</f>
        <v>Муаммоли кредит белгиланган тартибда судга чиқарилмаган</v>
      </c>
      <c r="K4648" t="str">
        <f>IF($I4648=0,0,VLOOKUP(I4648,[1]База!C:F,4,0))</f>
        <v>Оғир</v>
      </c>
      <c r="L4648">
        <v>1</v>
      </c>
      <c r="M4648">
        <v>5000</v>
      </c>
      <c r="N4648">
        <v>1</v>
      </c>
      <c r="O4648">
        <v>5000</v>
      </c>
      <c r="P4648">
        <f t="shared" si="79"/>
        <v>0</v>
      </c>
      <c r="Q4648">
        <f t="shared" si="79"/>
        <v>0</v>
      </c>
      <c r="AI4648" t="s">
        <v>9096</v>
      </c>
      <c r="AK4648">
        <v>111</v>
      </c>
    </row>
    <row r="4649" spans="1:37" x14ac:dyDescent="0.25">
      <c r="A4649">
        <v>4648</v>
      </c>
      <c r="B4649" t="s">
        <v>16</v>
      </c>
      <c r="C4649" t="s">
        <v>33</v>
      </c>
      <c r="D4649">
        <v>2023</v>
      </c>
      <c r="F4649" t="s">
        <v>3786</v>
      </c>
      <c r="H4649" t="s">
        <v>4198</v>
      </c>
      <c r="I4649">
        <v>10005010</v>
      </c>
      <c r="J4649" t="str">
        <f>IF($I4649=0,0,VLOOKUP($I4649,[1]База!C:D,2,0))</f>
        <v>Муаммоли кредит белгиланган тартибда судга чиқарилмаган</v>
      </c>
      <c r="K4649" t="str">
        <f>IF($I4649=0,0,VLOOKUP(I4649,[1]База!C:F,4,0))</f>
        <v>Оғир</v>
      </c>
      <c r="L4649">
        <v>1</v>
      </c>
      <c r="M4649">
        <v>15000</v>
      </c>
      <c r="N4649">
        <v>1</v>
      </c>
      <c r="O4649">
        <v>15000</v>
      </c>
      <c r="P4649">
        <f t="shared" si="79"/>
        <v>0</v>
      </c>
      <c r="Q4649">
        <f t="shared" si="79"/>
        <v>0</v>
      </c>
      <c r="AI4649" t="s">
        <v>9096</v>
      </c>
      <c r="AK4649">
        <v>111</v>
      </c>
    </row>
    <row r="4650" spans="1:37" x14ac:dyDescent="0.25">
      <c r="A4650">
        <v>4649</v>
      </c>
      <c r="B4650" t="s">
        <v>16</v>
      </c>
      <c r="C4650" t="s">
        <v>33</v>
      </c>
      <c r="D4650">
        <v>2023</v>
      </c>
      <c r="F4650" t="s">
        <v>3786</v>
      </c>
      <c r="H4650" t="s">
        <v>4199</v>
      </c>
      <c r="I4650">
        <v>10005010</v>
      </c>
      <c r="J4650" t="str">
        <f>IF($I4650=0,0,VLOOKUP($I4650,[1]База!C:D,2,0))</f>
        <v>Муаммоли кредит белгиланган тартибда судга чиқарилмаган</v>
      </c>
      <c r="K4650" t="str">
        <f>IF($I4650=0,0,VLOOKUP(I4650,[1]База!C:F,4,0))</f>
        <v>Оғир</v>
      </c>
      <c r="L4650">
        <v>1</v>
      </c>
      <c r="M4650">
        <v>31000</v>
      </c>
      <c r="N4650">
        <v>1</v>
      </c>
      <c r="O4650">
        <v>31000</v>
      </c>
      <c r="P4650">
        <f t="shared" si="79"/>
        <v>0</v>
      </c>
      <c r="Q4650">
        <f t="shared" si="79"/>
        <v>0</v>
      </c>
      <c r="AI4650" t="s">
        <v>9096</v>
      </c>
      <c r="AK4650">
        <v>111</v>
      </c>
    </row>
    <row r="4651" spans="1:37" x14ac:dyDescent="0.25">
      <c r="A4651">
        <v>4650</v>
      </c>
      <c r="B4651" t="s">
        <v>16</v>
      </c>
      <c r="C4651" t="s">
        <v>33</v>
      </c>
      <c r="D4651">
        <v>2023</v>
      </c>
      <c r="F4651" t="s">
        <v>3786</v>
      </c>
      <c r="H4651" t="s">
        <v>4200</v>
      </c>
      <c r="I4651">
        <v>10005010</v>
      </c>
      <c r="J4651" t="str">
        <f>IF($I4651=0,0,VLOOKUP($I4651,[1]База!C:D,2,0))</f>
        <v>Муаммоли кредит белгиланган тартибда судга чиқарилмаган</v>
      </c>
      <c r="K4651" t="str">
        <f>IF($I4651=0,0,VLOOKUP(I4651,[1]База!C:F,4,0))</f>
        <v>Оғир</v>
      </c>
      <c r="L4651">
        <v>1</v>
      </c>
      <c r="M4651">
        <v>29800</v>
      </c>
      <c r="N4651">
        <v>1</v>
      </c>
      <c r="O4651">
        <v>29800</v>
      </c>
      <c r="P4651">
        <f t="shared" si="79"/>
        <v>0</v>
      </c>
      <c r="Q4651">
        <f t="shared" si="79"/>
        <v>0</v>
      </c>
      <c r="AI4651" t="s">
        <v>9096</v>
      </c>
      <c r="AK4651">
        <v>111</v>
      </c>
    </row>
    <row r="4652" spans="1:37" x14ac:dyDescent="0.25">
      <c r="A4652">
        <v>4651</v>
      </c>
      <c r="B4652" t="s">
        <v>16</v>
      </c>
      <c r="C4652" t="s">
        <v>33</v>
      </c>
      <c r="D4652">
        <v>2023</v>
      </c>
      <c r="F4652" t="s">
        <v>3786</v>
      </c>
      <c r="H4652" t="s">
        <v>4201</v>
      </c>
      <c r="I4652">
        <v>10005010</v>
      </c>
      <c r="J4652" t="str">
        <f>IF($I4652=0,0,VLOOKUP($I4652,[1]База!C:D,2,0))</f>
        <v>Муаммоли кредит белгиланган тартибда судга чиқарилмаган</v>
      </c>
      <c r="K4652" t="str">
        <f>IF($I4652=0,0,VLOOKUP(I4652,[1]База!C:F,4,0))</f>
        <v>Оғир</v>
      </c>
      <c r="L4652">
        <v>1</v>
      </c>
      <c r="M4652">
        <v>26000</v>
      </c>
      <c r="N4652">
        <v>1</v>
      </c>
      <c r="O4652">
        <v>26000</v>
      </c>
      <c r="P4652">
        <f t="shared" si="79"/>
        <v>0</v>
      </c>
      <c r="Q4652">
        <f t="shared" si="79"/>
        <v>0</v>
      </c>
      <c r="AI4652" t="s">
        <v>9096</v>
      </c>
      <c r="AK4652">
        <v>111</v>
      </c>
    </row>
    <row r="4653" spans="1:37" x14ac:dyDescent="0.25">
      <c r="A4653">
        <v>4652</v>
      </c>
      <c r="B4653" t="s">
        <v>16</v>
      </c>
      <c r="C4653" t="s">
        <v>33</v>
      </c>
      <c r="D4653">
        <v>2023</v>
      </c>
      <c r="F4653" t="s">
        <v>3786</v>
      </c>
      <c r="H4653" t="s">
        <v>4202</v>
      </c>
      <c r="I4653">
        <v>10005010</v>
      </c>
      <c r="J4653" t="str">
        <f>IF($I4653=0,0,VLOOKUP($I4653,[1]База!C:D,2,0))</f>
        <v>Муаммоли кредит белгиланган тартибда судга чиқарилмаган</v>
      </c>
      <c r="K4653" t="str">
        <f>IF($I4653=0,0,VLOOKUP(I4653,[1]База!C:F,4,0))</f>
        <v>Оғир</v>
      </c>
      <c r="L4653">
        <v>1</v>
      </c>
      <c r="M4653">
        <v>20000</v>
      </c>
      <c r="N4653">
        <v>1</v>
      </c>
      <c r="O4653">
        <v>20000</v>
      </c>
      <c r="P4653">
        <f t="shared" si="79"/>
        <v>0</v>
      </c>
      <c r="Q4653">
        <f t="shared" si="79"/>
        <v>0</v>
      </c>
      <c r="AI4653" t="s">
        <v>9096</v>
      </c>
      <c r="AK4653">
        <v>111</v>
      </c>
    </row>
    <row r="4654" spans="1:37" x14ac:dyDescent="0.25">
      <c r="A4654">
        <v>4653</v>
      </c>
      <c r="B4654" t="s">
        <v>16</v>
      </c>
      <c r="C4654" t="s">
        <v>33</v>
      </c>
      <c r="D4654">
        <v>2023</v>
      </c>
      <c r="F4654" t="s">
        <v>3786</v>
      </c>
      <c r="H4654" t="s">
        <v>4203</v>
      </c>
      <c r="I4654">
        <v>10005010</v>
      </c>
      <c r="J4654" t="str">
        <f>IF($I4654=0,0,VLOOKUP($I4654,[1]База!C:D,2,0))</f>
        <v>Муаммоли кредит белгиланган тартибда судга чиқарилмаган</v>
      </c>
      <c r="K4654" t="str">
        <f>IF($I4654=0,0,VLOOKUP(I4654,[1]База!C:F,4,0))</f>
        <v>Оғир</v>
      </c>
      <c r="L4654">
        <v>1</v>
      </c>
      <c r="M4654">
        <v>20000</v>
      </c>
      <c r="N4654">
        <v>1</v>
      </c>
      <c r="O4654">
        <v>20000</v>
      </c>
      <c r="P4654">
        <f t="shared" si="79"/>
        <v>0</v>
      </c>
      <c r="Q4654">
        <f t="shared" si="79"/>
        <v>0</v>
      </c>
      <c r="AI4654" t="s">
        <v>9096</v>
      </c>
      <c r="AK4654">
        <v>111</v>
      </c>
    </row>
    <row r="4655" spans="1:37" x14ac:dyDescent="0.25">
      <c r="A4655">
        <v>4654</v>
      </c>
      <c r="B4655" t="s">
        <v>16</v>
      </c>
      <c r="C4655" t="s">
        <v>33</v>
      </c>
      <c r="D4655">
        <v>2023</v>
      </c>
      <c r="F4655" t="s">
        <v>3786</v>
      </c>
      <c r="H4655" t="s">
        <v>4204</v>
      </c>
      <c r="I4655">
        <v>10005010</v>
      </c>
      <c r="J4655" t="str">
        <f>IF($I4655=0,0,VLOOKUP($I4655,[1]База!C:D,2,0))</f>
        <v>Муаммоли кредит белгиланган тартибда судга чиқарилмаган</v>
      </c>
      <c r="K4655" t="str">
        <f>IF($I4655=0,0,VLOOKUP(I4655,[1]База!C:F,4,0))</f>
        <v>Оғир</v>
      </c>
      <c r="L4655">
        <v>1</v>
      </c>
      <c r="M4655">
        <v>3000</v>
      </c>
      <c r="N4655">
        <v>1</v>
      </c>
      <c r="O4655">
        <v>3000</v>
      </c>
      <c r="P4655">
        <f t="shared" si="79"/>
        <v>0</v>
      </c>
      <c r="Q4655">
        <f t="shared" si="79"/>
        <v>0</v>
      </c>
      <c r="AI4655" t="s">
        <v>9096</v>
      </c>
      <c r="AK4655">
        <v>111</v>
      </c>
    </row>
    <row r="4656" spans="1:37" x14ac:dyDescent="0.25">
      <c r="A4656">
        <v>4655</v>
      </c>
      <c r="B4656" t="s">
        <v>16</v>
      </c>
      <c r="C4656" t="s">
        <v>33</v>
      </c>
      <c r="D4656">
        <v>2023</v>
      </c>
      <c r="F4656" t="s">
        <v>3786</v>
      </c>
      <c r="H4656" t="s">
        <v>4204</v>
      </c>
      <c r="I4656">
        <v>10005010</v>
      </c>
      <c r="J4656" t="str">
        <f>IF($I4656=0,0,VLOOKUP($I4656,[1]База!C:D,2,0))</f>
        <v>Муаммоли кредит белгиланган тартибда судга чиқарилмаган</v>
      </c>
      <c r="K4656" t="str">
        <f>IF($I4656=0,0,VLOOKUP(I4656,[1]База!C:F,4,0))</f>
        <v>Оғир</v>
      </c>
      <c r="L4656">
        <v>1</v>
      </c>
      <c r="M4656">
        <v>17300</v>
      </c>
      <c r="N4656">
        <v>1</v>
      </c>
      <c r="O4656">
        <v>17300</v>
      </c>
      <c r="P4656">
        <f t="shared" si="79"/>
        <v>0</v>
      </c>
      <c r="Q4656">
        <f t="shared" si="79"/>
        <v>0</v>
      </c>
      <c r="AI4656" t="s">
        <v>9096</v>
      </c>
      <c r="AK4656">
        <v>111</v>
      </c>
    </row>
    <row r="4657" spans="1:37" x14ac:dyDescent="0.25">
      <c r="A4657">
        <v>4656</v>
      </c>
      <c r="B4657" t="s">
        <v>16</v>
      </c>
      <c r="C4657" t="s">
        <v>33</v>
      </c>
      <c r="D4657">
        <v>2023</v>
      </c>
      <c r="F4657" t="s">
        <v>3786</v>
      </c>
      <c r="H4657" t="s">
        <v>4205</v>
      </c>
      <c r="I4657">
        <v>10005010</v>
      </c>
      <c r="J4657" t="str">
        <f>IF($I4657=0,0,VLOOKUP($I4657,[1]База!C:D,2,0))</f>
        <v>Муаммоли кредит белгиланган тартибда судга чиқарилмаган</v>
      </c>
      <c r="K4657" t="str">
        <f>IF($I4657=0,0,VLOOKUP(I4657,[1]База!C:F,4,0))</f>
        <v>Оғир</v>
      </c>
      <c r="L4657">
        <v>1</v>
      </c>
      <c r="M4657">
        <v>5000</v>
      </c>
      <c r="N4657">
        <v>1</v>
      </c>
      <c r="O4657">
        <v>5000</v>
      </c>
      <c r="P4657">
        <f t="shared" si="79"/>
        <v>0</v>
      </c>
      <c r="Q4657">
        <f t="shared" si="79"/>
        <v>0</v>
      </c>
      <c r="AI4657" t="s">
        <v>9096</v>
      </c>
      <c r="AK4657">
        <v>111</v>
      </c>
    </row>
    <row r="4658" spans="1:37" x14ac:dyDescent="0.25">
      <c r="A4658">
        <v>4657</v>
      </c>
      <c r="B4658" t="s">
        <v>16</v>
      </c>
      <c r="C4658" t="s">
        <v>33</v>
      </c>
      <c r="D4658">
        <v>2023</v>
      </c>
      <c r="F4658" t="s">
        <v>3786</v>
      </c>
      <c r="H4658" t="s">
        <v>4206</v>
      </c>
      <c r="I4658">
        <v>10005010</v>
      </c>
      <c r="J4658" t="str">
        <f>IF($I4658=0,0,VLOOKUP($I4658,[1]База!C:D,2,0))</f>
        <v>Муаммоли кредит белгиланган тартибда судга чиқарилмаган</v>
      </c>
      <c r="K4658" t="str">
        <f>IF($I4658=0,0,VLOOKUP(I4658,[1]База!C:F,4,0))</f>
        <v>Оғир</v>
      </c>
      <c r="L4658">
        <v>1</v>
      </c>
      <c r="M4658">
        <v>24700</v>
      </c>
      <c r="N4658">
        <v>1</v>
      </c>
      <c r="O4658">
        <v>24700</v>
      </c>
      <c r="P4658">
        <f t="shared" si="79"/>
        <v>0</v>
      </c>
      <c r="Q4658">
        <f t="shared" si="79"/>
        <v>0</v>
      </c>
      <c r="AI4658" t="s">
        <v>9096</v>
      </c>
      <c r="AK4658">
        <v>111</v>
      </c>
    </row>
    <row r="4659" spans="1:37" x14ac:dyDescent="0.25">
      <c r="A4659">
        <v>4658</v>
      </c>
      <c r="B4659" t="s">
        <v>16</v>
      </c>
      <c r="C4659" t="s">
        <v>33</v>
      </c>
      <c r="D4659">
        <v>2023</v>
      </c>
      <c r="F4659" t="s">
        <v>3786</v>
      </c>
      <c r="H4659" t="s">
        <v>4207</v>
      </c>
      <c r="I4659">
        <v>10005010</v>
      </c>
      <c r="J4659" t="str">
        <f>IF($I4659=0,0,VLOOKUP($I4659,[1]База!C:D,2,0))</f>
        <v>Муаммоли кредит белгиланган тартибда судга чиқарилмаган</v>
      </c>
      <c r="K4659" t="str">
        <f>IF($I4659=0,0,VLOOKUP(I4659,[1]База!C:F,4,0))</f>
        <v>Оғир</v>
      </c>
      <c r="L4659">
        <v>1</v>
      </c>
      <c r="M4659">
        <v>10000</v>
      </c>
      <c r="N4659">
        <v>1</v>
      </c>
      <c r="O4659">
        <v>10000</v>
      </c>
      <c r="P4659">
        <f t="shared" si="79"/>
        <v>0</v>
      </c>
      <c r="Q4659">
        <f t="shared" si="79"/>
        <v>0</v>
      </c>
      <c r="AI4659" t="s">
        <v>9096</v>
      </c>
      <c r="AK4659">
        <v>111</v>
      </c>
    </row>
    <row r="4660" spans="1:37" x14ac:dyDescent="0.25">
      <c r="A4660">
        <v>4659</v>
      </c>
      <c r="B4660" t="s">
        <v>16</v>
      </c>
      <c r="C4660" t="s">
        <v>33</v>
      </c>
      <c r="D4660">
        <v>2023</v>
      </c>
      <c r="F4660" t="s">
        <v>3786</v>
      </c>
      <c r="H4660" t="s">
        <v>4208</v>
      </c>
      <c r="I4660">
        <v>10005010</v>
      </c>
      <c r="J4660" t="str">
        <f>IF($I4660=0,0,VLOOKUP($I4660,[1]База!C:D,2,0))</f>
        <v>Муаммоли кредит белгиланган тартибда судга чиқарилмаган</v>
      </c>
      <c r="K4660" t="str">
        <f>IF($I4660=0,0,VLOOKUP(I4660,[1]База!C:F,4,0))</f>
        <v>Оғир</v>
      </c>
      <c r="L4660">
        <v>1</v>
      </c>
      <c r="M4660">
        <v>29300</v>
      </c>
      <c r="N4660">
        <v>1</v>
      </c>
      <c r="O4660">
        <v>29300</v>
      </c>
      <c r="P4660">
        <f t="shared" si="79"/>
        <v>0</v>
      </c>
      <c r="Q4660">
        <f t="shared" si="79"/>
        <v>0</v>
      </c>
      <c r="AI4660" t="s">
        <v>9096</v>
      </c>
      <c r="AK4660">
        <v>111</v>
      </c>
    </row>
    <row r="4661" spans="1:37" x14ac:dyDescent="0.25">
      <c r="A4661">
        <v>4660</v>
      </c>
      <c r="B4661" t="s">
        <v>16</v>
      </c>
      <c r="C4661" t="s">
        <v>33</v>
      </c>
      <c r="D4661">
        <v>2023</v>
      </c>
      <c r="F4661" t="s">
        <v>3786</v>
      </c>
      <c r="H4661" t="s">
        <v>4209</v>
      </c>
      <c r="I4661">
        <v>10005010</v>
      </c>
      <c r="J4661" t="str">
        <f>IF($I4661=0,0,VLOOKUP($I4661,[1]База!C:D,2,0))</f>
        <v>Муаммоли кредит белгиланган тартибда судга чиқарилмаган</v>
      </c>
      <c r="K4661" t="str">
        <f>IF($I4661=0,0,VLOOKUP(I4661,[1]База!C:F,4,0))</f>
        <v>Оғир</v>
      </c>
      <c r="L4661">
        <v>1</v>
      </c>
      <c r="M4661">
        <v>15000</v>
      </c>
      <c r="N4661">
        <v>1</v>
      </c>
      <c r="O4661">
        <v>15000</v>
      </c>
      <c r="P4661">
        <f t="shared" si="79"/>
        <v>0</v>
      </c>
      <c r="Q4661">
        <f t="shared" si="79"/>
        <v>0</v>
      </c>
      <c r="AI4661" t="s">
        <v>9096</v>
      </c>
      <c r="AK4661">
        <v>111</v>
      </c>
    </row>
    <row r="4662" spans="1:37" x14ac:dyDescent="0.25">
      <c r="A4662">
        <v>4661</v>
      </c>
      <c r="B4662" t="s">
        <v>16</v>
      </c>
      <c r="C4662" t="s">
        <v>33</v>
      </c>
      <c r="D4662">
        <v>2023</v>
      </c>
      <c r="F4662" t="s">
        <v>3786</v>
      </c>
      <c r="H4662" t="s">
        <v>4210</v>
      </c>
      <c r="I4662">
        <v>10005010</v>
      </c>
      <c r="J4662" t="str">
        <f>IF($I4662=0,0,VLOOKUP($I4662,[1]База!C:D,2,0))</f>
        <v>Муаммоли кредит белгиланган тартибда судга чиқарилмаган</v>
      </c>
      <c r="K4662" t="str">
        <f>IF($I4662=0,0,VLOOKUP(I4662,[1]База!C:F,4,0))</f>
        <v>Оғир</v>
      </c>
      <c r="L4662">
        <v>1</v>
      </c>
      <c r="M4662">
        <v>30000</v>
      </c>
      <c r="N4662">
        <v>1</v>
      </c>
      <c r="O4662">
        <v>30000</v>
      </c>
      <c r="P4662">
        <f t="shared" si="79"/>
        <v>0</v>
      </c>
      <c r="Q4662">
        <f t="shared" si="79"/>
        <v>0</v>
      </c>
      <c r="AI4662" t="s">
        <v>9096</v>
      </c>
      <c r="AK4662">
        <v>111</v>
      </c>
    </row>
    <row r="4663" spans="1:37" x14ac:dyDescent="0.25">
      <c r="A4663">
        <v>4662</v>
      </c>
      <c r="B4663" t="s">
        <v>16</v>
      </c>
      <c r="C4663" t="s">
        <v>33</v>
      </c>
      <c r="D4663">
        <v>2023</v>
      </c>
      <c r="F4663" t="s">
        <v>3786</v>
      </c>
      <c r="H4663" t="s">
        <v>4211</v>
      </c>
      <c r="I4663">
        <v>10005010</v>
      </c>
      <c r="J4663" t="str">
        <f>IF($I4663=0,0,VLOOKUP($I4663,[1]База!C:D,2,0))</f>
        <v>Муаммоли кредит белгиланган тартибда судга чиқарилмаган</v>
      </c>
      <c r="K4663" t="str">
        <f>IF($I4663=0,0,VLOOKUP(I4663,[1]База!C:F,4,0))</f>
        <v>Оғир</v>
      </c>
      <c r="L4663">
        <v>1</v>
      </c>
      <c r="M4663">
        <v>25000</v>
      </c>
      <c r="N4663">
        <v>1</v>
      </c>
      <c r="O4663">
        <v>25000</v>
      </c>
      <c r="P4663">
        <f t="shared" si="79"/>
        <v>0</v>
      </c>
      <c r="Q4663">
        <f t="shared" si="79"/>
        <v>0</v>
      </c>
      <c r="AI4663" t="s">
        <v>9096</v>
      </c>
      <c r="AK4663">
        <v>111</v>
      </c>
    </row>
    <row r="4664" spans="1:37" x14ac:dyDescent="0.25">
      <c r="A4664">
        <v>4663</v>
      </c>
      <c r="B4664" t="s">
        <v>16</v>
      </c>
      <c r="C4664" t="s">
        <v>33</v>
      </c>
      <c r="D4664">
        <v>2023</v>
      </c>
      <c r="F4664" t="s">
        <v>3786</v>
      </c>
      <c r="H4664" t="s">
        <v>4212</v>
      </c>
      <c r="I4664">
        <v>10005010</v>
      </c>
      <c r="J4664" t="str">
        <f>IF($I4664=0,0,VLOOKUP($I4664,[1]База!C:D,2,0))</f>
        <v>Муаммоли кредит белгиланган тартибда судга чиқарилмаган</v>
      </c>
      <c r="K4664" t="str">
        <f>IF($I4664=0,0,VLOOKUP(I4664,[1]База!C:F,4,0))</f>
        <v>Оғир</v>
      </c>
      <c r="L4664">
        <v>1</v>
      </c>
      <c r="M4664">
        <v>30000</v>
      </c>
      <c r="N4664">
        <v>1</v>
      </c>
      <c r="O4664">
        <v>30000</v>
      </c>
      <c r="P4664">
        <f t="shared" si="79"/>
        <v>0</v>
      </c>
      <c r="Q4664">
        <f t="shared" si="79"/>
        <v>0</v>
      </c>
      <c r="AI4664" t="s">
        <v>9096</v>
      </c>
      <c r="AK4664">
        <v>111</v>
      </c>
    </row>
    <row r="4665" spans="1:37" x14ac:dyDescent="0.25">
      <c r="A4665">
        <v>4664</v>
      </c>
      <c r="B4665" t="s">
        <v>16</v>
      </c>
      <c r="C4665" t="s">
        <v>33</v>
      </c>
      <c r="D4665">
        <v>2023</v>
      </c>
      <c r="F4665" t="s">
        <v>3786</v>
      </c>
      <c r="H4665" t="s">
        <v>4213</v>
      </c>
      <c r="I4665">
        <v>10005010</v>
      </c>
      <c r="J4665" t="str">
        <f>IF($I4665=0,0,VLOOKUP($I4665,[1]База!C:D,2,0))</f>
        <v>Муаммоли кредит белгиланган тартибда судга чиқарилмаган</v>
      </c>
      <c r="K4665" t="str">
        <f>IF($I4665=0,0,VLOOKUP(I4665,[1]База!C:F,4,0))</f>
        <v>Оғир</v>
      </c>
      <c r="L4665">
        <v>1</v>
      </c>
      <c r="M4665">
        <v>25650</v>
      </c>
      <c r="N4665">
        <v>1</v>
      </c>
      <c r="O4665">
        <v>25650</v>
      </c>
      <c r="P4665">
        <f t="shared" si="79"/>
        <v>0</v>
      </c>
      <c r="Q4665">
        <f t="shared" si="79"/>
        <v>0</v>
      </c>
      <c r="AI4665" t="s">
        <v>9096</v>
      </c>
      <c r="AK4665">
        <v>111</v>
      </c>
    </row>
    <row r="4666" spans="1:37" x14ac:dyDescent="0.25">
      <c r="A4666">
        <v>4665</v>
      </c>
      <c r="B4666" t="s">
        <v>16</v>
      </c>
      <c r="C4666" t="s">
        <v>33</v>
      </c>
      <c r="D4666">
        <v>2023</v>
      </c>
      <c r="F4666" t="s">
        <v>3786</v>
      </c>
      <c r="H4666" t="s">
        <v>4214</v>
      </c>
      <c r="I4666">
        <v>10005010</v>
      </c>
      <c r="J4666" t="str">
        <f>IF($I4666=0,0,VLOOKUP($I4666,[1]База!C:D,2,0))</f>
        <v>Муаммоли кредит белгиланган тартибда судга чиқарилмаган</v>
      </c>
      <c r="K4666" t="str">
        <f>IF($I4666=0,0,VLOOKUP(I4666,[1]База!C:F,4,0))</f>
        <v>Оғир</v>
      </c>
      <c r="L4666">
        <v>1</v>
      </c>
      <c r="M4666">
        <v>30000</v>
      </c>
      <c r="N4666">
        <v>1</v>
      </c>
      <c r="O4666">
        <v>30000</v>
      </c>
      <c r="P4666">
        <f t="shared" si="79"/>
        <v>0</v>
      </c>
      <c r="Q4666">
        <f t="shared" si="79"/>
        <v>0</v>
      </c>
      <c r="AI4666" t="s">
        <v>9096</v>
      </c>
      <c r="AK4666">
        <v>111</v>
      </c>
    </row>
    <row r="4667" spans="1:37" x14ac:dyDescent="0.25">
      <c r="A4667">
        <v>4666</v>
      </c>
      <c r="B4667" t="s">
        <v>16</v>
      </c>
      <c r="C4667" t="s">
        <v>33</v>
      </c>
      <c r="D4667">
        <v>2023</v>
      </c>
      <c r="F4667" t="s">
        <v>3786</v>
      </c>
      <c r="H4667" t="s">
        <v>4215</v>
      </c>
      <c r="I4667">
        <v>10005010</v>
      </c>
      <c r="J4667" t="str">
        <f>IF($I4667=0,0,VLOOKUP($I4667,[1]База!C:D,2,0))</f>
        <v>Муаммоли кредит белгиланган тартибда судга чиқарилмаган</v>
      </c>
      <c r="K4667" t="str">
        <f>IF($I4667=0,0,VLOOKUP(I4667,[1]База!C:F,4,0))</f>
        <v>Оғир</v>
      </c>
      <c r="L4667">
        <v>1</v>
      </c>
      <c r="M4667">
        <v>30000</v>
      </c>
      <c r="N4667">
        <v>1</v>
      </c>
      <c r="O4667">
        <v>30000</v>
      </c>
      <c r="P4667">
        <f t="shared" si="79"/>
        <v>0</v>
      </c>
      <c r="Q4667">
        <f t="shared" si="79"/>
        <v>0</v>
      </c>
      <c r="AI4667" t="s">
        <v>9096</v>
      </c>
      <c r="AK4667">
        <v>111</v>
      </c>
    </row>
    <row r="4668" spans="1:37" x14ac:dyDescent="0.25">
      <c r="A4668">
        <v>4667</v>
      </c>
      <c r="B4668" t="s">
        <v>16</v>
      </c>
      <c r="C4668" t="s">
        <v>33</v>
      </c>
      <c r="D4668">
        <v>2023</v>
      </c>
      <c r="F4668" t="s">
        <v>3786</v>
      </c>
      <c r="H4668" t="s">
        <v>4216</v>
      </c>
      <c r="I4668">
        <v>10005010</v>
      </c>
      <c r="J4668" t="str">
        <f>IF($I4668=0,0,VLOOKUP($I4668,[1]База!C:D,2,0))</f>
        <v>Муаммоли кредит белгиланган тартибда судга чиқарилмаган</v>
      </c>
      <c r="K4668" t="str">
        <f>IF($I4668=0,0,VLOOKUP(I4668,[1]База!C:F,4,0))</f>
        <v>Оғир</v>
      </c>
      <c r="L4668">
        <v>1</v>
      </c>
      <c r="M4668">
        <v>20000</v>
      </c>
      <c r="N4668">
        <v>1</v>
      </c>
      <c r="O4668">
        <v>20000</v>
      </c>
      <c r="P4668">
        <f t="shared" si="79"/>
        <v>0</v>
      </c>
      <c r="Q4668">
        <f t="shared" si="79"/>
        <v>0</v>
      </c>
      <c r="AI4668" t="s">
        <v>9096</v>
      </c>
      <c r="AK4668">
        <v>111</v>
      </c>
    </row>
    <row r="4669" spans="1:37" x14ac:dyDescent="0.25">
      <c r="A4669">
        <v>4668</v>
      </c>
      <c r="B4669" t="s">
        <v>16</v>
      </c>
      <c r="C4669" t="s">
        <v>33</v>
      </c>
      <c r="D4669">
        <v>2023</v>
      </c>
      <c r="F4669" t="s">
        <v>3786</v>
      </c>
      <c r="H4669" t="s">
        <v>4217</v>
      </c>
      <c r="I4669">
        <v>10005010</v>
      </c>
      <c r="J4669" t="str">
        <f>IF($I4669=0,0,VLOOKUP($I4669,[1]База!C:D,2,0))</f>
        <v>Муаммоли кредит белгиланган тартибда судга чиқарилмаган</v>
      </c>
      <c r="K4669" t="str">
        <f>IF($I4669=0,0,VLOOKUP(I4669,[1]База!C:F,4,0))</f>
        <v>Оғир</v>
      </c>
      <c r="L4669">
        <v>1</v>
      </c>
      <c r="M4669">
        <v>5000</v>
      </c>
      <c r="N4669">
        <v>1</v>
      </c>
      <c r="O4669">
        <v>5000</v>
      </c>
      <c r="P4669">
        <f t="shared" si="79"/>
        <v>0</v>
      </c>
      <c r="Q4669">
        <f t="shared" si="79"/>
        <v>0</v>
      </c>
      <c r="AI4669" t="s">
        <v>9096</v>
      </c>
      <c r="AK4669">
        <v>111</v>
      </c>
    </row>
    <row r="4670" spans="1:37" x14ac:dyDescent="0.25">
      <c r="A4670">
        <v>4669</v>
      </c>
      <c r="B4670" t="s">
        <v>16</v>
      </c>
      <c r="C4670" t="s">
        <v>33</v>
      </c>
      <c r="D4670">
        <v>2023</v>
      </c>
      <c r="F4670" t="s">
        <v>3786</v>
      </c>
      <c r="H4670" t="s">
        <v>4218</v>
      </c>
      <c r="I4670">
        <v>10005010</v>
      </c>
      <c r="J4670" t="str">
        <f>IF($I4670=0,0,VLOOKUP($I4670,[1]База!C:D,2,0))</f>
        <v>Муаммоли кредит белгиланган тартибда судга чиқарилмаган</v>
      </c>
      <c r="K4670" t="str">
        <f>IF($I4670=0,0,VLOOKUP(I4670,[1]База!C:F,4,0))</f>
        <v>Оғир</v>
      </c>
      <c r="L4670">
        <v>1</v>
      </c>
      <c r="M4670">
        <v>20000</v>
      </c>
      <c r="N4670">
        <v>1</v>
      </c>
      <c r="O4670">
        <v>20000</v>
      </c>
      <c r="P4670">
        <f t="shared" si="79"/>
        <v>0</v>
      </c>
      <c r="Q4670">
        <f t="shared" si="79"/>
        <v>0</v>
      </c>
      <c r="AI4670" t="s">
        <v>9096</v>
      </c>
      <c r="AK4670">
        <v>111</v>
      </c>
    </row>
    <row r="4671" spans="1:37" x14ac:dyDescent="0.25">
      <c r="A4671">
        <v>4670</v>
      </c>
      <c r="B4671" t="s">
        <v>16</v>
      </c>
      <c r="C4671" t="s">
        <v>33</v>
      </c>
      <c r="D4671">
        <v>2023</v>
      </c>
      <c r="F4671" t="s">
        <v>3786</v>
      </c>
      <c r="H4671" t="s">
        <v>4219</v>
      </c>
      <c r="I4671">
        <v>10005010</v>
      </c>
      <c r="J4671" t="str">
        <f>IF($I4671=0,0,VLOOKUP($I4671,[1]База!C:D,2,0))</f>
        <v>Муаммоли кредит белгиланган тартибда судга чиқарилмаган</v>
      </c>
      <c r="K4671" t="str">
        <f>IF($I4671=0,0,VLOOKUP(I4671,[1]База!C:F,4,0))</f>
        <v>Оғир</v>
      </c>
      <c r="L4671">
        <v>1</v>
      </c>
      <c r="M4671">
        <v>10000</v>
      </c>
      <c r="N4671">
        <v>1</v>
      </c>
      <c r="O4671">
        <v>10000</v>
      </c>
      <c r="P4671">
        <f t="shared" si="79"/>
        <v>0</v>
      </c>
      <c r="Q4671">
        <f t="shared" si="79"/>
        <v>0</v>
      </c>
      <c r="AI4671" t="s">
        <v>9096</v>
      </c>
      <c r="AK4671">
        <v>111</v>
      </c>
    </row>
    <row r="4672" spans="1:37" x14ac:dyDescent="0.25">
      <c r="A4672">
        <v>4671</v>
      </c>
      <c r="B4672" t="s">
        <v>16</v>
      </c>
      <c r="C4672" t="s">
        <v>33</v>
      </c>
      <c r="D4672">
        <v>2023</v>
      </c>
      <c r="F4672" t="s">
        <v>3786</v>
      </c>
      <c r="H4672" t="s">
        <v>4220</v>
      </c>
      <c r="I4672">
        <v>10005010</v>
      </c>
      <c r="J4672" t="str">
        <f>IF($I4672=0,0,VLOOKUP($I4672,[1]База!C:D,2,0))</f>
        <v>Муаммоли кредит белгиланган тартибда судга чиқарилмаган</v>
      </c>
      <c r="K4672" t="str">
        <f>IF($I4672=0,0,VLOOKUP(I4672,[1]База!C:F,4,0))</f>
        <v>Оғир</v>
      </c>
      <c r="L4672">
        <v>1</v>
      </c>
      <c r="M4672">
        <v>30000</v>
      </c>
      <c r="N4672">
        <v>1</v>
      </c>
      <c r="O4672">
        <v>30000</v>
      </c>
      <c r="P4672">
        <f t="shared" si="79"/>
        <v>0</v>
      </c>
      <c r="Q4672">
        <f t="shared" si="79"/>
        <v>0</v>
      </c>
      <c r="AI4672" t="s">
        <v>9096</v>
      </c>
      <c r="AK4672">
        <v>111</v>
      </c>
    </row>
    <row r="4673" spans="1:37" x14ac:dyDescent="0.25">
      <c r="A4673">
        <v>4672</v>
      </c>
      <c r="B4673" t="s">
        <v>16</v>
      </c>
      <c r="C4673" t="s">
        <v>33</v>
      </c>
      <c r="D4673">
        <v>2023</v>
      </c>
      <c r="F4673" t="s">
        <v>3786</v>
      </c>
      <c r="H4673" t="s">
        <v>4221</v>
      </c>
      <c r="I4673">
        <v>10005010</v>
      </c>
      <c r="J4673" t="str">
        <f>IF($I4673=0,0,VLOOKUP($I4673,[1]База!C:D,2,0))</f>
        <v>Муаммоли кредит белгиланган тартибда судга чиқарилмаган</v>
      </c>
      <c r="K4673" t="str">
        <f>IF($I4673=0,0,VLOOKUP(I4673,[1]База!C:F,4,0))</f>
        <v>Оғир</v>
      </c>
      <c r="L4673">
        <v>1</v>
      </c>
      <c r="M4673">
        <v>30000</v>
      </c>
      <c r="N4673">
        <v>1</v>
      </c>
      <c r="O4673">
        <v>30000</v>
      </c>
      <c r="P4673">
        <f t="shared" si="79"/>
        <v>0</v>
      </c>
      <c r="Q4673">
        <f t="shared" si="79"/>
        <v>0</v>
      </c>
      <c r="AI4673" t="s">
        <v>9096</v>
      </c>
      <c r="AK4673">
        <v>111</v>
      </c>
    </row>
    <row r="4674" spans="1:37" x14ac:dyDescent="0.25">
      <c r="A4674">
        <v>4673</v>
      </c>
      <c r="B4674" t="s">
        <v>16</v>
      </c>
      <c r="C4674" t="s">
        <v>33</v>
      </c>
      <c r="D4674">
        <v>2023</v>
      </c>
      <c r="F4674" t="s">
        <v>3786</v>
      </c>
      <c r="H4674" t="s">
        <v>4222</v>
      </c>
      <c r="I4674">
        <v>10005010</v>
      </c>
      <c r="J4674" t="str">
        <f>IF($I4674=0,0,VLOOKUP($I4674,[1]База!C:D,2,0))</f>
        <v>Муаммоли кредит белгиланган тартибда судга чиқарилмаган</v>
      </c>
      <c r="K4674" t="str">
        <f>IF($I4674=0,0,VLOOKUP(I4674,[1]База!C:F,4,0))</f>
        <v>Оғир</v>
      </c>
      <c r="L4674">
        <v>1</v>
      </c>
      <c r="M4674">
        <v>25000</v>
      </c>
      <c r="N4674">
        <v>1</v>
      </c>
      <c r="O4674">
        <v>25000</v>
      </c>
      <c r="P4674">
        <f t="shared" ref="P4674:Q4737" si="80">+L4674-N4674</f>
        <v>0</v>
      </c>
      <c r="Q4674">
        <f t="shared" si="80"/>
        <v>0</v>
      </c>
      <c r="AI4674" t="s">
        <v>9096</v>
      </c>
      <c r="AK4674">
        <v>111</v>
      </c>
    </row>
    <row r="4675" spans="1:37" x14ac:dyDescent="0.25">
      <c r="A4675">
        <v>4674</v>
      </c>
      <c r="B4675" t="s">
        <v>16</v>
      </c>
      <c r="C4675" t="s">
        <v>33</v>
      </c>
      <c r="D4675">
        <v>2023</v>
      </c>
      <c r="F4675" t="s">
        <v>3786</v>
      </c>
      <c r="H4675" t="s">
        <v>4223</v>
      </c>
      <c r="I4675">
        <v>10005010</v>
      </c>
      <c r="J4675" t="str">
        <f>IF($I4675=0,0,VLOOKUP($I4675,[1]База!C:D,2,0))</f>
        <v>Муаммоли кредит белгиланган тартибда судга чиқарилмаган</v>
      </c>
      <c r="K4675" t="str">
        <f>IF($I4675=0,0,VLOOKUP(I4675,[1]База!C:F,4,0))</f>
        <v>Оғир</v>
      </c>
      <c r="L4675">
        <v>1</v>
      </c>
      <c r="M4675">
        <v>20000</v>
      </c>
      <c r="N4675">
        <v>1</v>
      </c>
      <c r="O4675">
        <v>20000</v>
      </c>
      <c r="P4675">
        <f t="shared" si="80"/>
        <v>0</v>
      </c>
      <c r="Q4675">
        <f t="shared" si="80"/>
        <v>0</v>
      </c>
      <c r="AI4675" t="s">
        <v>9096</v>
      </c>
      <c r="AK4675">
        <v>111</v>
      </c>
    </row>
    <row r="4676" spans="1:37" x14ac:dyDescent="0.25">
      <c r="A4676">
        <v>4675</v>
      </c>
      <c r="B4676" t="s">
        <v>16</v>
      </c>
      <c r="C4676" t="s">
        <v>33</v>
      </c>
      <c r="D4676">
        <v>2023</v>
      </c>
      <c r="F4676" t="s">
        <v>3786</v>
      </c>
      <c r="H4676" t="s">
        <v>4224</v>
      </c>
      <c r="I4676">
        <v>10005010</v>
      </c>
      <c r="J4676" t="str">
        <f>IF($I4676=0,0,VLOOKUP($I4676,[1]База!C:D,2,0))</f>
        <v>Муаммоли кредит белгиланган тартибда судга чиқарилмаган</v>
      </c>
      <c r="K4676" t="str">
        <f>IF($I4676=0,0,VLOOKUP(I4676,[1]База!C:F,4,0))</f>
        <v>Оғир</v>
      </c>
      <c r="L4676">
        <v>1</v>
      </c>
      <c r="M4676">
        <v>10000</v>
      </c>
      <c r="N4676">
        <v>1</v>
      </c>
      <c r="O4676">
        <v>10000</v>
      </c>
      <c r="P4676">
        <f t="shared" si="80"/>
        <v>0</v>
      </c>
      <c r="Q4676">
        <f t="shared" si="80"/>
        <v>0</v>
      </c>
      <c r="AI4676" t="s">
        <v>9096</v>
      </c>
      <c r="AK4676">
        <v>111</v>
      </c>
    </row>
    <row r="4677" spans="1:37" x14ac:dyDescent="0.25">
      <c r="A4677">
        <v>4676</v>
      </c>
      <c r="B4677" t="s">
        <v>16</v>
      </c>
      <c r="C4677" t="s">
        <v>33</v>
      </c>
      <c r="D4677">
        <v>2023</v>
      </c>
      <c r="F4677" t="s">
        <v>3786</v>
      </c>
      <c r="H4677" t="s">
        <v>4225</v>
      </c>
      <c r="I4677">
        <v>10005010</v>
      </c>
      <c r="J4677" t="str">
        <f>IF($I4677=0,0,VLOOKUP($I4677,[1]База!C:D,2,0))</f>
        <v>Муаммоли кредит белгиланган тартибда судга чиқарилмаган</v>
      </c>
      <c r="K4677" t="str">
        <f>IF($I4677=0,0,VLOOKUP(I4677,[1]База!C:F,4,0))</f>
        <v>Оғир</v>
      </c>
      <c r="L4677">
        <v>1</v>
      </c>
      <c r="M4677">
        <v>20000</v>
      </c>
      <c r="N4677">
        <v>1</v>
      </c>
      <c r="O4677">
        <v>20000</v>
      </c>
      <c r="P4677">
        <f t="shared" si="80"/>
        <v>0</v>
      </c>
      <c r="Q4677">
        <f t="shared" si="80"/>
        <v>0</v>
      </c>
      <c r="AI4677" t="s">
        <v>9096</v>
      </c>
      <c r="AK4677">
        <v>111</v>
      </c>
    </row>
    <row r="4678" spans="1:37" x14ac:dyDescent="0.25">
      <c r="A4678">
        <v>4677</v>
      </c>
      <c r="B4678" t="s">
        <v>16</v>
      </c>
      <c r="C4678" t="s">
        <v>33</v>
      </c>
      <c r="D4678">
        <v>2023</v>
      </c>
      <c r="F4678" t="s">
        <v>3786</v>
      </c>
      <c r="H4678" t="s">
        <v>4226</v>
      </c>
      <c r="I4678">
        <v>10005010</v>
      </c>
      <c r="J4678" t="str">
        <f>IF($I4678=0,0,VLOOKUP($I4678,[1]База!C:D,2,0))</f>
        <v>Муаммоли кредит белгиланган тартибда судга чиқарилмаган</v>
      </c>
      <c r="K4678" t="str">
        <f>IF($I4678=0,0,VLOOKUP(I4678,[1]База!C:F,4,0))</f>
        <v>Оғир</v>
      </c>
      <c r="L4678">
        <v>1</v>
      </c>
      <c r="M4678">
        <v>6000</v>
      </c>
      <c r="N4678">
        <v>1</v>
      </c>
      <c r="O4678">
        <v>6000</v>
      </c>
      <c r="P4678">
        <f t="shared" si="80"/>
        <v>0</v>
      </c>
      <c r="Q4678">
        <f t="shared" si="80"/>
        <v>0</v>
      </c>
      <c r="AI4678" t="s">
        <v>9096</v>
      </c>
      <c r="AK4678">
        <v>111</v>
      </c>
    </row>
    <row r="4679" spans="1:37" x14ac:dyDescent="0.25">
      <c r="A4679">
        <v>4678</v>
      </c>
      <c r="B4679" t="s">
        <v>16</v>
      </c>
      <c r="C4679" t="s">
        <v>33</v>
      </c>
      <c r="D4679">
        <v>2023</v>
      </c>
      <c r="F4679" t="s">
        <v>3786</v>
      </c>
      <c r="H4679" t="s">
        <v>4227</v>
      </c>
      <c r="I4679">
        <v>10005010</v>
      </c>
      <c r="J4679" t="str">
        <f>IF($I4679=0,0,VLOOKUP($I4679,[1]База!C:D,2,0))</f>
        <v>Муаммоли кредит белгиланган тартибда судга чиқарилмаган</v>
      </c>
      <c r="K4679" t="str">
        <f>IF($I4679=0,0,VLOOKUP(I4679,[1]База!C:F,4,0))</f>
        <v>Оғир</v>
      </c>
      <c r="L4679">
        <v>1</v>
      </c>
      <c r="M4679">
        <v>31730</v>
      </c>
      <c r="N4679">
        <v>1</v>
      </c>
      <c r="O4679">
        <v>31730</v>
      </c>
      <c r="P4679">
        <f t="shared" si="80"/>
        <v>0</v>
      </c>
      <c r="Q4679">
        <f t="shared" si="80"/>
        <v>0</v>
      </c>
      <c r="AI4679" t="s">
        <v>9096</v>
      </c>
      <c r="AK4679">
        <v>111</v>
      </c>
    </row>
    <row r="4680" spans="1:37" x14ac:dyDescent="0.25">
      <c r="A4680">
        <v>4679</v>
      </c>
      <c r="B4680" t="s">
        <v>16</v>
      </c>
      <c r="C4680" t="s">
        <v>33</v>
      </c>
      <c r="D4680">
        <v>2023</v>
      </c>
      <c r="F4680" t="s">
        <v>3786</v>
      </c>
      <c r="H4680" t="s">
        <v>4228</v>
      </c>
      <c r="I4680">
        <v>10005010</v>
      </c>
      <c r="J4680" t="str">
        <f>IF($I4680=0,0,VLOOKUP($I4680,[1]База!C:D,2,0))</f>
        <v>Муаммоли кредит белгиланган тартибда судга чиқарилмаган</v>
      </c>
      <c r="K4680" t="str">
        <f>IF($I4680=0,0,VLOOKUP(I4680,[1]База!C:F,4,0))</f>
        <v>Оғир</v>
      </c>
      <c r="L4680">
        <v>1</v>
      </c>
      <c r="M4680">
        <v>30000</v>
      </c>
      <c r="N4680">
        <v>1</v>
      </c>
      <c r="O4680">
        <v>30000</v>
      </c>
      <c r="P4680">
        <f t="shared" si="80"/>
        <v>0</v>
      </c>
      <c r="Q4680">
        <f t="shared" si="80"/>
        <v>0</v>
      </c>
      <c r="AI4680" t="s">
        <v>9096</v>
      </c>
      <c r="AK4680">
        <v>111</v>
      </c>
    </row>
    <row r="4681" spans="1:37" x14ac:dyDescent="0.25">
      <c r="A4681">
        <v>4680</v>
      </c>
      <c r="B4681" t="s">
        <v>16</v>
      </c>
      <c r="C4681" t="s">
        <v>33</v>
      </c>
      <c r="D4681">
        <v>2023</v>
      </c>
      <c r="F4681" t="s">
        <v>3786</v>
      </c>
      <c r="H4681" t="s">
        <v>4229</v>
      </c>
      <c r="I4681">
        <v>10005010</v>
      </c>
      <c r="J4681" t="str">
        <f>IF($I4681=0,0,VLOOKUP($I4681,[1]База!C:D,2,0))</f>
        <v>Муаммоли кредит белгиланган тартибда судга чиқарилмаган</v>
      </c>
      <c r="K4681" t="str">
        <f>IF($I4681=0,0,VLOOKUP(I4681,[1]База!C:F,4,0))</f>
        <v>Оғир</v>
      </c>
      <c r="L4681">
        <v>1</v>
      </c>
      <c r="M4681">
        <v>10000</v>
      </c>
      <c r="N4681">
        <v>1</v>
      </c>
      <c r="O4681">
        <v>10000</v>
      </c>
      <c r="P4681">
        <f t="shared" si="80"/>
        <v>0</v>
      </c>
      <c r="Q4681">
        <f t="shared" si="80"/>
        <v>0</v>
      </c>
      <c r="AI4681" t="s">
        <v>9096</v>
      </c>
      <c r="AK4681">
        <v>111</v>
      </c>
    </row>
    <row r="4682" spans="1:37" x14ac:dyDescent="0.25">
      <c r="A4682">
        <v>4681</v>
      </c>
      <c r="B4682" t="s">
        <v>16</v>
      </c>
      <c r="C4682" t="s">
        <v>33</v>
      </c>
      <c r="D4682">
        <v>2023</v>
      </c>
      <c r="F4682" t="s">
        <v>3786</v>
      </c>
      <c r="H4682" t="s">
        <v>4230</v>
      </c>
      <c r="I4682">
        <v>10005010</v>
      </c>
      <c r="J4682" t="str">
        <f>IF($I4682=0,0,VLOOKUP($I4682,[1]База!C:D,2,0))</f>
        <v>Муаммоли кредит белгиланган тартибда судга чиқарилмаган</v>
      </c>
      <c r="K4682" t="str">
        <f>IF($I4682=0,0,VLOOKUP(I4682,[1]База!C:F,4,0))</f>
        <v>Оғир</v>
      </c>
      <c r="L4682">
        <v>1</v>
      </c>
      <c r="M4682">
        <v>22000</v>
      </c>
      <c r="N4682">
        <v>1</v>
      </c>
      <c r="O4682">
        <v>22000</v>
      </c>
      <c r="P4682">
        <f t="shared" si="80"/>
        <v>0</v>
      </c>
      <c r="Q4682">
        <f t="shared" si="80"/>
        <v>0</v>
      </c>
      <c r="AI4682" t="s">
        <v>9096</v>
      </c>
      <c r="AK4682">
        <v>111</v>
      </c>
    </row>
    <row r="4683" spans="1:37" x14ac:dyDescent="0.25">
      <c r="A4683">
        <v>4682</v>
      </c>
      <c r="B4683" t="s">
        <v>16</v>
      </c>
      <c r="C4683" t="s">
        <v>33</v>
      </c>
      <c r="D4683">
        <v>2023</v>
      </c>
      <c r="F4683" t="s">
        <v>3786</v>
      </c>
      <c r="H4683" t="s">
        <v>4231</v>
      </c>
      <c r="I4683">
        <v>10005010</v>
      </c>
      <c r="J4683" t="str">
        <f>IF($I4683=0,0,VLOOKUP($I4683,[1]База!C:D,2,0))</f>
        <v>Муаммоли кредит белгиланган тартибда судга чиқарилмаган</v>
      </c>
      <c r="K4683" t="str">
        <f>IF($I4683=0,0,VLOOKUP(I4683,[1]База!C:F,4,0))</f>
        <v>Оғир</v>
      </c>
      <c r="L4683">
        <v>1</v>
      </c>
      <c r="M4683">
        <v>20000</v>
      </c>
      <c r="N4683">
        <v>1</v>
      </c>
      <c r="O4683">
        <v>20000</v>
      </c>
      <c r="P4683">
        <f t="shared" si="80"/>
        <v>0</v>
      </c>
      <c r="Q4683">
        <f t="shared" si="80"/>
        <v>0</v>
      </c>
      <c r="AI4683" t="s">
        <v>9096</v>
      </c>
      <c r="AK4683">
        <v>111</v>
      </c>
    </row>
    <row r="4684" spans="1:37" x14ac:dyDescent="0.25">
      <c r="A4684">
        <v>4683</v>
      </c>
      <c r="B4684" t="s">
        <v>16</v>
      </c>
      <c r="C4684" t="s">
        <v>33</v>
      </c>
      <c r="D4684">
        <v>2023</v>
      </c>
      <c r="F4684" t="s">
        <v>3786</v>
      </c>
      <c r="H4684" t="s">
        <v>4232</v>
      </c>
      <c r="I4684">
        <v>10005010</v>
      </c>
      <c r="J4684" t="str">
        <f>IF($I4684=0,0,VLOOKUP($I4684,[1]База!C:D,2,0))</f>
        <v>Муаммоли кредит белгиланган тартибда судга чиқарилмаган</v>
      </c>
      <c r="K4684" t="str">
        <f>IF($I4684=0,0,VLOOKUP(I4684,[1]База!C:F,4,0))</f>
        <v>Оғир</v>
      </c>
      <c r="L4684">
        <v>1</v>
      </c>
      <c r="M4684">
        <v>15000</v>
      </c>
      <c r="N4684">
        <v>1</v>
      </c>
      <c r="O4684">
        <v>15000</v>
      </c>
      <c r="P4684">
        <f t="shared" si="80"/>
        <v>0</v>
      </c>
      <c r="Q4684">
        <f t="shared" si="80"/>
        <v>0</v>
      </c>
      <c r="AI4684" t="s">
        <v>9096</v>
      </c>
      <c r="AK4684">
        <v>111</v>
      </c>
    </row>
    <row r="4685" spans="1:37" x14ac:dyDescent="0.25">
      <c r="A4685">
        <v>4684</v>
      </c>
      <c r="B4685" t="s">
        <v>16</v>
      </c>
      <c r="C4685" t="s">
        <v>33</v>
      </c>
      <c r="D4685">
        <v>2023</v>
      </c>
      <c r="F4685" t="s">
        <v>3786</v>
      </c>
      <c r="H4685" t="s">
        <v>4233</v>
      </c>
      <c r="I4685">
        <v>10005010</v>
      </c>
      <c r="J4685" t="str">
        <f>IF($I4685=0,0,VLOOKUP($I4685,[1]База!C:D,2,0))</f>
        <v>Муаммоли кредит белгиланган тартибда судга чиқарилмаган</v>
      </c>
      <c r="K4685" t="str">
        <f>IF($I4685=0,0,VLOOKUP(I4685,[1]База!C:F,4,0))</f>
        <v>Оғир</v>
      </c>
      <c r="L4685">
        <v>1</v>
      </c>
      <c r="M4685">
        <v>25000</v>
      </c>
      <c r="N4685">
        <v>1</v>
      </c>
      <c r="O4685">
        <v>25000</v>
      </c>
      <c r="P4685">
        <f t="shared" si="80"/>
        <v>0</v>
      </c>
      <c r="Q4685">
        <f t="shared" si="80"/>
        <v>0</v>
      </c>
      <c r="AI4685" t="s">
        <v>9096</v>
      </c>
      <c r="AK4685">
        <v>111</v>
      </c>
    </row>
    <row r="4686" spans="1:37" x14ac:dyDescent="0.25">
      <c r="A4686">
        <v>4685</v>
      </c>
      <c r="B4686" t="s">
        <v>16</v>
      </c>
      <c r="C4686" t="s">
        <v>33</v>
      </c>
      <c r="D4686">
        <v>2023</v>
      </c>
      <c r="F4686" t="s">
        <v>3786</v>
      </c>
      <c r="H4686" t="s">
        <v>4234</v>
      </c>
      <c r="I4686">
        <v>10005010</v>
      </c>
      <c r="J4686" t="str">
        <f>IF($I4686=0,0,VLOOKUP($I4686,[1]База!C:D,2,0))</f>
        <v>Муаммоли кредит белгиланган тартибда судга чиқарилмаган</v>
      </c>
      <c r="K4686" t="str">
        <f>IF($I4686=0,0,VLOOKUP(I4686,[1]База!C:F,4,0))</f>
        <v>Оғир</v>
      </c>
      <c r="L4686">
        <v>1</v>
      </c>
      <c r="M4686">
        <v>21500</v>
      </c>
      <c r="N4686">
        <v>1</v>
      </c>
      <c r="O4686">
        <v>21500</v>
      </c>
      <c r="P4686">
        <f t="shared" si="80"/>
        <v>0</v>
      </c>
      <c r="Q4686">
        <f t="shared" si="80"/>
        <v>0</v>
      </c>
      <c r="AI4686" t="s">
        <v>9096</v>
      </c>
      <c r="AK4686">
        <v>111</v>
      </c>
    </row>
    <row r="4687" spans="1:37" x14ac:dyDescent="0.25">
      <c r="A4687">
        <v>4686</v>
      </c>
      <c r="B4687" t="s">
        <v>16</v>
      </c>
      <c r="C4687" t="s">
        <v>33</v>
      </c>
      <c r="D4687">
        <v>2023</v>
      </c>
      <c r="F4687" t="s">
        <v>3786</v>
      </c>
      <c r="H4687" t="s">
        <v>4235</v>
      </c>
      <c r="I4687">
        <v>10005010</v>
      </c>
      <c r="J4687" t="str">
        <f>IF($I4687=0,0,VLOOKUP($I4687,[1]База!C:D,2,0))</f>
        <v>Муаммоли кредит белгиланган тартибда судга чиқарилмаган</v>
      </c>
      <c r="K4687" t="str">
        <f>IF($I4687=0,0,VLOOKUP(I4687,[1]База!C:F,4,0))</f>
        <v>Оғир</v>
      </c>
      <c r="L4687">
        <v>1</v>
      </c>
      <c r="M4687">
        <v>30000</v>
      </c>
      <c r="N4687">
        <v>1</v>
      </c>
      <c r="O4687">
        <v>30000</v>
      </c>
      <c r="P4687">
        <f t="shared" si="80"/>
        <v>0</v>
      </c>
      <c r="Q4687">
        <f t="shared" si="80"/>
        <v>0</v>
      </c>
      <c r="AI4687" t="s">
        <v>9096</v>
      </c>
      <c r="AK4687">
        <v>111</v>
      </c>
    </row>
    <row r="4688" spans="1:37" x14ac:dyDescent="0.25">
      <c r="A4688">
        <v>4687</v>
      </c>
      <c r="B4688" t="s">
        <v>16</v>
      </c>
      <c r="C4688" t="s">
        <v>33</v>
      </c>
      <c r="D4688">
        <v>2023</v>
      </c>
      <c r="F4688" t="s">
        <v>3786</v>
      </c>
      <c r="H4688" t="s">
        <v>4236</v>
      </c>
      <c r="I4688">
        <v>10005010</v>
      </c>
      <c r="J4688" t="str">
        <f>IF($I4688=0,0,VLOOKUP($I4688,[1]База!C:D,2,0))</f>
        <v>Муаммоли кредит белгиланган тартибда судга чиқарилмаган</v>
      </c>
      <c r="K4688" t="str">
        <f>IF($I4688=0,0,VLOOKUP(I4688,[1]База!C:F,4,0))</f>
        <v>Оғир</v>
      </c>
      <c r="L4688">
        <v>1</v>
      </c>
      <c r="M4688">
        <v>200000</v>
      </c>
      <c r="N4688">
        <v>1</v>
      </c>
      <c r="O4688">
        <v>200000</v>
      </c>
      <c r="P4688">
        <f t="shared" si="80"/>
        <v>0</v>
      </c>
      <c r="Q4688">
        <f t="shared" si="80"/>
        <v>0</v>
      </c>
      <c r="AI4688" t="s">
        <v>9096</v>
      </c>
      <c r="AK4688">
        <v>111</v>
      </c>
    </row>
    <row r="4689" spans="1:37" x14ac:dyDescent="0.25">
      <c r="A4689">
        <v>4688</v>
      </c>
      <c r="B4689" t="s">
        <v>16</v>
      </c>
      <c r="C4689" t="s">
        <v>33</v>
      </c>
      <c r="D4689">
        <v>2023</v>
      </c>
      <c r="F4689" t="s">
        <v>3786</v>
      </c>
      <c r="H4689" t="s">
        <v>4237</v>
      </c>
      <c r="I4689">
        <v>10005010</v>
      </c>
      <c r="J4689" t="str">
        <f>IF($I4689=0,0,VLOOKUP($I4689,[1]База!C:D,2,0))</f>
        <v>Муаммоли кредит белгиланган тартибда судга чиқарилмаган</v>
      </c>
      <c r="K4689" t="str">
        <f>IF($I4689=0,0,VLOOKUP(I4689,[1]База!C:F,4,0))</f>
        <v>Оғир</v>
      </c>
      <c r="L4689">
        <v>1</v>
      </c>
      <c r="M4689">
        <v>10000</v>
      </c>
      <c r="N4689">
        <v>1</v>
      </c>
      <c r="O4689">
        <v>10000</v>
      </c>
      <c r="P4689">
        <f t="shared" si="80"/>
        <v>0</v>
      </c>
      <c r="Q4689">
        <f t="shared" si="80"/>
        <v>0</v>
      </c>
      <c r="AI4689" t="s">
        <v>9096</v>
      </c>
      <c r="AK4689">
        <v>111</v>
      </c>
    </row>
    <row r="4690" spans="1:37" x14ac:dyDescent="0.25">
      <c r="A4690">
        <v>4689</v>
      </c>
      <c r="B4690" t="s">
        <v>16</v>
      </c>
      <c r="C4690" t="s">
        <v>33</v>
      </c>
      <c r="D4690">
        <v>2023</v>
      </c>
      <c r="F4690" t="s">
        <v>3786</v>
      </c>
      <c r="H4690" t="s">
        <v>4238</v>
      </c>
      <c r="I4690">
        <v>10005010</v>
      </c>
      <c r="J4690" t="str">
        <f>IF($I4690=0,0,VLOOKUP($I4690,[1]База!C:D,2,0))</f>
        <v>Муаммоли кредит белгиланган тартибда судга чиқарилмаган</v>
      </c>
      <c r="K4690" t="str">
        <f>IF($I4690=0,0,VLOOKUP(I4690,[1]База!C:F,4,0))</f>
        <v>Оғир</v>
      </c>
      <c r="L4690">
        <v>1</v>
      </c>
      <c r="M4690">
        <v>28500</v>
      </c>
      <c r="N4690">
        <v>1</v>
      </c>
      <c r="O4690">
        <v>28500</v>
      </c>
      <c r="P4690">
        <f t="shared" si="80"/>
        <v>0</v>
      </c>
      <c r="Q4690">
        <f t="shared" si="80"/>
        <v>0</v>
      </c>
      <c r="AI4690" t="s">
        <v>9096</v>
      </c>
      <c r="AK4690">
        <v>111</v>
      </c>
    </row>
    <row r="4691" spans="1:37" x14ac:dyDescent="0.25">
      <c r="A4691">
        <v>4690</v>
      </c>
      <c r="B4691" t="s">
        <v>16</v>
      </c>
      <c r="C4691" t="s">
        <v>33</v>
      </c>
      <c r="D4691">
        <v>2023</v>
      </c>
      <c r="F4691" t="s">
        <v>3786</v>
      </c>
      <c r="H4691" t="s">
        <v>4239</v>
      </c>
      <c r="I4691">
        <v>10005010</v>
      </c>
      <c r="J4691" t="str">
        <f>IF($I4691=0,0,VLOOKUP($I4691,[1]База!C:D,2,0))</f>
        <v>Муаммоли кредит белгиланган тартибда судга чиқарилмаган</v>
      </c>
      <c r="K4691" t="str">
        <f>IF($I4691=0,0,VLOOKUP(I4691,[1]База!C:F,4,0))</f>
        <v>Оғир</v>
      </c>
      <c r="L4691">
        <v>1</v>
      </c>
      <c r="M4691">
        <v>5550</v>
      </c>
      <c r="N4691">
        <v>1</v>
      </c>
      <c r="O4691">
        <v>5550</v>
      </c>
      <c r="P4691">
        <f t="shared" si="80"/>
        <v>0</v>
      </c>
      <c r="Q4691">
        <f t="shared" si="80"/>
        <v>0</v>
      </c>
      <c r="AI4691" t="s">
        <v>9096</v>
      </c>
      <c r="AK4691">
        <v>111</v>
      </c>
    </row>
    <row r="4692" spans="1:37" x14ac:dyDescent="0.25">
      <c r="A4692">
        <v>4691</v>
      </c>
      <c r="B4692" t="s">
        <v>16</v>
      </c>
      <c r="C4692" t="s">
        <v>33</v>
      </c>
      <c r="D4692">
        <v>2023</v>
      </c>
      <c r="F4692" t="s">
        <v>3786</v>
      </c>
      <c r="H4692" t="s">
        <v>4240</v>
      </c>
      <c r="I4692">
        <v>10005010</v>
      </c>
      <c r="J4692" t="str">
        <f>IF($I4692=0,0,VLOOKUP($I4692,[1]База!C:D,2,0))</f>
        <v>Муаммоли кредит белгиланган тартибда судга чиқарилмаган</v>
      </c>
      <c r="K4692" t="str">
        <f>IF($I4692=0,0,VLOOKUP(I4692,[1]База!C:F,4,0))</f>
        <v>Оғир</v>
      </c>
      <c r="L4692">
        <v>1</v>
      </c>
      <c r="M4692">
        <v>20000</v>
      </c>
      <c r="N4692">
        <v>1</v>
      </c>
      <c r="O4692">
        <v>20000</v>
      </c>
      <c r="P4692">
        <f t="shared" si="80"/>
        <v>0</v>
      </c>
      <c r="Q4692">
        <f t="shared" si="80"/>
        <v>0</v>
      </c>
      <c r="AI4692" t="s">
        <v>9096</v>
      </c>
      <c r="AK4692">
        <v>111</v>
      </c>
    </row>
    <row r="4693" spans="1:37" x14ac:dyDescent="0.25">
      <c r="A4693">
        <v>4692</v>
      </c>
      <c r="B4693" t="s">
        <v>16</v>
      </c>
      <c r="C4693" t="s">
        <v>33</v>
      </c>
      <c r="D4693">
        <v>2023</v>
      </c>
      <c r="F4693" t="s">
        <v>3786</v>
      </c>
      <c r="H4693" t="s">
        <v>4241</v>
      </c>
      <c r="I4693">
        <v>10005010</v>
      </c>
      <c r="J4693" t="str">
        <f>IF($I4693=0,0,VLOOKUP($I4693,[1]База!C:D,2,0))</f>
        <v>Муаммоли кредит белгиланган тартибда судга чиқарилмаган</v>
      </c>
      <c r="K4693" t="str">
        <f>IF($I4693=0,0,VLOOKUP(I4693,[1]База!C:F,4,0))</f>
        <v>Оғир</v>
      </c>
      <c r="L4693">
        <v>1</v>
      </c>
      <c r="M4693">
        <v>10000</v>
      </c>
      <c r="N4693">
        <v>1</v>
      </c>
      <c r="O4693">
        <v>10000</v>
      </c>
      <c r="P4693">
        <f t="shared" si="80"/>
        <v>0</v>
      </c>
      <c r="Q4693">
        <f t="shared" si="80"/>
        <v>0</v>
      </c>
      <c r="AI4693" t="s">
        <v>9096</v>
      </c>
      <c r="AK4693">
        <v>111</v>
      </c>
    </row>
    <row r="4694" spans="1:37" x14ac:dyDescent="0.25">
      <c r="A4694">
        <v>4693</v>
      </c>
      <c r="B4694" t="s">
        <v>16</v>
      </c>
      <c r="C4694" t="s">
        <v>33</v>
      </c>
      <c r="D4694">
        <v>2023</v>
      </c>
      <c r="F4694" t="s">
        <v>3786</v>
      </c>
      <c r="H4694" t="s">
        <v>4241</v>
      </c>
      <c r="I4694">
        <v>10005010</v>
      </c>
      <c r="J4694" t="str">
        <f>IF($I4694=0,0,VLOOKUP($I4694,[1]База!C:D,2,0))</f>
        <v>Муаммоли кредит белгиланган тартибда судга чиқарилмаган</v>
      </c>
      <c r="K4694" t="str">
        <f>IF($I4694=0,0,VLOOKUP(I4694,[1]База!C:F,4,0))</f>
        <v>Оғир</v>
      </c>
      <c r="L4694">
        <v>1</v>
      </c>
      <c r="M4694">
        <v>11671.875</v>
      </c>
      <c r="N4694">
        <v>1</v>
      </c>
      <c r="O4694">
        <v>11671.875</v>
      </c>
      <c r="P4694">
        <f t="shared" si="80"/>
        <v>0</v>
      </c>
      <c r="Q4694">
        <f t="shared" si="80"/>
        <v>0</v>
      </c>
      <c r="AI4694" t="s">
        <v>9096</v>
      </c>
      <c r="AK4694">
        <v>111</v>
      </c>
    </row>
    <row r="4695" spans="1:37" x14ac:dyDescent="0.25">
      <c r="A4695">
        <v>4694</v>
      </c>
      <c r="B4695" t="s">
        <v>16</v>
      </c>
      <c r="C4695" t="s">
        <v>33</v>
      </c>
      <c r="D4695">
        <v>2023</v>
      </c>
      <c r="F4695" t="s">
        <v>3786</v>
      </c>
      <c r="H4695" t="s">
        <v>4242</v>
      </c>
      <c r="I4695">
        <v>10005010</v>
      </c>
      <c r="J4695" t="str">
        <f>IF($I4695=0,0,VLOOKUP($I4695,[1]База!C:D,2,0))</f>
        <v>Муаммоли кредит белгиланган тартибда судга чиқарилмаган</v>
      </c>
      <c r="K4695" t="str">
        <f>IF($I4695=0,0,VLOOKUP(I4695,[1]База!C:F,4,0))</f>
        <v>Оғир</v>
      </c>
      <c r="L4695">
        <v>1</v>
      </c>
      <c r="M4695">
        <v>25000</v>
      </c>
      <c r="N4695">
        <v>1</v>
      </c>
      <c r="O4695">
        <v>25000</v>
      </c>
      <c r="P4695">
        <f t="shared" si="80"/>
        <v>0</v>
      </c>
      <c r="Q4695">
        <f t="shared" si="80"/>
        <v>0</v>
      </c>
      <c r="AI4695" t="s">
        <v>9096</v>
      </c>
      <c r="AK4695">
        <v>111</v>
      </c>
    </row>
    <row r="4696" spans="1:37" x14ac:dyDescent="0.25">
      <c r="A4696">
        <v>4695</v>
      </c>
      <c r="B4696" t="s">
        <v>16</v>
      </c>
      <c r="C4696" t="s">
        <v>33</v>
      </c>
      <c r="D4696">
        <v>2023</v>
      </c>
      <c r="F4696" t="s">
        <v>3786</v>
      </c>
      <c r="H4696" t="s">
        <v>4243</v>
      </c>
      <c r="I4696">
        <v>10005010</v>
      </c>
      <c r="J4696" t="str">
        <f>IF($I4696=0,0,VLOOKUP($I4696,[1]База!C:D,2,0))</f>
        <v>Муаммоли кредит белгиланган тартибда судга чиқарилмаган</v>
      </c>
      <c r="K4696" t="str">
        <f>IF($I4696=0,0,VLOOKUP(I4696,[1]База!C:F,4,0))</f>
        <v>Оғир</v>
      </c>
      <c r="L4696">
        <v>1</v>
      </c>
      <c r="M4696">
        <v>3000</v>
      </c>
      <c r="N4696">
        <v>1</v>
      </c>
      <c r="O4696">
        <v>3000</v>
      </c>
      <c r="P4696">
        <f t="shared" si="80"/>
        <v>0</v>
      </c>
      <c r="Q4696">
        <f t="shared" si="80"/>
        <v>0</v>
      </c>
      <c r="AI4696" t="s">
        <v>9096</v>
      </c>
      <c r="AK4696">
        <v>111</v>
      </c>
    </row>
    <row r="4697" spans="1:37" x14ac:dyDescent="0.25">
      <c r="A4697">
        <v>4696</v>
      </c>
      <c r="B4697" t="s">
        <v>16</v>
      </c>
      <c r="C4697" t="s">
        <v>33</v>
      </c>
      <c r="D4697">
        <v>2023</v>
      </c>
      <c r="F4697" t="s">
        <v>3786</v>
      </c>
      <c r="H4697" t="s">
        <v>4244</v>
      </c>
      <c r="I4697">
        <v>10005010</v>
      </c>
      <c r="J4697" t="str">
        <f>IF($I4697=0,0,VLOOKUP($I4697,[1]База!C:D,2,0))</f>
        <v>Муаммоли кредит белгиланган тартибда судга чиқарилмаган</v>
      </c>
      <c r="K4697" t="str">
        <f>IF($I4697=0,0,VLOOKUP(I4697,[1]База!C:F,4,0))</f>
        <v>Оғир</v>
      </c>
      <c r="L4697">
        <v>1</v>
      </c>
      <c r="M4697">
        <v>7000</v>
      </c>
      <c r="N4697">
        <v>1</v>
      </c>
      <c r="O4697">
        <v>7000</v>
      </c>
      <c r="P4697">
        <f t="shared" si="80"/>
        <v>0</v>
      </c>
      <c r="Q4697">
        <f t="shared" si="80"/>
        <v>0</v>
      </c>
      <c r="AI4697" t="s">
        <v>9096</v>
      </c>
      <c r="AK4697">
        <v>111</v>
      </c>
    </row>
    <row r="4698" spans="1:37" x14ac:dyDescent="0.25">
      <c r="A4698">
        <v>4697</v>
      </c>
      <c r="B4698" t="s">
        <v>16</v>
      </c>
      <c r="C4698" t="s">
        <v>33</v>
      </c>
      <c r="D4698">
        <v>2023</v>
      </c>
      <c r="F4698" t="s">
        <v>3786</v>
      </c>
      <c r="H4698" t="s">
        <v>4245</v>
      </c>
      <c r="I4698">
        <v>10005010</v>
      </c>
      <c r="J4698" t="str">
        <f>IF($I4698=0,0,VLOOKUP($I4698,[1]База!C:D,2,0))</f>
        <v>Муаммоли кредит белгиланган тартибда судга чиқарилмаган</v>
      </c>
      <c r="K4698" t="str">
        <f>IF($I4698=0,0,VLOOKUP(I4698,[1]База!C:F,4,0))</f>
        <v>Оғир</v>
      </c>
      <c r="L4698">
        <v>1</v>
      </c>
      <c r="M4698">
        <v>392000</v>
      </c>
      <c r="N4698">
        <v>1</v>
      </c>
      <c r="O4698">
        <v>392000</v>
      </c>
      <c r="P4698">
        <f t="shared" si="80"/>
        <v>0</v>
      </c>
      <c r="Q4698">
        <f t="shared" si="80"/>
        <v>0</v>
      </c>
      <c r="AI4698" t="s">
        <v>9096</v>
      </c>
      <c r="AK4698">
        <v>111</v>
      </c>
    </row>
    <row r="4699" spans="1:37" x14ac:dyDescent="0.25">
      <c r="A4699">
        <v>4698</v>
      </c>
      <c r="B4699" t="s">
        <v>16</v>
      </c>
      <c r="C4699" t="s">
        <v>33</v>
      </c>
      <c r="D4699">
        <v>2023</v>
      </c>
      <c r="F4699" t="s">
        <v>3786</v>
      </c>
      <c r="H4699" t="s">
        <v>4246</v>
      </c>
      <c r="I4699">
        <v>10005010</v>
      </c>
      <c r="J4699" t="str">
        <f>IF($I4699=0,0,VLOOKUP($I4699,[1]База!C:D,2,0))</f>
        <v>Муаммоли кредит белгиланган тартибда судга чиқарилмаган</v>
      </c>
      <c r="K4699" t="str">
        <f>IF($I4699=0,0,VLOOKUP(I4699,[1]База!C:F,4,0))</f>
        <v>Оғир</v>
      </c>
      <c r="L4699">
        <v>1</v>
      </c>
      <c r="M4699">
        <v>16000</v>
      </c>
      <c r="N4699">
        <v>1</v>
      </c>
      <c r="O4699">
        <v>16000</v>
      </c>
      <c r="P4699">
        <f t="shared" si="80"/>
        <v>0</v>
      </c>
      <c r="Q4699">
        <f t="shared" si="80"/>
        <v>0</v>
      </c>
      <c r="AI4699" t="s">
        <v>9096</v>
      </c>
      <c r="AK4699">
        <v>111</v>
      </c>
    </row>
    <row r="4700" spans="1:37" x14ac:dyDescent="0.25">
      <c r="A4700">
        <v>4699</v>
      </c>
      <c r="B4700" t="s">
        <v>16</v>
      </c>
      <c r="C4700" t="s">
        <v>33</v>
      </c>
      <c r="D4700">
        <v>2023</v>
      </c>
      <c r="F4700" t="s">
        <v>3786</v>
      </c>
      <c r="H4700" t="s">
        <v>4247</v>
      </c>
      <c r="I4700">
        <v>10005010</v>
      </c>
      <c r="J4700" t="str">
        <f>IF($I4700=0,0,VLOOKUP($I4700,[1]База!C:D,2,0))</f>
        <v>Муаммоли кредит белгиланган тартибда судга чиқарилмаган</v>
      </c>
      <c r="K4700" t="str">
        <f>IF($I4700=0,0,VLOOKUP(I4700,[1]База!C:F,4,0))</f>
        <v>Оғир</v>
      </c>
      <c r="L4700">
        <v>1</v>
      </c>
      <c r="M4700">
        <v>25000</v>
      </c>
      <c r="N4700">
        <v>1</v>
      </c>
      <c r="O4700">
        <v>25000</v>
      </c>
      <c r="P4700">
        <f t="shared" si="80"/>
        <v>0</v>
      </c>
      <c r="Q4700">
        <f t="shared" si="80"/>
        <v>0</v>
      </c>
      <c r="AI4700" t="s">
        <v>9096</v>
      </c>
      <c r="AK4700">
        <v>111</v>
      </c>
    </row>
    <row r="4701" spans="1:37" x14ac:dyDescent="0.25">
      <c r="A4701">
        <v>4700</v>
      </c>
      <c r="B4701" t="s">
        <v>16</v>
      </c>
      <c r="C4701" t="s">
        <v>33</v>
      </c>
      <c r="D4701">
        <v>2023</v>
      </c>
      <c r="F4701" t="s">
        <v>3786</v>
      </c>
      <c r="H4701" t="s">
        <v>4248</v>
      </c>
      <c r="I4701">
        <v>10005010</v>
      </c>
      <c r="J4701" t="str">
        <f>IF($I4701=0,0,VLOOKUP($I4701,[1]База!C:D,2,0))</f>
        <v>Муаммоли кредит белгиланган тартибда судга чиқарилмаган</v>
      </c>
      <c r="K4701" t="str">
        <f>IF($I4701=0,0,VLOOKUP(I4701,[1]База!C:F,4,0))</f>
        <v>Оғир</v>
      </c>
      <c r="L4701">
        <v>1</v>
      </c>
      <c r="M4701">
        <v>30000</v>
      </c>
      <c r="N4701">
        <v>1</v>
      </c>
      <c r="O4701">
        <v>30000</v>
      </c>
      <c r="P4701">
        <f t="shared" si="80"/>
        <v>0</v>
      </c>
      <c r="Q4701">
        <f t="shared" si="80"/>
        <v>0</v>
      </c>
      <c r="AI4701" t="s">
        <v>9096</v>
      </c>
      <c r="AK4701">
        <v>111</v>
      </c>
    </row>
    <row r="4702" spans="1:37" x14ac:dyDescent="0.25">
      <c r="A4702">
        <v>4701</v>
      </c>
      <c r="B4702" t="s">
        <v>16</v>
      </c>
      <c r="C4702" t="s">
        <v>33</v>
      </c>
      <c r="D4702">
        <v>2023</v>
      </c>
      <c r="F4702" t="s">
        <v>3786</v>
      </c>
      <c r="H4702" t="s">
        <v>4249</v>
      </c>
      <c r="I4702">
        <v>10005010</v>
      </c>
      <c r="J4702" t="str">
        <f>IF($I4702=0,0,VLOOKUP($I4702,[1]База!C:D,2,0))</f>
        <v>Муаммоли кредит белгиланган тартибда судга чиқарилмаган</v>
      </c>
      <c r="K4702" t="str">
        <f>IF($I4702=0,0,VLOOKUP(I4702,[1]База!C:F,4,0))</f>
        <v>Оғир</v>
      </c>
      <c r="L4702">
        <v>1</v>
      </c>
      <c r="M4702">
        <v>20000</v>
      </c>
      <c r="N4702">
        <v>1</v>
      </c>
      <c r="O4702">
        <v>20000</v>
      </c>
      <c r="P4702">
        <f t="shared" si="80"/>
        <v>0</v>
      </c>
      <c r="Q4702">
        <f t="shared" si="80"/>
        <v>0</v>
      </c>
      <c r="AI4702" t="s">
        <v>9096</v>
      </c>
      <c r="AK4702">
        <v>111</v>
      </c>
    </row>
    <row r="4703" spans="1:37" x14ac:dyDescent="0.25">
      <c r="A4703">
        <v>4702</v>
      </c>
      <c r="B4703" t="s">
        <v>16</v>
      </c>
      <c r="C4703" t="s">
        <v>33</v>
      </c>
      <c r="D4703">
        <v>2023</v>
      </c>
      <c r="F4703" t="s">
        <v>3786</v>
      </c>
      <c r="H4703" t="s">
        <v>4250</v>
      </c>
      <c r="I4703">
        <v>10005010</v>
      </c>
      <c r="J4703" t="str">
        <f>IF($I4703=0,0,VLOOKUP($I4703,[1]База!C:D,2,0))</f>
        <v>Муаммоли кредит белгиланган тартибда судга чиқарилмаган</v>
      </c>
      <c r="K4703" t="str">
        <f>IF($I4703=0,0,VLOOKUP(I4703,[1]База!C:F,4,0))</f>
        <v>Оғир</v>
      </c>
      <c r="L4703">
        <v>1</v>
      </c>
      <c r="M4703">
        <v>7000</v>
      </c>
      <c r="N4703">
        <v>1</v>
      </c>
      <c r="O4703">
        <v>7000</v>
      </c>
      <c r="P4703">
        <f t="shared" si="80"/>
        <v>0</v>
      </c>
      <c r="Q4703">
        <f t="shared" si="80"/>
        <v>0</v>
      </c>
      <c r="AI4703" t="s">
        <v>9096</v>
      </c>
      <c r="AK4703">
        <v>111</v>
      </c>
    </row>
    <row r="4704" spans="1:37" x14ac:dyDescent="0.25">
      <c r="A4704">
        <v>4703</v>
      </c>
      <c r="B4704" t="s">
        <v>16</v>
      </c>
      <c r="C4704" t="s">
        <v>33</v>
      </c>
      <c r="D4704">
        <v>2023</v>
      </c>
      <c r="F4704" t="s">
        <v>3786</v>
      </c>
      <c r="H4704" t="s">
        <v>4251</v>
      </c>
      <c r="I4704">
        <v>10005010</v>
      </c>
      <c r="J4704" t="str">
        <f>IF($I4704=0,0,VLOOKUP($I4704,[1]База!C:D,2,0))</f>
        <v>Муаммоли кредит белгиланган тартибда судга чиқарилмаган</v>
      </c>
      <c r="K4704" t="str">
        <f>IF($I4704=0,0,VLOOKUP(I4704,[1]База!C:F,4,0))</f>
        <v>Оғир</v>
      </c>
      <c r="L4704">
        <v>1</v>
      </c>
      <c r="M4704">
        <v>10000</v>
      </c>
      <c r="N4704">
        <v>1</v>
      </c>
      <c r="O4704">
        <v>10000</v>
      </c>
      <c r="P4704">
        <f t="shared" si="80"/>
        <v>0</v>
      </c>
      <c r="Q4704">
        <f t="shared" si="80"/>
        <v>0</v>
      </c>
      <c r="AI4704" t="s">
        <v>9096</v>
      </c>
      <c r="AK4704">
        <v>111</v>
      </c>
    </row>
    <row r="4705" spans="1:37" x14ac:dyDescent="0.25">
      <c r="A4705">
        <v>4704</v>
      </c>
      <c r="B4705" t="s">
        <v>16</v>
      </c>
      <c r="C4705" t="s">
        <v>33</v>
      </c>
      <c r="D4705">
        <v>2023</v>
      </c>
      <c r="F4705" t="s">
        <v>3786</v>
      </c>
      <c r="H4705" t="s">
        <v>4252</v>
      </c>
      <c r="I4705">
        <v>10005010</v>
      </c>
      <c r="J4705" t="str">
        <f>IF($I4705=0,0,VLOOKUP($I4705,[1]База!C:D,2,0))</f>
        <v>Муаммоли кредит белгиланган тартибда судга чиқарилмаган</v>
      </c>
      <c r="K4705" t="str">
        <f>IF($I4705=0,0,VLOOKUP(I4705,[1]База!C:F,4,0))</f>
        <v>Оғир</v>
      </c>
      <c r="L4705">
        <v>1</v>
      </c>
      <c r="M4705">
        <v>23750</v>
      </c>
      <c r="N4705">
        <v>1</v>
      </c>
      <c r="O4705">
        <v>23750</v>
      </c>
      <c r="P4705">
        <f t="shared" si="80"/>
        <v>0</v>
      </c>
      <c r="Q4705">
        <f t="shared" si="80"/>
        <v>0</v>
      </c>
      <c r="AI4705" t="s">
        <v>9096</v>
      </c>
      <c r="AK4705">
        <v>111</v>
      </c>
    </row>
    <row r="4706" spans="1:37" x14ac:dyDescent="0.25">
      <c r="A4706">
        <v>4705</v>
      </c>
      <c r="B4706" t="s">
        <v>16</v>
      </c>
      <c r="C4706" t="s">
        <v>33</v>
      </c>
      <c r="D4706">
        <v>2023</v>
      </c>
      <c r="F4706" t="s">
        <v>3786</v>
      </c>
      <c r="H4706" t="s">
        <v>4253</v>
      </c>
      <c r="I4706">
        <v>10005010</v>
      </c>
      <c r="J4706" t="str">
        <f>IF($I4706=0,0,VLOOKUP($I4706,[1]База!C:D,2,0))</f>
        <v>Муаммоли кредит белгиланган тартибда судга чиқарилмаган</v>
      </c>
      <c r="K4706" t="str">
        <f>IF($I4706=0,0,VLOOKUP(I4706,[1]База!C:F,4,0))</f>
        <v>Оғир</v>
      </c>
      <c r="L4706">
        <v>1</v>
      </c>
      <c r="M4706">
        <v>26000</v>
      </c>
      <c r="N4706">
        <v>1</v>
      </c>
      <c r="O4706">
        <v>26000</v>
      </c>
      <c r="P4706">
        <f t="shared" si="80"/>
        <v>0</v>
      </c>
      <c r="Q4706">
        <f t="shared" si="80"/>
        <v>0</v>
      </c>
      <c r="AI4706" t="s">
        <v>9096</v>
      </c>
      <c r="AK4706">
        <v>111</v>
      </c>
    </row>
    <row r="4707" spans="1:37" x14ac:dyDescent="0.25">
      <c r="A4707">
        <v>4706</v>
      </c>
      <c r="B4707" t="s">
        <v>16</v>
      </c>
      <c r="C4707" t="s">
        <v>33</v>
      </c>
      <c r="D4707">
        <v>2023</v>
      </c>
      <c r="F4707" t="s">
        <v>3786</v>
      </c>
      <c r="H4707" t="s">
        <v>4254</v>
      </c>
      <c r="I4707">
        <v>10005010</v>
      </c>
      <c r="J4707" t="str">
        <f>IF($I4707=0,0,VLOOKUP($I4707,[1]База!C:D,2,0))</f>
        <v>Муаммоли кредит белгиланган тартибда судга чиқарилмаган</v>
      </c>
      <c r="K4707" t="str">
        <f>IF($I4707=0,0,VLOOKUP(I4707,[1]База!C:F,4,0))</f>
        <v>Оғир</v>
      </c>
      <c r="L4707">
        <v>1</v>
      </c>
      <c r="M4707">
        <v>5000</v>
      </c>
      <c r="N4707">
        <v>1</v>
      </c>
      <c r="O4707">
        <v>5000</v>
      </c>
      <c r="P4707">
        <f t="shared" si="80"/>
        <v>0</v>
      </c>
      <c r="Q4707">
        <f t="shared" si="80"/>
        <v>0</v>
      </c>
      <c r="AI4707" t="s">
        <v>9096</v>
      </c>
      <c r="AK4707">
        <v>111</v>
      </c>
    </row>
    <row r="4708" spans="1:37" x14ac:dyDescent="0.25">
      <c r="A4708">
        <v>4707</v>
      </c>
      <c r="B4708" t="s">
        <v>16</v>
      </c>
      <c r="C4708" t="s">
        <v>33</v>
      </c>
      <c r="D4708">
        <v>2023</v>
      </c>
      <c r="F4708" t="s">
        <v>3786</v>
      </c>
      <c r="H4708" t="s">
        <v>4255</v>
      </c>
      <c r="I4708">
        <v>10005010</v>
      </c>
      <c r="J4708" t="str">
        <f>IF($I4708=0,0,VLOOKUP($I4708,[1]База!C:D,2,0))</f>
        <v>Муаммоли кредит белгиланган тартибда судга чиқарилмаган</v>
      </c>
      <c r="K4708" t="str">
        <f>IF($I4708=0,0,VLOOKUP(I4708,[1]База!C:F,4,0))</f>
        <v>Оғир</v>
      </c>
      <c r="L4708">
        <v>1</v>
      </c>
      <c r="M4708">
        <v>18000</v>
      </c>
      <c r="N4708">
        <v>1</v>
      </c>
      <c r="O4708">
        <v>18000</v>
      </c>
      <c r="P4708">
        <f t="shared" si="80"/>
        <v>0</v>
      </c>
      <c r="Q4708">
        <f t="shared" si="80"/>
        <v>0</v>
      </c>
      <c r="AI4708" t="s">
        <v>9096</v>
      </c>
      <c r="AK4708">
        <v>111</v>
      </c>
    </row>
    <row r="4709" spans="1:37" x14ac:dyDescent="0.25">
      <c r="A4709">
        <v>4708</v>
      </c>
      <c r="B4709" t="s">
        <v>16</v>
      </c>
      <c r="C4709" t="s">
        <v>33</v>
      </c>
      <c r="D4709">
        <v>2023</v>
      </c>
      <c r="F4709" t="s">
        <v>3786</v>
      </c>
      <c r="H4709" t="s">
        <v>4256</v>
      </c>
      <c r="I4709">
        <v>10005010</v>
      </c>
      <c r="J4709" t="str">
        <f>IF($I4709=0,0,VLOOKUP($I4709,[1]База!C:D,2,0))</f>
        <v>Муаммоли кредит белгиланган тартибда судга чиқарилмаган</v>
      </c>
      <c r="K4709" t="str">
        <f>IF($I4709=0,0,VLOOKUP(I4709,[1]База!C:F,4,0))</f>
        <v>Оғир</v>
      </c>
      <c r="L4709">
        <v>1</v>
      </c>
      <c r="M4709">
        <v>21000</v>
      </c>
      <c r="N4709">
        <v>1</v>
      </c>
      <c r="O4709">
        <v>21000</v>
      </c>
      <c r="P4709">
        <f t="shared" si="80"/>
        <v>0</v>
      </c>
      <c r="Q4709">
        <f t="shared" si="80"/>
        <v>0</v>
      </c>
      <c r="AI4709" t="s">
        <v>9096</v>
      </c>
      <c r="AK4709">
        <v>111</v>
      </c>
    </row>
    <row r="4710" spans="1:37" x14ac:dyDescent="0.25">
      <c r="A4710">
        <v>4709</v>
      </c>
      <c r="B4710" t="s">
        <v>16</v>
      </c>
      <c r="C4710" t="s">
        <v>33</v>
      </c>
      <c r="D4710">
        <v>2023</v>
      </c>
      <c r="F4710" t="s">
        <v>3786</v>
      </c>
      <c r="H4710" t="s">
        <v>4257</v>
      </c>
      <c r="I4710">
        <v>10005010</v>
      </c>
      <c r="J4710" t="str">
        <f>IF($I4710=0,0,VLOOKUP($I4710,[1]База!C:D,2,0))</f>
        <v>Муаммоли кредит белгиланган тартибда судга чиқарилмаган</v>
      </c>
      <c r="K4710" t="str">
        <f>IF($I4710=0,0,VLOOKUP(I4710,[1]База!C:F,4,0))</f>
        <v>Оғир</v>
      </c>
      <c r="L4710">
        <v>1</v>
      </c>
      <c r="M4710">
        <v>24500</v>
      </c>
      <c r="N4710">
        <v>1</v>
      </c>
      <c r="O4710">
        <v>24500</v>
      </c>
      <c r="P4710">
        <f t="shared" si="80"/>
        <v>0</v>
      </c>
      <c r="Q4710">
        <f t="shared" si="80"/>
        <v>0</v>
      </c>
      <c r="AI4710" t="s">
        <v>9096</v>
      </c>
      <c r="AK4710">
        <v>111</v>
      </c>
    </row>
    <row r="4711" spans="1:37" x14ac:dyDescent="0.25">
      <c r="A4711">
        <v>4710</v>
      </c>
      <c r="B4711" t="s">
        <v>16</v>
      </c>
      <c r="C4711" t="s">
        <v>33</v>
      </c>
      <c r="D4711">
        <v>2023</v>
      </c>
      <c r="F4711" t="s">
        <v>3786</v>
      </c>
      <c r="H4711" t="s">
        <v>4258</v>
      </c>
      <c r="I4711">
        <v>10005010</v>
      </c>
      <c r="J4711" t="str">
        <f>IF($I4711=0,0,VLOOKUP($I4711,[1]База!C:D,2,0))</f>
        <v>Муаммоли кредит белгиланган тартибда судга чиқарилмаган</v>
      </c>
      <c r="K4711" t="str">
        <f>IF($I4711=0,0,VLOOKUP(I4711,[1]База!C:F,4,0))</f>
        <v>Оғир</v>
      </c>
      <c r="L4711">
        <v>1</v>
      </c>
      <c r="M4711">
        <v>6000</v>
      </c>
      <c r="N4711">
        <v>1</v>
      </c>
      <c r="O4711">
        <v>6000</v>
      </c>
      <c r="P4711">
        <f t="shared" si="80"/>
        <v>0</v>
      </c>
      <c r="Q4711">
        <f t="shared" si="80"/>
        <v>0</v>
      </c>
      <c r="AI4711" t="s">
        <v>9096</v>
      </c>
      <c r="AK4711">
        <v>111</v>
      </c>
    </row>
    <row r="4712" spans="1:37" x14ac:dyDescent="0.25">
      <c r="A4712">
        <v>4711</v>
      </c>
      <c r="B4712" t="s">
        <v>16</v>
      </c>
      <c r="C4712" t="s">
        <v>33</v>
      </c>
      <c r="D4712">
        <v>2023</v>
      </c>
      <c r="F4712" t="s">
        <v>3786</v>
      </c>
      <c r="H4712" t="s">
        <v>4259</v>
      </c>
      <c r="I4712">
        <v>10005010</v>
      </c>
      <c r="J4712" t="str">
        <f>IF($I4712=0,0,VLOOKUP($I4712,[1]База!C:D,2,0))</f>
        <v>Муаммоли кредит белгиланган тартибда судга чиқарилмаган</v>
      </c>
      <c r="K4712" t="str">
        <f>IF($I4712=0,0,VLOOKUP(I4712,[1]База!C:F,4,0))</f>
        <v>Оғир</v>
      </c>
      <c r="L4712">
        <v>1</v>
      </c>
      <c r="M4712">
        <v>29450</v>
      </c>
      <c r="N4712">
        <v>1</v>
      </c>
      <c r="O4712">
        <v>29450</v>
      </c>
      <c r="P4712">
        <f t="shared" si="80"/>
        <v>0</v>
      </c>
      <c r="Q4712">
        <f t="shared" si="80"/>
        <v>0</v>
      </c>
      <c r="AI4712" t="s">
        <v>9096</v>
      </c>
      <c r="AK4712">
        <v>111</v>
      </c>
    </row>
    <row r="4713" spans="1:37" x14ac:dyDescent="0.25">
      <c r="A4713">
        <v>4712</v>
      </c>
      <c r="B4713" t="s">
        <v>16</v>
      </c>
      <c r="C4713" t="s">
        <v>33</v>
      </c>
      <c r="D4713">
        <v>2023</v>
      </c>
      <c r="F4713" t="s">
        <v>3786</v>
      </c>
      <c r="H4713" t="s">
        <v>4260</v>
      </c>
      <c r="I4713">
        <v>10005010</v>
      </c>
      <c r="J4713" t="str">
        <f>IF($I4713=0,0,VLOOKUP($I4713,[1]База!C:D,2,0))</f>
        <v>Муаммоли кредит белгиланган тартибда судга чиқарилмаган</v>
      </c>
      <c r="K4713" t="str">
        <f>IF($I4713=0,0,VLOOKUP(I4713,[1]База!C:F,4,0))</f>
        <v>Оғир</v>
      </c>
      <c r="L4713">
        <v>1</v>
      </c>
      <c r="M4713">
        <v>16800</v>
      </c>
      <c r="N4713">
        <v>1</v>
      </c>
      <c r="O4713">
        <v>16800</v>
      </c>
      <c r="P4713">
        <f t="shared" si="80"/>
        <v>0</v>
      </c>
      <c r="Q4713">
        <f t="shared" si="80"/>
        <v>0</v>
      </c>
      <c r="AI4713" t="s">
        <v>9096</v>
      </c>
      <c r="AK4713">
        <v>111</v>
      </c>
    </row>
    <row r="4714" spans="1:37" x14ac:dyDescent="0.25">
      <c r="A4714">
        <v>4713</v>
      </c>
      <c r="B4714" t="s">
        <v>16</v>
      </c>
      <c r="C4714" t="s">
        <v>33</v>
      </c>
      <c r="D4714">
        <v>2023</v>
      </c>
      <c r="F4714" t="s">
        <v>3786</v>
      </c>
      <c r="H4714" t="s">
        <v>4261</v>
      </c>
      <c r="I4714">
        <v>10005010</v>
      </c>
      <c r="J4714" t="str">
        <f>IF($I4714=0,0,VLOOKUP($I4714,[1]База!C:D,2,0))</f>
        <v>Муаммоли кредит белгиланган тартибда судга чиқарилмаган</v>
      </c>
      <c r="K4714" t="str">
        <f>IF($I4714=0,0,VLOOKUP(I4714,[1]База!C:F,4,0))</f>
        <v>Оғир</v>
      </c>
      <c r="L4714">
        <v>1</v>
      </c>
      <c r="M4714">
        <v>5000</v>
      </c>
      <c r="N4714">
        <v>1</v>
      </c>
      <c r="O4714">
        <v>5000</v>
      </c>
      <c r="P4714">
        <f t="shared" si="80"/>
        <v>0</v>
      </c>
      <c r="Q4714">
        <f t="shared" si="80"/>
        <v>0</v>
      </c>
      <c r="AI4714" t="s">
        <v>9096</v>
      </c>
      <c r="AK4714">
        <v>111</v>
      </c>
    </row>
    <row r="4715" spans="1:37" x14ac:dyDescent="0.25">
      <c r="A4715">
        <v>4714</v>
      </c>
      <c r="B4715" t="s">
        <v>16</v>
      </c>
      <c r="C4715" t="s">
        <v>33</v>
      </c>
      <c r="D4715">
        <v>2023</v>
      </c>
      <c r="F4715" t="s">
        <v>3786</v>
      </c>
      <c r="H4715" t="s">
        <v>4262</v>
      </c>
      <c r="I4715">
        <v>10005010</v>
      </c>
      <c r="J4715" t="str">
        <f>IF($I4715=0,0,VLOOKUP($I4715,[1]База!C:D,2,0))</f>
        <v>Муаммоли кредит белгиланган тартибда судга чиқарилмаган</v>
      </c>
      <c r="K4715" t="str">
        <f>IF($I4715=0,0,VLOOKUP(I4715,[1]База!C:F,4,0))</f>
        <v>Оғир</v>
      </c>
      <c r="L4715">
        <v>1</v>
      </c>
      <c r="M4715">
        <v>32598</v>
      </c>
      <c r="N4715">
        <v>1</v>
      </c>
      <c r="O4715">
        <v>32598</v>
      </c>
      <c r="P4715">
        <f t="shared" si="80"/>
        <v>0</v>
      </c>
      <c r="Q4715">
        <f t="shared" si="80"/>
        <v>0</v>
      </c>
      <c r="AI4715" t="s">
        <v>9096</v>
      </c>
      <c r="AK4715">
        <v>111</v>
      </c>
    </row>
    <row r="4716" spans="1:37" x14ac:dyDescent="0.25">
      <c r="A4716">
        <v>4715</v>
      </c>
      <c r="B4716" t="s">
        <v>16</v>
      </c>
      <c r="C4716" t="s">
        <v>33</v>
      </c>
      <c r="D4716">
        <v>2023</v>
      </c>
      <c r="F4716" t="s">
        <v>3786</v>
      </c>
      <c r="H4716" t="s">
        <v>4263</v>
      </c>
      <c r="I4716">
        <v>10005010</v>
      </c>
      <c r="J4716" t="str">
        <f>IF($I4716=0,0,VLOOKUP($I4716,[1]База!C:D,2,0))</f>
        <v>Муаммоли кредит белгиланган тартибда судга чиқарилмаган</v>
      </c>
      <c r="K4716" t="str">
        <f>IF($I4716=0,0,VLOOKUP(I4716,[1]База!C:F,4,0))</f>
        <v>Оғир</v>
      </c>
      <c r="L4716">
        <v>1</v>
      </c>
      <c r="M4716">
        <v>31573.25</v>
      </c>
      <c r="N4716">
        <v>1</v>
      </c>
      <c r="O4716">
        <v>31573.25</v>
      </c>
      <c r="P4716">
        <f t="shared" si="80"/>
        <v>0</v>
      </c>
      <c r="Q4716">
        <f t="shared" si="80"/>
        <v>0</v>
      </c>
      <c r="AI4716" t="s">
        <v>9096</v>
      </c>
      <c r="AK4716">
        <v>111</v>
      </c>
    </row>
    <row r="4717" spans="1:37" x14ac:dyDescent="0.25">
      <c r="A4717">
        <v>4716</v>
      </c>
      <c r="B4717" t="s">
        <v>16</v>
      </c>
      <c r="C4717" t="s">
        <v>33</v>
      </c>
      <c r="D4717">
        <v>2023</v>
      </c>
      <c r="F4717" t="s">
        <v>3786</v>
      </c>
      <c r="H4717" t="s">
        <v>4264</v>
      </c>
      <c r="I4717">
        <v>10005010</v>
      </c>
      <c r="J4717" t="str">
        <f>IF($I4717=0,0,VLOOKUP($I4717,[1]База!C:D,2,0))</f>
        <v>Муаммоли кредит белгиланган тартибда судга чиқарилмаган</v>
      </c>
      <c r="K4717" t="str">
        <f>IF($I4717=0,0,VLOOKUP(I4717,[1]База!C:F,4,0))</f>
        <v>Оғир</v>
      </c>
      <c r="L4717">
        <v>1</v>
      </c>
      <c r="M4717">
        <v>30000</v>
      </c>
      <c r="N4717">
        <v>1</v>
      </c>
      <c r="O4717">
        <v>30000</v>
      </c>
      <c r="P4717">
        <f t="shared" si="80"/>
        <v>0</v>
      </c>
      <c r="Q4717">
        <f t="shared" si="80"/>
        <v>0</v>
      </c>
      <c r="AI4717" t="s">
        <v>9096</v>
      </c>
      <c r="AK4717">
        <v>111</v>
      </c>
    </row>
    <row r="4718" spans="1:37" x14ac:dyDescent="0.25">
      <c r="A4718">
        <v>4717</v>
      </c>
      <c r="B4718" t="s">
        <v>16</v>
      </c>
      <c r="C4718" t="s">
        <v>33</v>
      </c>
      <c r="D4718">
        <v>2023</v>
      </c>
      <c r="F4718" t="s">
        <v>3786</v>
      </c>
      <c r="H4718" t="s">
        <v>4265</v>
      </c>
      <c r="I4718">
        <v>10005010</v>
      </c>
      <c r="J4718" t="str">
        <f>IF($I4718=0,0,VLOOKUP($I4718,[1]База!C:D,2,0))</f>
        <v>Муаммоли кредит белгиланган тартибда судга чиқарилмаган</v>
      </c>
      <c r="K4718" t="str">
        <f>IF($I4718=0,0,VLOOKUP(I4718,[1]База!C:F,4,0))</f>
        <v>Оғир</v>
      </c>
      <c r="L4718">
        <v>1</v>
      </c>
      <c r="M4718">
        <v>30000</v>
      </c>
      <c r="N4718">
        <v>1</v>
      </c>
      <c r="O4718">
        <v>30000</v>
      </c>
      <c r="P4718">
        <f t="shared" si="80"/>
        <v>0</v>
      </c>
      <c r="Q4718">
        <f t="shared" si="80"/>
        <v>0</v>
      </c>
      <c r="AI4718" t="s">
        <v>9096</v>
      </c>
      <c r="AK4718">
        <v>111</v>
      </c>
    </row>
    <row r="4719" spans="1:37" x14ac:dyDescent="0.25">
      <c r="A4719">
        <v>4718</v>
      </c>
      <c r="B4719" t="s">
        <v>16</v>
      </c>
      <c r="C4719" t="s">
        <v>33</v>
      </c>
      <c r="D4719">
        <v>2023</v>
      </c>
      <c r="F4719" t="s">
        <v>3786</v>
      </c>
      <c r="H4719" t="s">
        <v>4266</v>
      </c>
      <c r="I4719">
        <v>10005010</v>
      </c>
      <c r="J4719" t="str">
        <f>IF($I4719=0,0,VLOOKUP($I4719,[1]База!C:D,2,0))</f>
        <v>Муаммоли кредит белгиланган тартибда судга чиқарилмаган</v>
      </c>
      <c r="K4719" t="str">
        <f>IF($I4719=0,0,VLOOKUP(I4719,[1]База!C:F,4,0))</f>
        <v>Оғир</v>
      </c>
      <c r="L4719">
        <v>1</v>
      </c>
      <c r="M4719">
        <v>30000</v>
      </c>
      <c r="N4719">
        <v>1</v>
      </c>
      <c r="O4719">
        <v>30000</v>
      </c>
      <c r="P4719">
        <f t="shared" si="80"/>
        <v>0</v>
      </c>
      <c r="Q4719">
        <f t="shared" si="80"/>
        <v>0</v>
      </c>
      <c r="AI4719" t="s">
        <v>9096</v>
      </c>
      <c r="AK4719">
        <v>111</v>
      </c>
    </row>
    <row r="4720" spans="1:37" x14ac:dyDescent="0.25">
      <c r="A4720">
        <v>4719</v>
      </c>
      <c r="B4720" t="s">
        <v>16</v>
      </c>
      <c r="C4720" t="s">
        <v>33</v>
      </c>
      <c r="D4720">
        <v>2023</v>
      </c>
      <c r="F4720" t="s">
        <v>3786</v>
      </c>
      <c r="H4720" t="s">
        <v>4267</v>
      </c>
      <c r="I4720">
        <v>10005010</v>
      </c>
      <c r="J4720" t="str">
        <f>IF($I4720=0,0,VLOOKUP($I4720,[1]База!C:D,2,0))</f>
        <v>Муаммоли кредит белгиланган тартибда судга чиқарилмаган</v>
      </c>
      <c r="K4720" t="str">
        <f>IF($I4720=0,0,VLOOKUP(I4720,[1]База!C:F,4,0))</f>
        <v>Оғир</v>
      </c>
      <c r="L4720">
        <v>1</v>
      </c>
      <c r="M4720">
        <v>30000</v>
      </c>
      <c r="N4720">
        <v>1</v>
      </c>
      <c r="O4720">
        <v>30000</v>
      </c>
      <c r="P4720">
        <f t="shared" si="80"/>
        <v>0</v>
      </c>
      <c r="Q4720">
        <f t="shared" si="80"/>
        <v>0</v>
      </c>
      <c r="AI4720" t="s">
        <v>9096</v>
      </c>
      <c r="AK4720">
        <v>111</v>
      </c>
    </row>
    <row r="4721" spans="1:37" x14ac:dyDescent="0.25">
      <c r="A4721">
        <v>4720</v>
      </c>
      <c r="B4721" t="s">
        <v>16</v>
      </c>
      <c r="C4721" t="s">
        <v>33</v>
      </c>
      <c r="D4721">
        <v>2023</v>
      </c>
      <c r="F4721" t="s">
        <v>3786</v>
      </c>
      <c r="H4721" t="s">
        <v>4268</v>
      </c>
      <c r="I4721">
        <v>10005010</v>
      </c>
      <c r="J4721" t="str">
        <f>IF($I4721=0,0,VLOOKUP($I4721,[1]База!C:D,2,0))</f>
        <v>Муаммоли кредит белгиланган тартибда судга чиқарилмаган</v>
      </c>
      <c r="K4721" t="str">
        <f>IF($I4721=0,0,VLOOKUP(I4721,[1]База!C:F,4,0))</f>
        <v>Оғир</v>
      </c>
      <c r="L4721">
        <v>1</v>
      </c>
      <c r="M4721">
        <v>15000</v>
      </c>
      <c r="N4721">
        <v>1</v>
      </c>
      <c r="O4721">
        <v>15000</v>
      </c>
      <c r="P4721">
        <f t="shared" si="80"/>
        <v>0</v>
      </c>
      <c r="Q4721">
        <f t="shared" si="80"/>
        <v>0</v>
      </c>
      <c r="AI4721" t="s">
        <v>9096</v>
      </c>
      <c r="AK4721">
        <v>111</v>
      </c>
    </row>
    <row r="4722" spans="1:37" x14ac:dyDescent="0.25">
      <c r="A4722">
        <v>4721</v>
      </c>
      <c r="B4722" t="s">
        <v>16</v>
      </c>
      <c r="C4722" t="s">
        <v>33</v>
      </c>
      <c r="D4722">
        <v>2023</v>
      </c>
      <c r="F4722" t="s">
        <v>3786</v>
      </c>
      <c r="H4722" t="s">
        <v>4269</v>
      </c>
      <c r="I4722">
        <v>10005010</v>
      </c>
      <c r="J4722" t="str">
        <f>IF($I4722=0,0,VLOOKUP($I4722,[1]База!C:D,2,0))</f>
        <v>Муаммоли кредит белгиланган тартибда судга чиқарилмаган</v>
      </c>
      <c r="K4722" t="str">
        <f>IF($I4722=0,0,VLOOKUP(I4722,[1]База!C:F,4,0))</f>
        <v>Оғир</v>
      </c>
      <c r="L4722">
        <v>1</v>
      </c>
      <c r="M4722">
        <v>27550</v>
      </c>
      <c r="N4722">
        <v>1</v>
      </c>
      <c r="O4722">
        <v>27550</v>
      </c>
      <c r="P4722">
        <f t="shared" si="80"/>
        <v>0</v>
      </c>
      <c r="Q4722">
        <f t="shared" si="80"/>
        <v>0</v>
      </c>
      <c r="AI4722" t="s">
        <v>9096</v>
      </c>
      <c r="AK4722">
        <v>111</v>
      </c>
    </row>
    <row r="4723" spans="1:37" x14ac:dyDescent="0.25">
      <c r="A4723">
        <v>4722</v>
      </c>
      <c r="B4723" t="s">
        <v>16</v>
      </c>
      <c r="C4723" t="s">
        <v>33</v>
      </c>
      <c r="D4723">
        <v>2023</v>
      </c>
      <c r="F4723" t="s">
        <v>3786</v>
      </c>
      <c r="H4723" t="s">
        <v>4270</v>
      </c>
      <c r="I4723">
        <v>10005010</v>
      </c>
      <c r="J4723" t="str">
        <f>IF($I4723=0,0,VLOOKUP($I4723,[1]База!C:D,2,0))</f>
        <v>Муаммоли кредит белгиланган тартибда судга чиқарилмаган</v>
      </c>
      <c r="K4723" t="str">
        <f>IF($I4723=0,0,VLOOKUP(I4723,[1]База!C:F,4,0))</f>
        <v>Оғир</v>
      </c>
      <c r="L4723">
        <v>1</v>
      </c>
      <c r="M4723">
        <v>10000</v>
      </c>
      <c r="N4723">
        <v>1</v>
      </c>
      <c r="O4723">
        <v>10000</v>
      </c>
      <c r="P4723">
        <f t="shared" si="80"/>
        <v>0</v>
      </c>
      <c r="Q4723">
        <f t="shared" si="80"/>
        <v>0</v>
      </c>
      <c r="AI4723" t="s">
        <v>9096</v>
      </c>
      <c r="AK4723">
        <v>111</v>
      </c>
    </row>
    <row r="4724" spans="1:37" x14ac:dyDescent="0.25">
      <c r="A4724">
        <v>4723</v>
      </c>
      <c r="B4724" t="s">
        <v>16</v>
      </c>
      <c r="C4724" t="s">
        <v>33</v>
      </c>
      <c r="D4724">
        <v>2023</v>
      </c>
      <c r="F4724" t="s">
        <v>3786</v>
      </c>
      <c r="H4724" t="s">
        <v>4271</v>
      </c>
      <c r="I4724">
        <v>10005010</v>
      </c>
      <c r="J4724" t="str">
        <f>IF($I4724=0,0,VLOOKUP($I4724,[1]База!C:D,2,0))</f>
        <v>Муаммоли кредит белгиланган тартибда судга чиқарилмаган</v>
      </c>
      <c r="K4724" t="str">
        <f>IF($I4724=0,0,VLOOKUP(I4724,[1]База!C:F,4,0))</f>
        <v>Оғир</v>
      </c>
      <c r="L4724">
        <v>1</v>
      </c>
      <c r="M4724">
        <v>15400</v>
      </c>
      <c r="N4724">
        <v>1</v>
      </c>
      <c r="O4724">
        <v>15400</v>
      </c>
      <c r="P4724">
        <f t="shared" si="80"/>
        <v>0</v>
      </c>
      <c r="Q4724">
        <f t="shared" si="80"/>
        <v>0</v>
      </c>
      <c r="AI4724" t="s">
        <v>9096</v>
      </c>
      <c r="AK4724">
        <v>111</v>
      </c>
    </row>
    <row r="4725" spans="1:37" x14ac:dyDescent="0.25">
      <c r="A4725">
        <v>4724</v>
      </c>
      <c r="B4725" t="s">
        <v>16</v>
      </c>
      <c r="C4725" t="s">
        <v>33</v>
      </c>
      <c r="D4725">
        <v>2023</v>
      </c>
      <c r="F4725" t="s">
        <v>3786</v>
      </c>
      <c r="H4725" t="s">
        <v>4272</v>
      </c>
      <c r="I4725">
        <v>10005010</v>
      </c>
      <c r="J4725" t="str">
        <f>IF($I4725=0,0,VLOOKUP($I4725,[1]База!C:D,2,0))</f>
        <v>Муаммоли кредит белгиланган тартибда судга чиқарилмаган</v>
      </c>
      <c r="K4725" t="str">
        <f>IF($I4725=0,0,VLOOKUP(I4725,[1]База!C:F,4,0))</f>
        <v>Оғир</v>
      </c>
      <c r="L4725">
        <v>1</v>
      </c>
      <c r="M4725">
        <v>20000</v>
      </c>
      <c r="N4725">
        <v>1</v>
      </c>
      <c r="O4725">
        <v>20000</v>
      </c>
      <c r="P4725">
        <f t="shared" si="80"/>
        <v>0</v>
      </c>
      <c r="Q4725">
        <f t="shared" si="80"/>
        <v>0</v>
      </c>
      <c r="AI4725" t="s">
        <v>9096</v>
      </c>
      <c r="AK4725">
        <v>111</v>
      </c>
    </row>
    <row r="4726" spans="1:37" x14ac:dyDescent="0.25">
      <c r="A4726">
        <v>4725</v>
      </c>
      <c r="B4726" t="s">
        <v>16</v>
      </c>
      <c r="C4726" t="s">
        <v>33</v>
      </c>
      <c r="D4726">
        <v>2023</v>
      </c>
      <c r="F4726" t="s">
        <v>3786</v>
      </c>
      <c r="H4726" t="s">
        <v>4273</v>
      </c>
      <c r="I4726">
        <v>10005010</v>
      </c>
      <c r="J4726" t="str">
        <f>IF($I4726=0,0,VLOOKUP($I4726,[1]База!C:D,2,0))</f>
        <v>Муаммоли кредит белгиланган тартибда судга чиқарилмаган</v>
      </c>
      <c r="K4726" t="str">
        <f>IF($I4726=0,0,VLOOKUP(I4726,[1]База!C:F,4,0))</f>
        <v>Оғир</v>
      </c>
      <c r="L4726">
        <v>1</v>
      </c>
      <c r="M4726">
        <v>30000</v>
      </c>
      <c r="N4726">
        <v>1</v>
      </c>
      <c r="O4726">
        <v>30000</v>
      </c>
      <c r="P4726">
        <f t="shared" si="80"/>
        <v>0</v>
      </c>
      <c r="Q4726">
        <f t="shared" si="80"/>
        <v>0</v>
      </c>
      <c r="AI4726" t="s">
        <v>9096</v>
      </c>
      <c r="AK4726">
        <v>111</v>
      </c>
    </row>
    <row r="4727" spans="1:37" x14ac:dyDescent="0.25">
      <c r="A4727">
        <v>4726</v>
      </c>
      <c r="B4727" t="s">
        <v>16</v>
      </c>
      <c r="C4727" t="s">
        <v>33</v>
      </c>
      <c r="D4727">
        <v>2023</v>
      </c>
      <c r="F4727" t="s">
        <v>3786</v>
      </c>
      <c r="H4727" t="s">
        <v>4274</v>
      </c>
      <c r="I4727">
        <v>10005010</v>
      </c>
      <c r="J4727" t="str">
        <f>IF($I4727=0,0,VLOOKUP($I4727,[1]База!C:D,2,0))</f>
        <v>Муаммоли кредит белгиланган тартибда судга чиқарилмаган</v>
      </c>
      <c r="K4727" t="str">
        <f>IF($I4727=0,0,VLOOKUP(I4727,[1]База!C:F,4,0))</f>
        <v>Оғир</v>
      </c>
      <c r="L4727">
        <v>1</v>
      </c>
      <c r="M4727">
        <v>30000</v>
      </c>
      <c r="N4727">
        <v>1</v>
      </c>
      <c r="O4727">
        <v>30000</v>
      </c>
      <c r="P4727">
        <f t="shared" si="80"/>
        <v>0</v>
      </c>
      <c r="Q4727">
        <f t="shared" si="80"/>
        <v>0</v>
      </c>
      <c r="AI4727" t="s">
        <v>9096</v>
      </c>
      <c r="AK4727">
        <v>111</v>
      </c>
    </row>
    <row r="4728" spans="1:37" x14ac:dyDescent="0.25">
      <c r="A4728">
        <v>4727</v>
      </c>
      <c r="B4728" t="s">
        <v>16</v>
      </c>
      <c r="C4728" t="s">
        <v>33</v>
      </c>
      <c r="D4728">
        <v>2023</v>
      </c>
      <c r="F4728" t="s">
        <v>3786</v>
      </c>
      <c r="H4728" t="s">
        <v>4275</v>
      </c>
      <c r="I4728">
        <v>10005010</v>
      </c>
      <c r="J4728" t="str">
        <f>IF($I4728=0,0,VLOOKUP($I4728,[1]База!C:D,2,0))</f>
        <v>Муаммоли кредит белгиланган тартибда судга чиқарилмаган</v>
      </c>
      <c r="K4728" t="str">
        <f>IF($I4728=0,0,VLOOKUP(I4728,[1]База!C:F,4,0))</f>
        <v>Оғир</v>
      </c>
      <c r="L4728">
        <v>1</v>
      </c>
      <c r="M4728">
        <v>15000</v>
      </c>
      <c r="N4728">
        <v>1</v>
      </c>
      <c r="O4728">
        <v>15000</v>
      </c>
      <c r="P4728">
        <f t="shared" si="80"/>
        <v>0</v>
      </c>
      <c r="Q4728">
        <f t="shared" si="80"/>
        <v>0</v>
      </c>
      <c r="AI4728" t="s">
        <v>9096</v>
      </c>
      <c r="AK4728">
        <v>111</v>
      </c>
    </row>
    <row r="4729" spans="1:37" x14ac:dyDescent="0.25">
      <c r="A4729">
        <v>4728</v>
      </c>
      <c r="B4729" t="s">
        <v>16</v>
      </c>
      <c r="C4729" t="s">
        <v>33</v>
      </c>
      <c r="D4729">
        <v>2023</v>
      </c>
      <c r="F4729" t="s">
        <v>3786</v>
      </c>
      <c r="H4729" t="s">
        <v>4276</v>
      </c>
      <c r="I4729">
        <v>10005010</v>
      </c>
      <c r="J4729" t="str">
        <f>IF($I4729=0,0,VLOOKUP($I4729,[1]База!C:D,2,0))</f>
        <v>Муаммоли кредит белгиланган тартибда судга чиқарилмаган</v>
      </c>
      <c r="K4729" t="str">
        <f>IF($I4729=0,0,VLOOKUP(I4729,[1]База!C:F,4,0))</f>
        <v>Оғир</v>
      </c>
      <c r="L4729">
        <v>1</v>
      </c>
      <c r="M4729">
        <v>7000</v>
      </c>
      <c r="N4729">
        <v>1</v>
      </c>
      <c r="O4729">
        <v>7000</v>
      </c>
      <c r="P4729">
        <f t="shared" si="80"/>
        <v>0</v>
      </c>
      <c r="Q4729">
        <f t="shared" si="80"/>
        <v>0</v>
      </c>
      <c r="AI4729" t="s">
        <v>9096</v>
      </c>
      <c r="AK4729">
        <v>111</v>
      </c>
    </row>
    <row r="4730" spans="1:37" x14ac:dyDescent="0.25">
      <c r="A4730">
        <v>4729</v>
      </c>
      <c r="B4730" t="s">
        <v>16</v>
      </c>
      <c r="C4730" t="s">
        <v>33</v>
      </c>
      <c r="D4730">
        <v>2023</v>
      </c>
      <c r="F4730" t="s">
        <v>3786</v>
      </c>
      <c r="H4730" t="s">
        <v>4277</v>
      </c>
      <c r="I4730">
        <v>10005010</v>
      </c>
      <c r="J4730" t="str">
        <f>IF($I4730=0,0,VLOOKUP($I4730,[1]База!C:D,2,0))</f>
        <v>Муаммоли кредит белгиланган тартибда судга чиқарилмаган</v>
      </c>
      <c r="K4730" t="str">
        <f>IF($I4730=0,0,VLOOKUP(I4730,[1]База!C:F,4,0))</f>
        <v>Оғир</v>
      </c>
      <c r="L4730">
        <v>1</v>
      </c>
      <c r="M4730">
        <v>10000</v>
      </c>
      <c r="N4730">
        <v>1</v>
      </c>
      <c r="O4730">
        <v>10000</v>
      </c>
      <c r="P4730">
        <f t="shared" si="80"/>
        <v>0</v>
      </c>
      <c r="Q4730">
        <f t="shared" si="80"/>
        <v>0</v>
      </c>
      <c r="AI4730" t="s">
        <v>9096</v>
      </c>
      <c r="AK4730">
        <v>111</v>
      </c>
    </row>
    <row r="4731" spans="1:37" x14ac:dyDescent="0.25">
      <c r="A4731">
        <v>4730</v>
      </c>
      <c r="B4731" t="s">
        <v>16</v>
      </c>
      <c r="C4731" t="s">
        <v>33</v>
      </c>
      <c r="D4731">
        <v>2023</v>
      </c>
      <c r="F4731" t="s">
        <v>3786</v>
      </c>
      <c r="H4731" t="s">
        <v>4278</v>
      </c>
      <c r="I4731">
        <v>10005010</v>
      </c>
      <c r="J4731" t="str">
        <f>IF($I4731=0,0,VLOOKUP($I4731,[1]База!C:D,2,0))</f>
        <v>Муаммоли кредит белгиланган тартибда судга чиқарилмаган</v>
      </c>
      <c r="K4731" t="str">
        <f>IF($I4731=0,0,VLOOKUP(I4731,[1]База!C:F,4,0))</f>
        <v>Оғир</v>
      </c>
      <c r="L4731">
        <v>1</v>
      </c>
      <c r="M4731">
        <v>10000</v>
      </c>
      <c r="N4731">
        <v>1</v>
      </c>
      <c r="O4731">
        <v>10000</v>
      </c>
      <c r="P4731">
        <f t="shared" si="80"/>
        <v>0</v>
      </c>
      <c r="Q4731">
        <f t="shared" si="80"/>
        <v>0</v>
      </c>
      <c r="AI4731" t="s">
        <v>9096</v>
      </c>
      <c r="AK4731">
        <v>111</v>
      </c>
    </row>
    <row r="4732" spans="1:37" x14ac:dyDescent="0.25">
      <c r="A4732">
        <v>4731</v>
      </c>
      <c r="B4732" t="s">
        <v>16</v>
      </c>
      <c r="C4732" t="s">
        <v>33</v>
      </c>
      <c r="D4732">
        <v>2023</v>
      </c>
      <c r="F4732" t="s">
        <v>3786</v>
      </c>
      <c r="H4732" t="s">
        <v>4279</v>
      </c>
      <c r="I4732">
        <v>10005010</v>
      </c>
      <c r="J4732" t="str">
        <f>IF($I4732=0,0,VLOOKUP($I4732,[1]База!C:D,2,0))</f>
        <v>Муаммоли кредит белгиланган тартибда судга чиқарилмаган</v>
      </c>
      <c r="K4732" t="str">
        <f>IF($I4732=0,0,VLOOKUP(I4732,[1]База!C:F,4,0))</f>
        <v>Оғир</v>
      </c>
      <c r="L4732">
        <v>1</v>
      </c>
      <c r="M4732">
        <v>15000</v>
      </c>
      <c r="N4732">
        <v>1</v>
      </c>
      <c r="O4732">
        <v>15000</v>
      </c>
      <c r="P4732">
        <f t="shared" si="80"/>
        <v>0</v>
      </c>
      <c r="Q4732">
        <f t="shared" si="80"/>
        <v>0</v>
      </c>
      <c r="AI4732" t="s">
        <v>9096</v>
      </c>
      <c r="AK4732">
        <v>111</v>
      </c>
    </row>
    <row r="4733" spans="1:37" x14ac:dyDescent="0.25">
      <c r="A4733">
        <v>4732</v>
      </c>
      <c r="B4733" t="s">
        <v>16</v>
      </c>
      <c r="C4733" t="s">
        <v>33</v>
      </c>
      <c r="D4733">
        <v>2023</v>
      </c>
      <c r="F4733" t="s">
        <v>3786</v>
      </c>
      <c r="H4733" t="s">
        <v>4280</v>
      </c>
      <c r="I4733">
        <v>10005010</v>
      </c>
      <c r="J4733" t="str">
        <f>IF($I4733=0,0,VLOOKUP($I4733,[1]База!C:D,2,0))</f>
        <v>Муаммоли кредит белгиланган тартибда судга чиқарилмаган</v>
      </c>
      <c r="K4733" t="str">
        <f>IF($I4733=0,0,VLOOKUP(I4733,[1]База!C:F,4,0))</f>
        <v>Оғир</v>
      </c>
      <c r="L4733">
        <v>1</v>
      </c>
      <c r="M4733">
        <v>10000</v>
      </c>
      <c r="N4733">
        <v>1</v>
      </c>
      <c r="O4733">
        <v>10000</v>
      </c>
      <c r="P4733">
        <f t="shared" si="80"/>
        <v>0</v>
      </c>
      <c r="Q4733">
        <f t="shared" si="80"/>
        <v>0</v>
      </c>
      <c r="AI4733" t="s">
        <v>9096</v>
      </c>
      <c r="AK4733">
        <v>111</v>
      </c>
    </row>
    <row r="4734" spans="1:37" x14ac:dyDescent="0.25">
      <c r="A4734">
        <v>4733</v>
      </c>
      <c r="B4734" t="s">
        <v>16</v>
      </c>
      <c r="C4734" t="s">
        <v>33</v>
      </c>
      <c r="D4734">
        <v>2023</v>
      </c>
      <c r="F4734" t="s">
        <v>3786</v>
      </c>
      <c r="H4734" t="s">
        <v>4281</v>
      </c>
      <c r="I4734">
        <v>10005010</v>
      </c>
      <c r="J4734" t="str">
        <f>IF($I4734=0,0,VLOOKUP($I4734,[1]База!C:D,2,0))</f>
        <v>Муаммоли кредит белгиланган тартибда судга чиқарилмаган</v>
      </c>
      <c r="K4734" t="str">
        <f>IF($I4734=0,0,VLOOKUP(I4734,[1]База!C:F,4,0))</f>
        <v>Оғир</v>
      </c>
      <c r="L4734">
        <v>1</v>
      </c>
      <c r="M4734">
        <v>20000</v>
      </c>
      <c r="N4734">
        <v>1</v>
      </c>
      <c r="O4734">
        <v>20000</v>
      </c>
      <c r="P4734">
        <f t="shared" si="80"/>
        <v>0</v>
      </c>
      <c r="Q4734">
        <f t="shared" si="80"/>
        <v>0</v>
      </c>
      <c r="AI4734" t="s">
        <v>9096</v>
      </c>
      <c r="AK4734">
        <v>111</v>
      </c>
    </row>
    <row r="4735" spans="1:37" x14ac:dyDescent="0.25">
      <c r="A4735">
        <v>4734</v>
      </c>
      <c r="B4735" t="s">
        <v>16</v>
      </c>
      <c r="C4735" t="s">
        <v>33</v>
      </c>
      <c r="D4735">
        <v>2023</v>
      </c>
      <c r="F4735" t="s">
        <v>3786</v>
      </c>
      <c r="H4735" t="s">
        <v>4282</v>
      </c>
      <c r="I4735">
        <v>10005010</v>
      </c>
      <c r="J4735" t="str">
        <f>IF($I4735=0,0,VLOOKUP($I4735,[1]База!C:D,2,0))</f>
        <v>Муаммоли кредит белгиланган тартибда судга чиқарилмаган</v>
      </c>
      <c r="K4735" t="str">
        <f>IF($I4735=0,0,VLOOKUP(I4735,[1]База!C:F,4,0))</f>
        <v>Оғир</v>
      </c>
      <c r="L4735">
        <v>1</v>
      </c>
      <c r="M4735">
        <v>24700</v>
      </c>
      <c r="N4735">
        <v>1</v>
      </c>
      <c r="O4735">
        <v>24700</v>
      </c>
      <c r="P4735">
        <f t="shared" si="80"/>
        <v>0</v>
      </c>
      <c r="Q4735">
        <f t="shared" si="80"/>
        <v>0</v>
      </c>
      <c r="AI4735" t="s">
        <v>9096</v>
      </c>
      <c r="AK4735">
        <v>111</v>
      </c>
    </row>
    <row r="4736" spans="1:37" x14ac:dyDescent="0.25">
      <c r="A4736">
        <v>4735</v>
      </c>
      <c r="B4736" t="s">
        <v>16</v>
      </c>
      <c r="C4736" t="s">
        <v>33</v>
      </c>
      <c r="D4736">
        <v>2023</v>
      </c>
      <c r="F4736" t="s">
        <v>3786</v>
      </c>
      <c r="H4736" t="s">
        <v>4283</v>
      </c>
      <c r="I4736">
        <v>10005010</v>
      </c>
      <c r="J4736" t="str">
        <f>IF($I4736=0,0,VLOOKUP($I4736,[1]База!C:D,2,0))</f>
        <v>Муаммоли кредит белгиланган тартибда судга чиқарилмаган</v>
      </c>
      <c r="K4736" t="str">
        <f>IF($I4736=0,0,VLOOKUP(I4736,[1]База!C:F,4,0))</f>
        <v>Оғир</v>
      </c>
      <c r="L4736">
        <v>1</v>
      </c>
      <c r="M4736">
        <v>25650</v>
      </c>
      <c r="N4736">
        <v>1</v>
      </c>
      <c r="O4736">
        <v>25650</v>
      </c>
      <c r="P4736">
        <f t="shared" si="80"/>
        <v>0</v>
      </c>
      <c r="Q4736">
        <f t="shared" si="80"/>
        <v>0</v>
      </c>
      <c r="AI4736" t="s">
        <v>9096</v>
      </c>
      <c r="AK4736">
        <v>111</v>
      </c>
    </row>
    <row r="4737" spans="1:37" x14ac:dyDescent="0.25">
      <c r="A4737">
        <v>4736</v>
      </c>
      <c r="B4737" t="s">
        <v>16</v>
      </c>
      <c r="C4737" t="s">
        <v>33</v>
      </c>
      <c r="D4737">
        <v>2023</v>
      </c>
      <c r="F4737" t="s">
        <v>3786</v>
      </c>
      <c r="H4737" t="s">
        <v>4284</v>
      </c>
      <c r="I4737">
        <v>10005010</v>
      </c>
      <c r="J4737" t="str">
        <f>IF($I4737=0,0,VLOOKUP($I4737,[1]База!C:D,2,0))</f>
        <v>Муаммоли кредит белгиланган тартибда судга чиқарилмаган</v>
      </c>
      <c r="K4737" t="str">
        <f>IF($I4737=0,0,VLOOKUP(I4737,[1]База!C:F,4,0))</f>
        <v>Оғир</v>
      </c>
      <c r="L4737">
        <v>1</v>
      </c>
      <c r="M4737">
        <v>5000</v>
      </c>
      <c r="N4737">
        <v>1</v>
      </c>
      <c r="O4737">
        <v>5000</v>
      </c>
      <c r="P4737">
        <f t="shared" si="80"/>
        <v>0</v>
      </c>
      <c r="Q4737">
        <f t="shared" si="80"/>
        <v>0</v>
      </c>
      <c r="AI4737" t="s">
        <v>9096</v>
      </c>
      <c r="AK4737">
        <v>111</v>
      </c>
    </row>
    <row r="4738" spans="1:37" x14ac:dyDescent="0.25">
      <c r="A4738">
        <v>4737</v>
      </c>
      <c r="B4738" t="s">
        <v>16</v>
      </c>
      <c r="C4738" t="s">
        <v>33</v>
      </c>
      <c r="D4738">
        <v>2023</v>
      </c>
      <c r="F4738" t="s">
        <v>3786</v>
      </c>
      <c r="H4738" t="s">
        <v>4285</v>
      </c>
      <c r="I4738">
        <v>10005010</v>
      </c>
      <c r="J4738" t="str">
        <f>IF($I4738=0,0,VLOOKUP($I4738,[1]База!C:D,2,0))</f>
        <v>Муаммоли кредит белгиланган тартибда судга чиқарилмаган</v>
      </c>
      <c r="K4738" t="str">
        <f>IF($I4738=0,0,VLOOKUP(I4738,[1]База!C:F,4,0))</f>
        <v>Оғир</v>
      </c>
      <c r="L4738">
        <v>1</v>
      </c>
      <c r="M4738">
        <v>30000</v>
      </c>
      <c r="N4738">
        <v>1</v>
      </c>
      <c r="O4738">
        <v>30000</v>
      </c>
      <c r="P4738">
        <f t="shared" ref="P4738:Q4801" si="81">+L4738-N4738</f>
        <v>0</v>
      </c>
      <c r="Q4738">
        <f t="shared" si="81"/>
        <v>0</v>
      </c>
      <c r="AI4738" t="s">
        <v>9096</v>
      </c>
      <c r="AK4738">
        <v>111</v>
      </c>
    </row>
    <row r="4739" spans="1:37" x14ac:dyDescent="0.25">
      <c r="A4739">
        <v>4738</v>
      </c>
      <c r="B4739" t="s">
        <v>16</v>
      </c>
      <c r="C4739" t="s">
        <v>33</v>
      </c>
      <c r="D4739">
        <v>2023</v>
      </c>
      <c r="F4739" t="s">
        <v>3786</v>
      </c>
      <c r="H4739" t="s">
        <v>4286</v>
      </c>
      <c r="I4739">
        <v>10005010</v>
      </c>
      <c r="J4739" t="str">
        <f>IF($I4739=0,0,VLOOKUP($I4739,[1]База!C:D,2,0))</f>
        <v>Муаммоли кредит белгиланган тартибда судга чиқарилмаган</v>
      </c>
      <c r="K4739" t="str">
        <f>IF($I4739=0,0,VLOOKUP(I4739,[1]База!C:F,4,0))</f>
        <v>Оғир</v>
      </c>
      <c r="L4739">
        <v>1</v>
      </c>
      <c r="M4739">
        <v>7000</v>
      </c>
      <c r="N4739">
        <v>1</v>
      </c>
      <c r="O4739">
        <v>7000</v>
      </c>
      <c r="P4739">
        <f t="shared" si="81"/>
        <v>0</v>
      </c>
      <c r="Q4739">
        <f t="shared" si="81"/>
        <v>0</v>
      </c>
      <c r="AI4739" t="s">
        <v>9096</v>
      </c>
      <c r="AK4739">
        <v>111</v>
      </c>
    </row>
    <row r="4740" spans="1:37" x14ac:dyDescent="0.25">
      <c r="A4740">
        <v>4739</v>
      </c>
      <c r="B4740" t="s">
        <v>16</v>
      </c>
      <c r="C4740" t="s">
        <v>33</v>
      </c>
      <c r="D4740">
        <v>2023</v>
      </c>
      <c r="F4740" t="s">
        <v>3786</v>
      </c>
      <c r="H4740" t="s">
        <v>4287</v>
      </c>
      <c r="I4740">
        <v>10005010</v>
      </c>
      <c r="J4740" t="str">
        <f>IF($I4740=0,0,VLOOKUP($I4740,[1]База!C:D,2,0))</f>
        <v>Муаммоли кредит белгиланган тартибда судга чиқарилмаган</v>
      </c>
      <c r="K4740" t="str">
        <f>IF($I4740=0,0,VLOOKUP(I4740,[1]База!C:F,4,0))</f>
        <v>Оғир</v>
      </c>
      <c r="L4740">
        <v>1</v>
      </c>
      <c r="M4740">
        <v>5000</v>
      </c>
      <c r="N4740">
        <v>1</v>
      </c>
      <c r="O4740">
        <v>5000</v>
      </c>
      <c r="P4740">
        <f t="shared" si="81"/>
        <v>0</v>
      </c>
      <c r="Q4740">
        <f t="shared" si="81"/>
        <v>0</v>
      </c>
      <c r="AI4740" t="s">
        <v>9096</v>
      </c>
      <c r="AK4740">
        <v>111</v>
      </c>
    </row>
    <row r="4741" spans="1:37" x14ac:dyDescent="0.25">
      <c r="A4741">
        <v>4740</v>
      </c>
      <c r="B4741" t="s">
        <v>16</v>
      </c>
      <c r="C4741" t="s">
        <v>33</v>
      </c>
      <c r="D4741">
        <v>2023</v>
      </c>
      <c r="F4741" t="s">
        <v>3786</v>
      </c>
      <c r="H4741" t="s">
        <v>4288</v>
      </c>
      <c r="I4741">
        <v>10005010</v>
      </c>
      <c r="J4741" t="str">
        <f>IF($I4741=0,0,VLOOKUP($I4741,[1]База!C:D,2,0))</f>
        <v>Муаммоли кредит белгиланган тартибда судга чиқарилмаган</v>
      </c>
      <c r="K4741" t="str">
        <f>IF($I4741=0,0,VLOOKUP(I4741,[1]База!C:F,4,0))</f>
        <v>Оғир</v>
      </c>
      <c r="L4741">
        <v>1</v>
      </c>
      <c r="M4741">
        <v>30000</v>
      </c>
      <c r="N4741">
        <v>1</v>
      </c>
      <c r="O4741">
        <v>30000</v>
      </c>
      <c r="P4741">
        <f t="shared" si="81"/>
        <v>0</v>
      </c>
      <c r="Q4741">
        <f t="shared" si="81"/>
        <v>0</v>
      </c>
      <c r="AI4741" t="s">
        <v>9096</v>
      </c>
      <c r="AK4741">
        <v>111</v>
      </c>
    </row>
    <row r="4742" spans="1:37" x14ac:dyDescent="0.25">
      <c r="A4742">
        <v>4741</v>
      </c>
      <c r="B4742" t="s">
        <v>16</v>
      </c>
      <c r="C4742" t="s">
        <v>33</v>
      </c>
      <c r="D4742">
        <v>2023</v>
      </c>
      <c r="F4742" t="s">
        <v>3786</v>
      </c>
      <c r="H4742" t="s">
        <v>4289</v>
      </c>
      <c r="I4742">
        <v>10005010</v>
      </c>
      <c r="J4742" t="str">
        <f>IF($I4742=0,0,VLOOKUP($I4742,[1]База!C:D,2,0))</f>
        <v>Муаммоли кредит белгиланган тартибда судга чиқарилмаган</v>
      </c>
      <c r="K4742" t="str">
        <f>IF($I4742=0,0,VLOOKUP(I4742,[1]База!C:F,4,0))</f>
        <v>Оғир</v>
      </c>
      <c r="L4742">
        <v>1</v>
      </c>
      <c r="M4742">
        <v>20000</v>
      </c>
      <c r="N4742">
        <v>1</v>
      </c>
      <c r="O4742">
        <v>20000</v>
      </c>
      <c r="P4742">
        <f t="shared" si="81"/>
        <v>0</v>
      </c>
      <c r="Q4742">
        <f t="shared" si="81"/>
        <v>0</v>
      </c>
      <c r="AI4742" t="s">
        <v>9096</v>
      </c>
      <c r="AK4742">
        <v>111</v>
      </c>
    </row>
    <row r="4743" spans="1:37" x14ac:dyDescent="0.25">
      <c r="A4743">
        <v>4742</v>
      </c>
      <c r="B4743" t="s">
        <v>16</v>
      </c>
      <c r="C4743" t="s">
        <v>33</v>
      </c>
      <c r="D4743">
        <v>2023</v>
      </c>
      <c r="F4743" t="s">
        <v>3786</v>
      </c>
      <c r="H4743" t="s">
        <v>4290</v>
      </c>
      <c r="I4743">
        <v>10005010</v>
      </c>
      <c r="J4743" t="str">
        <f>IF($I4743=0,0,VLOOKUP($I4743,[1]База!C:D,2,0))</f>
        <v>Муаммоли кредит белгиланган тартибда судга чиқарилмаган</v>
      </c>
      <c r="K4743" t="str">
        <f>IF($I4743=0,0,VLOOKUP(I4743,[1]База!C:F,4,0))</f>
        <v>Оғир</v>
      </c>
      <c r="L4743">
        <v>1</v>
      </c>
      <c r="M4743">
        <v>15000</v>
      </c>
      <c r="N4743">
        <v>1</v>
      </c>
      <c r="O4743">
        <v>15000</v>
      </c>
      <c r="P4743">
        <f t="shared" si="81"/>
        <v>0</v>
      </c>
      <c r="Q4743">
        <f t="shared" si="81"/>
        <v>0</v>
      </c>
      <c r="AI4743" t="s">
        <v>9096</v>
      </c>
      <c r="AK4743">
        <v>111</v>
      </c>
    </row>
    <row r="4744" spans="1:37" x14ac:dyDescent="0.25">
      <c r="A4744">
        <v>4743</v>
      </c>
      <c r="B4744" t="s">
        <v>16</v>
      </c>
      <c r="C4744" t="s">
        <v>33</v>
      </c>
      <c r="D4744">
        <v>2023</v>
      </c>
      <c r="F4744" t="s">
        <v>3786</v>
      </c>
      <c r="H4744" t="s">
        <v>4291</v>
      </c>
      <c r="I4744">
        <v>10005010</v>
      </c>
      <c r="J4744" t="str">
        <f>IF($I4744=0,0,VLOOKUP($I4744,[1]База!C:D,2,0))</f>
        <v>Муаммоли кредит белгиланган тартибда судга чиқарилмаган</v>
      </c>
      <c r="K4744" t="str">
        <f>IF($I4744=0,0,VLOOKUP(I4744,[1]База!C:F,4,0))</f>
        <v>Оғир</v>
      </c>
      <c r="L4744">
        <v>1</v>
      </c>
      <c r="M4744">
        <v>31800</v>
      </c>
      <c r="N4744">
        <v>1</v>
      </c>
      <c r="O4744">
        <v>31800</v>
      </c>
      <c r="P4744">
        <f t="shared" si="81"/>
        <v>0</v>
      </c>
      <c r="Q4744">
        <f t="shared" si="81"/>
        <v>0</v>
      </c>
      <c r="AI4744" t="s">
        <v>9096</v>
      </c>
      <c r="AK4744">
        <v>111</v>
      </c>
    </row>
    <row r="4745" spans="1:37" x14ac:dyDescent="0.25">
      <c r="A4745">
        <v>4744</v>
      </c>
      <c r="B4745" t="s">
        <v>16</v>
      </c>
      <c r="C4745" t="s">
        <v>33</v>
      </c>
      <c r="D4745">
        <v>2023</v>
      </c>
      <c r="F4745" t="s">
        <v>3786</v>
      </c>
      <c r="H4745" t="s">
        <v>4292</v>
      </c>
      <c r="I4745">
        <v>10005010</v>
      </c>
      <c r="J4745" t="str">
        <f>IF($I4745=0,0,VLOOKUP($I4745,[1]База!C:D,2,0))</f>
        <v>Муаммоли кредит белгиланган тартибда судга чиқарилмаган</v>
      </c>
      <c r="K4745" t="str">
        <f>IF($I4745=0,0,VLOOKUP(I4745,[1]База!C:F,4,0))</f>
        <v>Оғир</v>
      </c>
      <c r="L4745">
        <v>1</v>
      </c>
      <c r="M4745">
        <v>28500</v>
      </c>
      <c r="N4745">
        <v>1</v>
      </c>
      <c r="O4745">
        <v>28500</v>
      </c>
      <c r="P4745">
        <f t="shared" si="81"/>
        <v>0</v>
      </c>
      <c r="Q4745">
        <f t="shared" si="81"/>
        <v>0</v>
      </c>
      <c r="AI4745" t="s">
        <v>9096</v>
      </c>
      <c r="AK4745">
        <v>111</v>
      </c>
    </row>
    <row r="4746" spans="1:37" x14ac:dyDescent="0.25">
      <c r="A4746">
        <v>4745</v>
      </c>
      <c r="B4746" t="s">
        <v>16</v>
      </c>
      <c r="C4746" t="s">
        <v>33</v>
      </c>
      <c r="D4746">
        <v>2023</v>
      </c>
      <c r="F4746" t="s">
        <v>3786</v>
      </c>
      <c r="H4746" t="s">
        <v>4293</v>
      </c>
      <c r="I4746">
        <v>10005010</v>
      </c>
      <c r="J4746" t="str">
        <f>IF($I4746=0,0,VLOOKUP($I4746,[1]База!C:D,2,0))</f>
        <v>Муаммоли кредит белгиланган тартибда судга чиқарилмаган</v>
      </c>
      <c r="K4746" t="str">
        <f>IF($I4746=0,0,VLOOKUP(I4746,[1]База!C:F,4,0))</f>
        <v>Оғир</v>
      </c>
      <c r="L4746">
        <v>1</v>
      </c>
      <c r="M4746">
        <v>10000</v>
      </c>
      <c r="N4746">
        <v>1</v>
      </c>
      <c r="O4746">
        <v>10000</v>
      </c>
      <c r="P4746">
        <f t="shared" si="81"/>
        <v>0</v>
      </c>
      <c r="Q4746">
        <f t="shared" si="81"/>
        <v>0</v>
      </c>
      <c r="AI4746" t="s">
        <v>9096</v>
      </c>
      <c r="AK4746">
        <v>111</v>
      </c>
    </row>
    <row r="4747" spans="1:37" x14ac:dyDescent="0.25">
      <c r="A4747">
        <v>4746</v>
      </c>
      <c r="B4747" t="s">
        <v>16</v>
      </c>
      <c r="C4747" t="s">
        <v>33</v>
      </c>
      <c r="D4747">
        <v>2023</v>
      </c>
      <c r="F4747" t="s">
        <v>3786</v>
      </c>
      <c r="H4747" t="s">
        <v>4294</v>
      </c>
      <c r="I4747">
        <v>10005010</v>
      </c>
      <c r="J4747" t="str">
        <f>IF($I4747=0,0,VLOOKUP($I4747,[1]База!C:D,2,0))</f>
        <v>Муаммоли кредит белгиланган тартибда судга чиқарилмаган</v>
      </c>
      <c r="K4747" t="str">
        <f>IF($I4747=0,0,VLOOKUP(I4747,[1]База!C:F,4,0))</f>
        <v>Оғир</v>
      </c>
      <c r="L4747">
        <v>1</v>
      </c>
      <c r="M4747">
        <v>15000</v>
      </c>
      <c r="N4747">
        <v>1</v>
      </c>
      <c r="O4747">
        <v>15000</v>
      </c>
      <c r="P4747">
        <f t="shared" si="81"/>
        <v>0</v>
      </c>
      <c r="Q4747">
        <f t="shared" si="81"/>
        <v>0</v>
      </c>
      <c r="AI4747" t="s">
        <v>9096</v>
      </c>
      <c r="AK4747">
        <v>111</v>
      </c>
    </row>
    <row r="4748" spans="1:37" x14ac:dyDescent="0.25">
      <c r="A4748">
        <v>4747</v>
      </c>
      <c r="B4748" t="s">
        <v>16</v>
      </c>
      <c r="C4748" t="s">
        <v>33</v>
      </c>
      <c r="D4748">
        <v>2023</v>
      </c>
      <c r="F4748" t="s">
        <v>3786</v>
      </c>
      <c r="H4748" t="s">
        <v>4295</v>
      </c>
      <c r="I4748">
        <v>10005010</v>
      </c>
      <c r="J4748" t="str">
        <f>IF($I4748=0,0,VLOOKUP($I4748,[1]База!C:D,2,0))</f>
        <v>Муаммоли кредит белгиланган тартибда судга чиқарилмаган</v>
      </c>
      <c r="K4748" t="str">
        <f>IF($I4748=0,0,VLOOKUP(I4748,[1]База!C:F,4,0))</f>
        <v>Оғир</v>
      </c>
      <c r="L4748">
        <v>1</v>
      </c>
      <c r="M4748">
        <v>30000</v>
      </c>
      <c r="N4748">
        <v>1</v>
      </c>
      <c r="O4748">
        <v>30000</v>
      </c>
      <c r="P4748">
        <f t="shared" si="81"/>
        <v>0</v>
      </c>
      <c r="Q4748">
        <f t="shared" si="81"/>
        <v>0</v>
      </c>
      <c r="AI4748" t="s">
        <v>9096</v>
      </c>
      <c r="AK4748">
        <v>111</v>
      </c>
    </row>
    <row r="4749" spans="1:37" x14ac:dyDescent="0.25">
      <c r="A4749">
        <v>4748</v>
      </c>
      <c r="B4749" t="s">
        <v>16</v>
      </c>
      <c r="C4749" t="s">
        <v>33</v>
      </c>
      <c r="D4749">
        <v>2023</v>
      </c>
      <c r="F4749" t="s">
        <v>3786</v>
      </c>
      <c r="H4749" t="s">
        <v>4296</v>
      </c>
      <c r="I4749">
        <v>10005010</v>
      </c>
      <c r="J4749" t="str">
        <f>IF($I4749=0,0,VLOOKUP($I4749,[1]База!C:D,2,0))</f>
        <v>Муаммоли кредит белгиланган тартибда судга чиқарилмаган</v>
      </c>
      <c r="K4749" t="str">
        <f>IF($I4749=0,0,VLOOKUP(I4749,[1]База!C:F,4,0))</f>
        <v>Оғир</v>
      </c>
      <c r="L4749">
        <v>1</v>
      </c>
      <c r="M4749">
        <v>5000</v>
      </c>
      <c r="N4749">
        <v>1</v>
      </c>
      <c r="O4749">
        <v>5000</v>
      </c>
      <c r="P4749">
        <f t="shared" si="81"/>
        <v>0</v>
      </c>
      <c r="Q4749">
        <f t="shared" si="81"/>
        <v>0</v>
      </c>
      <c r="AI4749" t="s">
        <v>9096</v>
      </c>
      <c r="AK4749">
        <v>111</v>
      </c>
    </row>
    <row r="4750" spans="1:37" x14ac:dyDescent="0.25">
      <c r="A4750">
        <v>4749</v>
      </c>
      <c r="B4750" t="s">
        <v>16</v>
      </c>
      <c r="C4750" t="s">
        <v>33</v>
      </c>
      <c r="D4750">
        <v>2023</v>
      </c>
      <c r="F4750" t="s">
        <v>3786</v>
      </c>
      <c r="H4750" t="s">
        <v>4297</v>
      </c>
      <c r="I4750">
        <v>10005010</v>
      </c>
      <c r="J4750" t="str">
        <f>IF($I4750=0,0,VLOOKUP($I4750,[1]База!C:D,2,0))</f>
        <v>Муаммоли кредит белгиланган тартибда судга чиқарилмаган</v>
      </c>
      <c r="K4750" t="str">
        <f>IF($I4750=0,0,VLOOKUP(I4750,[1]База!C:F,4,0))</f>
        <v>Оғир</v>
      </c>
      <c r="L4750">
        <v>1</v>
      </c>
      <c r="M4750">
        <v>202050</v>
      </c>
      <c r="N4750">
        <v>1</v>
      </c>
      <c r="O4750">
        <v>202050</v>
      </c>
      <c r="P4750">
        <f t="shared" si="81"/>
        <v>0</v>
      </c>
      <c r="Q4750">
        <f t="shared" si="81"/>
        <v>0</v>
      </c>
      <c r="AI4750" t="s">
        <v>9096</v>
      </c>
      <c r="AK4750">
        <v>111</v>
      </c>
    </row>
    <row r="4751" spans="1:37" x14ac:dyDescent="0.25">
      <c r="A4751">
        <v>4750</v>
      </c>
      <c r="B4751" t="s">
        <v>16</v>
      </c>
      <c r="C4751" t="s">
        <v>33</v>
      </c>
      <c r="D4751">
        <v>2023</v>
      </c>
      <c r="F4751" t="s">
        <v>3786</v>
      </c>
      <c r="H4751" t="s">
        <v>4298</v>
      </c>
      <c r="I4751">
        <v>10005010</v>
      </c>
      <c r="J4751" t="str">
        <f>IF($I4751=0,0,VLOOKUP($I4751,[1]База!C:D,2,0))</f>
        <v>Муаммоли кредит белгиланган тартибда судга чиқарилмаган</v>
      </c>
      <c r="K4751" t="str">
        <f>IF($I4751=0,0,VLOOKUP(I4751,[1]База!C:F,4,0))</f>
        <v>Оғир</v>
      </c>
      <c r="L4751">
        <v>1</v>
      </c>
      <c r="M4751">
        <v>32638</v>
      </c>
      <c r="N4751">
        <v>1</v>
      </c>
      <c r="O4751">
        <v>32638</v>
      </c>
      <c r="P4751">
        <f t="shared" si="81"/>
        <v>0</v>
      </c>
      <c r="Q4751">
        <f t="shared" si="81"/>
        <v>0</v>
      </c>
      <c r="AI4751" t="s">
        <v>9096</v>
      </c>
      <c r="AK4751">
        <v>111</v>
      </c>
    </row>
    <row r="4752" spans="1:37" x14ac:dyDescent="0.25">
      <c r="A4752">
        <v>4751</v>
      </c>
      <c r="B4752" t="s">
        <v>16</v>
      </c>
      <c r="C4752" t="s">
        <v>33</v>
      </c>
      <c r="D4752">
        <v>2023</v>
      </c>
      <c r="F4752" t="s">
        <v>3786</v>
      </c>
      <c r="H4752" t="s">
        <v>4299</v>
      </c>
      <c r="I4752">
        <v>10005010</v>
      </c>
      <c r="J4752" t="str">
        <f>IF($I4752=0,0,VLOOKUP($I4752,[1]База!C:D,2,0))</f>
        <v>Муаммоли кредит белгиланган тартибда судга чиқарилмаган</v>
      </c>
      <c r="K4752" t="str">
        <f>IF($I4752=0,0,VLOOKUP(I4752,[1]База!C:F,4,0))</f>
        <v>Оғир</v>
      </c>
      <c r="L4752">
        <v>1</v>
      </c>
      <c r="M4752">
        <v>32130</v>
      </c>
      <c r="N4752">
        <v>1</v>
      </c>
      <c r="O4752">
        <v>32130</v>
      </c>
      <c r="P4752">
        <f t="shared" si="81"/>
        <v>0</v>
      </c>
      <c r="Q4752">
        <f t="shared" si="81"/>
        <v>0</v>
      </c>
      <c r="AI4752" t="s">
        <v>9096</v>
      </c>
      <c r="AK4752">
        <v>111</v>
      </c>
    </row>
    <row r="4753" spans="1:37" x14ac:dyDescent="0.25">
      <c r="A4753">
        <v>4752</v>
      </c>
      <c r="B4753" t="s">
        <v>16</v>
      </c>
      <c r="C4753" t="s">
        <v>33</v>
      </c>
      <c r="D4753">
        <v>2023</v>
      </c>
      <c r="F4753" t="s">
        <v>3786</v>
      </c>
      <c r="H4753" t="s">
        <v>4300</v>
      </c>
      <c r="I4753">
        <v>10005010</v>
      </c>
      <c r="J4753" t="str">
        <f>IF($I4753=0,0,VLOOKUP($I4753,[1]База!C:D,2,0))</f>
        <v>Муаммоли кредит белгиланган тартибда судга чиқарилмаган</v>
      </c>
      <c r="K4753" t="str">
        <f>IF($I4753=0,0,VLOOKUP(I4753,[1]База!C:F,4,0))</f>
        <v>Оғир</v>
      </c>
      <c r="L4753">
        <v>1</v>
      </c>
      <c r="M4753">
        <v>6800</v>
      </c>
      <c r="N4753">
        <v>1</v>
      </c>
      <c r="O4753">
        <v>6800</v>
      </c>
      <c r="P4753">
        <f t="shared" si="81"/>
        <v>0</v>
      </c>
      <c r="Q4753">
        <f t="shared" si="81"/>
        <v>0</v>
      </c>
      <c r="AI4753" t="s">
        <v>9096</v>
      </c>
      <c r="AK4753">
        <v>111</v>
      </c>
    </row>
    <row r="4754" spans="1:37" x14ac:dyDescent="0.25">
      <c r="A4754">
        <v>4753</v>
      </c>
      <c r="B4754" t="s">
        <v>16</v>
      </c>
      <c r="C4754" t="s">
        <v>33</v>
      </c>
      <c r="D4754">
        <v>2023</v>
      </c>
      <c r="F4754" t="s">
        <v>3786</v>
      </c>
      <c r="H4754" t="s">
        <v>4301</v>
      </c>
      <c r="I4754">
        <v>10005010</v>
      </c>
      <c r="J4754" t="str">
        <f>IF($I4754=0,0,VLOOKUP($I4754,[1]База!C:D,2,0))</f>
        <v>Муаммоли кредит белгиланган тартибда судга чиқарилмаган</v>
      </c>
      <c r="K4754" t="str">
        <f>IF($I4754=0,0,VLOOKUP(I4754,[1]База!C:F,4,0))</f>
        <v>Оғир</v>
      </c>
      <c r="L4754">
        <v>1</v>
      </c>
      <c r="M4754">
        <v>21000</v>
      </c>
      <c r="N4754">
        <v>1</v>
      </c>
      <c r="O4754">
        <v>21000</v>
      </c>
      <c r="P4754">
        <f t="shared" si="81"/>
        <v>0</v>
      </c>
      <c r="Q4754">
        <f t="shared" si="81"/>
        <v>0</v>
      </c>
      <c r="AI4754" t="s">
        <v>9096</v>
      </c>
      <c r="AK4754">
        <v>111</v>
      </c>
    </row>
    <row r="4755" spans="1:37" x14ac:dyDescent="0.25">
      <c r="A4755">
        <v>4754</v>
      </c>
      <c r="B4755" t="s">
        <v>16</v>
      </c>
      <c r="C4755" t="s">
        <v>33</v>
      </c>
      <c r="D4755">
        <v>2023</v>
      </c>
      <c r="F4755" t="s">
        <v>3786</v>
      </c>
      <c r="H4755" t="s">
        <v>4302</v>
      </c>
      <c r="I4755">
        <v>10005010</v>
      </c>
      <c r="J4755" t="str">
        <f>IF($I4755=0,0,VLOOKUP($I4755,[1]База!C:D,2,0))</f>
        <v>Муаммоли кредит белгиланган тартибда судга чиқарилмаган</v>
      </c>
      <c r="K4755" t="str">
        <f>IF($I4755=0,0,VLOOKUP(I4755,[1]База!C:F,4,0))</f>
        <v>Оғир</v>
      </c>
      <c r="L4755">
        <v>1</v>
      </c>
      <c r="M4755">
        <v>33000</v>
      </c>
      <c r="N4755">
        <v>1</v>
      </c>
      <c r="O4755">
        <v>33000</v>
      </c>
      <c r="P4755">
        <f t="shared" si="81"/>
        <v>0</v>
      </c>
      <c r="Q4755">
        <f t="shared" si="81"/>
        <v>0</v>
      </c>
      <c r="AI4755" t="s">
        <v>9096</v>
      </c>
      <c r="AK4755">
        <v>111</v>
      </c>
    </row>
    <row r="4756" spans="1:37" x14ac:dyDescent="0.25">
      <c r="A4756">
        <v>4755</v>
      </c>
      <c r="B4756" t="s">
        <v>16</v>
      </c>
      <c r="C4756" t="s">
        <v>33</v>
      </c>
      <c r="D4756">
        <v>2023</v>
      </c>
      <c r="F4756" t="s">
        <v>3786</v>
      </c>
      <c r="H4756" t="s">
        <v>4303</v>
      </c>
      <c r="I4756">
        <v>10005010</v>
      </c>
      <c r="J4756" t="str">
        <f>IF($I4756=0,0,VLOOKUP($I4756,[1]База!C:D,2,0))</f>
        <v>Муаммоли кредит белгиланган тартибда судга чиқарилмаган</v>
      </c>
      <c r="K4756" t="str">
        <f>IF($I4756=0,0,VLOOKUP(I4756,[1]База!C:F,4,0))</f>
        <v>Оғир</v>
      </c>
      <c r="L4756">
        <v>1</v>
      </c>
      <c r="M4756">
        <v>29750</v>
      </c>
      <c r="N4756">
        <v>1</v>
      </c>
      <c r="O4756">
        <v>29750</v>
      </c>
      <c r="P4756">
        <f t="shared" si="81"/>
        <v>0</v>
      </c>
      <c r="Q4756">
        <f t="shared" si="81"/>
        <v>0</v>
      </c>
      <c r="AI4756" t="s">
        <v>9096</v>
      </c>
      <c r="AK4756">
        <v>111</v>
      </c>
    </row>
    <row r="4757" spans="1:37" x14ac:dyDescent="0.25">
      <c r="A4757">
        <v>4756</v>
      </c>
      <c r="B4757" t="s">
        <v>16</v>
      </c>
      <c r="C4757" t="s">
        <v>33</v>
      </c>
      <c r="D4757">
        <v>2023</v>
      </c>
      <c r="F4757" t="s">
        <v>3786</v>
      </c>
      <c r="H4757" t="s">
        <v>4304</v>
      </c>
      <c r="I4757">
        <v>10005010</v>
      </c>
      <c r="J4757" t="str">
        <f>IF($I4757=0,0,VLOOKUP($I4757,[1]База!C:D,2,0))</f>
        <v>Муаммоли кредит белгиланган тартибда судга чиқарилмаган</v>
      </c>
      <c r="K4757" t="str">
        <f>IF($I4757=0,0,VLOOKUP(I4757,[1]База!C:F,4,0))</f>
        <v>Оғир</v>
      </c>
      <c r="L4757">
        <v>1</v>
      </c>
      <c r="M4757">
        <v>30000</v>
      </c>
      <c r="N4757">
        <v>1</v>
      </c>
      <c r="O4757">
        <v>30000</v>
      </c>
      <c r="P4757">
        <f t="shared" si="81"/>
        <v>0</v>
      </c>
      <c r="Q4757">
        <f t="shared" si="81"/>
        <v>0</v>
      </c>
      <c r="AI4757" t="s">
        <v>9096</v>
      </c>
      <c r="AK4757">
        <v>111</v>
      </c>
    </row>
    <row r="4758" spans="1:37" x14ac:dyDescent="0.25">
      <c r="A4758">
        <v>4757</v>
      </c>
      <c r="B4758" t="s">
        <v>16</v>
      </c>
      <c r="C4758" t="s">
        <v>33</v>
      </c>
      <c r="D4758">
        <v>2023</v>
      </c>
      <c r="F4758" t="s">
        <v>3786</v>
      </c>
      <c r="H4758" t="s">
        <v>4305</v>
      </c>
      <c r="I4758">
        <v>10005010</v>
      </c>
      <c r="J4758" t="str">
        <f>IF($I4758=0,0,VLOOKUP($I4758,[1]База!C:D,2,0))</f>
        <v>Муаммоли кредит белгиланган тартибда судга чиқарилмаган</v>
      </c>
      <c r="K4758" t="str">
        <f>IF($I4758=0,0,VLOOKUP(I4758,[1]База!C:F,4,0))</f>
        <v>Оғир</v>
      </c>
      <c r="L4758">
        <v>1</v>
      </c>
      <c r="M4758">
        <v>20000</v>
      </c>
      <c r="N4758">
        <v>1</v>
      </c>
      <c r="O4758">
        <v>20000</v>
      </c>
      <c r="P4758">
        <f t="shared" si="81"/>
        <v>0</v>
      </c>
      <c r="Q4758">
        <f t="shared" si="81"/>
        <v>0</v>
      </c>
      <c r="AI4758" t="s">
        <v>9096</v>
      </c>
      <c r="AK4758">
        <v>111</v>
      </c>
    </row>
    <row r="4759" spans="1:37" x14ac:dyDescent="0.25">
      <c r="A4759">
        <v>4758</v>
      </c>
      <c r="B4759" t="s">
        <v>16</v>
      </c>
      <c r="C4759" t="s">
        <v>33</v>
      </c>
      <c r="D4759">
        <v>2023</v>
      </c>
      <c r="F4759" t="s">
        <v>3786</v>
      </c>
      <c r="H4759" t="s">
        <v>4306</v>
      </c>
      <c r="I4759">
        <v>10005010</v>
      </c>
      <c r="J4759" t="str">
        <f>IF($I4759=0,0,VLOOKUP($I4759,[1]База!C:D,2,0))</f>
        <v>Муаммоли кредит белгиланган тартибда судга чиқарилмаган</v>
      </c>
      <c r="K4759" t="str">
        <f>IF($I4759=0,0,VLOOKUP(I4759,[1]База!C:F,4,0))</f>
        <v>Оғир</v>
      </c>
      <c r="L4759">
        <v>1</v>
      </c>
      <c r="M4759">
        <v>28500</v>
      </c>
      <c r="N4759">
        <v>1</v>
      </c>
      <c r="O4759">
        <v>28500</v>
      </c>
      <c r="P4759">
        <f t="shared" si="81"/>
        <v>0</v>
      </c>
      <c r="Q4759">
        <f t="shared" si="81"/>
        <v>0</v>
      </c>
      <c r="AI4759" t="s">
        <v>9096</v>
      </c>
      <c r="AK4759">
        <v>111</v>
      </c>
    </row>
    <row r="4760" spans="1:37" x14ac:dyDescent="0.25">
      <c r="A4760">
        <v>4759</v>
      </c>
      <c r="B4760" t="s">
        <v>16</v>
      </c>
      <c r="C4760" t="s">
        <v>33</v>
      </c>
      <c r="D4760">
        <v>2023</v>
      </c>
      <c r="F4760" t="s">
        <v>3786</v>
      </c>
      <c r="H4760" t="s">
        <v>4307</v>
      </c>
      <c r="I4760">
        <v>10005010</v>
      </c>
      <c r="J4760" t="str">
        <f>IF($I4760=0,0,VLOOKUP($I4760,[1]База!C:D,2,0))</f>
        <v>Муаммоли кредит белгиланган тартибда судга чиқарилмаган</v>
      </c>
      <c r="K4760" t="str">
        <f>IF($I4760=0,0,VLOOKUP(I4760,[1]База!C:F,4,0))</f>
        <v>Оғир</v>
      </c>
      <c r="L4760">
        <v>1</v>
      </c>
      <c r="M4760">
        <v>30000</v>
      </c>
      <c r="N4760">
        <v>1</v>
      </c>
      <c r="O4760">
        <v>30000</v>
      </c>
      <c r="P4760">
        <f t="shared" si="81"/>
        <v>0</v>
      </c>
      <c r="Q4760">
        <f t="shared" si="81"/>
        <v>0</v>
      </c>
      <c r="AI4760" t="s">
        <v>9096</v>
      </c>
      <c r="AK4760">
        <v>111</v>
      </c>
    </row>
    <row r="4761" spans="1:37" x14ac:dyDescent="0.25">
      <c r="A4761">
        <v>4760</v>
      </c>
      <c r="B4761" t="s">
        <v>16</v>
      </c>
      <c r="C4761" t="s">
        <v>33</v>
      </c>
      <c r="D4761">
        <v>2023</v>
      </c>
      <c r="F4761" t="s">
        <v>3786</v>
      </c>
      <c r="H4761" t="s">
        <v>4308</v>
      </c>
      <c r="I4761">
        <v>10005010</v>
      </c>
      <c r="J4761" t="str">
        <f>IF($I4761=0,0,VLOOKUP($I4761,[1]База!C:D,2,0))</f>
        <v>Муаммоли кредит белгиланган тартибда судга чиқарилмаган</v>
      </c>
      <c r="K4761" t="str">
        <f>IF($I4761=0,0,VLOOKUP(I4761,[1]База!C:F,4,0))</f>
        <v>Оғир</v>
      </c>
      <c r="L4761">
        <v>1</v>
      </c>
      <c r="M4761">
        <v>20000</v>
      </c>
      <c r="N4761">
        <v>1</v>
      </c>
      <c r="O4761">
        <v>20000</v>
      </c>
      <c r="P4761">
        <f t="shared" si="81"/>
        <v>0</v>
      </c>
      <c r="Q4761">
        <f t="shared" si="81"/>
        <v>0</v>
      </c>
      <c r="AI4761" t="s">
        <v>9096</v>
      </c>
      <c r="AK4761">
        <v>111</v>
      </c>
    </row>
    <row r="4762" spans="1:37" x14ac:dyDescent="0.25">
      <c r="A4762">
        <v>4761</v>
      </c>
      <c r="B4762" t="s">
        <v>16</v>
      </c>
      <c r="C4762" t="s">
        <v>33</v>
      </c>
      <c r="D4762">
        <v>2023</v>
      </c>
      <c r="F4762" t="s">
        <v>3786</v>
      </c>
      <c r="H4762" t="s">
        <v>4309</v>
      </c>
      <c r="I4762">
        <v>10005010</v>
      </c>
      <c r="J4762" t="str">
        <f>IF($I4762=0,0,VLOOKUP($I4762,[1]База!C:D,2,0))</f>
        <v>Муаммоли кредит белгиланган тартибда судга чиқарилмаган</v>
      </c>
      <c r="K4762" t="str">
        <f>IF($I4762=0,0,VLOOKUP(I4762,[1]База!C:F,4,0))</f>
        <v>Оғир</v>
      </c>
      <c r="L4762">
        <v>1</v>
      </c>
      <c r="M4762">
        <v>16800</v>
      </c>
      <c r="N4762">
        <v>1</v>
      </c>
      <c r="O4762">
        <v>16800</v>
      </c>
      <c r="P4762">
        <f t="shared" si="81"/>
        <v>0</v>
      </c>
      <c r="Q4762">
        <f t="shared" si="81"/>
        <v>0</v>
      </c>
      <c r="AI4762" t="s">
        <v>9096</v>
      </c>
      <c r="AK4762">
        <v>111</v>
      </c>
    </row>
    <row r="4763" spans="1:37" x14ac:dyDescent="0.25">
      <c r="A4763">
        <v>4762</v>
      </c>
      <c r="B4763" t="s">
        <v>16</v>
      </c>
      <c r="C4763" t="s">
        <v>33</v>
      </c>
      <c r="D4763">
        <v>2023</v>
      </c>
      <c r="F4763" t="s">
        <v>3786</v>
      </c>
      <c r="H4763" t="s">
        <v>4310</v>
      </c>
      <c r="I4763">
        <v>10005010</v>
      </c>
      <c r="J4763" t="str">
        <f>IF($I4763=0,0,VLOOKUP($I4763,[1]База!C:D,2,0))</f>
        <v>Муаммоли кредит белгиланган тартибда судга чиқарилмаган</v>
      </c>
      <c r="K4763" t="str">
        <f>IF($I4763=0,0,VLOOKUP(I4763,[1]База!C:F,4,0))</f>
        <v>Оғир</v>
      </c>
      <c r="L4763">
        <v>1</v>
      </c>
      <c r="M4763">
        <v>10154.53125</v>
      </c>
      <c r="N4763">
        <v>1</v>
      </c>
      <c r="O4763">
        <v>10154.53125</v>
      </c>
      <c r="P4763">
        <f t="shared" si="81"/>
        <v>0</v>
      </c>
      <c r="Q4763">
        <f t="shared" si="81"/>
        <v>0</v>
      </c>
      <c r="AI4763" t="s">
        <v>9096</v>
      </c>
      <c r="AK4763">
        <v>111</v>
      </c>
    </row>
    <row r="4764" spans="1:37" x14ac:dyDescent="0.25">
      <c r="A4764">
        <v>4763</v>
      </c>
      <c r="B4764" t="s">
        <v>16</v>
      </c>
      <c r="C4764" t="s">
        <v>33</v>
      </c>
      <c r="D4764">
        <v>2023</v>
      </c>
      <c r="F4764" t="s">
        <v>3786</v>
      </c>
      <c r="H4764" t="s">
        <v>4311</v>
      </c>
      <c r="I4764">
        <v>10005010</v>
      </c>
      <c r="J4764" t="str">
        <f>IF($I4764=0,0,VLOOKUP($I4764,[1]База!C:D,2,0))</f>
        <v>Муаммоли кредит белгиланган тартибда судга чиқарилмаган</v>
      </c>
      <c r="K4764" t="str">
        <f>IF($I4764=0,0,VLOOKUP(I4764,[1]База!C:F,4,0))</f>
        <v>Оғир</v>
      </c>
      <c r="L4764">
        <v>1</v>
      </c>
      <c r="M4764">
        <v>30000</v>
      </c>
      <c r="N4764">
        <v>1</v>
      </c>
      <c r="O4764">
        <v>30000</v>
      </c>
      <c r="P4764">
        <f t="shared" si="81"/>
        <v>0</v>
      </c>
      <c r="Q4764">
        <f t="shared" si="81"/>
        <v>0</v>
      </c>
      <c r="AI4764" t="s">
        <v>9096</v>
      </c>
      <c r="AK4764">
        <v>111</v>
      </c>
    </row>
    <row r="4765" spans="1:37" x14ac:dyDescent="0.25">
      <c r="A4765">
        <v>4764</v>
      </c>
      <c r="B4765" t="s">
        <v>16</v>
      </c>
      <c r="C4765" t="s">
        <v>33</v>
      </c>
      <c r="D4765">
        <v>2023</v>
      </c>
      <c r="F4765" t="s">
        <v>3786</v>
      </c>
      <c r="H4765" t="s">
        <v>4312</v>
      </c>
      <c r="I4765">
        <v>10005010</v>
      </c>
      <c r="J4765" t="str">
        <f>IF($I4765=0,0,VLOOKUP($I4765,[1]База!C:D,2,0))</f>
        <v>Муаммоли кредит белгиланган тартибда судга чиқарилмаган</v>
      </c>
      <c r="K4765" t="str">
        <f>IF($I4765=0,0,VLOOKUP(I4765,[1]База!C:F,4,0))</f>
        <v>Оғир</v>
      </c>
      <c r="L4765">
        <v>1</v>
      </c>
      <c r="M4765">
        <v>20900</v>
      </c>
      <c r="N4765">
        <v>1</v>
      </c>
      <c r="O4765">
        <v>20900</v>
      </c>
      <c r="P4765">
        <f t="shared" si="81"/>
        <v>0</v>
      </c>
      <c r="Q4765">
        <f t="shared" si="81"/>
        <v>0</v>
      </c>
      <c r="AI4765" t="s">
        <v>9096</v>
      </c>
      <c r="AK4765">
        <v>111</v>
      </c>
    </row>
    <row r="4766" spans="1:37" x14ac:dyDescent="0.25">
      <c r="A4766">
        <v>4765</v>
      </c>
      <c r="B4766" t="s">
        <v>16</v>
      </c>
      <c r="C4766" t="s">
        <v>33</v>
      </c>
      <c r="D4766">
        <v>2023</v>
      </c>
      <c r="F4766" t="s">
        <v>3786</v>
      </c>
      <c r="H4766" t="s">
        <v>4313</v>
      </c>
      <c r="I4766">
        <v>10005010</v>
      </c>
      <c r="J4766" t="str">
        <f>IF($I4766=0,0,VLOOKUP($I4766,[1]База!C:D,2,0))</f>
        <v>Муаммоли кредит белгиланган тартибда судга чиқарилмаган</v>
      </c>
      <c r="K4766" t="str">
        <f>IF($I4766=0,0,VLOOKUP(I4766,[1]База!C:F,4,0))</f>
        <v>Оғир</v>
      </c>
      <c r="L4766">
        <v>1</v>
      </c>
      <c r="M4766">
        <v>10000</v>
      </c>
      <c r="N4766">
        <v>1</v>
      </c>
      <c r="O4766">
        <v>10000</v>
      </c>
      <c r="P4766">
        <f t="shared" si="81"/>
        <v>0</v>
      </c>
      <c r="Q4766">
        <f t="shared" si="81"/>
        <v>0</v>
      </c>
      <c r="AI4766" t="s">
        <v>9096</v>
      </c>
      <c r="AK4766">
        <v>111</v>
      </c>
    </row>
    <row r="4767" spans="1:37" x14ac:dyDescent="0.25">
      <c r="A4767">
        <v>4766</v>
      </c>
      <c r="B4767" t="s">
        <v>16</v>
      </c>
      <c r="C4767" t="s">
        <v>33</v>
      </c>
      <c r="D4767">
        <v>2023</v>
      </c>
      <c r="F4767" t="s">
        <v>3786</v>
      </c>
      <c r="H4767" t="s">
        <v>4314</v>
      </c>
      <c r="I4767">
        <v>10005010</v>
      </c>
      <c r="J4767" t="str">
        <f>IF($I4767=0,0,VLOOKUP($I4767,[1]База!C:D,2,0))</f>
        <v>Муаммоли кредит белгиланган тартибда судга чиқарилмаган</v>
      </c>
      <c r="K4767" t="str">
        <f>IF($I4767=0,0,VLOOKUP(I4767,[1]База!C:F,4,0))</f>
        <v>Оғир</v>
      </c>
      <c r="L4767">
        <v>1</v>
      </c>
      <c r="M4767">
        <v>29755</v>
      </c>
      <c r="N4767">
        <v>1</v>
      </c>
      <c r="O4767">
        <v>29755</v>
      </c>
      <c r="P4767">
        <f t="shared" si="81"/>
        <v>0</v>
      </c>
      <c r="Q4767">
        <f t="shared" si="81"/>
        <v>0</v>
      </c>
      <c r="AI4767" t="s">
        <v>9096</v>
      </c>
      <c r="AK4767">
        <v>111</v>
      </c>
    </row>
    <row r="4768" spans="1:37" x14ac:dyDescent="0.25">
      <c r="A4768">
        <v>4767</v>
      </c>
      <c r="B4768" t="s">
        <v>16</v>
      </c>
      <c r="C4768" t="s">
        <v>33</v>
      </c>
      <c r="D4768">
        <v>2023</v>
      </c>
      <c r="F4768" t="s">
        <v>3786</v>
      </c>
      <c r="H4768" t="s">
        <v>4315</v>
      </c>
      <c r="I4768">
        <v>10005010</v>
      </c>
      <c r="J4768" t="str">
        <f>IF($I4768=0,0,VLOOKUP($I4768,[1]База!C:D,2,0))</f>
        <v>Муаммоли кредит белгиланган тартибда судга чиқарилмаган</v>
      </c>
      <c r="K4768" t="str">
        <f>IF($I4768=0,0,VLOOKUP(I4768,[1]База!C:F,4,0))</f>
        <v>Оғир</v>
      </c>
      <c r="L4768">
        <v>1</v>
      </c>
      <c r="M4768">
        <v>6000</v>
      </c>
      <c r="N4768">
        <v>1</v>
      </c>
      <c r="O4768">
        <v>6000</v>
      </c>
      <c r="P4768">
        <f t="shared" si="81"/>
        <v>0</v>
      </c>
      <c r="Q4768">
        <f t="shared" si="81"/>
        <v>0</v>
      </c>
      <c r="AI4768" t="s">
        <v>9096</v>
      </c>
      <c r="AK4768">
        <v>111</v>
      </c>
    </row>
    <row r="4769" spans="1:37" x14ac:dyDescent="0.25">
      <c r="A4769">
        <v>4768</v>
      </c>
      <c r="B4769" t="s">
        <v>16</v>
      </c>
      <c r="C4769" t="s">
        <v>33</v>
      </c>
      <c r="D4769">
        <v>2023</v>
      </c>
      <c r="F4769" t="s">
        <v>3786</v>
      </c>
      <c r="H4769" t="s">
        <v>4316</v>
      </c>
      <c r="I4769">
        <v>10005010</v>
      </c>
      <c r="J4769" t="str">
        <f>IF($I4769=0,0,VLOOKUP($I4769,[1]База!C:D,2,0))</f>
        <v>Муаммоли кредит белгиланган тартибда судга чиқарилмаган</v>
      </c>
      <c r="K4769" t="str">
        <f>IF($I4769=0,0,VLOOKUP(I4769,[1]База!C:F,4,0))</f>
        <v>Оғир</v>
      </c>
      <c r="L4769">
        <v>1</v>
      </c>
      <c r="M4769">
        <v>30000</v>
      </c>
      <c r="N4769">
        <v>1</v>
      </c>
      <c r="O4769">
        <v>30000</v>
      </c>
      <c r="P4769">
        <f t="shared" si="81"/>
        <v>0</v>
      </c>
      <c r="Q4769">
        <f t="shared" si="81"/>
        <v>0</v>
      </c>
      <c r="AI4769" t="s">
        <v>9096</v>
      </c>
      <c r="AK4769">
        <v>111</v>
      </c>
    </row>
    <row r="4770" spans="1:37" x14ac:dyDescent="0.25">
      <c r="A4770">
        <v>4769</v>
      </c>
      <c r="B4770" t="s">
        <v>16</v>
      </c>
      <c r="C4770" t="s">
        <v>33</v>
      </c>
      <c r="D4770">
        <v>2023</v>
      </c>
      <c r="F4770" t="s">
        <v>3786</v>
      </c>
      <c r="H4770" t="s">
        <v>4317</v>
      </c>
      <c r="I4770">
        <v>10005010</v>
      </c>
      <c r="J4770" t="str">
        <f>IF($I4770=0,0,VLOOKUP($I4770,[1]База!C:D,2,0))</f>
        <v>Муаммоли кредит белгиланган тартибда судга чиқарилмаган</v>
      </c>
      <c r="K4770" t="str">
        <f>IF($I4770=0,0,VLOOKUP(I4770,[1]База!C:F,4,0))</f>
        <v>Оғир</v>
      </c>
      <c r="L4770">
        <v>1</v>
      </c>
      <c r="M4770">
        <v>30000</v>
      </c>
      <c r="N4770">
        <v>1</v>
      </c>
      <c r="O4770">
        <v>30000</v>
      </c>
      <c r="P4770">
        <f t="shared" si="81"/>
        <v>0</v>
      </c>
      <c r="Q4770">
        <f t="shared" si="81"/>
        <v>0</v>
      </c>
      <c r="AI4770" t="s">
        <v>9096</v>
      </c>
      <c r="AK4770">
        <v>111</v>
      </c>
    </row>
    <row r="4771" spans="1:37" x14ac:dyDescent="0.25">
      <c r="A4771">
        <v>4770</v>
      </c>
      <c r="B4771" t="s">
        <v>16</v>
      </c>
      <c r="C4771" t="s">
        <v>33</v>
      </c>
      <c r="D4771">
        <v>2023</v>
      </c>
      <c r="F4771" t="s">
        <v>3786</v>
      </c>
      <c r="H4771" t="s">
        <v>4318</v>
      </c>
      <c r="I4771">
        <v>10005010</v>
      </c>
      <c r="J4771" t="str">
        <f>IF($I4771=0,0,VLOOKUP($I4771,[1]База!C:D,2,0))</f>
        <v>Муаммоли кредит белгиланган тартибда судга чиқарилмаган</v>
      </c>
      <c r="K4771" t="str">
        <f>IF($I4771=0,0,VLOOKUP(I4771,[1]База!C:F,4,0))</f>
        <v>Оғир</v>
      </c>
      <c r="L4771">
        <v>1</v>
      </c>
      <c r="M4771">
        <v>29450</v>
      </c>
      <c r="N4771">
        <v>1</v>
      </c>
      <c r="O4771">
        <v>29450</v>
      </c>
      <c r="P4771">
        <f t="shared" si="81"/>
        <v>0</v>
      </c>
      <c r="Q4771">
        <f t="shared" si="81"/>
        <v>0</v>
      </c>
      <c r="AI4771" t="s">
        <v>9096</v>
      </c>
      <c r="AK4771">
        <v>111</v>
      </c>
    </row>
    <row r="4772" spans="1:37" x14ac:dyDescent="0.25">
      <c r="A4772">
        <v>4771</v>
      </c>
      <c r="B4772" t="s">
        <v>16</v>
      </c>
      <c r="C4772" t="s">
        <v>33</v>
      </c>
      <c r="D4772">
        <v>2023</v>
      </c>
      <c r="F4772" t="s">
        <v>3786</v>
      </c>
      <c r="H4772" t="s">
        <v>4319</v>
      </c>
      <c r="I4772">
        <v>10005010</v>
      </c>
      <c r="J4772" t="str">
        <f>IF($I4772=0,0,VLOOKUP($I4772,[1]База!C:D,2,0))</f>
        <v>Муаммоли кредит белгиланган тартибда судга чиқарилмаган</v>
      </c>
      <c r="K4772" t="str">
        <f>IF($I4772=0,0,VLOOKUP(I4772,[1]База!C:F,4,0))</f>
        <v>Оғир</v>
      </c>
      <c r="L4772">
        <v>1</v>
      </c>
      <c r="M4772">
        <v>10000</v>
      </c>
      <c r="N4772">
        <v>1</v>
      </c>
      <c r="O4772">
        <v>10000</v>
      </c>
      <c r="P4772">
        <f t="shared" si="81"/>
        <v>0</v>
      </c>
      <c r="Q4772">
        <f t="shared" si="81"/>
        <v>0</v>
      </c>
      <c r="AI4772" t="s">
        <v>9096</v>
      </c>
      <c r="AK4772">
        <v>111</v>
      </c>
    </row>
    <row r="4773" spans="1:37" x14ac:dyDescent="0.25">
      <c r="A4773">
        <v>4772</v>
      </c>
      <c r="B4773" t="s">
        <v>16</v>
      </c>
      <c r="C4773" t="s">
        <v>33</v>
      </c>
      <c r="D4773">
        <v>2023</v>
      </c>
      <c r="F4773" t="s">
        <v>3786</v>
      </c>
      <c r="H4773" t="s">
        <v>4320</v>
      </c>
      <c r="I4773">
        <v>10005010</v>
      </c>
      <c r="J4773" t="str">
        <f>IF($I4773=0,0,VLOOKUP($I4773,[1]База!C:D,2,0))</f>
        <v>Муаммоли кредит белгиланган тартибда судга чиқарилмаган</v>
      </c>
      <c r="K4773" t="str">
        <f>IF($I4773=0,0,VLOOKUP(I4773,[1]База!C:F,4,0))</f>
        <v>Оғир</v>
      </c>
      <c r="L4773">
        <v>1</v>
      </c>
      <c r="M4773">
        <v>30400</v>
      </c>
      <c r="N4773">
        <v>1</v>
      </c>
      <c r="O4773">
        <v>30400</v>
      </c>
      <c r="P4773">
        <f t="shared" si="81"/>
        <v>0</v>
      </c>
      <c r="Q4773">
        <f t="shared" si="81"/>
        <v>0</v>
      </c>
      <c r="AI4773" t="s">
        <v>9096</v>
      </c>
      <c r="AK4773">
        <v>111</v>
      </c>
    </row>
    <row r="4774" spans="1:37" x14ac:dyDescent="0.25">
      <c r="A4774">
        <v>4773</v>
      </c>
      <c r="B4774" t="s">
        <v>16</v>
      </c>
      <c r="C4774" t="s">
        <v>33</v>
      </c>
      <c r="D4774">
        <v>2023</v>
      </c>
      <c r="F4774" t="s">
        <v>3786</v>
      </c>
      <c r="H4774" t="s">
        <v>4321</v>
      </c>
      <c r="I4774">
        <v>10005010</v>
      </c>
      <c r="J4774" t="str">
        <f>IF($I4774=0,0,VLOOKUP($I4774,[1]База!C:D,2,0))</f>
        <v>Муаммоли кредит белгиланган тартибда судга чиқарилмаган</v>
      </c>
      <c r="K4774" t="str">
        <f>IF($I4774=0,0,VLOOKUP(I4774,[1]База!C:F,4,0))</f>
        <v>Оғир</v>
      </c>
      <c r="L4774">
        <v>1</v>
      </c>
      <c r="M4774">
        <v>30000</v>
      </c>
      <c r="N4774">
        <v>1</v>
      </c>
      <c r="O4774">
        <v>30000</v>
      </c>
      <c r="P4774">
        <f t="shared" si="81"/>
        <v>0</v>
      </c>
      <c r="Q4774">
        <f t="shared" si="81"/>
        <v>0</v>
      </c>
      <c r="AI4774" t="s">
        <v>9096</v>
      </c>
      <c r="AK4774">
        <v>111</v>
      </c>
    </row>
    <row r="4775" spans="1:37" x14ac:dyDescent="0.25">
      <c r="A4775">
        <v>4774</v>
      </c>
      <c r="B4775" t="s">
        <v>16</v>
      </c>
      <c r="C4775" t="s">
        <v>33</v>
      </c>
      <c r="D4775">
        <v>2023</v>
      </c>
      <c r="F4775" t="s">
        <v>3786</v>
      </c>
      <c r="H4775" t="s">
        <v>4322</v>
      </c>
      <c r="I4775">
        <v>10005010</v>
      </c>
      <c r="J4775" t="str">
        <f>IF($I4775=0,0,VLOOKUP($I4775,[1]База!C:D,2,0))</f>
        <v>Муаммоли кредит белгиланган тартибда судга чиқарилмаган</v>
      </c>
      <c r="K4775" t="str">
        <f>IF($I4775=0,0,VLOOKUP(I4775,[1]База!C:F,4,0))</f>
        <v>Оғир</v>
      </c>
      <c r="L4775">
        <v>1</v>
      </c>
      <c r="M4775">
        <v>2300</v>
      </c>
      <c r="N4775">
        <v>1</v>
      </c>
      <c r="O4775">
        <v>2300</v>
      </c>
      <c r="P4775">
        <f t="shared" si="81"/>
        <v>0</v>
      </c>
      <c r="Q4775">
        <f t="shared" si="81"/>
        <v>0</v>
      </c>
      <c r="AI4775" t="s">
        <v>9096</v>
      </c>
      <c r="AK4775">
        <v>111</v>
      </c>
    </row>
    <row r="4776" spans="1:37" x14ac:dyDescent="0.25">
      <c r="A4776">
        <v>4775</v>
      </c>
      <c r="B4776" t="s">
        <v>16</v>
      </c>
      <c r="C4776" t="s">
        <v>33</v>
      </c>
      <c r="D4776">
        <v>2023</v>
      </c>
      <c r="F4776" t="s">
        <v>3786</v>
      </c>
      <c r="H4776" t="s">
        <v>4323</v>
      </c>
      <c r="I4776">
        <v>10005010</v>
      </c>
      <c r="J4776" t="str">
        <f>IF($I4776=0,0,VLOOKUP($I4776,[1]База!C:D,2,0))</f>
        <v>Муаммоли кредит белгиланган тартибда судга чиқарилмаган</v>
      </c>
      <c r="K4776" t="str">
        <f>IF($I4776=0,0,VLOOKUP(I4776,[1]База!C:F,4,0))</f>
        <v>Оғир</v>
      </c>
      <c r="L4776">
        <v>1</v>
      </c>
      <c r="M4776">
        <v>27960</v>
      </c>
      <c r="N4776">
        <v>1</v>
      </c>
      <c r="O4776">
        <v>27960</v>
      </c>
      <c r="P4776">
        <f t="shared" si="81"/>
        <v>0</v>
      </c>
      <c r="Q4776">
        <f t="shared" si="81"/>
        <v>0</v>
      </c>
      <c r="AI4776" t="s">
        <v>9096</v>
      </c>
      <c r="AK4776">
        <v>111</v>
      </c>
    </row>
    <row r="4777" spans="1:37" x14ac:dyDescent="0.25">
      <c r="A4777">
        <v>4776</v>
      </c>
      <c r="B4777" t="s">
        <v>16</v>
      </c>
      <c r="C4777" t="s">
        <v>33</v>
      </c>
      <c r="D4777">
        <v>2023</v>
      </c>
      <c r="F4777" t="s">
        <v>3786</v>
      </c>
      <c r="H4777" t="s">
        <v>4324</v>
      </c>
      <c r="I4777">
        <v>10005010</v>
      </c>
      <c r="J4777" t="str">
        <f>IF($I4777=0,0,VLOOKUP($I4777,[1]База!C:D,2,0))</f>
        <v>Муаммоли кредит белгиланган тартибда судга чиқарилмаган</v>
      </c>
      <c r="K4777" t="str">
        <f>IF($I4777=0,0,VLOOKUP(I4777,[1]База!C:F,4,0))</f>
        <v>Оғир</v>
      </c>
      <c r="L4777">
        <v>1</v>
      </c>
      <c r="M4777">
        <v>30000</v>
      </c>
      <c r="N4777">
        <v>1</v>
      </c>
      <c r="O4777">
        <v>30000</v>
      </c>
      <c r="P4777">
        <f t="shared" si="81"/>
        <v>0</v>
      </c>
      <c r="Q4777">
        <f t="shared" si="81"/>
        <v>0</v>
      </c>
      <c r="AI4777" t="s">
        <v>9096</v>
      </c>
      <c r="AK4777">
        <v>111</v>
      </c>
    </row>
    <row r="4778" spans="1:37" x14ac:dyDescent="0.25">
      <c r="A4778">
        <v>4777</v>
      </c>
      <c r="B4778" t="s">
        <v>16</v>
      </c>
      <c r="C4778" t="s">
        <v>33</v>
      </c>
      <c r="D4778">
        <v>2023</v>
      </c>
      <c r="F4778" t="s">
        <v>3786</v>
      </c>
      <c r="H4778" t="s">
        <v>4325</v>
      </c>
      <c r="I4778">
        <v>10005010</v>
      </c>
      <c r="J4778" t="str">
        <f>IF($I4778=0,0,VLOOKUP($I4778,[1]База!C:D,2,0))</f>
        <v>Муаммоли кредит белгиланган тартибда судга чиқарилмаган</v>
      </c>
      <c r="K4778" t="str">
        <f>IF($I4778=0,0,VLOOKUP(I4778,[1]База!C:F,4,0))</f>
        <v>Оғир</v>
      </c>
      <c r="L4778">
        <v>1</v>
      </c>
      <c r="M4778">
        <v>11205</v>
      </c>
      <c r="N4778">
        <v>1</v>
      </c>
      <c r="O4778">
        <v>11205</v>
      </c>
      <c r="P4778">
        <f t="shared" si="81"/>
        <v>0</v>
      </c>
      <c r="Q4778">
        <f t="shared" si="81"/>
        <v>0</v>
      </c>
      <c r="AI4778" t="s">
        <v>9096</v>
      </c>
      <c r="AK4778">
        <v>111</v>
      </c>
    </row>
    <row r="4779" spans="1:37" x14ac:dyDescent="0.25">
      <c r="A4779">
        <v>4778</v>
      </c>
      <c r="B4779" t="s">
        <v>16</v>
      </c>
      <c r="C4779" t="s">
        <v>33</v>
      </c>
      <c r="D4779">
        <v>2023</v>
      </c>
      <c r="F4779" t="s">
        <v>3786</v>
      </c>
      <c r="H4779" t="s">
        <v>4326</v>
      </c>
      <c r="I4779">
        <v>10005010</v>
      </c>
      <c r="J4779" t="str">
        <f>IF($I4779=0,0,VLOOKUP($I4779,[1]База!C:D,2,0))</f>
        <v>Муаммоли кредит белгиланган тартибда судга чиқарилмаган</v>
      </c>
      <c r="K4779" t="str">
        <f>IF($I4779=0,0,VLOOKUP(I4779,[1]База!C:F,4,0))</f>
        <v>Оғир</v>
      </c>
      <c r="L4779">
        <v>1</v>
      </c>
      <c r="M4779">
        <v>5000</v>
      </c>
      <c r="N4779">
        <v>1</v>
      </c>
      <c r="O4779">
        <v>5000</v>
      </c>
      <c r="P4779">
        <f t="shared" si="81"/>
        <v>0</v>
      </c>
      <c r="Q4779">
        <f t="shared" si="81"/>
        <v>0</v>
      </c>
      <c r="AI4779" t="s">
        <v>9096</v>
      </c>
      <c r="AK4779">
        <v>111</v>
      </c>
    </row>
    <row r="4780" spans="1:37" x14ac:dyDescent="0.25">
      <c r="A4780">
        <v>4779</v>
      </c>
      <c r="B4780" t="s">
        <v>16</v>
      </c>
      <c r="C4780" t="s">
        <v>33</v>
      </c>
      <c r="D4780">
        <v>2023</v>
      </c>
      <c r="F4780" t="s">
        <v>3786</v>
      </c>
      <c r="H4780" t="s">
        <v>4327</v>
      </c>
      <c r="I4780">
        <v>10005010</v>
      </c>
      <c r="J4780" t="str">
        <f>IF($I4780=0,0,VLOOKUP($I4780,[1]База!C:D,2,0))</f>
        <v>Муаммоли кредит белгиланган тартибда судга чиқарилмаган</v>
      </c>
      <c r="K4780" t="str">
        <f>IF($I4780=0,0,VLOOKUP(I4780,[1]База!C:F,4,0))</f>
        <v>Оғир</v>
      </c>
      <c r="L4780">
        <v>1</v>
      </c>
      <c r="M4780">
        <v>25000</v>
      </c>
      <c r="N4780">
        <v>1</v>
      </c>
      <c r="O4780">
        <v>25000</v>
      </c>
      <c r="P4780">
        <f t="shared" si="81"/>
        <v>0</v>
      </c>
      <c r="Q4780">
        <f t="shared" si="81"/>
        <v>0</v>
      </c>
      <c r="AI4780" t="s">
        <v>9096</v>
      </c>
      <c r="AK4780">
        <v>111</v>
      </c>
    </row>
    <row r="4781" spans="1:37" x14ac:dyDescent="0.25">
      <c r="A4781">
        <v>4780</v>
      </c>
      <c r="B4781" t="s">
        <v>16</v>
      </c>
      <c r="C4781" t="s">
        <v>33</v>
      </c>
      <c r="D4781">
        <v>2023</v>
      </c>
      <c r="F4781" t="s">
        <v>3786</v>
      </c>
      <c r="H4781" t="s">
        <v>4328</v>
      </c>
      <c r="I4781">
        <v>10005010</v>
      </c>
      <c r="J4781" t="str">
        <f>IF($I4781=0,0,VLOOKUP($I4781,[1]База!C:D,2,0))</f>
        <v>Муаммоли кредит белгиланган тартибда судга чиқарилмаган</v>
      </c>
      <c r="K4781" t="str">
        <f>IF($I4781=0,0,VLOOKUP(I4781,[1]База!C:F,4,0))</f>
        <v>Оғир</v>
      </c>
      <c r="L4781">
        <v>1</v>
      </c>
      <c r="M4781">
        <v>29000</v>
      </c>
      <c r="N4781">
        <v>1</v>
      </c>
      <c r="O4781">
        <v>29000</v>
      </c>
      <c r="P4781">
        <f t="shared" si="81"/>
        <v>0</v>
      </c>
      <c r="Q4781">
        <f t="shared" si="81"/>
        <v>0</v>
      </c>
      <c r="AI4781" t="s">
        <v>9096</v>
      </c>
      <c r="AK4781">
        <v>111</v>
      </c>
    </row>
    <row r="4782" spans="1:37" x14ac:dyDescent="0.25">
      <c r="A4782">
        <v>4781</v>
      </c>
      <c r="B4782" t="s">
        <v>16</v>
      </c>
      <c r="C4782" t="s">
        <v>33</v>
      </c>
      <c r="D4782">
        <v>2023</v>
      </c>
      <c r="F4782" t="s">
        <v>3786</v>
      </c>
      <c r="H4782" t="s">
        <v>4329</v>
      </c>
      <c r="I4782">
        <v>10005010</v>
      </c>
      <c r="J4782" t="str">
        <f>IF($I4782=0,0,VLOOKUP($I4782,[1]База!C:D,2,0))</f>
        <v>Муаммоли кредит белгиланган тартибда судга чиқарилмаган</v>
      </c>
      <c r="K4782" t="str">
        <f>IF($I4782=0,0,VLOOKUP(I4782,[1]База!C:F,4,0))</f>
        <v>Оғир</v>
      </c>
      <c r="L4782">
        <v>1</v>
      </c>
      <c r="M4782">
        <v>20000</v>
      </c>
      <c r="N4782">
        <v>1</v>
      </c>
      <c r="O4782">
        <v>20000</v>
      </c>
      <c r="P4782">
        <f t="shared" si="81"/>
        <v>0</v>
      </c>
      <c r="Q4782">
        <f t="shared" si="81"/>
        <v>0</v>
      </c>
      <c r="AI4782" t="s">
        <v>9096</v>
      </c>
      <c r="AK4782">
        <v>111</v>
      </c>
    </row>
    <row r="4783" spans="1:37" x14ac:dyDescent="0.25">
      <c r="A4783">
        <v>4782</v>
      </c>
      <c r="B4783" t="s">
        <v>16</v>
      </c>
      <c r="C4783" t="s">
        <v>33</v>
      </c>
      <c r="D4783">
        <v>2023</v>
      </c>
      <c r="F4783" t="s">
        <v>3786</v>
      </c>
      <c r="H4783" t="s">
        <v>4330</v>
      </c>
      <c r="I4783">
        <v>10005010</v>
      </c>
      <c r="J4783" t="str">
        <f>IF($I4783=0,0,VLOOKUP($I4783,[1]База!C:D,2,0))</f>
        <v>Муаммоли кредит белгиланган тартибда судга чиқарилмаган</v>
      </c>
      <c r="K4783" t="str">
        <f>IF($I4783=0,0,VLOOKUP(I4783,[1]База!C:F,4,0))</f>
        <v>Оғир</v>
      </c>
      <c r="L4783">
        <v>1</v>
      </c>
      <c r="M4783">
        <v>30000</v>
      </c>
      <c r="N4783">
        <v>1</v>
      </c>
      <c r="O4783">
        <v>30000</v>
      </c>
      <c r="P4783">
        <f t="shared" si="81"/>
        <v>0</v>
      </c>
      <c r="Q4783">
        <f t="shared" si="81"/>
        <v>0</v>
      </c>
      <c r="AI4783" t="s">
        <v>9096</v>
      </c>
      <c r="AK4783">
        <v>111</v>
      </c>
    </row>
    <row r="4784" spans="1:37" x14ac:dyDescent="0.25">
      <c r="A4784">
        <v>4783</v>
      </c>
      <c r="B4784" t="s">
        <v>16</v>
      </c>
      <c r="C4784" t="s">
        <v>33</v>
      </c>
      <c r="D4784">
        <v>2023</v>
      </c>
      <c r="F4784" t="s">
        <v>3786</v>
      </c>
      <c r="H4784" t="s">
        <v>4331</v>
      </c>
      <c r="I4784">
        <v>10005010</v>
      </c>
      <c r="J4784" t="str">
        <f>IF($I4784=0,0,VLOOKUP($I4784,[1]База!C:D,2,0))</f>
        <v>Муаммоли кредит белгиланган тартибда судга чиқарилмаган</v>
      </c>
      <c r="K4784" t="str">
        <f>IF($I4784=0,0,VLOOKUP(I4784,[1]База!C:F,4,0))</f>
        <v>Оғир</v>
      </c>
      <c r="L4784">
        <v>1</v>
      </c>
      <c r="M4784">
        <v>21700</v>
      </c>
      <c r="N4784">
        <v>1</v>
      </c>
      <c r="O4784">
        <v>21700</v>
      </c>
      <c r="P4784">
        <f t="shared" si="81"/>
        <v>0</v>
      </c>
      <c r="Q4784">
        <f t="shared" si="81"/>
        <v>0</v>
      </c>
      <c r="AI4784" t="s">
        <v>9096</v>
      </c>
      <c r="AK4784">
        <v>111</v>
      </c>
    </row>
    <row r="4785" spans="1:37" x14ac:dyDescent="0.25">
      <c r="A4785">
        <v>4784</v>
      </c>
      <c r="B4785" t="s">
        <v>16</v>
      </c>
      <c r="C4785" t="s">
        <v>33</v>
      </c>
      <c r="D4785">
        <v>2023</v>
      </c>
      <c r="F4785" t="s">
        <v>3786</v>
      </c>
      <c r="H4785" t="s">
        <v>4332</v>
      </c>
      <c r="I4785">
        <v>10005010</v>
      </c>
      <c r="J4785" t="str">
        <f>IF($I4785=0,0,VLOOKUP($I4785,[1]База!C:D,2,0))</f>
        <v>Муаммоли кредит белгиланган тартибда судга чиқарилмаган</v>
      </c>
      <c r="K4785" t="str">
        <f>IF($I4785=0,0,VLOOKUP(I4785,[1]База!C:F,4,0))</f>
        <v>Оғир</v>
      </c>
      <c r="L4785">
        <v>1</v>
      </c>
      <c r="M4785">
        <v>10000</v>
      </c>
      <c r="N4785">
        <v>1</v>
      </c>
      <c r="O4785">
        <v>10000</v>
      </c>
      <c r="P4785">
        <f t="shared" si="81"/>
        <v>0</v>
      </c>
      <c r="Q4785">
        <f t="shared" si="81"/>
        <v>0</v>
      </c>
      <c r="AI4785" t="s">
        <v>9096</v>
      </c>
      <c r="AK4785">
        <v>111</v>
      </c>
    </row>
    <row r="4786" spans="1:37" x14ac:dyDescent="0.25">
      <c r="A4786">
        <v>4785</v>
      </c>
      <c r="B4786" t="s">
        <v>16</v>
      </c>
      <c r="C4786" t="s">
        <v>33</v>
      </c>
      <c r="D4786">
        <v>2023</v>
      </c>
      <c r="F4786" t="s">
        <v>3786</v>
      </c>
      <c r="H4786" t="s">
        <v>4333</v>
      </c>
      <c r="I4786">
        <v>10005010</v>
      </c>
      <c r="J4786" t="str">
        <f>IF($I4786=0,0,VLOOKUP($I4786,[1]База!C:D,2,0))</f>
        <v>Муаммоли кредит белгиланган тартибда судга чиқарилмаган</v>
      </c>
      <c r="K4786" t="str">
        <f>IF($I4786=0,0,VLOOKUP(I4786,[1]База!C:F,4,0))</f>
        <v>Оғир</v>
      </c>
      <c r="L4786">
        <v>1</v>
      </c>
      <c r="M4786">
        <v>2200</v>
      </c>
      <c r="N4786">
        <v>1</v>
      </c>
      <c r="O4786">
        <v>2200</v>
      </c>
      <c r="P4786">
        <f t="shared" si="81"/>
        <v>0</v>
      </c>
      <c r="Q4786">
        <f t="shared" si="81"/>
        <v>0</v>
      </c>
      <c r="AI4786" t="s">
        <v>9096</v>
      </c>
      <c r="AK4786">
        <v>111</v>
      </c>
    </row>
    <row r="4787" spans="1:37" x14ac:dyDescent="0.25">
      <c r="A4787">
        <v>4786</v>
      </c>
      <c r="B4787" t="s">
        <v>16</v>
      </c>
      <c r="C4787" t="s">
        <v>33</v>
      </c>
      <c r="D4787">
        <v>2023</v>
      </c>
      <c r="F4787" t="s">
        <v>3786</v>
      </c>
      <c r="H4787" t="s">
        <v>4334</v>
      </c>
      <c r="I4787">
        <v>10005010</v>
      </c>
      <c r="J4787" t="str">
        <f>IF($I4787=0,0,VLOOKUP($I4787,[1]База!C:D,2,0))</f>
        <v>Муаммоли кредит белгиланган тартибда судга чиқарилмаган</v>
      </c>
      <c r="K4787" t="str">
        <f>IF($I4787=0,0,VLOOKUP(I4787,[1]База!C:F,4,0))</f>
        <v>Оғир</v>
      </c>
      <c r="L4787">
        <v>1</v>
      </c>
      <c r="M4787">
        <v>11000</v>
      </c>
      <c r="N4787">
        <v>1</v>
      </c>
      <c r="O4787">
        <v>11000</v>
      </c>
      <c r="P4787">
        <f t="shared" si="81"/>
        <v>0</v>
      </c>
      <c r="Q4787">
        <f t="shared" si="81"/>
        <v>0</v>
      </c>
      <c r="AI4787" t="s">
        <v>9096</v>
      </c>
      <c r="AK4787">
        <v>111</v>
      </c>
    </row>
    <row r="4788" spans="1:37" x14ac:dyDescent="0.25">
      <c r="A4788">
        <v>4787</v>
      </c>
      <c r="B4788" t="s">
        <v>16</v>
      </c>
      <c r="C4788" t="s">
        <v>33</v>
      </c>
      <c r="D4788">
        <v>2023</v>
      </c>
      <c r="F4788" t="s">
        <v>3786</v>
      </c>
      <c r="H4788" t="s">
        <v>4335</v>
      </c>
      <c r="I4788">
        <v>10005010</v>
      </c>
      <c r="J4788" t="str">
        <f>IF($I4788=0,0,VLOOKUP($I4788,[1]База!C:D,2,0))</f>
        <v>Муаммоли кредит белгиланган тартибда судга чиқарилмаган</v>
      </c>
      <c r="K4788" t="str">
        <f>IF($I4788=0,0,VLOOKUP(I4788,[1]База!C:F,4,0))</f>
        <v>Оғир</v>
      </c>
      <c r="L4788">
        <v>1</v>
      </c>
      <c r="M4788">
        <v>30000</v>
      </c>
      <c r="N4788">
        <v>1</v>
      </c>
      <c r="O4788">
        <v>30000</v>
      </c>
      <c r="P4788">
        <f t="shared" si="81"/>
        <v>0</v>
      </c>
      <c r="Q4788">
        <f t="shared" si="81"/>
        <v>0</v>
      </c>
      <c r="AI4788" t="s">
        <v>9096</v>
      </c>
      <c r="AK4788">
        <v>111</v>
      </c>
    </row>
    <row r="4789" spans="1:37" x14ac:dyDescent="0.25">
      <c r="A4789">
        <v>4788</v>
      </c>
      <c r="B4789" t="s">
        <v>16</v>
      </c>
      <c r="C4789" t="s">
        <v>33</v>
      </c>
      <c r="D4789">
        <v>2023</v>
      </c>
      <c r="F4789" t="s">
        <v>3786</v>
      </c>
      <c r="H4789" t="s">
        <v>4336</v>
      </c>
      <c r="I4789">
        <v>10005010</v>
      </c>
      <c r="J4789" t="str">
        <f>IF($I4789=0,0,VLOOKUP($I4789,[1]База!C:D,2,0))</f>
        <v>Муаммоли кредит белгиланган тартибда судга чиқарилмаган</v>
      </c>
      <c r="K4789" t="str">
        <f>IF($I4789=0,0,VLOOKUP(I4789,[1]База!C:F,4,0))</f>
        <v>Оғир</v>
      </c>
      <c r="L4789">
        <v>1</v>
      </c>
      <c r="M4789">
        <v>5000</v>
      </c>
      <c r="N4789">
        <v>1</v>
      </c>
      <c r="O4789">
        <v>5000</v>
      </c>
      <c r="P4789">
        <f t="shared" si="81"/>
        <v>0</v>
      </c>
      <c r="Q4789">
        <f t="shared" si="81"/>
        <v>0</v>
      </c>
      <c r="AI4789" t="s">
        <v>9096</v>
      </c>
      <c r="AK4789">
        <v>111</v>
      </c>
    </row>
    <row r="4790" spans="1:37" x14ac:dyDescent="0.25">
      <c r="A4790">
        <v>4789</v>
      </c>
      <c r="B4790" t="s">
        <v>16</v>
      </c>
      <c r="C4790" t="s">
        <v>33</v>
      </c>
      <c r="D4790">
        <v>2023</v>
      </c>
      <c r="F4790" t="s">
        <v>3786</v>
      </c>
      <c r="H4790" t="s">
        <v>4337</v>
      </c>
      <c r="I4790">
        <v>10005010</v>
      </c>
      <c r="J4790" t="str">
        <f>IF($I4790=0,0,VLOOKUP($I4790,[1]База!C:D,2,0))</f>
        <v>Муаммоли кредит белгиланган тартибда судга чиқарилмаган</v>
      </c>
      <c r="K4790" t="str">
        <f>IF($I4790=0,0,VLOOKUP(I4790,[1]База!C:F,4,0))</f>
        <v>Оғир</v>
      </c>
      <c r="L4790">
        <v>1</v>
      </c>
      <c r="M4790">
        <v>20000</v>
      </c>
      <c r="N4790">
        <v>1</v>
      </c>
      <c r="O4790">
        <v>20000</v>
      </c>
      <c r="P4790">
        <f t="shared" si="81"/>
        <v>0</v>
      </c>
      <c r="Q4790">
        <f t="shared" si="81"/>
        <v>0</v>
      </c>
      <c r="AI4790" t="s">
        <v>9096</v>
      </c>
      <c r="AK4790">
        <v>111</v>
      </c>
    </row>
    <row r="4791" spans="1:37" x14ac:dyDescent="0.25">
      <c r="A4791">
        <v>4790</v>
      </c>
      <c r="B4791" t="s">
        <v>16</v>
      </c>
      <c r="C4791" t="s">
        <v>33</v>
      </c>
      <c r="D4791">
        <v>2023</v>
      </c>
      <c r="F4791" t="s">
        <v>3786</v>
      </c>
      <c r="H4791" t="s">
        <v>4338</v>
      </c>
      <c r="I4791">
        <v>10005010</v>
      </c>
      <c r="J4791" t="str">
        <f>IF($I4791=0,0,VLOOKUP($I4791,[1]База!C:D,2,0))</f>
        <v>Муаммоли кредит белгиланган тартибда судга чиқарилмаган</v>
      </c>
      <c r="K4791" t="str">
        <f>IF($I4791=0,0,VLOOKUP(I4791,[1]База!C:F,4,0))</f>
        <v>Оғир</v>
      </c>
      <c r="L4791">
        <v>1</v>
      </c>
      <c r="M4791">
        <v>111116</v>
      </c>
      <c r="N4791">
        <v>1</v>
      </c>
      <c r="O4791">
        <v>111116</v>
      </c>
      <c r="P4791">
        <f t="shared" si="81"/>
        <v>0</v>
      </c>
      <c r="Q4791">
        <f t="shared" si="81"/>
        <v>0</v>
      </c>
      <c r="AI4791" t="s">
        <v>9096</v>
      </c>
      <c r="AK4791">
        <v>111</v>
      </c>
    </row>
    <row r="4792" spans="1:37" x14ac:dyDescent="0.25">
      <c r="A4792">
        <v>4791</v>
      </c>
      <c r="B4792" t="s">
        <v>16</v>
      </c>
      <c r="C4792" t="s">
        <v>33</v>
      </c>
      <c r="D4792">
        <v>2023</v>
      </c>
      <c r="F4792" t="s">
        <v>3786</v>
      </c>
      <c r="H4792" t="s">
        <v>4339</v>
      </c>
      <c r="I4792">
        <v>10005010</v>
      </c>
      <c r="J4792" t="str">
        <f>IF($I4792=0,0,VLOOKUP($I4792,[1]База!C:D,2,0))</f>
        <v>Муаммоли кредит белгиланган тартибда судга чиқарилмаган</v>
      </c>
      <c r="K4792" t="str">
        <f>IF($I4792=0,0,VLOOKUP(I4792,[1]База!C:F,4,0))</f>
        <v>Оғир</v>
      </c>
      <c r="L4792">
        <v>1</v>
      </c>
      <c r="M4792">
        <v>30000</v>
      </c>
      <c r="N4792">
        <v>1</v>
      </c>
      <c r="O4792">
        <v>30000</v>
      </c>
      <c r="P4792">
        <f t="shared" si="81"/>
        <v>0</v>
      </c>
      <c r="Q4792">
        <f t="shared" si="81"/>
        <v>0</v>
      </c>
      <c r="AI4792" t="s">
        <v>9096</v>
      </c>
      <c r="AK4792">
        <v>111</v>
      </c>
    </row>
    <row r="4793" spans="1:37" x14ac:dyDescent="0.25">
      <c r="A4793">
        <v>4792</v>
      </c>
      <c r="B4793" t="s">
        <v>16</v>
      </c>
      <c r="C4793" t="s">
        <v>33</v>
      </c>
      <c r="D4793">
        <v>2023</v>
      </c>
      <c r="F4793" t="s">
        <v>3786</v>
      </c>
      <c r="H4793" t="s">
        <v>4340</v>
      </c>
      <c r="I4793">
        <v>10005010</v>
      </c>
      <c r="J4793" t="str">
        <f>IF($I4793=0,0,VLOOKUP($I4793,[1]База!C:D,2,0))</f>
        <v>Муаммоли кредит белгиланган тартибда судга чиқарилмаган</v>
      </c>
      <c r="K4793" t="str">
        <f>IF($I4793=0,0,VLOOKUP(I4793,[1]База!C:F,4,0))</f>
        <v>Оғир</v>
      </c>
      <c r="L4793">
        <v>1</v>
      </c>
      <c r="M4793">
        <v>26000</v>
      </c>
      <c r="N4793">
        <v>1</v>
      </c>
      <c r="O4793">
        <v>26000</v>
      </c>
      <c r="P4793">
        <f t="shared" si="81"/>
        <v>0</v>
      </c>
      <c r="Q4793">
        <f t="shared" si="81"/>
        <v>0</v>
      </c>
      <c r="AI4793" t="s">
        <v>9096</v>
      </c>
      <c r="AK4793">
        <v>111</v>
      </c>
    </row>
    <row r="4794" spans="1:37" x14ac:dyDescent="0.25">
      <c r="A4794">
        <v>4793</v>
      </c>
      <c r="B4794" t="s">
        <v>16</v>
      </c>
      <c r="C4794" t="s">
        <v>33</v>
      </c>
      <c r="D4794">
        <v>2023</v>
      </c>
      <c r="F4794" t="s">
        <v>3786</v>
      </c>
      <c r="H4794" t="s">
        <v>4341</v>
      </c>
      <c r="I4794">
        <v>10005010</v>
      </c>
      <c r="J4794" t="str">
        <f>IF($I4794=0,0,VLOOKUP($I4794,[1]База!C:D,2,0))</f>
        <v>Муаммоли кредит белгиланган тартибда судга чиқарилмаган</v>
      </c>
      <c r="K4794" t="str">
        <f>IF($I4794=0,0,VLOOKUP(I4794,[1]База!C:F,4,0))</f>
        <v>Оғир</v>
      </c>
      <c r="L4794">
        <v>1</v>
      </c>
      <c r="M4794">
        <v>13000</v>
      </c>
      <c r="N4794">
        <v>1</v>
      </c>
      <c r="O4794">
        <v>13000</v>
      </c>
      <c r="P4794">
        <f t="shared" si="81"/>
        <v>0</v>
      </c>
      <c r="Q4794">
        <f t="shared" si="81"/>
        <v>0</v>
      </c>
      <c r="AI4794" t="s">
        <v>9096</v>
      </c>
      <c r="AK4794">
        <v>111</v>
      </c>
    </row>
    <row r="4795" spans="1:37" x14ac:dyDescent="0.25">
      <c r="A4795">
        <v>4794</v>
      </c>
      <c r="B4795" t="s">
        <v>16</v>
      </c>
      <c r="C4795" t="s">
        <v>33</v>
      </c>
      <c r="D4795">
        <v>2023</v>
      </c>
      <c r="F4795" t="s">
        <v>3786</v>
      </c>
      <c r="H4795" t="s">
        <v>4342</v>
      </c>
      <c r="I4795">
        <v>10005010</v>
      </c>
      <c r="J4795" t="str">
        <f>IF($I4795=0,0,VLOOKUP($I4795,[1]База!C:D,2,0))</f>
        <v>Муаммоли кредит белгиланган тартибда судга чиқарилмаган</v>
      </c>
      <c r="K4795" t="str">
        <f>IF($I4795=0,0,VLOOKUP(I4795,[1]База!C:F,4,0))</f>
        <v>Оғир</v>
      </c>
      <c r="L4795">
        <v>1</v>
      </c>
      <c r="M4795">
        <v>17000</v>
      </c>
      <c r="N4795">
        <v>1</v>
      </c>
      <c r="O4795">
        <v>17000</v>
      </c>
      <c r="P4795">
        <f t="shared" si="81"/>
        <v>0</v>
      </c>
      <c r="Q4795">
        <f t="shared" si="81"/>
        <v>0</v>
      </c>
      <c r="AI4795" t="s">
        <v>9096</v>
      </c>
      <c r="AK4795">
        <v>111</v>
      </c>
    </row>
    <row r="4796" spans="1:37" x14ac:dyDescent="0.25">
      <c r="A4796">
        <v>4795</v>
      </c>
      <c r="B4796" t="s">
        <v>16</v>
      </c>
      <c r="C4796" t="s">
        <v>33</v>
      </c>
      <c r="D4796">
        <v>2023</v>
      </c>
      <c r="F4796" t="s">
        <v>3786</v>
      </c>
      <c r="H4796" t="s">
        <v>4343</v>
      </c>
      <c r="I4796">
        <v>10005010</v>
      </c>
      <c r="J4796" t="str">
        <f>IF($I4796=0,0,VLOOKUP($I4796,[1]База!C:D,2,0))</f>
        <v>Муаммоли кредит белгиланган тартибда судга чиқарилмаган</v>
      </c>
      <c r="K4796" t="str">
        <f>IF($I4796=0,0,VLOOKUP(I4796,[1]База!C:F,4,0))</f>
        <v>Оғир</v>
      </c>
      <c r="L4796">
        <v>1</v>
      </c>
      <c r="M4796">
        <v>10000</v>
      </c>
      <c r="N4796">
        <v>1</v>
      </c>
      <c r="O4796">
        <v>10000</v>
      </c>
      <c r="P4796">
        <f t="shared" si="81"/>
        <v>0</v>
      </c>
      <c r="Q4796">
        <f t="shared" si="81"/>
        <v>0</v>
      </c>
      <c r="AI4796" t="s">
        <v>9096</v>
      </c>
      <c r="AK4796">
        <v>111</v>
      </c>
    </row>
    <row r="4797" spans="1:37" x14ac:dyDescent="0.25">
      <c r="A4797">
        <v>4796</v>
      </c>
      <c r="B4797" t="s">
        <v>16</v>
      </c>
      <c r="C4797" t="s">
        <v>33</v>
      </c>
      <c r="D4797">
        <v>2023</v>
      </c>
      <c r="F4797" t="s">
        <v>3786</v>
      </c>
      <c r="H4797" t="s">
        <v>4344</v>
      </c>
      <c r="I4797">
        <v>10005010</v>
      </c>
      <c r="J4797" t="str">
        <f>IF($I4797=0,0,VLOOKUP($I4797,[1]База!C:D,2,0))</f>
        <v>Муаммоли кредит белгиланган тартибда судга чиқарилмаган</v>
      </c>
      <c r="K4797" t="str">
        <f>IF($I4797=0,0,VLOOKUP(I4797,[1]База!C:F,4,0))</f>
        <v>Оғир</v>
      </c>
      <c r="L4797">
        <v>1</v>
      </c>
      <c r="M4797">
        <v>22800</v>
      </c>
      <c r="N4797">
        <v>1</v>
      </c>
      <c r="O4797">
        <v>22800</v>
      </c>
      <c r="P4797">
        <f t="shared" si="81"/>
        <v>0</v>
      </c>
      <c r="Q4797">
        <f t="shared" si="81"/>
        <v>0</v>
      </c>
      <c r="AI4797" t="s">
        <v>9096</v>
      </c>
      <c r="AK4797">
        <v>111</v>
      </c>
    </row>
    <row r="4798" spans="1:37" x14ac:dyDescent="0.25">
      <c r="A4798">
        <v>4797</v>
      </c>
      <c r="B4798" t="s">
        <v>16</v>
      </c>
      <c r="C4798" t="s">
        <v>33</v>
      </c>
      <c r="D4798">
        <v>2023</v>
      </c>
      <c r="F4798" t="s">
        <v>3786</v>
      </c>
      <c r="H4798" t="s">
        <v>4345</v>
      </c>
      <c r="I4798">
        <v>10005010</v>
      </c>
      <c r="J4798" t="str">
        <f>IF($I4798=0,0,VLOOKUP($I4798,[1]База!C:D,2,0))</f>
        <v>Муаммоли кредит белгиланган тартибда судга чиқарилмаган</v>
      </c>
      <c r="K4798" t="str">
        <f>IF($I4798=0,0,VLOOKUP(I4798,[1]База!C:F,4,0))</f>
        <v>Оғир</v>
      </c>
      <c r="L4798">
        <v>1</v>
      </c>
      <c r="M4798">
        <v>20000</v>
      </c>
      <c r="N4798">
        <v>1</v>
      </c>
      <c r="O4798">
        <v>20000</v>
      </c>
      <c r="P4798">
        <f t="shared" si="81"/>
        <v>0</v>
      </c>
      <c r="Q4798">
        <f t="shared" si="81"/>
        <v>0</v>
      </c>
      <c r="AI4798" t="s">
        <v>9096</v>
      </c>
      <c r="AK4798">
        <v>111</v>
      </c>
    </row>
    <row r="4799" spans="1:37" x14ac:dyDescent="0.25">
      <c r="A4799">
        <v>4798</v>
      </c>
      <c r="B4799" t="s">
        <v>16</v>
      </c>
      <c r="C4799" t="s">
        <v>33</v>
      </c>
      <c r="D4799">
        <v>2023</v>
      </c>
      <c r="F4799" t="s">
        <v>3786</v>
      </c>
      <c r="H4799" t="s">
        <v>4346</v>
      </c>
      <c r="I4799">
        <v>10005010</v>
      </c>
      <c r="J4799" t="str">
        <f>IF($I4799=0,0,VLOOKUP($I4799,[1]База!C:D,2,0))</f>
        <v>Муаммоли кредит белгиланган тартибда судга чиқарилмаган</v>
      </c>
      <c r="K4799" t="str">
        <f>IF($I4799=0,0,VLOOKUP(I4799,[1]База!C:F,4,0))</f>
        <v>Оғир</v>
      </c>
      <c r="L4799">
        <v>1</v>
      </c>
      <c r="M4799">
        <v>27550</v>
      </c>
      <c r="N4799">
        <v>1</v>
      </c>
      <c r="O4799">
        <v>27550</v>
      </c>
      <c r="P4799">
        <f t="shared" si="81"/>
        <v>0</v>
      </c>
      <c r="Q4799">
        <f t="shared" si="81"/>
        <v>0</v>
      </c>
      <c r="AI4799" t="s">
        <v>9096</v>
      </c>
      <c r="AK4799">
        <v>111</v>
      </c>
    </row>
    <row r="4800" spans="1:37" x14ac:dyDescent="0.25">
      <c r="A4800">
        <v>4799</v>
      </c>
      <c r="B4800" t="s">
        <v>16</v>
      </c>
      <c r="C4800" t="s">
        <v>33</v>
      </c>
      <c r="D4800">
        <v>2023</v>
      </c>
      <c r="F4800" t="s">
        <v>3786</v>
      </c>
      <c r="H4800" t="s">
        <v>4347</v>
      </c>
      <c r="I4800">
        <v>10005010</v>
      </c>
      <c r="J4800" t="str">
        <f>IF($I4800=0,0,VLOOKUP($I4800,[1]База!C:D,2,0))</f>
        <v>Муаммоли кредит белгиланган тартибда судга чиқарилмаган</v>
      </c>
      <c r="K4800" t="str">
        <f>IF($I4800=0,0,VLOOKUP(I4800,[1]База!C:F,4,0))</f>
        <v>Оғир</v>
      </c>
      <c r="L4800">
        <v>1</v>
      </c>
      <c r="M4800">
        <v>25000</v>
      </c>
      <c r="N4800">
        <v>1</v>
      </c>
      <c r="O4800">
        <v>25000</v>
      </c>
      <c r="P4800">
        <f t="shared" si="81"/>
        <v>0</v>
      </c>
      <c r="Q4800">
        <f t="shared" si="81"/>
        <v>0</v>
      </c>
      <c r="AI4800" t="s">
        <v>9096</v>
      </c>
      <c r="AK4800">
        <v>111</v>
      </c>
    </row>
    <row r="4801" spans="1:37" x14ac:dyDescent="0.25">
      <c r="A4801">
        <v>4800</v>
      </c>
      <c r="B4801" t="s">
        <v>16</v>
      </c>
      <c r="C4801" t="s">
        <v>33</v>
      </c>
      <c r="D4801">
        <v>2023</v>
      </c>
      <c r="F4801" t="s">
        <v>3786</v>
      </c>
      <c r="H4801" t="s">
        <v>4348</v>
      </c>
      <c r="I4801">
        <v>10005010</v>
      </c>
      <c r="J4801" t="str">
        <f>IF($I4801=0,0,VLOOKUP($I4801,[1]База!C:D,2,0))</f>
        <v>Муаммоли кредит белгиланган тартибда судга чиқарилмаган</v>
      </c>
      <c r="K4801" t="str">
        <f>IF($I4801=0,0,VLOOKUP(I4801,[1]База!C:F,4,0))</f>
        <v>Оғир</v>
      </c>
      <c r="L4801">
        <v>1</v>
      </c>
      <c r="M4801">
        <v>20000</v>
      </c>
      <c r="N4801">
        <v>1</v>
      </c>
      <c r="O4801">
        <v>20000</v>
      </c>
      <c r="P4801">
        <f t="shared" si="81"/>
        <v>0</v>
      </c>
      <c r="Q4801">
        <f t="shared" si="81"/>
        <v>0</v>
      </c>
      <c r="AI4801" t="s">
        <v>9096</v>
      </c>
      <c r="AK4801">
        <v>111</v>
      </c>
    </row>
    <row r="4802" spans="1:37" x14ac:dyDescent="0.25">
      <c r="A4802">
        <v>4801</v>
      </c>
      <c r="B4802" t="s">
        <v>16</v>
      </c>
      <c r="C4802" t="s">
        <v>33</v>
      </c>
      <c r="D4802">
        <v>2023</v>
      </c>
      <c r="F4802" t="s">
        <v>3786</v>
      </c>
      <c r="H4802" t="s">
        <v>4349</v>
      </c>
      <c r="I4802">
        <v>10005010</v>
      </c>
      <c r="J4802" t="str">
        <f>IF($I4802=0,0,VLOOKUP($I4802,[1]База!C:D,2,0))</f>
        <v>Муаммоли кредит белгиланган тартибда судга чиқарилмаган</v>
      </c>
      <c r="K4802" t="str">
        <f>IF($I4802=0,0,VLOOKUP(I4802,[1]База!C:F,4,0))</f>
        <v>Оғир</v>
      </c>
      <c r="L4802">
        <v>1</v>
      </c>
      <c r="M4802">
        <v>30000</v>
      </c>
      <c r="N4802">
        <v>1</v>
      </c>
      <c r="O4802">
        <v>30000</v>
      </c>
      <c r="P4802">
        <f t="shared" ref="P4802:Q4865" si="82">+L4802-N4802</f>
        <v>0</v>
      </c>
      <c r="Q4802">
        <f t="shared" si="82"/>
        <v>0</v>
      </c>
      <c r="AI4802" t="s">
        <v>9096</v>
      </c>
      <c r="AK4802">
        <v>111</v>
      </c>
    </row>
    <row r="4803" spans="1:37" x14ac:dyDescent="0.25">
      <c r="A4803">
        <v>4802</v>
      </c>
      <c r="B4803" t="s">
        <v>16</v>
      </c>
      <c r="C4803" t="s">
        <v>33</v>
      </c>
      <c r="D4803">
        <v>2023</v>
      </c>
      <c r="F4803" t="s">
        <v>3786</v>
      </c>
      <c r="H4803" t="s">
        <v>4350</v>
      </c>
      <c r="I4803">
        <v>10005010</v>
      </c>
      <c r="J4803" t="str">
        <f>IF($I4803=0,0,VLOOKUP($I4803,[1]База!C:D,2,0))</f>
        <v>Муаммоли кредит белгиланган тартибда судга чиқарилмаган</v>
      </c>
      <c r="K4803" t="str">
        <f>IF($I4803=0,0,VLOOKUP(I4803,[1]База!C:F,4,0))</f>
        <v>Оғир</v>
      </c>
      <c r="L4803">
        <v>1</v>
      </c>
      <c r="M4803">
        <v>25400</v>
      </c>
      <c r="N4803">
        <v>1</v>
      </c>
      <c r="O4803">
        <v>25400</v>
      </c>
      <c r="P4803">
        <f t="shared" si="82"/>
        <v>0</v>
      </c>
      <c r="Q4803">
        <f t="shared" si="82"/>
        <v>0</v>
      </c>
      <c r="AI4803" t="s">
        <v>9096</v>
      </c>
      <c r="AK4803">
        <v>111</v>
      </c>
    </row>
    <row r="4804" spans="1:37" x14ac:dyDescent="0.25">
      <c r="A4804">
        <v>4803</v>
      </c>
      <c r="B4804" t="s">
        <v>16</v>
      </c>
      <c r="C4804" t="s">
        <v>33</v>
      </c>
      <c r="D4804">
        <v>2023</v>
      </c>
      <c r="F4804" t="s">
        <v>3786</v>
      </c>
      <c r="H4804" t="s">
        <v>4351</v>
      </c>
      <c r="I4804">
        <v>10005010</v>
      </c>
      <c r="J4804" t="str">
        <f>IF($I4804=0,0,VLOOKUP($I4804,[1]База!C:D,2,0))</f>
        <v>Муаммоли кредит белгиланган тартибда судга чиқарилмаган</v>
      </c>
      <c r="K4804" t="str">
        <f>IF($I4804=0,0,VLOOKUP(I4804,[1]База!C:F,4,0))</f>
        <v>Оғир</v>
      </c>
      <c r="L4804">
        <v>1</v>
      </c>
      <c r="M4804">
        <v>30000</v>
      </c>
      <c r="N4804">
        <v>1</v>
      </c>
      <c r="O4804">
        <v>30000</v>
      </c>
      <c r="P4804">
        <f t="shared" si="82"/>
        <v>0</v>
      </c>
      <c r="Q4804">
        <f t="shared" si="82"/>
        <v>0</v>
      </c>
      <c r="AI4804" t="s">
        <v>9096</v>
      </c>
      <c r="AK4804">
        <v>111</v>
      </c>
    </row>
    <row r="4805" spans="1:37" x14ac:dyDescent="0.25">
      <c r="A4805">
        <v>4804</v>
      </c>
      <c r="B4805" t="s">
        <v>16</v>
      </c>
      <c r="C4805" t="s">
        <v>33</v>
      </c>
      <c r="D4805">
        <v>2023</v>
      </c>
      <c r="F4805" t="s">
        <v>3786</v>
      </c>
      <c r="H4805" t="s">
        <v>4352</v>
      </c>
      <c r="I4805">
        <v>10005010</v>
      </c>
      <c r="J4805" t="str">
        <f>IF($I4805=0,0,VLOOKUP($I4805,[1]База!C:D,2,0))</f>
        <v>Муаммоли кредит белгиланган тартибда судга чиқарилмаган</v>
      </c>
      <c r="K4805" t="str">
        <f>IF($I4805=0,0,VLOOKUP(I4805,[1]База!C:F,4,0))</f>
        <v>Оғир</v>
      </c>
      <c r="L4805">
        <v>1</v>
      </c>
      <c r="M4805">
        <v>33000</v>
      </c>
      <c r="N4805">
        <v>1</v>
      </c>
      <c r="O4805">
        <v>33000</v>
      </c>
      <c r="P4805">
        <f t="shared" si="82"/>
        <v>0</v>
      </c>
      <c r="Q4805">
        <f t="shared" si="82"/>
        <v>0</v>
      </c>
      <c r="AI4805" t="s">
        <v>9096</v>
      </c>
      <c r="AK4805">
        <v>111</v>
      </c>
    </row>
    <row r="4806" spans="1:37" x14ac:dyDescent="0.25">
      <c r="A4806">
        <v>4805</v>
      </c>
      <c r="B4806" t="s">
        <v>16</v>
      </c>
      <c r="C4806" t="s">
        <v>33</v>
      </c>
      <c r="D4806">
        <v>2023</v>
      </c>
      <c r="F4806" t="s">
        <v>3786</v>
      </c>
      <c r="H4806" t="s">
        <v>4353</v>
      </c>
      <c r="I4806">
        <v>10005010</v>
      </c>
      <c r="J4806" t="str">
        <f>IF($I4806=0,0,VLOOKUP($I4806,[1]База!C:D,2,0))</f>
        <v>Муаммоли кредит белгиланган тартибда судга чиқарилмаган</v>
      </c>
      <c r="K4806" t="str">
        <f>IF($I4806=0,0,VLOOKUP(I4806,[1]База!C:F,4,0))</f>
        <v>Оғир</v>
      </c>
      <c r="L4806">
        <v>1</v>
      </c>
      <c r="M4806">
        <v>28000</v>
      </c>
      <c r="N4806">
        <v>1</v>
      </c>
      <c r="O4806">
        <v>28000</v>
      </c>
      <c r="P4806">
        <f t="shared" si="82"/>
        <v>0</v>
      </c>
      <c r="Q4806">
        <f t="shared" si="82"/>
        <v>0</v>
      </c>
      <c r="AI4806" t="s">
        <v>9096</v>
      </c>
      <c r="AK4806">
        <v>111</v>
      </c>
    </row>
    <row r="4807" spans="1:37" x14ac:dyDescent="0.25">
      <c r="A4807">
        <v>4806</v>
      </c>
      <c r="B4807" t="s">
        <v>16</v>
      </c>
      <c r="C4807" t="s">
        <v>33</v>
      </c>
      <c r="D4807">
        <v>2023</v>
      </c>
      <c r="F4807" t="s">
        <v>3786</v>
      </c>
      <c r="H4807" t="s">
        <v>4354</v>
      </c>
      <c r="I4807">
        <v>10005010</v>
      </c>
      <c r="J4807" t="str">
        <f>IF($I4807=0,0,VLOOKUP($I4807,[1]База!C:D,2,0))</f>
        <v>Муаммоли кредит белгиланган тартибда судга чиқарилмаган</v>
      </c>
      <c r="K4807" t="str">
        <f>IF($I4807=0,0,VLOOKUP(I4807,[1]База!C:F,4,0))</f>
        <v>Оғир</v>
      </c>
      <c r="L4807">
        <v>1</v>
      </c>
      <c r="M4807">
        <v>16000</v>
      </c>
      <c r="N4807">
        <v>1</v>
      </c>
      <c r="O4807">
        <v>16000</v>
      </c>
      <c r="P4807">
        <f t="shared" si="82"/>
        <v>0</v>
      </c>
      <c r="Q4807">
        <f t="shared" si="82"/>
        <v>0</v>
      </c>
      <c r="AI4807" t="s">
        <v>9096</v>
      </c>
      <c r="AK4807">
        <v>111</v>
      </c>
    </row>
    <row r="4808" spans="1:37" x14ac:dyDescent="0.25">
      <c r="A4808">
        <v>4807</v>
      </c>
      <c r="B4808" t="s">
        <v>16</v>
      </c>
      <c r="C4808" t="s">
        <v>33</v>
      </c>
      <c r="D4808">
        <v>2023</v>
      </c>
      <c r="F4808" t="s">
        <v>3786</v>
      </c>
      <c r="H4808" t="s">
        <v>4355</v>
      </c>
      <c r="I4808">
        <v>10005010</v>
      </c>
      <c r="J4808" t="str">
        <f>IF($I4808=0,0,VLOOKUP($I4808,[1]База!C:D,2,0))</f>
        <v>Муаммоли кредит белгиланган тартибда судга чиқарилмаган</v>
      </c>
      <c r="K4808" t="str">
        <f>IF($I4808=0,0,VLOOKUP(I4808,[1]База!C:F,4,0))</f>
        <v>Оғир</v>
      </c>
      <c r="L4808">
        <v>1</v>
      </c>
      <c r="M4808">
        <v>28400</v>
      </c>
      <c r="N4808">
        <v>1</v>
      </c>
      <c r="O4808">
        <v>28400</v>
      </c>
      <c r="P4808">
        <f t="shared" si="82"/>
        <v>0</v>
      </c>
      <c r="Q4808">
        <f t="shared" si="82"/>
        <v>0</v>
      </c>
      <c r="AI4808" t="s">
        <v>9096</v>
      </c>
      <c r="AK4808">
        <v>111</v>
      </c>
    </row>
    <row r="4809" spans="1:37" x14ac:dyDescent="0.25">
      <c r="A4809">
        <v>4808</v>
      </c>
      <c r="B4809" t="s">
        <v>16</v>
      </c>
      <c r="C4809" t="s">
        <v>33</v>
      </c>
      <c r="D4809">
        <v>2023</v>
      </c>
      <c r="F4809" t="s">
        <v>3786</v>
      </c>
      <c r="H4809" t="s">
        <v>4356</v>
      </c>
      <c r="I4809">
        <v>10005010</v>
      </c>
      <c r="J4809" t="str">
        <f>IF($I4809=0,0,VLOOKUP($I4809,[1]База!C:D,2,0))</f>
        <v>Муаммоли кредит белгиланган тартибда судга чиқарилмаган</v>
      </c>
      <c r="K4809" t="str">
        <f>IF($I4809=0,0,VLOOKUP(I4809,[1]База!C:F,4,0))</f>
        <v>Оғир</v>
      </c>
      <c r="L4809">
        <v>1</v>
      </c>
      <c r="M4809">
        <v>4000</v>
      </c>
      <c r="N4809">
        <v>1</v>
      </c>
      <c r="O4809">
        <v>4000</v>
      </c>
      <c r="P4809">
        <f t="shared" si="82"/>
        <v>0</v>
      </c>
      <c r="Q4809">
        <f t="shared" si="82"/>
        <v>0</v>
      </c>
      <c r="AI4809" t="s">
        <v>9096</v>
      </c>
      <c r="AK4809">
        <v>111</v>
      </c>
    </row>
    <row r="4810" spans="1:37" x14ac:dyDescent="0.25">
      <c r="A4810">
        <v>4809</v>
      </c>
      <c r="B4810" t="s">
        <v>16</v>
      </c>
      <c r="C4810" t="s">
        <v>33</v>
      </c>
      <c r="D4810">
        <v>2023</v>
      </c>
      <c r="F4810" t="s">
        <v>3786</v>
      </c>
      <c r="H4810" t="s">
        <v>4357</v>
      </c>
      <c r="I4810">
        <v>10005010</v>
      </c>
      <c r="J4810" t="str">
        <f>IF($I4810=0,0,VLOOKUP($I4810,[1]База!C:D,2,0))</f>
        <v>Муаммоли кредит белгиланган тартибда судга чиқарилмаган</v>
      </c>
      <c r="K4810" t="str">
        <f>IF($I4810=0,0,VLOOKUP(I4810,[1]База!C:F,4,0))</f>
        <v>Оғир</v>
      </c>
      <c r="L4810">
        <v>1</v>
      </c>
      <c r="M4810">
        <v>25000</v>
      </c>
      <c r="N4810">
        <v>1</v>
      </c>
      <c r="O4810">
        <v>25000</v>
      </c>
      <c r="P4810">
        <f t="shared" si="82"/>
        <v>0</v>
      </c>
      <c r="Q4810">
        <f t="shared" si="82"/>
        <v>0</v>
      </c>
      <c r="AI4810" t="s">
        <v>9096</v>
      </c>
      <c r="AK4810">
        <v>111</v>
      </c>
    </row>
    <row r="4811" spans="1:37" x14ac:dyDescent="0.25">
      <c r="A4811">
        <v>4810</v>
      </c>
      <c r="B4811" t="s">
        <v>16</v>
      </c>
      <c r="C4811" t="s">
        <v>33</v>
      </c>
      <c r="D4811">
        <v>2023</v>
      </c>
      <c r="F4811" t="s">
        <v>3786</v>
      </c>
      <c r="H4811" t="s">
        <v>4358</v>
      </c>
      <c r="I4811">
        <v>10005010</v>
      </c>
      <c r="J4811" t="str">
        <f>IF($I4811=0,0,VLOOKUP($I4811,[1]База!C:D,2,0))</f>
        <v>Муаммоли кредит белгиланган тартибда судга чиқарилмаган</v>
      </c>
      <c r="K4811" t="str">
        <f>IF($I4811=0,0,VLOOKUP(I4811,[1]База!C:F,4,0))</f>
        <v>Оғир</v>
      </c>
      <c r="L4811">
        <v>1</v>
      </c>
      <c r="M4811">
        <v>28300</v>
      </c>
      <c r="N4811">
        <v>1</v>
      </c>
      <c r="O4811">
        <v>28300</v>
      </c>
      <c r="P4811">
        <f t="shared" si="82"/>
        <v>0</v>
      </c>
      <c r="Q4811">
        <f t="shared" si="82"/>
        <v>0</v>
      </c>
      <c r="AI4811" t="s">
        <v>9096</v>
      </c>
      <c r="AK4811">
        <v>111</v>
      </c>
    </row>
    <row r="4812" spans="1:37" x14ac:dyDescent="0.25">
      <c r="A4812">
        <v>4811</v>
      </c>
      <c r="B4812" t="s">
        <v>16</v>
      </c>
      <c r="C4812" t="s">
        <v>33</v>
      </c>
      <c r="D4812">
        <v>2023</v>
      </c>
      <c r="F4812" t="s">
        <v>3786</v>
      </c>
      <c r="H4812" t="s">
        <v>4359</v>
      </c>
      <c r="I4812">
        <v>10005010</v>
      </c>
      <c r="J4812" t="str">
        <f>IF($I4812=0,0,VLOOKUP($I4812,[1]База!C:D,2,0))</f>
        <v>Муаммоли кредит белгиланган тартибда судга чиқарилмаган</v>
      </c>
      <c r="K4812" t="str">
        <f>IF($I4812=0,0,VLOOKUP(I4812,[1]База!C:F,4,0))</f>
        <v>Оғир</v>
      </c>
      <c r="L4812">
        <v>1</v>
      </c>
      <c r="M4812">
        <v>17000</v>
      </c>
      <c r="N4812">
        <v>1</v>
      </c>
      <c r="O4812">
        <v>17000</v>
      </c>
      <c r="P4812">
        <f t="shared" si="82"/>
        <v>0</v>
      </c>
      <c r="Q4812">
        <f t="shared" si="82"/>
        <v>0</v>
      </c>
      <c r="AI4812" t="s">
        <v>9096</v>
      </c>
      <c r="AK4812">
        <v>111</v>
      </c>
    </row>
    <row r="4813" spans="1:37" x14ac:dyDescent="0.25">
      <c r="A4813">
        <v>4812</v>
      </c>
      <c r="B4813" t="s">
        <v>16</v>
      </c>
      <c r="C4813" t="s">
        <v>33</v>
      </c>
      <c r="D4813">
        <v>2023</v>
      </c>
      <c r="F4813" t="s">
        <v>3786</v>
      </c>
      <c r="H4813" t="s">
        <v>4360</v>
      </c>
      <c r="I4813">
        <v>10005010</v>
      </c>
      <c r="J4813" t="str">
        <f>IF($I4813=0,0,VLOOKUP($I4813,[1]База!C:D,2,0))</f>
        <v>Муаммоли кредит белгиланган тартибда судга чиқарилмаган</v>
      </c>
      <c r="K4813" t="str">
        <f>IF($I4813=0,0,VLOOKUP(I4813,[1]База!C:F,4,0))</f>
        <v>Оғир</v>
      </c>
      <c r="L4813">
        <v>1</v>
      </c>
      <c r="M4813">
        <v>10000</v>
      </c>
      <c r="N4813">
        <v>1</v>
      </c>
      <c r="O4813">
        <v>10000</v>
      </c>
      <c r="P4813">
        <f t="shared" si="82"/>
        <v>0</v>
      </c>
      <c r="Q4813">
        <f t="shared" si="82"/>
        <v>0</v>
      </c>
      <c r="AI4813" t="s">
        <v>9096</v>
      </c>
      <c r="AK4813">
        <v>111</v>
      </c>
    </row>
    <row r="4814" spans="1:37" x14ac:dyDescent="0.25">
      <c r="A4814">
        <v>4813</v>
      </c>
      <c r="B4814" t="s">
        <v>16</v>
      </c>
      <c r="C4814" t="s">
        <v>33</v>
      </c>
      <c r="D4814">
        <v>2023</v>
      </c>
      <c r="F4814" t="s">
        <v>3786</v>
      </c>
      <c r="H4814" t="s">
        <v>4361</v>
      </c>
      <c r="I4814">
        <v>10005010</v>
      </c>
      <c r="J4814" t="str">
        <f>IF($I4814=0,0,VLOOKUP($I4814,[1]База!C:D,2,0))</f>
        <v>Муаммоли кредит белгиланган тартибда судга чиқарилмаган</v>
      </c>
      <c r="K4814" t="str">
        <f>IF($I4814=0,0,VLOOKUP(I4814,[1]База!C:F,4,0))</f>
        <v>Оғир</v>
      </c>
      <c r="L4814">
        <v>1</v>
      </c>
      <c r="M4814">
        <v>20000</v>
      </c>
      <c r="N4814">
        <v>1</v>
      </c>
      <c r="O4814">
        <v>20000</v>
      </c>
      <c r="P4814">
        <f t="shared" si="82"/>
        <v>0</v>
      </c>
      <c r="Q4814">
        <f t="shared" si="82"/>
        <v>0</v>
      </c>
      <c r="AI4814" t="s">
        <v>9096</v>
      </c>
      <c r="AK4814">
        <v>111</v>
      </c>
    </row>
    <row r="4815" spans="1:37" x14ac:dyDescent="0.25">
      <c r="A4815">
        <v>4814</v>
      </c>
      <c r="B4815" t="s">
        <v>16</v>
      </c>
      <c r="C4815" t="s">
        <v>33</v>
      </c>
      <c r="D4815">
        <v>2023</v>
      </c>
      <c r="F4815" t="s">
        <v>3786</v>
      </c>
      <c r="H4815" t="s">
        <v>4362</v>
      </c>
      <c r="I4815">
        <v>10005010</v>
      </c>
      <c r="J4815" t="str">
        <f>IF($I4815=0,0,VLOOKUP($I4815,[1]База!C:D,2,0))</f>
        <v>Муаммоли кредит белгиланган тартибда судга чиқарилмаган</v>
      </c>
      <c r="K4815" t="str">
        <f>IF($I4815=0,0,VLOOKUP(I4815,[1]База!C:F,4,0))</f>
        <v>Оғир</v>
      </c>
      <c r="L4815">
        <v>1</v>
      </c>
      <c r="M4815">
        <v>20000</v>
      </c>
      <c r="N4815">
        <v>1</v>
      </c>
      <c r="O4815">
        <v>20000</v>
      </c>
      <c r="P4815">
        <f t="shared" si="82"/>
        <v>0</v>
      </c>
      <c r="Q4815">
        <f t="shared" si="82"/>
        <v>0</v>
      </c>
      <c r="AI4815" t="s">
        <v>9096</v>
      </c>
      <c r="AK4815">
        <v>111</v>
      </c>
    </row>
    <row r="4816" spans="1:37" x14ac:dyDescent="0.25">
      <c r="A4816">
        <v>4815</v>
      </c>
      <c r="B4816" t="s">
        <v>16</v>
      </c>
      <c r="C4816" t="s">
        <v>33</v>
      </c>
      <c r="D4816">
        <v>2023</v>
      </c>
      <c r="F4816" t="s">
        <v>3786</v>
      </c>
      <c r="H4816" t="s">
        <v>4363</v>
      </c>
      <c r="I4816">
        <v>10005010</v>
      </c>
      <c r="J4816" t="str">
        <f>IF($I4816=0,0,VLOOKUP($I4816,[1]База!C:D,2,0))</f>
        <v>Муаммоли кредит белгиланган тартибда судга чиқарилмаган</v>
      </c>
      <c r="K4816" t="str">
        <f>IF($I4816=0,0,VLOOKUP(I4816,[1]База!C:F,4,0))</f>
        <v>Оғир</v>
      </c>
      <c r="L4816">
        <v>1</v>
      </c>
      <c r="M4816">
        <v>5000</v>
      </c>
      <c r="N4816">
        <v>1</v>
      </c>
      <c r="O4816">
        <v>5000</v>
      </c>
      <c r="P4816">
        <f t="shared" si="82"/>
        <v>0</v>
      </c>
      <c r="Q4816">
        <f t="shared" si="82"/>
        <v>0</v>
      </c>
      <c r="AI4816" t="s">
        <v>9096</v>
      </c>
      <c r="AK4816">
        <v>111</v>
      </c>
    </row>
    <row r="4817" spans="1:37" x14ac:dyDescent="0.25">
      <c r="A4817">
        <v>4816</v>
      </c>
      <c r="B4817" t="s">
        <v>16</v>
      </c>
      <c r="C4817" t="s">
        <v>33</v>
      </c>
      <c r="D4817">
        <v>2023</v>
      </c>
      <c r="F4817" t="s">
        <v>3786</v>
      </c>
      <c r="H4817" t="s">
        <v>4364</v>
      </c>
      <c r="I4817">
        <v>10005010</v>
      </c>
      <c r="J4817" t="str">
        <f>IF($I4817=0,0,VLOOKUP($I4817,[1]База!C:D,2,0))</f>
        <v>Муаммоли кредит белгиланган тартибда судга чиқарилмаган</v>
      </c>
      <c r="K4817" t="str">
        <f>IF($I4817=0,0,VLOOKUP(I4817,[1]База!C:F,4,0))</f>
        <v>Оғир</v>
      </c>
      <c r="L4817">
        <v>1</v>
      </c>
      <c r="M4817">
        <v>24800</v>
      </c>
      <c r="N4817">
        <v>1</v>
      </c>
      <c r="O4817">
        <v>24800</v>
      </c>
      <c r="P4817">
        <f t="shared" si="82"/>
        <v>0</v>
      </c>
      <c r="Q4817">
        <f t="shared" si="82"/>
        <v>0</v>
      </c>
      <c r="AI4817" t="s">
        <v>9096</v>
      </c>
      <c r="AK4817">
        <v>111</v>
      </c>
    </row>
    <row r="4818" spans="1:37" x14ac:dyDescent="0.25">
      <c r="A4818">
        <v>4817</v>
      </c>
      <c r="B4818" t="s">
        <v>16</v>
      </c>
      <c r="C4818" t="s">
        <v>33</v>
      </c>
      <c r="D4818">
        <v>2023</v>
      </c>
      <c r="F4818" t="s">
        <v>3786</v>
      </c>
      <c r="H4818" t="s">
        <v>4365</v>
      </c>
      <c r="I4818">
        <v>10005010</v>
      </c>
      <c r="J4818" t="str">
        <f>IF($I4818=0,0,VLOOKUP($I4818,[1]База!C:D,2,0))</f>
        <v>Муаммоли кредит белгиланган тартибда судга чиқарилмаган</v>
      </c>
      <c r="K4818" t="str">
        <f>IF($I4818=0,0,VLOOKUP(I4818,[1]База!C:F,4,0))</f>
        <v>Оғир</v>
      </c>
      <c r="L4818">
        <v>1</v>
      </c>
      <c r="M4818">
        <v>23500</v>
      </c>
      <c r="N4818">
        <v>1</v>
      </c>
      <c r="O4818">
        <v>23500</v>
      </c>
      <c r="P4818">
        <f t="shared" si="82"/>
        <v>0</v>
      </c>
      <c r="Q4818">
        <f t="shared" si="82"/>
        <v>0</v>
      </c>
      <c r="AI4818" t="s">
        <v>9096</v>
      </c>
      <c r="AK4818">
        <v>111</v>
      </c>
    </row>
    <row r="4819" spans="1:37" x14ac:dyDescent="0.25">
      <c r="A4819">
        <v>4818</v>
      </c>
      <c r="B4819" t="s">
        <v>16</v>
      </c>
      <c r="C4819" t="s">
        <v>33</v>
      </c>
      <c r="D4819">
        <v>2023</v>
      </c>
      <c r="F4819" t="s">
        <v>3786</v>
      </c>
      <c r="H4819" t="s">
        <v>4366</v>
      </c>
      <c r="I4819">
        <v>10005010</v>
      </c>
      <c r="J4819" t="str">
        <f>IF($I4819=0,0,VLOOKUP($I4819,[1]База!C:D,2,0))</f>
        <v>Муаммоли кредит белгиланган тартибда судга чиқарилмаган</v>
      </c>
      <c r="K4819" t="str">
        <f>IF($I4819=0,0,VLOOKUP(I4819,[1]База!C:F,4,0))</f>
        <v>Оғир</v>
      </c>
      <c r="L4819">
        <v>1</v>
      </c>
      <c r="M4819">
        <v>30000</v>
      </c>
      <c r="N4819">
        <v>1</v>
      </c>
      <c r="O4819">
        <v>30000</v>
      </c>
      <c r="P4819">
        <f t="shared" si="82"/>
        <v>0</v>
      </c>
      <c r="Q4819">
        <f t="shared" si="82"/>
        <v>0</v>
      </c>
      <c r="AI4819" t="s">
        <v>9096</v>
      </c>
      <c r="AK4819">
        <v>111</v>
      </c>
    </row>
    <row r="4820" spans="1:37" x14ac:dyDescent="0.25">
      <c r="A4820">
        <v>4819</v>
      </c>
      <c r="B4820" t="s">
        <v>16</v>
      </c>
      <c r="C4820" t="s">
        <v>33</v>
      </c>
      <c r="D4820">
        <v>2023</v>
      </c>
      <c r="F4820" t="s">
        <v>3786</v>
      </c>
      <c r="H4820" t="s">
        <v>4367</v>
      </c>
      <c r="I4820">
        <v>10005010</v>
      </c>
      <c r="J4820" t="str">
        <f>IF($I4820=0,0,VLOOKUP($I4820,[1]База!C:D,2,0))</f>
        <v>Муаммоли кредит белгиланган тартибда судга чиқарилмаган</v>
      </c>
      <c r="K4820" t="str">
        <f>IF($I4820=0,0,VLOOKUP(I4820,[1]База!C:F,4,0))</f>
        <v>Оғир</v>
      </c>
      <c r="L4820">
        <v>1</v>
      </c>
      <c r="M4820">
        <v>20000</v>
      </c>
      <c r="N4820">
        <v>1</v>
      </c>
      <c r="O4820">
        <v>20000</v>
      </c>
      <c r="P4820">
        <f t="shared" si="82"/>
        <v>0</v>
      </c>
      <c r="Q4820">
        <f t="shared" si="82"/>
        <v>0</v>
      </c>
      <c r="AI4820" t="s">
        <v>9096</v>
      </c>
      <c r="AK4820">
        <v>111</v>
      </c>
    </row>
    <row r="4821" spans="1:37" x14ac:dyDescent="0.25">
      <c r="A4821">
        <v>4820</v>
      </c>
      <c r="B4821" t="s">
        <v>16</v>
      </c>
      <c r="C4821" t="s">
        <v>33</v>
      </c>
      <c r="D4821">
        <v>2023</v>
      </c>
      <c r="F4821" t="s">
        <v>3786</v>
      </c>
      <c r="H4821" t="s">
        <v>4368</v>
      </c>
      <c r="I4821">
        <v>10005010</v>
      </c>
      <c r="J4821" t="str">
        <f>IF($I4821=0,0,VLOOKUP($I4821,[1]База!C:D,2,0))</f>
        <v>Муаммоли кредит белгиланган тартибда судга чиқарилмаган</v>
      </c>
      <c r="K4821" t="str">
        <f>IF($I4821=0,0,VLOOKUP(I4821,[1]База!C:F,4,0))</f>
        <v>Оғир</v>
      </c>
      <c r="L4821">
        <v>1</v>
      </c>
      <c r="M4821">
        <v>30000</v>
      </c>
      <c r="N4821">
        <v>1</v>
      </c>
      <c r="O4821">
        <v>30000</v>
      </c>
      <c r="P4821">
        <f t="shared" si="82"/>
        <v>0</v>
      </c>
      <c r="Q4821">
        <f t="shared" si="82"/>
        <v>0</v>
      </c>
      <c r="AI4821" t="s">
        <v>9096</v>
      </c>
      <c r="AK4821">
        <v>111</v>
      </c>
    </row>
    <row r="4822" spans="1:37" x14ac:dyDescent="0.25">
      <c r="A4822">
        <v>4821</v>
      </c>
      <c r="B4822" t="s">
        <v>16</v>
      </c>
      <c r="C4822" t="s">
        <v>33</v>
      </c>
      <c r="D4822">
        <v>2023</v>
      </c>
      <c r="F4822" t="s">
        <v>3786</v>
      </c>
      <c r="H4822" t="s">
        <v>4369</v>
      </c>
      <c r="I4822">
        <v>10005010</v>
      </c>
      <c r="J4822" t="str">
        <f>IF($I4822=0,0,VLOOKUP($I4822,[1]База!C:D,2,0))</f>
        <v>Муаммоли кредит белгиланган тартибда судга чиқарилмаган</v>
      </c>
      <c r="K4822" t="str">
        <f>IF($I4822=0,0,VLOOKUP(I4822,[1]База!C:F,4,0))</f>
        <v>Оғир</v>
      </c>
      <c r="L4822">
        <v>1</v>
      </c>
      <c r="M4822">
        <v>30000</v>
      </c>
      <c r="N4822">
        <v>1</v>
      </c>
      <c r="O4822">
        <v>30000</v>
      </c>
      <c r="P4822">
        <f t="shared" si="82"/>
        <v>0</v>
      </c>
      <c r="Q4822">
        <f t="shared" si="82"/>
        <v>0</v>
      </c>
      <c r="AI4822" t="s">
        <v>9096</v>
      </c>
      <c r="AK4822">
        <v>111</v>
      </c>
    </row>
    <row r="4823" spans="1:37" x14ac:dyDescent="0.25">
      <c r="A4823">
        <v>4822</v>
      </c>
      <c r="B4823" t="s">
        <v>16</v>
      </c>
      <c r="C4823" t="s">
        <v>33</v>
      </c>
      <c r="D4823">
        <v>2023</v>
      </c>
      <c r="F4823" t="s">
        <v>3786</v>
      </c>
      <c r="H4823" t="s">
        <v>4370</v>
      </c>
      <c r="I4823">
        <v>10005010</v>
      </c>
      <c r="J4823" t="str">
        <f>IF($I4823=0,0,VLOOKUP($I4823,[1]База!C:D,2,0))</f>
        <v>Муаммоли кредит белгиланган тартибда судга чиқарилмаган</v>
      </c>
      <c r="K4823" t="str">
        <f>IF($I4823=0,0,VLOOKUP(I4823,[1]База!C:F,4,0))</f>
        <v>Оғир</v>
      </c>
      <c r="L4823">
        <v>1</v>
      </c>
      <c r="M4823">
        <v>30000</v>
      </c>
      <c r="N4823">
        <v>1</v>
      </c>
      <c r="O4823">
        <v>30000</v>
      </c>
      <c r="P4823">
        <f t="shared" si="82"/>
        <v>0</v>
      </c>
      <c r="Q4823">
        <f t="shared" si="82"/>
        <v>0</v>
      </c>
      <c r="AI4823" t="s">
        <v>9096</v>
      </c>
      <c r="AK4823">
        <v>111</v>
      </c>
    </row>
    <row r="4824" spans="1:37" x14ac:dyDescent="0.25">
      <c r="A4824">
        <v>4823</v>
      </c>
      <c r="B4824" t="s">
        <v>16</v>
      </c>
      <c r="C4824" t="s">
        <v>33</v>
      </c>
      <c r="D4824">
        <v>2023</v>
      </c>
      <c r="F4824" t="s">
        <v>3786</v>
      </c>
      <c r="H4824" t="s">
        <v>4371</v>
      </c>
      <c r="I4824">
        <v>10005010</v>
      </c>
      <c r="J4824" t="str">
        <f>IF($I4824=0,0,VLOOKUP($I4824,[1]База!C:D,2,0))</f>
        <v>Муаммоли кредит белгиланган тартибда судга чиқарилмаган</v>
      </c>
      <c r="K4824" t="str">
        <f>IF($I4824=0,0,VLOOKUP(I4824,[1]База!C:F,4,0))</f>
        <v>Оғир</v>
      </c>
      <c r="L4824">
        <v>1</v>
      </c>
      <c r="M4824">
        <v>30000</v>
      </c>
      <c r="N4824">
        <v>1</v>
      </c>
      <c r="O4824">
        <v>30000</v>
      </c>
      <c r="P4824">
        <f t="shared" si="82"/>
        <v>0</v>
      </c>
      <c r="Q4824">
        <f t="shared" si="82"/>
        <v>0</v>
      </c>
      <c r="AI4824" t="s">
        <v>9096</v>
      </c>
      <c r="AK4824">
        <v>111</v>
      </c>
    </row>
    <row r="4825" spans="1:37" x14ac:dyDescent="0.25">
      <c r="A4825">
        <v>4824</v>
      </c>
      <c r="B4825" t="s">
        <v>16</v>
      </c>
      <c r="C4825" t="s">
        <v>33</v>
      </c>
      <c r="D4825">
        <v>2023</v>
      </c>
      <c r="F4825" t="s">
        <v>3786</v>
      </c>
      <c r="H4825" t="s">
        <v>4372</v>
      </c>
      <c r="I4825">
        <v>10005010</v>
      </c>
      <c r="J4825" t="str">
        <f>IF($I4825=0,0,VLOOKUP($I4825,[1]База!C:D,2,0))</f>
        <v>Муаммоли кредит белгиланган тартибда судга чиқарилмаган</v>
      </c>
      <c r="K4825" t="str">
        <f>IF($I4825=0,0,VLOOKUP(I4825,[1]База!C:F,4,0))</f>
        <v>Оғир</v>
      </c>
      <c r="L4825">
        <v>1</v>
      </c>
      <c r="M4825">
        <v>26350</v>
      </c>
      <c r="N4825">
        <v>1</v>
      </c>
      <c r="O4825">
        <v>26350</v>
      </c>
      <c r="P4825">
        <f t="shared" si="82"/>
        <v>0</v>
      </c>
      <c r="Q4825">
        <f t="shared" si="82"/>
        <v>0</v>
      </c>
      <c r="AI4825" t="s">
        <v>9096</v>
      </c>
      <c r="AK4825">
        <v>111</v>
      </c>
    </row>
    <row r="4826" spans="1:37" x14ac:dyDescent="0.25">
      <c r="A4826">
        <v>4825</v>
      </c>
      <c r="B4826" t="s">
        <v>16</v>
      </c>
      <c r="C4826" t="s">
        <v>33</v>
      </c>
      <c r="D4826">
        <v>2023</v>
      </c>
      <c r="F4826" t="s">
        <v>3786</v>
      </c>
      <c r="H4826" t="s">
        <v>4373</v>
      </c>
      <c r="I4826">
        <v>10005010</v>
      </c>
      <c r="J4826" t="str">
        <f>IF($I4826=0,0,VLOOKUP($I4826,[1]База!C:D,2,0))</f>
        <v>Муаммоли кредит белгиланган тартибда судга чиқарилмаган</v>
      </c>
      <c r="K4826" t="str">
        <f>IF($I4826=0,0,VLOOKUP(I4826,[1]База!C:F,4,0))</f>
        <v>Оғир</v>
      </c>
      <c r="L4826">
        <v>1</v>
      </c>
      <c r="M4826">
        <v>25800</v>
      </c>
      <c r="N4826">
        <v>1</v>
      </c>
      <c r="O4826">
        <v>25800</v>
      </c>
      <c r="P4826">
        <f t="shared" si="82"/>
        <v>0</v>
      </c>
      <c r="Q4826">
        <f t="shared" si="82"/>
        <v>0</v>
      </c>
      <c r="AI4826" t="s">
        <v>9096</v>
      </c>
      <c r="AK4826">
        <v>111</v>
      </c>
    </row>
    <row r="4827" spans="1:37" x14ac:dyDescent="0.25">
      <c r="A4827">
        <v>4826</v>
      </c>
      <c r="B4827" t="s">
        <v>16</v>
      </c>
      <c r="C4827" t="s">
        <v>33</v>
      </c>
      <c r="D4827">
        <v>2023</v>
      </c>
      <c r="F4827" t="s">
        <v>3786</v>
      </c>
      <c r="H4827" t="s">
        <v>4374</v>
      </c>
      <c r="I4827">
        <v>10005010</v>
      </c>
      <c r="J4827" t="str">
        <f>IF($I4827=0,0,VLOOKUP($I4827,[1]База!C:D,2,0))</f>
        <v>Муаммоли кредит белгиланган тартибда судга чиқарилмаган</v>
      </c>
      <c r="K4827" t="str">
        <f>IF($I4827=0,0,VLOOKUP(I4827,[1]База!C:F,4,0))</f>
        <v>Оғир</v>
      </c>
      <c r="L4827">
        <v>1</v>
      </c>
      <c r="M4827">
        <v>27200</v>
      </c>
      <c r="N4827">
        <v>1</v>
      </c>
      <c r="O4827">
        <v>27200</v>
      </c>
      <c r="P4827">
        <f t="shared" si="82"/>
        <v>0</v>
      </c>
      <c r="Q4827">
        <f t="shared" si="82"/>
        <v>0</v>
      </c>
      <c r="AI4827" t="s">
        <v>9096</v>
      </c>
      <c r="AK4827">
        <v>111</v>
      </c>
    </row>
    <row r="4828" spans="1:37" x14ac:dyDescent="0.25">
      <c r="A4828">
        <v>4827</v>
      </c>
      <c r="B4828" t="s">
        <v>16</v>
      </c>
      <c r="C4828" t="s">
        <v>33</v>
      </c>
      <c r="D4828">
        <v>2023</v>
      </c>
      <c r="F4828" t="s">
        <v>3786</v>
      </c>
      <c r="H4828" t="s">
        <v>4375</v>
      </c>
      <c r="I4828">
        <v>10005010</v>
      </c>
      <c r="J4828" t="str">
        <f>IF($I4828=0,0,VLOOKUP($I4828,[1]База!C:D,2,0))</f>
        <v>Муаммоли кредит белгиланган тартибда судга чиқарилмаган</v>
      </c>
      <c r="K4828" t="str">
        <f>IF($I4828=0,0,VLOOKUP(I4828,[1]База!C:F,4,0))</f>
        <v>Оғир</v>
      </c>
      <c r="L4828">
        <v>1</v>
      </c>
      <c r="M4828">
        <v>6500</v>
      </c>
      <c r="N4828">
        <v>1</v>
      </c>
      <c r="O4828">
        <v>6500</v>
      </c>
      <c r="P4828">
        <f t="shared" si="82"/>
        <v>0</v>
      </c>
      <c r="Q4828">
        <f t="shared" si="82"/>
        <v>0</v>
      </c>
      <c r="AI4828" t="s">
        <v>9096</v>
      </c>
      <c r="AK4828">
        <v>111</v>
      </c>
    </row>
    <row r="4829" spans="1:37" x14ac:dyDescent="0.25">
      <c r="A4829">
        <v>4828</v>
      </c>
      <c r="B4829" t="s">
        <v>16</v>
      </c>
      <c r="C4829" t="s">
        <v>33</v>
      </c>
      <c r="D4829">
        <v>2023</v>
      </c>
      <c r="F4829" t="s">
        <v>3786</v>
      </c>
      <c r="H4829" t="s">
        <v>4376</v>
      </c>
      <c r="I4829">
        <v>10005010</v>
      </c>
      <c r="J4829" t="str">
        <f>IF($I4829=0,0,VLOOKUP($I4829,[1]База!C:D,2,0))</f>
        <v>Муаммоли кредит белгиланган тартибда судга чиқарилмаган</v>
      </c>
      <c r="K4829" t="str">
        <f>IF($I4829=0,0,VLOOKUP(I4829,[1]База!C:F,4,0))</f>
        <v>Оғир</v>
      </c>
      <c r="L4829">
        <v>1</v>
      </c>
      <c r="M4829">
        <v>20000</v>
      </c>
      <c r="N4829">
        <v>1</v>
      </c>
      <c r="O4829">
        <v>20000</v>
      </c>
      <c r="P4829">
        <f t="shared" si="82"/>
        <v>0</v>
      </c>
      <c r="Q4829">
        <f t="shared" si="82"/>
        <v>0</v>
      </c>
      <c r="AI4829" t="s">
        <v>9096</v>
      </c>
      <c r="AK4829">
        <v>111</v>
      </c>
    </row>
    <row r="4830" spans="1:37" x14ac:dyDescent="0.25">
      <c r="A4830">
        <v>4829</v>
      </c>
      <c r="B4830" t="s">
        <v>16</v>
      </c>
      <c r="C4830" t="s">
        <v>33</v>
      </c>
      <c r="D4830">
        <v>2023</v>
      </c>
      <c r="F4830" t="s">
        <v>3786</v>
      </c>
      <c r="H4830" t="s">
        <v>4377</v>
      </c>
      <c r="I4830">
        <v>10005010</v>
      </c>
      <c r="J4830" t="str">
        <f>IF($I4830=0,0,VLOOKUP($I4830,[1]База!C:D,2,0))</f>
        <v>Муаммоли кредит белгиланган тартибда судга чиқарилмаган</v>
      </c>
      <c r="K4830" t="str">
        <f>IF($I4830=0,0,VLOOKUP(I4830,[1]База!C:F,4,0))</f>
        <v>Оғир</v>
      </c>
      <c r="L4830">
        <v>1</v>
      </c>
      <c r="M4830">
        <v>17052.019</v>
      </c>
      <c r="N4830">
        <v>1</v>
      </c>
      <c r="O4830">
        <v>17052.019</v>
      </c>
      <c r="P4830">
        <f t="shared" si="82"/>
        <v>0</v>
      </c>
      <c r="Q4830">
        <f t="shared" si="82"/>
        <v>0</v>
      </c>
      <c r="AI4830" t="s">
        <v>9096</v>
      </c>
      <c r="AK4830">
        <v>111</v>
      </c>
    </row>
    <row r="4831" spans="1:37" x14ac:dyDescent="0.25">
      <c r="A4831">
        <v>4830</v>
      </c>
      <c r="B4831" t="s">
        <v>16</v>
      </c>
      <c r="C4831" t="s">
        <v>33</v>
      </c>
      <c r="D4831">
        <v>2023</v>
      </c>
      <c r="F4831" t="s">
        <v>3786</v>
      </c>
      <c r="H4831" t="s">
        <v>4378</v>
      </c>
      <c r="I4831">
        <v>10005010</v>
      </c>
      <c r="J4831" t="str">
        <f>IF($I4831=0,0,VLOOKUP($I4831,[1]База!C:D,2,0))</f>
        <v>Муаммоли кредит белгиланган тартибда судга чиқарилмаган</v>
      </c>
      <c r="K4831" t="str">
        <f>IF($I4831=0,0,VLOOKUP(I4831,[1]База!C:F,4,0))</f>
        <v>Оғир</v>
      </c>
      <c r="L4831">
        <v>1</v>
      </c>
      <c r="M4831">
        <v>23800</v>
      </c>
      <c r="N4831">
        <v>1</v>
      </c>
      <c r="O4831">
        <v>23800</v>
      </c>
      <c r="P4831">
        <f t="shared" si="82"/>
        <v>0</v>
      </c>
      <c r="Q4831">
        <f t="shared" si="82"/>
        <v>0</v>
      </c>
      <c r="AI4831" t="s">
        <v>9096</v>
      </c>
      <c r="AK4831">
        <v>111</v>
      </c>
    </row>
    <row r="4832" spans="1:37" x14ac:dyDescent="0.25">
      <c r="A4832">
        <v>4831</v>
      </c>
      <c r="B4832" t="s">
        <v>16</v>
      </c>
      <c r="C4832" t="s">
        <v>33</v>
      </c>
      <c r="D4832">
        <v>2023</v>
      </c>
      <c r="F4832" t="s">
        <v>3786</v>
      </c>
      <c r="H4832" t="s">
        <v>4379</v>
      </c>
      <c r="I4832">
        <v>10005010</v>
      </c>
      <c r="J4832" t="str">
        <f>IF($I4832=0,0,VLOOKUP($I4832,[1]База!C:D,2,0))</f>
        <v>Муаммоли кредит белгиланган тартибда судга чиқарилмаган</v>
      </c>
      <c r="K4832" t="str">
        <f>IF($I4832=0,0,VLOOKUP(I4832,[1]База!C:F,4,0))</f>
        <v>Оғир</v>
      </c>
      <c r="L4832">
        <v>1</v>
      </c>
      <c r="M4832">
        <v>7600</v>
      </c>
      <c r="N4832">
        <v>1</v>
      </c>
      <c r="O4832">
        <v>7600</v>
      </c>
      <c r="P4832">
        <f t="shared" si="82"/>
        <v>0</v>
      </c>
      <c r="Q4832">
        <f t="shared" si="82"/>
        <v>0</v>
      </c>
      <c r="AI4832" t="s">
        <v>9096</v>
      </c>
      <c r="AK4832">
        <v>111</v>
      </c>
    </row>
    <row r="4833" spans="1:37" x14ac:dyDescent="0.25">
      <c r="A4833">
        <v>4832</v>
      </c>
      <c r="B4833" t="s">
        <v>16</v>
      </c>
      <c r="C4833" t="s">
        <v>33</v>
      </c>
      <c r="D4833">
        <v>2023</v>
      </c>
      <c r="F4833" t="s">
        <v>3786</v>
      </c>
      <c r="H4833" t="s">
        <v>4380</v>
      </c>
      <c r="I4833">
        <v>10005010</v>
      </c>
      <c r="J4833" t="str">
        <f>IF($I4833=0,0,VLOOKUP($I4833,[1]База!C:D,2,0))</f>
        <v>Муаммоли кредит белгиланган тартибда судга чиқарилмаган</v>
      </c>
      <c r="K4833" t="str">
        <f>IF($I4833=0,0,VLOOKUP(I4833,[1]База!C:F,4,0))</f>
        <v>Оғир</v>
      </c>
      <c r="L4833">
        <v>1</v>
      </c>
      <c r="M4833">
        <v>5000</v>
      </c>
      <c r="N4833">
        <v>1</v>
      </c>
      <c r="O4833">
        <v>5000</v>
      </c>
      <c r="P4833">
        <f t="shared" si="82"/>
        <v>0</v>
      </c>
      <c r="Q4833">
        <f t="shared" si="82"/>
        <v>0</v>
      </c>
      <c r="AI4833" t="s">
        <v>9096</v>
      </c>
      <c r="AK4833">
        <v>111</v>
      </c>
    </row>
    <row r="4834" spans="1:37" x14ac:dyDescent="0.25">
      <c r="A4834">
        <v>4833</v>
      </c>
      <c r="B4834" t="s">
        <v>16</v>
      </c>
      <c r="C4834" t="s">
        <v>33</v>
      </c>
      <c r="D4834">
        <v>2023</v>
      </c>
      <c r="F4834" t="s">
        <v>3786</v>
      </c>
      <c r="H4834" t="s">
        <v>4381</v>
      </c>
      <c r="I4834">
        <v>10005010</v>
      </c>
      <c r="J4834" t="str">
        <f>IF($I4834=0,0,VLOOKUP($I4834,[1]База!C:D,2,0))</f>
        <v>Муаммоли кредит белгиланган тартибда судга чиқарилмаган</v>
      </c>
      <c r="K4834" t="str">
        <f>IF($I4834=0,0,VLOOKUP(I4834,[1]База!C:F,4,0))</f>
        <v>Оғир</v>
      </c>
      <c r="L4834">
        <v>1</v>
      </c>
      <c r="M4834">
        <v>28000</v>
      </c>
      <c r="N4834">
        <v>1</v>
      </c>
      <c r="O4834">
        <v>28000</v>
      </c>
      <c r="P4834">
        <f t="shared" si="82"/>
        <v>0</v>
      </c>
      <c r="Q4834">
        <f t="shared" si="82"/>
        <v>0</v>
      </c>
      <c r="AI4834" t="s">
        <v>9096</v>
      </c>
      <c r="AK4834">
        <v>111</v>
      </c>
    </row>
    <row r="4835" spans="1:37" x14ac:dyDescent="0.25">
      <c r="A4835">
        <v>4834</v>
      </c>
      <c r="B4835" t="s">
        <v>16</v>
      </c>
      <c r="C4835" t="s">
        <v>33</v>
      </c>
      <c r="D4835">
        <v>2023</v>
      </c>
      <c r="F4835" t="s">
        <v>3786</v>
      </c>
      <c r="H4835" t="s">
        <v>4382</v>
      </c>
      <c r="I4835">
        <v>10005010</v>
      </c>
      <c r="J4835" t="str">
        <f>IF($I4835=0,0,VLOOKUP($I4835,[1]База!C:D,2,0))</f>
        <v>Муаммоли кредит белгиланган тартибда судга чиқарилмаган</v>
      </c>
      <c r="K4835" t="str">
        <f>IF($I4835=0,0,VLOOKUP(I4835,[1]База!C:F,4,0))</f>
        <v>Оғир</v>
      </c>
      <c r="L4835">
        <v>1</v>
      </c>
      <c r="M4835">
        <v>247000</v>
      </c>
      <c r="N4835">
        <v>1</v>
      </c>
      <c r="O4835">
        <v>247000</v>
      </c>
      <c r="P4835">
        <f t="shared" si="82"/>
        <v>0</v>
      </c>
      <c r="Q4835">
        <f t="shared" si="82"/>
        <v>0</v>
      </c>
      <c r="AI4835" t="s">
        <v>9096</v>
      </c>
      <c r="AK4835">
        <v>111</v>
      </c>
    </row>
    <row r="4836" spans="1:37" x14ac:dyDescent="0.25">
      <c r="A4836">
        <v>4835</v>
      </c>
      <c r="B4836" t="s">
        <v>16</v>
      </c>
      <c r="C4836" t="s">
        <v>33</v>
      </c>
      <c r="D4836">
        <v>2023</v>
      </c>
      <c r="F4836" t="s">
        <v>3786</v>
      </c>
      <c r="H4836" t="s">
        <v>4383</v>
      </c>
      <c r="I4836">
        <v>10005010</v>
      </c>
      <c r="J4836" t="str">
        <f>IF($I4836=0,0,VLOOKUP($I4836,[1]База!C:D,2,0))</f>
        <v>Муаммоли кредит белгиланган тартибда судга чиқарилмаган</v>
      </c>
      <c r="K4836" t="str">
        <f>IF($I4836=0,0,VLOOKUP(I4836,[1]База!C:F,4,0))</f>
        <v>Оғир</v>
      </c>
      <c r="L4836">
        <v>1</v>
      </c>
      <c r="M4836">
        <v>30000</v>
      </c>
      <c r="N4836">
        <v>1</v>
      </c>
      <c r="O4836">
        <v>30000</v>
      </c>
      <c r="P4836">
        <f t="shared" si="82"/>
        <v>0</v>
      </c>
      <c r="Q4836">
        <f t="shared" si="82"/>
        <v>0</v>
      </c>
      <c r="AI4836" t="s">
        <v>9096</v>
      </c>
      <c r="AK4836">
        <v>111</v>
      </c>
    </row>
    <row r="4837" spans="1:37" x14ac:dyDescent="0.25">
      <c r="A4837">
        <v>4836</v>
      </c>
      <c r="B4837" t="s">
        <v>16</v>
      </c>
      <c r="C4837" t="s">
        <v>33</v>
      </c>
      <c r="D4837">
        <v>2023</v>
      </c>
      <c r="F4837" t="s">
        <v>3786</v>
      </c>
      <c r="H4837" t="s">
        <v>4384</v>
      </c>
      <c r="I4837">
        <v>10005010</v>
      </c>
      <c r="J4837" t="str">
        <f>IF($I4837=0,0,VLOOKUP($I4837,[1]База!C:D,2,0))</f>
        <v>Муаммоли кредит белгиланган тартибда судга чиқарилмаган</v>
      </c>
      <c r="K4837" t="str">
        <f>IF($I4837=0,0,VLOOKUP(I4837,[1]База!C:F,4,0))</f>
        <v>Оғир</v>
      </c>
      <c r="L4837">
        <v>1</v>
      </c>
      <c r="M4837">
        <v>30000</v>
      </c>
      <c r="N4837">
        <v>1</v>
      </c>
      <c r="O4837">
        <v>30000</v>
      </c>
      <c r="P4837">
        <f t="shared" si="82"/>
        <v>0</v>
      </c>
      <c r="Q4837">
        <f t="shared" si="82"/>
        <v>0</v>
      </c>
      <c r="AI4837" t="s">
        <v>9096</v>
      </c>
      <c r="AK4837">
        <v>111</v>
      </c>
    </row>
    <row r="4838" spans="1:37" x14ac:dyDescent="0.25">
      <c r="A4838">
        <v>4837</v>
      </c>
      <c r="B4838" t="s">
        <v>16</v>
      </c>
      <c r="C4838" t="s">
        <v>33</v>
      </c>
      <c r="D4838">
        <v>2023</v>
      </c>
      <c r="F4838" t="s">
        <v>3786</v>
      </c>
      <c r="H4838" t="s">
        <v>4385</v>
      </c>
      <c r="I4838">
        <v>10005010</v>
      </c>
      <c r="J4838" t="str">
        <f>IF($I4838=0,0,VLOOKUP($I4838,[1]База!C:D,2,0))</f>
        <v>Муаммоли кредит белгиланган тартибда судга чиқарилмаган</v>
      </c>
      <c r="K4838" t="str">
        <f>IF($I4838=0,0,VLOOKUP(I4838,[1]База!C:F,4,0))</f>
        <v>Оғир</v>
      </c>
      <c r="L4838">
        <v>1</v>
      </c>
      <c r="M4838">
        <v>1600</v>
      </c>
      <c r="N4838">
        <v>1</v>
      </c>
      <c r="O4838">
        <v>1600</v>
      </c>
      <c r="P4838">
        <f t="shared" si="82"/>
        <v>0</v>
      </c>
      <c r="Q4838">
        <f t="shared" si="82"/>
        <v>0</v>
      </c>
      <c r="AI4838" t="s">
        <v>9096</v>
      </c>
      <c r="AK4838">
        <v>111</v>
      </c>
    </row>
    <row r="4839" spans="1:37" x14ac:dyDescent="0.25">
      <c r="A4839">
        <v>4838</v>
      </c>
      <c r="B4839" t="s">
        <v>16</v>
      </c>
      <c r="C4839" t="s">
        <v>33</v>
      </c>
      <c r="D4839">
        <v>2023</v>
      </c>
      <c r="F4839" t="s">
        <v>3786</v>
      </c>
      <c r="H4839" t="s">
        <v>4386</v>
      </c>
      <c r="I4839">
        <v>10005010</v>
      </c>
      <c r="J4839" t="str">
        <f>IF($I4839=0,0,VLOOKUP($I4839,[1]База!C:D,2,0))</f>
        <v>Муаммоли кредит белгиланган тартибда судга чиқарилмаган</v>
      </c>
      <c r="K4839" t="str">
        <f>IF($I4839=0,0,VLOOKUP(I4839,[1]База!C:F,4,0))</f>
        <v>Оғир</v>
      </c>
      <c r="L4839">
        <v>1</v>
      </c>
      <c r="M4839">
        <v>30000</v>
      </c>
      <c r="N4839">
        <v>1</v>
      </c>
      <c r="O4839">
        <v>30000</v>
      </c>
      <c r="P4839">
        <f t="shared" si="82"/>
        <v>0</v>
      </c>
      <c r="Q4839">
        <f t="shared" si="82"/>
        <v>0</v>
      </c>
      <c r="AI4839" t="s">
        <v>9096</v>
      </c>
      <c r="AK4839">
        <v>111</v>
      </c>
    </row>
    <row r="4840" spans="1:37" x14ac:dyDescent="0.25">
      <c r="A4840">
        <v>4839</v>
      </c>
      <c r="B4840" t="s">
        <v>16</v>
      </c>
      <c r="C4840" t="s">
        <v>33</v>
      </c>
      <c r="D4840">
        <v>2023</v>
      </c>
      <c r="F4840" t="s">
        <v>3786</v>
      </c>
      <c r="H4840" t="s">
        <v>4387</v>
      </c>
      <c r="I4840">
        <v>10005010</v>
      </c>
      <c r="J4840" t="str">
        <f>IF($I4840=0,0,VLOOKUP($I4840,[1]База!C:D,2,0))</f>
        <v>Муаммоли кредит белгиланган тартибда судга чиқарилмаган</v>
      </c>
      <c r="K4840" t="str">
        <f>IF($I4840=0,0,VLOOKUP(I4840,[1]База!C:F,4,0))</f>
        <v>Оғир</v>
      </c>
      <c r="L4840">
        <v>1</v>
      </c>
      <c r="M4840">
        <v>5000</v>
      </c>
      <c r="N4840">
        <v>1</v>
      </c>
      <c r="O4840">
        <v>5000</v>
      </c>
      <c r="P4840">
        <f t="shared" si="82"/>
        <v>0</v>
      </c>
      <c r="Q4840">
        <f t="shared" si="82"/>
        <v>0</v>
      </c>
      <c r="AI4840" t="s">
        <v>9096</v>
      </c>
      <c r="AK4840">
        <v>111</v>
      </c>
    </row>
    <row r="4841" spans="1:37" x14ac:dyDescent="0.25">
      <c r="A4841">
        <v>4840</v>
      </c>
      <c r="B4841" t="s">
        <v>16</v>
      </c>
      <c r="C4841" t="s">
        <v>33</v>
      </c>
      <c r="D4841">
        <v>2023</v>
      </c>
      <c r="F4841" t="s">
        <v>3786</v>
      </c>
      <c r="H4841" t="s">
        <v>4388</v>
      </c>
      <c r="I4841">
        <v>10005010</v>
      </c>
      <c r="J4841" t="str">
        <f>IF($I4841=0,0,VLOOKUP($I4841,[1]База!C:D,2,0))</f>
        <v>Муаммоли кредит белгиланган тартибда судга чиқарилмаган</v>
      </c>
      <c r="K4841" t="str">
        <f>IF($I4841=0,0,VLOOKUP(I4841,[1]База!C:F,4,0))</f>
        <v>Оғир</v>
      </c>
      <c r="L4841">
        <v>1</v>
      </c>
      <c r="M4841">
        <v>15200</v>
      </c>
      <c r="N4841">
        <v>1</v>
      </c>
      <c r="O4841">
        <v>15200</v>
      </c>
      <c r="P4841">
        <f t="shared" si="82"/>
        <v>0</v>
      </c>
      <c r="Q4841">
        <f t="shared" si="82"/>
        <v>0</v>
      </c>
      <c r="AI4841" t="s">
        <v>9096</v>
      </c>
      <c r="AK4841">
        <v>111</v>
      </c>
    </row>
    <row r="4842" spans="1:37" x14ac:dyDescent="0.25">
      <c r="A4842">
        <v>4841</v>
      </c>
      <c r="B4842" t="s">
        <v>16</v>
      </c>
      <c r="C4842" t="s">
        <v>33</v>
      </c>
      <c r="D4842">
        <v>2023</v>
      </c>
      <c r="F4842" t="s">
        <v>3786</v>
      </c>
      <c r="H4842" t="s">
        <v>4389</v>
      </c>
      <c r="I4842">
        <v>10005010</v>
      </c>
      <c r="J4842" t="str">
        <f>IF($I4842=0,0,VLOOKUP($I4842,[1]База!C:D,2,0))</f>
        <v>Муаммоли кредит белгиланган тартибда судга чиқарилмаган</v>
      </c>
      <c r="K4842" t="str">
        <f>IF($I4842=0,0,VLOOKUP(I4842,[1]База!C:F,4,0))</f>
        <v>Оғир</v>
      </c>
      <c r="L4842">
        <v>1</v>
      </c>
      <c r="M4842">
        <v>30000</v>
      </c>
      <c r="N4842">
        <v>1</v>
      </c>
      <c r="O4842">
        <v>30000</v>
      </c>
      <c r="P4842">
        <f t="shared" si="82"/>
        <v>0</v>
      </c>
      <c r="Q4842">
        <f t="shared" si="82"/>
        <v>0</v>
      </c>
      <c r="AI4842" t="s">
        <v>9096</v>
      </c>
      <c r="AK4842">
        <v>111</v>
      </c>
    </row>
    <row r="4843" spans="1:37" x14ac:dyDescent="0.25">
      <c r="A4843">
        <v>4842</v>
      </c>
      <c r="B4843" t="s">
        <v>16</v>
      </c>
      <c r="C4843" t="s">
        <v>33</v>
      </c>
      <c r="D4843">
        <v>2023</v>
      </c>
      <c r="F4843" t="s">
        <v>3786</v>
      </c>
      <c r="H4843" t="s">
        <v>4390</v>
      </c>
      <c r="I4843">
        <v>10005010</v>
      </c>
      <c r="J4843" t="str">
        <f>IF($I4843=0,0,VLOOKUP($I4843,[1]База!C:D,2,0))</f>
        <v>Муаммоли кредит белгиланган тартибда судга чиқарилмаган</v>
      </c>
      <c r="K4843" t="str">
        <f>IF($I4843=0,0,VLOOKUP(I4843,[1]База!C:F,4,0))</f>
        <v>Оғир</v>
      </c>
      <c r="L4843">
        <v>1</v>
      </c>
      <c r="M4843">
        <v>26600</v>
      </c>
      <c r="N4843">
        <v>1</v>
      </c>
      <c r="O4843">
        <v>26600</v>
      </c>
      <c r="P4843">
        <f t="shared" si="82"/>
        <v>0</v>
      </c>
      <c r="Q4843">
        <f t="shared" si="82"/>
        <v>0</v>
      </c>
      <c r="AI4843" t="s">
        <v>9096</v>
      </c>
      <c r="AK4843">
        <v>111</v>
      </c>
    </row>
    <row r="4844" spans="1:37" x14ac:dyDescent="0.25">
      <c r="A4844">
        <v>4843</v>
      </c>
      <c r="B4844" t="s">
        <v>16</v>
      </c>
      <c r="C4844" t="s">
        <v>33</v>
      </c>
      <c r="D4844">
        <v>2023</v>
      </c>
      <c r="F4844" t="s">
        <v>3786</v>
      </c>
      <c r="H4844" t="s">
        <v>4391</v>
      </c>
      <c r="I4844">
        <v>10005010</v>
      </c>
      <c r="J4844" t="str">
        <f>IF($I4844=0,0,VLOOKUP($I4844,[1]База!C:D,2,0))</f>
        <v>Муаммоли кредит белгиланган тартибда судга чиқарилмаган</v>
      </c>
      <c r="K4844" t="str">
        <f>IF($I4844=0,0,VLOOKUP(I4844,[1]База!C:F,4,0))</f>
        <v>Оғир</v>
      </c>
      <c r="L4844">
        <v>1</v>
      </c>
      <c r="M4844">
        <v>30000</v>
      </c>
      <c r="N4844">
        <v>1</v>
      </c>
      <c r="O4844">
        <v>30000</v>
      </c>
      <c r="P4844">
        <f t="shared" si="82"/>
        <v>0</v>
      </c>
      <c r="Q4844">
        <f t="shared" si="82"/>
        <v>0</v>
      </c>
      <c r="AI4844" t="s">
        <v>9096</v>
      </c>
      <c r="AK4844">
        <v>111</v>
      </c>
    </row>
    <row r="4845" spans="1:37" x14ac:dyDescent="0.25">
      <c r="A4845">
        <v>4844</v>
      </c>
      <c r="B4845" t="s">
        <v>16</v>
      </c>
      <c r="C4845" t="s">
        <v>33</v>
      </c>
      <c r="D4845">
        <v>2023</v>
      </c>
      <c r="F4845" t="s">
        <v>3786</v>
      </c>
      <c r="H4845" t="s">
        <v>4392</v>
      </c>
      <c r="I4845">
        <v>10005010</v>
      </c>
      <c r="J4845" t="str">
        <f>IF($I4845=0,0,VLOOKUP($I4845,[1]База!C:D,2,0))</f>
        <v>Муаммоли кредит белгиланган тартибда судга чиқарилмаган</v>
      </c>
      <c r="K4845" t="str">
        <f>IF($I4845=0,0,VLOOKUP(I4845,[1]База!C:F,4,0))</f>
        <v>Оғир</v>
      </c>
      <c r="L4845">
        <v>1</v>
      </c>
      <c r="M4845">
        <v>11100</v>
      </c>
      <c r="N4845">
        <v>1</v>
      </c>
      <c r="O4845">
        <v>11100</v>
      </c>
      <c r="P4845">
        <f t="shared" si="82"/>
        <v>0</v>
      </c>
      <c r="Q4845">
        <f t="shared" si="82"/>
        <v>0</v>
      </c>
      <c r="AI4845" t="s">
        <v>9096</v>
      </c>
      <c r="AK4845">
        <v>111</v>
      </c>
    </row>
    <row r="4846" spans="1:37" x14ac:dyDescent="0.25">
      <c r="A4846">
        <v>4845</v>
      </c>
      <c r="B4846" t="s">
        <v>16</v>
      </c>
      <c r="C4846" t="s">
        <v>33</v>
      </c>
      <c r="D4846">
        <v>2023</v>
      </c>
      <c r="F4846" t="s">
        <v>3786</v>
      </c>
      <c r="H4846" t="s">
        <v>4393</v>
      </c>
      <c r="I4846">
        <v>10005010</v>
      </c>
      <c r="J4846" t="str">
        <f>IF($I4846=0,0,VLOOKUP($I4846,[1]База!C:D,2,0))</f>
        <v>Муаммоли кредит белгиланган тартибда судга чиқарилмаган</v>
      </c>
      <c r="K4846" t="str">
        <f>IF($I4846=0,0,VLOOKUP(I4846,[1]База!C:F,4,0))</f>
        <v>Оғир</v>
      </c>
      <c r="L4846">
        <v>1</v>
      </c>
      <c r="M4846">
        <v>17000</v>
      </c>
      <c r="N4846">
        <v>1</v>
      </c>
      <c r="O4846">
        <v>17000</v>
      </c>
      <c r="P4846">
        <f t="shared" si="82"/>
        <v>0</v>
      </c>
      <c r="Q4846">
        <f t="shared" si="82"/>
        <v>0</v>
      </c>
      <c r="AI4846" t="s">
        <v>9096</v>
      </c>
      <c r="AK4846">
        <v>111</v>
      </c>
    </row>
    <row r="4847" spans="1:37" x14ac:dyDescent="0.25">
      <c r="A4847">
        <v>4846</v>
      </c>
      <c r="B4847" t="s">
        <v>16</v>
      </c>
      <c r="C4847" t="s">
        <v>33</v>
      </c>
      <c r="D4847">
        <v>2023</v>
      </c>
      <c r="F4847" t="s">
        <v>3786</v>
      </c>
      <c r="H4847" t="s">
        <v>4394</v>
      </c>
      <c r="I4847">
        <v>10005010</v>
      </c>
      <c r="J4847" t="str">
        <f>IF($I4847=0,0,VLOOKUP($I4847,[1]База!C:D,2,0))</f>
        <v>Муаммоли кредит белгиланган тартибда судга чиқарилмаган</v>
      </c>
      <c r="K4847" t="str">
        <f>IF($I4847=0,0,VLOOKUP(I4847,[1]База!C:F,4,0))</f>
        <v>Оғир</v>
      </c>
      <c r="L4847">
        <v>1</v>
      </c>
      <c r="M4847">
        <v>15000</v>
      </c>
      <c r="N4847">
        <v>1</v>
      </c>
      <c r="O4847">
        <v>15000</v>
      </c>
      <c r="P4847">
        <f t="shared" si="82"/>
        <v>0</v>
      </c>
      <c r="Q4847">
        <f t="shared" si="82"/>
        <v>0</v>
      </c>
      <c r="AI4847" t="s">
        <v>9096</v>
      </c>
      <c r="AK4847">
        <v>111</v>
      </c>
    </row>
    <row r="4848" spans="1:37" x14ac:dyDescent="0.25">
      <c r="A4848">
        <v>4847</v>
      </c>
      <c r="B4848" t="s">
        <v>16</v>
      </c>
      <c r="C4848" t="s">
        <v>33</v>
      </c>
      <c r="D4848">
        <v>2023</v>
      </c>
      <c r="F4848" t="s">
        <v>3786</v>
      </c>
      <c r="H4848" t="s">
        <v>4395</v>
      </c>
      <c r="I4848">
        <v>10005010</v>
      </c>
      <c r="J4848" t="str">
        <f>IF($I4848=0,0,VLOOKUP($I4848,[1]База!C:D,2,0))</f>
        <v>Муаммоли кредит белгиланган тартибда судга чиқарилмаган</v>
      </c>
      <c r="K4848" t="str">
        <f>IF($I4848=0,0,VLOOKUP(I4848,[1]База!C:F,4,0))</f>
        <v>Оғир</v>
      </c>
      <c r="L4848">
        <v>1</v>
      </c>
      <c r="M4848">
        <v>5000</v>
      </c>
      <c r="N4848">
        <v>1</v>
      </c>
      <c r="O4848">
        <v>5000</v>
      </c>
      <c r="P4848">
        <f t="shared" si="82"/>
        <v>0</v>
      </c>
      <c r="Q4848">
        <f t="shared" si="82"/>
        <v>0</v>
      </c>
      <c r="AI4848" t="s">
        <v>9096</v>
      </c>
      <c r="AK4848">
        <v>111</v>
      </c>
    </row>
    <row r="4849" spans="1:37" x14ac:dyDescent="0.25">
      <c r="A4849">
        <v>4848</v>
      </c>
      <c r="B4849" t="s">
        <v>16</v>
      </c>
      <c r="C4849" t="s">
        <v>33</v>
      </c>
      <c r="D4849">
        <v>2023</v>
      </c>
      <c r="F4849" t="s">
        <v>3786</v>
      </c>
      <c r="H4849" t="s">
        <v>4396</v>
      </c>
      <c r="I4849">
        <v>10005010</v>
      </c>
      <c r="J4849" t="str">
        <f>IF($I4849=0,0,VLOOKUP($I4849,[1]База!C:D,2,0))</f>
        <v>Муаммоли кредит белгиланган тартибда судга чиқарилмаган</v>
      </c>
      <c r="K4849" t="str">
        <f>IF($I4849=0,0,VLOOKUP(I4849,[1]База!C:F,4,0))</f>
        <v>Оғир</v>
      </c>
      <c r="L4849">
        <v>1</v>
      </c>
      <c r="M4849">
        <v>20000</v>
      </c>
      <c r="N4849">
        <v>1</v>
      </c>
      <c r="O4849">
        <v>20000</v>
      </c>
      <c r="P4849">
        <f t="shared" si="82"/>
        <v>0</v>
      </c>
      <c r="Q4849">
        <f t="shared" si="82"/>
        <v>0</v>
      </c>
      <c r="AI4849" t="s">
        <v>9096</v>
      </c>
      <c r="AK4849">
        <v>111</v>
      </c>
    </row>
    <row r="4850" spans="1:37" x14ac:dyDescent="0.25">
      <c r="A4850">
        <v>4849</v>
      </c>
      <c r="B4850" t="s">
        <v>16</v>
      </c>
      <c r="C4850" t="s">
        <v>33</v>
      </c>
      <c r="D4850">
        <v>2023</v>
      </c>
      <c r="F4850" t="s">
        <v>3786</v>
      </c>
      <c r="H4850" t="s">
        <v>4397</v>
      </c>
      <c r="I4850">
        <v>10005010</v>
      </c>
      <c r="J4850" t="str">
        <f>IF($I4850=0,0,VLOOKUP($I4850,[1]База!C:D,2,0))</f>
        <v>Муаммоли кредит белгиланган тартибда судга чиқарилмаган</v>
      </c>
      <c r="K4850" t="str">
        <f>IF($I4850=0,0,VLOOKUP(I4850,[1]База!C:F,4,0))</f>
        <v>Оғир</v>
      </c>
      <c r="L4850">
        <v>1</v>
      </c>
      <c r="M4850">
        <v>20000</v>
      </c>
      <c r="N4850">
        <v>1</v>
      </c>
      <c r="O4850">
        <v>20000</v>
      </c>
      <c r="P4850">
        <f t="shared" si="82"/>
        <v>0</v>
      </c>
      <c r="Q4850">
        <f t="shared" si="82"/>
        <v>0</v>
      </c>
      <c r="AI4850" t="s">
        <v>9096</v>
      </c>
      <c r="AK4850">
        <v>111</v>
      </c>
    </row>
    <row r="4851" spans="1:37" x14ac:dyDescent="0.25">
      <c r="A4851">
        <v>4850</v>
      </c>
      <c r="B4851" t="s">
        <v>16</v>
      </c>
      <c r="C4851" t="s">
        <v>33</v>
      </c>
      <c r="D4851">
        <v>2023</v>
      </c>
      <c r="F4851" t="s">
        <v>3786</v>
      </c>
      <c r="H4851" t="s">
        <v>4398</v>
      </c>
      <c r="I4851">
        <v>10005010</v>
      </c>
      <c r="J4851" t="str">
        <f>IF($I4851=0,0,VLOOKUP($I4851,[1]База!C:D,2,0))</f>
        <v>Муаммоли кредит белгиланган тартибда судга чиқарилмаган</v>
      </c>
      <c r="K4851" t="str">
        <f>IF($I4851=0,0,VLOOKUP(I4851,[1]База!C:F,4,0))</f>
        <v>Оғир</v>
      </c>
      <c r="L4851">
        <v>1</v>
      </c>
      <c r="M4851">
        <v>28500</v>
      </c>
      <c r="N4851">
        <v>1</v>
      </c>
      <c r="O4851">
        <v>28500</v>
      </c>
      <c r="P4851">
        <f t="shared" si="82"/>
        <v>0</v>
      </c>
      <c r="Q4851">
        <f t="shared" si="82"/>
        <v>0</v>
      </c>
      <c r="AI4851" t="s">
        <v>9096</v>
      </c>
      <c r="AK4851">
        <v>111</v>
      </c>
    </row>
    <row r="4852" spans="1:37" x14ac:dyDescent="0.25">
      <c r="A4852">
        <v>4851</v>
      </c>
      <c r="B4852" t="s">
        <v>16</v>
      </c>
      <c r="C4852" t="s">
        <v>33</v>
      </c>
      <c r="D4852">
        <v>2023</v>
      </c>
      <c r="F4852" t="s">
        <v>3786</v>
      </c>
      <c r="H4852" t="s">
        <v>4399</v>
      </c>
      <c r="I4852">
        <v>10005010</v>
      </c>
      <c r="J4852" t="str">
        <f>IF($I4852=0,0,VLOOKUP($I4852,[1]База!C:D,2,0))</f>
        <v>Муаммоли кредит белгиланган тартибда судга чиқарилмаган</v>
      </c>
      <c r="K4852" t="str">
        <f>IF($I4852=0,0,VLOOKUP(I4852,[1]База!C:F,4,0))</f>
        <v>Оғир</v>
      </c>
      <c r="L4852">
        <v>1</v>
      </c>
      <c r="M4852">
        <v>29450</v>
      </c>
      <c r="N4852">
        <v>1</v>
      </c>
      <c r="O4852">
        <v>29450</v>
      </c>
      <c r="P4852">
        <f t="shared" si="82"/>
        <v>0</v>
      </c>
      <c r="Q4852">
        <f t="shared" si="82"/>
        <v>0</v>
      </c>
      <c r="AI4852" t="s">
        <v>9096</v>
      </c>
      <c r="AK4852">
        <v>111</v>
      </c>
    </row>
    <row r="4853" spans="1:37" x14ac:dyDescent="0.25">
      <c r="A4853">
        <v>4852</v>
      </c>
      <c r="B4853" t="s">
        <v>16</v>
      </c>
      <c r="C4853" t="s">
        <v>33</v>
      </c>
      <c r="D4853">
        <v>2023</v>
      </c>
      <c r="F4853" t="s">
        <v>3786</v>
      </c>
      <c r="H4853" t="s">
        <v>4400</v>
      </c>
      <c r="I4853">
        <v>10005010</v>
      </c>
      <c r="J4853" t="str">
        <f>IF($I4853=0,0,VLOOKUP($I4853,[1]База!C:D,2,0))</f>
        <v>Муаммоли кредит белгиланган тартибда судга чиқарилмаган</v>
      </c>
      <c r="K4853" t="str">
        <f>IF($I4853=0,0,VLOOKUP(I4853,[1]База!C:F,4,0))</f>
        <v>Оғир</v>
      </c>
      <c r="L4853">
        <v>1</v>
      </c>
      <c r="M4853">
        <v>25000</v>
      </c>
      <c r="N4853">
        <v>1</v>
      </c>
      <c r="O4853">
        <v>25000</v>
      </c>
      <c r="P4853">
        <f t="shared" si="82"/>
        <v>0</v>
      </c>
      <c r="Q4853">
        <f t="shared" si="82"/>
        <v>0</v>
      </c>
      <c r="AI4853" t="s">
        <v>9096</v>
      </c>
      <c r="AK4853">
        <v>111</v>
      </c>
    </row>
    <row r="4854" spans="1:37" x14ac:dyDescent="0.25">
      <c r="A4854">
        <v>4853</v>
      </c>
      <c r="B4854" t="s">
        <v>16</v>
      </c>
      <c r="C4854" t="s">
        <v>33</v>
      </c>
      <c r="D4854">
        <v>2023</v>
      </c>
      <c r="F4854" t="s">
        <v>3786</v>
      </c>
      <c r="H4854" t="s">
        <v>4401</v>
      </c>
      <c r="I4854">
        <v>10005010</v>
      </c>
      <c r="J4854" t="str">
        <f>IF($I4854=0,0,VLOOKUP($I4854,[1]База!C:D,2,0))</f>
        <v>Муаммоли кредит белгиланган тартибда судга чиқарилмаган</v>
      </c>
      <c r="K4854" t="str">
        <f>IF($I4854=0,0,VLOOKUP(I4854,[1]База!C:F,4,0))</f>
        <v>Оғир</v>
      </c>
      <c r="L4854">
        <v>1</v>
      </c>
      <c r="M4854">
        <v>29500</v>
      </c>
      <c r="N4854">
        <v>1</v>
      </c>
      <c r="O4854">
        <v>29500</v>
      </c>
      <c r="P4854">
        <f t="shared" si="82"/>
        <v>0</v>
      </c>
      <c r="Q4854">
        <f t="shared" si="82"/>
        <v>0</v>
      </c>
      <c r="AI4854" t="s">
        <v>9096</v>
      </c>
      <c r="AK4854">
        <v>111</v>
      </c>
    </row>
    <row r="4855" spans="1:37" x14ac:dyDescent="0.25">
      <c r="A4855">
        <v>4854</v>
      </c>
      <c r="B4855" t="s">
        <v>16</v>
      </c>
      <c r="C4855" t="s">
        <v>33</v>
      </c>
      <c r="D4855">
        <v>2023</v>
      </c>
      <c r="F4855" t="s">
        <v>3786</v>
      </c>
      <c r="H4855" t="s">
        <v>4402</v>
      </c>
      <c r="I4855">
        <v>10005010</v>
      </c>
      <c r="J4855" t="str">
        <f>IF($I4855=0,0,VLOOKUP($I4855,[1]База!C:D,2,0))</f>
        <v>Муаммоли кредит белгиланган тартибда судга чиқарилмаган</v>
      </c>
      <c r="K4855" t="str">
        <f>IF($I4855=0,0,VLOOKUP(I4855,[1]База!C:F,4,0))</f>
        <v>Оғир</v>
      </c>
      <c r="L4855">
        <v>1</v>
      </c>
      <c r="M4855">
        <v>5000</v>
      </c>
      <c r="N4855">
        <v>1</v>
      </c>
      <c r="O4855">
        <v>5000</v>
      </c>
      <c r="P4855">
        <f t="shared" si="82"/>
        <v>0</v>
      </c>
      <c r="Q4855">
        <f t="shared" si="82"/>
        <v>0</v>
      </c>
      <c r="AI4855" t="s">
        <v>9096</v>
      </c>
      <c r="AK4855">
        <v>111</v>
      </c>
    </row>
    <row r="4856" spans="1:37" x14ac:dyDescent="0.25">
      <c r="A4856">
        <v>4855</v>
      </c>
      <c r="B4856" t="s">
        <v>16</v>
      </c>
      <c r="C4856" t="s">
        <v>33</v>
      </c>
      <c r="D4856">
        <v>2023</v>
      </c>
      <c r="F4856" t="s">
        <v>3786</v>
      </c>
      <c r="H4856" t="s">
        <v>4403</v>
      </c>
      <c r="I4856">
        <v>10005010</v>
      </c>
      <c r="J4856" t="str">
        <f>IF($I4856=0,0,VLOOKUP($I4856,[1]База!C:D,2,0))</f>
        <v>Муаммоли кредит белгиланган тартибда судга чиқарилмаган</v>
      </c>
      <c r="K4856" t="str">
        <f>IF($I4856=0,0,VLOOKUP(I4856,[1]База!C:F,4,0))</f>
        <v>Оғир</v>
      </c>
      <c r="L4856">
        <v>1</v>
      </c>
      <c r="M4856">
        <v>12000</v>
      </c>
      <c r="N4856">
        <v>1</v>
      </c>
      <c r="O4856">
        <v>12000</v>
      </c>
      <c r="P4856">
        <f t="shared" si="82"/>
        <v>0</v>
      </c>
      <c r="Q4856">
        <f t="shared" si="82"/>
        <v>0</v>
      </c>
      <c r="AI4856" t="s">
        <v>9096</v>
      </c>
      <c r="AK4856">
        <v>111</v>
      </c>
    </row>
    <row r="4857" spans="1:37" x14ac:dyDescent="0.25">
      <c r="A4857">
        <v>4856</v>
      </c>
      <c r="B4857" t="s">
        <v>16</v>
      </c>
      <c r="C4857" t="s">
        <v>33</v>
      </c>
      <c r="D4857">
        <v>2023</v>
      </c>
      <c r="F4857" t="s">
        <v>3786</v>
      </c>
      <c r="H4857" t="s">
        <v>4404</v>
      </c>
      <c r="I4857">
        <v>10005010</v>
      </c>
      <c r="J4857" t="str">
        <f>IF($I4857=0,0,VLOOKUP($I4857,[1]База!C:D,2,0))</f>
        <v>Муаммоли кредит белгиланган тартибда судга чиқарилмаган</v>
      </c>
      <c r="K4857" t="str">
        <f>IF($I4857=0,0,VLOOKUP(I4857,[1]База!C:F,4,0))</f>
        <v>Оғир</v>
      </c>
      <c r="L4857">
        <v>1</v>
      </c>
      <c r="M4857">
        <v>30000</v>
      </c>
      <c r="N4857">
        <v>1</v>
      </c>
      <c r="O4857">
        <v>30000</v>
      </c>
      <c r="P4857">
        <f t="shared" si="82"/>
        <v>0</v>
      </c>
      <c r="Q4857">
        <f t="shared" si="82"/>
        <v>0</v>
      </c>
      <c r="AI4857" t="s">
        <v>9096</v>
      </c>
      <c r="AK4857">
        <v>111</v>
      </c>
    </row>
    <row r="4858" spans="1:37" x14ac:dyDescent="0.25">
      <c r="A4858">
        <v>4857</v>
      </c>
      <c r="B4858" t="s">
        <v>16</v>
      </c>
      <c r="C4858" t="s">
        <v>33</v>
      </c>
      <c r="D4858">
        <v>2023</v>
      </c>
      <c r="F4858" t="s">
        <v>3786</v>
      </c>
      <c r="H4858" t="s">
        <v>4405</v>
      </c>
      <c r="I4858">
        <v>10005010</v>
      </c>
      <c r="J4858" t="str">
        <f>IF($I4858=0,0,VLOOKUP($I4858,[1]База!C:D,2,0))</f>
        <v>Муаммоли кредит белгиланган тартибда судга чиқарилмаган</v>
      </c>
      <c r="K4858" t="str">
        <f>IF($I4858=0,0,VLOOKUP(I4858,[1]База!C:F,4,0))</f>
        <v>Оғир</v>
      </c>
      <c r="L4858">
        <v>1</v>
      </c>
      <c r="M4858">
        <v>7000</v>
      </c>
      <c r="N4858">
        <v>1</v>
      </c>
      <c r="O4858">
        <v>7000</v>
      </c>
      <c r="P4858">
        <f t="shared" si="82"/>
        <v>0</v>
      </c>
      <c r="Q4858">
        <f t="shared" si="82"/>
        <v>0</v>
      </c>
      <c r="AI4858" t="s">
        <v>9096</v>
      </c>
      <c r="AK4858">
        <v>111</v>
      </c>
    </row>
    <row r="4859" spans="1:37" x14ac:dyDescent="0.25">
      <c r="A4859">
        <v>4858</v>
      </c>
      <c r="B4859" t="s">
        <v>16</v>
      </c>
      <c r="C4859" t="s">
        <v>33</v>
      </c>
      <c r="D4859">
        <v>2023</v>
      </c>
      <c r="F4859" t="s">
        <v>3786</v>
      </c>
      <c r="H4859" t="s">
        <v>4406</v>
      </c>
      <c r="I4859">
        <v>10005010</v>
      </c>
      <c r="J4859" t="str">
        <f>IF($I4859=0,0,VLOOKUP($I4859,[1]База!C:D,2,0))</f>
        <v>Муаммоли кредит белгиланган тартибда судга чиқарилмаган</v>
      </c>
      <c r="K4859" t="str">
        <f>IF($I4859=0,0,VLOOKUP(I4859,[1]База!C:F,4,0))</f>
        <v>Оғир</v>
      </c>
      <c r="L4859">
        <v>1</v>
      </c>
      <c r="M4859">
        <v>30000</v>
      </c>
      <c r="N4859">
        <v>1</v>
      </c>
      <c r="O4859">
        <v>30000</v>
      </c>
      <c r="P4859">
        <f t="shared" si="82"/>
        <v>0</v>
      </c>
      <c r="Q4859">
        <f t="shared" si="82"/>
        <v>0</v>
      </c>
      <c r="AI4859" t="s">
        <v>9096</v>
      </c>
      <c r="AK4859">
        <v>111</v>
      </c>
    </row>
    <row r="4860" spans="1:37" x14ac:dyDescent="0.25">
      <c r="A4860">
        <v>4859</v>
      </c>
      <c r="B4860" t="s">
        <v>16</v>
      </c>
      <c r="C4860" t="s">
        <v>33</v>
      </c>
      <c r="D4860">
        <v>2023</v>
      </c>
      <c r="F4860" t="s">
        <v>3786</v>
      </c>
      <c r="H4860" t="s">
        <v>4407</v>
      </c>
      <c r="I4860">
        <v>10005010</v>
      </c>
      <c r="J4860" t="str">
        <f>IF($I4860=0,0,VLOOKUP($I4860,[1]База!C:D,2,0))</f>
        <v>Муаммоли кредит белгиланган тартибда судга чиқарилмаган</v>
      </c>
      <c r="K4860" t="str">
        <f>IF($I4860=0,0,VLOOKUP(I4860,[1]База!C:F,4,0))</f>
        <v>Оғир</v>
      </c>
      <c r="L4860">
        <v>1</v>
      </c>
      <c r="M4860">
        <v>348000</v>
      </c>
      <c r="N4860">
        <v>1</v>
      </c>
      <c r="O4860">
        <v>348000</v>
      </c>
      <c r="P4860">
        <f t="shared" si="82"/>
        <v>0</v>
      </c>
      <c r="Q4860">
        <f t="shared" si="82"/>
        <v>0</v>
      </c>
      <c r="AI4860" t="s">
        <v>9096</v>
      </c>
      <c r="AK4860">
        <v>111</v>
      </c>
    </row>
    <row r="4861" spans="1:37" x14ac:dyDescent="0.25">
      <c r="A4861">
        <v>4860</v>
      </c>
      <c r="B4861" t="s">
        <v>16</v>
      </c>
      <c r="C4861" t="s">
        <v>33</v>
      </c>
      <c r="D4861">
        <v>2023</v>
      </c>
      <c r="F4861" t="s">
        <v>3786</v>
      </c>
      <c r="H4861" t="s">
        <v>4408</v>
      </c>
      <c r="I4861">
        <v>10005010</v>
      </c>
      <c r="J4861" t="str">
        <f>IF($I4861=0,0,VLOOKUP($I4861,[1]База!C:D,2,0))</f>
        <v>Муаммоли кредит белгиланган тартибда судга чиқарилмаган</v>
      </c>
      <c r="K4861" t="str">
        <f>IF($I4861=0,0,VLOOKUP(I4861,[1]База!C:F,4,0))</f>
        <v>Оғир</v>
      </c>
      <c r="L4861">
        <v>1</v>
      </c>
      <c r="M4861">
        <v>30000</v>
      </c>
      <c r="N4861">
        <v>1</v>
      </c>
      <c r="O4861">
        <v>30000</v>
      </c>
      <c r="P4861">
        <f t="shared" si="82"/>
        <v>0</v>
      </c>
      <c r="Q4861">
        <f t="shared" si="82"/>
        <v>0</v>
      </c>
      <c r="AI4861" t="s">
        <v>9096</v>
      </c>
      <c r="AK4861">
        <v>111</v>
      </c>
    </row>
    <row r="4862" spans="1:37" x14ac:dyDescent="0.25">
      <c r="A4862">
        <v>4861</v>
      </c>
      <c r="B4862" t="s">
        <v>16</v>
      </c>
      <c r="C4862" t="s">
        <v>33</v>
      </c>
      <c r="D4862">
        <v>2023</v>
      </c>
      <c r="F4862" t="s">
        <v>3786</v>
      </c>
      <c r="H4862" t="s">
        <v>4409</v>
      </c>
      <c r="I4862">
        <v>10005010</v>
      </c>
      <c r="J4862" t="str">
        <f>IF($I4862=0,0,VLOOKUP($I4862,[1]База!C:D,2,0))</f>
        <v>Муаммоли кредит белгиланган тартибда судга чиқарилмаган</v>
      </c>
      <c r="K4862" t="str">
        <f>IF($I4862=0,0,VLOOKUP(I4862,[1]База!C:F,4,0))</f>
        <v>Оғир</v>
      </c>
      <c r="L4862">
        <v>1</v>
      </c>
      <c r="M4862">
        <v>25000</v>
      </c>
      <c r="N4862">
        <v>1</v>
      </c>
      <c r="O4862">
        <v>25000</v>
      </c>
      <c r="P4862">
        <f t="shared" si="82"/>
        <v>0</v>
      </c>
      <c r="Q4862">
        <f t="shared" si="82"/>
        <v>0</v>
      </c>
      <c r="AI4862" t="s">
        <v>9096</v>
      </c>
      <c r="AK4862">
        <v>111</v>
      </c>
    </row>
    <row r="4863" spans="1:37" x14ac:dyDescent="0.25">
      <c r="A4863">
        <v>4862</v>
      </c>
      <c r="B4863" t="s">
        <v>16</v>
      </c>
      <c r="C4863" t="s">
        <v>33</v>
      </c>
      <c r="D4863">
        <v>2023</v>
      </c>
      <c r="F4863" t="s">
        <v>3786</v>
      </c>
      <c r="H4863" t="s">
        <v>4410</v>
      </c>
      <c r="I4863">
        <v>10005010</v>
      </c>
      <c r="J4863" t="str">
        <f>IF($I4863=0,0,VLOOKUP($I4863,[1]База!C:D,2,0))</f>
        <v>Муаммоли кредит белгиланган тартибда судга чиқарилмаган</v>
      </c>
      <c r="K4863" t="str">
        <f>IF($I4863=0,0,VLOOKUP(I4863,[1]База!C:F,4,0))</f>
        <v>Оғир</v>
      </c>
      <c r="L4863">
        <v>1</v>
      </c>
      <c r="M4863">
        <v>20000</v>
      </c>
      <c r="N4863">
        <v>1</v>
      </c>
      <c r="O4863">
        <v>20000</v>
      </c>
      <c r="P4863">
        <f t="shared" si="82"/>
        <v>0</v>
      </c>
      <c r="Q4863">
        <f t="shared" si="82"/>
        <v>0</v>
      </c>
      <c r="AI4863" t="s">
        <v>9096</v>
      </c>
      <c r="AK4863">
        <v>111</v>
      </c>
    </row>
    <row r="4864" spans="1:37" x14ac:dyDescent="0.25">
      <c r="A4864">
        <v>4863</v>
      </c>
      <c r="B4864" t="s">
        <v>16</v>
      </c>
      <c r="C4864" t="s">
        <v>33</v>
      </c>
      <c r="D4864">
        <v>2023</v>
      </c>
      <c r="F4864" t="s">
        <v>3786</v>
      </c>
      <c r="H4864" t="s">
        <v>4411</v>
      </c>
      <c r="I4864">
        <v>10005010</v>
      </c>
      <c r="J4864" t="str">
        <f>IF($I4864=0,0,VLOOKUP($I4864,[1]База!C:D,2,0))</f>
        <v>Муаммоли кредит белгиланган тартибда судга чиқарилмаган</v>
      </c>
      <c r="K4864" t="str">
        <f>IF($I4864=0,0,VLOOKUP(I4864,[1]База!C:F,4,0))</f>
        <v>Оғир</v>
      </c>
      <c r="L4864">
        <v>1</v>
      </c>
      <c r="M4864">
        <v>6500</v>
      </c>
      <c r="N4864">
        <v>1</v>
      </c>
      <c r="O4864">
        <v>6500</v>
      </c>
      <c r="P4864">
        <f t="shared" si="82"/>
        <v>0</v>
      </c>
      <c r="Q4864">
        <f t="shared" si="82"/>
        <v>0</v>
      </c>
      <c r="AI4864" t="s">
        <v>9096</v>
      </c>
      <c r="AK4864">
        <v>111</v>
      </c>
    </row>
    <row r="4865" spans="1:37" x14ac:dyDescent="0.25">
      <c r="A4865">
        <v>4864</v>
      </c>
      <c r="B4865" t="s">
        <v>16</v>
      </c>
      <c r="C4865" t="s">
        <v>33</v>
      </c>
      <c r="D4865">
        <v>2023</v>
      </c>
      <c r="F4865" t="s">
        <v>3786</v>
      </c>
      <c r="H4865" t="s">
        <v>4412</v>
      </c>
      <c r="I4865">
        <v>10005010</v>
      </c>
      <c r="J4865" t="str">
        <f>IF($I4865=0,0,VLOOKUP($I4865,[1]База!C:D,2,0))</f>
        <v>Муаммоли кредит белгиланган тартибда судга чиқарилмаган</v>
      </c>
      <c r="K4865" t="str">
        <f>IF($I4865=0,0,VLOOKUP(I4865,[1]База!C:F,4,0))</f>
        <v>Оғир</v>
      </c>
      <c r="L4865">
        <v>1</v>
      </c>
      <c r="M4865">
        <v>14000</v>
      </c>
      <c r="N4865">
        <v>1</v>
      </c>
      <c r="O4865">
        <v>14000</v>
      </c>
      <c r="P4865">
        <f t="shared" si="82"/>
        <v>0</v>
      </c>
      <c r="Q4865">
        <f t="shared" si="82"/>
        <v>0</v>
      </c>
      <c r="AI4865" t="s">
        <v>9096</v>
      </c>
      <c r="AK4865">
        <v>111</v>
      </c>
    </row>
    <row r="4866" spans="1:37" x14ac:dyDescent="0.25">
      <c r="A4866">
        <v>4865</v>
      </c>
      <c r="B4866" t="s">
        <v>16</v>
      </c>
      <c r="C4866" t="s">
        <v>33</v>
      </c>
      <c r="D4866">
        <v>2023</v>
      </c>
      <c r="F4866" t="s">
        <v>3786</v>
      </c>
      <c r="H4866" t="s">
        <v>4413</v>
      </c>
      <c r="I4866">
        <v>10005010</v>
      </c>
      <c r="J4866" t="str">
        <f>IF($I4866=0,0,VLOOKUP($I4866,[1]База!C:D,2,0))</f>
        <v>Муаммоли кредит белгиланган тартибда судга чиқарилмаган</v>
      </c>
      <c r="K4866" t="str">
        <f>IF($I4866=0,0,VLOOKUP(I4866,[1]База!C:F,4,0))</f>
        <v>Оғир</v>
      </c>
      <c r="L4866">
        <v>1</v>
      </c>
      <c r="M4866">
        <v>30000</v>
      </c>
      <c r="N4866">
        <v>1</v>
      </c>
      <c r="O4866">
        <v>30000</v>
      </c>
      <c r="P4866">
        <f t="shared" ref="P4866:Q4929" si="83">+L4866-N4866</f>
        <v>0</v>
      </c>
      <c r="Q4866">
        <f t="shared" si="83"/>
        <v>0</v>
      </c>
      <c r="AI4866" t="s">
        <v>9096</v>
      </c>
      <c r="AK4866">
        <v>111</v>
      </c>
    </row>
    <row r="4867" spans="1:37" x14ac:dyDescent="0.25">
      <c r="A4867">
        <v>4866</v>
      </c>
      <c r="B4867" t="s">
        <v>16</v>
      </c>
      <c r="C4867" t="s">
        <v>33</v>
      </c>
      <c r="D4867">
        <v>2023</v>
      </c>
      <c r="F4867" t="s">
        <v>3786</v>
      </c>
      <c r="H4867" t="s">
        <v>4414</v>
      </c>
      <c r="I4867">
        <v>10005010</v>
      </c>
      <c r="J4867" t="str">
        <f>IF($I4867=0,0,VLOOKUP($I4867,[1]База!C:D,2,0))</f>
        <v>Муаммоли кредит белгиланган тартибда судга чиқарилмаган</v>
      </c>
      <c r="K4867" t="str">
        <f>IF($I4867=0,0,VLOOKUP(I4867,[1]База!C:F,4,0))</f>
        <v>Оғир</v>
      </c>
      <c r="L4867">
        <v>1</v>
      </c>
      <c r="M4867">
        <v>9500</v>
      </c>
      <c r="N4867">
        <v>1</v>
      </c>
      <c r="O4867">
        <v>9500</v>
      </c>
      <c r="P4867">
        <f t="shared" si="83"/>
        <v>0</v>
      </c>
      <c r="Q4867">
        <f t="shared" si="83"/>
        <v>0</v>
      </c>
      <c r="AI4867" t="s">
        <v>9096</v>
      </c>
      <c r="AK4867">
        <v>111</v>
      </c>
    </row>
    <row r="4868" spans="1:37" x14ac:dyDescent="0.25">
      <c r="A4868">
        <v>4867</v>
      </c>
      <c r="B4868" t="s">
        <v>16</v>
      </c>
      <c r="C4868" t="s">
        <v>33</v>
      </c>
      <c r="D4868">
        <v>2023</v>
      </c>
      <c r="F4868" t="s">
        <v>3786</v>
      </c>
      <c r="H4868" t="s">
        <v>4415</v>
      </c>
      <c r="I4868">
        <v>10005010</v>
      </c>
      <c r="J4868" t="str">
        <f>IF($I4868=0,0,VLOOKUP($I4868,[1]База!C:D,2,0))</f>
        <v>Муаммоли кредит белгиланган тартибда судга чиқарилмаган</v>
      </c>
      <c r="K4868" t="str">
        <f>IF($I4868=0,0,VLOOKUP(I4868,[1]База!C:F,4,0))</f>
        <v>Оғир</v>
      </c>
      <c r="L4868">
        <v>1</v>
      </c>
      <c r="M4868">
        <v>10000</v>
      </c>
      <c r="N4868">
        <v>1</v>
      </c>
      <c r="O4868">
        <v>10000</v>
      </c>
      <c r="P4868">
        <f t="shared" si="83"/>
        <v>0</v>
      </c>
      <c r="Q4868">
        <f t="shared" si="83"/>
        <v>0</v>
      </c>
      <c r="AI4868" t="s">
        <v>9096</v>
      </c>
      <c r="AK4868">
        <v>111</v>
      </c>
    </row>
    <row r="4869" spans="1:37" x14ac:dyDescent="0.25">
      <c r="A4869">
        <v>4868</v>
      </c>
      <c r="B4869" t="s">
        <v>16</v>
      </c>
      <c r="C4869" t="s">
        <v>33</v>
      </c>
      <c r="D4869">
        <v>2023</v>
      </c>
      <c r="F4869" t="s">
        <v>3786</v>
      </c>
      <c r="H4869" t="s">
        <v>4416</v>
      </c>
      <c r="I4869">
        <v>10005010</v>
      </c>
      <c r="J4869" t="str">
        <f>IF($I4869=0,0,VLOOKUP($I4869,[1]База!C:D,2,0))</f>
        <v>Муаммоли кредит белгиланган тартибда судга чиқарилмаган</v>
      </c>
      <c r="K4869" t="str">
        <f>IF($I4869=0,0,VLOOKUP(I4869,[1]База!C:F,4,0))</f>
        <v>Оғир</v>
      </c>
      <c r="L4869">
        <v>1</v>
      </c>
      <c r="M4869">
        <v>25000</v>
      </c>
      <c r="N4869">
        <v>1</v>
      </c>
      <c r="O4869">
        <v>25000</v>
      </c>
      <c r="P4869">
        <f t="shared" si="83"/>
        <v>0</v>
      </c>
      <c r="Q4869">
        <f t="shared" si="83"/>
        <v>0</v>
      </c>
      <c r="AI4869" t="s">
        <v>9096</v>
      </c>
      <c r="AK4869">
        <v>111</v>
      </c>
    </row>
    <row r="4870" spans="1:37" x14ac:dyDescent="0.25">
      <c r="A4870">
        <v>4869</v>
      </c>
      <c r="B4870" t="s">
        <v>16</v>
      </c>
      <c r="C4870" t="s">
        <v>33</v>
      </c>
      <c r="D4870">
        <v>2023</v>
      </c>
      <c r="F4870" t="s">
        <v>3786</v>
      </c>
      <c r="H4870" t="s">
        <v>4417</v>
      </c>
      <c r="I4870">
        <v>10005010</v>
      </c>
      <c r="J4870" t="str">
        <f>IF($I4870=0,0,VLOOKUP($I4870,[1]База!C:D,2,0))</f>
        <v>Муаммоли кредит белгиланган тартибда судга чиқарилмаган</v>
      </c>
      <c r="K4870" t="str">
        <f>IF($I4870=0,0,VLOOKUP(I4870,[1]База!C:F,4,0))</f>
        <v>Оғир</v>
      </c>
      <c r="L4870">
        <v>1</v>
      </c>
      <c r="M4870">
        <v>19800</v>
      </c>
      <c r="N4870">
        <v>1</v>
      </c>
      <c r="O4870">
        <v>19800</v>
      </c>
      <c r="P4870">
        <f t="shared" si="83"/>
        <v>0</v>
      </c>
      <c r="Q4870">
        <f t="shared" si="83"/>
        <v>0</v>
      </c>
      <c r="AI4870" t="s">
        <v>9096</v>
      </c>
      <c r="AK4870">
        <v>111</v>
      </c>
    </row>
    <row r="4871" spans="1:37" x14ac:dyDescent="0.25">
      <c r="A4871">
        <v>4870</v>
      </c>
      <c r="B4871" t="s">
        <v>16</v>
      </c>
      <c r="C4871" t="s">
        <v>33</v>
      </c>
      <c r="D4871">
        <v>2023</v>
      </c>
      <c r="F4871" t="s">
        <v>3786</v>
      </c>
      <c r="H4871" t="s">
        <v>4418</v>
      </c>
      <c r="I4871">
        <v>10005010</v>
      </c>
      <c r="J4871" t="str">
        <f>IF($I4871=0,0,VLOOKUP($I4871,[1]База!C:D,2,0))</f>
        <v>Муаммоли кредит белгиланган тартибда судга чиқарилмаган</v>
      </c>
      <c r="K4871" t="str">
        <f>IF($I4871=0,0,VLOOKUP(I4871,[1]База!C:F,4,0))</f>
        <v>Оғир</v>
      </c>
      <c r="L4871">
        <v>1</v>
      </c>
      <c r="M4871">
        <v>20000</v>
      </c>
      <c r="N4871">
        <v>1</v>
      </c>
      <c r="O4871">
        <v>20000</v>
      </c>
      <c r="P4871">
        <f t="shared" si="83"/>
        <v>0</v>
      </c>
      <c r="Q4871">
        <f t="shared" si="83"/>
        <v>0</v>
      </c>
      <c r="AI4871" t="s">
        <v>9096</v>
      </c>
      <c r="AK4871">
        <v>111</v>
      </c>
    </row>
    <row r="4872" spans="1:37" x14ac:dyDescent="0.25">
      <c r="A4872">
        <v>4871</v>
      </c>
      <c r="B4872" t="s">
        <v>16</v>
      </c>
      <c r="C4872" t="s">
        <v>33</v>
      </c>
      <c r="D4872">
        <v>2023</v>
      </c>
      <c r="F4872" t="s">
        <v>3786</v>
      </c>
      <c r="H4872" t="s">
        <v>4419</v>
      </c>
      <c r="I4872">
        <v>10005010</v>
      </c>
      <c r="J4872" t="str">
        <f>IF($I4872=0,0,VLOOKUP($I4872,[1]База!C:D,2,0))</f>
        <v>Муаммоли кредит белгиланган тартибда судга чиқарилмаган</v>
      </c>
      <c r="K4872" t="str">
        <f>IF($I4872=0,0,VLOOKUP(I4872,[1]База!C:F,4,0))</f>
        <v>Оғир</v>
      </c>
      <c r="L4872">
        <v>1</v>
      </c>
      <c r="M4872">
        <v>25000</v>
      </c>
      <c r="N4872">
        <v>1</v>
      </c>
      <c r="O4872">
        <v>25000</v>
      </c>
      <c r="P4872">
        <f t="shared" si="83"/>
        <v>0</v>
      </c>
      <c r="Q4872">
        <f t="shared" si="83"/>
        <v>0</v>
      </c>
      <c r="AI4872" t="s">
        <v>9096</v>
      </c>
      <c r="AK4872">
        <v>111</v>
      </c>
    </row>
    <row r="4873" spans="1:37" x14ac:dyDescent="0.25">
      <c r="A4873">
        <v>4872</v>
      </c>
      <c r="B4873" t="s">
        <v>16</v>
      </c>
      <c r="C4873" t="s">
        <v>33</v>
      </c>
      <c r="D4873">
        <v>2023</v>
      </c>
      <c r="F4873" t="s">
        <v>3786</v>
      </c>
      <c r="H4873" t="s">
        <v>4420</v>
      </c>
      <c r="I4873">
        <v>10005010</v>
      </c>
      <c r="J4873" t="str">
        <f>IF($I4873=0,0,VLOOKUP($I4873,[1]База!C:D,2,0))</f>
        <v>Муаммоли кредит белгиланган тартибда судга чиқарилмаган</v>
      </c>
      <c r="K4873" t="str">
        <f>IF($I4873=0,0,VLOOKUP(I4873,[1]База!C:F,4,0))</f>
        <v>Оғир</v>
      </c>
      <c r="L4873">
        <v>1</v>
      </c>
      <c r="M4873">
        <v>25000</v>
      </c>
      <c r="N4873">
        <v>1</v>
      </c>
      <c r="O4873">
        <v>25000</v>
      </c>
      <c r="P4873">
        <f t="shared" si="83"/>
        <v>0</v>
      </c>
      <c r="Q4873">
        <f t="shared" si="83"/>
        <v>0</v>
      </c>
      <c r="AI4873" t="s">
        <v>9096</v>
      </c>
      <c r="AK4873">
        <v>111</v>
      </c>
    </row>
    <row r="4874" spans="1:37" x14ac:dyDescent="0.25">
      <c r="A4874">
        <v>4873</v>
      </c>
      <c r="B4874" t="s">
        <v>16</v>
      </c>
      <c r="C4874" t="s">
        <v>33</v>
      </c>
      <c r="D4874">
        <v>2023</v>
      </c>
      <c r="F4874" t="s">
        <v>3786</v>
      </c>
      <c r="H4874" t="s">
        <v>4421</v>
      </c>
      <c r="I4874">
        <v>10005010</v>
      </c>
      <c r="J4874" t="str">
        <f>IF($I4874=0,0,VLOOKUP($I4874,[1]База!C:D,2,0))</f>
        <v>Муаммоли кредит белгиланган тартибда судга чиқарилмаган</v>
      </c>
      <c r="K4874" t="str">
        <f>IF($I4874=0,0,VLOOKUP(I4874,[1]База!C:F,4,0))</f>
        <v>Оғир</v>
      </c>
      <c r="L4874">
        <v>1</v>
      </c>
      <c r="M4874">
        <v>10000</v>
      </c>
      <c r="N4874">
        <v>1</v>
      </c>
      <c r="O4874">
        <v>10000</v>
      </c>
      <c r="P4874">
        <f t="shared" si="83"/>
        <v>0</v>
      </c>
      <c r="Q4874">
        <f t="shared" si="83"/>
        <v>0</v>
      </c>
      <c r="AI4874" t="s">
        <v>9096</v>
      </c>
      <c r="AK4874">
        <v>111</v>
      </c>
    </row>
    <row r="4875" spans="1:37" x14ac:dyDescent="0.25">
      <c r="A4875">
        <v>4874</v>
      </c>
      <c r="B4875" t="s">
        <v>16</v>
      </c>
      <c r="C4875" t="s">
        <v>33</v>
      </c>
      <c r="D4875">
        <v>2023</v>
      </c>
      <c r="F4875" t="s">
        <v>3786</v>
      </c>
      <c r="H4875" t="s">
        <v>4422</v>
      </c>
      <c r="I4875">
        <v>10005010</v>
      </c>
      <c r="J4875" t="str">
        <f>IF($I4875=0,0,VLOOKUP($I4875,[1]База!C:D,2,0))</f>
        <v>Муаммоли кредит белгиланган тартибда судга чиқарилмаган</v>
      </c>
      <c r="K4875" t="str">
        <f>IF($I4875=0,0,VLOOKUP(I4875,[1]База!C:F,4,0))</f>
        <v>Оғир</v>
      </c>
      <c r="L4875">
        <v>1</v>
      </c>
      <c r="M4875">
        <v>30000</v>
      </c>
      <c r="N4875">
        <v>1</v>
      </c>
      <c r="O4875">
        <v>30000</v>
      </c>
      <c r="P4875">
        <f t="shared" si="83"/>
        <v>0</v>
      </c>
      <c r="Q4875">
        <f t="shared" si="83"/>
        <v>0</v>
      </c>
      <c r="AI4875" t="s">
        <v>9096</v>
      </c>
      <c r="AK4875">
        <v>111</v>
      </c>
    </row>
    <row r="4876" spans="1:37" x14ac:dyDescent="0.25">
      <c r="A4876">
        <v>4875</v>
      </c>
      <c r="B4876" t="s">
        <v>16</v>
      </c>
      <c r="C4876" t="s">
        <v>33</v>
      </c>
      <c r="D4876">
        <v>2023</v>
      </c>
      <c r="F4876" t="s">
        <v>3786</v>
      </c>
      <c r="H4876" t="s">
        <v>4423</v>
      </c>
      <c r="I4876">
        <v>10005010</v>
      </c>
      <c r="J4876" t="str">
        <f>IF($I4876=0,0,VLOOKUP($I4876,[1]База!C:D,2,0))</f>
        <v>Муаммоли кредит белгиланган тартибда судга чиқарилмаган</v>
      </c>
      <c r="K4876" t="str">
        <f>IF($I4876=0,0,VLOOKUP(I4876,[1]База!C:F,4,0))</f>
        <v>Оғир</v>
      </c>
      <c r="L4876">
        <v>1</v>
      </c>
      <c r="M4876">
        <v>20000</v>
      </c>
      <c r="N4876">
        <v>1</v>
      </c>
      <c r="O4876">
        <v>20000</v>
      </c>
      <c r="P4876">
        <f t="shared" si="83"/>
        <v>0</v>
      </c>
      <c r="Q4876">
        <f t="shared" si="83"/>
        <v>0</v>
      </c>
      <c r="AI4876" t="s">
        <v>9096</v>
      </c>
      <c r="AK4876">
        <v>111</v>
      </c>
    </row>
    <row r="4877" spans="1:37" x14ac:dyDescent="0.25">
      <c r="A4877">
        <v>4876</v>
      </c>
      <c r="B4877" t="s">
        <v>16</v>
      </c>
      <c r="C4877" t="s">
        <v>33</v>
      </c>
      <c r="D4877">
        <v>2023</v>
      </c>
      <c r="F4877" t="s">
        <v>3786</v>
      </c>
      <c r="H4877" t="s">
        <v>4424</v>
      </c>
      <c r="I4877">
        <v>10005010</v>
      </c>
      <c r="J4877" t="str">
        <f>IF($I4877=0,0,VLOOKUP($I4877,[1]База!C:D,2,0))</f>
        <v>Муаммоли кредит белгиланган тартибда судга чиқарилмаган</v>
      </c>
      <c r="K4877" t="str">
        <f>IF($I4877=0,0,VLOOKUP(I4877,[1]База!C:F,4,0))</f>
        <v>Оғир</v>
      </c>
      <c r="L4877">
        <v>1</v>
      </c>
      <c r="M4877">
        <v>10000</v>
      </c>
      <c r="N4877">
        <v>1</v>
      </c>
      <c r="O4877">
        <v>10000</v>
      </c>
      <c r="P4877">
        <f t="shared" si="83"/>
        <v>0</v>
      </c>
      <c r="Q4877">
        <f t="shared" si="83"/>
        <v>0</v>
      </c>
      <c r="AI4877" t="s">
        <v>9096</v>
      </c>
      <c r="AK4877">
        <v>111</v>
      </c>
    </row>
    <row r="4878" spans="1:37" x14ac:dyDescent="0.25">
      <c r="A4878">
        <v>4877</v>
      </c>
      <c r="B4878" t="s">
        <v>16</v>
      </c>
      <c r="C4878" t="s">
        <v>33</v>
      </c>
      <c r="D4878">
        <v>2023</v>
      </c>
      <c r="F4878" t="s">
        <v>3786</v>
      </c>
      <c r="H4878" t="s">
        <v>4425</v>
      </c>
      <c r="I4878">
        <v>10005010</v>
      </c>
      <c r="J4878" t="str">
        <f>IF($I4878=0,0,VLOOKUP($I4878,[1]База!C:D,2,0))</f>
        <v>Муаммоли кредит белгиланган тартибда судга чиқарилмаган</v>
      </c>
      <c r="K4878" t="str">
        <f>IF($I4878=0,0,VLOOKUP(I4878,[1]База!C:F,4,0))</f>
        <v>Оғир</v>
      </c>
      <c r="L4878">
        <v>1</v>
      </c>
      <c r="M4878">
        <v>30000</v>
      </c>
      <c r="N4878">
        <v>1</v>
      </c>
      <c r="O4878">
        <v>30000</v>
      </c>
      <c r="P4878">
        <f t="shared" si="83"/>
        <v>0</v>
      </c>
      <c r="Q4878">
        <f t="shared" si="83"/>
        <v>0</v>
      </c>
      <c r="AI4878" t="s">
        <v>9096</v>
      </c>
      <c r="AK4878">
        <v>111</v>
      </c>
    </row>
    <row r="4879" spans="1:37" x14ac:dyDescent="0.25">
      <c r="A4879">
        <v>4878</v>
      </c>
      <c r="B4879" t="s">
        <v>16</v>
      </c>
      <c r="C4879" t="s">
        <v>33</v>
      </c>
      <c r="D4879">
        <v>2023</v>
      </c>
      <c r="F4879" t="s">
        <v>3786</v>
      </c>
      <c r="H4879" t="s">
        <v>4426</v>
      </c>
      <c r="I4879">
        <v>10005010</v>
      </c>
      <c r="J4879" t="str">
        <f>IF($I4879=0,0,VLOOKUP($I4879,[1]База!C:D,2,0))</f>
        <v>Муаммоли кредит белгиланган тартибда судга чиқарилмаган</v>
      </c>
      <c r="K4879" t="str">
        <f>IF($I4879=0,0,VLOOKUP(I4879,[1]База!C:F,4,0))</f>
        <v>Оғир</v>
      </c>
      <c r="L4879">
        <v>1</v>
      </c>
      <c r="M4879">
        <v>10000</v>
      </c>
      <c r="N4879">
        <v>1</v>
      </c>
      <c r="O4879">
        <v>10000</v>
      </c>
      <c r="P4879">
        <f t="shared" si="83"/>
        <v>0</v>
      </c>
      <c r="Q4879">
        <f t="shared" si="83"/>
        <v>0</v>
      </c>
      <c r="AI4879" t="s">
        <v>9096</v>
      </c>
      <c r="AK4879">
        <v>111</v>
      </c>
    </row>
    <row r="4880" spans="1:37" x14ac:dyDescent="0.25">
      <c r="A4880">
        <v>4879</v>
      </c>
      <c r="B4880" t="s">
        <v>16</v>
      </c>
      <c r="C4880" t="s">
        <v>33</v>
      </c>
      <c r="D4880">
        <v>2023</v>
      </c>
      <c r="F4880" t="s">
        <v>3786</v>
      </c>
      <c r="H4880" t="s">
        <v>4427</v>
      </c>
      <c r="I4880">
        <v>10005010</v>
      </c>
      <c r="J4880" t="str">
        <f>IF($I4880=0,0,VLOOKUP($I4880,[1]База!C:D,2,0))</f>
        <v>Муаммоли кредит белгиланган тартибда судга чиқарилмаган</v>
      </c>
      <c r="K4880" t="str">
        <f>IF($I4880=0,0,VLOOKUP(I4880,[1]База!C:F,4,0))</f>
        <v>Оғир</v>
      </c>
      <c r="L4880">
        <v>1</v>
      </c>
      <c r="M4880">
        <v>17637.5</v>
      </c>
      <c r="N4880">
        <v>1</v>
      </c>
      <c r="O4880">
        <v>17637.5</v>
      </c>
      <c r="P4880">
        <f t="shared" si="83"/>
        <v>0</v>
      </c>
      <c r="Q4880">
        <f t="shared" si="83"/>
        <v>0</v>
      </c>
      <c r="AI4880" t="s">
        <v>9096</v>
      </c>
      <c r="AK4880">
        <v>111</v>
      </c>
    </row>
    <row r="4881" spans="1:37" x14ac:dyDescent="0.25">
      <c r="A4881">
        <v>4880</v>
      </c>
      <c r="B4881" t="s">
        <v>16</v>
      </c>
      <c r="C4881" t="s">
        <v>33</v>
      </c>
      <c r="D4881">
        <v>2023</v>
      </c>
      <c r="F4881" t="s">
        <v>3786</v>
      </c>
      <c r="H4881" t="s">
        <v>4428</v>
      </c>
      <c r="I4881">
        <v>10005010</v>
      </c>
      <c r="J4881" t="str">
        <f>IF($I4881=0,0,VLOOKUP($I4881,[1]База!C:D,2,0))</f>
        <v>Муаммоли кредит белгиланган тартибда судга чиқарилмаган</v>
      </c>
      <c r="K4881" t="str">
        <f>IF($I4881=0,0,VLOOKUP(I4881,[1]База!C:F,4,0))</f>
        <v>Оғир</v>
      </c>
      <c r="L4881">
        <v>1</v>
      </c>
      <c r="M4881">
        <v>15000</v>
      </c>
      <c r="N4881">
        <v>1</v>
      </c>
      <c r="O4881">
        <v>15000</v>
      </c>
      <c r="P4881">
        <f t="shared" si="83"/>
        <v>0</v>
      </c>
      <c r="Q4881">
        <f t="shared" si="83"/>
        <v>0</v>
      </c>
      <c r="AI4881" t="s">
        <v>9096</v>
      </c>
      <c r="AK4881">
        <v>111</v>
      </c>
    </row>
    <row r="4882" spans="1:37" x14ac:dyDescent="0.25">
      <c r="A4882">
        <v>4881</v>
      </c>
      <c r="B4882" t="s">
        <v>16</v>
      </c>
      <c r="C4882" t="s">
        <v>33</v>
      </c>
      <c r="D4882">
        <v>2023</v>
      </c>
      <c r="F4882" t="s">
        <v>3786</v>
      </c>
      <c r="H4882" t="s">
        <v>4429</v>
      </c>
      <c r="I4882">
        <v>10005010</v>
      </c>
      <c r="J4882" t="str">
        <f>IF($I4882=0,0,VLOOKUP($I4882,[1]База!C:D,2,0))</f>
        <v>Муаммоли кредит белгиланган тартибда судга чиқарилмаган</v>
      </c>
      <c r="K4882" t="str">
        <f>IF($I4882=0,0,VLOOKUP(I4882,[1]База!C:F,4,0))</f>
        <v>Оғир</v>
      </c>
      <c r="L4882">
        <v>1</v>
      </c>
      <c r="M4882">
        <v>30000</v>
      </c>
      <c r="N4882">
        <v>1</v>
      </c>
      <c r="O4882">
        <v>30000</v>
      </c>
      <c r="P4882">
        <f t="shared" si="83"/>
        <v>0</v>
      </c>
      <c r="Q4882">
        <f t="shared" si="83"/>
        <v>0</v>
      </c>
      <c r="AI4882" t="s">
        <v>9096</v>
      </c>
      <c r="AK4882">
        <v>111</v>
      </c>
    </row>
    <row r="4883" spans="1:37" x14ac:dyDescent="0.25">
      <c r="A4883">
        <v>4882</v>
      </c>
      <c r="B4883" t="s">
        <v>16</v>
      </c>
      <c r="C4883" t="s">
        <v>33</v>
      </c>
      <c r="D4883">
        <v>2023</v>
      </c>
      <c r="F4883" t="s">
        <v>3786</v>
      </c>
      <c r="H4883" t="s">
        <v>4430</v>
      </c>
      <c r="I4883">
        <v>10005010</v>
      </c>
      <c r="J4883" t="str">
        <f>IF($I4883=0,0,VLOOKUP($I4883,[1]База!C:D,2,0))</f>
        <v>Муаммоли кредит белгиланган тартибда судга чиқарилмаган</v>
      </c>
      <c r="K4883" t="str">
        <f>IF($I4883=0,0,VLOOKUP(I4883,[1]База!C:F,4,0))</f>
        <v>Оғир</v>
      </c>
      <c r="L4883">
        <v>1</v>
      </c>
      <c r="M4883">
        <v>5000</v>
      </c>
      <c r="N4883">
        <v>1</v>
      </c>
      <c r="O4883">
        <v>5000</v>
      </c>
      <c r="P4883">
        <f t="shared" si="83"/>
        <v>0</v>
      </c>
      <c r="Q4883">
        <f t="shared" si="83"/>
        <v>0</v>
      </c>
      <c r="AI4883" t="s">
        <v>9096</v>
      </c>
      <c r="AK4883">
        <v>111</v>
      </c>
    </row>
    <row r="4884" spans="1:37" x14ac:dyDescent="0.25">
      <c r="A4884">
        <v>4883</v>
      </c>
      <c r="B4884" t="s">
        <v>16</v>
      </c>
      <c r="C4884" t="s">
        <v>33</v>
      </c>
      <c r="D4884">
        <v>2023</v>
      </c>
      <c r="F4884" t="s">
        <v>3786</v>
      </c>
      <c r="H4884" t="s">
        <v>4430</v>
      </c>
      <c r="I4884">
        <v>10005010</v>
      </c>
      <c r="J4884" t="str">
        <f>IF($I4884=0,0,VLOOKUP($I4884,[1]База!C:D,2,0))</f>
        <v>Муаммоли кредит белгиланган тартибда судга чиқарилмаган</v>
      </c>
      <c r="K4884" t="str">
        <f>IF($I4884=0,0,VLOOKUP(I4884,[1]База!C:F,4,0))</f>
        <v>Оғир</v>
      </c>
      <c r="L4884">
        <v>1</v>
      </c>
      <c r="M4884">
        <v>8000</v>
      </c>
      <c r="N4884">
        <v>1</v>
      </c>
      <c r="O4884">
        <v>8000</v>
      </c>
      <c r="P4884">
        <f t="shared" si="83"/>
        <v>0</v>
      </c>
      <c r="Q4884">
        <f t="shared" si="83"/>
        <v>0</v>
      </c>
      <c r="AI4884" t="s">
        <v>9096</v>
      </c>
      <c r="AK4884">
        <v>111</v>
      </c>
    </row>
    <row r="4885" spans="1:37" x14ac:dyDescent="0.25">
      <c r="A4885">
        <v>4884</v>
      </c>
      <c r="B4885" t="s">
        <v>16</v>
      </c>
      <c r="C4885" t="s">
        <v>33</v>
      </c>
      <c r="D4885">
        <v>2023</v>
      </c>
      <c r="F4885" t="s">
        <v>3786</v>
      </c>
      <c r="H4885" t="s">
        <v>4431</v>
      </c>
      <c r="I4885">
        <v>10005010</v>
      </c>
      <c r="J4885" t="str">
        <f>IF($I4885=0,0,VLOOKUP($I4885,[1]База!C:D,2,0))</f>
        <v>Муаммоли кредит белгиланган тартибда судга чиқарилмаган</v>
      </c>
      <c r="K4885" t="str">
        <f>IF($I4885=0,0,VLOOKUP(I4885,[1]База!C:F,4,0))</f>
        <v>Оғир</v>
      </c>
      <c r="L4885">
        <v>1</v>
      </c>
      <c r="M4885">
        <v>15000</v>
      </c>
      <c r="N4885">
        <v>1</v>
      </c>
      <c r="O4885">
        <v>15000</v>
      </c>
      <c r="P4885">
        <f t="shared" si="83"/>
        <v>0</v>
      </c>
      <c r="Q4885">
        <f t="shared" si="83"/>
        <v>0</v>
      </c>
      <c r="AI4885" t="s">
        <v>9096</v>
      </c>
      <c r="AK4885">
        <v>111</v>
      </c>
    </row>
    <row r="4886" spans="1:37" x14ac:dyDescent="0.25">
      <c r="A4886">
        <v>4885</v>
      </c>
      <c r="B4886" t="s">
        <v>16</v>
      </c>
      <c r="C4886" t="s">
        <v>33</v>
      </c>
      <c r="D4886">
        <v>2023</v>
      </c>
      <c r="F4886" t="s">
        <v>3786</v>
      </c>
      <c r="H4886" t="s">
        <v>4432</v>
      </c>
      <c r="I4886">
        <v>10005010</v>
      </c>
      <c r="J4886" t="str">
        <f>IF($I4886=0,0,VLOOKUP($I4886,[1]База!C:D,2,0))</f>
        <v>Муаммоли кредит белгиланган тартибда судга чиқарилмаган</v>
      </c>
      <c r="K4886" t="str">
        <f>IF($I4886=0,0,VLOOKUP(I4886,[1]База!C:F,4,0))</f>
        <v>Оғир</v>
      </c>
      <c r="L4886">
        <v>1</v>
      </c>
      <c r="M4886">
        <v>5000</v>
      </c>
      <c r="N4886">
        <v>1</v>
      </c>
      <c r="O4886">
        <v>5000</v>
      </c>
      <c r="P4886">
        <f t="shared" si="83"/>
        <v>0</v>
      </c>
      <c r="Q4886">
        <f t="shared" si="83"/>
        <v>0</v>
      </c>
      <c r="AI4886" t="s">
        <v>9096</v>
      </c>
      <c r="AK4886">
        <v>111</v>
      </c>
    </row>
    <row r="4887" spans="1:37" x14ac:dyDescent="0.25">
      <c r="A4887">
        <v>4886</v>
      </c>
      <c r="B4887" t="s">
        <v>16</v>
      </c>
      <c r="C4887" t="s">
        <v>33</v>
      </c>
      <c r="D4887">
        <v>2023</v>
      </c>
      <c r="F4887" t="s">
        <v>3786</v>
      </c>
      <c r="H4887" t="s">
        <v>4433</v>
      </c>
      <c r="I4887">
        <v>10005010</v>
      </c>
      <c r="J4887" t="str">
        <f>IF($I4887=0,0,VLOOKUP($I4887,[1]База!C:D,2,0))</f>
        <v>Муаммоли кредит белгиланган тартибда судга чиқарилмаган</v>
      </c>
      <c r="K4887" t="str">
        <f>IF($I4887=0,0,VLOOKUP(I4887,[1]База!C:F,4,0))</f>
        <v>Оғир</v>
      </c>
      <c r="L4887">
        <v>1</v>
      </c>
      <c r="M4887">
        <v>30000</v>
      </c>
      <c r="N4887">
        <v>1</v>
      </c>
      <c r="O4887">
        <v>30000</v>
      </c>
      <c r="P4887">
        <f t="shared" si="83"/>
        <v>0</v>
      </c>
      <c r="Q4887">
        <f t="shared" si="83"/>
        <v>0</v>
      </c>
      <c r="AI4887" t="s">
        <v>9096</v>
      </c>
      <c r="AK4887">
        <v>111</v>
      </c>
    </row>
    <row r="4888" spans="1:37" x14ac:dyDescent="0.25">
      <c r="A4888">
        <v>4887</v>
      </c>
      <c r="B4888" t="s">
        <v>16</v>
      </c>
      <c r="C4888" t="s">
        <v>33</v>
      </c>
      <c r="D4888">
        <v>2023</v>
      </c>
      <c r="F4888" t="s">
        <v>3786</v>
      </c>
      <c r="H4888" t="s">
        <v>4434</v>
      </c>
      <c r="I4888">
        <v>10005010</v>
      </c>
      <c r="J4888" t="str">
        <f>IF($I4888=0,0,VLOOKUP($I4888,[1]База!C:D,2,0))</f>
        <v>Муаммоли кредит белгиланган тартибда судга чиқарилмаган</v>
      </c>
      <c r="K4888" t="str">
        <f>IF($I4888=0,0,VLOOKUP(I4888,[1]База!C:F,4,0))</f>
        <v>Оғир</v>
      </c>
      <c r="L4888">
        <v>1</v>
      </c>
      <c r="M4888">
        <v>10000</v>
      </c>
      <c r="N4888">
        <v>1</v>
      </c>
      <c r="O4888">
        <v>10000</v>
      </c>
      <c r="P4888">
        <f t="shared" si="83"/>
        <v>0</v>
      </c>
      <c r="Q4888">
        <f t="shared" si="83"/>
        <v>0</v>
      </c>
      <c r="AI4888" t="s">
        <v>9096</v>
      </c>
      <c r="AK4888">
        <v>111</v>
      </c>
    </row>
    <row r="4889" spans="1:37" x14ac:dyDescent="0.25">
      <c r="A4889">
        <v>4888</v>
      </c>
      <c r="B4889" t="s">
        <v>16</v>
      </c>
      <c r="C4889" t="s">
        <v>33</v>
      </c>
      <c r="D4889">
        <v>2023</v>
      </c>
      <c r="F4889" t="s">
        <v>3786</v>
      </c>
      <c r="H4889" t="s">
        <v>4435</v>
      </c>
      <c r="I4889">
        <v>10005010</v>
      </c>
      <c r="J4889" t="str">
        <f>IF($I4889=0,0,VLOOKUP($I4889,[1]База!C:D,2,0))</f>
        <v>Муаммоли кредит белгиланган тартибда судга чиқарилмаган</v>
      </c>
      <c r="K4889" t="str">
        <f>IF($I4889=0,0,VLOOKUP(I4889,[1]База!C:F,4,0))</f>
        <v>Оғир</v>
      </c>
      <c r="L4889">
        <v>1</v>
      </c>
      <c r="M4889">
        <v>3000</v>
      </c>
      <c r="N4889">
        <v>1</v>
      </c>
      <c r="O4889">
        <v>3000</v>
      </c>
      <c r="P4889">
        <f t="shared" si="83"/>
        <v>0</v>
      </c>
      <c r="Q4889">
        <f t="shared" si="83"/>
        <v>0</v>
      </c>
      <c r="AI4889" t="s">
        <v>9096</v>
      </c>
      <c r="AK4889">
        <v>111</v>
      </c>
    </row>
    <row r="4890" spans="1:37" x14ac:dyDescent="0.25">
      <c r="A4890">
        <v>4889</v>
      </c>
      <c r="B4890" t="s">
        <v>16</v>
      </c>
      <c r="C4890" t="s">
        <v>33</v>
      </c>
      <c r="D4890">
        <v>2023</v>
      </c>
      <c r="F4890" t="s">
        <v>3786</v>
      </c>
      <c r="H4890" t="s">
        <v>4436</v>
      </c>
      <c r="I4890">
        <v>10005010</v>
      </c>
      <c r="J4890" t="str">
        <f>IF($I4890=0,0,VLOOKUP($I4890,[1]База!C:D,2,0))</f>
        <v>Муаммоли кредит белгиланган тартибда судга чиқарилмаган</v>
      </c>
      <c r="K4890" t="str">
        <f>IF($I4890=0,0,VLOOKUP(I4890,[1]База!C:F,4,0))</f>
        <v>Оғир</v>
      </c>
      <c r="L4890">
        <v>1</v>
      </c>
      <c r="M4890">
        <v>7000</v>
      </c>
      <c r="N4890">
        <v>1</v>
      </c>
      <c r="O4890">
        <v>7000</v>
      </c>
      <c r="P4890">
        <f t="shared" si="83"/>
        <v>0</v>
      </c>
      <c r="Q4890">
        <f t="shared" si="83"/>
        <v>0</v>
      </c>
      <c r="AI4890" t="s">
        <v>9096</v>
      </c>
      <c r="AK4890">
        <v>111</v>
      </c>
    </row>
    <row r="4891" spans="1:37" x14ac:dyDescent="0.25">
      <c r="A4891">
        <v>4890</v>
      </c>
      <c r="B4891" t="s">
        <v>16</v>
      </c>
      <c r="C4891" t="s">
        <v>33</v>
      </c>
      <c r="D4891">
        <v>2023</v>
      </c>
      <c r="F4891" t="s">
        <v>3786</v>
      </c>
      <c r="H4891" t="s">
        <v>4437</v>
      </c>
      <c r="I4891">
        <v>10005010</v>
      </c>
      <c r="J4891" t="str">
        <f>IF($I4891=0,0,VLOOKUP($I4891,[1]База!C:D,2,0))</f>
        <v>Муаммоли кредит белгиланган тартибда судга чиқарилмаган</v>
      </c>
      <c r="K4891" t="str">
        <f>IF($I4891=0,0,VLOOKUP(I4891,[1]База!C:F,4,0))</f>
        <v>Оғир</v>
      </c>
      <c r="L4891">
        <v>1</v>
      </c>
      <c r="M4891">
        <v>20000</v>
      </c>
      <c r="N4891">
        <v>1</v>
      </c>
      <c r="O4891">
        <v>20000</v>
      </c>
      <c r="P4891">
        <f t="shared" si="83"/>
        <v>0</v>
      </c>
      <c r="Q4891">
        <f t="shared" si="83"/>
        <v>0</v>
      </c>
      <c r="AI4891" t="s">
        <v>9096</v>
      </c>
      <c r="AK4891">
        <v>111</v>
      </c>
    </row>
    <row r="4892" spans="1:37" x14ac:dyDescent="0.25">
      <c r="A4892">
        <v>4891</v>
      </c>
      <c r="B4892" t="s">
        <v>16</v>
      </c>
      <c r="C4892" t="s">
        <v>33</v>
      </c>
      <c r="D4892">
        <v>2023</v>
      </c>
      <c r="F4892" t="s">
        <v>3786</v>
      </c>
      <c r="H4892" t="s">
        <v>4438</v>
      </c>
      <c r="I4892">
        <v>10005010</v>
      </c>
      <c r="J4892" t="str">
        <f>IF($I4892=0,0,VLOOKUP($I4892,[1]База!C:D,2,0))</f>
        <v>Муаммоли кредит белгиланган тартибда судга чиқарилмаган</v>
      </c>
      <c r="K4892" t="str">
        <f>IF($I4892=0,0,VLOOKUP(I4892,[1]База!C:F,4,0))</f>
        <v>Оғир</v>
      </c>
      <c r="L4892">
        <v>1</v>
      </c>
      <c r="M4892">
        <v>25937.5</v>
      </c>
      <c r="N4892">
        <v>1</v>
      </c>
      <c r="O4892">
        <v>25937.5</v>
      </c>
      <c r="P4892">
        <f t="shared" si="83"/>
        <v>0</v>
      </c>
      <c r="Q4892">
        <f t="shared" si="83"/>
        <v>0</v>
      </c>
      <c r="AI4892" t="s">
        <v>9096</v>
      </c>
      <c r="AK4892">
        <v>111</v>
      </c>
    </row>
    <row r="4893" spans="1:37" x14ac:dyDescent="0.25">
      <c r="A4893">
        <v>4892</v>
      </c>
      <c r="B4893" t="s">
        <v>16</v>
      </c>
      <c r="C4893" t="s">
        <v>33</v>
      </c>
      <c r="D4893">
        <v>2023</v>
      </c>
      <c r="F4893" t="s">
        <v>3786</v>
      </c>
      <c r="H4893" t="s">
        <v>4439</v>
      </c>
      <c r="I4893">
        <v>10005010</v>
      </c>
      <c r="J4893" t="str">
        <f>IF($I4893=0,0,VLOOKUP($I4893,[1]База!C:D,2,0))</f>
        <v>Муаммоли кредит белгиланган тартибда судга чиқарилмаган</v>
      </c>
      <c r="K4893" t="str">
        <f>IF($I4893=0,0,VLOOKUP(I4893,[1]База!C:F,4,0))</f>
        <v>Оғир</v>
      </c>
      <c r="L4893">
        <v>1</v>
      </c>
      <c r="M4893">
        <v>24800</v>
      </c>
      <c r="N4893">
        <v>1</v>
      </c>
      <c r="O4893">
        <v>24800</v>
      </c>
      <c r="P4893">
        <f t="shared" si="83"/>
        <v>0</v>
      </c>
      <c r="Q4893">
        <f t="shared" si="83"/>
        <v>0</v>
      </c>
      <c r="AI4893" t="s">
        <v>9096</v>
      </c>
      <c r="AK4893">
        <v>111</v>
      </c>
    </row>
    <row r="4894" spans="1:37" x14ac:dyDescent="0.25">
      <c r="A4894">
        <v>4893</v>
      </c>
      <c r="B4894" t="s">
        <v>16</v>
      </c>
      <c r="C4894" t="s">
        <v>33</v>
      </c>
      <c r="D4894">
        <v>2023</v>
      </c>
      <c r="F4894" t="s">
        <v>3786</v>
      </c>
      <c r="H4894" t="s">
        <v>4440</v>
      </c>
      <c r="I4894">
        <v>10005010</v>
      </c>
      <c r="J4894" t="str">
        <f>IF($I4894=0,0,VLOOKUP($I4894,[1]База!C:D,2,0))</f>
        <v>Муаммоли кредит белгиланган тартибда судга чиқарилмаган</v>
      </c>
      <c r="K4894" t="str">
        <f>IF($I4894=0,0,VLOOKUP(I4894,[1]База!C:F,4,0))</f>
        <v>Оғир</v>
      </c>
      <c r="L4894">
        <v>1</v>
      </c>
      <c r="M4894">
        <v>30000</v>
      </c>
      <c r="N4894">
        <v>1</v>
      </c>
      <c r="O4894">
        <v>30000</v>
      </c>
      <c r="P4894">
        <f t="shared" si="83"/>
        <v>0</v>
      </c>
      <c r="Q4894">
        <f t="shared" si="83"/>
        <v>0</v>
      </c>
      <c r="AI4894" t="s">
        <v>9096</v>
      </c>
      <c r="AK4894">
        <v>111</v>
      </c>
    </row>
    <row r="4895" spans="1:37" x14ac:dyDescent="0.25">
      <c r="A4895">
        <v>4894</v>
      </c>
      <c r="B4895" t="s">
        <v>16</v>
      </c>
      <c r="C4895" t="s">
        <v>33</v>
      </c>
      <c r="D4895">
        <v>2023</v>
      </c>
      <c r="F4895" t="s">
        <v>3786</v>
      </c>
      <c r="H4895" t="s">
        <v>4441</v>
      </c>
      <c r="I4895">
        <v>10005010</v>
      </c>
      <c r="J4895" t="str">
        <f>IF($I4895=0,0,VLOOKUP($I4895,[1]База!C:D,2,0))</f>
        <v>Муаммоли кредит белгиланган тартибда судга чиқарилмаган</v>
      </c>
      <c r="K4895" t="str">
        <f>IF($I4895=0,0,VLOOKUP(I4895,[1]База!C:F,4,0))</f>
        <v>Оғир</v>
      </c>
      <c r="L4895">
        <v>1</v>
      </c>
      <c r="M4895">
        <v>6000</v>
      </c>
      <c r="N4895">
        <v>1</v>
      </c>
      <c r="O4895">
        <v>6000</v>
      </c>
      <c r="P4895">
        <f t="shared" si="83"/>
        <v>0</v>
      </c>
      <c r="Q4895">
        <f t="shared" si="83"/>
        <v>0</v>
      </c>
      <c r="AI4895" t="s">
        <v>9096</v>
      </c>
      <c r="AK4895">
        <v>111</v>
      </c>
    </row>
    <row r="4896" spans="1:37" x14ac:dyDescent="0.25">
      <c r="A4896">
        <v>4895</v>
      </c>
      <c r="B4896" t="s">
        <v>16</v>
      </c>
      <c r="C4896" t="s">
        <v>33</v>
      </c>
      <c r="D4896">
        <v>2023</v>
      </c>
      <c r="F4896" t="s">
        <v>3786</v>
      </c>
      <c r="H4896" t="s">
        <v>4442</v>
      </c>
      <c r="I4896">
        <v>10005010</v>
      </c>
      <c r="J4896" t="str">
        <f>IF($I4896=0,0,VLOOKUP($I4896,[1]База!C:D,2,0))</f>
        <v>Муаммоли кредит белгиланган тартибда судга чиқарилмаган</v>
      </c>
      <c r="K4896" t="str">
        <f>IF($I4896=0,0,VLOOKUP(I4896,[1]База!C:F,4,0))</f>
        <v>Оғир</v>
      </c>
      <c r="L4896">
        <v>1</v>
      </c>
      <c r="M4896">
        <v>20000</v>
      </c>
      <c r="N4896">
        <v>1</v>
      </c>
      <c r="O4896">
        <v>20000</v>
      </c>
      <c r="P4896">
        <f t="shared" si="83"/>
        <v>0</v>
      </c>
      <c r="Q4896">
        <f t="shared" si="83"/>
        <v>0</v>
      </c>
      <c r="AI4896" t="s">
        <v>9096</v>
      </c>
      <c r="AK4896">
        <v>111</v>
      </c>
    </row>
    <row r="4897" spans="1:37" x14ac:dyDescent="0.25">
      <c r="A4897">
        <v>4896</v>
      </c>
      <c r="B4897" t="s">
        <v>16</v>
      </c>
      <c r="C4897" t="s">
        <v>33</v>
      </c>
      <c r="D4897">
        <v>2023</v>
      </c>
      <c r="F4897" t="s">
        <v>3786</v>
      </c>
      <c r="H4897" t="s">
        <v>4443</v>
      </c>
      <c r="I4897">
        <v>10005010</v>
      </c>
      <c r="J4897" t="str">
        <f>IF($I4897=0,0,VLOOKUP($I4897,[1]База!C:D,2,0))</f>
        <v>Муаммоли кредит белгиланган тартибда судга чиқарилмаган</v>
      </c>
      <c r="K4897" t="str">
        <f>IF($I4897=0,0,VLOOKUP(I4897,[1]База!C:F,4,0))</f>
        <v>Оғир</v>
      </c>
      <c r="L4897">
        <v>1</v>
      </c>
      <c r="M4897">
        <v>12000</v>
      </c>
      <c r="N4897">
        <v>1</v>
      </c>
      <c r="O4897">
        <v>12000</v>
      </c>
      <c r="P4897">
        <f t="shared" si="83"/>
        <v>0</v>
      </c>
      <c r="Q4897">
        <f t="shared" si="83"/>
        <v>0</v>
      </c>
      <c r="AI4897" t="s">
        <v>9096</v>
      </c>
      <c r="AK4897">
        <v>111</v>
      </c>
    </row>
    <row r="4898" spans="1:37" x14ac:dyDescent="0.25">
      <c r="A4898">
        <v>4897</v>
      </c>
      <c r="B4898" t="s">
        <v>16</v>
      </c>
      <c r="C4898" t="s">
        <v>33</v>
      </c>
      <c r="D4898">
        <v>2023</v>
      </c>
      <c r="F4898" t="s">
        <v>3786</v>
      </c>
      <c r="H4898" t="s">
        <v>4444</v>
      </c>
      <c r="I4898">
        <v>10005010</v>
      </c>
      <c r="J4898" t="str">
        <f>IF($I4898=0,0,VLOOKUP($I4898,[1]База!C:D,2,0))</f>
        <v>Муаммоли кредит белгиланган тартибда судга чиқарилмаган</v>
      </c>
      <c r="K4898" t="str">
        <f>IF($I4898=0,0,VLOOKUP(I4898,[1]База!C:F,4,0))</f>
        <v>Оғир</v>
      </c>
      <c r="L4898">
        <v>1</v>
      </c>
      <c r="M4898">
        <v>17000</v>
      </c>
      <c r="N4898">
        <v>1</v>
      </c>
      <c r="O4898">
        <v>17000</v>
      </c>
      <c r="P4898">
        <f t="shared" si="83"/>
        <v>0</v>
      </c>
      <c r="Q4898">
        <f t="shared" si="83"/>
        <v>0</v>
      </c>
      <c r="AI4898" t="s">
        <v>9096</v>
      </c>
      <c r="AK4898">
        <v>111</v>
      </c>
    </row>
    <row r="4899" spans="1:37" x14ac:dyDescent="0.25">
      <c r="A4899">
        <v>4898</v>
      </c>
      <c r="B4899" t="s">
        <v>16</v>
      </c>
      <c r="C4899" t="s">
        <v>33</v>
      </c>
      <c r="D4899">
        <v>2023</v>
      </c>
      <c r="F4899" t="s">
        <v>3786</v>
      </c>
      <c r="H4899" t="s">
        <v>4445</v>
      </c>
      <c r="I4899">
        <v>10005010</v>
      </c>
      <c r="J4899" t="str">
        <f>IF($I4899=0,0,VLOOKUP($I4899,[1]База!C:D,2,0))</f>
        <v>Муаммоли кредит белгиланган тартибда судга чиқарилмаган</v>
      </c>
      <c r="K4899" t="str">
        <f>IF($I4899=0,0,VLOOKUP(I4899,[1]База!C:F,4,0))</f>
        <v>Оғир</v>
      </c>
      <c r="L4899">
        <v>1</v>
      </c>
      <c r="M4899">
        <v>25937.5</v>
      </c>
      <c r="N4899">
        <v>1</v>
      </c>
      <c r="O4899">
        <v>25937.5</v>
      </c>
      <c r="P4899">
        <f t="shared" si="83"/>
        <v>0</v>
      </c>
      <c r="Q4899">
        <f t="shared" si="83"/>
        <v>0</v>
      </c>
      <c r="AI4899" t="s">
        <v>9096</v>
      </c>
      <c r="AK4899">
        <v>111</v>
      </c>
    </row>
    <row r="4900" spans="1:37" x14ac:dyDescent="0.25">
      <c r="A4900">
        <v>4899</v>
      </c>
      <c r="B4900" t="s">
        <v>16</v>
      </c>
      <c r="C4900" t="s">
        <v>33</v>
      </c>
      <c r="D4900">
        <v>2023</v>
      </c>
      <c r="F4900" t="s">
        <v>3786</v>
      </c>
      <c r="H4900" t="s">
        <v>4446</v>
      </c>
      <c r="I4900">
        <v>10005010</v>
      </c>
      <c r="J4900" t="str">
        <f>IF($I4900=0,0,VLOOKUP($I4900,[1]База!C:D,2,0))</f>
        <v>Муаммоли кредит белгиланган тартибда судга чиқарилмаган</v>
      </c>
      <c r="K4900" t="str">
        <f>IF($I4900=0,0,VLOOKUP(I4900,[1]База!C:F,4,0))</f>
        <v>Оғир</v>
      </c>
      <c r="L4900">
        <v>1</v>
      </c>
      <c r="M4900">
        <v>23996.25</v>
      </c>
      <c r="N4900">
        <v>1</v>
      </c>
      <c r="O4900">
        <v>23996.25</v>
      </c>
      <c r="P4900">
        <f t="shared" si="83"/>
        <v>0</v>
      </c>
      <c r="Q4900">
        <f t="shared" si="83"/>
        <v>0</v>
      </c>
      <c r="AI4900" t="s">
        <v>9096</v>
      </c>
      <c r="AK4900">
        <v>111</v>
      </c>
    </row>
    <row r="4901" spans="1:37" x14ac:dyDescent="0.25">
      <c r="A4901">
        <v>4900</v>
      </c>
      <c r="B4901" t="s">
        <v>16</v>
      </c>
      <c r="C4901" t="s">
        <v>33</v>
      </c>
      <c r="D4901">
        <v>2023</v>
      </c>
      <c r="F4901" t="s">
        <v>3786</v>
      </c>
      <c r="H4901" t="s">
        <v>4447</v>
      </c>
      <c r="I4901">
        <v>10005010</v>
      </c>
      <c r="J4901" t="str">
        <f>IF($I4901=0,0,VLOOKUP($I4901,[1]База!C:D,2,0))</f>
        <v>Муаммоли кредит белгиланган тартибда судга чиқарилмаган</v>
      </c>
      <c r="K4901" t="str">
        <f>IF($I4901=0,0,VLOOKUP(I4901,[1]База!C:F,4,0))</f>
        <v>Оғир</v>
      </c>
      <c r="L4901">
        <v>1</v>
      </c>
      <c r="M4901">
        <v>10000</v>
      </c>
      <c r="N4901">
        <v>1</v>
      </c>
      <c r="O4901">
        <v>10000</v>
      </c>
      <c r="P4901">
        <f t="shared" si="83"/>
        <v>0</v>
      </c>
      <c r="Q4901">
        <f t="shared" si="83"/>
        <v>0</v>
      </c>
      <c r="AI4901" t="s">
        <v>9096</v>
      </c>
      <c r="AK4901">
        <v>111</v>
      </c>
    </row>
    <row r="4902" spans="1:37" x14ac:dyDescent="0.25">
      <c r="A4902">
        <v>4901</v>
      </c>
      <c r="B4902" t="s">
        <v>16</v>
      </c>
      <c r="C4902" t="s">
        <v>33</v>
      </c>
      <c r="D4902">
        <v>2023</v>
      </c>
      <c r="F4902" t="s">
        <v>3786</v>
      </c>
      <c r="H4902" t="s">
        <v>4448</v>
      </c>
      <c r="I4902">
        <v>10005010</v>
      </c>
      <c r="J4902" t="str">
        <f>IF($I4902=0,0,VLOOKUP($I4902,[1]База!C:D,2,0))</f>
        <v>Муаммоли кредит белгиланган тартибда судга чиқарилмаган</v>
      </c>
      <c r="K4902" t="str">
        <f>IF($I4902=0,0,VLOOKUP(I4902,[1]База!C:F,4,0))</f>
        <v>Оғир</v>
      </c>
      <c r="L4902">
        <v>1</v>
      </c>
      <c r="M4902">
        <v>15000</v>
      </c>
      <c r="N4902">
        <v>1</v>
      </c>
      <c r="O4902">
        <v>15000</v>
      </c>
      <c r="P4902">
        <f t="shared" si="83"/>
        <v>0</v>
      </c>
      <c r="Q4902">
        <f t="shared" si="83"/>
        <v>0</v>
      </c>
      <c r="AI4902" t="s">
        <v>9096</v>
      </c>
      <c r="AK4902">
        <v>111</v>
      </c>
    </row>
    <row r="4903" spans="1:37" x14ac:dyDescent="0.25">
      <c r="A4903">
        <v>4902</v>
      </c>
      <c r="B4903" t="s">
        <v>16</v>
      </c>
      <c r="C4903" t="s">
        <v>33</v>
      </c>
      <c r="D4903">
        <v>2023</v>
      </c>
      <c r="F4903" t="s">
        <v>3786</v>
      </c>
      <c r="H4903" t="s">
        <v>4449</v>
      </c>
      <c r="I4903">
        <v>10005010</v>
      </c>
      <c r="J4903" t="str">
        <f>IF($I4903=0,0,VLOOKUP($I4903,[1]База!C:D,2,0))</f>
        <v>Муаммоли кредит белгиланган тартибда судга чиқарилмаган</v>
      </c>
      <c r="K4903" t="str">
        <f>IF($I4903=0,0,VLOOKUP(I4903,[1]База!C:F,4,0))</f>
        <v>Оғир</v>
      </c>
      <c r="L4903">
        <v>1</v>
      </c>
      <c r="M4903">
        <v>10000</v>
      </c>
      <c r="N4903">
        <v>1</v>
      </c>
      <c r="O4903">
        <v>10000</v>
      </c>
      <c r="P4903">
        <f t="shared" si="83"/>
        <v>0</v>
      </c>
      <c r="Q4903">
        <f t="shared" si="83"/>
        <v>0</v>
      </c>
      <c r="AI4903" t="s">
        <v>9096</v>
      </c>
      <c r="AK4903">
        <v>111</v>
      </c>
    </row>
    <row r="4904" spans="1:37" x14ac:dyDescent="0.25">
      <c r="A4904">
        <v>4903</v>
      </c>
      <c r="B4904" t="s">
        <v>16</v>
      </c>
      <c r="C4904" t="s">
        <v>33</v>
      </c>
      <c r="D4904">
        <v>2023</v>
      </c>
      <c r="F4904" t="s">
        <v>3786</v>
      </c>
      <c r="H4904" t="s">
        <v>4450</v>
      </c>
      <c r="I4904">
        <v>10005010</v>
      </c>
      <c r="J4904" t="str">
        <f>IF($I4904=0,0,VLOOKUP($I4904,[1]База!C:D,2,0))</f>
        <v>Муаммоли кредит белгиланган тартибда судга чиқарилмаган</v>
      </c>
      <c r="K4904" t="str">
        <f>IF($I4904=0,0,VLOOKUP(I4904,[1]База!C:F,4,0))</f>
        <v>Оғир</v>
      </c>
      <c r="L4904">
        <v>1</v>
      </c>
      <c r="M4904">
        <v>17400</v>
      </c>
      <c r="N4904">
        <v>1</v>
      </c>
      <c r="O4904">
        <v>17400</v>
      </c>
      <c r="P4904">
        <f t="shared" si="83"/>
        <v>0</v>
      </c>
      <c r="Q4904">
        <f t="shared" si="83"/>
        <v>0</v>
      </c>
      <c r="AI4904" t="s">
        <v>9096</v>
      </c>
      <c r="AK4904">
        <v>111</v>
      </c>
    </row>
    <row r="4905" spans="1:37" x14ac:dyDescent="0.25">
      <c r="A4905">
        <v>4904</v>
      </c>
      <c r="B4905" t="s">
        <v>16</v>
      </c>
      <c r="C4905" t="s">
        <v>33</v>
      </c>
      <c r="D4905">
        <v>2023</v>
      </c>
      <c r="F4905" t="s">
        <v>3786</v>
      </c>
      <c r="H4905" t="s">
        <v>4451</v>
      </c>
      <c r="I4905">
        <v>10005010</v>
      </c>
      <c r="J4905" t="str">
        <f>IF($I4905=0,0,VLOOKUP($I4905,[1]База!C:D,2,0))</f>
        <v>Муаммоли кредит белгиланган тартибда судга чиқарилмаган</v>
      </c>
      <c r="K4905" t="str">
        <f>IF($I4905=0,0,VLOOKUP(I4905,[1]База!C:F,4,0))</f>
        <v>Оғир</v>
      </c>
      <c r="L4905">
        <v>1</v>
      </c>
      <c r="M4905">
        <v>4000</v>
      </c>
      <c r="N4905">
        <v>1</v>
      </c>
      <c r="O4905">
        <v>4000</v>
      </c>
      <c r="P4905">
        <f t="shared" si="83"/>
        <v>0</v>
      </c>
      <c r="Q4905">
        <f t="shared" si="83"/>
        <v>0</v>
      </c>
      <c r="AI4905" t="s">
        <v>9096</v>
      </c>
      <c r="AK4905">
        <v>111</v>
      </c>
    </row>
    <row r="4906" spans="1:37" x14ac:dyDescent="0.25">
      <c r="A4906">
        <v>4905</v>
      </c>
      <c r="B4906" t="s">
        <v>16</v>
      </c>
      <c r="C4906" t="s">
        <v>33</v>
      </c>
      <c r="D4906">
        <v>2023</v>
      </c>
      <c r="F4906" t="s">
        <v>3786</v>
      </c>
      <c r="H4906" t="s">
        <v>4452</v>
      </c>
      <c r="I4906">
        <v>10005010</v>
      </c>
      <c r="J4906" t="str">
        <f>IF($I4906=0,0,VLOOKUP($I4906,[1]База!C:D,2,0))</f>
        <v>Муаммоли кредит белгиланган тартибда судга чиқарилмаган</v>
      </c>
      <c r="K4906" t="str">
        <f>IF($I4906=0,0,VLOOKUP(I4906,[1]База!C:F,4,0))</f>
        <v>Оғир</v>
      </c>
      <c r="L4906">
        <v>1</v>
      </c>
      <c r="M4906">
        <v>5500</v>
      </c>
      <c r="N4906">
        <v>1</v>
      </c>
      <c r="O4906">
        <v>5500</v>
      </c>
      <c r="P4906">
        <f t="shared" si="83"/>
        <v>0</v>
      </c>
      <c r="Q4906">
        <f t="shared" si="83"/>
        <v>0</v>
      </c>
      <c r="AI4906" t="s">
        <v>9096</v>
      </c>
      <c r="AK4906">
        <v>111</v>
      </c>
    </row>
    <row r="4907" spans="1:37" x14ac:dyDescent="0.25">
      <c r="A4907">
        <v>4906</v>
      </c>
      <c r="B4907" t="s">
        <v>16</v>
      </c>
      <c r="C4907" t="s">
        <v>33</v>
      </c>
      <c r="D4907">
        <v>2023</v>
      </c>
      <c r="F4907" t="s">
        <v>3786</v>
      </c>
      <c r="H4907" t="s">
        <v>4453</v>
      </c>
      <c r="I4907">
        <v>10005010</v>
      </c>
      <c r="J4907" t="str">
        <f>IF($I4907=0,0,VLOOKUP($I4907,[1]База!C:D,2,0))</f>
        <v>Муаммоли кредит белгиланган тартибда судга чиқарилмаган</v>
      </c>
      <c r="K4907" t="str">
        <f>IF($I4907=0,0,VLOOKUP(I4907,[1]База!C:F,4,0))</f>
        <v>Оғир</v>
      </c>
      <c r="L4907">
        <v>1</v>
      </c>
      <c r="M4907">
        <v>8500</v>
      </c>
      <c r="N4907">
        <v>1</v>
      </c>
      <c r="O4907">
        <v>8500</v>
      </c>
      <c r="P4907">
        <f t="shared" si="83"/>
        <v>0</v>
      </c>
      <c r="Q4907">
        <f t="shared" si="83"/>
        <v>0</v>
      </c>
      <c r="AI4907" t="s">
        <v>9096</v>
      </c>
      <c r="AK4907">
        <v>111</v>
      </c>
    </row>
    <row r="4908" spans="1:37" x14ac:dyDescent="0.25">
      <c r="A4908">
        <v>4907</v>
      </c>
      <c r="B4908" t="s">
        <v>16</v>
      </c>
      <c r="C4908" t="s">
        <v>33</v>
      </c>
      <c r="D4908">
        <v>2023</v>
      </c>
      <c r="F4908" t="s">
        <v>3786</v>
      </c>
      <c r="H4908" t="s">
        <v>4454</v>
      </c>
      <c r="I4908">
        <v>10005010</v>
      </c>
      <c r="J4908" t="str">
        <f>IF($I4908=0,0,VLOOKUP($I4908,[1]База!C:D,2,0))</f>
        <v>Муаммоли кредит белгиланган тартибда судга чиқарилмаган</v>
      </c>
      <c r="K4908" t="str">
        <f>IF($I4908=0,0,VLOOKUP(I4908,[1]База!C:F,4,0))</f>
        <v>Оғир</v>
      </c>
      <c r="L4908">
        <v>1</v>
      </c>
      <c r="M4908">
        <v>7700</v>
      </c>
      <c r="N4908">
        <v>1</v>
      </c>
      <c r="O4908">
        <v>7700</v>
      </c>
      <c r="P4908">
        <f t="shared" si="83"/>
        <v>0</v>
      </c>
      <c r="Q4908">
        <f t="shared" si="83"/>
        <v>0</v>
      </c>
      <c r="AI4908" t="s">
        <v>9096</v>
      </c>
      <c r="AK4908">
        <v>111</v>
      </c>
    </row>
    <row r="4909" spans="1:37" x14ac:dyDescent="0.25">
      <c r="A4909">
        <v>4908</v>
      </c>
      <c r="B4909" t="s">
        <v>16</v>
      </c>
      <c r="C4909" t="s">
        <v>33</v>
      </c>
      <c r="D4909">
        <v>2023</v>
      </c>
      <c r="F4909" t="s">
        <v>3786</v>
      </c>
      <c r="H4909" t="s">
        <v>4455</v>
      </c>
      <c r="I4909">
        <v>10005010</v>
      </c>
      <c r="J4909" t="str">
        <f>IF($I4909=0,0,VLOOKUP($I4909,[1]База!C:D,2,0))</f>
        <v>Муаммоли кредит белгиланган тартибда судга чиқарилмаган</v>
      </c>
      <c r="K4909" t="str">
        <f>IF($I4909=0,0,VLOOKUP(I4909,[1]База!C:F,4,0))</f>
        <v>Оғир</v>
      </c>
      <c r="L4909">
        <v>1</v>
      </c>
      <c r="M4909">
        <v>17000</v>
      </c>
      <c r="N4909">
        <v>1</v>
      </c>
      <c r="O4909">
        <v>17000</v>
      </c>
      <c r="P4909">
        <f t="shared" si="83"/>
        <v>0</v>
      </c>
      <c r="Q4909">
        <f t="shared" si="83"/>
        <v>0</v>
      </c>
      <c r="AI4909" t="s">
        <v>9096</v>
      </c>
      <c r="AK4909">
        <v>111</v>
      </c>
    </row>
    <row r="4910" spans="1:37" x14ac:dyDescent="0.25">
      <c r="A4910">
        <v>4909</v>
      </c>
      <c r="B4910" t="s">
        <v>16</v>
      </c>
      <c r="C4910" t="s">
        <v>33</v>
      </c>
      <c r="D4910">
        <v>2023</v>
      </c>
      <c r="F4910" t="s">
        <v>3786</v>
      </c>
      <c r="H4910" t="s">
        <v>4456</v>
      </c>
      <c r="I4910">
        <v>10005010</v>
      </c>
      <c r="J4910" t="str">
        <f>IF($I4910=0,0,VLOOKUP($I4910,[1]База!C:D,2,0))</f>
        <v>Муаммоли кредит белгиланган тартибда судга чиқарилмаган</v>
      </c>
      <c r="K4910" t="str">
        <f>IF($I4910=0,0,VLOOKUP(I4910,[1]База!C:F,4,0))</f>
        <v>Оғир</v>
      </c>
      <c r="L4910">
        <v>1</v>
      </c>
      <c r="M4910">
        <v>12000</v>
      </c>
      <c r="N4910">
        <v>1</v>
      </c>
      <c r="O4910">
        <v>12000</v>
      </c>
      <c r="P4910">
        <f t="shared" si="83"/>
        <v>0</v>
      </c>
      <c r="Q4910">
        <f t="shared" si="83"/>
        <v>0</v>
      </c>
      <c r="AI4910" t="s">
        <v>9096</v>
      </c>
      <c r="AK4910">
        <v>111</v>
      </c>
    </row>
    <row r="4911" spans="1:37" x14ac:dyDescent="0.25">
      <c r="A4911">
        <v>4910</v>
      </c>
      <c r="B4911" t="s">
        <v>16</v>
      </c>
      <c r="C4911" t="s">
        <v>33</v>
      </c>
      <c r="D4911">
        <v>2023</v>
      </c>
      <c r="F4911" t="s">
        <v>3786</v>
      </c>
      <c r="H4911" t="s">
        <v>4457</v>
      </c>
      <c r="I4911">
        <v>10005010</v>
      </c>
      <c r="J4911" t="str">
        <f>IF($I4911=0,0,VLOOKUP($I4911,[1]База!C:D,2,0))</f>
        <v>Муаммоли кредит белгиланган тартибда судга чиқарилмаган</v>
      </c>
      <c r="K4911" t="str">
        <f>IF($I4911=0,0,VLOOKUP(I4911,[1]База!C:F,4,0))</f>
        <v>Оғир</v>
      </c>
      <c r="L4911">
        <v>1</v>
      </c>
      <c r="M4911">
        <v>18000</v>
      </c>
      <c r="N4911">
        <v>1</v>
      </c>
      <c r="O4911">
        <v>18000</v>
      </c>
      <c r="P4911">
        <f t="shared" si="83"/>
        <v>0</v>
      </c>
      <c r="Q4911">
        <f t="shared" si="83"/>
        <v>0</v>
      </c>
      <c r="AI4911" t="s">
        <v>9096</v>
      </c>
      <c r="AK4911">
        <v>111</v>
      </c>
    </row>
    <row r="4912" spans="1:37" x14ac:dyDescent="0.25">
      <c r="A4912">
        <v>4911</v>
      </c>
      <c r="B4912" t="s">
        <v>16</v>
      </c>
      <c r="C4912" t="s">
        <v>33</v>
      </c>
      <c r="D4912">
        <v>2023</v>
      </c>
      <c r="F4912" t="s">
        <v>3786</v>
      </c>
      <c r="H4912" t="s">
        <v>4458</v>
      </c>
      <c r="I4912">
        <v>10005010</v>
      </c>
      <c r="J4912" t="str">
        <f>IF($I4912=0,0,VLOOKUP($I4912,[1]База!C:D,2,0))</f>
        <v>Муаммоли кредит белгиланган тартибда судга чиқарилмаган</v>
      </c>
      <c r="K4912" t="str">
        <f>IF($I4912=0,0,VLOOKUP(I4912,[1]База!C:F,4,0))</f>
        <v>Оғир</v>
      </c>
      <c r="L4912">
        <v>1</v>
      </c>
      <c r="M4912">
        <v>4950</v>
      </c>
      <c r="N4912">
        <v>1</v>
      </c>
      <c r="O4912">
        <v>4950</v>
      </c>
      <c r="P4912">
        <f t="shared" si="83"/>
        <v>0</v>
      </c>
      <c r="Q4912">
        <f t="shared" si="83"/>
        <v>0</v>
      </c>
      <c r="AI4912" t="s">
        <v>9096</v>
      </c>
      <c r="AK4912">
        <v>111</v>
      </c>
    </row>
    <row r="4913" spans="1:37" x14ac:dyDescent="0.25">
      <c r="A4913">
        <v>4912</v>
      </c>
      <c r="B4913" t="s">
        <v>16</v>
      </c>
      <c r="C4913" t="s">
        <v>33</v>
      </c>
      <c r="D4913">
        <v>2023</v>
      </c>
      <c r="F4913" t="s">
        <v>3786</v>
      </c>
      <c r="H4913" t="s">
        <v>4459</v>
      </c>
      <c r="I4913">
        <v>10005010</v>
      </c>
      <c r="J4913" t="str">
        <f>IF($I4913=0,0,VLOOKUP($I4913,[1]База!C:D,2,0))</f>
        <v>Муаммоли кредит белгиланган тартибда судга чиқарилмаган</v>
      </c>
      <c r="K4913" t="str">
        <f>IF($I4913=0,0,VLOOKUP(I4913,[1]База!C:F,4,0))</f>
        <v>Оғир</v>
      </c>
      <c r="L4913">
        <v>1</v>
      </c>
      <c r="M4913">
        <v>22300</v>
      </c>
      <c r="N4913">
        <v>1</v>
      </c>
      <c r="O4913">
        <v>22300</v>
      </c>
      <c r="P4913">
        <f t="shared" si="83"/>
        <v>0</v>
      </c>
      <c r="Q4913">
        <f t="shared" si="83"/>
        <v>0</v>
      </c>
      <c r="AI4913" t="s">
        <v>9096</v>
      </c>
      <c r="AK4913">
        <v>111</v>
      </c>
    </row>
    <row r="4914" spans="1:37" x14ac:dyDescent="0.25">
      <c r="A4914">
        <v>4913</v>
      </c>
      <c r="B4914" t="s">
        <v>16</v>
      </c>
      <c r="C4914" t="s">
        <v>33</v>
      </c>
      <c r="D4914">
        <v>2023</v>
      </c>
      <c r="F4914" t="s">
        <v>3786</v>
      </c>
      <c r="H4914" t="s">
        <v>4460</v>
      </c>
      <c r="I4914">
        <v>10005010</v>
      </c>
      <c r="J4914" t="str">
        <f>IF($I4914=0,0,VLOOKUP($I4914,[1]База!C:D,2,0))</f>
        <v>Муаммоли кредит белгиланган тартибда судга чиқарилмаган</v>
      </c>
      <c r="K4914" t="str">
        <f>IF($I4914=0,0,VLOOKUP(I4914,[1]База!C:F,4,0))</f>
        <v>Оғир</v>
      </c>
      <c r="L4914">
        <v>1</v>
      </c>
      <c r="M4914">
        <v>22800</v>
      </c>
      <c r="N4914">
        <v>1</v>
      </c>
      <c r="O4914">
        <v>22800</v>
      </c>
      <c r="P4914">
        <f t="shared" si="83"/>
        <v>0</v>
      </c>
      <c r="Q4914">
        <f t="shared" si="83"/>
        <v>0</v>
      </c>
      <c r="AI4914" t="s">
        <v>9096</v>
      </c>
      <c r="AK4914">
        <v>111</v>
      </c>
    </row>
    <row r="4915" spans="1:37" x14ac:dyDescent="0.25">
      <c r="A4915">
        <v>4914</v>
      </c>
      <c r="B4915" t="s">
        <v>16</v>
      </c>
      <c r="C4915" t="s">
        <v>33</v>
      </c>
      <c r="D4915">
        <v>2023</v>
      </c>
      <c r="F4915" t="s">
        <v>3786</v>
      </c>
      <c r="H4915" t="s">
        <v>4461</v>
      </c>
      <c r="I4915">
        <v>10005010</v>
      </c>
      <c r="J4915" t="str">
        <f>IF($I4915=0,0,VLOOKUP($I4915,[1]База!C:D,2,0))</f>
        <v>Муаммоли кредит белгиланган тартибда судга чиқарилмаган</v>
      </c>
      <c r="K4915" t="str">
        <f>IF($I4915=0,0,VLOOKUP(I4915,[1]База!C:F,4,0))</f>
        <v>Оғир</v>
      </c>
      <c r="L4915">
        <v>1</v>
      </c>
      <c r="M4915">
        <v>30000</v>
      </c>
      <c r="N4915">
        <v>1</v>
      </c>
      <c r="O4915">
        <v>30000</v>
      </c>
      <c r="P4915">
        <f t="shared" si="83"/>
        <v>0</v>
      </c>
      <c r="Q4915">
        <f t="shared" si="83"/>
        <v>0</v>
      </c>
      <c r="AI4915" t="s">
        <v>9096</v>
      </c>
      <c r="AK4915">
        <v>111</v>
      </c>
    </row>
    <row r="4916" spans="1:37" x14ac:dyDescent="0.25">
      <c r="A4916">
        <v>4915</v>
      </c>
      <c r="B4916" t="s">
        <v>16</v>
      </c>
      <c r="C4916" t="s">
        <v>33</v>
      </c>
      <c r="D4916">
        <v>2023</v>
      </c>
      <c r="F4916" t="s">
        <v>3786</v>
      </c>
      <c r="H4916" t="s">
        <v>4462</v>
      </c>
      <c r="I4916">
        <v>10005010</v>
      </c>
      <c r="J4916" t="str">
        <f>IF($I4916=0,0,VLOOKUP($I4916,[1]База!C:D,2,0))</f>
        <v>Муаммоли кредит белгиланган тартибда судга чиқарилмаган</v>
      </c>
      <c r="K4916" t="str">
        <f>IF($I4916=0,0,VLOOKUP(I4916,[1]База!C:F,4,0))</f>
        <v>Оғир</v>
      </c>
      <c r="L4916">
        <v>1</v>
      </c>
      <c r="M4916">
        <v>10000</v>
      </c>
      <c r="N4916">
        <v>1</v>
      </c>
      <c r="O4916">
        <v>10000</v>
      </c>
      <c r="P4916">
        <f t="shared" si="83"/>
        <v>0</v>
      </c>
      <c r="Q4916">
        <f t="shared" si="83"/>
        <v>0</v>
      </c>
      <c r="AI4916" t="s">
        <v>9096</v>
      </c>
      <c r="AK4916">
        <v>111</v>
      </c>
    </row>
    <row r="4917" spans="1:37" x14ac:dyDescent="0.25">
      <c r="A4917">
        <v>4916</v>
      </c>
      <c r="B4917" t="s">
        <v>16</v>
      </c>
      <c r="C4917" t="s">
        <v>33</v>
      </c>
      <c r="D4917">
        <v>2023</v>
      </c>
      <c r="F4917" t="s">
        <v>3786</v>
      </c>
      <c r="H4917" t="s">
        <v>4463</v>
      </c>
      <c r="I4917">
        <v>10005010</v>
      </c>
      <c r="J4917" t="str">
        <f>IF($I4917=0,0,VLOOKUP($I4917,[1]База!C:D,2,0))</f>
        <v>Муаммоли кредит белгиланган тартибда судга чиқарилмаган</v>
      </c>
      <c r="K4917" t="str">
        <f>IF($I4917=0,0,VLOOKUP(I4917,[1]База!C:F,4,0))</f>
        <v>Оғир</v>
      </c>
      <c r="L4917">
        <v>1</v>
      </c>
      <c r="M4917">
        <v>10800</v>
      </c>
      <c r="N4917">
        <v>1</v>
      </c>
      <c r="O4917">
        <v>10800</v>
      </c>
      <c r="P4917">
        <f t="shared" si="83"/>
        <v>0</v>
      </c>
      <c r="Q4917">
        <f t="shared" si="83"/>
        <v>0</v>
      </c>
      <c r="AI4917" t="s">
        <v>9096</v>
      </c>
      <c r="AK4917">
        <v>111</v>
      </c>
    </row>
    <row r="4918" spans="1:37" x14ac:dyDescent="0.25">
      <c r="A4918">
        <v>4917</v>
      </c>
      <c r="B4918" t="s">
        <v>16</v>
      </c>
      <c r="C4918" t="s">
        <v>33</v>
      </c>
      <c r="D4918">
        <v>2023</v>
      </c>
      <c r="F4918" t="s">
        <v>3786</v>
      </c>
      <c r="H4918" t="s">
        <v>4464</v>
      </c>
      <c r="I4918">
        <v>10005010</v>
      </c>
      <c r="J4918" t="str">
        <f>IF($I4918=0,0,VLOOKUP($I4918,[1]База!C:D,2,0))</f>
        <v>Муаммоли кредит белгиланган тартибда судга чиқарилмаган</v>
      </c>
      <c r="K4918" t="str">
        <f>IF($I4918=0,0,VLOOKUP(I4918,[1]База!C:F,4,0))</f>
        <v>Оғир</v>
      </c>
      <c r="L4918">
        <v>1</v>
      </c>
      <c r="M4918">
        <v>20000</v>
      </c>
      <c r="N4918">
        <v>1</v>
      </c>
      <c r="O4918">
        <v>20000</v>
      </c>
      <c r="P4918">
        <f t="shared" si="83"/>
        <v>0</v>
      </c>
      <c r="Q4918">
        <f t="shared" si="83"/>
        <v>0</v>
      </c>
      <c r="AI4918" t="s">
        <v>9096</v>
      </c>
      <c r="AK4918">
        <v>111</v>
      </c>
    </row>
    <row r="4919" spans="1:37" x14ac:dyDescent="0.25">
      <c r="A4919">
        <v>4918</v>
      </c>
      <c r="B4919" t="s">
        <v>16</v>
      </c>
      <c r="C4919" t="s">
        <v>33</v>
      </c>
      <c r="D4919">
        <v>2023</v>
      </c>
      <c r="F4919" t="s">
        <v>3786</v>
      </c>
      <c r="H4919" t="s">
        <v>4465</v>
      </c>
      <c r="I4919">
        <v>10005010</v>
      </c>
      <c r="J4919" t="str">
        <f>IF($I4919=0,0,VLOOKUP($I4919,[1]База!C:D,2,0))</f>
        <v>Муаммоли кредит белгиланган тартибда судга чиқарилмаган</v>
      </c>
      <c r="K4919" t="str">
        <f>IF($I4919=0,0,VLOOKUP(I4919,[1]База!C:F,4,0))</f>
        <v>Оғир</v>
      </c>
      <c r="L4919">
        <v>1</v>
      </c>
      <c r="M4919">
        <v>10000</v>
      </c>
      <c r="N4919">
        <v>1</v>
      </c>
      <c r="O4919">
        <v>10000</v>
      </c>
      <c r="P4919">
        <f t="shared" si="83"/>
        <v>0</v>
      </c>
      <c r="Q4919">
        <f t="shared" si="83"/>
        <v>0</v>
      </c>
      <c r="AI4919" t="s">
        <v>9096</v>
      </c>
      <c r="AK4919">
        <v>111</v>
      </c>
    </row>
    <row r="4920" spans="1:37" x14ac:dyDescent="0.25">
      <c r="A4920">
        <v>4919</v>
      </c>
      <c r="B4920" t="s">
        <v>16</v>
      </c>
      <c r="C4920" t="s">
        <v>33</v>
      </c>
      <c r="D4920">
        <v>2023</v>
      </c>
      <c r="F4920" t="s">
        <v>3786</v>
      </c>
      <c r="H4920" t="s">
        <v>4466</v>
      </c>
      <c r="I4920">
        <v>10005010</v>
      </c>
      <c r="J4920" t="str">
        <f>IF($I4920=0,0,VLOOKUP($I4920,[1]База!C:D,2,0))</f>
        <v>Муаммоли кредит белгиланган тартибда судга чиқарилмаган</v>
      </c>
      <c r="K4920" t="str">
        <f>IF($I4920=0,0,VLOOKUP(I4920,[1]База!C:F,4,0))</f>
        <v>Оғир</v>
      </c>
      <c r="L4920">
        <v>1</v>
      </c>
      <c r="M4920">
        <v>17637.5</v>
      </c>
      <c r="N4920">
        <v>1</v>
      </c>
      <c r="O4920">
        <v>17637.5</v>
      </c>
      <c r="P4920">
        <f t="shared" si="83"/>
        <v>0</v>
      </c>
      <c r="Q4920">
        <f t="shared" si="83"/>
        <v>0</v>
      </c>
      <c r="AI4920" t="s">
        <v>9096</v>
      </c>
      <c r="AK4920">
        <v>111</v>
      </c>
    </row>
    <row r="4921" spans="1:37" x14ac:dyDescent="0.25">
      <c r="A4921">
        <v>4920</v>
      </c>
      <c r="B4921" t="s">
        <v>16</v>
      </c>
      <c r="C4921" t="s">
        <v>33</v>
      </c>
      <c r="D4921">
        <v>2023</v>
      </c>
      <c r="F4921" t="s">
        <v>3786</v>
      </c>
      <c r="H4921" t="s">
        <v>4467</v>
      </c>
      <c r="I4921">
        <v>10005010</v>
      </c>
      <c r="J4921" t="str">
        <f>IF($I4921=0,0,VLOOKUP($I4921,[1]База!C:D,2,0))</f>
        <v>Муаммоли кредит белгиланган тартибда судга чиқарилмаган</v>
      </c>
      <c r="K4921" t="str">
        <f>IF($I4921=0,0,VLOOKUP(I4921,[1]База!C:F,4,0))</f>
        <v>Оғир</v>
      </c>
      <c r="L4921">
        <v>1</v>
      </c>
      <c r="M4921">
        <v>25000</v>
      </c>
      <c r="N4921">
        <v>1</v>
      </c>
      <c r="O4921">
        <v>25000</v>
      </c>
      <c r="P4921">
        <f t="shared" si="83"/>
        <v>0</v>
      </c>
      <c r="Q4921">
        <f t="shared" si="83"/>
        <v>0</v>
      </c>
      <c r="AI4921" t="s">
        <v>9096</v>
      </c>
      <c r="AK4921">
        <v>111</v>
      </c>
    </row>
    <row r="4922" spans="1:37" x14ac:dyDescent="0.25">
      <c r="A4922">
        <v>4921</v>
      </c>
      <c r="B4922" t="s">
        <v>16</v>
      </c>
      <c r="C4922" t="s">
        <v>33</v>
      </c>
      <c r="D4922">
        <v>2023</v>
      </c>
      <c r="F4922" t="s">
        <v>3786</v>
      </c>
      <c r="H4922" t="s">
        <v>4468</v>
      </c>
      <c r="I4922">
        <v>10005010</v>
      </c>
      <c r="J4922" t="str">
        <f>IF($I4922=0,0,VLOOKUP($I4922,[1]База!C:D,2,0))</f>
        <v>Муаммоли кредит белгиланган тартибда судга чиқарилмаган</v>
      </c>
      <c r="K4922" t="str">
        <f>IF($I4922=0,0,VLOOKUP(I4922,[1]База!C:F,4,0))</f>
        <v>Оғир</v>
      </c>
      <c r="L4922">
        <v>1</v>
      </c>
      <c r="M4922">
        <v>20000</v>
      </c>
      <c r="N4922">
        <v>1</v>
      </c>
      <c r="O4922">
        <v>20000</v>
      </c>
      <c r="P4922">
        <f t="shared" si="83"/>
        <v>0</v>
      </c>
      <c r="Q4922">
        <f t="shared" si="83"/>
        <v>0</v>
      </c>
      <c r="AI4922" t="s">
        <v>9096</v>
      </c>
      <c r="AK4922">
        <v>111</v>
      </c>
    </row>
    <row r="4923" spans="1:37" x14ac:dyDescent="0.25">
      <c r="A4923">
        <v>4922</v>
      </c>
      <c r="B4923" t="s">
        <v>16</v>
      </c>
      <c r="C4923" t="s">
        <v>33</v>
      </c>
      <c r="D4923">
        <v>2023</v>
      </c>
      <c r="F4923" t="s">
        <v>3786</v>
      </c>
      <c r="H4923" t="s">
        <v>4469</v>
      </c>
      <c r="I4923">
        <v>10005010</v>
      </c>
      <c r="J4923" t="str">
        <f>IF($I4923=0,0,VLOOKUP($I4923,[1]База!C:D,2,0))</f>
        <v>Муаммоли кредит белгиланган тартибда судга чиқарилмаган</v>
      </c>
      <c r="K4923" t="str">
        <f>IF($I4923=0,0,VLOOKUP(I4923,[1]База!C:F,4,0))</f>
        <v>Оғир</v>
      </c>
      <c r="L4923">
        <v>1</v>
      </c>
      <c r="M4923">
        <v>10000</v>
      </c>
      <c r="N4923">
        <v>1</v>
      </c>
      <c r="O4923">
        <v>10000</v>
      </c>
      <c r="P4923">
        <f t="shared" si="83"/>
        <v>0</v>
      </c>
      <c r="Q4923">
        <f t="shared" si="83"/>
        <v>0</v>
      </c>
      <c r="AI4923" t="s">
        <v>9096</v>
      </c>
      <c r="AK4923">
        <v>111</v>
      </c>
    </row>
    <row r="4924" spans="1:37" x14ac:dyDescent="0.25">
      <c r="A4924">
        <v>4923</v>
      </c>
      <c r="B4924" t="s">
        <v>16</v>
      </c>
      <c r="C4924" t="s">
        <v>33</v>
      </c>
      <c r="D4924">
        <v>2023</v>
      </c>
      <c r="F4924" t="s">
        <v>3786</v>
      </c>
      <c r="H4924" t="s">
        <v>4470</v>
      </c>
      <c r="I4924">
        <v>10005010</v>
      </c>
      <c r="J4924" t="str">
        <f>IF($I4924=0,0,VLOOKUP($I4924,[1]База!C:D,2,0))</f>
        <v>Муаммоли кредит белгиланган тартибда судга чиқарилмаган</v>
      </c>
      <c r="K4924" t="str">
        <f>IF($I4924=0,0,VLOOKUP(I4924,[1]База!C:F,4,0))</f>
        <v>Оғир</v>
      </c>
      <c r="L4924">
        <v>1</v>
      </c>
      <c r="M4924">
        <v>18000</v>
      </c>
      <c r="N4924">
        <v>1</v>
      </c>
      <c r="O4924">
        <v>18000</v>
      </c>
      <c r="P4924">
        <f t="shared" si="83"/>
        <v>0</v>
      </c>
      <c r="Q4924">
        <f t="shared" si="83"/>
        <v>0</v>
      </c>
      <c r="AI4924" t="s">
        <v>9096</v>
      </c>
      <c r="AK4924">
        <v>111</v>
      </c>
    </row>
    <row r="4925" spans="1:37" x14ac:dyDescent="0.25">
      <c r="A4925">
        <v>4924</v>
      </c>
      <c r="B4925" t="s">
        <v>16</v>
      </c>
      <c r="C4925" t="s">
        <v>33</v>
      </c>
      <c r="D4925">
        <v>2023</v>
      </c>
      <c r="F4925" t="s">
        <v>3786</v>
      </c>
      <c r="H4925" t="s">
        <v>4471</v>
      </c>
      <c r="I4925">
        <v>10005010</v>
      </c>
      <c r="J4925" t="str">
        <f>IF($I4925=0,0,VLOOKUP($I4925,[1]База!C:D,2,0))</f>
        <v>Муаммоли кредит белгиланган тартибда судга чиқарилмаган</v>
      </c>
      <c r="K4925" t="str">
        <f>IF($I4925=0,0,VLOOKUP(I4925,[1]База!C:F,4,0))</f>
        <v>Оғир</v>
      </c>
      <c r="L4925">
        <v>1</v>
      </c>
      <c r="M4925">
        <v>8000</v>
      </c>
      <c r="N4925">
        <v>1</v>
      </c>
      <c r="O4925">
        <v>8000</v>
      </c>
      <c r="P4925">
        <f t="shared" si="83"/>
        <v>0</v>
      </c>
      <c r="Q4925">
        <f t="shared" si="83"/>
        <v>0</v>
      </c>
      <c r="AI4925" t="s">
        <v>9096</v>
      </c>
      <c r="AK4925">
        <v>111</v>
      </c>
    </row>
    <row r="4926" spans="1:37" x14ac:dyDescent="0.25">
      <c r="A4926">
        <v>4925</v>
      </c>
      <c r="B4926" t="s">
        <v>16</v>
      </c>
      <c r="C4926" t="s">
        <v>33</v>
      </c>
      <c r="D4926">
        <v>2023</v>
      </c>
      <c r="F4926" t="s">
        <v>3786</v>
      </c>
      <c r="H4926" t="s">
        <v>4472</v>
      </c>
      <c r="I4926">
        <v>10005010</v>
      </c>
      <c r="J4926" t="str">
        <f>IF($I4926=0,0,VLOOKUP($I4926,[1]База!C:D,2,0))</f>
        <v>Муаммоли кредит белгиланган тартибда судга чиқарилмаган</v>
      </c>
      <c r="K4926" t="str">
        <f>IF($I4926=0,0,VLOOKUP(I4926,[1]База!C:F,4,0))</f>
        <v>Оғир</v>
      </c>
      <c r="L4926">
        <v>1</v>
      </c>
      <c r="M4926">
        <v>15000</v>
      </c>
      <c r="N4926">
        <v>1</v>
      </c>
      <c r="O4926">
        <v>15000</v>
      </c>
      <c r="P4926">
        <f t="shared" si="83"/>
        <v>0</v>
      </c>
      <c r="Q4926">
        <f t="shared" si="83"/>
        <v>0</v>
      </c>
      <c r="AI4926" t="s">
        <v>9096</v>
      </c>
      <c r="AK4926">
        <v>111</v>
      </c>
    </row>
    <row r="4927" spans="1:37" x14ac:dyDescent="0.25">
      <c r="A4927">
        <v>4926</v>
      </c>
      <c r="B4927" t="s">
        <v>16</v>
      </c>
      <c r="C4927" t="s">
        <v>33</v>
      </c>
      <c r="D4927">
        <v>2023</v>
      </c>
      <c r="F4927" t="s">
        <v>3786</v>
      </c>
      <c r="H4927" t="s">
        <v>4473</v>
      </c>
      <c r="I4927">
        <v>10005010</v>
      </c>
      <c r="J4927" t="str">
        <f>IF($I4927=0,0,VLOOKUP($I4927,[1]База!C:D,2,0))</f>
        <v>Муаммоли кредит белгиланган тартибда судга чиқарилмаган</v>
      </c>
      <c r="K4927" t="str">
        <f>IF($I4927=0,0,VLOOKUP(I4927,[1]База!C:F,4,0))</f>
        <v>Оғир</v>
      </c>
      <c r="L4927">
        <v>1</v>
      </c>
      <c r="M4927">
        <v>10200</v>
      </c>
      <c r="N4927">
        <v>1</v>
      </c>
      <c r="O4927">
        <v>10200</v>
      </c>
      <c r="P4927">
        <f t="shared" si="83"/>
        <v>0</v>
      </c>
      <c r="Q4927">
        <f t="shared" si="83"/>
        <v>0</v>
      </c>
      <c r="AI4927" t="s">
        <v>9096</v>
      </c>
      <c r="AK4927">
        <v>111</v>
      </c>
    </row>
    <row r="4928" spans="1:37" x14ac:dyDescent="0.25">
      <c r="A4928">
        <v>4927</v>
      </c>
      <c r="B4928" t="s">
        <v>16</v>
      </c>
      <c r="C4928" t="s">
        <v>33</v>
      </c>
      <c r="D4928">
        <v>2023</v>
      </c>
      <c r="F4928" t="s">
        <v>3786</v>
      </c>
      <c r="H4928" t="s">
        <v>4474</v>
      </c>
      <c r="I4928">
        <v>10005010</v>
      </c>
      <c r="J4928" t="str">
        <f>IF($I4928=0,0,VLOOKUP($I4928,[1]База!C:D,2,0))</f>
        <v>Муаммоли кредит белгиланган тартибда судга чиқарилмаган</v>
      </c>
      <c r="K4928" t="str">
        <f>IF($I4928=0,0,VLOOKUP(I4928,[1]База!C:F,4,0))</f>
        <v>Оғир</v>
      </c>
      <c r="L4928">
        <v>1</v>
      </c>
      <c r="M4928">
        <v>20000</v>
      </c>
      <c r="N4928">
        <v>1</v>
      </c>
      <c r="O4928">
        <v>20000</v>
      </c>
      <c r="P4928">
        <f t="shared" si="83"/>
        <v>0</v>
      </c>
      <c r="Q4928">
        <f t="shared" si="83"/>
        <v>0</v>
      </c>
      <c r="AI4928" t="s">
        <v>9096</v>
      </c>
      <c r="AK4928">
        <v>111</v>
      </c>
    </row>
    <row r="4929" spans="1:37" x14ac:dyDescent="0.25">
      <c r="A4929">
        <v>4928</v>
      </c>
      <c r="B4929" t="s">
        <v>16</v>
      </c>
      <c r="C4929" t="s">
        <v>33</v>
      </c>
      <c r="D4929">
        <v>2023</v>
      </c>
      <c r="F4929" t="s">
        <v>3786</v>
      </c>
      <c r="H4929" t="s">
        <v>4475</v>
      </c>
      <c r="I4929">
        <v>10005010</v>
      </c>
      <c r="J4929" t="str">
        <f>IF($I4929=0,0,VLOOKUP($I4929,[1]База!C:D,2,0))</f>
        <v>Муаммоли кредит белгиланган тартибда судга чиқарилмаган</v>
      </c>
      <c r="K4929" t="str">
        <f>IF($I4929=0,0,VLOOKUP(I4929,[1]База!C:F,4,0))</f>
        <v>Оғир</v>
      </c>
      <c r="L4929">
        <v>1</v>
      </c>
      <c r="M4929">
        <v>30000</v>
      </c>
      <c r="N4929">
        <v>1</v>
      </c>
      <c r="O4929">
        <v>30000</v>
      </c>
      <c r="P4929">
        <f t="shared" si="83"/>
        <v>0</v>
      </c>
      <c r="Q4929">
        <f t="shared" si="83"/>
        <v>0</v>
      </c>
      <c r="AI4929" t="s">
        <v>9096</v>
      </c>
      <c r="AK4929">
        <v>111</v>
      </c>
    </row>
    <row r="4930" spans="1:37" x14ac:dyDescent="0.25">
      <c r="A4930">
        <v>4929</v>
      </c>
      <c r="B4930" t="s">
        <v>16</v>
      </c>
      <c r="C4930" t="s">
        <v>33</v>
      </c>
      <c r="D4930">
        <v>2023</v>
      </c>
      <c r="F4930" t="s">
        <v>3786</v>
      </c>
      <c r="H4930" t="s">
        <v>4476</v>
      </c>
      <c r="I4930">
        <v>10005010</v>
      </c>
      <c r="J4930" t="str">
        <f>IF($I4930=0,0,VLOOKUP($I4930,[1]База!C:D,2,0))</f>
        <v>Муаммоли кредит белгиланган тартибда судга чиқарилмаган</v>
      </c>
      <c r="K4930" t="str">
        <f>IF($I4930=0,0,VLOOKUP(I4930,[1]База!C:F,4,0))</f>
        <v>Оғир</v>
      </c>
      <c r="L4930">
        <v>1</v>
      </c>
      <c r="M4930">
        <v>30000</v>
      </c>
      <c r="N4930">
        <v>1</v>
      </c>
      <c r="O4930">
        <v>30000</v>
      </c>
      <c r="P4930">
        <f t="shared" ref="P4930:Q4993" si="84">+L4930-N4930</f>
        <v>0</v>
      </c>
      <c r="Q4930">
        <f t="shared" si="84"/>
        <v>0</v>
      </c>
      <c r="AI4930" t="s">
        <v>9096</v>
      </c>
      <c r="AK4930">
        <v>111</v>
      </c>
    </row>
    <row r="4931" spans="1:37" x14ac:dyDescent="0.25">
      <c r="A4931">
        <v>4930</v>
      </c>
      <c r="B4931" t="s">
        <v>16</v>
      </c>
      <c r="C4931" t="s">
        <v>33</v>
      </c>
      <c r="D4931">
        <v>2023</v>
      </c>
      <c r="F4931" t="s">
        <v>3786</v>
      </c>
      <c r="H4931" t="s">
        <v>4477</v>
      </c>
      <c r="I4931">
        <v>10005010</v>
      </c>
      <c r="J4931" t="str">
        <f>IF($I4931=0,0,VLOOKUP($I4931,[1]База!C:D,2,0))</f>
        <v>Муаммоли кредит белгиланган тартибда судга чиқарилмаган</v>
      </c>
      <c r="K4931" t="str">
        <f>IF($I4931=0,0,VLOOKUP(I4931,[1]База!C:F,4,0))</f>
        <v>Оғир</v>
      </c>
      <c r="L4931">
        <v>1</v>
      </c>
      <c r="M4931">
        <v>22200</v>
      </c>
      <c r="N4931">
        <v>1</v>
      </c>
      <c r="O4931">
        <v>22200</v>
      </c>
      <c r="P4931">
        <f t="shared" si="84"/>
        <v>0</v>
      </c>
      <c r="Q4931">
        <f t="shared" si="84"/>
        <v>0</v>
      </c>
      <c r="AI4931" t="s">
        <v>9096</v>
      </c>
      <c r="AK4931">
        <v>111</v>
      </c>
    </row>
    <row r="4932" spans="1:37" x14ac:dyDescent="0.25">
      <c r="A4932">
        <v>4931</v>
      </c>
      <c r="B4932" t="s">
        <v>16</v>
      </c>
      <c r="C4932" t="s">
        <v>33</v>
      </c>
      <c r="D4932">
        <v>2023</v>
      </c>
      <c r="F4932" t="s">
        <v>3786</v>
      </c>
      <c r="H4932" t="s">
        <v>4478</v>
      </c>
      <c r="I4932">
        <v>10005010</v>
      </c>
      <c r="J4932" t="str">
        <f>IF($I4932=0,0,VLOOKUP($I4932,[1]База!C:D,2,0))</f>
        <v>Муаммоли кредит белгиланган тартибда судга чиқарилмаган</v>
      </c>
      <c r="K4932" t="str">
        <f>IF($I4932=0,0,VLOOKUP(I4932,[1]База!C:F,4,0))</f>
        <v>Оғир</v>
      </c>
      <c r="L4932">
        <v>1</v>
      </c>
      <c r="M4932">
        <v>20000</v>
      </c>
      <c r="N4932">
        <v>1</v>
      </c>
      <c r="O4932">
        <v>20000</v>
      </c>
      <c r="P4932">
        <f t="shared" si="84"/>
        <v>0</v>
      </c>
      <c r="Q4932">
        <f t="shared" si="84"/>
        <v>0</v>
      </c>
      <c r="AI4932" t="s">
        <v>9096</v>
      </c>
      <c r="AK4932">
        <v>111</v>
      </c>
    </row>
    <row r="4933" spans="1:37" x14ac:dyDescent="0.25">
      <c r="A4933">
        <v>4932</v>
      </c>
      <c r="B4933" t="s">
        <v>16</v>
      </c>
      <c r="C4933" t="s">
        <v>33</v>
      </c>
      <c r="D4933">
        <v>2023</v>
      </c>
      <c r="F4933" t="s">
        <v>3786</v>
      </c>
      <c r="H4933" t="s">
        <v>4479</v>
      </c>
      <c r="I4933">
        <v>10005010</v>
      </c>
      <c r="J4933" t="str">
        <f>IF($I4933=0,0,VLOOKUP($I4933,[1]База!C:D,2,0))</f>
        <v>Муаммоли кредит белгиланган тартибда судга чиқарилмаган</v>
      </c>
      <c r="K4933" t="str">
        <f>IF($I4933=0,0,VLOOKUP(I4933,[1]База!C:F,4,0))</f>
        <v>Оғир</v>
      </c>
      <c r="L4933">
        <v>1</v>
      </c>
      <c r="M4933">
        <v>15770</v>
      </c>
      <c r="N4933">
        <v>1</v>
      </c>
      <c r="O4933">
        <v>15770</v>
      </c>
      <c r="P4933">
        <f t="shared" si="84"/>
        <v>0</v>
      </c>
      <c r="Q4933">
        <f t="shared" si="84"/>
        <v>0</v>
      </c>
      <c r="AI4933" t="s">
        <v>9096</v>
      </c>
      <c r="AK4933">
        <v>111</v>
      </c>
    </row>
    <row r="4934" spans="1:37" x14ac:dyDescent="0.25">
      <c r="A4934">
        <v>4933</v>
      </c>
      <c r="B4934" t="s">
        <v>16</v>
      </c>
      <c r="C4934" t="s">
        <v>33</v>
      </c>
      <c r="D4934">
        <v>2023</v>
      </c>
      <c r="F4934" t="s">
        <v>3786</v>
      </c>
      <c r="H4934" t="s">
        <v>4480</v>
      </c>
      <c r="I4934">
        <v>10005010</v>
      </c>
      <c r="J4934" t="str">
        <f>IF($I4934=0,0,VLOOKUP($I4934,[1]База!C:D,2,0))</f>
        <v>Муаммоли кредит белгиланган тартибда судга чиқарилмаган</v>
      </c>
      <c r="K4934" t="str">
        <f>IF($I4934=0,0,VLOOKUP(I4934,[1]База!C:F,4,0))</f>
        <v>Оғир</v>
      </c>
      <c r="L4934">
        <v>1</v>
      </c>
      <c r="M4934">
        <v>25000</v>
      </c>
      <c r="N4934">
        <v>1</v>
      </c>
      <c r="O4934">
        <v>25000</v>
      </c>
      <c r="P4934">
        <f t="shared" si="84"/>
        <v>0</v>
      </c>
      <c r="Q4934">
        <f t="shared" si="84"/>
        <v>0</v>
      </c>
      <c r="AI4934" t="s">
        <v>9096</v>
      </c>
      <c r="AK4934">
        <v>111</v>
      </c>
    </row>
    <row r="4935" spans="1:37" x14ac:dyDescent="0.25">
      <c r="A4935">
        <v>4934</v>
      </c>
      <c r="B4935" t="s">
        <v>16</v>
      </c>
      <c r="C4935" t="s">
        <v>33</v>
      </c>
      <c r="D4935">
        <v>2023</v>
      </c>
      <c r="F4935" t="s">
        <v>3786</v>
      </c>
      <c r="H4935" t="s">
        <v>4481</v>
      </c>
      <c r="I4935">
        <v>10005010</v>
      </c>
      <c r="J4935" t="str">
        <f>IF($I4935=0,0,VLOOKUP($I4935,[1]База!C:D,2,0))</f>
        <v>Муаммоли кредит белгиланган тартибда судга чиқарилмаган</v>
      </c>
      <c r="K4935" t="str">
        <f>IF($I4935=0,0,VLOOKUP(I4935,[1]База!C:F,4,0))</f>
        <v>Оғир</v>
      </c>
      <c r="L4935">
        <v>1</v>
      </c>
      <c r="M4935">
        <v>10000</v>
      </c>
      <c r="N4935">
        <v>1</v>
      </c>
      <c r="O4935">
        <v>10000</v>
      </c>
      <c r="P4935">
        <f t="shared" si="84"/>
        <v>0</v>
      </c>
      <c r="Q4935">
        <f t="shared" si="84"/>
        <v>0</v>
      </c>
      <c r="AI4935" t="s">
        <v>9096</v>
      </c>
      <c r="AK4935">
        <v>111</v>
      </c>
    </row>
    <row r="4936" spans="1:37" x14ac:dyDescent="0.25">
      <c r="A4936">
        <v>4935</v>
      </c>
      <c r="B4936" t="s">
        <v>16</v>
      </c>
      <c r="C4936" t="s">
        <v>33</v>
      </c>
      <c r="D4936">
        <v>2023</v>
      </c>
      <c r="F4936" t="s">
        <v>3786</v>
      </c>
      <c r="H4936" t="s">
        <v>4482</v>
      </c>
      <c r="I4936">
        <v>10005010</v>
      </c>
      <c r="J4936" t="str">
        <f>IF($I4936=0,0,VLOOKUP($I4936,[1]База!C:D,2,0))</f>
        <v>Муаммоли кредит белгиланган тартибда судга чиқарилмаган</v>
      </c>
      <c r="K4936" t="str">
        <f>IF($I4936=0,0,VLOOKUP(I4936,[1]База!C:F,4,0))</f>
        <v>Оғир</v>
      </c>
      <c r="L4936">
        <v>1</v>
      </c>
      <c r="M4936">
        <v>20000</v>
      </c>
      <c r="N4936">
        <v>1</v>
      </c>
      <c r="O4936">
        <v>20000</v>
      </c>
      <c r="P4936">
        <f t="shared" si="84"/>
        <v>0</v>
      </c>
      <c r="Q4936">
        <f t="shared" si="84"/>
        <v>0</v>
      </c>
      <c r="AI4936" t="s">
        <v>9096</v>
      </c>
      <c r="AK4936">
        <v>111</v>
      </c>
    </row>
    <row r="4937" spans="1:37" x14ac:dyDescent="0.25">
      <c r="A4937">
        <v>4936</v>
      </c>
      <c r="B4937" t="s">
        <v>16</v>
      </c>
      <c r="C4937" t="s">
        <v>33</v>
      </c>
      <c r="D4937">
        <v>2023</v>
      </c>
      <c r="F4937" t="s">
        <v>3786</v>
      </c>
      <c r="H4937" t="s">
        <v>4483</v>
      </c>
      <c r="I4937">
        <v>10005010</v>
      </c>
      <c r="J4937" t="str">
        <f>IF($I4937=0,0,VLOOKUP($I4937,[1]База!C:D,2,0))</f>
        <v>Муаммоли кредит белгиланган тартибда судга чиқарилмаган</v>
      </c>
      <c r="K4937" t="str">
        <f>IF($I4937=0,0,VLOOKUP(I4937,[1]База!C:F,4,0))</f>
        <v>Оғир</v>
      </c>
      <c r="L4937">
        <v>1</v>
      </c>
      <c r="M4937">
        <v>30000</v>
      </c>
      <c r="N4937">
        <v>1</v>
      </c>
      <c r="O4937">
        <v>30000</v>
      </c>
      <c r="P4937">
        <f t="shared" si="84"/>
        <v>0</v>
      </c>
      <c r="Q4937">
        <f t="shared" si="84"/>
        <v>0</v>
      </c>
      <c r="AI4937" t="s">
        <v>9096</v>
      </c>
      <c r="AK4937">
        <v>111</v>
      </c>
    </row>
    <row r="4938" spans="1:37" x14ac:dyDescent="0.25">
      <c r="A4938">
        <v>4937</v>
      </c>
      <c r="B4938" t="s">
        <v>16</v>
      </c>
      <c r="C4938" t="s">
        <v>33</v>
      </c>
      <c r="D4938">
        <v>2023</v>
      </c>
      <c r="F4938" t="s">
        <v>3786</v>
      </c>
      <c r="H4938" t="s">
        <v>4484</v>
      </c>
      <c r="I4938">
        <v>10005010</v>
      </c>
      <c r="J4938" t="str">
        <f>IF($I4938=0,0,VLOOKUP($I4938,[1]База!C:D,2,0))</f>
        <v>Муаммоли кредит белгиланган тартибда судга чиқарилмаган</v>
      </c>
      <c r="K4938" t="str">
        <f>IF($I4938=0,0,VLOOKUP(I4938,[1]База!C:F,4,0))</f>
        <v>Оғир</v>
      </c>
      <c r="L4938">
        <v>1</v>
      </c>
      <c r="M4938">
        <v>19000</v>
      </c>
      <c r="N4938">
        <v>1</v>
      </c>
      <c r="O4938">
        <v>19000</v>
      </c>
      <c r="P4938">
        <f t="shared" si="84"/>
        <v>0</v>
      </c>
      <c r="Q4938">
        <f t="shared" si="84"/>
        <v>0</v>
      </c>
      <c r="AI4938" t="s">
        <v>9096</v>
      </c>
      <c r="AK4938">
        <v>111</v>
      </c>
    </row>
    <row r="4939" spans="1:37" x14ac:dyDescent="0.25">
      <c r="A4939">
        <v>4938</v>
      </c>
      <c r="B4939" t="s">
        <v>16</v>
      </c>
      <c r="C4939" t="s">
        <v>33</v>
      </c>
      <c r="D4939">
        <v>2023</v>
      </c>
      <c r="F4939" t="s">
        <v>3786</v>
      </c>
      <c r="H4939" t="s">
        <v>4485</v>
      </c>
      <c r="I4939">
        <v>10005010</v>
      </c>
      <c r="J4939" t="str">
        <f>IF($I4939=0,0,VLOOKUP($I4939,[1]База!C:D,2,0))</f>
        <v>Муаммоли кредит белгиланган тартибда судга чиқарилмаган</v>
      </c>
      <c r="K4939" t="str">
        <f>IF($I4939=0,0,VLOOKUP(I4939,[1]База!C:F,4,0))</f>
        <v>Оғир</v>
      </c>
      <c r="L4939">
        <v>1</v>
      </c>
      <c r="M4939">
        <v>5000</v>
      </c>
      <c r="N4939">
        <v>1</v>
      </c>
      <c r="O4939">
        <v>5000</v>
      </c>
      <c r="P4939">
        <f t="shared" si="84"/>
        <v>0</v>
      </c>
      <c r="Q4939">
        <f t="shared" si="84"/>
        <v>0</v>
      </c>
      <c r="AI4939" t="s">
        <v>9096</v>
      </c>
      <c r="AK4939">
        <v>111</v>
      </c>
    </row>
    <row r="4940" spans="1:37" x14ac:dyDescent="0.25">
      <c r="A4940">
        <v>4939</v>
      </c>
      <c r="B4940" t="s">
        <v>16</v>
      </c>
      <c r="C4940" t="s">
        <v>33</v>
      </c>
      <c r="D4940">
        <v>2023</v>
      </c>
      <c r="F4940" t="s">
        <v>3786</v>
      </c>
      <c r="H4940" t="s">
        <v>4486</v>
      </c>
      <c r="I4940">
        <v>10005010</v>
      </c>
      <c r="J4940" t="str">
        <f>IF($I4940=0,0,VLOOKUP($I4940,[1]База!C:D,2,0))</f>
        <v>Муаммоли кредит белгиланган тартибда судга чиқарилмаган</v>
      </c>
      <c r="K4940" t="str">
        <f>IF($I4940=0,0,VLOOKUP(I4940,[1]База!C:F,4,0))</f>
        <v>Оғир</v>
      </c>
      <c r="L4940">
        <v>1</v>
      </c>
      <c r="M4940">
        <v>14000</v>
      </c>
      <c r="N4940">
        <v>1</v>
      </c>
      <c r="O4940">
        <v>14000</v>
      </c>
      <c r="P4940">
        <f t="shared" si="84"/>
        <v>0</v>
      </c>
      <c r="Q4940">
        <f t="shared" si="84"/>
        <v>0</v>
      </c>
      <c r="AI4940" t="s">
        <v>9096</v>
      </c>
      <c r="AK4940">
        <v>111</v>
      </c>
    </row>
    <row r="4941" spans="1:37" x14ac:dyDescent="0.25">
      <c r="A4941">
        <v>4940</v>
      </c>
      <c r="B4941" t="s">
        <v>16</v>
      </c>
      <c r="C4941" t="s">
        <v>33</v>
      </c>
      <c r="D4941">
        <v>2023</v>
      </c>
      <c r="F4941" t="s">
        <v>3786</v>
      </c>
      <c r="H4941" t="s">
        <v>4487</v>
      </c>
      <c r="I4941">
        <v>10005010</v>
      </c>
      <c r="J4941" t="str">
        <f>IF($I4941=0,0,VLOOKUP($I4941,[1]База!C:D,2,0))</f>
        <v>Муаммоли кредит белгиланган тартибда судга чиқарилмаган</v>
      </c>
      <c r="K4941" t="str">
        <f>IF($I4941=0,0,VLOOKUP(I4941,[1]База!C:F,4,0))</f>
        <v>Оғир</v>
      </c>
      <c r="L4941">
        <v>1</v>
      </c>
      <c r="M4941">
        <v>8000</v>
      </c>
      <c r="N4941">
        <v>1</v>
      </c>
      <c r="O4941">
        <v>8000</v>
      </c>
      <c r="P4941">
        <f t="shared" si="84"/>
        <v>0</v>
      </c>
      <c r="Q4941">
        <f t="shared" si="84"/>
        <v>0</v>
      </c>
      <c r="AI4941" t="s">
        <v>9096</v>
      </c>
      <c r="AK4941">
        <v>111</v>
      </c>
    </row>
    <row r="4942" spans="1:37" x14ac:dyDescent="0.25">
      <c r="A4942">
        <v>4941</v>
      </c>
      <c r="B4942" t="s">
        <v>16</v>
      </c>
      <c r="C4942" t="s">
        <v>33</v>
      </c>
      <c r="D4942">
        <v>2023</v>
      </c>
      <c r="F4942" t="s">
        <v>3786</v>
      </c>
      <c r="H4942" t="s">
        <v>4488</v>
      </c>
      <c r="I4942">
        <v>10005010</v>
      </c>
      <c r="J4942" t="str">
        <f>IF($I4942=0,0,VLOOKUP($I4942,[1]База!C:D,2,0))</f>
        <v>Муаммоли кредит белгиланган тартибда судга чиқарилмаган</v>
      </c>
      <c r="K4942" t="str">
        <f>IF($I4942=0,0,VLOOKUP(I4942,[1]База!C:F,4,0))</f>
        <v>Оғир</v>
      </c>
      <c r="L4942">
        <v>1</v>
      </c>
      <c r="M4942">
        <v>20000</v>
      </c>
      <c r="N4942">
        <v>1</v>
      </c>
      <c r="O4942">
        <v>20000</v>
      </c>
      <c r="P4942">
        <f t="shared" si="84"/>
        <v>0</v>
      </c>
      <c r="Q4942">
        <f t="shared" si="84"/>
        <v>0</v>
      </c>
      <c r="AI4942" t="s">
        <v>9096</v>
      </c>
      <c r="AK4942">
        <v>111</v>
      </c>
    </row>
    <row r="4943" spans="1:37" x14ac:dyDescent="0.25">
      <c r="A4943">
        <v>4942</v>
      </c>
      <c r="B4943" t="s">
        <v>16</v>
      </c>
      <c r="C4943" t="s">
        <v>33</v>
      </c>
      <c r="D4943">
        <v>2023</v>
      </c>
      <c r="F4943" t="s">
        <v>3786</v>
      </c>
      <c r="H4943" t="s">
        <v>4489</v>
      </c>
      <c r="I4943">
        <v>10005010</v>
      </c>
      <c r="J4943" t="str">
        <f>IF($I4943=0,0,VLOOKUP($I4943,[1]База!C:D,2,0))</f>
        <v>Муаммоли кредит белгиланган тартибда судга чиқарилмаган</v>
      </c>
      <c r="K4943" t="str">
        <f>IF($I4943=0,0,VLOOKUP(I4943,[1]База!C:F,4,0))</f>
        <v>Оғир</v>
      </c>
      <c r="L4943">
        <v>1</v>
      </c>
      <c r="M4943">
        <v>18200</v>
      </c>
      <c r="N4943">
        <v>1</v>
      </c>
      <c r="O4943">
        <v>18200</v>
      </c>
      <c r="P4943">
        <f t="shared" si="84"/>
        <v>0</v>
      </c>
      <c r="Q4943">
        <f t="shared" si="84"/>
        <v>0</v>
      </c>
      <c r="AI4943" t="s">
        <v>9096</v>
      </c>
      <c r="AK4943">
        <v>111</v>
      </c>
    </row>
    <row r="4944" spans="1:37" x14ac:dyDescent="0.25">
      <c r="A4944">
        <v>4943</v>
      </c>
      <c r="B4944" t="s">
        <v>16</v>
      </c>
      <c r="C4944" t="s">
        <v>33</v>
      </c>
      <c r="D4944">
        <v>2023</v>
      </c>
      <c r="F4944" t="s">
        <v>3786</v>
      </c>
      <c r="H4944" t="s">
        <v>4490</v>
      </c>
      <c r="I4944">
        <v>10005010</v>
      </c>
      <c r="J4944" t="str">
        <f>IF($I4944=0,0,VLOOKUP($I4944,[1]База!C:D,2,0))</f>
        <v>Муаммоли кредит белгиланган тартибда судга чиқарилмаган</v>
      </c>
      <c r="K4944" t="str">
        <f>IF($I4944=0,0,VLOOKUP(I4944,[1]База!C:F,4,0))</f>
        <v>Оғир</v>
      </c>
      <c r="L4944">
        <v>1</v>
      </c>
      <c r="M4944">
        <v>10000</v>
      </c>
      <c r="N4944">
        <v>1</v>
      </c>
      <c r="O4944">
        <v>10000</v>
      </c>
      <c r="P4944">
        <f t="shared" si="84"/>
        <v>0</v>
      </c>
      <c r="Q4944">
        <f t="shared" si="84"/>
        <v>0</v>
      </c>
      <c r="AI4944" t="s">
        <v>9096</v>
      </c>
      <c r="AK4944">
        <v>111</v>
      </c>
    </row>
    <row r="4945" spans="1:37" x14ac:dyDescent="0.25">
      <c r="A4945">
        <v>4944</v>
      </c>
      <c r="B4945" t="s">
        <v>16</v>
      </c>
      <c r="C4945" t="s">
        <v>33</v>
      </c>
      <c r="D4945">
        <v>2023</v>
      </c>
      <c r="F4945" t="s">
        <v>3786</v>
      </c>
      <c r="H4945" t="s">
        <v>4491</v>
      </c>
      <c r="I4945">
        <v>10005010</v>
      </c>
      <c r="J4945" t="str">
        <f>IF($I4945=0,0,VLOOKUP($I4945,[1]База!C:D,2,0))</f>
        <v>Муаммоли кредит белгиланган тартибда судга чиқарилмаган</v>
      </c>
      <c r="K4945" t="str">
        <f>IF($I4945=0,0,VLOOKUP(I4945,[1]База!C:F,4,0))</f>
        <v>Оғир</v>
      </c>
      <c r="L4945">
        <v>1</v>
      </c>
      <c r="M4945">
        <v>33000</v>
      </c>
      <c r="N4945">
        <v>1</v>
      </c>
      <c r="O4945">
        <v>33000</v>
      </c>
      <c r="P4945">
        <f t="shared" si="84"/>
        <v>0</v>
      </c>
      <c r="Q4945">
        <f t="shared" si="84"/>
        <v>0</v>
      </c>
      <c r="AI4945" t="s">
        <v>9096</v>
      </c>
      <c r="AK4945">
        <v>111</v>
      </c>
    </row>
    <row r="4946" spans="1:37" x14ac:dyDescent="0.25">
      <c r="A4946">
        <v>4945</v>
      </c>
      <c r="B4946" t="s">
        <v>16</v>
      </c>
      <c r="C4946" t="s">
        <v>33</v>
      </c>
      <c r="D4946">
        <v>2023</v>
      </c>
      <c r="F4946" t="s">
        <v>3786</v>
      </c>
      <c r="H4946" t="s">
        <v>4492</v>
      </c>
      <c r="I4946">
        <v>10005010</v>
      </c>
      <c r="J4946" t="str">
        <f>IF($I4946=0,0,VLOOKUP($I4946,[1]База!C:D,2,0))</f>
        <v>Муаммоли кредит белгиланган тартибда судга чиқарилмаган</v>
      </c>
      <c r="K4946" t="str">
        <f>IF($I4946=0,0,VLOOKUP(I4946,[1]База!C:F,4,0))</f>
        <v>Оғир</v>
      </c>
      <c r="L4946">
        <v>1</v>
      </c>
      <c r="M4946">
        <v>5000</v>
      </c>
      <c r="N4946">
        <v>1</v>
      </c>
      <c r="O4946">
        <v>5000</v>
      </c>
      <c r="P4946">
        <f t="shared" si="84"/>
        <v>0</v>
      </c>
      <c r="Q4946">
        <f t="shared" si="84"/>
        <v>0</v>
      </c>
      <c r="AI4946" t="s">
        <v>9096</v>
      </c>
      <c r="AK4946">
        <v>111</v>
      </c>
    </row>
    <row r="4947" spans="1:37" x14ac:dyDescent="0.25">
      <c r="A4947">
        <v>4946</v>
      </c>
      <c r="B4947" t="s">
        <v>16</v>
      </c>
      <c r="C4947" t="s">
        <v>33</v>
      </c>
      <c r="D4947">
        <v>2023</v>
      </c>
      <c r="F4947" t="s">
        <v>3786</v>
      </c>
      <c r="H4947" t="s">
        <v>4493</v>
      </c>
      <c r="I4947">
        <v>10005010</v>
      </c>
      <c r="J4947" t="str">
        <f>IF($I4947=0,0,VLOOKUP($I4947,[1]База!C:D,2,0))</f>
        <v>Муаммоли кредит белгиланган тартибда судга чиқарилмаган</v>
      </c>
      <c r="K4947" t="str">
        <f>IF($I4947=0,0,VLOOKUP(I4947,[1]База!C:F,4,0))</f>
        <v>Оғир</v>
      </c>
      <c r="L4947">
        <v>1</v>
      </c>
      <c r="M4947">
        <v>20000</v>
      </c>
      <c r="N4947">
        <v>1</v>
      </c>
      <c r="O4947">
        <v>20000</v>
      </c>
      <c r="P4947">
        <f t="shared" si="84"/>
        <v>0</v>
      </c>
      <c r="Q4947">
        <f t="shared" si="84"/>
        <v>0</v>
      </c>
      <c r="AI4947" t="s">
        <v>9096</v>
      </c>
      <c r="AK4947">
        <v>111</v>
      </c>
    </row>
    <row r="4948" spans="1:37" x14ac:dyDescent="0.25">
      <c r="A4948">
        <v>4947</v>
      </c>
      <c r="B4948" t="s">
        <v>16</v>
      </c>
      <c r="C4948" t="s">
        <v>33</v>
      </c>
      <c r="D4948">
        <v>2023</v>
      </c>
      <c r="F4948" t="s">
        <v>3786</v>
      </c>
      <c r="H4948" t="s">
        <v>4494</v>
      </c>
      <c r="I4948">
        <v>10005010</v>
      </c>
      <c r="J4948" t="str">
        <f>IF($I4948=0,0,VLOOKUP($I4948,[1]База!C:D,2,0))</f>
        <v>Муаммоли кредит белгиланган тартибда судга чиқарилмаган</v>
      </c>
      <c r="K4948" t="str">
        <f>IF($I4948=0,0,VLOOKUP(I4948,[1]База!C:F,4,0))</f>
        <v>Оғир</v>
      </c>
      <c r="L4948">
        <v>1</v>
      </c>
      <c r="M4948">
        <v>11500</v>
      </c>
      <c r="N4948">
        <v>1</v>
      </c>
      <c r="O4948">
        <v>11500</v>
      </c>
      <c r="P4948">
        <f t="shared" si="84"/>
        <v>0</v>
      </c>
      <c r="Q4948">
        <f t="shared" si="84"/>
        <v>0</v>
      </c>
      <c r="AI4948" t="s">
        <v>9096</v>
      </c>
      <c r="AK4948">
        <v>111</v>
      </c>
    </row>
    <row r="4949" spans="1:37" x14ac:dyDescent="0.25">
      <c r="A4949">
        <v>4948</v>
      </c>
      <c r="B4949" t="s">
        <v>16</v>
      </c>
      <c r="C4949" t="s">
        <v>33</v>
      </c>
      <c r="D4949">
        <v>2023</v>
      </c>
      <c r="F4949" t="s">
        <v>3786</v>
      </c>
      <c r="H4949" t="s">
        <v>4495</v>
      </c>
      <c r="I4949">
        <v>10005010</v>
      </c>
      <c r="J4949" t="str">
        <f>IF($I4949=0,0,VLOOKUP($I4949,[1]База!C:D,2,0))</f>
        <v>Муаммоли кредит белгиланган тартибда судга чиқарилмаган</v>
      </c>
      <c r="K4949" t="str">
        <f>IF($I4949=0,0,VLOOKUP(I4949,[1]База!C:F,4,0))</f>
        <v>Оғир</v>
      </c>
      <c r="L4949">
        <v>1</v>
      </c>
      <c r="M4949">
        <v>20000</v>
      </c>
      <c r="N4949">
        <v>1</v>
      </c>
      <c r="O4949">
        <v>20000</v>
      </c>
      <c r="P4949">
        <f t="shared" si="84"/>
        <v>0</v>
      </c>
      <c r="Q4949">
        <f t="shared" si="84"/>
        <v>0</v>
      </c>
      <c r="AI4949" t="s">
        <v>9096</v>
      </c>
      <c r="AK4949">
        <v>111</v>
      </c>
    </row>
    <row r="4950" spans="1:37" x14ac:dyDescent="0.25">
      <c r="A4950">
        <v>4949</v>
      </c>
      <c r="B4950" t="s">
        <v>16</v>
      </c>
      <c r="C4950" t="s">
        <v>33</v>
      </c>
      <c r="D4950">
        <v>2023</v>
      </c>
      <c r="F4950" t="s">
        <v>3786</v>
      </c>
      <c r="H4950" t="s">
        <v>4496</v>
      </c>
      <c r="I4950">
        <v>10005010</v>
      </c>
      <c r="J4950" t="str">
        <f>IF($I4950=0,0,VLOOKUP($I4950,[1]База!C:D,2,0))</f>
        <v>Муаммоли кредит белгиланган тартибда судга чиқарилмаган</v>
      </c>
      <c r="K4950" t="str">
        <f>IF($I4950=0,0,VLOOKUP(I4950,[1]База!C:F,4,0))</f>
        <v>Оғир</v>
      </c>
      <c r="L4950">
        <v>1</v>
      </c>
      <c r="M4950">
        <v>20000</v>
      </c>
      <c r="N4950">
        <v>1</v>
      </c>
      <c r="O4950">
        <v>20000</v>
      </c>
      <c r="P4950">
        <f t="shared" si="84"/>
        <v>0</v>
      </c>
      <c r="Q4950">
        <f t="shared" si="84"/>
        <v>0</v>
      </c>
      <c r="AI4950" t="s">
        <v>9096</v>
      </c>
      <c r="AK4950">
        <v>111</v>
      </c>
    </row>
    <row r="4951" spans="1:37" x14ac:dyDescent="0.25">
      <c r="A4951">
        <v>4950</v>
      </c>
      <c r="B4951" t="s">
        <v>16</v>
      </c>
      <c r="C4951" t="s">
        <v>33</v>
      </c>
      <c r="D4951">
        <v>2023</v>
      </c>
      <c r="F4951" t="s">
        <v>3786</v>
      </c>
      <c r="H4951" t="s">
        <v>4496</v>
      </c>
      <c r="I4951">
        <v>10005010</v>
      </c>
      <c r="J4951" t="str">
        <f>IF($I4951=0,0,VLOOKUP($I4951,[1]База!C:D,2,0))</f>
        <v>Муаммоли кредит белгиланган тартибда судга чиқарилмаган</v>
      </c>
      <c r="K4951" t="str">
        <f>IF($I4951=0,0,VLOOKUP(I4951,[1]База!C:F,4,0))</f>
        <v>Оғир</v>
      </c>
      <c r="L4951">
        <v>1</v>
      </c>
      <c r="M4951">
        <v>25000</v>
      </c>
      <c r="N4951">
        <v>1</v>
      </c>
      <c r="O4951">
        <v>25000</v>
      </c>
      <c r="P4951">
        <f t="shared" si="84"/>
        <v>0</v>
      </c>
      <c r="Q4951">
        <f t="shared" si="84"/>
        <v>0</v>
      </c>
      <c r="AI4951" t="s">
        <v>9096</v>
      </c>
      <c r="AK4951">
        <v>111</v>
      </c>
    </row>
    <row r="4952" spans="1:37" x14ac:dyDescent="0.25">
      <c r="A4952">
        <v>4951</v>
      </c>
      <c r="B4952" t="s">
        <v>16</v>
      </c>
      <c r="C4952" t="s">
        <v>33</v>
      </c>
      <c r="D4952">
        <v>2023</v>
      </c>
      <c r="F4952" t="s">
        <v>3786</v>
      </c>
      <c r="H4952" t="s">
        <v>4497</v>
      </c>
      <c r="I4952">
        <v>10005010</v>
      </c>
      <c r="J4952" t="str">
        <f>IF($I4952=0,0,VLOOKUP($I4952,[1]База!C:D,2,0))</f>
        <v>Муаммоли кредит белгиланган тартибда судга чиқарилмаган</v>
      </c>
      <c r="K4952" t="str">
        <f>IF($I4952=0,0,VLOOKUP(I4952,[1]База!C:F,4,0))</f>
        <v>Оғир</v>
      </c>
      <c r="L4952">
        <v>1</v>
      </c>
      <c r="M4952">
        <v>7500</v>
      </c>
      <c r="N4952">
        <v>1</v>
      </c>
      <c r="O4952">
        <v>7500</v>
      </c>
      <c r="P4952">
        <f t="shared" si="84"/>
        <v>0</v>
      </c>
      <c r="Q4952">
        <f t="shared" si="84"/>
        <v>0</v>
      </c>
      <c r="AI4952" t="s">
        <v>9096</v>
      </c>
      <c r="AK4952">
        <v>111</v>
      </c>
    </row>
    <row r="4953" spans="1:37" x14ac:dyDescent="0.25">
      <c r="A4953">
        <v>4952</v>
      </c>
      <c r="B4953" t="s">
        <v>16</v>
      </c>
      <c r="C4953" t="s">
        <v>33</v>
      </c>
      <c r="D4953">
        <v>2023</v>
      </c>
      <c r="F4953" t="s">
        <v>3786</v>
      </c>
      <c r="H4953" t="s">
        <v>4498</v>
      </c>
      <c r="I4953">
        <v>10005010</v>
      </c>
      <c r="J4953" t="str">
        <f>IF($I4953=0,0,VLOOKUP($I4953,[1]База!C:D,2,0))</f>
        <v>Муаммоли кредит белгиланган тартибда судга чиқарилмаган</v>
      </c>
      <c r="K4953" t="str">
        <f>IF($I4953=0,0,VLOOKUP(I4953,[1]База!C:F,4,0))</f>
        <v>Оғир</v>
      </c>
      <c r="L4953">
        <v>1</v>
      </c>
      <c r="M4953">
        <v>7300</v>
      </c>
      <c r="N4953">
        <v>1</v>
      </c>
      <c r="O4953">
        <v>7300</v>
      </c>
      <c r="P4953">
        <f t="shared" si="84"/>
        <v>0</v>
      </c>
      <c r="Q4953">
        <f t="shared" si="84"/>
        <v>0</v>
      </c>
      <c r="AI4953" t="s">
        <v>9096</v>
      </c>
      <c r="AK4953">
        <v>111</v>
      </c>
    </row>
    <row r="4954" spans="1:37" x14ac:dyDescent="0.25">
      <c r="A4954">
        <v>4953</v>
      </c>
      <c r="B4954" t="s">
        <v>16</v>
      </c>
      <c r="C4954" t="s">
        <v>33</v>
      </c>
      <c r="D4954">
        <v>2023</v>
      </c>
      <c r="F4954" t="s">
        <v>3786</v>
      </c>
      <c r="H4954" t="s">
        <v>4499</v>
      </c>
      <c r="I4954">
        <v>10005010</v>
      </c>
      <c r="J4954" t="str">
        <f>IF($I4954=0,0,VLOOKUP($I4954,[1]База!C:D,2,0))</f>
        <v>Муаммоли кредит белгиланган тартибда судга чиқарилмаган</v>
      </c>
      <c r="K4954" t="str">
        <f>IF($I4954=0,0,VLOOKUP(I4954,[1]База!C:F,4,0))</f>
        <v>Оғир</v>
      </c>
      <c r="L4954">
        <v>1</v>
      </c>
      <c r="M4954">
        <v>18000</v>
      </c>
      <c r="N4954">
        <v>1</v>
      </c>
      <c r="O4954">
        <v>18000</v>
      </c>
      <c r="P4954">
        <f t="shared" si="84"/>
        <v>0</v>
      </c>
      <c r="Q4954">
        <f t="shared" si="84"/>
        <v>0</v>
      </c>
      <c r="AI4954" t="s">
        <v>9096</v>
      </c>
      <c r="AK4954">
        <v>111</v>
      </c>
    </row>
    <row r="4955" spans="1:37" x14ac:dyDescent="0.25">
      <c r="A4955">
        <v>4954</v>
      </c>
      <c r="B4955" t="s">
        <v>16</v>
      </c>
      <c r="C4955" t="s">
        <v>33</v>
      </c>
      <c r="D4955">
        <v>2023</v>
      </c>
      <c r="F4955" t="s">
        <v>3786</v>
      </c>
      <c r="H4955" t="s">
        <v>4500</v>
      </c>
      <c r="I4955">
        <v>10005010</v>
      </c>
      <c r="J4955" t="str">
        <f>IF($I4955=0,0,VLOOKUP($I4955,[1]База!C:D,2,0))</f>
        <v>Муаммоли кредит белгиланган тартибда судга чиқарилмаган</v>
      </c>
      <c r="K4955" t="str">
        <f>IF($I4955=0,0,VLOOKUP(I4955,[1]База!C:F,4,0))</f>
        <v>Оғир</v>
      </c>
      <c r="L4955">
        <v>1</v>
      </c>
      <c r="M4955">
        <v>22200</v>
      </c>
      <c r="N4955">
        <v>1</v>
      </c>
      <c r="O4955">
        <v>22200</v>
      </c>
      <c r="P4955">
        <f t="shared" si="84"/>
        <v>0</v>
      </c>
      <c r="Q4955">
        <f t="shared" si="84"/>
        <v>0</v>
      </c>
      <c r="AI4955" t="s">
        <v>9096</v>
      </c>
      <c r="AK4955">
        <v>111</v>
      </c>
    </row>
    <row r="4956" spans="1:37" x14ac:dyDescent="0.25">
      <c r="A4956">
        <v>4955</v>
      </c>
      <c r="B4956" t="s">
        <v>16</v>
      </c>
      <c r="C4956" t="s">
        <v>33</v>
      </c>
      <c r="D4956">
        <v>2023</v>
      </c>
      <c r="F4956" t="s">
        <v>3786</v>
      </c>
      <c r="H4956" t="s">
        <v>4501</v>
      </c>
      <c r="I4956">
        <v>10005010</v>
      </c>
      <c r="J4956" t="str">
        <f>IF($I4956=0,0,VLOOKUP($I4956,[1]База!C:D,2,0))</f>
        <v>Муаммоли кредит белгиланган тартибда судга чиқарилмаган</v>
      </c>
      <c r="K4956" t="str">
        <f>IF($I4956=0,0,VLOOKUP(I4956,[1]База!C:F,4,0))</f>
        <v>Оғир</v>
      </c>
      <c r="L4956">
        <v>1</v>
      </c>
      <c r="M4956">
        <v>25000</v>
      </c>
      <c r="N4956">
        <v>1</v>
      </c>
      <c r="O4956">
        <v>25000</v>
      </c>
      <c r="P4956">
        <f t="shared" si="84"/>
        <v>0</v>
      </c>
      <c r="Q4956">
        <f t="shared" si="84"/>
        <v>0</v>
      </c>
      <c r="AI4956" t="s">
        <v>9096</v>
      </c>
      <c r="AK4956">
        <v>111</v>
      </c>
    </row>
    <row r="4957" spans="1:37" x14ac:dyDescent="0.25">
      <c r="A4957">
        <v>4956</v>
      </c>
      <c r="B4957" t="s">
        <v>16</v>
      </c>
      <c r="C4957" t="s">
        <v>33</v>
      </c>
      <c r="D4957">
        <v>2023</v>
      </c>
      <c r="F4957" t="s">
        <v>3786</v>
      </c>
      <c r="H4957" t="s">
        <v>4502</v>
      </c>
      <c r="I4957">
        <v>10005010</v>
      </c>
      <c r="J4957" t="str">
        <f>IF($I4957=0,0,VLOOKUP($I4957,[1]База!C:D,2,0))</f>
        <v>Муаммоли кредит белгиланган тартибда судга чиқарилмаган</v>
      </c>
      <c r="K4957" t="str">
        <f>IF($I4957=0,0,VLOOKUP(I4957,[1]База!C:F,4,0))</f>
        <v>Оғир</v>
      </c>
      <c r="L4957">
        <v>1</v>
      </c>
      <c r="M4957">
        <v>20000</v>
      </c>
      <c r="N4957">
        <v>1</v>
      </c>
      <c r="O4957">
        <v>20000</v>
      </c>
      <c r="P4957">
        <f t="shared" si="84"/>
        <v>0</v>
      </c>
      <c r="Q4957">
        <f t="shared" si="84"/>
        <v>0</v>
      </c>
      <c r="AI4957" t="s">
        <v>9096</v>
      </c>
      <c r="AK4957">
        <v>111</v>
      </c>
    </row>
    <row r="4958" spans="1:37" x14ac:dyDescent="0.25">
      <c r="A4958">
        <v>4957</v>
      </c>
      <c r="B4958" t="s">
        <v>16</v>
      </c>
      <c r="C4958" t="s">
        <v>33</v>
      </c>
      <c r="D4958">
        <v>2023</v>
      </c>
      <c r="F4958" t="s">
        <v>3786</v>
      </c>
      <c r="H4958" t="s">
        <v>4503</v>
      </c>
      <c r="I4958">
        <v>10005010</v>
      </c>
      <c r="J4958" t="str">
        <f>IF($I4958=0,0,VLOOKUP($I4958,[1]База!C:D,2,0))</f>
        <v>Муаммоли кредит белгиланган тартибда судга чиқарилмаган</v>
      </c>
      <c r="K4958" t="str">
        <f>IF($I4958=0,0,VLOOKUP(I4958,[1]База!C:F,4,0))</f>
        <v>Оғир</v>
      </c>
      <c r="L4958">
        <v>1</v>
      </c>
      <c r="M4958">
        <v>20000</v>
      </c>
      <c r="N4958">
        <v>1</v>
      </c>
      <c r="O4958">
        <v>20000</v>
      </c>
      <c r="P4958">
        <f t="shared" si="84"/>
        <v>0</v>
      </c>
      <c r="Q4958">
        <f t="shared" si="84"/>
        <v>0</v>
      </c>
      <c r="AI4958" t="s">
        <v>9096</v>
      </c>
      <c r="AK4958">
        <v>111</v>
      </c>
    </row>
    <row r="4959" spans="1:37" x14ac:dyDescent="0.25">
      <c r="A4959">
        <v>4958</v>
      </c>
      <c r="B4959" t="s">
        <v>16</v>
      </c>
      <c r="C4959" t="s">
        <v>33</v>
      </c>
      <c r="D4959">
        <v>2023</v>
      </c>
      <c r="F4959" t="s">
        <v>3786</v>
      </c>
      <c r="H4959" t="s">
        <v>4504</v>
      </c>
      <c r="I4959">
        <v>10005010</v>
      </c>
      <c r="J4959" t="str">
        <f>IF($I4959=0,0,VLOOKUP($I4959,[1]База!C:D,2,0))</f>
        <v>Муаммоли кредит белгиланган тартибда судга чиқарилмаган</v>
      </c>
      <c r="K4959" t="str">
        <f>IF($I4959=0,0,VLOOKUP(I4959,[1]База!C:F,4,0))</f>
        <v>Оғир</v>
      </c>
      <c r="L4959">
        <v>1</v>
      </c>
      <c r="M4959">
        <v>4900</v>
      </c>
      <c r="N4959">
        <v>1</v>
      </c>
      <c r="O4959">
        <v>4900</v>
      </c>
      <c r="P4959">
        <f t="shared" si="84"/>
        <v>0</v>
      </c>
      <c r="Q4959">
        <f t="shared" si="84"/>
        <v>0</v>
      </c>
      <c r="AI4959" t="s">
        <v>9096</v>
      </c>
      <c r="AK4959">
        <v>111</v>
      </c>
    </row>
    <row r="4960" spans="1:37" x14ac:dyDescent="0.25">
      <c r="A4960">
        <v>4959</v>
      </c>
      <c r="B4960" t="s">
        <v>16</v>
      </c>
      <c r="C4960" t="s">
        <v>33</v>
      </c>
      <c r="D4960">
        <v>2023</v>
      </c>
      <c r="F4960" t="s">
        <v>3786</v>
      </c>
      <c r="H4960" t="s">
        <v>4505</v>
      </c>
      <c r="I4960">
        <v>10005010</v>
      </c>
      <c r="J4960" t="str">
        <f>IF($I4960=0,0,VLOOKUP($I4960,[1]База!C:D,2,0))</f>
        <v>Муаммоли кредит белгиланган тартибда судга чиқарилмаган</v>
      </c>
      <c r="K4960" t="str">
        <f>IF($I4960=0,0,VLOOKUP(I4960,[1]База!C:F,4,0))</f>
        <v>Оғир</v>
      </c>
      <c r="L4960">
        <v>1</v>
      </c>
      <c r="M4960">
        <v>18000</v>
      </c>
      <c r="N4960">
        <v>1</v>
      </c>
      <c r="O4960">
        <v>18000</v>
      </c>
      <c r="P4960">
        <f t="shared" si="84"/>
        <v>0</v>
      </c>
      <c r="Q4960">
        <f t="shared" si="84"/>
        <v>0</v>
      </c>
      <c r="AI4960" t="s">
        <v>9096</v>
      </c>
      <c r="AK4960">
        <v>111</v>
      </c>
    </row>
    <row r="4961" spans="1:37" x14ac:dyDescent="0.25">
      <c r="A4961">
        <v>4960</v>
      </c>
      <c r="B4961" t="s">
        <v>16</v>
      </c>
      <c r="C4961" t="s">
        <v>33</v>
      </c>
      <c r="D4961">
        <v>2023</v>
      </c>
      <c r="F4961" t="s">
        <v>3786</v>
      </c>
      <c r="H4961" t="s">
        <v>4506</v>
      </c>
      <c r="I4961">
        <v>10005010</v>
      </c>
      <c r="J4961" t="str">
        <f>IF($I4961=0,0,VLOOKUP($I4961,[1]База!C:D,2,0))</f>
        <v>Муаммоли кредит белгиланган тартибда судга чиқарилмаган</v>
      </c>
      <c r="K4961" t="str">
        <f>IF($I4961=0,0,VLOOKUP(I4961,[1]База!C:F,4,0))</f>
        <v>Оғир</v>
      </c>
      <c r="L4961">
        <v>1</v>
      </c>
      <c r="M4961">
        <v>16000</v>
      </c>
      <c r="N4961">
        <v>1</v>
      </c>
      <c r="O4961">
        <v>16000</v>
      </c>
      <c r="P4961">
        <f t="shared" si="84"/>
        <v>0</v>
      </c>
      <c r="Q4961">
        <f t="shared" si="84"/>
        <v>0</v>
      </c>
      <c r="AI4961" t="s">
        <v>9096</v>
      </c>
      <c r="AK4961">
        <v>111</v>
      </c>
    </row>
    <row r="4962" spans="1:37" x14ac:dyDescent="0.25">
      <c r="A4962">
        <v>4961</v>
      </c>
      <c r="B4962" t="s">
        <v>16</v>
      </c>
      <c r="C4962" t="s">
        <v>33</v>
      </c>
      <c r="D4962">
        <v>2023</v>
      </c>
      <c r="F4962" t="s">
        <v>3786</v>
      </c>
      <c r="H4962" t="s">
        <v>4507</v>
      </c>
      <c r="I4962">
        <v>10005010</v>
      </c>
      <c r="J4962" t="str">
        <f>IF($I4962=0,0,VLOOKUP($I4962,[1]База!C:D,2,0))</f>
        <v>Муаммоли кредит белгиланган тартибда судга чиқарилмаган</v>
      </c>
      <c r="K4962" t="str">
        <f>IF($I4962=0,0,VLOOKUP(I4962,[1]База!C:F,4,0))</f>
        <v>Оғир</v>
      </c>
      <c r="L4962">
        <v>1</v>
      </c>
      <c r="M4962">
        <v>10000</v>
      </c>
      <c r="N4962">
        <v>1</v>
      </c>
      <c r="O4962">
        <v>10000</v>
      </c>
      <c r="P4962">
        <f t="shared" si="84"/>
        <v>0</v>
      </c>
      <c r="Q4962">
        <f t="shared" si="84"/>
        <v>0</v>
      </c>
      <c r="AI4962" t="s">
        <v>9096</v>
      </c>
      <c r="AK4962">
        <v>111</v>
      </c>
    </row>
    <row r="4963" spans="1:37" x14ac:dyDescent="0.25">
      <c r="A4963">
        <v>4962</v>
      </c>
      <c r="B4963" t="s">
        <v>16</v>
      </c>
      <c r="C4963" t="s">
        <v>33</v>
      </c>
      <c r="D4963">
        <v>2023</v>
      </c>
      <c r="F4963" t="s">
        <v>3786</v>
      </c>
      <c r="H4963" t="s">
        <v>4508</v>
      </c>
      <c r="I4963">
        <v>10005010</v>
      </c>
      <c r="J4963" t="str">
        <f>IF($I4963=0,0,VLOOKUP($I4963,[1]База!C:D,2,0))</f>
        <v>Муаммоли кредит белгиланган тартибда судга чиқарилмаган</v>
      </c>
      <c r="K4963" t="str">
        <f>IF($I4963=0,0,VLOOKUP(I4963,[1]База!C:F,4,0))</f>
        <v>Оғир</v>
      </c>
      <c r="L4963">
        <v>1</v>
      </c>
      <c r="M4963">
        <v>8200</v>
      </c>
      <c r="N4963">
        <v>1</v>
      </c>
      <c r="O4963">
        <v>8200</v>
      </c>
      <c r="P4963">
        <f t="shared" si="84"/>
        <v>0</v>
      </c>
      <c r="Q4963">
        <f t="shared" si="84"/>
        <v>0</v>
      </c>
      <c r="AI4963" t="s">
        <v>9096</v>
      </c>
      <c r="AK4963">
        <v>111</v>
      </c>
    </row>
    <row r="4964" spans="1:37" x14ac:dyDescent="0.25">
      <c r="A4964">
        <v>4963</v>
      </c>
      <c r="B4964" t="s">
        <v>16</v>
      </c>
      <c r="C4964" t="s">
        <v>33</v>
      </c>
      <c r="D4964">
        <v>2023</v>
      </c>
      <c r="F4964" t="s">
        <v>3786</v>
      </c>
      <c r="H4964" t="s">
        <v>4509</v>
      </c>
      <c r="I4964">
        <v>10005010</v>
      </c>
      <c r="J4964" t="str">
        <f>IF($I4964=0,0,VLOOKUP($I4964,[1]База!C:D,2,0))</f>
        <v>Муаммоли кредит белгиланган тартибда судга чиқарилмаган</v>
      </c>
      <c r="K4964" t="str">
        <f>IF($I4964=0,0,VLOOKUP(I4964,[1]База!C:F,4,0))</f>
        <v>Оғир</v>
      </c>
      <c r="L4964">
        <v>1</v>
      </c>
      <c r="M4964">
        <v>30000</v>
      </c>
      <c r="N4964">
        <v>1</v>
      </c>
      <c r="O4964">
        <v>30000</v>
      </c>
      <c r="P4964">
        <f t="shared" si="84"/>
        <v>0</v>
      </c>
      <c r="Q4964">
        <f t="shared" si="84"/>
        <v>0</v>
      </c>
      <c r="AI4964" t="s">
        <v>9096</v>
      </c>
      <c r="AK4964">
        <v>111</v>
      </c>
    </row>
    <row r="4965" spans="1:37" x14ac:dyDescent="0.25">
      <c r="A4965">
        <v>4964</v>
      </c>
      <c r="B4965" t="s">
        <v>16</v>
      </c>
      <c r="C4965" t="s">
        <v>33</v>
      </c>
      <c r="D4965">
        <v>2023</v>
      </c>
      <c r="F4965" t="s">
        <v>3786</v>
      </c>
      <c r="H4965" t="s">
        <v>4510</v>
      </c>
      <c r="I4965">
        <v>10005010</v>
      </c>
      <c r="J4965" t="str">
        <f>IF($I4965=0,0,VLOOKUP($I4965,[1]База!C:D,2,0))</f>
        <v>Муаммоли кредит белгиланган тартибда судга чиқарилмаган</v>
      </c>
      <c r="K4965" t="str">
        <f>IF($I4965=0,0,VLOOKUP(I4965,[1]База!C:F,4,0))</f>
        <v>Оғир</v>
      </c>
      <c r="L4965">
        <v>1</v>
      </c>
      <c r="M4965">
        <v>12450</v>
      </c>
      <c r="N4965">
        <v>1</v>
      </c>
      <c r="O4965">
        <v>12450</v>
      </c>
      <c r="P4965">
        <f t="shared" si="84"/>
        <v>0</v>
      </c>
      <c r="Q4965">
        <f t="shared" si="84"/>
        <v>0</v>
      </c>
      <c r="AI4965" t="s">
        <v>9096</v>
      </c>
      <c r="AK4965">
        <v>111</v>
      </c>
    </row>
    <row r="4966" spans="1:37" x14ac:dyDescent="0.25">
      <c r="A4966">
        <v>4965</v>
      </c>
      <c r="B4966" t="s">
        <v>16</v>
      </c>
      <c r="C4966" t="s">
        <v>33</v>
      </c>
      <c r="D4966">
        <v>2023</v>
      </c>
      <c r="F4966" t="s">
        <v>3786</v>
      </c>
      <c r="H4966" t="s">
        <v>4511</v>
      </c>
      <c r="I4966">
        <v>10005010</v>
      </c>
      <c r="J4966" t="str">
        <f>IF($I4966=0,0,VLOOKUP($I4966,[1]База!C:D,2,0))</f>
        <v>Муаммоли кредит белгиланган тартибда судга чиқарилмаган</v>
      </c>
      <c r="K4966" t="str">
        <f>IF($I4966=0,0,VLOOKUP(I4966,[1]База!C:F,4,0))</f>
        <v>Оғир</v>
      </c>
      <c r="L4966">
        <v>1</v>
      </c>
      <c r="M4966">
        <v>24000</v>
      </c>
      <c r="N4966">
        <v>1</v>
      </c>
      <c r="O4966">
        <v>24000</v>
      </c>
      <c r="P4966">
        <f t="shared" si="84"/>
        <v>0</v>
      </c>
      <c r="Q4966">
        <f t="shared" si="84"/>
        <v>0</v>
      </c>
      <c r="AI4966" t="s">
        <v>9096</v>
      </c>
      <c r="AK4966">
        <v>111</v>
      </c>
    </row>
    <row r="4967" spans="1:37" x14ac:dyDescent="0.25">
      <c r="A4967">
        <v>4966</v>
      </c>
      <c r="B4967" t="s">
        <v>16</v>
      </c>
      <c r="C4967" t="s">
        <v>33</v>
      </c>
      <c r="D4967">
        <v>2023</v>
      </c>
      <c r="F4967" t="s">
        <v>3786</v>
      </c>
      <c r="H4967" t="s">
        <v>4512</v>
      </c>
      <c r="I4967">
        <v>10005010</v>
      </c>
      <c r="J4967" t="str">
        <f>IF($I4967=0,0,VLOOKUP($I4967,[1]База!C:D,2,0))</f>
        <v>Муаммоли кредит белгиланган тартибда судга чиқарилмаган</v>
      </c>
      <c r="K4967" t="str">
        <f>IF($I4967=0,0,VLOOKUP(I4967,[1]База!C:F,4,0))</f>
        <v>Оғир</v>
      </c>
      <c r="L4967">
        <v>1</v>
      </c>
      <c r="M4967">
        <v>7600</v>
      </c>
      <c r="N4967">
        <v>1</v>
      </c>
      <c r="O4967">
        <v>7600</v>
      </c>
      <c r="P4967">
        <f t="shared" si="84"/>
        <v>0</v>
      </c>
      <c r="Q4967">
        <f t="shared" si="84"/>
        <v>0</v>
      </c>
      <c r="AI4967" t="s">
        <v>9096</v>
      </c>
      <c r="AK4967">
        <v>111</v>
      </c>
    </row>
    <row r="4968" spans="1:37" x14ac:dyDescent="0.25">
      <c r="A4968">
        <v>4967</v>
      </c>
      <c r="B4968" t="s">
        <v>16</v>
      </c>
      <c r="C4968" t="s">
        <v>33</v>
      </c>
      <c r="D4968">
        <v>2023</v>
      </c>
      <c r="F4968" t="s">
        <v>3786</v>
      </c>
      <c r="H4968" t="s">
        <v>4513</v>
      </c>
      <c r="I4968">
        <v>10005010</v>
      </c>
      <c r="J4968" t="str">
        <f>IF($I4968=0,0,VLOOKUP($I4968,[1]База!C:D,2,0))</f>
        <v>Муаммоли кредит белгиланган тартибда судга чиқарилмаган</v>
      </c>
      <c r="K4968" t="str">
        <f>IF($I4968=0,0,VLOOKUP(I4968,[1]База!C:F,4,0))</f>
        <v>Оғир</v>
      </c>
      <c r="L4968">
        <v>1</v>
      </c>
      <c r="M4968">
        <v>20000</v>
      </c>
      <c r="N4968">
        <v>1</v>
      </c>
      <c r="O4968">
        <v>20000</v>
      </c>
      <c r="P4968">
        <f t="shared" si="84"/>
        <v>0</v>
      </c>
      <c r="Q4968">
        <f t="shared" si="84"/>
        <v>0</v>
      </c>
      <c r="AI4968" t="s">
        <v>9096</v>
      </c>
      <c r="AK4968">
        <v>111</v>
      </c>
    </row>
    <row r="4969" spans="1:37" x14ac:dyDescent="0.25">
      <c r="A4969">
        <v>4968</v>
      </c>
      <c r="B4969" t="s">
        <v>16</v>
      </c>
      <c r="C4969" t="s">
        <v>33</v>
      </c>
      <c r="D4969">
        <v>2023</v>
      </c>
      <c r="F4969" t="s">
        <v>3786</v>
      </c>
      <c r="H4969" t="s">
        <v>4514</v>
      </c>
      <c r="I4969">
        <v>10005010</v>
      </c>
      <c r="J4969" t="str">
        <f>IF($I4969=0,0,VLOOKUP($I4969,[1]База!C:D,2,0))</f>
        <v>Муаммоли кредит белгиланган тартибда судга чиқарилмаган</v>
      </c>
      <c r="K4969" t="str">
        <f>IF($I4969=0,0,VLOOKUP(I4969,[1]База!C:F,4,0))</f>
        <v>Оғир</v>
      </c>
      <c r="L4969">
        <v>1</v>
      </c>
      <c r="M4969">
        <v>20000</v>
      </c>
      <c r="N4969">
        <v>1</v>
      </c>
      <c r="O4969">
        <v>20000</v>
      </c>
      <c r="P4969">
        <f t="shared" si="84"/>
        <v>0</v>
      </c>
      <c r="Q4969">
        <f t="shared" si="84"/>
        <v>0</v>
      </c>
      <c r="AI4969" t="s">
        <v>9096</v>
      </c>
      <c r="AK4969">
        <v>111</v>
      </c>
    </row>
    <row r="4970" spans="1:37" x14ac:dyDescent="0.25">
      <c r="A4970">
        <v>4969</v>
      </c>
      <c r="B4970" t="s">
        <v>16</v>
      </c>
      <c r="C4970" t="s">
        <v>33</v>
      </c>
      <c r="D4970">
        <v>2023</v>
      </c>
      <c r="F4970" t="s">
        <v>3786</v>
      </c>
      <c r="H4970" t="s">
        <v>4515</v>
      </c>
      <c r="I4970">
        <v>10005010</v>
      </c>
      <c r="J4970" t="str">
        <f>IF($I4970=0,0,VLOOKUP($I4970,[1]База!C:D,2,0))</f>
        <v>Муаммоли кредит белгиланган тартибда судга чиқарилмаган</v>
      </c>
      <c r="K4970" t="str">
        <f>IF($I4970=0,0,VLOOKUP(I4970,[1]База!C:F,4,0))</f>
        <v>Оғир</v>
      </c>
      <c r="L4970">
        <v>1</v>
      </c>
      <c r="M4970">
        <v>19000</v>
      </c>
      <c r="N4970">
        <v>1</v>
      </c>
      <c r="O4970">
        <v>19000</v>
      </c>
      <c r="P4970">
        <f t="shared" si="84"/>
        <v>0</v>
      </c>
      <c r="Q4970">
        <f t="shared" si="84"/>
        <v>0</v>
      </c>
      <c r="AI4970" t="s">
        <v>9096</v>
      </c>
      <c r="AK4970">
        <v>111</v>
      </c>
    </row>
    <row r="4971" spans="1:37" x14ac:dyDescent="0.25">
      <c r="A4971">
        <v>4970</v>
      </c>
      <c r="B4971" t="s">
        <v>16</v>
      </c>
      <c r="C4971" t="s">
        <v>33</v>
      </c>
      <c r="D4971">
        <v>2023</v>
      </c>
      <c r="F4971" t="s">
        <v>3786</v>
      </c>
      <c r="H4971" t="s">
        <v>4516</v>
      </c>
      <c r="I4971">
        <v>10005010</v>
      </c>
      <c r="J4971" t="str">
        <f>IF($I4971=0,0,VLOOKUP($I4971,[1]База!C:D,2,0))</f>
        <v>Муаммоли кредит белгиланган тартибда судга чиқарилмаган</v>
      </c>
      <c r="K4971" t="str">
        <f>IF($I4971=0,0,VLOOKUP(I4971,[1]База!C:F,4,0))</f>
        <v>Оғир</v>
      </c>
      <c r="L4971">
        <v>1</v>
      </c>
      <c r="M4971">
        <v>17637.5</v>
      </c>
      <c r="N4971">
        <v>1</v>
      </c>
      <c r="O4971">
        <v>17637.5</v>
      </c>
      <c r="P4971">
        <f t="shared" si="84"/>
        <v>0</v>
      </c>
      <c r="Q4971">
        <f t="shared" si="84"/>
        <v>0</v>
      </c>
      <c r="AI4971" t="s">
        <v>9096</v>
      </c>
      <c r="AK4971">
        <v>111</v>
      </c>
    </row>
    <row r="4972" spans="1:37" x14ac:dyDescent="0.25">
      <c r="A4972">
        <v>4971</v>
      </c>
      <c r="B4972" t="s">
        <v>16</v>
      </c>
      <c r="C4972" t="s">
        <v>33</v>
      </c>
      <c r="D4972">
        <v>2023</v>
      </c>
      <c r="F4972" t="s">
        <v>3786</v>
      </c>
      <c r="H4972" t="s">
        <v>4517</v>
      </c>
      <c r="I4972">
        <v>10005010</v>
      </c>
      <c r="J4972" t="str">
        <f>IF($I4972=0,0,VLOOKUP($I4972,[1]База!C:D,2,0))</f>
        <v>Муаммоли кредит белгиланган тартибда судга чиқарилмаган</v>
      </c>
      <c r="K4972" t="str">
        <f>IF($I4972=0,0,VLOOKUP(I4972,[1]База!C:F,4,0))</f>
        <v>Оғир</v>
      </c>
      <c r="L4972">
        <v>1</v>
      </c>
      <c r="M4972">
        <v>4800</v>
      </c>
      <c r="N4972">
        <v>1</v>
      </c>
      <c r="O4972">
        <v>4800</v>
      </c>
      <c r="P4972">
        <f t="shared" si="84"/>
        <v>0</v>
      </c>
      <c r="Q4972">
        <f t="shared" si="84"/>
        <v>0</v>
      </c>
      <c r="AI4972" t="s">
        <v>9096</v>
      </c>
      <c r="AK4972">
        <v>111</v>
      </c>
    </row>
    <row r="4973" spans="1:37" x14ac:dyDescent="0.25">
      <c r="A4973">
        <v>4972</v>
      </c>
      <c r="B4973" t="s">
        <v>16</v>
      </c>
      <c r="C4973" t="s">
        <v>33</v>
      </c>
      <c r="D4973">
        <v>2023</v>
      </c>
      <c r="F4973" t="s">
        <v>3786</v>
      </c>
      <c r="H4973" t="s">
        <v>4517</v>
      </c>
      <c r="I4973">
        <v>10005010</v>
      </c>
      <c r="J4973" t="str">
        <f>IF($I4973=0,0,VLOOKUP($I4973,[1]База!C:D,2,0))</f>
        <v>Муаммоли кредит белгиланган тартибда судга чиқарилмаган</v>
      </c>
      <c r="K4973" t="str">
        <f>IF($I4973=0,0,VLOOKUP(I4973,[1]База!C:F,4,0))</f>
        <v>Оғир</v>
      </c>
      <c r="L4973">
        <v>1</v>
      </c>
      <c r="M4973">
        <v>6225</v>
      </c>
      <c r="N4973">
        <v>1</v>
      </c>
      <c r="O4973">
        <v>6225</v>
      </c>
      <c r="P4973">
        <f t="shared" si="84"/>
        <v>0</v>
      </c>
      <c r="Q4973">
        <f t="shared" si="84"/>
        <v>0</v>
      </c>
      <c r="AI4973" t="s">
        <v>9096</v>
      </c>
      <c r="AK4973">
        <v>111</v>
      </c>
    </row>
    <row r="4974" spans="1:37" x14ac:dyDescent="0.25">
      <c r="A4974">
        <v>4973</v>
      </c>
      <c r="B4974" t="s">
        <v>16</v>
      </c>
      <c r="C4974" t="s">
        <v>33</v>
      </c>
      <c r="D4974">
        <v>2023</v>
      </c>
      <c r="F4974" t="s">
        <v>3786</v>
      </c>
      <c r="H4974" t="s">
        <v>4518</v>
      </c>
      <c r="I4974">
        <v>10005010</v>
      </c>
      <c r="J4974" t="str">
        <f>IF($I4974=0,0,VLOOKUP($I4974,[1]База!C:D,2,0))</f>
        <v>Муаммоли кредит белгиланган тартибда судга чиқарилмаган</v>
      </c>
      <c r="K4974" t="str">
        <f>IF($I4974=0,0,VLOOKUP(I4974,[1]База!C:F,4,0))</f>
        <v>Оғир</v>
      </c>
      <c r="L4974">
        <v>1</v>
      </c>
      <c r="M4974">
        <v>20000</v>
      </c>
      <c r="N4974">
        <v>1</v>
      </c>
      <c r="O4974">
        <v>20000</v>
      </c>
      <c r="P4974">
        <f t="shared" si="84"/>
        <v>0</v>
      </c>
      <c r="Q4974">
        <f t="shared" si="84"/>
        <v>0</v>
      </c>
      <c r="AI4974" t="s">
        <v>9096</v>
      </c>
      <c r="AK4974">
        <v>111</v>
      </c>
    </row>
    <row r="4975" spans="1:37" x14ac:dyDescent="0.25">
      <c r="A4975">
        <v>4974</v>
      </c>
      <c r="B4975" t="s">
        <v>16</v>
      </c>
      <c r="C4975" t="s">
        <v>33</v>
      </c>
      <c r="D4975">
        <v>2023</v>
      </c>
      <c r="F4975" t="s">
        <v>3786</v>
      </c>
      <c r="H4975" t="s">
        <v>4519</v>
      </c>
      <c r="I4975">
        <v>10005010</v>
      </c>
      <c r="J4975" t="str">
        <f>IF($I4975=0,0,VLOOKUP($I4975,[1]База!C:D,2,0))</f>
        <v>Муаммоли кредит белгиланган тартибда судга чиқарилмаган</v>
      </c>
      <c r="K4975" t="str">
        <f>IF($I4975=0,0,VLOOKUP(I4975,[1]База!C:F,4,0))</f>
        <v>Оғир</v>
      </c>
      <c r="L4975">
        <v>1</v>
      </c>
      <c r="M4975">
        <v>10000</v>
      </c>
      <c r="N4975">
        <v>1</v>
      </c>
      <c r="O4975">
        <v>10000</v>
      </c>
      <c r="P4975">
        <f t="shared" si="84"/>
        <v>0</v>
      </c>
      <c r="Q4975">
        <f t="shared" si="84"/>
        <v>0</v>
      </c>
      <c r="AI4975" t="s">
        <v>9096</v>
      </c>
      <c r="AK4975">
        <v>111</v>
      </c>
    </row>
    <row r="4976" spans="1:37" x14ac:dyDescent="0.25">
      <c r="A4976">
        <v>4975</v>
      </c>
      <c r="B4976" t="s">
        <v>16</v>
      </c>
      <c r="C4976" t="s">
        <v>33</v>
      </c>
      <c r="D4976">
        <v>2023</v>
      </c>
      <c r="F4976" t="s">
        <v>3786</v>
      </c>
      <c r="H4976" t="s">
        <v>4520</v>
      </c>
      <c r="I4976">
        <v>10005010</v>
      </c>
      <c r="J4976" t="str">
        <f>IF($I4976=0,0,VLOOKUP($I4976,[1]База!C:D,2,0))</f>
        <v>Муаммоли кредит белгиланган тартибда судга чиқарилмаган</v>
      </c>
      <c r="K4976" t="str">
        <f>IF($I4976=0,0,VLOOKUP(I4976,[1]База!C:F,4,0))</f>
        <v>Оғир</v>
      </c>
      <c r="L4976">
        <v>1</v>
      </c>
      <c r="M4976">
        <v>18675</v>
      </c>
      <c r="N4976">
        <v>1</v>
      </c>
      <c r="O4976">
        <v>18675</v>
      </c>
      <c r="P4976">
        <f t="shared" si="84"/>
        <v>0</v>
      </c>
      <c r="Q4976">
        <f t="shared" si="84"/>
        <v>0</v>
      </c>
      <c r="AI4976" t="s">
        <v>9096</v>
      </c>
      <c r="AK4976">
        <v>111</v>
      </c>
    </row>
    <row r="4977" spans="1:37" x14ac:dyDescent="0.25">
      <c r="A4977">
        <v>4976</v>
      </c>
      <c r="B4977" t="s">
        <v>16</v>
      </c>
      <c r="C4977" t="s">
        <v>33</v>
      </c>
      <c r="D4977">
        <v>2023</v>
      </c>
      <c r="F4977" t="s">
        <v>3786</v>
      </c>
      <c r="H4977" t="s">
        <v>4521</v>
      </c>
      <c r="I4977">
        <v>10005010</v>
      </c>
      <c r="J4977" t="str">
        <f>IF($I4977=0,0,VLOOKUP($I4977,[1]База!C:D,2,0))</f>
        <v>Муаммоли кредит белгиланган тартибда судга чиқарилмаган</v>
      </c>
      <c r="K4977" t="str">
        <f>IF($I4977=0,0,VLOOKUP(I4977,[1]База!C:F,4,0))</f>
        <v>Оғир</v>
      </c>
      <c r="L4977">
        <v>1</v>
      </c>
      <c r="M4977">
        <v>2500</v>
      </c>
      <c r="N4977">
        <v>1</v>
      </c>
      <c r="O4977">
        <v>2500</v>
      </c>
      <c r="P4977">
        <f t="shared" si="84"/>
        <v>0</v>
      </c>
      <c r="Q4977">
        <f t="shared" si="84"/>
        <v>0</v>
      </c>
      <c r="AI4977" t="s">
        <v>9096</v>
      </c>
      <c r="AK4977">
        <v>111</v>
      </c>
    </row>
    <row r="4978" spans="1:37" x14ac:dyDescent="0.25">
      <c r="A4978">
        <v>4977</v>
      </c>
      <c r="B4978" t="s">
        <v>16</v>
      </c>
      <c r="C4978" t="s">
        <v>33</v>
      </c>
      <c r="D4978">
        <v>2023</v>
      </c>
      <c r="F4978" t="s">
        <v>3786</v>
      </c>
      <c r="H4978" t="s">
        <v>4522</v>
      </c>
      <c r="I4978">
        <v>10005010</v>
      </c>
      <c r="J4978" t="str">
        <f>IF($I4978=0,0,VLOOKUP($I4978,[1]База!C:D,2,0))</f>
        <v>Муаммоли кредит белгиланган тартибда судга чиқарилмаган</v>
      </c>
      <c r="K4978" t="str">
        <f>IF($I4978=0,0,VLOOKUP(I4978,[1]База!C:F,4,0))</f>
        <v>Оғир</v>
      </c>
      <c r="L4978">
        <v>1</v>
      </c>
      <c r="M4978">
        <v>27000</v>
      </c>
      <c r="N4978">
        <v>1</v>
      </c>
      <c r="O4978">
        <v>27000</v>
      </c>
      <c r="P4978">
        <f t="shared" si="84"/>
        <v>0</v>
      </c>
      <c r="Q4978">
        <f t="shared" si="84"/>
        <v>0</v>
      </c>
      <c r="AI4978" t="s">
        <v>9096</v>
      </c>
      <c r="AK4978">
        <v>111</v>
      </c>
    </row>
    <row r="4979" spans="1:37" x14ac:dyDescent="0.25">
      <c r="A4979">
        <v>4978</v>
      </c>
      <c r="B4979" t="s">
        <v>16</v>
      </c>
      <c r="C4979" t="s">
        <v>33</v>
      </c>
      <c r="D4979">
        <v>2023</v>
      </c>
      <c r="F4979" t="s">
        <v>3786</v>
      </c>
      <c r="H4979" t="s">
        <v>4523</v>
      </c>
      <c r="I4979">
        <v>10005010</v>
      </c>
      <c r="J4979" t="str">
        <f>IF($I4979=0,0,VLOOKUP($I4979,[1]База!C:D,2,0))</f>
        <v>Муаммоли кредит белгиланган тартибда судга чиқарилмаган</v>
      </c>
      <c r="K4979" t="str">
        <f>IF($I4979=0,0,VLOOKUP(I4979,[1]База!C:F,4,0))</f>
        <v>Оғир</v>
      </c>
      <c r="L4979">
        <v>1</v>
      </c>
      <c r="M4979">
        <v>22000</v>
      </c>
      <c r="N4979">
        <v>1</v>
      </c>
      <c r="O4979">
        <v>22000</v>
      </c>
      <c r="P4979">
        <f t="shared" si="84"/>
        <v>0</v>
      </c>
      <c r="Q4979">
        <f t="shared" si="84"/>
        <v>0</v>
      </c>
      <c r="AI4979" t="s">
        <v>9096</v>
      </c>
      <c r="AK4979">
        <v>111</v>
      </c>
    </row>
    <row r="4980" spans="1:37" x14ac:dyDescent="0.25">
      <c r="A4980">
        <v>4979</v>
      </c>
      <c r="B4980" t="s">
        <v>16</v>
      </c>
      <c r="C4980" t="s">
        <v>33</v>
      </c>
      <c r="D4980">
        <v>2023</v>
      </c>
      <c r="F4980" t="s">
        <v>3786</v>
      </c>
      <c r="H4980" t="s">
        <v>4524</v>
      </c>
      <c r="I4980">
        <v>10005010</v>
      </c>
      <c r="J4980" t="str">
        <f>IF($I4980=0,0,VLOOKUP($I4980,[1]База!C:D,2,0))</f>
        <v>Муаммоли кредит белгиланган тартибда судга чиқарилмаган</v>
      </c>
      <c r="K4980" t="str">
        <f>IF($I4980=0,0,VLOOKUP(I4980,[1]База!C:F,4,0))</f>
        <v>Оғир</v>
      </c>
      <c r="L4980">
        <v>1</v>
      </c>
      <c r="M4980">
        <v>4000</v>
      </c>
      <c r="N4980">
        <v>1</v>
      </c>
      <c r="O4980">
        <v>4000</v>
      </c>
      <c r="P4980">
        <f t="shared" si="84"/>
        <v>0</v>
      </c>
      <c r="Q4980">
        <f t="shared" si="84"/>
        <v>0</v>
      </c>
      <c r="AI4980" t="s">
        <v>9096</v>
      </c>
      <c r="AK4980">
        <v>111</v>
      </c>
    </row>
    <row r="4981" spans="1:37" x14ac:dyDescent="0.25">
      <c r="A4981">
        <v>4980</v>
      </c>
      <c r="B4981" t="s">
        <v>16</v>
      </c>
      <c r="C4981" t="s">
        <v>33</v>
      </c>
      <c r="D4981">
        <v>2023</v>
      </c>
      <c r="F4981" t="s">
        <v>3786</v>
      </c>
      <c r="H4981" t="s">
        <v>4525</v>
      </c>
      <c r="I4981">
        <v>10005010</v>
      </c>
      <c r="J4981" t="str">
        <f>IF($I4981=0,0,VLOOKUP($I4981,[1]База!C:D,2,0))</f>
        <v>Муаммоли кредит белгиланган тартибда судга чиқарилмаган</v>
      </c>
      <c r="K4981" t="str">
        <f>IF($I4981=0,0,VLOOKUP(I4981,[1]База!C:F,4,0))</f>
        <v>Оғир</v>
      </c>
      <c r="L4981">
        <v>1</v>
      </c>
      <c r="M4981">
        <v>6000</v>
      </c>
      <c r="N4981">
        <v>1</v>
      </c>
      <c r="O4981">
        <v>6000</v>
      </c>
      <c r="P4981">
        <f t="shared" si="84"/>
        <v>0</v>
      </c>
      <c r="Q4981">
        <f t="shared" si="84"/>
        <v>0</v>
      </c>
      <c r="AI4981" t="s">
        <v>9096</v>
      </c>
      <c r="AK4981">
        <v>111</v>
      </c>
    </row>
    <row r="4982" spans="1:37" x14ac:dyDescent="0.25">
      <c r="A4982">
        <v>4981</v>
      </c>
      <c r="B4982" t="s">
        <v>16</v>
      </c>
      <c r="C4982" t="s">
        <v>33</v>
      </c>
      <c r="D4982">
        <v>2023</v>
      </c>
      <c r="F4982" t="s">
        <v>3786</v>
      </c>
      <c r="H4982" t="s">
        <v>4526</v>
      </c>
      <c r="I4982">
        <v>10005010</v>
      </c>
      <c r="J4982" t="str">
        <f>IF($I4982=0,0,VLOOKUP($I4982,[1]База!C:D,2,0))</f>
        <v>Муаммоли кредит белгиланган тартибда судга чиқарилмаган</v>
      </c>
      <c r="K4982" t="str">
        <f>IF($I4982=0,0,VLOOKUP(I4982,[1]База!C:F,4,0))</f>
        <v>Оғир</v>
      </c>
      <c r="L4982">
        <v>1</v>
      </c>
      <c r="M4982">
        <v>25000</v>
      </c>
      <c r="N4982">
        <v>1</v>
      </c>
      <c r="O4982">
        <v>25000</v>
      </c>
      <c r="P4982">
        <f t="shared" si="84"/>
        <v>0</v>
      </c>
      <c r="Q4982">
        <f t="shared" si="84"/>
        <v>0</v>
      </c>
      <c r="AI4982" t="s">
        <v>9096</v>
      </c>
      <c r="AK4982">
        <v>111</v>
      </c>
    </row>
    <row r="4983" spans="1:37" x14ac:dyDescent="0.25">
      <c r="A4983">
        <v>4982</v>
      </c>
      <c r="B4983" t="s">
        <v>16</v>
      </c>
      <c r="C4983" t="s">
        <v>33</v>
      </c>
      <c r="D4983">
        <v>2023</v>
      </c>
      <c r="F4983" t="s">
        <v>3786</v>
      </c>
      <c r="H4983" t="s">
        <v>4527</v>
      </c>
      <c r="I4983">
        <v>10005010</v>
      </c>
      <c r="J4983" t="str">
        <f>IF($I4983=0,0,VLOOKUP($I4983,[1]База!C:D,2,0))</f>
        <v>Муаммоли кредит белгиланган тартибда судга чиқарилмаган</v>
      </c>
      <c r="K4983" t="str">
        <f>IF($I4983=0,0,VLOOKUP(I4983,[1]База!C:F,4,0))</f>
        <v>Оғир</v>
      </c>
      <c r="L4983">
        <v>1</v>
      </c>
      <c r="M4983">
        <v>17637.5</v>
      </c>
      <c r="N4983">
        <v>1</v>
      </c>
      <c r="O4983">
        <v>17637.5</v>
      </c>
      <c r="P4983">
        <f t="shared" si="84"/>
        <v>0</v>
      </c>
      <c r="Q4983">
        <f t="shared" si="84"/>
        <v>0</v>
      </c>
      <c r="AI4983" t="s">
        <v>9096</v>
      </c>
      <c r="AK4983">
        <v>111</v>
      </c>
    </row>
    <row r="4984" spans="1:37" x14ac:dyDescent="0.25">
      <c r="A4984">
        <v>4983</v>
      </c>
      <c r="B4984" t="s">
        <v>16</v>
      </c>
      <c r="C4984" t="s">
        <v>33</v>
      </c>
      <c r="D4984">
        <v>2023</v>
      </c>
      <c r="F4984" t="s">
        <v>3786</v>
      </c>
      <c r="H4984" t="s">
        <v>4528</v>
      </c>
      <c r="I4984">
        <v>10005010</v>
      </c>
      <c r="J4984" t="str">
        <f>IF($I4984=0,0,VLOOKUP($I4984,[1]База!C:D,2,0))</f>
        <v>Муаммоли кредит белгиланган тартибда судга чиқарилмаган</v>
      </c>
      <c r="K4984" t="str">
        <f>IF($I4984=0,0,VLOOKUP(I4984,[1]База!C:F,4,0))</f>
        <v>Оғир</v>
      </c>
      <c r="L4984">
        <v>1</v>
      </c>
      <c r="M4984">
        <v>20000</v>
      </c>
      <c r="N4984">
        <v>1</v>
      </c>
      <c r="O4984">
        <v>20000</v>
      </c>
      <c r="P4984">
        <f t="shared" si="84"/>
        <v>0</v>
      </c>
      <c r="Q4984">
        <f t="shared" si="84"/>
        <v>0</v>
      </c>
      <c r="AI4984" t="s">
        <v>9096</v>
      </c>
      <c r="AK4984">
        <v>111</v>
      </c>
    </row>
    <row r="4985" spans="1:37" x14ac:dyDescent="0.25">
      <c r="A4985">
        <v>4984</v>
      </c>
      <c r="B4985" t="s">
        <v>16</v>
      </c>
      <c r="C4985" t="s">
        <v>33</v>
      </c>
      <c r="D4985">
        <v>2023</v>
      </c>
      <c r="F4985" t="s">
        <v>3786</v>
      </c>
      <c r="H4985" t="s">
        <v>4528</v>
      </c>
      <c r="I4985">
        <v>10005010</v>
      </c>
      <c r="J4985" t="str">
        <f>IF($I4985=0,0,VLOOKUP($I4985,[1]База!C:D,2,0))</f>
        <v>Муаммоли кредит белгиланган тартибда судга чиқарилмаган</v>
      </c>
      <c r="K4985" t="str">
        <f>IF($I4985=0,0,VLOOKUP(I4985,[1]База!C:F,4,0))</f>
        <v>Оғир</v>
      </c>
      <c r="L4985">
        <v>1</v>
      </c>
      <c r="M4985">
        <v>22800</v>
      </c>
      <c r="N4985">
        <v>1</v>
      </c>
      <c r="O4985">
        <v>22800</v>
      </c>
      <c r="P4985">
        <f t="shared" si="84"/>
        <v>0</v>
      </c>
      <c r="Q4985">
        <f t="shared" si="84"/>
        <v>0</v>
      </c>
      <c r="AI4985" t="s">
        <v>9096</v>
      </c>
      <c r="AK4985">
        <v>111</v>
      </c>
    </row>
    <row r="4986" spans="1:37" x14ac:dyDescent="0.25">
      <c r="A4986">
        <v>4985</v>
      </c>
      <c r="B4986" t="s">
        <v>16</v>
      </c>
      <c r="C4986" t="s">
        <v>33</v>
      </c>
      <c r="D4986">
        <v>2023</v>
      </c>
      <c r="F4986" t="s">
        <v>3786</v>
      </c>
      <c r="H4986" t="s">
        <v>4529</v>
      </c>
      <c r="I4986">
        <v>10005010</v>
      </c>
      <c r="J4986" t="str">
        <f>IF($I4986=0,0,VLOOKUP($I4986,[1]База!C:D,2,0))</f>
        <v>Муаммоли кредит белгиланган тартибда судга чиқарилмаган</v>
      </c>
      <c r="K4986" t="str">
        <f>IF($I4986=0,0,VLOOKUP(I4986,[1]База!C:F,4,0))</f>
        <v>Оғир</v>
      </c>
      <c r="L4986">
        <v>1</v>
      </c>
      <c r="M4986">
        <v>17000</v>
      </c>
      <c r="N4986">
        <v>1</v>
      </c>
      <c r="O4986">
        <v>17000</v>
      </c>
      <c r="P4986">
        <f t="shared" si="84"/>
        <v>0</v>
      </c>
      <c r="Q4986">
        <f t="shared" si="84"/>
        <v>0</v>
      </c>
      <c r="AI4986" t="s">
        <v>9096</v>
      </c>
      <c r="AK4986">
        <v>111</v>
      </c>
    </row>
    <row r="4987" spans="1:37" x14ac:dyDescent="0.25">
      <c r="A4987">
        <v>4986</v>
      </c>
      <c r="B4987" t="s">
        <v>16</v>
      </c>
      <c r="C4987" t="s">
        <v>33</v>
      </c>
      <c r="D4987">
        <v>2023</v>
      </c>
      <c r="F4987" t="s">
        <v>3786</v>
      </c>
      <c r="H4987" t="s">
        <v>4530</v>
      </c>
      <c r="I4987">
        <v>10005010</v>
      </c>
      <c r="J4987" t="str">
        <f>IF($I4987=0,0,VLOOKUP($I4987,[1]База!C:D,2,0))</f>
        <v>Муаммоли кредит белгиланган тартибда судга чиқарилмаган</v>
      </c>
      <c r="K4987" t="str">
        <f>IF($I4987=0,0,VLOOKUP(I4987,[1]База!C:F,4,0))</f>
        <v>Оғир</v>
      </c>
      <c r="L4987">
        <v>1</v>
      </c>
      <c r="M4987">
        <v>16250</v>
      </c>
      <c r="N4987">
        <v>1</v>
      </c>
      <c r="O4987">
        <v>16250</v>
      </c>
      <c r="P4987">
        <f t="shared" si="84"/>
        <v>0</v>
      </c>
      <c r="Q4987">
        <f t="shared" si="84"/>
        <v>0</v>
      </c>
      <c r="AI4987" t="s">
        <v>9096</v>
      </c>
      <c r="AK4987">
        <v>111</v>
      </c>
    </row>
    <row r="4988" spans="1:37" x14ac:dyDescent="0.25">
      <c r="A4988">
        <v>4987</v>
      </c>
      <c r="B4988" t="s">
        <v>16</v>
      </c>
      <c r="C4988" t="s">
        <v>33</v>
      </c>
      <c r="D4988">
        <v>2023</v>
      </c>
      <c r="F4988" t="s">
        <v>3786</v>
      </c>
      <c r="H4988" t="s">
        <v>4531</v>
      </c>
      <c r="I4988">
        <v>10005010</v>
      </c>
      <c r="J4988" t="str">
        <f>IF($I4988=0,0,VLOOKUP($I4988,[1]База!C:D,2,0))</f>
        <v>Муаммоли кредит белгиланган тартибда судга чиқарилмаган</v>
      </c>
      <c r="K4988" t="str">
        <f>IF($I4988=0,0,VLOOKUP(I4988,[1]База!C:F,4,0))</f>
        <v>Оғир</v>
      </c>
      <c r="L4988">
        <v>1</v>
      </c>
      <c r="M4988">
        <v>20000</v>
      </c>
      <c r="N4988">
        <v>1</v>
      </c>
      <c r="O4988">
        <v>20000</v>
      </c>
      <c r="P4988">
        <f t="shared" si="84"/>
        <v>0</v>
      </c>
      <c r="Q4988">
        <f t="shared" si="84"/>
        <v>0</v>
      </c>
      <c r="AI4988" t="s">
        <v>9096</v>
      </c>
      <c r="AK4988">
        <v>111</v>
      </c>
    </row>
    <row r="4989" spans="1:37" x14ac:dyDescent="0.25">
      <c r="A4989">
        <v>4988</v>
      </c>
      <c r="B4989" t="s">
        <v>16</v>
      </c>
      <c r="C4989" t="s">
        <v>33</v>
      </c>
      <c r="D4989">
        <v>2023</v>
      </c>
      <c r="F4989" t="s">
        <v>3786</v>
      </c>
      <c r="H4989" t="s">
        <v>4532</v>
      </c>
      <c r="I4989">
        <v>10005010</v>
      </c>
      <c r="J4989" t="str">
        <f>IF($I4989=0,0,VLOOKUP($I4989,[1]База!C:D,2,0))</f>
        <v>Муаммоли кредит белгиланган тартибда судга чиқарилмаган</v>
      </c>
      <c r="K4989" t="str">
        <f>IF($I4989=0,0,VLOOKUP(I4989,[1]База!C:F,4,0))</f>
        <v>Оғир</v>
      </c>
      <c r="L4989">
        <v>1</v>
      </c>
      <c r="M4989">
        <v>16380</v>
      </c>
      <c r="N4989">
        <v>1</v>
      </c>
      <c r="O4989">
        <v>16380</v>
      </c>
      <c r="P4989">
        <f t="shared" si="84"/>
        <v>0</v>
      </c>
      <c r="Q4989">
        <f t="shared" si="84"/>
        <v>0</v>
      </c>
      <c r="AI4989" t="s">
        <v>9096</v>
      </c>
      <c r="AK4989">
        <v>111</v>
      </c>
    </row>
    <row r="4990" spans="1:37" x14ac:dyDescent="0.25">
      <c r="A4990">
        <v>4989</v>
      </c>
      <c r="B4990" t="s">
        <v>16</v>
      </c>
      <c r="C4990" t="s">
        <v>33</v>
      </c>
      <c r="D4990">
        <v>2023</v>
      </c>
      <c r="F4990" t="s">
        <v>3786</v>
      </c>
      <c r="H4990" t="s">
        <v>4533</v>
      </c>
      <c r="I4990">
        <v>10005010</v>
      </c>
      <c r="J4990" t="str">
        <f>IF($I4990=0,0,VLOOKUP($I4990,[1]База!C:D,2,0))</f>
        <v>Муаммоли кредит белгиланган тартибда судга чиқарилмаган</v>
      </c>
      <c r="K4990" t="str">
        <f>IF($I4990=0,0,VLOOKUP(I4990,[1]База!C:F,4,0))</f>
        <v>Оғир</v>
      </c>
      <c r="L4990">
        <v>1</v>
      </c>
      <c r="M4990">
        <v>25000</v>
      </c>
      <c r="N4990">
        <v>1</v>
      </c>
      <c r="O4990">
        <v>25000</v>
      </c>
      <c r="P4990">
        <f t="shared" si="84"/>
        <v>0</v>
      </c>
      <c r="Q4990">
        <f t="shared" si="84"/>
        <v>0</v>
      </c>
      <c r="AI4990" t="s">
        <v>9096</v>
      </c>
      <c r="AK4990">
        <v>111</v>
      </c>
    </row>
    <row r="4991" spans="1:37" x14ac:dyDescent="0.25">
      <c r="A4991">
        <v>4990</v>
      </c>
      <c r="B4991" t="s">
        <v>16</v>
      </c>
      <c r="C4991" t="s">
        <v>33</v>
      </c>
      <c r="D4991">
        <v>2023</v>
      </c>
      <c r="F4991" t="s">
        <v>3786</v>
      </c>
      <c r="H4991" t="s">
        <v>4534</v>
      </c>
      <c r="I4991">
        <v>10005010</v>
      </c>
      <c r="J4991" t="str">
        <f>IF($I4991=0,0,VLOOKUP($I4991,[1]База!C:D,2,0))</f>
        <v>Муаммоли кредит белгиланган тартибда судга чиқарилмаган</v>
      </c>
      <c r="K4991" t="str">
        <f>IF($I4991=0,0,VLOOKUP(I4991,[1]База!C:F,4,0))</f>
        <v>Оғир</v>
      </c>
      <c r="L4991">
        <v>1</v>
      </c>
      <c r="M4991">
        <v>20000</v>
      </c>
      <c r="N4991">
        <v>1</v>
      </c>
      <c r="O4991">
        <v>20000</v>
      </c>
      <c r="P4991">
        <f t="shared" si="84"/>
        <v>0</v>
      </c>
      <c r="Q4991">
        <f t="shared" si="84"/>
        <v>0</v>
      </c>
      <c r="AI4991" t="s">
        <v>9096</v>
      </c>
      <c r="AK4991">
        <v>111</v>
      </c>
    </row>
    <row r="4992" spans="1:37" x14ac:dyDescent="0.25">
      <c r="A4992">
        <v>4991</v>
      </c>
      <c r="B4992" t="s">
        <v>16</v>
      </c>
      <c r="C4992" t="s">
        <v>33</v>
      </c>
      <c r="D4992">
        <v>2023</v>
      </c>
      <c r="F4992" t="s">
        <v>3786</v>
      </c>
      <c r="H4992" t="s">
        <v>4535</v>
      </c>
      <c r="I4992">
        <v>10005010</v>
      </c>
      <c r="J4992" t="str">
        <f>IF($I4992=0,0,VLOOKUP($I4992,[1]База!C:D,2,0))</f>
        <v>Муаммоли кредит белгиланган тартибда судга чиқарилмаган</v>
      </c>
      <c r="K4992" t="str">
        <f>IF($I4992=0,0,VLOOKUP(I4992,[1]База!C:F,4,0))</f>
        <v>Оғир</v>
      </c>
      <c r="L4992">
        <v>1</v>
      </c>
      <c r="M4992">
        <v>6000</v>
      </c>
      <c r="N4992">
        <v>1</v>
      </c>
      <c r="O4992">
        <v>6000</v>
      </c>
      <c r="P4992">
        <f t="shared" si="84"/>
        <v>0</v>
      </c>
      <c r="Q4992">
        <f t="shared" si="84"/>
        <v>0</v>
      </c>
      <c r="AI4992" t="s">
        <v>9096</v>
      </c>
      <c r="AK4992">
        <v>111</v>
      </c>
    </row>
    <row r="4993" spans="1:37" x14ac:dyDescent="0.25">
      <c r="A4993">
        <v>4992</v>
      </c>
      <c r="B4993" t="s">
        <v>16</v>
      </c>
      <c r="C4993" t="s">
        <v>33</v>
      </c>
      <c r="D4993">
        <v>2023</v>
      </c>
      <c r="F4993" t="s">
        <v>3786</v>
      </c>
      <c r="H4993" t="s">
        <v>4536</v>
      </c>
      <c r="I4993">
        <v>10005010</v>
      </c>
      <c r="J4993" t="str">
        <f>IF($I4993=0,0,VLOOKUP($I4993,[1]База!C:D,2,0))</f>
        <v>Муаммоли кредит белгиланган тартибда судга чиқарилмаган</v>
      </c>
      <c r="K4993" t="str">
        <f>IF($I4993=0,0,VLOOKUP(I4993,[1]База!C:F,4,0))</f>
        <v>Оғир</v>
      </c>
      <c r="L4993">
        <v>1</v>
      </c>
      <c r="M4993">
        <v>10000</v>
      </c>
      <c r="N4993">
        <v>1</v>
      </c>
      <c r="O4993">
        <v>10000</v>
      </c>
      <c r="P4993">
        <f t="shared" si="84"/>
        <v>0</v>
      </c>
      <c r="Q4993">
        <f t="shared" si="84"/>
        <v>0</v>
      </c>
      <c r="AI4993" t="s">
        <v>9096</v>
      </c>
      <c r="AK4993">
        <v>111</v>
      </c>
    </row>
    <row r="4994" spans="1:37" x14ac:dyDescent="0.25">
      <c r="A4994">
        <v>4993</v>
      </c>
      <c r="B4994" t="s">
        <v>16</v>
      </c>
      <c r="C4994" t="s">
        <v>33</v>
      </c>
      <c r="D4994">
        <v>2023</v>
      </c>
      <c r="F4994" t="s">
        <v>3786</v>
      </c>
      <c r="H4994" t="s">
        <v>4537</v>
      </c>
      <c r="I4994">
        <v>10005010</v>
      </c>
      <c r="J4994" t="str">
        <f>IF($I4994=0,0,VLOOKUP($I4994,[1]База!C:D,2,0))</f>
        <v>Муаммоли кредит белгиланган тартибда судга чиқарилмаган</v>
      </c>
      <c r="K4994" t="str">
        <f>IF($I4994=0,0,VLOOKUP(I4994,[1]База!C:F,4,0))</f>
        <v>Оғир</v>
      </c>
      <c r="L4994">
        <v>1</v>
      </c>
      <c r="M4994">
        <v>20000</v>
      </c>
      <c r="N4994">
        <v>1</v>
      </c>
      <c r="O4994">
        <v>20000</v>
      </c>
      <c r="P4994">
        <f t="shared" ref="P4994:Q5057" si="85">+L4994-N4994</f>
        <v>0</v>
      </c>
      <c r="Q4994">
        <f t="shared" si="85"/>
        <v>0</v>
      </c>
      <c r="AI4994" t="s">
        <v>9096</v>
      </c>
      <c r="AK4994">
        <v>111</v>
      </c>
    </row>
    <row r="4995" spans="1:37" x14ac:dyDescent="0.25">
      <c r="A4995">
        <v>4994</v>
      </c>
      <c r="B4995" t="s">
        <v>16</v>
      </c>
      <c r="C4995" t="s">
        <v>33</v>
      </c>
      <c r="D4995">
        <v>2023</v>
      </c>
      <c r="F4995" t="s">
        <v>3786</v>
      </c>
      <c r="H4995" t="s">
        <v>4538</v>
      </c>
      <c r="I4995">
        <v>10005010</v>
      </c>
      <c r="J4995" t="str">
        <f>IF($I4995=0,0,VLOOKUP($I4995,[1]База!C:D,2,0))</f>
        <v>Муаммоли кредит белгиланган тартибда судга чиқарилмаган</v>
      </c>
      <c r="K4995" t="str">
        <f>IF($I4995=0,0,VLOOKUP(I4995,[1]База!C:F,4,0))</f>
        <v>Оғир</v>
      </c>
      <c r="L4995">
        <v>1</v>
      </c>
      <c r="M4995">
        <v>5000</v>
      </c>
      <c r="N4995">
        <v>1</v>
      </c>
      <c r="O4995">
        <v>5000</v>
      </c>
      <c r="P4995">
        <f t="shared" si="85"/>
        <v>0</v>
      </c>
      <c r="Q4995">
        <f t="shared" si="85"/>
        <v>0</v>
      </c>
      <c r="AI4995" t="s">
        <v>9096</v>
      </c>
      <c r="AK4995">
        <v>111</v>
      </c>
    </row>
    <row r="4996" spans="1:37" x14ac:dyDescent="0.25">
      <c r="A4996">
        <v>4995</v>
      </c>
      <c r="B4996" t="s">
        <v>16</v>
      </c>
      <c r="C4996" t="s">
        <v>33</v>
      </c>
      <c r="D4996">
        <v>2023</v>
      </c>
      <c r="F4996" t="s">
        <v>3786</v>
      </c>
      <c r="H4996" t="s">
        <v>4539</v>
      </c>
      <c r="I4996">
        <v>10005010</v>
      </c>
      <c r="J4996" t="str">
        <f>IF($I4996=0,0,VLOOKUP($I4996,[1]База!C:D,2,0))</f>
        <v>Муаммоли кредит белгиланган тартибда судга чиқарилмаган</v>
      </c>
      <c r="K4996" t="str">
        <f>IF($I4996=0,0,VLOOKUP(I4996,[1]База!C:F,4,0))</f>
        <v>Оғир</v>
      </c>
      <c r="L4996">
        <v>1</v>
      </c>
      <c r="M4996">
        <v>25000</v>
      </c>
      <c r="N4996">
        <v>1</v>
      </c>
      <c r="O4996">
        <v>25000</v>
      </c>
      <c r="P4996">
        <f t="shared" si="85"/>
        <v>0</v>
      </c>
      <c r="Q4996">
        <f t="shared" si="85"/>
        <v>0</v>
      </c>
      <c r="AI4996" t="s">
        <v>9096</v>
      </c>
      <c r="AK4996">
        <v>111</v>
      </c>
    </row>
    <row r="4997" spans="1:37" x14ac:dyDescent="0.25">
      <c r="A4997">
        <v>4996</v>
      </c>
      <c r="B4997" t="s">
        <v>16</v>
      </c>
      <c r="C4997" t="s">
        <v>33</v>
      </c>
      <c r="D4997">
        <v>2023</v>
      </c>
      <c r="F4997" t="s">
        <v>3786</v>
      </c>
      <c r="H4997" t="s">
        <v>4540</v>
      </c>
      <c r="I4997">
        <v>10005010</v>
      </c>
      <c r="J4997" t="str">
        <f>IF($I4997=0,0,VLOOKUP($I4997,[1]База!C:D,2,0))</f>
        <v>Муаммоли кредит белгиланган тартибда судга чиқарилмаган</v>
      </c>
      <c r="K4997" t="str">
        <f>IF($I4997=0,0,VLOOKUP(I4997,[1]База!C:F,4,0))</f>
        <v>Оғир</v>
      </c>
      <c r="L4997">
        <v>1</v>
      </c>
      <c r="M4997">
        <v>22200</v>
      </c>
      <c r="N4997">
        <v>1</v>
      </c>
      <c r="O4997">
        <v>22200</v>
      </c>
      <c r="P4997">
        <f t="shared" si="85"/>
        <v>0</v>
      </c>
      <c r="Q4997">
        <f t="shared" si="85"/>
        <v>0</v>
      </c>
      <c r="AI4997" t="s">
        <v>9096</v>
      </c>
      <c r="AK4997">
        <v>111</v>
      </c>
    </row>
    <row r="4998" spans="1:37" x14ac:dyDescent="0.25">
      <c r="A4998">
        <v>4997</v>
      </c>
      <c r="B4998" t="s">
        <v>16</v>
      </c>
      <c r="C4998" t="s">
        <v>33</v>
      </c>
      <c r="D4998">
        <v>2023</v>
      </c>
      <c r="F4998" t="s">
        <v>3786</v>
      </c>
      <c r="H4998" t="s">
        <v>4541</v>
      </c>
      <c r="I4998">
        <v>10005010</v>
      </c>
      <c r="J4998" t="str">
        <f>IF($I4998=0,0,VLOOKUP($I4998,[1]База!C:D,2,0))</f>
        <v>Муаммоли кредит белгиланган тартибда судга чиқарилмаган</v>
      </c>
      <c r="K4998" t="str">
        <f>IF($I4998=0,0,VLOOKUP(I4998,[1]База!C:F,4,0))</f>
        <v>Оғир</v>
      </c>
      <c r="L4998">
        <v>1</v>
      </c>
      <c r="M4998">
        <v>30000</v>
      </c>
      <c r="N4998">
        <v>1</v>
      </c>
      <c r="O4998">
        <v>30000</v>
      </c>
      <c r="P4998">
        <f t="shared" si="85"/>
        <v>0</v>
      </c>
      <c r="Q4998">
        <f t="shared" si="85"/>
        <v>0</v>
      </c>
      <c r="AI4998" t="s">
        <v>9096</v>
      </c>
      <c r="AK4998">
        <v>111</v>
      </c>
    </row>
    <row r="4999" spans="1:37" x14ac:dyDescent="0.25">
      <c r="A4999">
        <v>4998</v>
      </c>
      <c r="B4999" t="s">
        <v>16</v>
      </c>
      <c r="C4999" t="s">
        <v>33</v>
      </c>
      <c r="D4999">
        <v>2023</v>
      </c>
      <c r="F4999" t="s">
        <v>3786</v>
      </c>
      <c r="H4999" t="s">
        <v>4542</v>
      </c>
      <c r="I4999">
        <v>10005010</v>
      </c>
      <c r="J4999" t="str">
        <f>IF($I4999=0,0,VLOOKUP($I4999,[1]База!C:D,2,0))</f>
        <v>Муаммоли кредит белгиланган тартибда судга чиқарилмаган</v>
      </c>
      <c r="K4999" t="str">
        <f>IF($I4999=0,0,VLOOKUP(I4999,[1]База!C:F,4,0))</f>
        <v>Оғир</v>
      </c>
      <c r="L4999">
        <v>1</v>
      </c>
      <c r="M4999">
        <v>17637.5</v>
      </c>
      <c r="N4999">
        <v>1</v>
      </c>
      <c r="O4999">
        <v>17637.5</v>
      </c>
      <c r="P4999">
        <f t="shared" si="85"/>
        <v>0</v>
      </c>
      <c r="Q4999">
        <f t="shared" si="85"/>
        <v>0</v>
      </c>
      <c r="AI4999" t="s">
        <v>9096</v>
      </c>
      <c r="AK4999">
        <v>111</v>
      </c>
    </row>
    <row r="5000" spans="1:37" x14ac:dyDescent="0.25">
      <c r="A5000">
        <v>4999</v>
      </c>
      <c r="B5000" t="s">
        <v>16</v>
      </c>
      <c r="C5000" t="s">
        <v>33</v>
      </c>
      <c r="D5000">
        <v>2023</v>
      </c>
      <c r="F5000" t="s">
        <v>3786</v>
      </c>
      <c r="H5000" t="s">
        <v>4543</v>
      </c>
      <c r="I5000">
        <v>10005010</v>
      </c>
      <c r="J5000" t="str">
        <f>IF($I5000=0,0,VLOOKUP($I5000,[1]База!C:D,2,0))</f>
        <v>Муаммоли кредит белгиланган тартибда судга чиқарилмаган</v>
      </c>
      <c r="K5000" t="str">
        <f>IF($I5000=0,0,VLOOKUP(I5000,[1]База!C:F,4,0))</f>
        <v>Оғир</v>
      </c>
      <c r="L5000">
        <v>1</v>
      </c>
      <c r="M5000">
        <v>20000</v>
      </c>
      <c r="N5000">
        <v>1</v>
      </c>
      <c r="O5000">
        <v>20000</v>
      </c>
      <c r="P5000">
        <f t="shared" si="85"/>
        <v>0</v>
      </c>
      <c r="Q5000">
        <f t="shared" si="85"/>
        <v>0</v>
      </c>
      <c r="AI5000" t="s">
        <v>9096</v>
      </c>
      <c r="AK5000">
        <v>111</v>
      </c>
    </row>
    <row r="5001" spans="1:37" x14ac:dyDescent="0.25">
      <c r="A5001">
        <v>5000</v>
      </c>
      <c r="B5001" t="s">
        <v>16</v>
      </c>
      <c r="C5001" t="s">
        <v>33</v>
      </c>
      <c r="D5001">
        <v>2023</v>
      </c>
      <c r="F5001" t="s">
        <v>3786</v>
      </c>
      <c r="H5001" t="s">
        <v>4544</v>
      </c>
      <c r="I5001">
        <v>10005010</v>
      </c>
      <c r="J5001" t="str">
        <f>IF($I5001=0,0,VLOOKUP($I5001,[1]База!C:D,2,0))</f>
        <v>Муаммоли кредит белгиланган тартибда судга чиқарилмаган</v>
      </c>
      <c r="K5001" t="str">
        <f>IF($I5001=0,0,VLOOKUP(I5001,[1]База!C:F,4,0))</f>
        <v>Оғир</v>
      </c>
      <c r="L5001">
        <v>1</v>
      </c>
      <c r="M5001">
        <v>30000</v>
      </c>
      <c r="N5001">
        <v>1</v>
      </c>
      <c r="O5001">
        <v>30000</v>
      </c>
      <c r="P5001">
        <f t="shared" si="85"/>
        <v>0</v>
      </c>
      <c r="Q5001">
        <f t="shared" si="85"/>
        <v>0</v>
      </c>
      <c r="AI5001" t="s">
        <v>9096</v>
      </c>
      <c r="AK5001">
        <v>111</v>
      </c>
    </row>
    <row r="5002" spans="1:37" x14ac:dyDescent="0.25">
      <c r="A5002">
        <v>5001</v>
      </c>
      <c r="B5002" t="s">
        <v>16</v>
      </c>
      <c r="C5002" t="s">
        <v>33</v>
      </c>
      <c r="D5002">
        <v>2023</v>
      </c>
      <c r="F5002" t="s">
        <v>3786</v>
      </c>
      <c r="H5002" t="s">
        <v>4545</v>
      </c>
      <c r="I5002">
        <v>10005010</v>
      </c>
      <c r="J5002" t="str">
        <f>IF($I5002=0,0,VLOOKUP($I5002,[1]База!C:D,2,0))</f>
        <v>Муаммоли кредит белгиланган тартибда судга чиқарилмаган</v>
      </c>
      <c r="K5002" t="str">
        <f>IF($I5002=0,0,VLOOKUP(I5002,[1]База!C:F,4,0))</f>
        <v>Оғир</v>
      </c>
      <c r="L5002">
        <v>1</v>
      </c>
      <c r="M5002">
        <v>20000</v>
      </c>
      <c r="N5002">
        <v>1</v>
      </c>
      <c r="O5002">
        <v>20000</v>
      </c>
      <c r="P5002">
        <f t="shared" si="85"/>
        <v>0</v>
      </c>
      <c r="Q5002">
        <f t="shared" si="85"/>
        <v>0</v>
      </c>
      <c r="AI5002" t="s">
        <v>9096</v>
      </c>
      <c r="AK5002">
        <v>111</v>
      </c>
    </row>
    <row r="5003" spans="1:37" x14ac:dyDescent="0.25">
      <c r="A5003">
        <v>5002</v>
      </c>
      <c r="B5003" t="s">
        <v>16</v>
      </c>
      <c r="C5003" t="s">
        <v>33</v>
      </c>
      <c r="D5003">
        <v>2023</v>
      </c>
      <c r="F5003" t="s">
        <v>3786</v>
      </c>
      <c r="H5003" t="s">
        <v>4546</v>
      </c>
      <c r="I5003">
        <v>10005010</v>
      </c>
      <c r="J5003" t="str">
        <f>IF($I5003=0,0,VLOOKUP($I5003,[1]База!C:D,2,0))</f>
        <v>Муаммоли кредит белгиланган тартибда судга чиқарилмаган</v>
      </c>
      <c r="K5003" t="str">
        <f>IF($I5003=0,0,VLOOKUP(I5003,[1]База!C:F,4,0))</f>
        <v>Оғир</v>
      </c>
      <c r="L5003">
        <v>1</v>
      </c>
      <c r="M5003">
        <v>30000</v>
      </c>
      <c r="N5003">
        <v>1</v>
      </c>
      <c r="O5003">
        <v>30000</v>
      </c>
      <c r="P5003">
        <f t="shared" si="85"/>
        <v>0</v>
      </c>
      <c r="Q5003">
        <f t="shared" si="85"/>
        <v>0</v>
      </c>
      <c r="AI5003" t="s">
        <v>9096</v>
      </c>
      <c r="AK5003">
        <v>111</v>
      </c>
    </row>
    <row r="5004" spans="1:37" x14ac:dyDescent="0.25">
      <c r="A5004">
        <v>5003</v>
      </c>
      <c r="B5004" t="s">
        <v>16</v>
      </c>
      <c r="C5004" t="s">
        <v>33</v>
      </c>
      <c r="D5004">
        <v>2023</v>
      </c>
      <c r="F5004" t="s">
        <v>3786</v>
      </c>
      <c r="H5004" t="s">
        <v>4547</v>
      </c>
      <c r="I5004">
        <v>10005010</v>
      </c>
      <c r="J5004" t="str">
        <f>IF($I5004=0,0,VLOOKUP($I5004,[1]База!C:D,2,0))</f>
        <v>Муаммоли кредит белгиланган тартибда судга чиқарилмаган</v>
      </c>
      <c r="K5004" t="str">
        <f>IF($I5004=0,0,VLOOKUP(I5004,[1]База!C:F,4,0))</f>
        <v>Оғир</v>
      </c>
      <c r="L5004">
        <v>1</v>
      </c>
      <c r="M5004">
        <v>17637.5</v>
      </c>
      <c r="N5004">
        <v>1</v>
      </c>
      <c r="O5004">
        <v>17637.5</v>
      </c>
      <c r="P5004">
        <f t="shared" si="85"/>
        <v>0</v>
      </c>
      <c r="Q5004">
        <f t="shared" si="85"/>
        <v>0</v>
      </c>
      <c r="AI5004" t="s">
        <v>9096</v>
      </c>
      <c r="AK5004">
        <v>111</v>
      </c>
    </row>
    <row r="5005" spans="1:37" x14ac:dyDescent="0.25">
      <c r="A5005">
        <v>5004</v>
      </c>
      <c r="B5005" t="s">
        <v>16</v>
      </c>
      <c r="C5005" t="s">
        <v>33</v>
      </c>
      <c r="D5005">
        <v>2023</v>
      </c>
      <c r="F5005" t="s">
        <v>3786</v>
      </c>
      <c r="H5005" t="s">
        <v>4548</v>
      </c>
      <c r="I5005">
        <v>10005010</v>
      </c>
      <c r="J5005" t="str">
        <f>IF($I5005=0,0,VLOOKUP($I5005,[1]База!C:D,2,0))</f>
        <v>Муаммоли кредит белгиланган тартибда судга чиқарилмаган</v>
      </c>
      <c r="K5005" t="str">
        <f>IF($I5005=0,0,VLOOKUP(I5005,[1]База!C:F,4,0))</f>
        <v>Оғир</v>
      </c>
      <c r="L5005">
        <v>1</v>
      </c>
      <c r="M5005">
        <v>20000</v>
      </c>
      <c r="N5005">
        <v>1</v>
      </c>
      <c r="O5005">
        <v>20000</v>
      </c>
      <c r="P5005">
        <f t="shared" si="85"/>
        <v>0</v>
      </c>
      <c r="Q5005">
        <f t="shared" si="85"/>
        <v>0</v>
      </c>
      <c r="AI5005" t="s">
        <v>9096</v>
      </c>
      <c r="AK5005">
        <v>111</v>
      </c>
    </row>
    <row r="5006" spans="1:37" x14ac:dyDescent="0.25">
      <c r="A5006">
        <v>5005</v>
      </c>
      <c r="B5006" t="s">
        <v>16</v>
      </c>
      <c r="C5006" t="s">
        <v>33</v>
      </c>
      <c r="D5006">
        <v>2023</v>
      </c>
      <c r="F5006" t="s">
        <v>3786</v>
      </c>
      <c r="H5006" t="s">
        <v>4549</v>
      </c>
      <c r="I5006">
        <v>10005010</v>
      </c>
      <c r="J5006" t="str">
        <f>IF($I5006=0,0,VLOOKUP($I5006,[1]База!C:D,2,0))</f>
        <v>Муаммоли кредит белгиланган тартибда судга чиқарилмаган</v>
      </c>
      <c r="K5006" t="str">
        <f>IF($I5006=0,0,VLOOKUP(I5006,[1]База!C:F,4,0))</f>
        <v>Оғир</v>
      </c>
      <c r="L5006">
        <v>1</v>
      </c>
      <c r="M5006">
        <v>19500</v>
      </c>
      <c r="N5006">
        <v>1</v>
      </c>
      <c r="O5006">
        <v>19500</v>
      </c>
      <c r="P5006">
        <f t="shared" si="85"/>
        <v>0</v>
      </c>
      <c r="Q5006">
        <f t="shared" si="85"/>
        <v>0</v>
      </c>
      <c r="AI5006" t="s">
        <v>9096</v>
      </c>
      <c r="AK5006">
        <v>111</v>
      </c>
    </row>
    <row r="5007" spans="1:37" x14ac:dyDescent="0.25">
      <c r="A5007">
        <v>5006</v>
      </c>
      <c r="B5007" t="s">
        <v>16</v>
      </c>
      <c r="C5007" t="s">
        <v>33</v>
      </c>
      <c r="D5007">
        <v>2023</v>
      </c>
      <c r="F5007" t="s">
        <v>3786</v>
      </c>
      <c r="H5007" t="s">
        <v>4550</v>
      </c>
      <c r="I5007">
        <v>10005010</v>
      </c>
      <c r="J5007" t="str">
        <f>IF($I5007=0,0,VLOOKUP($I5007,[1]База!C:D,2,0))</f>
        <v>Муаммоли кредит белгиланган тартибда судга чиқарилмаган</v>
      </c>
      <c r="K5007" t="str">
        <f>IF($I5007=0,0,VLOOKUP(I5007,[1]База!C:F,4,0))</f>
        <v>Оғир</v>
      </c>
      <c r="L5007">
        <v>1</v>
      </c>
      <c r="M5007">
        <v>25003.75</v>
      </c>
      <c r="N5007">
        <v>1</v>
      </c>
      <c r="O5007">
        <v>25003.75</v>
      </c>
      <c r="P5007">
        <f t="shared" si="85"/>
        <v>0</v>
      </c>
      <c r="Q5007">
        <f t="shared" si="85"/>
        <v>0</v>
      </c>
      <c r="AI5007" t="s">
        <v>9096</v>
      </c>
      <c r="AK5007">
        <v>111</v>
      </c>
    </row>
    <row r="5008" spans="1:37" x14ac:dyDescent="0.25">
      <c r="A5008">
        <v>5007</v>
      </c>
      <c r="B5008" t="s">
        <v>16</v>
      </c>
      <c r="C5008" t="s">
        <v>33</v>
      </c>
      <c r="D5008">
        <v>2023</v>
      </c>
      <c r="F5008" t="s">
        <v>3786</v>
      </c>
      <c r="H5008" t="s">
        <v>4551</v>
      </c>
      <c r="I5008">
        <v>10005010</v>
      </c>
      <c r="J5008" t="str">
        <f>IF($I5008=0,0,VLOOKUP($I5008,[1]База!C:D,2,0))</f>
        <v>Муаммоли кредит белгиланган тартибда судга чиқарилмаган</v>
      </c>
      <c r="K5008" t="str">
        <f>IF($I5008=0,0,VLOOKUP(I5008,[1]База!C:F,4,0))</f>
        <v>Оғир</v>
      </c>
      <c r="L5008">
        <v>1</v>
      </c>
      <c r="M5008">
        <v>20000</v>
      </c>
      <c r="N5008">
        <v>1</v>
      </c>
      <c r="O5008">
        <v>20000</v>
      </c>
      <c r="P5008">
        <f t="shared" si="85"/>
        <v>0</v>
      </c>
      <c r="Q5008">
        <f t="shared" si="85"/>
        <v>0</v>
      </c>
      <c r="AI5008" t="s">
        <v>9096</v>
      </c>
      <c r="AK5008">
        <v>111</v>
      </c>
    </row>
    <row r="5009" spans="1:37" x14ac:dyDescent="0.25">
      <c r="A5009">
        <v>5008</v>
      </c>
      <c r="B5009" t="s">
        <v>16</v>
      </c>
      <c r="C5009" t="s">
        <v>33</v>
      </c>
      <c r="D5009">
        <v>2023</v>
      </c>
      <c r="F5009" t="s">
        <v>3786</v>
      </c>
      <c r="H5009" t="s">
        <v>4552</v>
      </c>
      <c r="I5009">
        <v>10005010</v>
      </c>
      <c r="J5009" t="str">
        <f>IF($I5009=0,0,VLOOKUP($I5009,[1]База!C:D,2,0))</f>
        <v>Муаммоли кредит белгиланган тартибда судга чиқарилмаган</v>
      </c>
      <c r="K5009" t="str">
        <f>IF($I5009=0,0,VLOOKUP(I5009,[1]База!C:F,4,0))</f>
        <v>Оғир</v>
      </c>
      <c r="L5009">
        <v>1</v>
      </c>
      <c r="M5009">
        <v>20000</v>
      </c>
      <c r="N5009">
        <v>1</v>
      </c>
      <c r="O5009">
        <v>20000</v>
      </c>
      <c r="P5009">
        <f t="shared" si="85"/>
        <v>0</v>
      </c>
      <c r="Q5009">
        <f t="shared" si="85"/>
        <v>0</v>
      </c>
      <c r="AI5009" t="s">
        <v>9096</v>
      </c>
      <c r="AK5009">
        <v>111</v>
      </c>
    </row>
    <row r="5010" spans="1:37" x14ac:dyDescent="0.25">
      <c r="A5010">
        <v>5009</v>
      </c>
      <c r="B5010" t="s">
        <v>16</v>
      </c>
      <c r="C5010" t="s">
        <v>33</v>
      </c>
      <c r="D5010">
        <v>2023</v>
      </c>
      <c r="F5010" t="s">
        <v>3786</v>
      </c>
      <c r="H5010" t="s">
        <v>4553</v>
      </c>
      <c r="I5010">
        <v>10005010</v>
      </c>
      <c r="J5010" t="str">
        <f>IF($I5010=0,0,VLOOKUP($I5010,[1]База!C:D,2,0))</f>
        <v>Муаммоли кредит белгиланган тартибда судга чиқарилмаган</v>
      </c>
      <c r="K5010" t="str">
        <f>IF($I5010=0,0,VLOOKUP(I5010,[1]База!C:F,4,0))</f>
        <v>Оғир</v>
      </c>
      <c r="L5010">
        <v>1</v>
      </c>
      <c r="M5010">
        <v>19000</v>
      </c>
      <c r="N5010">
        <v>1</v>
      </c>
      <c r="O5010">
        <v>19000</v>
      </c>
      <c r="P5010">
        <f t="shared" si="85"/>
        <v>0</v>
      </c>
      <c r="Q5010">
        <f t="shared" si="85"/>
        <v>0</v>
      </c>
      <c r="AI5010" t="s">
        <v>9096</v>
      </c>
      <c r="AK5010">
        <v>111</v>
      </c>
    </row>
    <row r="5011" spans="1:37" x14ac:dyDescent="0.25">
      <c r="A5011">
        <v>5010</v>
      </c>
      <c r="B5011" t="s">
        <v>16</v>
      </c>
      <c r="C5011" t="s">
        <v>33</v>
      </c>
      <c r="D5011">
        <v>2023</v>
      </c>
      <c r="F5011" t="s">
        <v>3786</v>
      </c>
      <c r="H5011" t="s">
        <v>4554</v>
      </c>
      <c r="I5011">
        <v>10005010</v>
      </c>
      <c r="J5011" t="str">
        <f>IF($I5011=0,0,VLOOKUP($I5011,[1]База!C:D,2,0))</f>
        <v>Муаммоли кредит белгиланган тартибда судга чиқарилмаган</v>
      </c>
      <c r="K5011" t="str">
        <f>IF($I5011=0,0,VLOOKUP(I5011,[1]База!C:F,4,0))</f>
        <v>Оғир</v>
      </c>
      <c r="L5011">
        <v>1</v>
      </c>
      <c r="M5011">
        <v>25937.5</v>
      </c>
      <c r="N5011">
        <v>1</v>
      </c>
      <c r="O5011">
        <v>25937.5</v>
      </c>
      <c r="P5011">
        <f t="shared" si="85"/>
        <v>0</v>
      </c>
      <c r="Q5011">
        <f t="shared" si="85"/>
        <v>0</v>
      </c>
      <c r="AI5011" t="s">
        <v>9096</v>
      </c>
      <c r="AK5011">
        <v>111</v>
      </c>
    </row>
    <row r="5012" spans="1:37" x14ac:dyDescent="0.25">
      <c r="A5012">
        <v>5011</v>
      </c>
      <c r="B5012" t="s">
        <v>16</v>
      </c>
      <c r="C5012" t="s">
        <v>33</v>
      </c>
      <c r="D5012">
        <v>2023</v>
      </c>
      <c r="F5012" t="s">
        <v>3786</v>
      </c>
      <c r="H5012" t="s">
        <v>4555</v>
      </c>
      <c r="I5012">
        <v>10005010</v>
      </c>
      <c r="J5012" t="str">
        <f>IF($I5012=0,0,VLOOKUP($I5012,[1]База!C:D,2,0))</f>
        <v>Муаммоли кредит белгиланган тартибда судга чиқарилмаган</v>
      </c>
      <c r="K5012" t="str">
        <f>IF($I5012=0,0,VLOOKUP(I5012,[1]База!C:F,4,0))</f>
        <v>Оғир</v>
      </c>
      <c r="L5012">
        <v>1</v>
      </c>
      <c r="M5012">
        <v>10000</v>
      </c>
      <c r="N5012">
        <v>1</v>
      </c>
      <c r="O5012">
        <v>10000</v>
      </c>
      <c r="P5012">
        <f t="shared" si="85"/>
        <v>0</v>
      </c>
      <c r="Q5012">
        <f t="shared" si="85"/>
        <v>0</v>
      </c>
      <c r="AI5012" t="s">
        <v>9096</v>
      </c>
      <c r="AK5012">
        <v>111</v>
      </c>
    </row>
    <row r="5013" spans="1:37" x14ac:dyDescent="0.25">
      <c r="A5013">
        <v>5012</v>
      </c>
      <c r="B5013" t="s">
        <v>16</v>
      </c>
      <c r="C5013" t="s">
        <v>33</v>
      </c>
      <c r="D5013">
        <v>2023</v>
      </c>
      <c r="F5013" t="s">
        <v>3786</v>
      </c>
      <c r="H5013" t="s">
        <v>4556</v>
      </c>
      <c r="I5013">
        <v>10005010</v>
      </c>
      <c r="J5013" t="str">
        <f>IF($I5013=0,0,VLOOKUP($I5013,[1]База!C:D,2,0))</f>
        <v>Муаммоли кредит белгиланган тартибда судга чиқарилмаган</v>
      </c>
      <c r="K5013" t="str">
        <f>IF($I5013=0,0,VLOOKUP(I5013,[1]База!C:F,4,0))</f>
        <v>Оғир</v>
      </c>
      <c r="L5013">
        <v>1</v>
      </c>
      <c r="M5013">
        <v>19712.5</v>
      </c>
      <c r="N5013">
        <v>1</v>
      </c>
      <c r="O5013">
        <v>19712.5</v>
      </c>
      <c r="P5013">
        <f t="shared" si="85"/>
        <v>0</v>
      </c>
      <c r="Q5013">
        <f t="shared" si="85"/>
        <v>0</v>
      </c>
      <c r="AI5013" t="s">
        <v>9096</v>
      </c>
      <c r="AK5013">
        <v>111</v>
      </c>
    </row>
    <row r="5014" spans="1:37" x14ac:dyDescent="0.25">
      <c r="A5014">
        <v>5013</v>
      </c>
      <c r="B5014" t="s">
        <v>16</v>
      </c>
      <c r="C5014" t="s">
        <v>33</v>
      </c>
      <c r="D5014">
        <v>2023</v>
      </c>
      <c r="F5014" t="s">
        <v>3786</v>
      </c>
      <c r="H5014" t="s">
        <v>4557</v>
      </c>
      <c r="I5014">
        <v>10005010</v>
      </c>
      <c r="J5014" t="str">
        <f>IF($I5014=0,0,VLOOKUP($I5014,[1]База!C:D,2,0))</f>
        <v>Муаммоли кредит белгиланган тартибда судга чиқарилмаган</v>
      </c>
      <c r="K5014" t="str">
        <f>IF($I5014=0,0,VLOOKUP(I5014,[1]База!C:F,4,0))</f>
        <v>Оғир</v>
      </c>
      <c r="L5014">
        <v>1</v>
      </c>
      <c r="M5014">
        <v>3000</v>
      </c>
      <c r="N5014">
        <v>1</v>
      </c>
      <c r="O5014">
        <v>3000</v>
      </c>
      <c r="P5014">
        <f t="shared" si="85"/>
        <v>0</v>
      </c>
      <c r="Q5014">
        <f t="shared" si="85"/>
        <v>0</v>
      </c>
      <c r="AI5014" t="s">
        <v>9096</v>
      </c>
      <c r="AK5014">
        <v>111</v>
      </c>
    </row>
    <row r="5015" spans="1:37" x14ac:dyDescent="0.25">
      <c r="A5015">
        <v>5014</v>
      </c>
      <c r="B5015" t="s">
        <v>16</v>
      </c>
      <c r="C5015" t="s">
        <v>33</v>
      </c>
      <c r="D5015">
        <v>2023</v>
      </c>
      <c r="F5015" t="s">
        <v>3786</v>
      </c>
      <c r="H5015" t="s">
        <v>4558</v>
      </c>
      <c r="I5015">
        <v>10005010</v>
      </c>
      <c r="J5015" t="str">
        <f>IF($I5015=0,0,VLOOKUP($I5015,[1]База!C:D,2,0))</f>
        <v>Муаммоли кредит белгиланган тартибда судга чиқарилмаган</v>
      </c>
      <c r="K5015" t="str">
        <f>IF($I5015=0,0,VLOOKUP(I5015,[1]База!C:F,4,0))</f>
        <v>Оғир</v>
      </c>
      <c r="L5015">
        <v>1</v>
      </c>
      <c r="M5015">
        <v>20000</v>
      </c>
      <c r="N5015">
        <v>1</v>
      </c>
      <c r="O5015">
        <v>20000</v>
      </c>
      <c r="P5015">
        <f t="shared" si="85"/>
        <v>0</v>
      </c>
      <c r="Q5015">
        <f t="shared" si="85"/>
        <v>0</v>
      </c>
      <c r="AI5015" t="s">
        <v>9096</v>
      </c>
      <c r="AK5015">
        <v>111</v>
      </c>
    </row>
    <row r="5016" spans="1:37" x14ac:dyDescent="0.25">
      <c r="A5016">
        <v>5015</v>
      </c>
      <c r="B5016" t="s">
        <v>16</v>
      </c>
      <c r="C5016" t="s">
        <v>33</v>
      </c>
      <c r="D5016">
        <v>2023</v>
      </c>
      <c r="F5016" t="s">
        <v>3786</v>
      </c>
      <c r="H5016" t="s">
        <v>4559</v>
      </c>
      <c r="I5016">
        <v>10005010</v>
      </c>
      <c r="J5016" t="str">
        <f>IF($I5016=0,0,VLOOKUP($I5016,[1]База!C:D,2,0))</f>
        <v>Муаммоли кредит белгиланган тартибда судга чиқарилмаган</v>
      </c>
      <c r="K5016" t="str">
        <f>IF($I5016=0,0,VLOOKUP(I5016,[1]База!C:F,4,0))</f>
        <v>Оғир</v>
      </c>
      <c r="L5016">
        <v>1</v>
      </c>
      <c r="M5016">
        <v>10000</v>
      </c>
      <c r="N5016">
        <v>1</v>
      </c>
      <c r="O5016">
        <v>10000</v>
      </c>
      <c r="P5016">
        <f t="shared" si="85"/>
        <v>0</v>
      </c>
      <c r="Q5016">
        <f t="shared" si="85"/>
        <v>0</v>
      </c>
      <c r="AI5016" t="s">
        <v>9096</v>
      </c>
      <c r="AK5016">
        <v>111</v>
      </c>
    </row>
    <row r="5017" spans="1:37" x14ac:dyDescent="0.25">
      <c r="A5017">
        <v>5016</v>
      </c>
      <c r="B5017" t="s">
        <v>16</v>
      </c>
      <c r="C5017" t="s">
        <v>33</v>
      </c>
      <c r="D5017">
        <v>2023</v>
      </c>
      <c r="F5017" t="s">
        <v>3786</v>
      </c>
      <c r="H5017" t="s">
        <v>4560</v>
      </c>
      <c r="I5017">
        <v>10005010</v>
      </c>
      <c r="J5017" t="str">
        <f>IF($I5017=0,0,VLOOKUP($I5017,[1]База!C:D,2,0))</f>
        <v>Муаммоли кредит белгиланган тартибда судга чиқарилмаган</v>
      </c>
      <c r="K5017" t="str">
        <f>IF($I5017=0,0,VLOOKUP(I5017,[1]База!C:F,4,0))</f>
        <v>Оғир</v>
      </c>
      <c r="L5017">
        <v>1</v>
      </c>
      <c r="M5017">
        <v>4950</v>
      </c>
      <c r="N5017">
        <v>1</v>
      </c>
      <c r="O5017">
        <v>4950</v>
      </c>
      <c r="P5017">
        <f t="shared" si="85"/>
        <v>0</v>
      </c>
      <c r="Q5017">
        <f t="shared" si="85"/>
        <v>0</v>
      </c>
      <c r="AI5017" t="s">
        <v>9096</v>
      </c>
      <c r="AK5017">
        <v>111</v>
      </c>
    </row>
    <row r="5018" spans="1:37" x14ac:dyDescent="0.25">
      <c r="A5018">
        <v>5017</v>
      </c>
      <c r="B5018" t="s">
        <v>16</v>
      </c>
      <c r="C5018" t="s">
        <v>33</v>
      </c>
      <c r="D5018">
        <v>2023</v>
      </c>
      <c r="F5018" t="s">
        <v>3786</v>
      </c>
      <c r="H5018" t="s">
        <v>4561</v>
      </c>
      <c r="I5018">
        <v>10005010</v>
      </c>
      <c r="J5018" t="str">
        <f>IF($I5018=0,0,VLOOKUP($I5018,[1]База!C:D,2,0))</f>
        <v>Муаммоли кредит белгиланган тартибда судга чиқарилмаган</v>
      </c>
      <c r="K5018" t="str">
        <f>IF($I5018=0,0,VLOOKUP(I5018,[1]База!C:F,4,0))</f>
        <v>Оғир</v>
      </c>
      <c r="L5018">
        <v>1</v>
      </c>
      <c r="M5018">
        <v>30000</v>
      </c>
      <c r="N5018">
        <v>1</v>
      </c>
      <c r="O5018">
        <v>30000</v>
      </c>
      <c r="P5018">
        <f t="shared" si="85"/>
        <v>0</v>
      </c>
      <c r="Q5018">
        <f t="shared" si="85"/>
        <v>0</v>
      </c>
      <c r="AI5018" t="s">
        <v>9096</v>
      </c>
      <c r="AK5018">
        <v>111</v>
      </c>
    </row>
    <row r="5019" spans="1:37" x14ac:dyDescent="0.25">
      <c r="A5019">
        <v>5018</v>
      </c>
      <c r="B5019" t="s">
        <v>16</v>
      </c>
      <c r="C5019" t="s">
        <v>33</v>
      </c>
      <c r="D5019">
        <v>2023</v>
      </c>
      <c r="F5019" t="s">
        <v>3786</v>
      </c>
      <c r="H5019" t="s">
        <v>4562</v>
      </c>
      <c r="I5019">
        <v>10005010</v>
      </c>
      <c r="J5019" t="str">
        <f>IF($I5019=0,0,VLOOKUP($I5019,[1]База!C:D,2,0))</f>
        <v>Муаммоли кредит белгиланган тартибда судга чиқарилмаган</v>
      </c>
      <c r="K5019" t="str">
        <f>IF($I5019=0,0,VLOOKUP(I5019,[1]База!C:F,4,0))</f>
        <v>Оғир</v>
      </c>
      <c r="L5019">
        <v>1</v>
      </c>
      <c r="M5019">
        <v>15000</v>
      </c>
      <c r="N5019">
        <v>1</v>
      </c>
      <c r="O5019">
        <v>15000</v>
      </c>
      <c r="P5019">
        <f t="shared" si="85"/>
        <v>0</v>
      </c>
      <c r="Q5019">
        <f t="shared" si="85"/>
        <v>0</v>
      </c>
      <c r="AI5019" t="s">
        <v>9096</v>
      </c>
      <c r="AK5019">
        <v>111</v>
      </c>
    </row>
    <row r="5020" spans="1:37" x14ac:dyDescent="0.25">
      <c r="A5020">
        <v>5019</v>
      </c>
      <c r="B5020" t="s">
        <v>16</v>
      </c>
      <c r="C5020" t="s">
        <v>33</v>
      </c>
      <c r="D5020">
        <v>2023</v>
      </c>
      <c r="F5020" t="s">
        <v>3786</v>
      </c>
      <c r="H5020" t="s">
        <v>4563</v>
      </c>
      <c r="I5020">
        <v>10005010</v>
      </c>
      <c r="J5020" t="str">
        <f>IF($I5020=0,0,VLOOKUP($I5020,[1]База!C:D,2,0))</f>
        <v>Муаммоли кредит белгиланган тартибда судга чиқарилмаган</v>
      </c>
      <c r="K5020" t="str">
        <f>IF($I5020=0,0,VLOOKUP(I5020,[1]База!C:F,4,0))</f>
        <v>Оғир</v>
      </c>
      <c r="L5020">
        <v>1</v>
      </c>
      <c r="M5020">
        <v>23000</v>
      </c>
      <c r="N5020">
        <v>1</v>
      </c>
      <c r="O5020">
        <v>23000</v>
      </c>
      <c r="P5020">
        <f t="shared" si="85"/>
        <v>0</v>
      </c>
      <c r="Q5020">
        <f t="shared" si="85"/>
        <v>0</v>
      </c>
      <c r="AI5020" t="s">
        <v>9096</v>
      </c>
      <c r="AK5020">
        <v>111</v>
      </c>
    </row>
    <row r="5021" spans="1:37" x14ac:dyDescent="0.25">
      <c r="A5021">
        <v>5020</v>
      </c>
      <c r="B5021" t="s">
        <v>16</v>
      </c>
      <c r="C5021" t="s">
        <v>33</v>
      </c>
      <c r="D5021">
        <v>2023</v>
      </c>
      <c r="F5021" t="s">
        <v>3786</v>
      </c>
      <c r="H5021" t="s">
        <v>4564</v>
      </c>
      <c r="I5021">
        <v>10005010</v>
      </c>
      <c r="J5021" t="str">
        <f>IF($I5021=0,0,VLOOKUP($I5021,[1]База!C:D,2,0))</f>
        <v>Муаммоли кредит белгиланган тартибда судга чиқарилмаган</v>
      </c>
      <c r="K5021" t="str">
        <f>IF($I5021=0,0,VLOOKUP(I5021,[1]База!C:F,4,0))</f>
        <v>Оғир</v>
      </c>
      <c r="L5021">
        <v>1</v>
      </c>
      <c r="M5021">
        <v>17537</v>
      </c>
      <c r="N5021">
        <v>1</v>
      </c>
      <c r="O5021">
        <v>17537</v>
      </c>
      <c r="P5021">
        <f t="shared" si="85"/>
        <v>0</v>
      </c>
      <c r="Q5021">
        <f t="shared" si="85"/>
        <v>0</v>
      </c>
      <c r="AI5021" t="s">
        <v>9096</v>
      </c>
      <c r="AK5021">
        <v>111</v>
      </c>
    </row>
    <row r="5022" spans="1:37" x14ac:dyDescent="0.25">
      <c r="A5022">
        <v>5021</v>
      </c>
      <c r="B5022" t="s">
        <v>16</v>
      </c>
      <c r="C5022" t="s">
        <v>33</v>
      </c>
      <c r="D5022">
        <v>2023</v>
      </c>
      <c r="F5022" t="s">
        <v>3786</v>
      </c>
      <c r="H5022" t="s">
        <v>4565</v>
      </c>
      <c r="I5022">
        <v>10005010</v>
      </c>
      <c r="J5022" t="str">
        <f>IF($I5022=0,0,VLOOKUP($I5022,[1]База!C:D,2,0))</f>
        <v>Муаммоли кредит белгиланган тартибда судга чиқарилмаган</v>
      </c>
      <c r="K5022" t="str">
        <f>IF($I5022=0,0,VLOOKUP(I5022,[1]База!C:F,4,0))</f>
        <v>Оғир</v>
      </c>
      <c r="L5022">
        <v>1</v>
      </c>
      <c r="M5022">
        <v>2842.75</v>
      </c>
      <c r="N5022">
        <v>1</v>
      </c>
      <c r="O5022">
        <v>2842.75</v>
      </c>
      <c r="P5022">
        <f t="shared" si="85"/>
        <v>0</v>
      </c>
      <c r="Q5022">
        <f t="shared" si="85"/>
        <v>0</v>
      </c>
      <c r="AI5022" t="s">
        <v>9096</v>
      </c>
      <c r="AK5022">
        <v>111</v>
      </c>
    </row>
    <row r="5023" spans="1:37" x14ac:dyDescent="0.25">
      <c r="A5023">
        <v>5022</v>
      </c>
      <c r="B5023" t="s">
        <v>16</v>
      </c>
      <c r="C5023" t="s">
        <v>33</v>
      </c>
      <c r="D5023">
        <v>2023</v>
      </c>
      <c r="F5023" t="s">
        <v>3786</v>
      </c>
      <c r="H5023" t="s">
        <v>4566</v>
      </c>
      <c r="I5023">
        <v>10005010</v>
      </c>
      <c r="J5023" t="str">
        <f>IF($I5023=0,0,VLOOKUP($I5023,[1]База!C:D,2,0))</f>
        <v>Муаммоли кредит белгиланган тартибда судга чиқарилмаган</v>
      </c>
      <c r="K5023" t="str">
        <f>IF($I5023=0,0,VLOOKUP(I5023,[1]База!C:F,4,0))</f>
        <v>Оғир</v>
      </c>
      <c r="L5023">
        <v>1</v>
      </c>
      <c r="M5023">
        <v>25000</v>
      </c>
      <c r="N5023">
        <v>1</v>
      </c>
      <c r="O5023">
        <v>25000</v>
      </c>
      <c r="P5023">
        <f t="shared" si="85"/>
        <v>0</v>
      </c>
      <c r="Q5023">
        <f t="shared" si="85"/>
        <v>0</v>
      </c>
      <c r="AI5023" t="s">
        <v>9096</v>
      </c>
      <c r="AK5023">
        <v>111</v>
      </c>
    </row>
    <row r="5024" spans="1:37" x14ac:dyDescent="0.25">
      <c r="A5024">
        <v>5023</v>
      </c>
      <c r="B5024" t="s">
        <v>16</v>
      </c>
      <c r="C5024" t="s">
        <v>33</v>
      </c>
      <c r="D5024">
        <v>2023</v>
      </c>
      <c r="F5024" t="s">
        <v>3786</v>
      </c>
      <c r="H5024" t="s">
        <v>4567</v>
      </c>
      <c r="I5024">
        <v>10005010</v>
      </c>
      <c r="J5024" t="str">
        <f>IF($I5024=0,0,VLOOKUP($I5024,[1]База!C:D,2,0))</f>
        <v>Муаммоли кредит белгиланган тартибда судга чиқарилмаган</v>
      </c>
      <c r="K5024" t="str">
        <f>IF($I5024=0,0,VLOOKUP(I5024,[1]База!C:F,4,0))</f>
        <v>Оғир</v>
      </c>
      <c r="L5024">
        <v>1</v>
      </c>
      <c r="M5024">
        <v>25000</v>
      </c>
      <c r="N5024">
        <v>1</v>
      </c>
      <c r="O5024">
        <v>25000</v>
      </c>
      <c r="P5024">
        <f t="shared" si="85"/>
        <v>0</v>
      </c>
      <c r="Q5024">
        <f t="shared" si="85"/>
        <v>0</v>
      </c>
      <c r="AI5024" t="s">
        <v>9096</v>
      </c>
      <c r="AK5024">
        <v>111</v>
      </c>
    </row>
    <row r="5025" spans="1:37" x14ac:dyDescent="0.25">
      <c r="A5025">
        <v>5024</v>
      </c>
      <c r="B5025" t="s">
        <v>16</v>
      </c>
      <c r="C5025" t="s">
        <v>33</v>
      </c>
      <c r="D5025">
        <v>2023</v>
      </c>
      <c r="F5025" t="s">
        <v>3786</v>
      </c>
      <c r="H5025" t="s">
        <v>4568</v>
      </c>
      <c r="I5025">
        <v>10005010</v>
      </c>
      <c r="J5025" t="str">
        <f>IF($I5025=0,0,VLOOKUP($I5025,[1]База!C:D,2,0))</f>
        <v>Муаммоли кредит белгиланган тартибда судга чиқарилмаган</v>
      </c>
      <c r="K5025" t="str">
        <f>IF($I5025=0,0,VLOOKUP(I5025,[1]База!C:F,4,0))</f>
        <v>Оғир</v>
      </c>
      <c r="L5025">
        <v>1</v>
      </c>
      <c r="M5025">
        <v>3000</v>
      </c>
      <c r="N5025">
        <v>1</v>
      </c>
      <c r="O5025">
        <v>3000</v>
      </c>
      <c r="P5025">
        <f t="shared" si="85"/>
        <v>0</v>
      </c>
      <c r="Q5025">
        <f t="shared" si="85"/>
        <v>0</v>
      </c>
      <c r="AI5025" t="s">
        <v>9096</v>
      </c>
      <c r="AK5025">
        <v>111</v>
      </c>
    </row>
    <row r="5026" spans="1:37" x14ac:dyDescent="0.25">
      <c r="A5026">
        <v>5025</v>
      </c>
      <c r="B5026" t="s">
        <v>16</v>
      </c>
      <c r="C5026" t="s">
        <v>33</v>
      </c>
      <c r="D5026">
        <v>2023</v>
      </c>
      <c r="F5026" t="s">
        <v>3786</v>
      </c>
      <c r="H5026" t="s">
        <v>4569</v>
      </c>
      <c r="I5026">
        <v>10005010</v>
      </c>
      <c r="J5026" t="str">
        <f>IF($I5026=0,0,VLOOKUP($I5026,[1]База!C:D,2,0))</f>
        <v>Муаммоли кредит белгиланган тартибда судга чиқарилмаган</v>
      </c>
      <c r="K5026" t="str">
        <f>IF($I5026=0,0,VLOOKUP(I5026,[1]База!C:F,4,0))</f>
        <v>Оғир</v>
      </c>
      <c r="L5026">
        <v>1</v>
      </c>
      <c r="M5026">
        <v>15600</v>
      </c>
      <c r="N5026">
        <v>1</v>
      </c>
      <c r="O5026">
        <v>15600</v>
      </c>
      <c r="P5026">
        <f t="shared" si="85"/>
        <v>0</v>
      </c>
      <c r="Q5026">
        <f t="shared" si="85"/>
        <v>0</v>
      </c>
      <c r="AI5026" t="s">
        <v>9096</v>
      </c>
      <c r="AK5026">
        <v>111</v>
      </c>
    </row>
    <row r="5027" spans="1:37" x14ac:dyDescent="0.25">
      <c r="A5027">
        <v>5026</v>
      </c>
      <c r="B5027" t="s">
        <v>16</v>
      </c>
      <c r="C5027" t="s">
        <v>33</v>
      </c>
      <c r="D5027">
        <v>2023</v>
      </c>
      <c r="F5027" t="s">
        <v>3786</v>
      </c>
      <c r="H5027" t="s">
        <v>4570</v>
      </c>
      <c r="I5027">
        <v>10005010</v>
      </c>
      <c r="J5027" t="str">
        <f>IF($I5027=0,0,VLOOKUP($I5027,[1]База!C:D,2,0))</f>
        <v>Муаммоли кредит белгиланган тартибда судга чиқарилмаган</v>
      </c>
      <c r="K5027" t="str">
        <f>IF($I5027=0,0,VLOOKUP(I5027,[1]База!C:F,4,0))</f>
        <v>Оғир</v>
      </c>
      <c r="L5027">
        <v>1</v>
      </c>
      <c r="M5027">
        <v>5500</v>
      </c>
      <c r="N5027">
        <v>1</v>
      </c>
      <c r="O5027">
        <v>5500</v>
      </c>
      <c r="P5027">
        <f t="shared" si="85"/>
        <v>0</v>
      </c>
      <c r="Q5027">
        <f t="shared" si="85"/>
        <v>0</v>
      </c>
      <c r="AI5027" t="s">
        <v>9096</v>
      </c>
      <c r="AK5027">
        <v>111</v>
      </c>
    </row>
    <row r="5028" spans="1:37" x14ac:dyDescent="0.25">
      <c r="A5028">
        <v>5027</v>
      </c>
      <c r="B5028" t="s">
        <v>16</v>
      </c>
      <c r="C5028" t="s">
        <v>33</v>
      </c>
      <c r="D5028">
        <v>2023</v>
      </c>
      <c r="F5028" t="s">
        <v>3786</v>
      </c>
      <c r="H5028" t="s">
        <v>4571</v>
      </c>
      <c r="I5028">
        <v>10005010</v>
      </c>
      <c r="J5028" t="str">
        <f>IF($I5028=0,0,VLOOKUP($I5028,[1]База!C:D,2,0))</f>
        <v>Муаммоли кредит белгиланган тартибда судга чиқарилмаган</v>
      </c>
      <c r="K5028" t="str">
        <f>IF($I5028=0,0,VLOOKUP(I5028,[1]База!C:F,4,0))</f>
        <v>Оғир</v>
      </c>
      <c r="L5028">
        <v>1</v>
      </c>
      <c r="M5028">
        <v>20000</v>
      </c>
      <c r="N5028">
        <v>1</v>
      </c>
      <c r="O5028">
        <v>20000</v>
      </c>
      <c r="P5028">
        <f t="shared" si="85"/>
        <v>0</v>
      </c>
      <c r="Q5028">
        <f t="shared" si="85"/>
        <v>0</v>
      </c>
      <c r="AI5028" t="s">
        <v>9096</v>
      </c>
      <c r="AK5028">
        <v>111</v>
      </c>
    </row>
    <row r="5029" spans="1:37" x14ac:dyDescent="0.25">
      <c r="A5029">
        <v>5028</v>
      </c>
      <c r="B5029" t="s">
        <v>16</v>
      </c>
      <c r="C5029" t="s">
        <v>33</v>
      </c>
      <c r="D5029">
        <v>2023</v>
      </c>
      <c r="F5029" t="s">
        <v>3786</v>
      </c>
      <c r="H5029" t="s">
        <v>4572</v>
      </c>
      <c r="I5029">
        <v>10005010</v>
      </c>
      <c r="J5029" t="str">
        <f>IF($I5029=0,0,VLOOKUP($I5029,[1]База!C:D,2,0))</f>
        <v>Муаммоли кредит белгиланган тартибда судга чиқарилмаган</v>
      </c>
      <c r="K5029" t="str">
        <f>IF($I5029=0,0,VLOOKUP(I5029,[1]База!C:F,4,0))</f>
        <v>Оғир</v>
      </c>
      <c r="L5029">
        <v>1</v>
      </c>
      <c r="M5029">
        <v>10000</v>
      </c>
      <c r="N5029">
        <v>1</v>
      </c>
      <c r="O5029">
        <v>10000</v>
      </c>
      <c r="P5029">
        <f t="shared" si="85"/>
        <v>0</v>
      </c>
      <c r="Q5029">
        <f t="shared" si="85"/>
        <v>0</v>
      </c>
      <c r="AI5029" t="s">
        <v>9096</v>
      </c>
      <c r="AK5029">
        <v>111</v>
      </c>
    </row>
    <row r="5030" spans="1:37" x14ac:dyDescent="0.25">
      <c r="A5030">
        <v>5029</v>
      </c>
      <c r="B5030" t="s">
        <v>16</v>
      </c>
      <c r="C5030" t="s">
        <v>33</v>
      </c>
      <c r="D5030">
        <v>2023</v>
      </c>
      <c r="F5030" t="s">
        <v>3786</v>
      </c>
      <c r="H5030" t="s">
        <v>4573</v>
      </c>
      <c r="I5030">
        <v>10002008</v>
      </c>
      <c r="J5030" t="str">
        <f>IF($I5030=0,0,VLOOKUP($I5030,[1]База!C:D,2,0))</f>
        <v>МИБ томонидан хатланган гаров мулклари аукционга чиқарилмаган</v>
      </c>
      <c r="K5030" t="str">
        <f>IF($I5030=0,0,VLOOKUP(I5030,[1]База!C:F,4,0))</f>
        <v>Оғир</v>
      </c>
      <c r="L5030">
        <v>3</v>
      </c>
      <c r="M5030">
        <v>1489067</v>
      </c>
      <c r="N5030">
        <v>1</v>
      </c>
      <c r="O5030">
        <v>750112</v>
      </c>
      <c r="P5030">
        <f t="shared" si="85"/>
        <v>2</v>
      </c>
      <c r="Q5030">
        <f t="shared" si="85"/>
        <v>738955</v>
      </c>
      <c r="AI5030" t="s">
        <v>9096</v>
      </c>
      <c r="AK5030">
        <v>111</v>
      </c>
    </row>
    <row r="5031" spans="1:37" x14ac:dyDescent="0.25">
      <c r="A5031">
        <v>5030</v>
      </c>
      <c r="B5031" t="s">
        <v>16</v>
      </c>
      <c r="C5031" t="s">
        <v>33</v>
      </c>
      <c r="D5031">
        <v>2023</v>
      </c>
      <c r="F5031" t="s">
        <v>3786</v>
      </c>
      <c r="H5031" t="s">
        <v>4574</v>
      </c>
      <c r="I5031">
        <v>10005010</v>
      </c>
      <c r="J5031" t="str">
        <f>IF($I5031=0,0,VLOOKUP($I5031,[1]База!C:D,2,0))</f>
        <v>Муаммоли кредит белгиланган тартибда судга чиқарилмаган</v>
      </c>
      <c r="K5031" t="str">
        <f>IF($I5031=0,0,VLOOKUP(I5031,[1]База!C:F,4,0))</f>
        <v>Оғир</v>
      </c>
      <c r="L5031">
        <v>1</v>
      </c>
      <c r="M5031">
        <v>30000</v>
      </c>
      <c r="N5031">
        <v>1</v>
      </c>
      <c r="O5031">
        <v>30000</v>
      </c>
      <c r="P5031">
        <f t="shared" si="85"/>
        <v>0</v>
      </c>
      <c r="Q5031">
        <f t="shared" si="85"/>
        <v>0</v>
      </c>
      <c r="AI5031" t="s">
        <v>9096</v>
      </c>
      <c r="AK5031">
        <v>111</v>
      </c>
    </row>
    <row r="5032" spans="1:37" x14ac:dyDescent="0.25">
      <c r="A5032">
        <v>5031</v>
      </c>
      <c r="B5032" t="s">
        <v>16</v>
      </c>
      <c r="C5032" t="s">
        <v>33</v>
      </c>
      <c r="D5032">
        <v>2023</v>
      </c>
      <c r="F5032" t="s">
        <v>3786</v>
      </c>
      <c r="H5032" t="s">
        <v>4575</v>
      </c>
      <c r="I5032">
        <v>10005010</v>
      </c>
      <c r="J5032" t="str">
        <f>IF($I5032=0,0,VLOOKUP($I5032,[1]База!C:D,2,0))</f>
        <v>Муаммоли кредит белгиланган тартибда судга чиқарилмаган</v>
      </c>
      <c r="K5032" t="str">
        <f>IF($I5032=0,0,VLOOKUP(I5032,[1]База!C:F,4,0))</f>
        <v>Оғир</v>
      </c>
      <c r="L5032">
        <v>1</v>
      </c>
      <c r="M5032">
        <v>19950</v>
      </c>
      <c r="N5032">
        <v>1</v>
      </c>
      <c r="O5032">
        <v>19950</v>
      </c>
      <c r="P5032">
        <f t="shared" si="85"/>
        <v>0</v>
      </c>
      <c r="Q5032">
        <f t="shared" si="85"/>
        <v>0</v>
      </c>
      <c r="AI5032" t="s">
        <v>9096</v>
      </c>
      <c r="AK5032">
        <v>111</v>
      </c>
    </row>
    <row r="5033" spans="1:37" x14ac:dyDescent="0.25">
      <c r="A5033">
        <v>5032</v>
      </c>
      <c r="B5033" t="s">
        <v>16</v>
      </c>
      <c r="C5033" t="s">
        <v>33</v>
      </c>
      <c r="D5033">
        <v>2023</v>
      </c>
      <c r="F5033" t="s">
        <v>3786</v>
      </c>
      <c r="H5033" t="s">
        <v>4576</v>
      </c>
      <c r="I5033">
        <v>10005010</v>
      </c>
      <c r="J5033" t="str">
        <f>IF($I5033=0,0,VLOOKUP($I5033,[1]База!C:D,2,0))</f>
        <v>Муаммоли кредит белгиланган тартибда судга чиқарилмаган</v>
      </c>
      <c r="K5033" t="str">
        <f>IF($I5033=0,0,VLOOKUP(I5033,[1]База!C:F,4,0))</f>
        <v>Оғир</v>
      </c>
      <c r="L5033">
        <v>1</v>
      </c>
      <c r="M5033">
        <v>4800</v>
      </c>
      <c r="N5033">
        <v>1</v>
      </c>
      <c r="O5033">
        <v>4800</v>
      </c>
      <c r="P5033">
        <f t="shared" si="85"/>
        <v>0</v>
      </c>
      <c r="Q5033">
        <f t="shared" si="85"/>
        <v>0</v>
      </c>
      <c r="AI5033" t="s">
        <v>9096</v>
      </c>
      <c r="AK5033">
        <v>111</v>
      </c>
    </row>
    <row r="5034" spans="1:37" x14ac:dyDescent="0.25">
      <c r="A5034">
        <v>5033</v>
      </c>
      <c r="B5034" t="s">
        <v>16</v>
      </c>
      <c r="C5034" t="s">
        <v>33</v>
      </c>
      <c r="D5034">
        <v>2023</v>
      </c>
      <c r="F5034" t="s">
        <v>3786</v>
      </c>
      <c r="H5034" t="s">
        <v>4577</v>
      </c>
      <c r="I5034">
        <v>10005010</v>
      </c>
      <c r="J5034" t="str">
        <f>IF($I5034=0,0,VLOOKUP($I5034,[1]База!C:D,2,0))</f>
        <v>Муаммоли кредит белгиланган тартибда судга чиқарилмаган</v>
      </c>
      <c r="K5034" t="str">
        <f>IF($I5034=0,0,VLOOKUP(I5034,[1]База!C:F,4,0))</f>
        <v>Оғир</v>
      </c>
      <c r="L5034">
        <v>1</v>
      </c>
      <c r="M5034">
        <v>25000</v>
      </c>
      <c r="N5034">
        <v>1</v>
      </c>
      <c r="O5034">
        <v>25000</v>
      </c>
      <c r="P5034">
        <f t="shared" si="85"/>
        <v>0</v>
      </c>
      <c r="Q5034">
        <f t="shared" si="85"/>
        <v>0</v>
      </c>
      <c r="AI5034" t="s">
        <v>9096</v>
      </c>
      <c r="AK5034">
        <v>111</v>
      </c>
    </row>
    <row r="5035" spans="1:37" x14ac:dyDescent="0.25">
      <c r="A5035">
        <v>5034</v>
      </c>
      <c r="B5035" t="s">
        <v>16</v>
      </c>
      <c r="C5035" t="s">
        <v>33</v>
      </c>
      <c r="D5035">
        <v>2023</v>
      </c>
      <c r="F5035" t="s">
        <v>3786</v>
      </c>
      <c r="H5035" t="s">
        <v>4578</v>
      </c>
      <c r="I5035">
        <v>10005010</v>
      </c>
      <c r="J5035" t="str">
        <f>IF($I5035=0,0,VLOOKUP($I5035,[1]База!C:D,2,0))</f>
        <v>Муаммоли кредит белгиланган тартибда судга чиқарилмаган</v>
      </c>
      <c r="K5035" t="str">
        <f>IF($I5035=0,0,VLOOKUP(I5035,[1]База!C:F,4,0))</f>
        <v>Оғир</v>
      </c>
      <c r="L5035">
        <v>1</v>
      </c>
      <c r="M5035">
        <v>20000</v>
      </c>
      <c r="N5035">
        <v>1</v>
      </c>
      <c r="O5035">
        <v>20000</v>
      </c>
      <c r="P5035">
        <f t="shared" si="85"/>
        <v>0</v>
      </c>
      <c r="Q5035">
        <f t="shared" si="85"/>
        <v>0</v>
      </c>
      <c r="AI5035" t="s">
        <v>9096</v>
      </c>
      <c r="AK5035">
        <v>111</v>
      </c>
    </row>
    <row r="5036" spans="1:37" x14ac:dyDescent="0.25">
      <c r="A5036">
        <v>5035</v>
      </c>
      <c r="B5036" t="s">
        <v>16</v>
      </c>
      <c r="C5036" t="s">
        <v>33</v>
      </c>
      <c r="D5036">
        <v>2023</v>
      </c>
      <c r="F5036" t="s">
        <v>3786</v>
      </c>
      <c r="H5036" t="s">
        <v>4579</v>
      </c>
      <c r="I5036">
        <v>10005010</v>
      </c>
      <c r="J5036" t="str">
        <f>IF($I5036=0,0,VLOOKUP($I5036,[1]База!C:D,2,0))</f>
        <v>Муаммоли кредит белгиланган тартибда судга чиқарилмаган</v>
      </c>
      <c r="K5036" t="str">
        <f>IF($I5036=0,0,VLOOKUP(I5036,[1]База!C:F,4,0))</f>
        <v>Оғир</v>
      </c>
      <c r="L5036">
        <v>1</v>
      </c>
      <c r="M5036">
        <v>5000</v>
      </c>
      <c r="N5036">
        <v>1</v>
      </c>
      <c r="O5036">
        <v>5000</v>
      </c>
      <c r="P5036">
        <f t="shared" si="85"/>
        <v>0</v>
      </c>
      <c r="Q5036">
        <f t="shared" si="85"/>
        <v>0</v>
      </c>
      <c r="AI5036" t="s">
        <v>9096</v>
      </c>
      <c r="AK5036">
        <v>111</v>
      </c>
    </row>
    <row r="5037" spans="1:37" x14ac:dyDescent="0.25">
      <c r="A5037">
        <v>5036</v>
      </c>
      <c r="B5037" t="s">
        <v>16</v>
      </c>
      <c r="C5037" t="s">
        <v>33</v>
      </c>
      <c r="D5037">
        <v>2023</v>
      </c>
      <c r="F5037" t="s">
        <v>3786</v>
      </c>
      <c r="H5037" t="s">
        <v>4580</v>
      </c>
      <c r="I5037">
        <v>10005010</v>
      </c>
      <c r="J5037" t="str">
        <f>IF($I5037=0,0,VLOOKUP($I5037,[1]База!C:D,2,0))</f>
        <v>Муаммоли кредит белгиланган тартибда судга чиқарилмаган</v>
      </c>
      <c r="K5037" t="str">
        <f>IF($I5037=0,0,VLOOKUP(I5037,[1]База!C:F,4,0))</f>
        <v>Оғир</v>
      </c>
      <c r="L5037">
        <v>1</v>
      </c>
      <c r="M5037">
        <v>17637.5</v>
      </c>
      <c r="N5037">
        <v>1</v>
      </c>
      <c r="O5037">
        <v>17637.5</v>
      </c>
      <c r="P5037">
        <f t="shared" si="85"/>
        <v>0</v>
      </c>
      <c r="Q5037">
        <f t="shared" si="85"/>
        <v>0</v>
      </c>
      <c r="AI5037" t="s">
        <v>9096</v>
      </c>
      <c r="AK5037">
        <v>111</v>
      </c>
    </row>
    <row r="5038" spans="1:37" x14ac:dyDescent="0.25">
      <c r="A5038">
        <v>5037</v>
      </c>
      <c r="B5038" t="s">
        <v>16</v>
      </c>
      <c r="C5038" t="s">
        <v>33</v>
      </c>
      <c r="D5038">
        <v>2023</v>
      </c>
      <c r="F5038" t="s">
        <v>3786</v>
      </c>
      <c r="H5038" t="s">
        <v>4581</v>
      </c>
      <c r="I5038">
        <v>10005010</v>
      </c>
      <c r="J5038" t="str">
        <f>IF($I5038=0,0,VLOOKUP($I5038,[1]База!C:D,2,0))</f>
        <v>Муаммоли кредит белгиланган тартибда судга чиқарилмаган</v>
      </c>
      <c r="K5038" t="str">
        <f>IF($I5038=0,0,VLOOKUP(I5038,[1]База!C:F,4,0))</f>
        <v>Оғир</v>
      </c>
      <c r="L5038">
        <v>1</v>
      </c>
      <c r="M5038">
        <v>25937.5</v>
      </c>
      <c r="N5038">
        <v>1</v>
      </c>
      <c r="O5038">
        <v>25937.5</v>
      </c>
      <c r="P5038">
        <f t="shared" si="85"/>
        <v>0</v>
      </c>
      <c r="Q5038">
        <f t="shared" si="85"/>
        <v>0</v>
      </c>
      <c r="AI5038" t="s">
        <v>9096</v>
      </c>
      <c r="AK5038">
        <v>111</v>
      </c>
    </row>
    <row r="5039" spans="1:37" x14ac:dyDescent="0.25">
      <c r="A5039">
        <v>5038</v>
      </c>
      <c r="B5039" t="s">
        <v>16</v>
      </c>
      <c r="C5039" t="s">
        <v>33</v>
      </c>
      <c r="D5039">
        <v>2023</v>
      </c>
      <c r="F5039" t="s">
        <v>3786</v>
      </c>
      <c r="H5039" t="s">
        <v>4582</v>
      </c>
      <c r="I5039">
        <v>10005010</v>
      </c>
      <c r="J5039" t="str">
        <f>IF($I5039=0,0,VLOOKUP($I5039,[1]База!C:D,2,0))</f>
        <v>Муаммоли кредит белгиланган тартибда судга чиқарилмаган</v>
      </c>
      <c r="K5039" t="str">
        <f>IF($I5039=0,0,VLOOKUP(I5039,[1]База!C:F,4,0))</f>
        <v>Оғир</v>
      </c>
      <c r="L5039">
        <v>1</v>
      </c>
      <c r="M5039">
        <v>15000</v>
      </c>
      <c r="N5039">
        <v>1</v>
      </c>
      <c r="O5039">
        <v>15000</v>
      </c>
      <c r="P5039">
        <f t="shared" si="85"/>
        <v>0</v>
      </c>
      <c r="Q5039">
        <f t="shared" si="85"/>
        <v>0</v>
      </c>
      <c r="AI5039" t="s">
        <v>9096</v>
      </c>
      <c r="AK5039">
        <v>111</v>
      </c>
    </row>
    <row r="5040" spans="1:37" x14ac:dyDescent="0.25">
      <c r="A5040">
        <v>5039</v>
      </c>
      <c r="B5040" t="s">
        <v>16</v>
      </c>
      <c r="C5040" t="s">
        <v>33</v>
      </c>
      <c r="D5040">
        <v>2023</v>
      </c>
      <c r="F5040" t="s">
        <v>3786</v>
      </c>
      <c r="H5040" t="s">
        <v>4583</v>
      </c>
      <c r="I5040">
        <v>10002002</v>
      </c>
      <c r="J5040" t="str">
        <f>IF($I5040=0,0,VLOOKUP($I5040,[1]База!C:D,2,0))</f>
        <v>кредит қисман таъминотсиз ҳолатда</v>
      </c>
      <c r="K5040" t="str">
        <f>IF($I5040=0,0,VLOOKUP(I5040,[1]База!C:F,4,0))</f>
        <v>Оғир</v>
      </c>
      <c r="L5040">
        <v>1</v>
      </c>
      <c r="M5040">
        <v>308000</v>
      </c>
      <c r="O5040">
        <v>0</v>
      </c>
      <c r="P5040">
        <f t="shared" si="85"/>
        <v>1</v>
      </c>
      <c r="Q5040">
        <f t="shared" si="85"/>
        <v>308000</v>
      </c>
      <c r="AI5040" t="s">
        <v>344</v>
      </c>
      <c r="AK5040">
        <v>111</v>
      </c>
    </row>
    <row r="5041" spans="1:37" x14ac:dyDescent="0.25">
      <c r="A5041">
        <v>5040</v>
      </c>
      <c r="B5041" t="s">
        <v>16</v>
      </c>
      <c r="C5041" t="s">
        <v>33</v>
      </c>
      <c r="D5041">
        <v>2023</v>
      </c>
      <c r="F5041" t="s">
        <v>3786</v>
      </c>
      <c r="H5041" t="s">
        <v>4584</v>
      </c>
      <c r="I5041">
        <v>10005010</v>
      </c>
      <c r="J5041" t="str">
        <f>IF($I5041=0,0,VLOOKUP($I5041,[1]База!C:D,2,0))</f>
        <v>Муаммоли кредит белгиланган тартибда судга чиқарилмаган</v>
      </c>
      <c r="K5041" t="str">
        <f>IF($I5041=0,0,VLOOKUP(I5041,[1]База!C:F,4,0))</f>
        <v>Оғир</v>
      </c>
      <c r="L5041">
        <v>1</v>
      </c>
      <c r="M5041">
        <v>5000</v>
      </c>
      <c r="N5041">
        <v>1</v>
      </c>
      <c r="O5041">
        <v>5000</v>
      </c>
      <c r="P5041">
        <f t="shared" si="85"/>
        <v>0</v>
      </c>
      <c r="Q5041">
        <f t="shared" si="85"/>
        <v>0</v>
      </c>
      <c r="AI5041" t="s">
        <v>9096</v>
      </c>
      <c r="AK5041">
        <v>111</v>
      </c>
    </row>
    <row r="5042" spans="1:37" x14ac:dyDescent="0.25">
      <c r="A5042">
        <v>5041</v>
      </c>
      <c r="B5042" t="s">
        <v>16</v>
      </c>
      <c r="C5042" t="s">
        <v>33</v>
      </c>
      <c r="D5042">
        <v>2023</v>
      </c>
      <c r="F5042" t="s">
        <v>3786</v>
      </c>
      <c r="H5042" t="s">
        <v>4585</v>
      </c>
      <c r="I5042">
        <v>10005010</v>
      </c>
      <c r="J5042" t="str">
        <f>IF($I5042=0,0,VLOOKUP($I5042,[1]База!C:D,2,0))</f>
        <v>Муаммоли кредит белгиланган тартибда судга чиқарилмаган</v>
      </c>
      <c r="K5042" t="str">
        <f>IF($I5042=0,0,VLOOKUP(I5042,[1]База!C:F,4,0))</f>
        <v>Оғир</v>
      </c>
      <c r="L5042">
        <v>1</v>
      </c>
      <c r="M5042">
        <v>5000</v>
      </c>
      <c r="N5042">
        <v>1</v>
      </c>
      <c r="O5042">
        <v>5000</v>
      </c>
      <c r="P5042">
        <f t="shared" si="85"/>
        <v>0</v>
      </c>
      <c r="Q5042">
        <f t="shared" si="85"/>
        <v>0</v>
      </c>
      <c r="AI5042" t="s">
        <v>9096</v>
      </c>
      <c r="AK5042">
        <v>111</v>
      </c>
    </row>
    <row r="5043" spans="1:37" x14ac:dyDescent="0.25">
      <c r="A5043">
        <v>5042</v>
      </c>
      <c r="B5043" t="s">
        <v>16</v>
      </c>
      <c r="C5043" t="s">
        <v>33</v>
      </c>
      <c r="D5043">
        <v>2023</v>
      </c>
      <c r="F5043" t="s">
        <v>3786</v>
      </c>
      <c r="H5043" t="s">
        <v>4586</v>
      </c>
      <c r="I5043">
        <v>10005010</v>
      </c>
      <c r="J5043" t="str">
        <f>IF($I5043=0,0,VLOOKUP($I5043,[1]База!C:D,2,0))</f>
        <v>Муаммоли кредит белгиланган тартибда судга чиқарилмаган</v>
      </c>
      <c r="K5043" t="str">
        <f>IF($I5043=0,0,VLOOKUP(I5043,[1]База!C:F,4,0))</f>
        <v>Оғир</v>
      </c>
      <c r="L5043">
        <v>1</v>
      </c>
      <c r="M5043">
        <v>17637.5</v>
      </c>
      <c r="N5043">
        <v>1</v>
      </c>
      <c r="O5043">
        <v>17637.5</v>
      </c>
      <c r="P5043">
        <f t="shared" si="85"/>
        <v>0</v>
      </c>
      <c r="Q5043">
        <f t="shared" si="85"/>
        <v>0</v>
      </c>
      <c r="AI5043" t="s">
        <v>9096</v>
      </c>
      <c r="AK5043">
        <v>111</v>
      </c>
    </row>
    <row r="5044" spans="1:37" x14ac:dyDescent="0.25">
      <c r="A5044">
        <v>5043</v>
      </c>
      <c r="B5044" t="s">
        <v>16</v>
      </c>
      <c r="C5044" t="s">
        <v>33</v>
      </c>
      <c r="D5044">
        <v>2023</v>
      </c>
      <c r="F5044" t="s">
        <v>3786</v>
      </c>
      <c r="H5044" t="s">
        <v>4587</v>
      </c>
      <c r="I5044">
        <v>10005010</v>
      </c>
      <c r="J5044" t="str">
        <f>IF($I5044=0,0,VLOOKUP($I5044,[1]База!C:D,2,0))</f>
        <v>Муаммоли кредит белгиланган тартибда судга чиқарилмаган</v>
      </c>
      <c r="K5044" t="str">
        <f>IF($I5044=0,0,VLOOKUP(I5044,[1]База!C:F,4,0))</f>
        <v>Оғир</v>
      </c>
      <c r="L5044">
        <v>1</v>
      </c>
      <c r="M5044">
        <v>3500</v>
      </c>
      <c r="N5044">
        <v>1</v>
      </c>
      <c r="O5044">
        <v>3500</v>
      </c>
      <c r="P5044">
        <f t="shared" si="85"/>
        <v>0</v>
      </c>
      <c r="Q5044">
        <f t="shared" si="85"/>
        <v>0</v>
      </c>
      <c r="AI5044" t="s">
        <v>9096</v>
      </c>
      <c r="AK5044">
        <v>111</v>
      </c>
    </row>
    <row r="5045" spans="1:37" x14ac:dyDescent="0.25">
      <c r="A5045">
        <v>5044</v>
      </c>
      <c r="B5045" t="s">
        <v>16</v>
      </c>
      <c r="C5045" t="s">
        <v>33</v>
      </c>
      <c r="D5045">
        <v>2023</v>
      </c>
      <c r="F5045" t="s">
        <v>3786</v>
      </c>
      <c r="H5045" t="s">
        <v>4588</v>
      </c>
      <c r="I5045">
        <v>10005010</v>
      </c>
      <c r="J5045" t="str">
        <f>IF($I5045=0,0,VLOOKUP($I5045,[1]База!C:D,2,0))</f>
        <v>Муаммоли кредит белгиланган тартибда судга чиқарилмаган</v>
      </c>
      <c r="K5045" t="str">
        <f>IF($I5045=0,0,VLOOKUP(I5045,[1]База!C:F,4,0))</f>
        <v>Оғир</v>
      </c>
      <c r="L5045">
        <v>1</v>
      </c>
      <c r="M5045">
        <v>3500</v>
      </c>
      <c r="N5045">
        <v>1</v>
      </c>
      <c r="O5045">
        <v>3500</v>
      </c>
      <c r="P5045">
        <f t="shared" si="85"/>
        <v>0</v>
      </c>
      <c r="Q5045">
        <f t="shared" si="85"/>
        <v>0</v>
      </c>
      <c r="AI5045" t="s">
        <v>9096</v>
      </c>
      <c r="AK5045">
        <v>111</v>
      </c>
    </row>
    <row r="5046" spans="1:37" x14ac:dyDescent="0.25">
      <c r="A5046">
        <v>5045</v>
      </c>
      <c r="B5046" t="s">
        <v>16</v>
      </c>
      <c r="C5046" t="s">
        <v>33</v>
      </c>
      <c r="D5046">
        <v>2023</v>
      </c>
      <c r="F5046" t="s">
        <v>3786</v>
      </c>
      <c r="H5046" t="s">
        <v>4589</v>
      </c>
      <c r="I5046">
        <v>10005010</v>
      </c>
      <c r="J5046" t="str">
        <f>IF($I5046=0,0,VLOOKUP($I5046,[1]База!C:D,2,0))</f>
        <v>Муаммоли кредит белгиланган тартибда судга чиқарилмаган</v>
      </c>
      <c r="K5046" t="str">
        <f>IF($I5046=0,0,VLOOKUP(I5046,[1]База!C:F,4,0))</f>
        <v>Оғир</v>
      </c>
      <c r="L5046">
        <v>1</v>
      </c>
      <c r="M5046">
        <v>10000</v>
      </c>
      <c r="N5046">
        <v>1</v>
      </c>
      <c r="O5046">
        <v>10000</v>
      </c>
      <c r="P5046">
        <f t="shared" si="85"/>
        <v>0</v>
      </c>
      <c r="Q5046">
        <f t="shared" si="85"/>
        <v>0</v>
      </c>
      <c r="AI5046" t="s">
        <v>9096</v>
      </c>
      <c r="AK5046">
        <v>111</v>
      </c>
    </row>
    <row r="5047" spans="1:37" x14ac:dyDescent="0.25">
      <c r="A5047">
        <v>5046</v>
      </c>
      <c r="B5047" t="s">
        <v>16</v>
      </c>
      <c r="C5047" t="s">
        <v>33</v>
      </c>
      <c r="D5047">
        <v>2023</v>
      </c>
      <c r="F5047" t="s">
        <v>3786</v>
      </c>
      <c r="H5047" t="s">
        <v>4590</v>
      </c>
      <c r="I5047">
        <v>10005010</v>
      </c>
      <c r="J5047" t="str">
        <f>IF($I5047=0,0,VLOOKUP($I5047,[1]База!C:D,2,0))</f>
        <v>Муаммоли кредит белгиланган тартибда судга чиқарилмаган</v>
      </c>
      <c r="K5047" t="str">
        <f>IF($I5047=0,0,VLOOKUP(I5047,[1]База!C:F,4,0))</f>
        <v>Оғир</v>
      </c>
      <c r="L5047">
        <v>1</v>
      </c>
      <c r="M5047">
        <v>20000</v>
      </c>
      <c r="N5047">
        <v>1</v>
      </c>
      <c r="O5047">
        <v>20000</v>
      </c>
      <c r="P5047">
        <f t="shared" si="85"/>
        <v>0</v>
      </c>
      <c r="Q5047">
        <f t="shared" si="85"/>
        <v>0</v>
      </c>
      <c r="AI5047" t="s">
        <v>9096</v>
      </c>
      <c r="AK5047">
        <v>111</v>
      </c>
    </row>
    <row r="5048" spans="1:37" x14ac:dyDescent="0.25">
      <c r="A5048">
        <v>5047</v>
      </c>
      <c r="B5048" t="s">
        <v>16</v>
      </c>
      <c r="C5048" t="s">
        <v>33</v>
      </c>
      <c r="D5048">
        <v>2023</v>
      </c>
      <c r="F5048" t="s">
        <v>3786</v>
      </c>
      <c r="H5048" t="s">
        <v>4591</v>
      </c>
      <c r="I5048">
        <v>10005010</v>
      </c>
      <c r="J5048" t="str">
        <f>IF($I5048=0,0,VLOOKUP($I5048,[1]База!C:D,2,0))</f>
        <v>Муаммоли кредит белгиланган тартибда судга чиқарилмаган</v>
      </c>
      <c r="K5048" t="str">
        <f>IF($I5048=0,0,VLOOKUP(I5048,[1]База!C:F,4,0))</f>
        <v>Оғир</v>
      </c>
      <c r="L5048">
        <v>1</v>
      </c>
      <c r="M5048">
        <v>10000</v>
      </c>
      <c r="N5048">
        <v>1</v>
      </c>
      <c r="O5048">
        <v>10000</v>
      </c>
      <c r="P5048">
        <f t="shared" si="85"/>
        <v>0</v>
      </c>
      <c r="Q5048">
        <f t="shared" si="85"/>
        <v>0</v>
      </c>
      <c r="AI5048" t="s">
        <v>9096</v>
      </c>
      <c r="AK5048">
        <v>111</v>
      </c>
    </row>
    <row r="5049" spans="1:37" x14ac:dyDescent="0.25">
      <c r="A5049">
        <v>5048</v>
      </c>
      <c r="B5049" t="s">
        <v>16</v>
      </c>
      <c r="C5049" t="s">
        <v>33</v>
      </c>
      <c r="D5049">
        <v>2023</v>
      </c>
      <c r="F5049" t="s">
        <v>3786</v>
      </c>
      <c r="H5049" t="s">
        <v>4592</v>
      </c>
      <c r="I5049">
        <v>10005010</v>
      </c>
      <c r="J5049" t="str">
        <f>IF($I5049=0,0,VLOOKUP($I5049,[1]База!C:D,2,0))</f>
        <v>Муаммоли кредит белгиланган тартибда судга чиқарилмаган</v>
      </c>
      <c r="K5049" t="str">
        <f>IF($I5049=0,0,VLOOKUP(I5049,[1]База!C:F,4,0))</f>
        <v>Оғир</v>
      </c>
      <c r="L5049">
        <v>1</v>
      </c>
      <c r="M5049">
        <v>19000</v>
      </c>
      <c r="N5049">
        <v>1</v>
      </c>
      <c r="O5049">
        <v>19000</v>
      </c>
      <c r="P5049">
        <f t="shared" si="85"/>
        <v>0</v>
      </c>
      <c r="Q5049">
        <f t="shared" si="85"/>
        <v>0</v>
      </c>
      <c r="AI5049" t="s">
        <v>9096</v>
      </c>
      <c r="AK5049">
        <v>111</v>
      </c>
    </row>
    <row r="5050" spans="1:37" x14ac:dyDescent="0.25">
      <c r="A5050">
        <v>5049</v>
      </c>
      <c r="B5050" t="s">
        <v>16</v>
      </c>
      <c r="C5050" t="s">
        <v>33</v>
      </c>
      <c r="D5050">
        <v>2023</v>
      </c>
      <c r="F5050" t="s">
        <v>3786</v>
      </c>
      <c r="H5050" t="s">
        <v>4593</v>
      </c>
      <c r="I5050">
        <v>10005010</v>
      </c>
      <c r="J5050" t="str">
        <f>IF($I5050=0,0,VLOOKUP($I5050,[1]База!C:D,2,0))</f>
        <v>Муаммоли кредит белгиланган тартибда судга чиқарилмаган</v>
      </c>
      <c r="K5050" t="str">
        <f>IF($I5050=0,0,VLOOKUP(I5050,[1]База!C:F,4,0))</f>
        <v>Оғир</v>
      </c>
      <c r="L5050">
        <v>1</v>
      </c>
      <c r="M5050">
        <v>28500</v>
      </c>
      <c r="N5050">
        <v>1</v>
      </c>
      <c r="O5050">
        <v>28500</v>
      </c>
      <c r="P5050">
        <f t="shared" si="85"/>
        <v>0</v>
      </c>
      <c r="Q5050">
        <f t="shared" si="85"/>
        <v>0</v>
      </c>
      <c r="AI5050" t="s">
        <v>9096</v>
      </c>
      <c r="AK5050">
        <v>111</v>
      </c>
    </row>
    <row r="5051" spans="1:37" x14ac:dyDescent="0.25">
      <c r="A5051">
        <v>5050</v>
      </c>
      <c r="B5051" t="s">
        <v>16</v>
      </c>
      <c r="C5051" t="s">
        <v>33</v>
      </c>
      <c r="D5051">
        <v>2023</v>
      </c>
      <c r="F5051" t="s">
        <v>3786</v>
      </c>
      <c r="H5051" t="s">
        <v>4594</v>
      </c>
      <c r="I5051">
        <v>10005010</v>
      </c>
      <c r="J5051" t="str">
        <f>IF($I5051=0,0,VLOOKUP($I5051,[1]База!C:D,2,0))</f>
        <v>Муаммоли кредит белгиланган тартибда судга чиқарилмаган</v>
      </c>
      <c r="K5051" t="str">
        <f>IF($I5051=0,0,VLOOKUP(I5051,[1]База!C:F,4,0))</f>
        <v>Оғир</v>
      </c>
      <c r="L5051">
        <v>1</v>
      </c>
      <c r="M5051">
        <v>29450</v>
      </c>
      <c r="N5051">
        <v>1</v>
      </c>
      <c r="O5051">
        <v>29450</v>
      </c>
      <c r="P5051">
        <f t="shared" si="85"/>
        <v>0</v>
      </c>
      <c r="Q5051">
        <f t="shared" si="85"/>
        <v>0</v>
      </c>
      <c r="AI5051" t="s">
        <v>9096</v>
      </c>
      <c r="AK5051">
        <v>111</v>
      </c>
    </row>
    <row r="5052" spans="1:37" x14ac:dyDescent="0.25">
      <c r="A5052">
        <v>5051</v>
      </c>
      <c r="B5052" t="s">
        <v>16</v>
      </c>
      <c r="C5052" t="s">
        <v>33</v>
      </c>
      <c r="D5052">
        <v>2023</v>
      </c>
      <c r="F5052" t="s">
        <v>3786</v>
      </c>
      <c r="H5052" t="s">
        <v>4595</v>
      </c>
      <c r="I5052">
        <v>10005010</v>
      </c>
      <c r="J5052" t="str">
        <f>IF($I5052=0,0,VLOOKUP($I5052,[1]База!C:D,2,0))</f>
        <v>Муаммоли кредит белгиланган тартибда судга чиқарилмаган</v>
      </c>
      <c r="K5052" t="str">
        <f>IF($I5052=0,0,VLOOKUP(I5052,[1]База!C:F,4,0))</f>
        <v>Оғир</v>
      </c>
      <c r="L5052">
        <v>1</v>
      </c>
      <c r="M5052">
        <v>20000</v>
      </c>
      <c r="N5052">
        <v>1</v>
      </c>
      <c r="O5052">
        <v>20000</v>
      </c>
      <c r="P5052">
        <f t="shared" si="85"/>
        <v>0</v>
      </c>
      <c r="Q5052">
        <f t="shared" si="85"/>
        <v>0</v>
      </c>
      <c r="AI5052" t="s">
        <v>9096</v>
      </c>
      <c r="AK5052">
        <v>111</v>
      </c>
    </row>
    <row r="5053" spans="1:37" x14ac:dyDescent="0.25">
      <c r="A5053">
        <v>5052</v>
      </c>
      <c r="B5053" t="s">
        <v>16</v>
      </c>
      <c r="C5053" t="s">
        <v>33</v>
      </c>
      <c r="D5053">
        <v>2023</v>
      </c>
      <c r="F5053" t="s">
        <v>3786</v>
      </c>
      <c r="H5053" t="s">
        <v>4596</v>
      </c>
      <c r="I5053">
        <v>10005010</v>
      </c>
      <c r="J5053" t="str">
        <f>IF($I5053=0,0,VLOOKUP($I5053,[1]База!C:D,2,0))</f>
        <v>Муаммоли кредит белгиланган тартибда судга чиқарилмаган</v>
      </c>
      <c r="K5053" t="str">
        <f>IF($I5053=0,0,VLOOKUP(I5053,[1]База!C:F,4,0))</f>
        <v>Оғир</v>
      </c>
      <c r="L5053">
        <v>1</v>
      </c>
      <c r="M5053">
        <v>20000</v>
      </c>
      <c r="N5053">
        <v>1</v>
      </c>
      <c r="O5053">
        <v>20000</v>
      </c>
      <c r="P5053">
        <f t="shared" si="85"/>
        <v>0</v>
      </c>
      <c r="Q5053">
        <f t="shared" si="85"/>
        <v>0</v>
      </c>
      <c r="AI5053" t="s">
        <v>9096</v>
      </c>
      <c r="AK5053">
        <v>111</v>
      </c>
    </row>
    <row r="5054" spans="1:37" x14ac:dyDescent="0.25">
      <c r="A5054">
        <v>5053</v>
      </c>
      <c r="B5054" t="s">
        <v>16</v>
      </c>
      <c r="C5054" t="s">
        <v>33</v>
      </c>
      <c r="D5054">
        <v>2023</v>
      </c>
      <c r="F5054" t="s">
        <v>3786</v>
      </c>
      <c r="H5054" t="s">
        <v>4597</v>
      </c>
      <c r="I5054">
        <v>10005010</v>
      </c>
      <c r="J5054" t="str">
        <f>IF($I5054=0,0,VLOOKUP($I5054,[1]База!C:D,2,0))</f>
        <v>Муаммоли кредит белгиланган тартибда судга чиқарилмаган</v>
      </c>
      <c r="K5054" t="str">
        <f>IF($I5054=0,0,VLOOKUP(I5054,[1]База!C:F,4,0))</f>
        <v>Оғир</v>
      </c>
      <c r="L5054">
        <v>1</v>
      </c>
      <c r="M5054">
        <v>6000</v>
      </c>
      <c r="N5054">
        <v>1</v>
      </c>
      <c r="O5054">
        <v>6000</v>
      </c>
      <c r="P5054">
        <f t="shared" si="85"/>
        <v>0</v>
      </c>
      <c r="Q5054">
        <f t="shared" si="85"/>
        <v>0</v>
      </c>
      <c r="AI5054" t="s">
        <v>9096</v>
      </c>
      <c r="AK5054">
        <v>111</v>
      </c>
    </row>
    <row r="5055" spans="1:37" x14ac:dyDescent="0.25">
      <c r="A5055">
        <v>5054</v>
      </c>
      <c r="B5055" t="s">
        <v>16</v>
      </c>
      <c r="C5055" t="s">
        <v>33</v>
      </c>
      <c r="D5055">
        <v>2023</v>
      </c>
      <c r="F5055" t="s">
        <v>3786</v>
      </c>
      <c r="H5055" t="s">
        <v>4598</v>
      </c>
      <c r="I5055">
        <v>10005010</v>
      </c>
      <c r="J5055" t="str">
        <f>IF($I5055=0,0,VLOOKUP($I5055,[1]База!C:D,2,0))</f>
        <v>Муаммоли кредит белгиланган тартибда судга чиқарилмаган</v>
      </c>
      <c r="K5055" t="str">
        <f>IF($I5055=0,0,VLOOKUP(I5055,[1]База!C:F,4,0))</f>
        <v>Оғир</v>
      </c>
      <c r="L5055">
        <v>1</v>
      </c>
      <c r="M5055">
        <v>10000</v>
      </c>
      <c r="N5055">
        <v>1</v>
      </c>
      <c r="O5055">
        <v>10000</v>
      </c>
      <c r="P5055">
        <f t="shared" si="85"/>
        <v>0</v>
      </c>
      <c r="Q5055">
        <f t="shared" si="85"/>
        <v>0</v>
      </c>
      <c r="AI5055" t="s">
        <v>9096</v>
      </c>
      <c r="AK5055">
        <v>111</v>
      </c>
    </row>
    <row r="5056" spans="1:37" x14ac:dyDescent="0.25">
      <c r="A5056">
        <v>5055</v>
      </c>
      <c r="B5056" t="s">
        <v>16</v>
      </c>
      <c r="C5056" t="s">
        <v>33</v>
      </c>
      <c r="D5056">
        <v>2023</v>
      </c>
      <c r="F5056" t="s">
        <v>3786</v>
      </c>
      <c r="H5056" t="s">
        <v>4599</v>
      </c>
      <c r="I5056">
        <v>10005010</v>
      </c>
      <c r="J5056" t="str">
        <f>IF($I5056=0,0,VLOOKUP($I5056,[1]База!C:D,2,0))</f>
        <v>Муаммоли кредит белгиланган тартибда судга чиқарилмаган</v>
      </c>
      <c r="K5056" t="str">
        <f>IF($I5056=0,0,VLOOKUP(I5056,[1]База!C:F,4,0))</f>
        <v>Оғир</v>
      </c>
      <c r="L5056">
        <v>1</v>
      </c>
      <c r="M5056">
        <v>25937.5</v>
      </c>
      <c r="N5056">
        <v>1</v>
      </c>
      <c r="O5056">
        <v>25937.5</v>
      </c>
      <c r="P5056">
        <f t="shared" si="85"/>
        <v>0</v>
      </c>
      <c r="Q5056">
        <f t="shared" si="85"/>
        <v>0</v>
      </c>
      <c r="AI5056" t="s">
        <v>9096</v>
      </c>
      <c r="AK5056">
        <v>111</v>
      </c>
    </row>
    <row r="5057" spans="1:37" x14ac:dyDescent="0.25">
      <c r="A5057">
        <v>5056</v>
      </c>
      <c r="B5057" t="s">
        <v>16</v>
      </c>
      <c r="C5057" t="s">
        <v>33</v>
      </c>
      <c r="D5057">
        <v>2023</v>
      </c>
      <c r="F5057" t="s">
        <v>3786</v>
      </c>
      <c r="H5057" t="s">
        <v>4600</v>
      </c>
      <c r="I5057">
        <v>10005010</v>
      </c>
      <c r="J5057" t="str">
        <f>IF($I5057=0,0,VLOOKUP($I5057,[1]База!C:D,2,0))</f>
        <v>Муаммоли кредит белгиланган тартибда судга чиқарилмаган</v>
      </c>
      <c r="K5057" t="str">
        <f>IF($I5057=0,0,VLOOKUP(I5057,[1]База!C:F,4,0))</f>
        <v>Оғир</v>
      </c>
      <c r="L5057">
        <v>1</v>
      </c>
      <c r="M5057">
        <v>20900</v>
      </c>
      <c r="N5057">
        <v>1</v>
      </c>
      <c r="O5057">
        <v>20900</v>
      </c>
      <c r="P5057">
        <f t="shared" si="85"/>
        <v>0</v>
      </c>
      <c r="Q5057">
        <f t="shared" si="85"/>
        <v>0</v>
      </c>
      <c r="AI5057" t="s">
        <v>9096</v>
      </c>
      <c r="AK5057">
        <v>111</v>
      </c>
    </row>
    <row r="5058" spans="1:37" x14ac:dyDescent="0.25">
      <c r="A5058">
        <v>5057</v>
      </c>
      <c r="B5058" t="s">
        <v>16</v>
      </c>
      <c r="C5058" t="s">
        <v>33</v>
      </c>
      <c r="D5058">
        <v>2023</v>
      </c>
      <c r="F5058" t="s">
        <v>3786</v>
      </c>
      <c r="H5058" t="s">
        <v>4601</v>
      </c>
      <c r="I5058">
        <v>10005010</v>
      </c>
      <c r="J5058" t="str">
        <f>IF($I5058=0,0,VLOOKUP($I5058,[1]База!C:D,2,0))</f>
        <v>Муаммоли кредит белгиланган тартибда судга чиқарилмаган</v>
      </c>
      <c r="K5058" t="str">
        <f>IF($I5058=0,0,VLOOKUP(I5058,[1]База!C:F,4,0))</f>
        <v>Оғир</v>
      </c>
      <c r="L5058">
        <v>1</v>
      </c>
      <c r="M5058">
        <v>17000</v>
      </c>
      <c r="N5058">
        <v>1</v>
      </c>
      <c r="O5058">
        <v>17000</v>
      </c>
      <c r="P5058">
        <f t="shared" ref="P5058:Q5121" si="86">+L5058-N5058</f>
        <v>0</v>
      </c>
      <c r="Q5058">
        <f t="shared" si="86"/>
        <v>0</v>
      </c>
      <c r="AI5058" t="s">
        <v>9096</v>
      </c>
      <c r="AK5058">
        <v>111</v>
      </c>
    </row>
    <row r="5059" spans="1:37" x14ac:dyDescent="0.25">
      <c r="A5059">
        <v>5058</v>
      </c>
      <c r="B5059" t="s">
        <v>16</v>
      </c>
      <c r="C5059" t="s">
        <v>33</v>
      </c>
      <c r="D5059">
        <v>2023</v>
      </c>
      <c r="F5059" t="s">
        <v>3786</v>
      </c>
      <c r="H5059" t="s">
        <v>4602</v>
      </c>
      <c r="I5059">
        <v>10005010</v>
      </c>
      <c r="J5059" t="str">
        <f>IF($I5059=0,0,VLOOKUP($I5059,[1]База!C:D,2,0))</f>
        <v>Муаммоли кредит белгиланган тартибда судга чиқарилмаган</v>
      </c>
      <c r="K5059" t="str">
        <f>IF($I5059=0,0,VLOOKUP(I5059,[1]База!C:F,4,0))</f>
        <v>Оғир</v>
      </c>
      <c r="L5059">
        <v>1</v>
      </c>
      <c r="M5059">
        <v>3700</v>
      </c>
      <c r="N5059">
        <v>1</v>
      </c>
      <c r="O5059">
        <v>3700</v>
      </c>
      <c r="P5059">
        <f t="shared" si="86"/>
        <v>0</v>
      </c>
      <c r="Q5059">
        <f t="shared" si="86"/>
        <v>0</v>
      </c>
      <c r="AI5059" t="s">
        <v>9096</v>
      </c>
      <c r="AK5059">
        <v>111</v>
      </c>
    </row>
    <row r="5060" spans="1:37" x14ac:dyDescent="0.25">
      <c r="A5060">
        <v>5059</v>
      </c>
      <c r="B5060" t="s">
        <v>16</v>
      </c>
      <c r="C5060" t="s">
        <v>33</v>
      </c>
      <c r="D5060">
        <v>2023</v>
      </c>
      <c r="F5060" t="s">
        <v>3786</v>
      </c>
      <c r="H5060" t="s">
        <v>4603</v>
      </c>
      <c r="I5060">
        <v>10005010</v>
      </c>
      <c r="J5060" t="str">
        <f>IF($I5060=0,0,VLOOKUP($I5060,[1]База!C:D,2,0))</f>
        <v>Муаммоли кредит белгиланган тартибда судга чиқарилмаган</v>
      </c>
      <c r="K5060" t="str">
        <f>IF($I5060=0,0,VLOOKUP(I5060,[1]База!C:F,4,0))</f>
        <v>Оғир</v>
      </c>
      <c r="L5060">
        <v>1</v>
      </c>
      <c r="M5060">
        <v>3800</v>
      </c>
      <c r="N5060">
        <v>1</v>
      </c>
      <c r="O5060">
        <v>3800</v>
      </c>
      <c r="P5060">
        <f t="shared" si="86"/>
        <v>0</v>
      </c>
      <c r="Q5060">
        <f t="shared" si="86"/>
        <v>0</v>
      </c>
      <c r="AI5060" t="s">
        <v>9096</v>
      </c>
      <c r="AK5060">
        <v>111</v>
      </c>
    </row>
    <row r="5061" spans="1:37" x14ac:dyDescent="0.25">
      <c r="A5061">
        <v>5060</v>
      </c>
      <c r="B5061" t="s">
        <v>16</v>
      </c>
      <c r="C5061" t="s">
        <v>33</v>
      </c>
      <c r="D5061">
        <v>2023</v>
      </c>
      <c r="F5061" t="s">
        <v>3786</v>
      </c>
      <c r="H5061" t="s">
        <v>4604</v>
      </c>
      <c r="I5061">
        <v>10005010</v>
      </c>
      <c r="J5061" t="str">
        <f>IF($I5061=0,0,VLOOKUP($I5061,[1]База!C:D,2,0))</f>
        <v>Муаммоли кредит белгиланган тартибда судга чиқарилмаган</v>
      </c>
      <c r="K5061" t="str">
        <f>IF($I5061=0,0,VLOOKUP(I5061,[1]База!C:F,4,0))</f>
        <v>Оғир</v>
      </c>
      <c r="L5061">
        <v>1</v>
      </c>
      <c r="M5061">
        <v>26000</v>
      </c>
      <c r="N5061">
        <v>1</v>
      </c>
      <c r="O5061">
        <v>26000</v>
      </c>
      <c r="P5061">
        <f t="shared" si="86"/>
        <v>0</v>
      </c>
      <c r="Q5061">
        <f t="shared" si="86"/>
        <v>0</v>
      </c>
      <c r="AI5061" t="s">
        <v>9096</v>
      </c>
      <c r="AK5061">
        <v>111</v>
      </c>
    </row>
    <row r="5062" spans="1:37" x14ac:dyDescent="0.25">
      <c r="A5062">
        <v>5061</v>
      </c>
      <c r="B5062" t="s">
        <v>16</v>
      </c>
      <c r="C5062" t="s">
        <v>33</v>
      </c>
      <c r="D5062">
        <v>2023</v>
      </c>
      <c r="F5062" t="s">
        <v>3786</v>
      </c>
      <c r="H5062" t="s">
        <v>4605</v>
      </c>
      <c r="I5062">
        <v>10005010</v>
      </c>
      <c r="J5062" t="str">
        <f>IF($I5062=0,0,VLOOKUP($I5062,[1]База!C:D,2,0))</f>
        <v>Муаммоли кредит белгиланган тартибда судга чиқарилмаган</v>
      </c>
      <c r="K5062" t="str">
        <f>IF($I5062=0,0,VLOOKUP(I5062,[1]База!C:F,4,0))</f>
        <v>Оғир</v>
      </c>
      <c r="L5062">
        <v>1</v>
      </c>
      <c r="M5062">
        <v>20000</v>
      </c>
      <c r="N5062">
        <v>1</v>
      </c>
      <c r="O5062">
        <v>20000</v>
      </c>
      <c r="P5062">
        <f t="shared" si="86"/>
        <v>0</v>
      </c>
      <c r="Q5062">
        <f t="shared" si="86"/>
        <v>0</v>
      </c>
      <c r="AI5062" t="s">
        <v>9096</v>
      </c>
      <c r="AK5062">
        <v>111</v>
      </c>
    </row>
    <row r="5063" spans="1:37" x14ac:dyDescent="0.25">
      <c r="A5063">
        <v>5062</v>
      </c>
      <c r="B5063" t="s">
        <v>16</v>
      </c>
      <c r="C5063" t="s">
        <v>33</v>
      </c>
      <c r="D5063">
        <v>2023</v>
      </c>
      <c r="F5063" t="s">
        <v>3786</v>
      </c>
      <c r="H5063" t="s">
        <v>4606</v>
      </c>
      <c r="I5063">
        <v>10005010</v>
      </c>
      <c r="J5063" t="str">
        <f>IF($I5063=0,0,VLOOKUP($I5063,[1]База!C:D,2,0))</f>
        <v>Муаммоли кредит белгиланган тартибда судга чиқарилмаган</v>
      </c>
      <c r="K5063" t="str">
        <f>IF($I5063=0,0,VLOOKUP(I5063,[1]База!C:F,4,0))</f>
        <v>Оғир</v>
      </c>
      <c r="L5063">
        <v>1</v>
      </c>
      <c r="M5063">
        <v>23500</v>
      </c>
      <c r="N5063">
        <v>1</v>
      </c>
      <c r="O5063">
        <v>23500</v>
      </c>
      <c r="P5063">
        <f t="shared" si="86"/>
        <v>0</v>
      </c>
      <c r="Q5063">
        <f t="shared" si="86"/>
        <v>0</v>
      </c>
      <c r="AI5063" t="s">
        <v>9096</v>
      </c>
      <c r="AK5063">
        <v>111</v>
      </c>
    </row>
    <row r="5064" spans="1:37" x14ac:dyDescent="0.25">
      <c r="A5064">
        <v>5063</v>
      </c>
      <c r="B5064" t="s">
        <v>16</v>
      </c>
      <c r="C5064" t="s">
        <v>33</v>
      </c>
      <c r="D5064">
        <v>2023</v>
      </c>
      <c r="F5064" t="s">
        <v>3786</v>
      </c>
      <c r="H5064" t="s">
        <v>4607</v>
      </c>
      <c r="I5064">
        <v>10005010</v>
      </c>
      <c r="J5064" t="str">
        <f>IF($I5064=0,0,VLOOKUP($I5064,[1]База!C:D,2,0))</f>
        <v>Муаммоли кредит белгиланган тартибда судга чиқарилмаган</v>
      </c>
      <c r="K5064" t="str">
        <f>IF($I5064=0,0,VLOOKUP(I5064,[1]База!C:F,4,0))</f>
        <v>Оғир</v>
      </c>
      <c r="L5064">
        <v>1</v>
      </c>
      <c r="M5064">
        <v>7000</v>
      </c>
      <c r="N5064">
        <v>1</v>
      </c>
      <c r="O5064">
        <v>7000</v>
      </c>
      <c r="P5064">
        <f t="shared" si="86"/>
        <v>0</v>
      </c>
      <c r="Q5064">
        <f t="shared" si="86"/>
        <v>0</v>
      </c>
      <c r="AI5064" t="s">
        <v>9096</v>
      </c>
      <c r="AK5064">
        <v>111</v>
      </c>
    </row>
    <row r="5065" spans="1:37" x14ac:dyDescent="0.25">
      <c r="A5065">
        <v>5064</v>
      </c>
      <c r="B5065" t="s">
        <v>16</v>
      </c>
      <c r="C5065" t="s">
        <v>33</v>
      </c>
      <c r="D5065">
        <v>2023</v>
      </c>
      <c r="F5065" t="s">
        <v>3786</v>
      </c>
      <c r="H5065" t="s">
        <v>4608</v>
      </c>
      <c r="I5065">
        <v>10005010</v>
      </c>
      <c r="J5065" t="str">
        <f>IF($I5065=0,0,VLOOKUP($I5065,[1]База!C:D,2,0))</f>
        <v>Муаммоли кредит белгиланган тартибда судга чиқарилмаган</v>
      </c>
      <c r="K5065" t="str">
        <f>IF($I5065=0,0,VLOOKUP(I5065,[1]База!C:F,4,0))</f>
        <v>Оғир</v>
      </c>
      <c r="L5065">
        <v>1</v>
      </c>
      <c r="M5065">
        <v>15562.5</v>
      </c>
      <c r="N5065">
        <v>1</v>
      </c>
      <c r="O5065">
        <v>15562.5</v>
      </c>
      <c r="P5065">
        <f t="shared" si="86"/>
        <v>0</v>
      </c>
      <c r="Q5065">
        <f t="shared" si="86"/>
        <v>0</v>
      </c>
      <c r="AI5065" t="s">
        <v>9096</v>
      </c>
      <c r="AK5065">
        <v>111</v>
      </c>
    </row>
    <row r="5066" spans="1:37" x14ac:dyDescent="0.25">
      <c r="A5066">
        <v>5065</v>
      </c>
      <c r="B5066" t="s">
        <v>16</v>
      </c>
      <c r="C5066" t="s">
        <v>33</v>
      </c>
      <c r="D5066">
        <v>2023</v>
      </c>
      <c r="F5066" t="s">
        <v>3786</v>
      </c>
      <c r="H5066" t="s">
        <v>4609</v>
      </c>
      <c r="I5066">
        <v>10005010</v>
      </c>
      <c r="J5066" t="str">
        <f>IF($I5066=0,0,VLOOKUP($I5066,[1]База!C:D,2,0))</f>
        <v>Муаммоли кредит белгиланган тартибда судга чиқарилмаган</v>
      </c>
      <c r="K5066" t="str">
        <f>IF($I5066=0,0,VLOOKUP(I5066,[1]База!C:F,4,0))</f>
        <v>Оғир</v>
      </c>
      <c r="L5066">
        <v>1</v>
      </c>
      <c r="M5066">
        <v>20000</v>
      </c>
      <c r="N5066">
        <v>1</v>
      </c>
      <c r="O5066">
        <v>20000</v>
      </c>
      <c r="P5066">
        <f t="shared" si="86"/>
        <v>0</v>
      </c>
      <c r="Q5066">
        <f t="shared" si="86"/>
        <v>0</v>
      </c>
      <c r="AI5066" t="s">
        <v>9096</v>
      </c>
      <c r="AK5066">
        <v>111</v>
      </c>
    </row>
    <row r="5067" spans="1:37" x14ac:dyDescent="0.25">
      <c r="A5067">
        <v>5066</v>
      </c>
      <c r="B5067" t="s">
        <v>16</v>
      </c>
      <c r="C5067" t="s">
        <v>33</v>
      </c>
      <c r="D5067">
        <v>2023</v>
      </c>
      <c r="F5067" t="s">
        <v>3786</v>
      </c>
      <c r="H5067" t="s">
        <v>4610</v>
      </c>
      <c r="I5067">
        <v>10005010</v>
      </c>
      <c r="J5067" t="str">
        <f>IF($I5067=0,0,VLOOKUP($I5067,[1]База!C:D,2,0))</f>
        <v>Муаммоли кредит белгиланган тартибда судга чиқарилмаган</v>
      </c>
      <c r="K5067" t="str">
        <f>IF($I5067=0,0,VLOOKUP(I5067,[1]База!C:F,4,0))</f>
        <v>Оғир</v>
      </c>
      <c r="L5067">
        <v>1</v>
      </c>
      <c r="M5067">
        <v>20000</v>
      </c>
      <c r="N5067">
        <v>1</v>
      </c>
      <c r="O5067">
        <v>20000</v>
      </c>
      <c r="P5067">
        <f t="shared" si="86"/>
        <v>0</v>
      </c>
      <c r="Q5067">
        <f t="shared" si="86"/>
        <v>0</v>
      </c>
      <c r="AI5067" t="s">
        <v>9096</v>
      </c>
      <c r="AK5067">
        <v>111</v>
      </c>
    </row>
    <row r="5068" spans="1:37" x14ac:dyDescent="0.25">
      <c r="A5068">
        <v>5067</v>
      </c>
      <c r="B5068" t="s">
        <v>16</v>
      </c>
      <c r="C5068" t="s">
        <v>33</v>
      </c>
      <c r="D5068">
        <v>2023</v>
      </c>
      <c r="F5068" t="s">
        <v>3786</v>
      </c>
      <c r="H5068" t="s">
        <v>4611</v>
      </c>
      <c r="I5068">
        <v>10005010</v>
      </c>
      <c r="J5068" t="str">
        <f>IF($I5068=0,0,VLOOKUP($I5068,[1]База!C:D,2,0))</f>
        <v>Муаммоли кредит белгиланган тартибда судга чиқарилмаган</v>
      </c>
      <c r="K5068" t="str">
        <f>IF($I5068=0,0,VLOOKUP(I5068,[1]База!C:F,4,0))</f>
        <v>Оғир</v>
      </c>
      <c r="L5068">
        <v>1</v>
      </c>
      <c r="M5068">
        <v>15000</v>
      </c>
      <c r="N5068">
        <v>1</v>
      </c>
      <c r="O5068">
        <v>15000</v>
      </c>
      <c r="P5068">
        <f t="shared" si="86"/>
        <v>0</v>
      </c>
      <c r="Q5068">
        <f t="shared" si="86"/>
        <v>0</v>
      </c>
      <c r="AI5068" t="s">
        <v>9096</v>
      </c>
      <c r="AK5068">
        <v>111</v>
      </c>
    </row>
    <row r="5069" spans="1:37" x14ac:dyDescent="0.25">
      <c r="A5069">
        <v>5068</v>
      </c>
      <c r="B5069" t="s">
        <v>16</v>
      </c>
      <c r="C5069" t="s">
        <v>33</v>
      </c>
      <c r="D5069">
        <v>2023</v>
      </c>
      <c r="F5069" t="s">
        <v>3786</v>
      </c>
      <c r="H5069" t="s">
        <v>4612</v>
      </c>
      <c r="I5069">
        <v>10005010</v>
      </c>
      <c r="J5069" t="str">
        <f>IF($I5069=0,0,VLOOKUP($I5069,[1]База!C:D,2,0))</f>
        <v>Муаммоли кредит белгиланган тартибда судга чиқарилмаган</v>
      </c>
      <c r="K5069" t="str">
        <f>IF($I5069=0,0,VLOOKUP(I5069,[1]База!C:F,4,0))</f>
        <v>Оғир</v>
      </c>
      <c r="L5069">
        <v>1</v>
      </c>
      <c r="M5069">
        <v>7000</v>
      </c>
      <c r="N5069">
        <v>1</v>
      </c>
      <c r="O5069">
        <v>7000</v>
      </c>
      <c r="P5069">
        <f t="shared" si="86"/>
        <v>0</v>
      </c>
      <c r="Q5069">
        <f t="shared" si="86"/>
        <v>0</v>
      </c>
      <c r="AI5069" t="s">
        <v>9096</v>
      </c>
      <c r="AK5069">
        <v>111</v>
      </c>
    </row>
    <row r="5070" spans="1:37" x14ac:dyDescent="0.25">
      <c r="A5070">
        <v>5069</v>
      </c>
      <c r="B5070" t="s">
        <v>16</v>
      </c>
      <c r="C5070" t="s">
        <v>33</v>
      </c>
      <c r="D5070">
        <v>2023</v>
      </c>
      <c r="F5070" t="s">
        <v>3786</v>
      </c>
      <c r="H5070" t="s">
        <v>4613</v>
      </c>
      <c r="I5070">
        <v>10005010</v>
      </c>
      <c r="J5070" t="str">
        <f>IF($I5070=0,0,VLOOKUP($I5070,[1]База!C:D,2,0))</f>
        <v>Муаммоли кредит белгиланган тартибда судга чиқарилмаган</v>
      </c>
      <c r="K5070" t="str">
        <f>IF($I5070=0,0,VLOOKUP(I5070,[1]База!C:F,4,0))</f>
        <v>Оғир</v>
      </c>
      <c r="L5070">
        <v>1</v>
      </c>
      <c r="M5070">
        <v>3800</v>
      </c>
      <c r="N5070">
        <v>1</v>
      </c>
      <c r="O5070">
        <v>3800</v>
      </c>
      <c r="P5070">
        <f t="shared" si="86"/>
        <v>0</v>
      </c>
      <c r="Q5070">
        <f t="shared" si="86"/>
        <v>0</v>
      </c>
      <c r="AI5070" t="s">
        <v>9096</v>
      </c>
      <c r="AK5070">
        <v>111</v>
      </c>
    </row>
    <row r="5071" spans="1:37" x14ac:dyDescent="0.25">
      <c r="A5071">
        <v>5070</v>
      </c>
      <c r="B5071" t="s">
        <v>16</v>
      </c>
      <c r="C5071" t="s">
        <v>33</v>
      </c>
      <c r="D5071">
        <v>2023</v>
      </c>
      <c r="F5071" t="s">
        <v>3786</v>
      </c>
      <c r="H5071" t="s">
        <v>4614</v>
      </c>
      <c r="I5071">
        <v>10005010</v>
      </c>
      <c r="J5071" t="str">
        <f>IF($I5071=0,0,VLOOKUP($I5071,[1]База!C:D,2,0))</f>
        <v>Муаммоли кредит белгиланган тартибда судга чиқарилмаган</v>
      </c>
      <c r="K5071" t="str">
        <f>IF($I5071=0,0,VLOOKUP(I5071,[1]База!C:F,4,0))</f>
        <v>Оғир</v>
      </c>
      <c r="L5071">
        <v>1</v>
      </c>
      <c r="M5071">
        <v>19000</v>
      </c>
      <c r="N5071">
        <v>1</v>
      </c>
      <c r="O5071">
        <v>19000</v>
      </c>
      <c r="P5071">
        <f t="shared" si="86"/>
        <v>0</v>
      </c>
      <c r="Q5071">
        <f t="shared" si="86"/>
        <v>0</v>
      </c>
      <c r="AI5071" t="s">
        <v>9096</v>
      </c>
      <c r="AK5071">
        <v>111</v>
      </c>
    </row>
    <row r="5072" spans="1:37" x14ac:dyDescent="0.25">
      <c r="A5072">
        <v>5071</v>
      </c>
      <c r="B5072" t="s">
        <v>16</v>
      </c>
      <c r="C5072" t="s">
        <v>33</v>
      </c>
      <c r="D5072">
        <v>2023</v>
      </c>
      <c r="F5072" t="s">
        <v>3786</v>
      </c>
      <c r="H5072" t="s">
        <v>4615</v>
      </c>
      <c r="I5072">
        <v>10005010</v>
      </c>
      <c r="J5072" t="str">
        <f>IF($I5072=0,0,VLOOKUP($I5072,[1]База!C:D,2,0))</f>
        <v>Муаммоли кредит белгиланган тартибда судга чиқарилмаган</v>
      </c>
      <c r="K5072" t="str">
        <f>IF($I5072=0,0,VLOOKUP(I5072,[1]База!C:F,4,0))</f>
        <v>Оғир</v>
      </c>
      <c r="L5072">
        <v>1</v>
      </c>
      <c r="M5072">
        <v>16150</v>
      </c>
      <c r="N5072">
        <v>1</v>
      </c>
      <c r="O5072">
        <v>16150</v>
      </c>
      <c r="P5072">
        <f t="shared" si="86"/>
        <v>0</v>
      </c>
      <c r="Q5072">
        <f t="shared" si="86"/>
        <v>0</v>
      </c>
      <c r="AI5072" t="s">
        <v>9096</v>
      </c>
      <c r="AK5072">
        <v>111</v>
      </c>
    </row>
    <row r="5073" spans="1:37" x14ac:dyDescent="0.25">
      <c r="A5073">
        <v>5072</v>
      </c>
      <c r="B5073" t="s">
        <v>16</v>
      </c>
      <c r="C5073" t="s">
        <v>33</v>
      </c>
      <c r="D5073">
        <v>2023</v>
      </c>
      <c r="F5073" t="s">
        <v>3786</v>
      </c>
      <c r="H5073" t="s">
        <v>4616</v>
      </c>
      <c r="I5073">
        <v>10005010</v>
      </c>
      <c r="J5073" t="str">
        <f>IF($I5073=0,0,VLOOKUP($I5073,[1]База!C:D,2,0))</f>
        <v>Муаммоли кредит белгиланган тартибда судга чиқарилмаган</v>
      </c>
      <c r="K5073" t="str">
        <f>IF($I5073=0,0,VLOOKUP(I5073,[1]База!C:F,4,0))</f>
        <v>Оғир</v>
      </c>
      <c r="L5073">
        <v>1</v>
      </c>
      <c r="M5073">
        <v>20000</v>
      </c>
      <c r="N5073">
        <v>1</v>
      </c>
      <c r="O5073">
        <v>20000</v>
      </c>
      <c r="P5073">
        <f t="shared" si="86"/>
        <v>0</v>
      </c>
      <c r="Q5073">
        <f t="shared" si="86"/>
        <v>0</v>
      </c>
      <c r="AI5073" t="s">
        <v>9096</v>
      </c>
      <c r="AK5073">
        <v>111</v>
      </c>
    </row>
    <row r="5074" spans="1:37" x14ac:dyDescent="0.25">
      <c r="A5074">
        <v>5073</v>
      </c>
      <c r="B5074" t="s">
        <v>16</v>
      </c>
      <c r="C5074" t="s">
        <v>33</v>
      </c>
      <c r="D5074">
        <v>2023</v>
      </c>
      <c r="F5074" t="s">
        <v>3786</v>
      </c>
      <c r="H5074" t="s">
        <v>4617</v>
      </c>
      <c r="I5074">
        <v>10005010</v>
      </c>
      <c r="J5074" t="str">
        <f>IF($I5074=0,0,VLOOKUP($I5074,[1]База!C:D,2,0))</f>
        <v>Муаммоли кредит белгиланган тартибда судга чиқарилмаган</v>
      </c>
      <c r="K5074" t="str">
        <f>IF($I5074=0,0,VLOOKUP(I5074,[1]База!C:F,4,0))</f>
        <v>Оғир</v>
      </c>
      <c r="L5074">
        <v>1</v>
      </c>
      <c r="M5074">
        <v>17637.5</v>
      </c>
      <c r="N5074">
        <v>1</v>
      </c>
      <c r="O5074">
        <v>17637.5</v>
      </c>
      <c r="P5074">
        <f t="shared" si="86"/>
        <v>0</v>
      </c>
      <c r="Q5074">
        <f t="shared" si="86"/>
        <v>0</v>
      </c>
      <c r="AI5074" t="s">
        <v>9096</v>
      </c>
      <c r="AK5074">
        <v>111</v>
      </c>
    </row>
    <row r="5075" spans="1:37" x14ac:dyDescent="0.25">
      <c r="A5075">
        <v>5074</v>
      </c>
      <c r="B5075" t="s">
        <v>16</v>
      </c>
      <c r="C5075" t="s">
        <v>33</v>
      </c>
      <c r="D5075">
        <v>2023</v>
      </c>
      <c r="F5075" t="s">
        <v>3786</v>
      </c>
      <c r="H5075" t="s">
        <v>4618</v>
      </c>
      <c r="I5075">
        <v>10005010</v>
      </c>
      <c r="J5075" t="str">
        <f>IF($I5075=0,0,VLOOKUP($I5075,[1]База!C:D,2,0))</f>
        <v>Муаммоли кредит белгиланган тартибда судга чиқарилмаган</v>
      </c>
      <c r="K5075" t="str">
        <f>IF($I5075=0,0,VLOOKUP(I5075,[1]База!C:F,4,0))</f>
        <v>Оғир</v>
      </c>
      <c r="L5075">
        <v>1</v>
      </c>
      <c r="M5075">
        <v>10000</v>
      </c>
      <c r="N5075">
        <v>1</v>
      </c>
      <c r="O5075">
        <v>10000</v>
      </c>
      <c r="P5075">
        <f t="shared" si="86"/>
        <v>0</v>
      </c>
      <c r="Q5075">
        <f t="shared" si="86"/>
        <v>0</v>
      </c>
      <c r="AI5075" t="s">
        <v>9096</v>
      </c>
      <c r="AK5075">
        <v>111</v>
      </c>
    </row>
    <row r="5076" spans="1:37" x14ac:dyDescent="0.25">
      <c r="A5076">
        <v>5075</v>
      </c>
      <c r="B5076" t="s">
        <v>16</v>
      </c>
      <c r="C5076" t="s">
        <v>33</v>
      </c>
      <c r="D5076">
        <v>2023</v>
      </c>
      <c r="F5076" t="s">
        <v>3786</v>
      </c>
      <c r="H5076" t="s">
        <v>4619</v>
      </c>
      <c r="I5076">
        <v>10005010</v>
      </c>
      <c r="J5076" t="str">
        <f>IF($I5076=0,0,VLOOKUP($I5076,[1]База!C:D,2,0))</f>
        <v>Муаммоли кредит белгиланган тартибда судга чиқарилмаган</v>
      </c>
      <c r="K5076" t="str">
        <f>IF($I5076=0,0,VLOOKUP(I5076,[1]База!C:F,4,0))</f>
        <v>Оғир</v>
      </c>
      <c r="L5076">
        <v>1</v>
      </c>
      <c r="M5076">
        <v>10000</v>
      </c>
      <c r="N5076">
        <v>1</v>
      </c>
      <c r="O5076">
        <v>10000</v>
      </c>
      <c r="P5076">
        <f t="shared" si="86"/>
        <v>0</v>
      </c>
      <c r="Q5076">
        <f t="shared" si="86"/>
        <v>0</v>
      </c>
      <c r="AI5076" t="s">
        <v>9096</v>
      </c>
      <c r="AK5076">
        <v>111</v>
      </c>
    </row>
    <row r="5077" spans="1:37" x14ac:dyDescent="0.25">
      <c r="A5077">
        <v>5076</v>
      </c>
      <c r="B5077" t="s">
        <v>16</v>
      </c>
      <c r="C5077" t="s">
        <v>33</v>
      </c>
      <c r="D5077">
        <v>2023</v>
      </c>
      <c r="F5077" t="s">
        <v>3786</v>
      </c>
      <c r="H5077" t="s">
        <v>4620</v>
      </c>
      <c r="I5077">
        <v>10005010</v>
      </c>
      <c r="J5077" t="str">
        <f>IF($I5077=0,0,VLOOKUP($I5077,[1]База!C:D,2,0))</f>
        <v>Муаммоли кредит белгиланган тартибда судга чиқарилмаган</v>
      </c>
      <c r="K5077" t="str">
        <f>IF($I5077=0,0,VLOOKUP(I5077,[1]База!C:F,4,0))</f>
        <v>Оғир</v>
      </c>
      <c r="L5077">
        <v>1</v>
      </c>
      <c r="M5077">
        <v>20000</v>
      </c>
      <c r="N5077">
        <v>1</v>
      </c>
      <c r="O5077">
        <v>20000</v>
      </c>
      <c r="P5077">
        <f t="shared" si="86"/>
        <v>0</v>
      </c>
      <c r="Q5077">
        <f t="shared" si="86"/>
        <v>0</v>
      </c>
      <c r="AI5077" t="s">
        <v>9096</v>
      </c>
      <c r="AK5077">
        <v>111</v>
      </c>
    </row>
    <row r="5078" spans="1:37" x14ac:dyDescent="0.25">
      <c r="A5078">
        <v>5077</v>
      </c>
      <c r="B5078" t="s">
        <v>16</v>
      </c>
      <c r="C5078" t="s">
        <v>33</v>
      </c>
      <c r="D5078">
        <v>2023</v>
      </c>
      <c r="F5078" t="s">
        <v>3786</v>
      </c>
      <c r="H5078" t="s">
        <v>4621</v>
      </c>
      <c r="I5078">
        <v>10005010</v>
      </c>
      <c r="J5078" t="str">
        <f>IF($I5078=0,0,VLOOKUP($I5078,[1]База!C:D,2,0))</f>
        <v>Муаммоли кредит белгиланган тартибда судга чиқарилмаган</v>
      </c>
      <c r="K5078" t="str">
        <f>IF($I5078=0,0,VLOOKUP(I5078,[1]База!C:F,4,0))</f>
        <v>Оғир</v>
      </c>
      <c r="L5078">
        <v>1</v>
      </c>
      <c r="M5078">
        <v>17000</v>
      </c>
      <c r="N5078">
        <v>1</v>
      </c>
      <c r="O5078">
        <v>17000</v>
      </c>
      <c r="P5078">
        <f t="shared" si="86"/>
        <v>0</v>
      </c>
      <c r="Q5078">
        <f t="shared" si="86"/>
        <v>0</v>
      </c>
      <c r="AI5078" t="s">
        <v>9096</v>
      </c>
      <c r="AK5078">
        <v>111</v>
      </c>
    </row>
    <row r="5079" spans="1:37" x14ac:dyDescent="0.25">
      <c r="A5079">
        <v>5078</v>
      </c>
      <c r="B5079" t="s">
        <v>16</v>
      </c>
      <c r="C5079" t="s">
        <v>33</v>
      </c>
      <c r="D5079">
        <v>2023</v>
      </c>
      <c r="F5079" t="s">
        <v>3786</v>
      </c>
      <c r="H5079" t="s">
        <v>4622</v>
      </c>
      <c r="I5079">
        <v>10005010</v>
      </c>
      <c r="J5079" t="str">
        <f>IF($I5079=0,0,VLOOKUP($I5079,[1]База!C:D,2,0))</f>
        <v>Муаммоли кредит белгиланган тартибда судга чиқарилмаган</v>
      </c>
      <c r="K5079" t="str">
        <f>IF($I5079=0,0,VLOOKUP(I5079,[1]База!C:F,4,0))</f>
        <v>Оғир</v>
      </c>
      <c r="L5079">
        <v>1</v>
      </c>
      <c r="M5079">
        <v>10200</v>
      </c>
      <c r="N5079">
        <v>1</v>
      </c>
      <c r="O5079">
        <v>10200</v>
      </c>
      <c r="P5079">
        <f t="shared" si="86"/>
        <v>0</v>
      </c>
      <c r="Q5079">
        <f t="shared" si="86"/>
        <v>0</v>
      </c>
      <c r="AI5079" t="s">
        <v>9096</v>
      </c>
      <c r="AK5079">
        <v>111</v>
      </c>
    </row>
    <row r="5080" spans="1:37" x14ac:dyDescent="0.25">
      <c r="A5080">
        <v>5079</v>
      </c>
      <c r="B5080" t="s">
        <v>16</v>
      </c>
      <c r="C5080" t="s">
        <v>33</v>
      </c>
      <c r="D5080">
        <v>2023</v>
      </c>
      <c r="F5080" t="s">
        <v>3786</v>
      </c>
      <c r="H5080" t="s">
        <v>4623</v>
      </c>
      <c r="I5080">
        <v>10005010</v>
      </c>
      <c r="J5080" t="str">
        <f>IF($I5080=0,0,VLOOKUP($I5080,[1]База!C:D,2,0))</f>
        <v>Муаммоли кредит белгиланган тартибда судга чиқарилмаган</v>
      </c>
      <c r="K5080" t="str">
        <f>IF($I5080=0,0,VLOOKUP(I5080,[1]База!C:F,4,0))</f>
        <v>Оғир</v>
      </c>
      <c r="L5080">
        <v>1</v>
      </c>
      <c r="M5080">
        <v>10200</v>
      </c>
      <c r="N5080">
        <v>1</v>
      </c>
      <c r="O5080">
        <v>10200</v>
      </c>
      <c r="P5080">
        <f t="shared" si="86"/>
        <v>0</v>
      </c>
      <c r="Q5080">
        <f t="shared" si="86"/>
        <v>0</v>
      </c>
      <c r="AI5080" t="s">
        <v>9096</v>
      </c>
      <c r="AK5080">
        <v>111</v>
      </c>
    </row>
    <row r="5081" spans="1:37" x14ac:dyDescent="0.25">
      <c r="A5081">
        <v>5080</v>
      </c>
      <c r="B5081" t="s">
        <v>16</v>
      </c>
      <c r="C5081" t="s">
        <v>33</v>
      </c>
      <c r="D5081">
        <v>2023</v>
      </c>
      <c r="F5081" t="s">
        <v>3786</v>
      </c>
      <c r="H5081" t="s">
        <v>4624</v>
      </c>
      <c r="I5081">
        <v>10005010</v>
      </c>
      <c r="J5081" t="str">
        <f>IF($I5081=0,0,VLOOKUP($I5081,[1]База!C:D,2,0))</f>
        <v>Муаммоли кредит белгиланган тартибда судга чиқарилмаган</v>
      </c>
      <c r="K5081" t="str">
        <f>IF($I5081=0,0,VLOOKUP(I5081,[1]База!C:F,4,0))</f>
        <v>Оғир</v>
      </c>
      <c r="L5081">
        <v>1</v>
      </c>
      <c r="M5081">
        <v>20000</v>
      </c>
      <c r="N5081">
        <v>1</v>
      </c>
      <c r="O5081">
        <v>20000</v>
      </c>
      <c r="P5081">
        <f t="shared" si="86"/>
        <v>0</v>
      </c>
      <c r="Q5081">
        <f t="shared" si="86"/>
        <v>0</v>
      </c>
      <c r="AI5081" t="s">
        <v>9096</v>
      </c>
      <c r="AK5081">
        <v>111</v>
      </c>
    </row>
    <row r="5082" spans="1:37" x14ac:dyDescent="0.25">
      <c r="A5082">
        <v>5081</v>
      </c>
      <c r="B5082" t="s">
        <v>16</v>
      </c>
      <c r="C5082" t="s">
        <v>33</v>
      </c>
      <c r="D5082">
        <v>2023</v>
      </c>
      <c r="F5082" t="s">
        <v>3786</v>
      </c>
      <c r="H5082" t="s">
        <v>4625</v>
      </c>
      <c r="I5082">
        <v>10005010</v>
      </c>
      <c r="J5082" t="str">
        <f>IF($I5082=0,0,VLOOKUP($I5082,[1]База!C:D,2,0))</f>
        <v>Муаммоли кредит белгиланган тартибда судга чиқарилмаган</v>
      </c>
      <c r="K5082" t="str">
        <f>IF($I5082=0,0,VLOOKUP(I5082,[1]База!C:F,4,0))</f>
        <v>Оғир</v>
      </c>
      <c r="L5082">
        <v>1</v>
      </c>
      <c r="M5082">
        <v>2500</v>
      </c>
      <c r="N5082">
        <v>1</v>
      </c>
      <c r="O5082">
        <v>2500</v>
      </c>
      <c r="P5082">
        <f t="shared" si="86"/>
        <v>0</v>
      </c>
      <c r="Q5082">
        <f t="shared" si="86"/>
        <v>0</v>
      </c>
      <c r="AI5082" t="s">
        <v>9096</v>
      </c>
      <c r="AK5082">
        <v>111</v>
      </c>
    </row>
    <row r="5083" spans="1:37" x14ac:dyDescent="0.25">
      <c r="A5083">
        <v>5082</v>
      </c>
      <c r="B5083" t="s">
        <v>16</v>
      </c>
      <c r="C5083" t="s">
        <v>33</v>
      </c>
      <c r="D5083">
        <v>2023</v>
      </c>
      <c r="F5083" t="s">
        <v>3786</v>
      </c>
      <c r="H5083" t="s">
        <v>4626</v>
      </c>
      <c r="I5083">
        <v>10005010</v>
      </c>
      <c r="J5083" t="str">
        <f>IF($I5083=0,0,VLOOKUP($I5083,[1]База!C:D,2,0))</f>
        <v>Муаммоли кредит белгиланган тартибда судга чиқарилмаган</v>
      </c>
      <c r="K5083" t="str">
        <f>IF($I5083=0,0,VLOOKUP(I5083,[1]База!C:F,4,0))</f>
        <v>Оғир</v>
      </c>
      <c r="L5083">
        <v>1</v>
      </c>
      <c r="M5083">
        <v>12000</v>
      </c>
      <c r="N5083">
        <v>1</v>
      </c>
      <c r="O5083">
        <v>12000</v>
      </c>
      <c r="P5083">
        <f t="shared" si="86"/>
        <v>0</v>
      </c>
      <c r="Q5083">
        <f t="shared" si="86"/>
        <v>0</v>
      </c>
      <c r="AI5083" t="s">
        <v>9096</v>
      </c>
      <c r="AK5083">
        <v>111</v>
      </c>
    </row>
    <row r="5084" spans="1:37" x14ac:dyDescent="0.25">
      <c r="A5084">
        <v>5083</v>
      </c>
      <c r="B5084" t="s">
        <v>16</v>
      </c>
      <c r="C5084" t="s">
        <v>33</v>
      </c>
      <c r="D5084">
        <v>2023</v>
      </c>
      <c r="F5084" t="s">
        <v>3786</v>
      </c>
      <c r="H5084" t="s">
        <v>4627</v>
      </c>
      <c r="I5084">
        <v>10005010</v>
      </c>
      <c r="J5084" t="str">
        <f>IF($I5084=0,0,VLOOKUP($I5084,[1]База!C:D,2,0))</f>
        <v>Муаммоли кредит белгиланган тартибда судга чиқарилмаган</v>
      </c>
      <c r="K5084" t="str">
        <f>IF($I5084=0,0,VLOOKUP(I5084,[1]База!C:F,4,0))</f>
        <v>Оғир</v>
      </c>
      <c r="L5084">
        <v>1</v>
      </c>
      <c r="M5084">
        <v>20000</v>
      </c>
      <c r="N5084">
        <v>1</v>
      </c>
      <c r="O5084">
        <v>20000</v>
      </c>
      <c r="P5084">
        <f t="shared" si="86"/>
        <v>0</v>
      </c>
      <c r="Q5084">
        <f t="shared" si="86"/>
        <v>0</v>
      </c>
      <c r="AI5084" t="s">
        <v>9096</v>
      </c>
      <c r="AK5084">
        <v>111</v>
      </c>
    </row>
    <row r="5085" spans="1:37" x14ac:dyDescent="0.25">
      <c r="A5085">
        <v>5084</v>
      </c>
      <c r="B5085" t="s">
        <v>16</v>
      </c>
      <c r="C5085" t="s">
        <v>33</v>
      </c>
      <c r="D5085">
        <v>2023</v>
      </c>
      <c r="F5085" t="s">
        <v>3786</v>
      </c>
      <c r="H5085" t="s">
        <v>4628</v>
      </c>
      <c r="I5085">
        <v>10005010</v>
      </c>
      <c r="J5085" t="str">
        <f>IF($I5085=0,0,VLOOKUP($I5085,[1]База!C:D,2,0))</f>
        <v>Муаммоли кредит белгиланган тартибда судга чиқарилмаган</v>
      </c>
      <c r="K5085" t="str">
        <f>IF($I5085=0,0,VLOOKUP(I5085,[1]База!C:F,4,0))</f>
        <v>Оғир</v>
      </c>
      <c r="L5085">
        <v>1</v>
      </c>
      <c r="M5085">
        <v>20000</v>
      </c>
      <c r="N5085">
        <v>1</v>
      </c>
      <c r="O5085">
        <v>20000</v>
      </c>
      <c r="P5085">
        <f t="shared" si="86"/>
        <v>0</v>
      </c>
      <c r="Q5085">
        <f t="shared" si="86"/>
        <v>0</v>
      </c>
      <c r="AI5085" t="s">
        <v>9096</v>
      </c>
      <c r="AK5085">
        <v>111</v>
      </c>
    </row>
    <row r="5086" spans="1:37" x14ac:dyDescent="0.25">
      <c r="A5086">
        <v>5085</v>
      </c>
      <c r="B5086" t="s">
        <v>16</v>
      </c>
      <c r="C5086" t="s">
        <v>33</v>
      </c>
      <c r="D5086">
        <v>2023</v>
      </c>
      <c r="F5086" t="s">
        <v>3786</v>
      </c>
      <c r="H5086" t="s">
        <v>4629</v>
      </c>
      <c r="I5086">
        <v>10005010</v>
      </c>
      <c r="J5086" t="str">
        <f>IF($I5086=0,0,VLOOKUP($I5086,[1]База!C:D,2,0))</f>
        <v>Муаммоли кредит белгиланган тартибда судга чиқарилмаган</v>
      </c>
      <c r="K5086" t="str">
        <f>IF($I5086=0,0,VLOOKUP(I5086,[1]База!C:F,4,0))</f>
        <v>Оғир</v>
      </c>
      <c r="L5086">
        <v>1</v>
      </c>
      <c r="M5086">
        <v>20000</v>
      </c>
      <c r="N5086">
        <v>1</v>
      </c>
      <c r="O5086">
        <v>20000</v>
      </c>
      <c r="P5086">
        <f t="shared" si="86"/>
        <v>0</v>
      </c>
      <c r="Q5086">
        <f t="shared" si="86"/>
        <v>0</v>
      </c>
      <c r="AI5086" t="s">
        <v>9096</v>
      </c>
      <c r="AK5086">
        <v>111</v>
      </c>
    </row>
    <row r="5087" spans="1:37" x14ac:dyDescent="0.25">
      <c r="A5087">
        <v>5086</v>
      </c>
      <c r="B5087" t="s">
        <v>16</v>
      </c>
      <c r="C5087" t="s">
        <v>33</v>
      </c>
      <c r="D5087">
        <v>2023</v>
      </c>
      <c r="F5087" t="s">
        <v>3786</v>
      </c>
      <c r="H5087" t="s">
        <v>4630</v>
      </c>
      <c r="I5087">
        <v>10005010</v>
      </c>
      <c r="J5087" t="str">
        <f>IF($I5087=0,0,VLOOKUP($I5087,[1]База!C:D,2,0))</f>
        <v>Муаммоли кредит белгиланган тартибда судга чиқарилмаган</v>
      </c>
      <c r="K5087" t="str">
        <f>IF($I5087=0,0,VLOOKUP(I5087,[1]База!C:F,4,0))</f>
        <v>Оғир</v>
      </c>
      <c r="L5087">
        <v>1</v>
      </c>
      <c r="M5087">
        <v>4000</v>
      </c>
      <c r="N5087">
        <v>1</v>
      </c>
      <c r="O5087">
        <v>4000</v>
      </c>
      <c r="P5087">
        <f t="shared" si="86"/>
        <v>0</v>
      </c>
      <c r="Q5087">
        <f t="shared" si="86"/>
        <v>0</v>
      </c>
      <c r="AI5087" t="s">
        <v>9096</v>
      </c>
      <c r="AK5087">
        <v>111</v>
      </c>
    </row>
    <row r="5088" spans="1:37" x14ac:dyDescent="0.25">
      <c r="A5088">
        <v>5087</v>
      </c>
      <c r="B5088" t="s">
        <v>16</v>
      </c>
      <c r="C5088" t="s">
        <v>33</v>
      </c>
      <c r="D5088">
        <v>2023</v>
      </c>
      <c r="F5088" t="s">
        <v>3786</v>
      </c>
      <c r="H5088" t="s">
        <v>4631</v>
      </c>
      <c r="I5088">
        <v>10005010</v>
      </c>
      <c r="J5088" t="str">
        <f>IF($I5088=0,0,VLOOKUP($I5088,[1]База!C:D,2,0))</f>
        <v>Муаммоли кредит белгиланган тартибда судга чиқарилмаган</v>
      </c>
      <c r="K5088" t="str">
        <f>IF($I5088=0,0,VLOOKUP(I5088,[1]База!C:F,4,0))</f>
        <v>Оғир</v>
      </c>
      <c r="L5088">
        <v>1</v>
      </c>
      <c r="M5088">
        <v>18000</v>
      </c>
      <c r="N5088">
        <v>1</v>
      </c>
      <c r="O5088">
        <v>18000</v>
      </c>
      <c r="P5088">
        <f t="shared" si="86"/>
        <v>0</v>
      </c>
      <c r="Q5088">
        <f t="shared" si="86"/>
        <v>0</v>
      </c>
      <c r="AI5088" t="s">
        <v>9096</v>
      </c>
      <c r="AK5088">
        <v>111</v>
      </c>
    </row>
    <row r="5089" spans="1:37" x14ac:dyDescent="0.25">
      <c r="A5089">
        <v>5088</v>
      </c>
      <c r="B5089" t="s">
        <v>16</v>
      </c>
      <c r="C5089" t="s">
        <v>33</v>
      </c>
      <c r="D5089">
        <v>2023</v>
      </c>
      <c r="F5089" t="s">
        <v>3786</v>
      </c>
      <c r="H5089" t="s">
        <v>4632</v>
      </c>
      <c r="I5089">
        <v>10005010</v>
      </c>
      <c r="J5089" t="str">
        <f>IF($I5089=0,0,VLOOKUP($I5089,[1]База!C:D,2,0))</f>
        <v>Муаммоли кредит белгиланган тартибда судга чиқарилмаган</v>
      </c>
      <c r="K5089" t="str">
        <f>IF($I5089=0,0,VLOOKUP(I5089,[1]База!C:F,4,0))</f>
        <v>Оғир</v>
      </c>
      <c r="L5089">
        <v>1</v>
      </c>
      <c r="M5089">
        <v>25000</v>
      </c>
      <c r="N5089">
        <v>1</v>
      </c>
      <c r="O5089">
        <v>25000</v>
      </c>
      <c r="P5089">
        <f t="shared" si="86"/>
        <v>0</v>
      </c>
      <c r="Q5089">
        <f t="shared" si="86"/>
        <v>0</v>
      </c>
      <c r="AI5089" t="s">
        <v>9096</v>
      </c>
      <c r="AK5089">
        <v>111</v>
      </c>
    </row>
    <row r="5090" spans="1:37" x14ac:dyDescent="0.25">
      <c r="A5090">
        <v>5089</v>
      </c>
      <c r="B5090" t="s">
        <v>16</v>
      </c>
      <c r="C5090" t="s">
        <v>33</v>
      </c>
      <c r="D5090">
        <v>2023</v>
      </c>
      <c r="F5090" t="s">
        <v>3786</v>
      </c>
      <c r="H5090" t="s">
        <v>4633</v>
      </c>
      <c r="I5090">
        <v>10005010</v>
      </c>
      <c r="J5090" t="str">
        <f>IF($I5090=0,0,VLOOKUP($I5090,[1]База!C:D,2,0))</f>
        <v>Муаммоли кредит белгиланган тартибда судга чиқарилмаган</v>
      </c>
      <c r="K5090" t="str">
        <f>IF($I5090=0,0,VLOOKUP(I5090,[1]База!C:F,4,0))</f>
        <v>Оғир</v>
      </c>
      <c r="L5090">
        <v>1</v>
      </c>
      <c r="M5090">
        <v>25885.625</v>
      </c>
      <c r="N5090">
        <v>1</v>
      </c>
      <c r="O5090">
        <v>25885.625</v>
      </c>
      <c r="P5090">
        <f t="shared" si="86"/>
        <v>0</v>
      </c>
      <c r="Q5090">
        <f t="shared" si="86"/>
        <v>0</v>
      </c>
      <c r="AI5090" t="s">
        <v>9096</v>
      </c>
      <c r="AK5090">
        <v>111</v>
      </c>
    </row>
    <row r="5091" spans="1:37" x14ac:dyDescent="0.25">
      <c r="A5091">
        <v>5090</v>
      </c>
      <c r="B5091" t="s">
        <v>16</v>
      </c>
      <c r="C5091" t="s">
        <v>33</v>
      </c>
      <c r="D5091">
        <v>2023</v>
      </c>
      <c r="F5091" t="s">
        <v>3786</v>
      </c>
      <c r="H5091" t="s">
        <v>4634</v>
      </c>
      <c r="I5091">
        <v>10005010</v>
      </c>
      <c r="J5091" t="str">
        <f>IF($I5091=0,0,VLOOKUP($I5091,[1]База!C:D,2,0))</f>
        <v>Муаммоли кредит белгиланган тартибда судга чиқарилмаган</v>
      </c>
      <c r="K5091" t="str">
        <f>IF($I5091=0,0,VLOOKUP(I5091,[1]База!C:F,4,0))</f>
        <v>Оғир</v>
      </c>
      <c r="L5091">
        <v>1</v>
      </c>
      <c r="M5091">
        <v>15000</v>
      </c>
      <c r="N5091">
        <v>1</v>
      </c>
      <c r="O5091">
        <v>15000</v>
      </c>
      <c r="P5091">
        <f t="shared" si="86"/>
        <v>0</v>
      </c>
      <c r="Q5091">
        <f t="shared" si="86"/>
        <v>0</v>
      </c>
      <c r="AI5091" t="s">
        <v>9096</v>
      </c>
      <c r="AK5091">
        <v>111</v>
      </c>
    </row>
    <row r="5092" spans="1:37" x14ac:dyDescent="0.25">
      <c r="A5092">
        <v>5091</v>
      </c>
      <c r="B5092" t="s">
        <v>16</v>
      </c>
      <c r="C5092" t="s">
        <v>33</v>
      </c>
      <c r="D5092">
        <v>2023</v>
      </c>
      <c r="F5092" t="s">
        <v>3786</v>
      </c>
      <c r="H5092" t="s">
        <v>4635</v>
      </c>
      <c r="I5092">
        <v>10005010</v>
      </c>
      <c r="J5092" t="str">
        <f>IF($I5092=0,0,VLOOKUP($I5092,[1]База!C:D,2,0))</f>
        <v>Муаммоли кредит белгиланган тартибда судга чиқарилмаган</v>
      </c>
      <c r="K5092" t="str">
        <f>IF($I5092=0,0,VLOOKUP(I5092,[1]База!C:F,4,0))</f>
        <v>Оғир</v>
      </c>
      <c r="L5092">
        <v>1</v>
      </c>
      <c r="M5092">
        <v>25000</v>
      </c>
      <c r="N5092">
        <v>1</v>
      </c>
      <c r="O5092">
        <v>25000</v>
      </c>
      <c r="P5092">
        <f t="shared" si="86"/>
        <v>0</v>
      </c>
      <c r="Q5092">
        <f t="shared" si="86"/>
        <v>0</v>
      </c>
      <c r="AI5092" t="s">
        <v>9096</v>
      </c>
      <c r="AK5092">
        <v>111</v>
      </c>
    </row>
    <row r="5093" spans="1:37" x14ac:dyDescent="0.25">
      <c r="A5093">
        <v>5092</v>
      </c>
      <c r="B5093" t="s">
        <v>16</v>
      </c>
      <c r="C5093" t="s">
        <v>33</v>
      </c>
      <c r="D5093">
        <v>2023</v>
      </c>
      <c r="F5093" t="s">
        <v>3786</v>
      </c>
      <c r="H5093" t="s">
        <v>4636</v>
      </c>
      <c r="I5093">
        <v>10005010</v>
      </c>
      <c r="J5093" t="str">
        <f>IF($I5093=0,0,VLOOKUP($I5093,[1]База!C:D,2,0))</f>
        <v>Муаммоли кредит белгиланган тартибда судга чиқарилмаган</v>
      </c>
      <c r="K5093" t="str">
        <f>IF($I5093=0,0,VLOOKUP(I5093,[1]База!C:F,4,0))</f>
        <v>Оғир</v>
      </c>
      <c r="L5093">
        <v>1</v>
      </c>
      <c r="M5093">
        <v>25374</v>
      </c>
      <c r="N5093">
        <v>1</v>
      </c>
      <c r="O5093">
        <v>25374</v>
      </c>
      <c r="P5093">
        <f t="shared" si="86"/>
        <v>0</v>
      </c>
      <c r="Q5093">
        <f t="shared" si="86"/>
        <v>0</v>
      </c>
      <c r="AI5093" t="s">
        <v>9096</v>
      </c>
      <c r="AK5093">
        <v>111</v>
      </c>
    </row>
    <row r="5094" spans="1:37" x14ac:dyDescent="0.25">
      <c r="A5094">
        <v>5093</v>
      </c>
      <c r="B5094" t="s">
        <v>16</v>
      </c>
      <c r="C5094" t="s">
        <v>33</v>
      </c>
      <c r="D5094">
        <v>2023</v>
      </c>
      <c r="F5094" t="s">
        <v>3786</v>
      </c>
      <c r="H5094" t="s">
        <v>4637</v>
      </c>
      <c r="I5094">
        <v>10005010</v>
      </c>
      <c r="J5094" t="str">
        <f>IF($I5094=0,0,VLOOKUP($I5094,[1]База!C:D,2,0))</f>
        <v>Муаммоли кредит белгиланган тартибда судга чиқарилмаган</v>
      </c>
      <c r="K5094" t="str">
        <f>IF($I5094=0,0,VLOOKUP(I5094,[1]База!C:F,4,0))</f>
        <v>Оғир</v>
      </c>
      <c r="L5094">
        <v>1</v>
      </c>
      <c r="M5094">
        <v>111116</v>
      </c>
      <c r="N5094">
        <v>1</v>
      </c>
      <c r="O5094">
        <v>111116</v>
      </c>
      <c r="P5094">
        <f t="shared" si="86"/>
        <v>0</v>
      </c>
      <c r="Q5094">
        <f t="shared" si="86"/>
        <v>0</v>
      </c>
      <c r="AI5094" t="s">
        <v>9096</v>
      </c>
      <c r="AK5094">
        <v>111</v>
      </c>
    </row>
    <row r="5095" spans="1:37" x14ac:dyDescent="0.25">
      <c r="A5095">
        <v>5094</v>
      </c>
      <c r="B5095" t="s">
        <v>16</v>
      </c>
      <c r="C5095" t="s">
        <v>33</v>
      </c>
      <c r="D5095">
        <v>2023</v>
      </c>
      <c r="F5095" t="s">
        <v>3786</v>
      </c>
      <c r="H5095" t="s">
        <v>4638</v>
      </c>
      <c r="I5095">
        <v>10005010</v>
      </c>
      <c r="J5095" t="str">
        <f>IF($I5095=0,0,VLOOKUP($I5095,[1]База!C:D,2,0))</f>
        <v>Муаммоли кредит белгиланган тартибда судга чиқарилмаган</v>
      </c>
      <c r="K5095" t="str">
        <f>IF($I5095=0,0,VLOOKUP(I5095,[1]База!C:F,4,0))</f>
        <v>Оғир</v>
      </c>
      <c r="L5095">
        <v>1</v>
      </c>
      <c r="M5095">
        <v>30000</v>
      </c>
      <c r="N5095">
        <v>1</v>
      </c>
      <c r="O5095">
        <v>30000</v>
      </c>
      <c r="P5095">
        <f t="shared" si="86"/>
        <v>0</v>
      </c>
      <c r="Q5095">
        <f t="shared" si="86"/>
        <v>0</v>
      </c>
      <c r="AI5095" t="s">
        <v>9096</v>
      </c>
      <c r="AK5095">
        <v>111</v>
      </c>
    </row>
    <row r="5096" spans="1:37" x14ac:dyDescent="0.25">
      <c r="A5096">
        <v>5095</v>
      </c>
      <c r="B5096" t="s">
        <v>16</v>
      </c>
      <c r="C5096" t="s">
        <v>33</v>
      </c>
      <c r="D5096">
        <v>2023</v>
      </c>
      <c r="F5096" t="s">
        <v>3786</v>
      </c>
      <c r="H5096" t="s">
        <v>4639</v>
      </c>
      <c r="I5096">
        <v>10005010</v>
      </c>
      <c r="J5096" t="str">
        <f>IF($I5096=0,0,VLOOKUP($I5096,[1]База!C:D,2,0))</f>
        <v>Муаммоли кредит белгиланган тартибда судга чиқарилмаган</v>
      </c>
      <c r="K5096" t="str">
        <f>IF($I5096=0,0,VLOOKUP(I5096,[1]База!C:F,4,0))</f>
        <v>Оғир</v>
      </c>
      <c r="L5096">
        <v>1</v>
      </c>
      <c r="M5096">
        <v>17000</v>
      </c>
      <c r="N5096">
        <v>1</v>
      </c>
      <c r="O5096">
        <v>17000</v>
      </c>
      <c r="P5096">
        <f t="shared" si="86"/>
        <v>0</v>
      </c>
      <c r="Q5096">
        <f t="shared" si="86"/>
        <v>0</v>
      </c>
      <c r="AI5096" t="s">
        <v>9096</v>
      </c>
      <c r="AK5096">
        <v>111</v>
      </c>
    </row>
    <row r="5097" spans="1:37" x14ac:dyDescent="0.25">
      <c r="A5097">
        <v>5096</v>
      </c>
      <c r="B5097" t="s">
        <v>16</v>
      </c>
      <c r="C5097" t="s">
        <v>33</v>
      </c>
      <c r="D5097">
        <v>2023</v>
      </c>
      <c r="F5097" t="s">
        <v>3786</v>
      </c>
      <c r="H5097" t="s">
        <v>4640</v>
      </c>
      <c r="I5097">
        <v>10005010</v>
      </c>
      <c r="J5097" t="str">
        <f>IF($I5097=0,0,VLOOKUP($I5097,[1]База!C:D,2,0))</f>
        <v>Муаммоли кредит белгиланган тартибда судга чиқарилмаган</v>
      </c>
      <c r="K5097" t="str">
        <f>IF($I5097=0,0,VLOOKUP(I5097,[1]База!C:F,4,0))</f>
        <v>Оғир</v>
      </c>
      <c r="L5097">
        <v>1</v>
      </c>
      <c r="M5097">
        <v>24000</v>
      </c>
      <c r="N5097">
        <v>1</v>
      </c>
      <c r="O5097">
        <v>24000</v>
      </c>
      <c r="P5097">
        <f t="shared" si="86"/>
        <v>0</v>
      </c>
      <c r="Q5097">
        <f t="shared" si="86"/>
        <v>0</v>
      </c>
      <c r="AI5097" t="s">
        <v>9096</v>
      </c>
      <c r="AK5097">
        <v>111</v>
      </c>
    </row>
    <row r="5098" spans="1:37" x14ac:dyDescent="0.25">
      <c r="A5098">
        <v>5097</v>
      </c>
      <c r="B5098" t="s">
        <v>16</v>
      </c>
      <c r="C5098" t="s">
        <v>33</v>
      </c>
      <c r="D5098">
        <v>2023</v>
      </c>
      <c r="F5098" t="s">
        <v>3786</v>
      </c>
      <c r="H5098" t="s">
        <v>4641</v>
      </c>
      <c r="I5098">
        <v>10005010</v>
      </c>
      <c r="J5098" t="str">
        <f>IF($I5098=0,0,VLOOKUP($I5098,[1]База!C:D,2,0))</f>
        <v>Муаммоли кредит белгиланган тартибда судга чиқарилмаган</v>
      </c>
      <c r="K5098" t="str">
        <f>IF($I5098=0,0,VLOOKUP(I5098,[1]База!C:F,4,0))</f>
        <v>Оғир</v>
      </c>
      <c r="L5098">
        <v>1</v>
      </c>
      <c r="M5098">
        <v>25000</v>
      </c>
      <c r="N5098">
        <v>1</v>
      </c>
      <c r="O5098">
        <v>25000</v>
      </c>
      <c r="P5098">
        <f t="shared" si="86"/>
        <v>0</v>
      </c>
      <c r="Q5098">
        <f t="shared" si="86"/>
        <v>0</v>
      </c>
      <c r="AI5098" t="s">
        <v>9096</v>
      </c>
      <c r="AK5098">
        <v>111</v>
      </c>
    </row>
    <row r="5099" spans="1:37" x14ac:dyDescent="0.25">
      <c r="A5099">
        <v>5098</v>
      </c>
      <c r="B5099" t="s">
        <v>16</v>
      </c>
      <c r="C5099" t="s">
        <v>33</v>
      </c>
      <c r="D5099">
        <v>2023</v>
      </c>
      <c r="F5099" t="s">
        <v>3786</v>
      </c>
      <c r="H5099" t="s">
        <v>4642</v>
      </c>
      <c r="I5099">
        <v>10005010</v>
      </c>
      <c r="J5099" t="str">
        <f>IF($I5099=0,0,VLOOKUP($I5099,[1]База!C:D,2,0))</f>
        <v>Муаммоли кредит белгиланган тартибда судга чиқарилмаган</v>
      </c>
      <c r="K5099" t="str">
        <f>IF($I5099=0,0,VLOOKUP(I5099,[1]База!C:F,4,0))</f>
        <v>Оғир</v>
      </c>
      <c r="L5099">
        <v>1</v>
      </c>
      <c r="M5099">
        <v>15000</v>
      </c>
      <c r="N5099">
        <v>1</v>
      </c>
      <c r="O5099">
        <v>15000</v>
      </c>
      <c r="P5099">
        <f t="shared" si="86"/>
        <v>0</v>
      </c>
      <c r="Q5099">
        <f t="shared" si="86"/>
        <v>0</v>
      </c>
      <c r="AI5099" t="s">
        <v>9096</v>
      </c>
      <c r="AK5099">
        <v>111</v>
      </c>
    </row>
    <row r="5100" spans="1:37" x14ac:dyDescent="0.25">
      <c r="A5100">
        <v>5099</v>
      </c>
      <c r="B5100" t="s">
        <v>16</v>
      </c>
      <c r="C5100" t="s">
        <v>33</v>
      </c>
      <c r="D5100">
        <v>2023</v>
      </c>
      <c r="F5100" t="s">
        <v>3786</v>
      </c>
      <c r="H5100" t="s">
        <v>4643</v>
      </c>
      <c r="I5100">
        <v>10005010</v>
      </c>
      <c r="J5100" t="str">
        <f>IF($I5100=0,0,VLOOKUP($I5100,[1]База!C:D,2,0))</f>
        <v>Муаммоли кредит белгиланган тартибда судга чиқарилмаган</v>
      </c>
      <c r="K5100" t="str">
        <f>IF($I5100=0,0,VLOOKUP(I5100,[1]База!C:F,4,0))</f>
        <v>Оғир</v>
      </c>
      <c r="L5100">
        <v>1</v>
      </c>
      <c r="M5100">
        <v>12450</v>
      </c>
      <c r="N5100">
        <v>1</v>
      </c>
      <c r="O5100">
        <v>12450</v>
      </c>
      <c r="P5100">
        <f t="shared" si="86"/>
        <v>0</v>
      </c>
      <c r="Q5100">
        <f t="shared" si="86"/>
        <v>0</v>
      </c>
      <c r="AI5100" t="s">
        <v>9096</v>
      </c>
      <c r="AK5100">
        <v>111</v>
      </c>
    </row>
    <row r="5101" spans="1:37" x14ac:dyDescent="0.25">
      <c r="A5101">
        <v>5100</v>
      </c>
      <c r="B5101" t="s">
        <v>16</v>
      </c>
      <c r="C5101" t="s">
        <v>33</v>
      </c>
      <c r="D5101">
        <v>2023</v>
      </c>
      <c r="F5101" t="s">
        <v>3786</v>
      </c>
      <c r="H5101" t="s">
        <v>4644</v>
      </c>
      <c r="I5101">
        <v>10005010</v>
      </c>
      <c r="J5101" t="str">
        <f>IF($I5101=0,0,VLOOKUP($I5101,[1]База!C:D,2,0))</f>
        <v>Муаммоли кредит белгиланган тартибда судга чиқарилмаган</v>
      </c>
      <c r="K5101" t="str">
        <f>IF($I5101=0,0,VLOOKUP(I5101,[1]База!C:F,4,0))</f>
        <v>Оғир</v>
      </c>
      <c r="L5101">
        <v>1</v>
      </c>
      <c r="M5101">
        <v>18675</v>
      </c>
      <c r="N5101">
        <v>1</v>
      </c>
      <c r="O5101">
        <v>18675</v>
      </c>
      <c r="P5101">
        <f t="shared" si="86"/>
        <v>0</v>
      </c>
      <c r="Q5101">
        <f t="shared" si="86"/>
        <v>0</v>
      </c>
      <c r="AI5101" t="s">
        <v>9096</v>
      </c>
      <c r="AK5101">
        <v>111</v>
      </c>
    </row>
    <row r="5102" spans="1:37" x14ac:dyDescent="0.25">
      <c r="A5102">
        <v>5101</v>
      </c>
      <c r="B5102" t="s">
        <v>16</v>
      </c>
      <c r="C5102" t="s">
        <v>33</v>
      </c>
      <c r="D5102">
        <v>2023</v>
      </c>
      <c r="F5102" t="s">
        <v>3786</v>
      </c>
      <c r="H5102" t="s">
        <v>4645</v>
      </c>
      <c r="I5102">
        <v>10005010</v>
      </c>
      <c r="J5102" t="str">
        <f>IF($I5102=0,0,VLOOKUP($I5102,[1]База!C:D,2,0))</f>
        <v>Муаммоли кредит белгиланган тартибда судга чиқарилмаган</v>
      </c>
      <c r="K5102" t="str">
        <f>IF($I5102=0,0,VLOOKUP(I5102,[1]База!C:F,4,0))</f>
        <v>Оғир</v>
      </c>
      <c r="L5102">
        <v>1</v>
      </c>
      <c r="M5102">
        <v>22200</v>
      </c>
      <c r="N5102">
        <v>1</v>
      </c>
      <c r="O5102">
        <v>22200</v>
      </c>
      <c r="P5102">
        <f t="shared" si="86"/>
        <v>0</v>
      </c>
      <c r="Q5102">
        <f t="shared" si="86"/>
        <v>0</v>
      </c>
      <c r="AI5102" t="s">
        <v>9096</v>
      </c>
      <c r="AK5102">
        <v>111</v>
      </c>
    </row>
    <row r="5103" spans="1:37" x14ac:dyDescent="0.25">
      <c r="A5103">
        <v>5102</v>
      </c>
      <c r="B5103" t="s">
        <v>16</v>
      </c>
      <c r="C5103" t="s">
        <v>33</v>
      </c>
      <c r="D5103">
        <v>2023</v>
      </c>
      <c r="F5103" t="s">
        <v>3786</v>
      </c>
      <c r="H5103" t="s">
        <v>4646</v>
      </c>
      <c r="I5103">
        <v>10005010</v>
      </c>
      <c r="J5103" t="str">
        <f>IF($I5103=0,0,VLOOKUP($I5103,[1]База!C:D,2,0))</f>
        <v>Муаммоли кредит белгиланган тартибда судга чиқарилмаган</v>
      </c>
      <c r="K5103" t="str">
        <f>IF($I5103=0,0,VLOOKUP(I5103,[1]База!C:F,4,0))</f>
        <v>Оғир</v>
      </c>
      <c r="L5103">
        <v>1</v>
      </c>
      <c r="M5103">
        <v>25000</v>
      </c>
      <c r="N5103">
        <v>1</v>
      </c>
      <c r="O5103">
        <v>25000</v>
      </c>
      <c r="P5103">
        <f t="shared" si="86"/>
        <v>0</v>
      </c>
      <c r="Q5103">
        <f t="shared" si="86"/>
        <v>0</v>
      </c>
      <c r="AI5103" t="s">
        <v>9096</v>
      </c>
      <c r="AK5103">
        <v>111</v>
      </c>
    </row>
    <row r="5104" spans="1:37" x14ac:dyDescent="0.25">
      <c r="A5104">
        <v>5103</v>
      </c>
      <c r="B5104" t="s">
        <v>16</v>
      </c>
      <c r="C5104" t="s">
        <v>33</v>
      </c>
      <c r="D5104">
        <v>2023</v>
      </c>
      <c r="F5104" t="s">
        <v>3786</v>
      </c>
      <c r="H5104" t="s">
        <v>4647</v>
      </c>
      <c r="I5104">
        <v>10005010</v>
      </c>
      <c r="J5104" t="str">
        <f>IF($I5104=0,0,VLOOKUP($I5104,[1]База!C:D,2,0))</f>
        <v>Муаммоли кредит белгиланган тартибда судга чиқарилмаган</v>
      </c>
      <c r="K5104" t="str">
        <f>IF($I5104=0,0,VLOOKUP(I5104,[1]База!C:F,4,0))</f>
        <v>Оғир</v>
      </c>
      <c r="L5104">
        <v>1</v>
      </c>
      <c r="M5104">
        <v>10000</v>
      </c>
      <c r="N5104">
        <v>1</v>
      </c>
      <c r="O5104">
        <v>10000</v>
      </c>
      <c r="P5104">
        <f t="shared" si="86"/>
        <v>0</v>
      </c>
      <c r="Q5104">
        <f t="shared" si="86"/>
        <v>0</v>
      </c>
      <c r="AI5104" t="s">
        <v>9096</v>
      </c>
      <c r="AK5104">
        <v>111</v>
      </c>
    </row>
    <row r="5105" spans="1:37" x14ac:dyDescent="0.25">
      <c r="A5105">
        <v>5104</v>
      </c>
      <c r="B5105" t="s">
        <v>16</v>
      </c>
      <c r="C5105" t="s">
        <v>33</v>
      </c>
      <c r="D5105">
        <v>2023</v>
      </c>
      <c r="F5105" t="s">
        <v>3786</v>
      </c>
      <c r="H5105" t="s">
        <v>4648</v>
      </c>
      <c r="I5105">
        <v>10005010</v>
      </c>
      <c r="J5105" t="str">
        <f>IF($I5105=0,0,VLOOKUP($I5105,[1]База!C:D,2,0))</f>
        <v>Муаммоли кредит белгиланган тартибда судга чиқарилмаган</v>
      </c>
      <c r="K5105" t="str">
        <f>IF($I5105=0,0,VLOOKUP(I5105,[1]База!C:F,4,0))</f>
        <v>Оғир</v>
      </c>
      <c r="L5105">
        <v>1</v>
      </c>
      <c r="M5105">
        <v>16600</v>
      </c>
      <c r="N5105">
        <v>1</v>
      </c>
      <c r="O5105">
        <v>16600</v>
      </c>
      <c r="P5105">
        <f t="shared" si="86"/>
        <v>0</v>
      </c>
      <c r="Q5105">
        <f t="shared" si="86"/>
        <v>0</v>
      </c>
      <c r="AI5105" t="s">
        <v>9096</v>
      </c>
      <c r="AK5105">
        <v>111</v>
      </c>
    </row>
    <row r="5106" spans="1:37" x14ac:dyDescent="0.25">
      <c r="A5106">
        <v>5105</v>
      </c>
      <c r="B5106" t="s">
        <v>16</v>
      </c>
      <c r="C5106" t="s">
        <v>33</v>
      </c>
      <c r="D5106">
        <v>2023</v>
      </c>
      <c r="F5106" t="s">
        <v>3786</v>
      </c>
      <c r="H5106" t="s">
        <v>4649</v>
      </c>
      <c r="I5106">
        <v>10005010</v>
      </c>
      <c r="J5106" t="str">
        <f>IF($I5106=0,0,VLOOKUP($I5106,[1]База!C:D,2,0))</f>
        <v>Муаммоли кредит белгиланган тартибда судга чиқарилмаган</v>
      </c>
      <c r="K5106" t="str">
        <f>IF($I5106=0,0,VLOOKUP(I5106,[1]База!C:F,4,0))</f>
        <v>Оғир</v>
      </c>
      <c r="L5106">
        <v>1</v>
      </c>
      <c r="M5106">
        <v>25000</v>
      </c>
      <c r="N5106">
        <v>1</v>
      </c>
      <c r="O5106">
        <v>25000</v>
      </c>
      <c r="P5106">
        <f t="shared" si="86"/>
        <v>0</v>
      </c>
      <c r="Q5106">
        <f t="shared" si="86"/>
        <v>0</v>
      </c>
      <c r="AI5106" t="s">
        <v>9096</v>
      </c>
      <c r="AK5106">
        <v>111</v>
      </c>
    </row>
    <row r="5107" spans="1:37" x14ac:dyDescent="0.25">
      <c r="A5107">
        <v>5106</v>
      </c>
      <c r="B5107" t="s">
        <v>16</v>
      </c>
      <c r="C5107" t="s">
        <v>33</v>
      </c>
      <c r="D5107">
        <v>2023</v>
      </c>
      <c r="F5107" t="s">
        <v>3786</v>
      </c>
      <c r="H5107" t="s">
        <v>4650</v>
      </c>
      <c r="I5107">
        <v>10005010</v>
      </c>
      <c r="J5107" t="str">
        <f>IF($I5107=0,0,VLOOKUP($I5107,[1]База!C:D,2,0))</f>
        <v>Муаммоли кредит белгиланган тартибда судга чиқарилмаган</v>
      </c>
      <c r="K5107" t="str">
        <f>IF($I5107=0,0,VLOOKUP(I5107,[1]База!C:F,4,0))</f>
        <v>Оғир</v>
      </c>
      <c r="L5107">
        <v>1</v>
      </c>
      <c r="M5107">
        <v>17637.5</v>
      </c>
      <c r="N5107">
        <v>1</v>
      </c>
      <c r="O5107">
        <v>17637.5</v>
      </c>
      <c r="P5107">
        <f t="shared" si="86"/>
        <v>0</v>
      </c>
      <c r="Q5107">
        <f t="shared" si="86"/>
        <v>0</v>
      </c>
      <c r="AI5107" t="s">
        <v>9096</v>
      </c>
      <c r="AK5107">
        <v>111</v>
      </c>
    </row>
    <row r="5108" spans="1:37" x14ac:dyDescent="0.25">
      <c r="A5108">
        <v>5107</v>
      </c>
      <c r="B5108" t="s">
        <v>16</v>
      </c>
      <c r="C5108" t="s">
        <v>33</v>
      </c>
      <c r="D5108">
        <v>2023</v>
      </c>
      <c r="F5108" t="s">
        <v>3786</v>
      </c>
      <c r="H5108" t="s">
        <v>4651</v>
      </c>
      <c r="I5108">
        <v>10005010</v>
      </c>
      <c r="J5108" t="str">
        <f>IF($I5108=0,0,VLOOKUP($I5108,[1]База!C:D,2,0))</f>
        <v>Муаммоли кредит белгиланган тартибда судга чиқарилмаган</v>
      </c>
      <c r="K5108" t="str">
        <f>IF($I5108=0,0,VLOOKUP(I5108,[1]База!C:F,4,0))</f>
        <v>Оғир</v>
      </c>
      <c r="L5108">
        <v>1</v>
      </c>
      <c r="M5108">
        <v>7800</v>
      </c>
      <c r="N5108">
        <v>1</v>
      </c>
      <c r="O5108">
        <v>7800</v>
      </c>
      <c r="P5108">
        <f t="shared" si="86"/>
        <v>0</v>
      </c>
      <c r="Q5108">
        <f t="shared" si="86"/>
        <v>0</v>
      </c>
      <c r="AI5108" t="s">
        <v>9096</v>
      </c>
      <c r="AK5108">
        <v>111</v>
      </c>
    </row>
    <row r="5109" spans="1:37" x14ac:dyDescent="0.25">
      <c r="A5109">
        <v>5108</v>
      </c>
      <c r="B5109" t="s">
        <v>16</v>
      </c>
      <c r="C5109" t="s">
        <v>33</v>
      </c>
      <c r="D5109">
        <v>2023</v>
      </c>
      <c r="F5109" t="s">
        <v>3786</v>
      </c>
      <c r="H5109" t="s">
        <v>4652</v>
      </c>
      <c r="I5109">
        <v>10005010</v>
      </c>
      <c r="J5109" t="str">
        <f>IF($I5109=0,0,VLOOKUP($I5109,[1]База!C:D,2,0))</f>
        <v>Муаммоли кредит белгиланган тартибда судга чиқарилмаган</v>
      </c>
      <c r="K5109" t="str">
        <f>IF($I5109=0,0,VLOOKUP(I5109,[1]База!C:F,4,0))</f>
        <v>Оғир</v>
      </c>
      <c r="L5109">
        <v>1</v>
      </c>
      <c r="M5109">
        <v>12000</v>
      </c>
      <c r="N5109">
        <v>1</v>
      </c>
      <c r="O5109">
        <v>12000</v>
      </c>
      <c r="P5109">
        <f t="shared" si="86"/>
        <v>0</v>
      </c>
      <c r="Q5109">
        <f t="shared" si="86"/>
        <v>0</v>
      </c>
      <c r="AI5109" t="s">
        <v>9096</v>
      </c>
      <c r="AK5109">
        <v>111</v>
      </c>
    </row>
    <row r="5110" spans="1:37" x14ac:dyDescent="0.25">
      <c r="A5110">
        <v>5109</v>
      </c>
      <c r="B5110" t="s">
        <v>16</v>
      </c>
      <c r="C5110" t="s">
        <v>33</v>
      </c>
      <c r="D5110">
        <v>2023</v>
      </c>
      <c r="F5110" t="s">
        <v>3786</v>
      </c>
      <c r="H5110" t="s">
        <v>4653</v>
      </c>
      <c r="I5110">
        <v>10005010</v>
      </c>
      <c r="J5110" t="str">
        <f>IF($I5110=0,0,VLOOKUP($I5110,[1]База!C:D,2,0))</f>
        <v>Муаммоли кредит белгиланган тартибда судга чиқарилмаган</v>
      </c>
      <c r="K5110" t="str">
        <f>IF($I5110=0,0,VLOOKUP(I5110,[1]База!C:F,4,0))</f>
        <v>Оғир</v>
      </c>
      <c r="L5110">
        <v>1</v>
      </c>
      <c r="M5110">
        <v>81620</v>
      </c>
      <c r="N5110">
        <v>1</v>
      </c>
      <c r="O5110">
        <v>81620</v>
      </c>
      <c r="P5110">
        <f t="shared" si="86"/>
        <v>0</v>
      </c>
      <c r="Q5110">
        <f t="shared" si="86"/>
        <v>0</v>
      </c>
      <c r="AI5110" t="s">
        <v>9096</v>
      </c>
      <c r="AK5110">
        <v>111</v>
      </c>
    </row>
    <row r="5111" spans="1:37" x14ac:dyDescent="0.25">
      <c r="A5111">
        <v>5110</v>
      </c>
      <c r="B5111" t="s">
        <v>16</v>
      </c>
      <c r="C5111" t="s">
        <v>33</v>
      </c>
      <c r="D5111">
        <v>2023</v>
      </c>
      <c r="F5111" t="s">
        <v>3786</v>
      </c>
      <c r="H5111" t="s">
        <v>4654</v>
      </c>
      <c r="I5111">
        <v>10005010</v>
      </c>
      <c r="J5111" t="str">
        <f>IF($I5111=0,0,VLOOKUP($I5111,[1]База!C:D,2,0))</f>
        <v>Муаммоли кредит белгиланган тартибда судга чиқарилмаган</v>
      </c>
      <c r="K5111" t="str">
        <f>IF($I5111=0,0,VLOOKUP(I5111,[1]База!C:F,4,0))</f>
        <v>Оғир</v>
      </c>
      <c r="L5111">
        <v>1</v>
      </c>
      <c r="M5111">
        <v>24500</v>
      </c>
      <c r="N5111">
        <v>1</v>
      </c>
      <c r="O5111">
        <v>24500</v>
      </c>
      <c r="P5111">
        <f t="shared" si="86"/>
        <v>0</v>
      </c>
      <c r="Q5111">
        <f t="shared" si="86"/>
        <v>0</v>
      </c>
      <c r="AI5111" t="s">
        <v>9096</v>
      </c>
      <c r="AK5111">
        <v>111</v>
      </c>
    </row>
    <row r="5112" spans="1:37" x14ac:dyDescent="0.25">
      <c r="A5112">
        <v>5111</v>
      </c>
      <c r="B5112" t="s">
        <v>16</v>
      </c>
      <c r="C5112" t="s">
        <v>33</v>
      </c>
      <c r="D5112">
        <v>2023</v>
      </c>
      <c r="F5112" t="s">
        <v>3786</v>
      </c>
      <c r="H5112" t="s">
        <v>4655</v>
      </c>
      <c r="I5112">
        <v>10005010</v>
      </c>
      <c r="J5112" t="str">
        <f>IF($I5112=0,0,VLOOKUP($I5112,[1]База!C:D,2,0))</f>
        <v>Муаммоли кредит белгиланган тартибда судга чиқарилмаган</v>
      </c>
      <c r="K5112" t="str">
        <f>IF($I5112=0,0,VLOOKUP(I5112,[1]База!C:F,4,0))</f>
        <v>Оғир</v>
      </c>
      <c r="L5112">
        <v>1</v>
      </c>
      <c r="M5112">
        <v>10000</v>
      </c>
      <c r="N5112">
        <v>1</v>
      </c>
      <c r="O5112">
        <v>10000</v>
      </c>
      <c r="P5112">
        <f t="shared" si="86"/>
        <v>0</v>
      </c>
      <c r="Q5112">
        <f t="shared" si="86"/>
        <v>0</v>
      </c>
      <c r="AI5112" t="s">
        <v>9096</v>
      </c>
      <c r="AK5112">
        <v>111</v>
      </c>
    </row>
    <row r="5113" spans="1:37" x14ac:dyDescent="0.25">
      <c r="A5113">
        <v>5112</v>
      </c>
      <c r="B5113" t="s">
        <v>16</v>
      </c>
      <c r="C5113" t="s">
        <v>33</v>
      </c>
      <c r="D5113">
        <v>2023</v>
      </c>
      <c r="F5113" t="s">
        <v>3786</v>
      </c>
      <c r="H5113" t="s">
        <v>4656</v>
      </c>
      <c r="I5113">
        <v>10005010</v>
      </c>
      <c r="J5113" t="str">
        <f>IF($I5113=0,0,VLOOKUP($I5113,[1]База!C:D,2,0))</f>
        <v>Муаммоли кредит белгиланган тартибда судга чиқарилмаган</v>
      </c>
      <c r="K5113" t="str">
        <f>IF($I5113=0,0,VLOOKUP(I5113,[1]База!C:F,4,0))</f>
        <v>Оғир</v>
      </c>
      <c r="L5113">
        <v>1</v>
      </c>
      <c r="M5113">
        <v>15200</v>
      </c>
      <c r="N5113">
        <v>1</v>
      </c>
      <c r="O5113">
        <v>15200</v>
      </c>
      <c r="P5113">
        <f t="shared" si="86"/>
        <v>0</v>
      </c>
      <c r="Q5113">
        <f t="shared" si="86"/>
        <v>0</v>
      </c>
      <c r="AI5113" t="s">
        <v>9096</v>
      </c>
      <c r="AK5113">
        <v>111</v>
      </c>
    </row>
    <row r="5114" spans="1:37" x14ac:dyDescent="0.25">
      <c r="A5114">
        <v>5113</v>
      </c>
      <c r="B5114" t="s">
        <v>16</v>
      </c>
      <c r="C5114" t="s">
        <v>33</v>
      </c>
      <c r="D5114">
        <v>2023</v>
      </c>
      <c r="F5114" t="s">
        <v>3786</v>
      </c>
      <c r="H5114" t="s">
        <v>4657</v>
      </c>
      <c r="I5114">
        <v>10005010</v>
      </c>
      <c r="J5114" t="str">
        <f>IF($I5114=0,0,VLOOKUP($I5114,[1]База!C:D,2,0))</f>
        <v>Муаммоли кредит белгиланган тартибда судга чиқарилмаган</v>
      </c>
      <c r="K5114" t="str">
        <f>IF($I5114=0,0,VLOOKUP(I5114,[1]База!C:F,4,0))</f>
        <v>Оғир</v>
      </c>
      <c r="L5114">
        <v>1</v>
      </c>
      <c r="M5114">
        <v>6500</v>
      </c>
      <c r="N5114">
        <v>1</v>
      </c>
      <c r="O5114">
        <v>6500</v>
      </c>
      <c r="P5114">
        <f t="shared" si="86"/>
        <v>0</v>
      </c>
      <c r="Q5114">
        <f t="shared" si="86"/>
        <v>0</v>
      </c>
      <c r="AI5114" t="s">
        <v>9096</v>
      </c>
      <c r="AK5114">
        <v>111</v>
      </c>
    </row>
    <row r="5115" spans="1:37" x14ac:dyDescent="0.25">
      <c r="A5115">
        <v>5114</v>
      </c>
      <c r="B5115" t="s">
        <v>16</v>
      </c>
      <c r="C5115" t="s">
        <v>33</v>
      </c>
      <c r="D5115">
        <v>2023</v>
      </c>
      <c r="F5115" t="s">
        <v>3786</v>
      </c>
      <c r="H5115" t="s">
        <v>4658</v>
      </c>
      <c r="I5115">
        <v>10005010</v>
      </c>
      <c r="J5115" t="str">
        <f>IF($I5115=0,0,VLOOKUP($I5115,[1]База!C:D,2,0))</f>
        <v>Муаммоли кредит белгиланган тартибда судга чиқарилмаган</v>
      </c>
      <c r="K5115" t="str">
        <f>IF($I5115=0,0,VLOOKUP(I5115,[1]База!C:F,4,0))</f>
        <v>Оғир</v>
      </c>
      <c r="L5115">
        <v>1</v>
      </c>
      <c r="M5115">
        <v>23500</v>
      </c>
      <c r="N5115">
        <v>1</v>
      </c>
      <c r="O5115">
        <v>23500</v>
      </c>
      <c r="P5115">
        <f t="shared" si="86"/>
        <v>0</v>
      </c>
      <c r="Q5115">
        <f t="shared" si="86"/>
        <v>0</v>
      </c>
      <c r="AI5115" t="s">
        <v>9096</v>
      </c>
      <c r="AK5115">
        <v>111</v>
      </c>
    </row>
    <row r="5116" spans="1:37" x14ac:dyDescent="0.25">
      <c r="A5116">
        <v>5115</v>
      </c>
      <c r="B5116" t="s">
        <v>16</v>
      </c>
      <c r="C5116" t="s">
        <v>33</v>
      </c>
      <c r="D5116">
        <v>2023</v>
      </c>
      <c r="F5116" t="s">
        <v>3786</v>
      </c>
      <c r="H5116" t="s">
        <v>4659</v>
      </c>
      <c r="I5116">
        <v>10005010</v>
      </c>
      <c r="J5116" t="str">
        <f>IF($I5116=0,0,VLOOKUP($I5116,[1]База!C:D,2,0))</f>
        <v>Муаммоли кредит белгиланган тартибда судга чиқарилмаган</v>
      </c>
      <c r="K5116" t="str">
        <f>IF($I5116=0,0,VLOOKUP(I5116,[1]База!C:F,4,0))</f>
        <v>Оғир</v>
      </c>
      <c r="L5116">
        <v>1</v>
      </c>
      <c r="M5116">
        <v>8000</v>
      </c>
      <c r="N5116">
        <v>1</v>
      </c>
      <c r="O5116">
        <v>8000</v>
      </c>
      <c r="P5116">
        <f t="shared" si="86"/>
        <v>0</v>
      </c>
      <c r="Q5116">
        <f t="shared" si="86"/>
        <v>0</v>
      </c>
      <c r="AI5116" t="s">
        <v>9096</v>
      </c>
      <c r="AK5116">
        <v>111</v>
      </c>
    </row>
    <row r="5117" spans="1:37" x14ac:dyDescent="0.25">
      <c r="A5117">
        <v>5116</v>
      </c>
      <c r="B5117" t="s">
        <v>16</v>
      </c>
      <c r="C5117" t="s">
        <v>33</v>
      </c>
      <c r="D5117">
        <v>2023</v>
      </c>
      <c r="F5117" t="s">
        <v>3786</v>
      </c>
      <c r="H5117" t="s">
        <v>4660</v>
      </c>
      <c r="I5117">
        <v>10005010</v>
      </c>
      <c r="J5117" t="str">
        <f>IF($I5117=0,0,VLOOKUP($I5117,[1]База!C:D,2,0))</f>
        <v>Муаммоли кредит белгиланган тартибда судга чиқарилмаган</v>
      </c>
      <c r="K5117" t="str">
        <f>IF($I5117=0,0,VLOOKUP(I5117,[1]База!C:F,4,0))</f>
        <v>Оғир</v>
      </c>
      <c r="L5117">
        <v>1</v>
      </c>
      <c r="M5117">
        <v>20000</v>
      </c>
      <c r="N5117">
        <v>1</v>
      </c>
      <c r="O5117">
        <v>20000</v>
      </c>
      <c r="P5117">
        <f t="shared" si="86"/>
        <v>0</v>
      </c>
      <c r="Q5117">
        <f t="shared" si="86"/>
        <v>0</v>
      </c>
      <c r="AI5117" t="s">
        <v>9096</v>
      </c>
      <c r="AK5117">
        <v>111</v>
      </c>
    </row>
    <row r="5118" spans="1:37" x14ac:dyDescent="0.25">
      <c r="A5118">
        <v>5117</v>
      </c>
      <c r="B5118" t="s">
        <v>16</v>
      </c>
      <c r="C5118" t="s">
        <v>33</v>
      </c>
      <c r="D5118">
        <v>2023</v>
      </c>
      <c r="F5118" t="s">
        <v>3786</v>
      </c>
      <c r="H5118" t="s">
        <v>4661</v>
      </c>
      <c r="I5118">
        <v>10005010</v>
      </c>
      <c r="J5118" t="str">
        <f>IF($I5118=0,0,VLOOKUP($I5118,[1]База!C:D,2,0))</f>
        <v>Муаммоли кредит белгиланган тартибда судга чиқарилмаган</v>
      </c>
      <c r="K5118" t="str">
        <f>IF($I5118=0,0,VLOOKUP(I5118,[1]База!C:F,4,0))</f>
        <v>Оғир</v>
      </c>
      <c r="L5118">
        <v>1</v>
      </c>
      <c r="M5118">
        <v>3800</v>
      </c>
      <c r="N5118">
        <v>1</v>
      </c>
      <c r="O5118">
        <v>3800</v>
      </c>
      <c r="P5118">
        <f t="shared" si="86"/>
        <v>0</v>
      </c>
      <c r="Q5118">
        <f t="shared" si="86"/>
        <v>0</v>
      </c>
      <c r="AI5118" t="s">
        <v>9096</v>
      </c>
      <c r="AK5118">
        <v>111</v>
      </c>
    </row>
    <row r="5119" spans="1:37" x14ac:dyDescent="0.25">
      <c r="A5119">
        <v>5118</v>
      </c>
      <c r="B5119" t="s">
        <v>16</v>
      </c>
      <c r="C5119" t="s">
        <v>33</v>
      </c>
      <c r="D5119">
        <v>2023</v>
      </c>
      <c r="F5119" t="s">
        <v>3786</v>
      </c>
      <c r="H5119" t="s">
        <v>4662</v>
      </c>
      <c r="I5119">
        <v>10005010</v>
      </c>
      <c r="J5119" t="str">
        <f>IF($I5119=0,0,VLOOKUP($I5119,[1]База!C:D,2,0))</f>
        <v>Муаммоли кредит белгиланган тартибда судга чиқарилмаган</v>
      </c>
      <c r="K5119" t="str">
        <f>IF($I5119=0,0,VLOOKUP(I5119,[1]База!C:F,4,0))</f>
        <v>Оғир</v>
      </c>
      <c r="L5119">
        <v>1</v>
      </c>
      <c r="M5119">
        <v>20000</v>
      </c>
      <c r="N5119">
        <v>1</v>
      </c>
      <c r="O5119">
        <v>20000</v>
      </c>
      <c r="P5119">
        <f t="shared" si="86"/>
        <v>0</v>
      </c>
      <c r="Q5119">
        <f t="shared" si="86"/>
        <v>0</v>
      </c>
      <c r="AI5119" t="s">
        <v>9096</v>
      </c>
      <c r="AK5119">
        <v>111</v>
      </c>
    </row>
    <row r="5120" spans="1:37" x14ac:dyDescent="0.25">
      <c r="A5120">
        <v>5119</v>
      </c>
      <c r="B5120" t="s">
        <v>16</v>
      </c>
      <c r="C5120" t="s">
        <v>33</v>
      </c>
      <c r="D5120">
        <v>2023</v>
      </c>
      <c r="F5120" t="s">
        <v>3786</v>
      </c>
      <c r="H5120" t="s">
        <v>4663</v>
      </c>
      <c r="I5120">
        <v>10005010</v>
      </c>
      <c r="J5120" t="str">
        <f>IF($I5120=0,0,VLOOKUP($I5120,[1]База!C:D,2,0))</f>
        <v>Муаммоли кредит белгиланган тартибда судга чиқарилмаган</v>
      </c>
      <c r="K5120" t="str">
        <f>IF($I5120=0,0,VLOOKUP(I5120,[1]База!C:F,4,0))</f>
        <v>Оғир</v>
      </c>
      <c r="L5120">
        <v>1</v>
      </c>
      <c r="M5120">
        <v>17612</v>
      </c>
      <c r="N5120">
        <v>1</v>
      </c>
      <c r="O5120">
        <v>17612</v>
      </c>
      <c r="P5120">
        <f t="shared" si="86"/>
        <v>0</v>
      </c>
      <c r="Q5120">
        <f t="shared" si="86"/>
        <v>0</v>
      </c>
      <c r="AI5120" t="s">
        <v>9096</v>
      </c>
      <c r="AK5120">
        <v>111</v>
      </c>
    </row>
    <row r="5121" spans="1:37" x14ac:dyDescent="0.25">
      <c r="A5121">
        <v>5120</v>
      </c>
      <c r="B5121" t="s">
        <v>16</v>
      </c>
      <c r="C5121" t="s">
        <v>33</v>
      </c>
      <c r="D5121">
        <v>2023</v>
      </c>
      <c r="F5121" t="s">
        <v>3786</v>
      </c>
      <c r="H5121" t="s">
        <v>4664</v>
      </c>
      <c r="I5121">
        <v>10005010</v>
      </c>
      <c r="J5121" t="str">
        <f>IF($I5121=0,0,VLOOKUP($I5121,[1]База!C:D,2,0))</f>
        <v>Муаммоли кредит белгиланган тартибда судга чиқарилмаган</v>
      </c>
      <c r="K5121" t="str">
        <f>IF($I5121=0,0,VLOOKUP(I5121,[1]База!C:F,4,0))</f>
        <v>Оғир</v>
      </c>
      <c r="L5121">
        <v>1</v>
      </c>
      <c r="M5121">
        <v>18000</v>
      </c>
      <c r="N5121">
        <v>1</v>
      </c>
      <c r="O5121">
        <v>18000</v>
      </c>
      <c r="P5121">
        <f t="shared" si="86"/>
        <v>0</v>
      </c>
      <c r="Q5121">
        <f t="shared" si="86"/>
        <v>0</v>
      </c>
      <c r="AI5121" t="s">
        <v>9096</v>
      </c>
      <c r="AK5121">
        <v>111</v>
      </c>
    </row>
    <row r="5122" spans="1:37" x14ac:dyDescent="0.25">
      <c r="A5122">
        <v>5121</v>
      </c>
      <c r="B5122" t="s">
        <v>16</v>
      </c>
      <c r="C5122" t="s">
        <v>33</v>
      </c>
      <c r="D5122">
        <v>2023</v>
      </c>
      <c r="F5122" t="s">
        <v>3786</v>
      </c>
      <c r="H5122" t="s">
        <v>4665</v>
      </c>
      <c r="I5122">
        <v>10005010</v>
      </c>
      <c r="J5122" t="str">
        <f>IF($I5122=0,0,VLOOKUP($I5122,[1]База!C:D,2,0))</f>
        <v>Муаммоли кредит белгиланган тартибда судга чиқарилмаган</v>
      </c>
      <c r="K5122" t="str">
        <f>IF($I5122=0,0,VLOOKUP(I5122,[1]База!C:F,4,0))</f>
        <v>Оғир</v>
      </c>
      <c r="L5122">
        <v>1</v>
      </c>
      <c r="M5122">
        <v>24500</v>
      </c>
      <c r="N5122">
        <v>1</v>
      </c>
      <c r="O5122">
        <v>24500</v>
      </c>
      <c r="P5122">
        <f t="shared" ref="P5122:Q5185" si="87">+L5122-N5122</f>
        <v>0</v>
      </c>
      <c r="Q5122">
        <f t="shared" si="87"/>
        <v>0</v>
      </c>
      <c r="AI5122" t="s">
        <v>9096</v>
      </c>
      <c r="AK5122">
        <v>111</v>
      </c>
    </row>
    <row r="5123" spans="1:37" x14ac:dyDescent="0.25">
      <c r="A5123">
        <v>5122</v>
      </c>
      <c r="B5123" t="s">
        <v>16</v>
      </c>
      <c r="C5123" t="s">
        <v>33</v>
      </c>
      <c r="D5123">
        <v>2023</v>
      </c>
      <c r="F5123" t="s">
        <v>3786</v>
      </c>
      <c r="H5123" t="s">
        <v>4666</v>
      </c>
      <c r="I5123">
        <v>10005010</v>
      </c>
      <c r="J5123" t="str">
        <f>IF($I5123=0,0,VLOOKUP($I5123,[1]База!C:D,2,0))</f>
        <v>Муаммоли кредит белгиланган тартибда судга чиқарилмаган</v>
      </c>
      <c r="K5123" t="str">
        <f>IF($I5123=0,0,VLOOKUP(I5123,[1]База!C:F,4,0))</f>
        <v>Оғир</v>
      </c>
      <c r="L5123">
        <v>1</v>
      </c>
      <c r="M5123">
        <v>20000</v>
      </c>
      <c r="N5123">
        <v>1</v>
      </c>
      <c r="O5123">
        <v>20000</v>
      </c>
      <c r="P5123">
        <f t="shared" si="87"/>
        <v>0</v>
      </c>
      <c r="Q5123">
        <f t="shared" si="87"/>
        <v>0</v>
      </c>
      <c r="AI5123" t="s">
        <v>9096</v>
      </c>
      <c r="AK5123">
        <v>111</v>
      </c>
    </row>
    <row r="5124" spans="1:37" x14ac:dyDescent="0.25">
      <c r="A5124">
        <v>5123</v>
      </c>
      <c r="B5124" t="s">
        <v>16</v>
      </c>
      <c r="C5124" t="s">
        <v>33</v>
      </c>
      <c r="D5124">
        <v>2023</v>
      </c>
      <c r="F5124" t="s">
        <v>3786</v>
      </c>
      <c r="H5124" t="s">
        <v>3836</v>
      </c>
      <c r="I5124">
        <v>10002016</v>
      </c>
      <c r="J5124" t="str">
        <f>IF($I5124=0,0,VLOOKUP($I5124,[1]База!C:D,2,0))</f>
        <v>Гаров мулки суғурта полиси муддати ўтган</v>
      </c>
      <c r="K5124" t="str">
        <f>IF($I5124=0,0,VLOOKUP(I5124,[1]База!C:F,4,0))</f>
        <v>Оғир</v>
      </c>
      <c r="L5124">
        <v>1</v>
      </c>
      <c r="M5124">
        <v>50000</v>
      </c>
      <c r="O5124">
        <v>0</v>
      </c>
      <c r="P5124">
        <f t="shared" si="87"/>
        <v>1</v>
      </c>
      <c r="Q5124">
        <f t="shared" si="87"/>
        <v>50000</v>
      </c>
      <c r="R5124">
        <f t="shared" ref="R5124:S5162" si="88">+P5124</f>
        <v>1</v>
      </c>
      <c r="S5124">
        <f t="shared" si="88"/>
        <v>50000</v>
      </c>
      <c r="AI5124" t="s">
        <v>344</v>
      </c>
      <c r="AK5124">
        <v>111</v>
      </c>
    </row>
    <row r="5125" spans="1:37" x14ac:dyDescent="0.25">
      <c r="A5125">
        <v>5124</v>
      </c>
      <c r="B5125" t="s">
        <v>16</v>
      </c>
      <c r="C5125" t="s">
        <v>33</v>
      </c>
      <c r="D5125">
        <v>2023</v>
      </c>
      <c r="F5125" t="s">
        <v>3786</v>
      </c>
      <c r="H5125" t="s">
        <v>3919</v>
      </c>
      <c r="I5125">
        <v>10002016</v>
      </c>
      <c r="J5125" t="str">
        <f>IF($I5125=0,0,VLOOKUP($I5125,[1]База!C:D,2,0))</f>
        <v>Гаров мулки суғурта полиси муддати ўтган</v>
      </c>
      <c r="K5125" t="str">
        <f>IF($I5125=0,0,VLOOKUP(I5125,[1]База!C:F,4,0))</f>
        <v>Оғир</v>
      </c>
      <c r="L5125">
        <v>1</v>
      </c>
      <c r="M5125">
        <v>4770000</v>
      </c>
      <c r="O5125">
        <v>0</v>
      </c>
      <c r="P5125">
        <f t="shared" si="87"/>
        <v>1</v>
      </c>
      <c r="Q5125">
        <f t="shared" si="87"/>
        <v>4770000</v>
      </c>
      <c r="R5125">
        <f t="shared" si="88"/>
        <v>1</v>
      </c>
      <c r="S5125">
        <f t="shared" si="88"/>
        <v>4770000</v>
      </c>
      <c r="AI5125" t="s">
        <v>344</v>
      </c>
      <c r="AK5125">
        <v>111</v>
      </c>
    </row>
    <row r="5126" spans="1:37" x14ac:dyDescent="0.25">
      <c r="A5126">
        <v>5125</v>
      </c>
      <c r="B5126" t="s">
        <v>16</v>
      </c>
      <c r="C5126" t="s">
        <v>33</v>
      </c>
      <c r="D5126">
        <v>2023</v>
      </c>
      <c r="F5126" t="s">
        <v>3786</v>
      </c>
      <c r="H5126" t="s">
        <v>4667</v>
      </c>
      <c r="I5126">
        <v>10002016</v>
      </c>
      <c r="J5126" t="str">
        <f>IF($I5126=0,0,VLOOKUP($I5126,[1]База!C:D,2,0))</f>
        <v>Гаров мулки суғурта полиси муддати ўтган</v>
      </c>
      <c r="K5126" t="str">
        <f>IF($I5126=0,0,VLOOKUP(I5126,[1]База!C:F,4,0))</f>
        <v>Оғир</v>
      </c>
      <c r="L5126">
        <v>1</v>
      </c>
      <c r="M5126">
        <v>33000</v>
      </c>
      <c r="O5126">
        <v>0</v>
      </c>
      <c r="P5126">
        <f t="shared" si="87"/>
        <v>1</v>
      </c>
      <c r="Q5126">
        <f t="shared" si="87"/>
        <v>33000</v>
      </c>
      <c r="R5126">
        <f t="shared" si="88"/>
        <v>1</v>
      </c>
      <c r="S5126">
        <f t="shared" si="88"/>
        <v>33000</v>
      </c>
      <c r="AI5126" t="s">
        <v>344</v>
      </c>
      <c r="AK5126">
        <v>111</v>
      </c>
    </row>
    <row r="5127" spans="1:37" x14ac:dyDescent="0.25">
      <c r="A5127">
        <v>5126</v>
      </c>
      <c r="B5127" t="s">
        <v>16</v>
      </c>
      <c r="C5127" t="s">
        <v>33</v>
      </c>
      <c r="D5127">
        <v>2023</v>
      </c>
      <c r="F5127" t="s">
        <v>3786</v>
      </c>
      <c r="H5127" t="s">
        <v>4668</v>
      </c>
      <c r="I5127">
        <v>10002016</v>
      </c>
      <c r="J5127" t="str">
        <f>IF($I5127=0,0,VLOOKUP($I5127,[1]База!C:D,2,0))</f>
        <v>Гаров мулки суғурта полиси муддати ўтган</v>
      </c>
      <c r="K5127" t="str">
        <f>IF($I5127=0,0,VLOOKUP(I5127,[1]База!C:F,4,0))</f>
        <v>Оғир</v>
      </c>
      <c r="L5127">
        <v>1</v>
      </c>
      <c r="M5127">
        <v>30000</v>
      </c>
      <c r="O5127">
        <v>0</v>
      </c>
      <c r="P5127">
        <f t="shared" si="87"/>
        <v>1</v>
      </c>
      <c r="Q5127">
        <f t="shared" si="87"/>
        <v>30000</v>
      </c>
      <c r="R5127">
        <f t="shared" si="88"/>
        <v>1</v>
      </c>
      <c r="S5127">
        <f t="shared" si="88"/>
        <v>30000</v>
      </c>
      <c r="AI5127" t="s">
        <v>344</v>
      </c>
      <c r="AK5127">
        <v>111</v>
      </c>
    </row>
    <row r="5128" spans="1:37" x14ac:dyDescent="0.25">
      <c r="A5128">
        <v>5127</v>
      </c>
      <c r="B5128" t="s">
        <v>16</v>
      </c>
      <c r="C5128" t="s">
        <v>33</v>
      </c>
      <c r="D5128">
        <v>2023</v>
      </c>
      <c r="F5128" t="s">
        <v>3786</v>
      </c>
      <c r="H5128" t="s">
        <v>4669</v>
      </c>
      <c r="I5128">
        <v>10004005</v>
      </c>
      <c r="J5128" t="str">
        <f>IF($I5128=0,0,VLOOKUP($I5128,[1]База!C:D,2,0))</f>
        <v>Кредит йиғмажилд мавжуд эмас</v>
      </c>
      <c r="K5128" t="str">
        <f>IF($I5128=0,0,VLOOKUP(I5128,[1]База!C:F,4,0))</f>
        <v>Оғир</v>
      </c>
      <c r="L5128">
        <v>1</v>
      </c>
      <c r="M5128">
        <v>17000</v>
      </c>
      <c r="O5128">
        <v>0</v>
      </c>
      <c r="P5128">
        <f t="shared" si="87"/>
        <v>1</v>
      </c>
      <c r="Q5128">
        <f t="shared" si="87"/>
        <v>17000</v>
      </c>
      <c r="R5128">
        <f t="shared" si="88"/>
        <v>1</v>
      </c>
      <c r="S5128">
        <f t="shared" si="88"/>
        <v>17000</v>
      </c>
      <c r="AI5128" t="s">
        <v>344</v>
      </c>
      <c r="AK5128">
        <v>111</v>
      </c>
    </row>
    <row r="5129" spans="1:37" x14ac:dyDescent="0.25">
      <c r="A5129">
        <v>5128</v>
      </c>
      <c r="B5129" t="s">
        <v>16</v>
      </c>
      <c r="C5129" t="s">
        <v>33</v>
      </c>
      <c r="D5129">
        <v>2023</v>
      </c>
      <c r="F5129" t="s">
        <v>3786</v>
      </c>
      <c r="H5129" t="s">
        <v>3801</v>
      </c>
      <c r="I5129">
        <v>10004005</v>
      </c>
      <c r="J5129" t="str">
        <f>IF($I5129=0,0,VLOOKUP($I5129,[1]База!C:D,2,0))</f>
        <v>Кредит йиғмажилд мавжуд эмас</v>
      </c>
      <c r="K5129" t="str">
        <f>IF($I5129=0,0,VLOOKUP(I5129,[1]База!C:F,4,0))</f>
        <v>Оғир</v>
      </c>
      <c r="L5129">
        <v>1</v>
      </c>
      <c r="M5129">
        <v>24900</v>
      </c>
      <c r="O5129">
        <v>0</v>
      </c>
      <c r="P5129">
        <f t="shared" si="87"/>
        <v>1</v>
      </c>
      <c r="Q5129">
        <f t="shared" si="87"/>
        <v>24900</v>
      </c>
      <c r="R5129">
        <f t="shared" si="88"/>
        <v>1</v>
      </c>
      <c r="S5129">
        <f t="shared" si="88"/>
        <v>24900</v>
      </c>
      <c r="AI5129" t="s">
        <v>344</v>
      </c>
      <c r="AK5129">
        <v>111</v>
      </c>
    </row>
    <row r="5130" spans="1:37" x14ac:dyDescent="0.25">
      <c r="A5130">
        <v>5129</v>
      </c>
      <c r="B5130" t="s">
        <v>16</v>
      </c>
      <c r="C5130" t="s">
        <v>33</v>
      </c>
      <c r="D5130">
        <v>2023</v>
      </c>
      <c r="F5130" t="s">
        <v>3786</v>
      </c>
      <c r="H5130" t="s">
        <v>4670</v>
      </c>
      <c r="I5130">
        <v>10004005</v>
      </c>
      <c r="J5130" t="str">
        <f>IF($I5130=0,0,VLOOKUP($I5130,[1]База!C:D,2,0))</f>
        <v>Кредит йиғмажилд мавжуд эмас</v>
      </c>
      <c r="K5130" t="str">
        <f>IF($I5130=0,0,VLOOKUP(I5130,[1]База!C:F,4,0))</f>
        <v>Оғир</v>
      </c>
      <c r="L5130">
        <v>1</v>
      </c>
      <c r="M5130">
        <v>800</v>
      </c>
      <c r="O5130">
        <v>0</v>
      </c>
      <c r="P5130">
        <f t="shared" si="87"/>
        <v>1</v>
      </c>
      <c r="Q5130">
        <f t="shared" si="87"/>
        <v>800</v>
      </c>
      <c r="R5130">
        <f t="shared" si="88"/>
        <v>1</v>
      </c>
      <c r="S5130">
        <f t="shared" si="88"/>
        <v>800</v>
      </c>
      <c r="AI5130" t="s">
        <v>344</v>
      </c>
      <c r="AK5130">
        <v>111</v>
      </c>
    </row>
    <row r="5131" spans="1:37" x14ac:dyDescent="0.25">
      <c r="A5131">
        <v>5130</v>
      </c>
      <c r="B5131" t="s">
        <v>16</v>
      </c>
      <c r="C5131" t="s">
        <v>33</v>
      </c>
      <c r="D5131">
        <v>2023</v>
      </c>
      <c r="F5131" t="s">
        <v>3786</v>
      </c>
      <c r="H5131" t="s">
        <v>4671</v>
      </c>
      <c r="I5131">
        <v>10004005</v>
      </c>
      <c r="J5131" t="str">
        <f>IF($I5131=0,0,VLOOKUP($I5131,[1]База!C:D,2,0))</f>
        <v>Кредит йиғмажилд мавжуд эмас</v>
      </c>
      <c r="K5131" t="str">
        <f>IF($I5131=0,0,VLOOKUP(I5131,[1]База!C:F,4,0))</f>
        <v>Оғир</v>
      </c>
      <c r="L5131">
        <v>1</v>
      </c>
      <c r="M5131">
        <v>14000</v>
      </c>
      <c r="O5131">
        <v>0</v>
      </c>
      <c r="P5131">
        <f t="shared" si="87"/>
        <v>1</v>
      </c>
      <c r="Q5131">
        <f t="shared" si="87"/>
        <v>14000</v>
      </c>
      <c r="R5131">
        <f t="shared" si="88"/>
        <v>1</v>
      </c>
      <c r="S5131">
        <f t="shared" si="88"/>
        <v>14000</v>
      </c>
      <c r="AI5131" t="s">
        <v>344</v>
      </c>
      <c r="AK5131">
        <v>111</v>
      </c>
    </row>
    <row r="5132" spans="1:37" x14ac:dyDescent="0.25">
      <c r="A5132">
        <v>5131</v>
      </c>
      <c r="B5132" t="s">
        <v>16</v>
      </c>
      <c r="C5132" t="s">
        <v>33</v>
      </c>
      <c r="D5132">
        <v>2023</v>
      </c>
      <c r="F5132" t="s">
        <v>3786</v>
      </c>
      <c r="H5132" t="s">
        <v>4672</v>
      </c>
      <c r="I5132">
        <v>10004005</v>
      </c>
      <c r="J5132" t="str">
        <f>IF($I5132=0,0,VLOOKUP($I5132,[1]База!C:D,2,0))</f>
        <v>Кредит йиғмажилд мавжуд эмас</v>
      </c>
      <c r="K5132" t="str">
        <f>IF($I5132=0,0,VLOOKUP(I5132,[1]База!C:F,4,0))</f>
        <v>Оғир</v>
      </c>
      <c r="L5132">
        <v>1</v>
      </c>
      <c r="M5132">
        <v>20000</v>
      </c>
      <c r="O5132">
        <v>0</v>
      </c>
      <c r="P5132">
        <f t="shared" si="87"/>
        <v>1</v>
      </c>
      <c r="Q5132">
        <f t="shared" si="87"/>
        <v>20000</v>
      </c>
      <c r="R5132">
        <f t="shared" si="88"/>
        <v>1</v>
      </c>
      <c r="S5132">
        <f t="shared" si="88"/>
        <v>20000</v>
      </c>
      <c r="AI5132" t="s">
        <v>344</v>
      </c>
      <c r="AK5132">
        <v>111</v>
      </c>
    </row>
    <row r="5133" spans="1:37" x14ac:dyDescent="0.25">
      <c r="A5133">
        <v>5132</v>
      </c>
      <c r="B5133" t="s">
        <v>16</v>
      </c>
      <c r="C5133" t="s">
        <v>33</v>
      </c>
      <c r="D5133">
        <v>2023</v>
      </c>
      <c r="F5133" t="s">
        <v>3786</v>
      </c>
      <c r="H5133" t="s">
        <v>3879</v>
      </c>
      <c r="I5133">
        <v>10004005</v>
      </c>
      <c r="J5133" t="str">
        <f>IF($I5133=0,0,VLOOKUP($I5133,[1]База!C:D,2,0))</f>
        <v>Кредит йиғмажилд мавжуд эмас</v>
      </c>
      <c r="K5133" t="str">
        <f>IF($I5133=0,0,VLOOKUP(I5133,[1]База!C:F,4,0))</f>
        <v>Оғир</v>
      </c>
      <c r="L5133">
        <v>1</v>
      </c>
      <c r="M5133">
        <v>30000</v>
      </c>
      <c r="O5133">
        <v>0</v>
      </c>
      <c r="P5133">
        <f t="shared" si="87"/>
        <v>1</v>
      </c>
      <c r="Q5133">
        <f t="shared" si="87"/>
        <v>30000</v>
      </c>
      <c r="R5133">
        <f t="shared" si="88"/>
        <v>1</v>
      </c>
      <c r="S5133">
        <f t="shared" si="88"/>
        <v>30000</v>
      </c>
      <c r="AI5133" t="s">
        <v>344</v>
      </c>
      <c r="AK5133">
        <v>111</v>
      </c>
    </row>
    <row r="5134" spans="1:37" x14ac:dyDescent="0.25">
      <c r="A5134">
        <v>5133</v>
      </c>
      <c r="B5134" t="s">
        <v>16</v>
      </c>
      <c r="C5134" t="s">
        <v>33</v>
      </c>
      <c r="D5134">
        <v>2023</v>
      </c>
      <c r="F5134" t="s">
        <v>3786</v>
      </c>
      <c r="H5134" t="s">
        <v>4673</v>
      </c>
      <c r="I5134">
        <v>10004005</v>
      </c>
      <c r="J5134" t="str">
        <f>IF($I5134=0,0,VLOOKUP($I5134,[1]База!C:D,2,0))</f>
        <v>Кредит йиғмажилд мавжуд эмас</v>
      </c>
      <c r="K5134" t="str">
        <f>IF($I5134=0,0,VLOOKUP(I5134,[1]База!C:F,4,0))</f>
        <v>Оғир</v>
      </c>
      <c r="L5134">
        <v>1</v>
      </c>
      <c r="M5134">
        <v>17000</v>
      </c>
      <c r="O5134">
        <v>0</v>
      </c>
      <c r="P5134">
        <f t="shared" si="87"/>
        <v>1</v>
      </c>
      <c r="Q5134">
        <f t="shared" si="87"/>
        <v>17000</v>
      </c>
      <c r="R5134">
        <f t="shared" si="88"/>
        <v>1</v>
      </c>
      <c r="S5134">
        <f t="shared" si="88"/>
        <v>17000</v>
      </c>
      <c r="AI5134" t="s">
        <v>344</v>
      </c>
      <c r="AK5134">
        <v>111</v>
      </c>
    </row>
    <row r="5135" spans="1:37" x14ac:dyDescent="0.25">
      <c r="A5135">
        <v>5134</v>
      </c>
      <c r="B5135" t="s">
        <v>16</v>
      </c>
      <c r="C5135" t="s">
        <v>33</v>
      </c>
      <c r="D5135">
        <v>2023</v>
      </c>
      <c r="F5135" t="s">
        <v>3786</v>
      </c>
      <c r="H5135" t="s">
        <v>3997</v>
      </c>
      <c r="I5135">
        <v>10004005</v>
      </c>
      <c r="J5135" t="str">
        <f>IF($I5135=0,0,VLOOKUP($I5135,[1]База!C:D,2,0))</f>
        <v>Кредит йиғмажилд мавжуд эмас</v>
      </c>
      <c r="K5135" t="str">
        <f>IF($I5135=0,0,VLOOKUP(I5135,[1]База!C:F,4,0))</f>
        <v>Оғир</v>
      </c>
      <c r="L5135">
        <v>1</v>
      </c>
      <c r="M5135">
        <v>24000</v>
      </c>
      <c r="O5135">
        <v>0</v>
      </c>
      <c r="P5135">
        <f t="shared" si="87"/>
        <v>1</v>
      </c>
      <c r="Q5135">
        <f t="shared" si="87"/>
        <v>24000</v>
      </c>
      <c r="R5135">
        <f t="shared" si="88"/>
        <v>1</v>
      </c>
      <c r="S5135">
        <f t="shared" si="88"/>
        <v>24000</v>
      </c>
      <c r="AI5135" t="s">
        <v>344</v>
      </c>
      <c r="AK5135">
        <v>111</v>
      </c>
    </row>
    <row r="5136" spans="1:37" x14ac:dyDescent="0.25">
      <c r="A5136">
        <v>5135</v>
      </c>
      <c r="B5136" t="s">
        <v>16</v>
      </c>
      <c r="C5136" t="s">
        <v>33</v>
      </c>
      <c r="D5136">
        <v>2023</v>
      </c>
      <c r="F5136" t="s">
        <v>3786</v>
      </c>
      <c r="H5136" t="s">
        <v>4034</v>
      </c>
      <c r="I5136">
        <v>10004005</v>
      </c>
      <c r="J5136" t="str">
        <f>IF($I5136=0,0,VLOOKUP($I5136,[1]База!C:D,2,0))</f>
        <v>Кредит йиғмажилд мавжуд эмас</v>
      </c>
      <c r="K5136" t="str">
        <f>IF($I5136=0,0,VLOOKUP(I5136,[1]База!C:F,4,0))</f>
        <v>Оғир</v>
      </c>
      <c r="L5136">
        <v>1</v>
      </c>
      <c r="M5136">
        <v>19000</v>
      </c>
      <c r="O5136">
        <v>0</v>
      </c>
      <c r="P5136">
        <f t="shared" si="87"/>
        <v>1</v>
      </c>
      <c r="Q5136">
        <f t="shared" si="87"/>
        <v>19000</v>
      </c>
      <c r="R5136">
        <f t="shared" si="88"/>
        <v>1</v>
      </c>
      <c r="S5136">
        <f t="shared" si="88"/>
        <v>19000</v>
      </c>
      <c r="AI5136" t="s">
        <v>344</v>
      </c>
      <c r="AK5136">
        <v>111</v>
      </c>
    </row>
    <row r="5137" spans="1:37" x14ac:dyDescent="0.25">
      <c r="A5137">
        <v>5136</v>
      </c>
      <c r="B5137" t="s">
        <v>16</v>
      </c>
      <c r="C5137" t="s">
        <v>33</v>
      </c>
      <c r="D5137">
        <v>2023</v>
      </c>
      <c r="F5137" t="s">
        <v>3786</v>
      </c>
      <c r="H5137" t="s">
        <v>4096</v>
      </c>
      <c r="I5137">
        <v>10004005</v>
      </c>
      <c r="J5137" t="str">
        <f>IF($I5137=0,0,VLOOKUP($I5137,[1]База!C:D,2,0))</f>
        <v>Кредит йиғмажилд мавжуд эмас</v>
      </c>
      <c r="K5137" t="str">
        <f>IF($I5137=0,0,VLOOKUP(I5137,[1]База!C:F,4,0))</f>
        <v>Оғир</v>
      </c>
      <c r="L5137">
        <v>1</v>
      </c>
      <c r="M5137">
        <v>7650</v>
      </c>
      <c r="O5137">
        <v>0</v>
      </c>
      <c r="P5137">
        <f t="shared" si="87"/>
        <v>1</v>
      </c>
      <c r="Q5137">
        <f t="shared" si="87"/>
        <v>7650</v>
      </c>
      <c r="R5137">
        <f t="shared" si="88"/>
        <v>1</v>
      </c>
      <c r="S5137">
        <f t="shared" si="88"/>
        <v>7650</v>
      </c>
      <c r="AI5137" t="s">
        <v>344</v>
      </c>
      <c r="AK5137">
        <v>111</v>
      </c>
    </row>
    <row r="5138" spans="1:37" x14ac:dyDescent="0.25">
      <c r="A5138">
        <v>5137</v>
      </c>
      <c r="B5138" t="s">
        <v>16</v>
      </c>
      <c r="C5138" t="s">
        <v>33</v>
      </c>
      <c r="D5138">
        <v>2023</v>
      </c>
      <c r="F5138" t="s">
        <v>3786</v>
      </c>
      <c r="H5138" t="s">
        <v>4674</v>
      </c>
      <c r="I5138">
        <v>10004005</v>
      </c>
      <c r="J5138" t="str">
        <f>IF($I5138=0,0,VLOOKUP($I5138,[1]База!C:D,2,0))</f>
        <v>Кредит йиғмажилд мавжуд эмас</v>
      </c>
      <c r="K5138" t="str">
        <f>IF($I5138=0,0,VLOOKUP(I5138,[1]База!C:F,4,0))</f>
        <v>Оғир</v>
      </c>
      <c r="L5138">
        <v>1</v>
      </c>
      <c r="M5138">
        <v>6000</v>
      </c>
      <c r="O5138">
        <v>0</v>
      </c>
      <c r="P5138">
        <f t="shared" si="87"/>
        <v>1</v>
      </c>
      <c r="Q5138">
        <f t="shared" si="87"/>
        <v>6000</v>
      </c>
      <c r="R5138">
        <f t="shared" si="88"/>
        <v>1</v>
      </c>
      <c r="S5138">
        <f t="shared" si="88"/>
        <v>6000</v>
      </c>
      <c r="AI5138" t="s">
        <v>344</v>
      </c>
      <c r="AK5138">
        <v>111</v>
      </c>
    </row>
    <row r="5139" spans="1:37" x14ac:dyDescent="0.25">
      <c r="A5139">
        <v>5138</v>
      </c>
      <c r="B5139" t="s">
        <v>16</v>
      </c>
      <c r="C5139" t="s">
        <v>33</v>
      </c>
      <c r="D5139">
        <v>2023</v>
      </c>
      <c r="F5139" t="s">
        <v>3786</v>
      </c>
      <c r="H5139" t="s">
        <v>4125</v>
      </c>
      <c r="I5139">
        <v>10004005</v>
      </c>
      <c r="J5139" t="str">
        <f>IF($I5139=0,0,VLOOKUP($I5139,[1]База!C:D,2,0))</f>
        <v>Кредит йиғмажилд мавжуд эмас</v>
      </c>
      <c r="K5139" t="str">
        <f>IF($I5139=0,0,VLOOKUP(I5139,[1]База!C:F,4,0))</f>
        <v>Оғир</v>
      </c>
      <c r="L5139">
        <v>1</v>
      </c>
      <c r="M5139">
        <v>30000</v>
      </c>
      <c r="O5139">
        <v>0</v>
      </c>
      <c r="P5139">
        <f t="shared" si="87"/>
        <v>1</v>
      </c>
      <c r="Q5139">
        <f t="shared" si="87"/>
        <v>30000</v>
      </c>
      <c r="R5139">
        <f t="shared" si="88"/>
        <v>1</v>
      </c>
      <c r="S5139">
        <f t="shared" si="88"/>
        <v>30000</v>
      </c>
      <c r="AI5139" t="s">
        <v>344</v>
      </c>
      <c r="AK5139">
        <v>111</v>
      </c>
    </row>
    <row r="5140" spans="1:37" x14ac:dyDescent="0.25">
      <c r="A5140">
        <v>5139</v>
      </c>
      <c r="B5140" t="s">
        <v>16</v>
      </c>
      <c r="C5140" t="s">
        <v>33</v>
      </c>
      <c r="D5140">
        <v>2023</v>
      </c>
      <c r="F5140" t="s">
        <v>3786</v>
      </c>
      <c r="H5140" t="s">
        <v>4159</v>
      </c>
      <c r="I5140">
        <v>10004005</v>
      </c>
      <c r="J5140" t="str">
        <f>IF($I5140=0,0,VLOOKUP($I5140,[1]База!C:D,2,0))</f>
        <v>Кредит йиғмажилд мавжуд эмас</v>
      </c>
      <c r="K5140" t="str">
        <f>IF($I5140=0,0,VLOOKUP(I5140,[1]База!C:F,4,0))</f>
        <v>Оғир</v>
      </c>
      <c r="L5140">
        <v>1</v>
      </c>
      <c r="M5140">
        <v>9500</v>
      </c>
      <c r="O5140">
        <v>0</v>
      </c>
      <c r="P5140">
        <f t="shared" si="87"/>
        <v>1</v>
      </c>
      <c r="Q5140">
        <f t="shared" si="87"/>
        <v>9500</v>
      </c>
      <c r="R5140">
        <f t="shared" si="88"/>
        <v>1</v>
      </c>
      <c r="S5140">
        <f t="shared" si="88"/>
        <v>9500</v>
      </c>
      <c r="AI5140" t="s">
        <v>344</v>
      </c>
      <c r="AK5140">
        <v>111</v>
      </c>
    </row>
    <row r="5141" spans="1:37" x14ac:dyDescent="0.25">
      <c r="A5141">
        <v>5140</v>
      </c>
      <c r="B5141" t="s">
        <v>16</v>
      </c>
      <c r="C5141" t="s">
        <v>33</v>
      </c>
      <c r="D5141">
        <v>2023</v>
      </c>
      <c r="F5141" t="s">
        <v>3786</v>
      </c>
      <c r="H5141" t="s">
        <v>4675</v>
      </c>
      <c r="I5141">
        <v>10004005</v>
      </c>
      <c r="J5141" t="str">
        <f>IF($I5141=0,0,VLOOKUP($I5141,[1]База!C:D,2,0))</f>
        <v>Кредит йиғмажилд мавжуд эмас</v>
      </c>
      <c r="K5141" t="str">
        <f>IF($I5141=0,0,VLOOKUP(I5141,[1]База!C:F,4,0))</f>
        <v>Оғир</v>
      </c>
      <c r="L5141">
        <v>1</v>
      </c>
      <c r="M5141">
        <v>20000</v>
      </c>
      <c r="O5141">
        <v>0</v>
      </c>
      <c r="P5141">
        <f t="shared" si="87"/>
        <v>1</v>
      </c>
      <c r="Q5141">
        <f t="shared" si="87"/>
        <v>20000</v>
      </c>
      <c r="R5141">
        <f t="shared" si="88"/>
        <v>1</v>
      </c>
      <c r="S5141">
        <f t="shared" si="88"/>
        <v>20000</v>
      </c>
      <c r="AI5141" t="s">
        <v>344</v>
      </c>
      <c r="AK5141">
        <v>111</v>
      </c>
    </row>
    <row r="5142" spans="1:37" x14ac:dyDescent="0.25">
      <c r="A5142">
        <v>5141</v>
      </c>
      <c r="B5142" t="s">
        <v>16</v>
      </c>
      <c r="C5142" t="s">
        <v>33</v>
      </c>
      <c r="D5142">
        <v>2023</v>
      </c>
      <c r="F5142" t="s">
        <v>3786</v>
      </c>
      <c r="H5142" t="s">
        <v>4676</v>
      </c>
      <c r="I5142">
        <v>10004005</v>
      </c>
      <c r="J5142" t="str">
        <f>IF($I5142=0,0,VLOOKUP($I5142,[1]База!C:D,2,0))</f>
        <v>Кредит йиғмажилд мавжуд эмас</v>
      </c>
      <c r="K5142" t="str">
        <f>IF($I5142=0,0,VLOOKUP(I5142,[1]База!C:F,4,0))</f>
        <v>Оғир</v>
      </c>
      <c r="L5142">
        <v>1</v>
      </c>
      <c r="M5142">
        <v>800</v>
      </c>
      <c r="O5142">
        <v>0</v>
      </c>
      <c r="P5142">
        <f t="shared" si="87"/>
        <v>1</v>
      </c>
      <c r="Q5142">
        <f t="shared" si="87"/>
        <v>800</v>
      </c>
      <c r="R5142">
        <f t="shared" si="88"/>
        <v>1</v>
      </c>
      <c r="S5142">
        <f t="shared" si="88"/>
        <v>800</v>
      </c>
      <c r="AI5142" t="s">
        <v>344</v>
      </c>
      <c r="AK5142">
        <v>111</v>
      </c>
    </row>
    <row r="5143" spans="1:37" x14ac:dyDescent="0.25">
      <c r="A5143">
        <v>5142</v>
      </c>
      <c r="B5143" t="s">
        <v>16</v>
      </c>
      <c r="C5143" t="s">
        <v>33</v>
      </c>
      <c r="D5143">
        <v>2023</v>
      </c>
      <c r="F5143" t="s">
        <v>3786</v>
      </c>
      <c r="H5143" t="s">
        <v>4677</v>
      </c>
      <c r="I5143">
        <v>10004005</v>
      </c>
      <c r="J5143" t="str">
        <f>IF($I5143=0,0,VLOOKUP($I5143,[1]База!C:D,2,0))</f>
        <v>Кредит йиғмажилд мавжуд эмас</v>
      </c>
      <c r="K5143" t="str">
        <f>IF($I5143=0,0,VLOOKUP(I5143,[1]База!C:F,4,0))</f>
        <v>Оғир</v>
      </c>
      <c r="L5143">
        <v>1</v>
      </c>
      <c r="M5143">
        <v>20000</v>
      </c>
      <c r="O5143">
        <v>0</v>
      </c>
      <c r="P5143">
        <f t="shared" si="87"/>
        <v>1</v>
      </c>
      <c r="Q5143">
        <f t="shared" si="87"/>
        <v>20000</v>
      </c>
      <c r="R5143">
        <f t="shared" si="88"/>
        <v>1</v>
      </c>
      <c r="S5143">
        <f t="shared" si="88"/>
        <v>20000</v>
      </c>
      <c r="AI5143" t="s">
        <v>344</v>
      </c>
      <c r="AK5143">
        <v>111</v>
      </c>
    </row>
    <row r="5144" spans="1:37" x14ac:dyDescent="0.25">
      <c r="A5144">
        <v>5143</v>
      </c>
      <c r="B5144" t="s">
        <v>16</v>
      </c>
      <c r="C5144" t="s">
        <v>33</v>
      </c>
      <c r="D5144">
        <v>2023</v>
      </c>
      <c r="F5144" t="s">
        <v>3786</v>
      </c>
      <c r="H5144" t="s">
        <v>4678</v>
      </c>
      <c r="I5144">
        <v>10004005</v>
      </c>
      <c r="J5144" t="str">
        <f>IF($I5144=0,0,VLOOKUP($I5144,[1]База!C:D,2,0))</f>
        <v>Кредит йиғмажилд мавжуд эмас</v>
      </c>
      <c r="K5144" t="str">
        <f>IF($I5144=0,0,VLOOKUP(I5144,[1]База!C:F,4,0))</f>
        <v>Оғир</v>
      </c>
      <c r="L5144">
        <v>1</v>
      </c>
      <c r="M5144">
        <v>800</v>
      </c>
      <c r="O5144">
        <v>0</v>
      </c>
      <c r="P5144">
        <f t="shared" si="87"/>
        <v>1</v>
      </c>
      <c r="Q5144">
        <f t="shared" si="87"/>
        <v>800</v>
      </c>
      <c r="R5144">
        <f t="shared" si="88"/>
        <v>1</v>
      </c>
      <c r="S5144">
        <f t="shared" si="88"/>
        <v>800</v>
      </c>
      <c r="AI5144" t="s">
        <v>344</v>
      </c>
      <c r="AK5144">
        <v>111</v>
      </c>
    </row>
    <row r="5145" spans="1:37" x14ac:dyDescent="0.25">
      <c r="A5145">
        <v>5144</v>
      </c>
      <c r="B5145" t="s">
        <v>16</v>
      </c>
      <c r="C5145" t="s">
        <v>33</v>
      </c>
      <c r="D5145">
        <v>2023</v>
      </c>
      <c r="F5145" t="s">
        <v>3786</v>
      </c>
      <c r="H5145" t="s">
        <v>4679</v>
      </c>
      <c r="I5145">
        <v>10004005</v>
      </c>
      <c r="J5145" t="str">
        <f>IF($I5145=0,0,VLOOKUP($I5145,[1]База!C:D,2,0))</f>
        <v>Кредит йиғмажилд мавжуд эмас</v>
      </c>
      <c r="K5145" t="str">
        <f>IF($I5145=0,0,VLOOKUP(I5145,[1]База!C:F,4,0))</f>
        <v>Оғир</v>
      </c>
      <c r="L5145">
        <v>1</v>
      </c>
      <c r="M5145">
        <v>3500</v>
      </c>
      <c r="O5145">
        <v>0</v>
      </c>
      <c r="P5145">
        <f t="shared" si="87"/>
        <v>1</v>
      </c>
      <c r="Q5145">
        <f t="shared" si="87"/>
        <v>3500</v>
      </c>
      <c r="R5145">
        <f t="shared" si="88"/>
        <v>1</v>
      </c>
      <c r="S5145">
        <f t="shared" si="88"/>
        <v>3500</v>
      </c>
      <c r="AI5145" t="s">
        <v>344</v>
      </c>
      <c r="AK5145">
        <v>111</v>
      </c>
    </row>
    <row r="5146" spans="1:37" x14ac:dyDescent="0.25">
      <c r="A5146">
        <v>5145</v>
      </c>
      <c r="B5146" t="s">
        <v>16</v>
      </c>
      <c r="C5146" t="s">
        <v>33</v>
      </c>
      <c r="D5146">
        <v>2023</v>
      </c>
      <c r="F5146" t="s">
        <v>3786</v>
      </c>
      <c r="H5146" t="s">
        <v>4266</v>
      </c>
      <c r="I5146">
        <v>10004005</v>
      </c>
      <c r="J5146" t="str">
        <f>IF($I5146=0,0,VLOOKUP($I5146,[1]База!C:D,2,0))</f>
        <v>Кредит йиғмажилд мавжуд эмас</v>
      </c>
      <c r="K5146" t="str">
        <f>IF($I5146=0,0,VLOOKUP(I5146,[1]База!C:F,4,0))</f>
        <v>Оғир</v>
      </c>
      <c r="L5146">
        <v>1</v>
      </c>
      <c r="M5146">
        <v>30000</v>
      </c>
      <c r="O5146">
        <v>0</v>
      </c>
      <c r="P5146">
        <f t="shared" si="87"/>
        <v>1</v>
      </c>
      <c r="Q5146">
        <f t="shared" si="87"/>
        <v>30000</v>
      </c>
      <c r="R5146">
        <f t="shared" si="88"/>
        <v>1</v>
      </c>
      <c r="S5146">
        <f t="shared" si="88"/>
        <v>30000</v>
      </c>
      <c r="AI5146" t="s">
        <v>344</v>
      </c>
      <c r="AK5146">
        <v>111</v>
      </c>
    </row>
    <row r="5147" spans="1:37" x14ac:dyDescent="0.25">
      <c r="A5147">
        <v>5146</v>
      </c>
      <c r="B5147" t="s">
        <v>16</v>
      </c>
      <c r="C5147" t="s">
        <v>33</v>
      </c>
      <c r="D5147">
        <v>2023</v>
      </c>
      <c r="F5147" t="s">
        <v>3786</v>
      </c>
      <c r="H5147" t="s">
        <v>4280</v>
      </c>
      <c r="I5147">
        <v>10004005</v>
      </c>
      <c r="J5147" t="str">
        <f>IF($I5147=0,0,VLOOKUP($I5147,[1]База!C:D,2,0))</f>
        <v>Кредит йиғмажилд мавжуд эмас</v>
      </c>
      <c r="K5147" t="str">
        <f>IF($I5147=0,0,VLOOKUP(I5147,[1]База!C:F,4,0))</f>
        <v>Оғир</v>
      </c>
      <c r="L5147">
        <v>1</v>
      </c>
      <c r="M5147">
        <v>10000</v>
      </c>
      <c r="O5147">
        <v>0</v>
      </c>
      <c r="P5147">
        <f t="shared" si="87"/>
        <v>1</v>
      </c>
      <c r="Q5147">
        <f t="shared" si="87"/>
        <v>10000</v>
      </c>
      <c r="R5147">
        <f t="shared" si="88"/>
        <v>1</v>
      </c>
      <c r="S5147">
        <f t="shared" si="88"/>
        <v>10000</v>
      </c>
      <c r="AI5147" t="s">
        <v>344</v>
      </c>
      <c r="AK5147">
        <v>111</v>
      </c>
    </row>
    <row r="5148" spans="1:37" x14ac:dyDescent="0.25">
      <c r="A5148">
        <v>5147</v>
      </c>
      <c r="B5148" t="s">
        <v>16</v>
      </c>
      <c r="C5148" t="s">
        <v>33</v>
      </c>
      <c r="D5148">
        <v>2023</v>
      </c>
      <c r="F5148" t="s">
        <v>3786</v>
      </c>
      <c r="H5148" t="s">
        <v>4680</v>
      </c>
      <c r="I5148">
        <v>10004005</v>
      </c>
      <c r="J5148" t="str">
        <f>IF($I5148=0,0,VLOOKUP($I5148,[1]База!C:D,2,0))</f>
        <v>Кредит йиғмажилд мавжуд эмас</v>
      </c>
      <c r="K5148" t="str">
        <f>IF($I5148=0,0,VLOOKUP(I5148,[1]База!C:F,4,0))</f>
        <v>Оғир</v>
      </c>
      <c r="L5148">
        <v>1</v>
      </c>
      <c r="M5148">
        <v>5000</v>
      </c>
      <c r="O5148">
        <v>0</v>
      </c>
      <c r="P5148">
        <f t="shared" si="87"/>
        <v>1</v>
      </c>
      <c r="Q5148">
        <f t="shared" si="87"/>
        <v>5000</v>
      </c>
      <c r="R5148">
        <f t="shared" si="88"/>
        <v>1</v>
      </c>
      <c r="S5148">
        <f t="shared" si="88"/>
        <v>5000</v>
      </c>
      <c r="AI5148" t="s">
        <v>344</v>
      </c>
      <c r="AK5148">
        <v>111</v>
      </c>
    </row>
    <row r="5149" spans="1:37" x14ac:dyDescent="0.25">
      <c r="A5149">
        <v>5148</v>
      </c>
      <c r="B5149" t="s">
        <v>16</v>
      </c>
      <c r="C5149" t="s">
        <v>33</v>
      </c>
      <c r="D5149">
        <v>2023</v>
      </c>
      <c r="F5149" t="s">
        <v>3786</v>
      </c>
      <c r="H5149" t="s">
        <v>4681</v>
      </c>
      <c r="I5149">
        <v>10004005</v>
      </c>
      <c r="J5149" t="str">
        <f>IF($I5149=0,0,VLOOKUP($I5149,[1]База!C:D,2,0))</f>
        <v>Кредит йиғмажилд мавжуд эмас</v>
      </c>
      <c r="K5149" t="str">
        <f>IF($I5149=0,0,VLOOKUP(I5149,[1]База!C:F,4,0))</f>
        <v>Оғир</v>
      </c>
      <c r="L5149">
        <v>1</v>
      </c>
      <c r="M5149">
        <v>800</v>
      </c>
      <c r="O5149">
        <v>0</v>
      </c>
      <c r="P5149">
        <f t="shared" si="87"/>
        <v>1</v>
      </c>
      <c r="Q5149">
        <f t="shared" si="87"/>
        <v>800</v>
      </c>
      <c r="R5149">
        <f t="shared" si="88"/>
        <v>1</v>
      </c>
      <c r="S5149">
        <f t="shared" si="88"/>
        <v>800</v>
      </c>
      <c r="AI5149" t="s">
        <v>344</v>
      </c>
      <c r="AK5149">
        <v>111</v>
      </c>
    </row>
    <row r="5150" spans="1:37" x14ac:dyDescent="0.25">
      <c r="A5150">
        <v>5149</v>
      </c>
      <c r="B5150" t="s">
        <v>16</v>
      </c>
      <c r="C5150" t="s">
        <v>33</v>
      </c>
      <c r="D5150">
        <v>2023</v>
      </c>
      <c r="F5150" t="s">
        <v>3786</v>
      </c>
      <c r="H5150" t="s">
        <v>4682</v>
      </c>
      <c r="I5150">
        <v>10004005</v>
      </c>
      <c r="J5150" t="str">
        <f>IF($I5150=0,0,VLOOKUP($I5150,[1]База!C:D,2,0))</f>
        <v>Кредит йиғмажилд мавжуд эмас</v>
      </c>
      <c r="K5150" t="str">
        <f>IF($I5150=0,0,VLOOKUP(I5150,[1]База!C:F,4,0))</f>
        <v>Оғир</v>
      </c>
      <c r="L5150">
        <v>1</v>
      </c>
      <c r="M5150">
        <v>20000</v>
      </c>
      <c r="O5150">
        <v>0</v>
      </c>
      <c r="P5150">
        <f t="shared" si="87"/>
        <v>1</v>
      </c>
      <c r="Q5150">
        <f t="shared" si="87"/>
        <v>20000</v>
      </c>
      <c r="R5150">
        <f t="shared" si="88"/>
        <v>1</v>
      </c>
      <c r="S5150">
        <f t="shared" si="88"/>
        <v>20000</v>
      </c>
      <c r="AI5150" t="s">
        <v>344</v>
      </c>
      <c r="AK5150">
        <v>111</v>
      </c>
    </row>
    <row r="5151" spans="1:37" x14ac:dyDescent="0.25">
      <c r="A5151">
        <v>5150</v>
      </c>
      <c r="B5151" t="s">
        <v>16</v>
      </c>
      <c r="C5151" t="s">
        <v>33</v>
      </c>
      <c r="D5151">
        <v>2023</v>
      </c>
      <c r="F5151" t="s">
        <v>3786</v>
      </c>
      <c r="H5151" t="s">
        <v>4385</v>
      </c>
      <c r="I5151">
        <v>10004005</v>
      </c>
      <c r="J5151" t="str">
        <f>IF($I5151=0,0,VLOOKUP($I5151,[1]База!C:D,2,0))</f>
        <v>Кредит йиғмажилд мавжуд эмас</v>
      </c>
      <c r="K5151" t="str">
        <f>IF($I5151=0,0,VLOOKUP(I5151,[1]База!C:F,4,0))</f>
        <v>Оғир</v>
      </c>
      <c r="L5151">
        <v>1</v>
      </c>
      <c r="M5151">
        <v>1600</v>
      </c>
      <c r="O5151">
        <v>0</v>
      </c>
      <c r="P5151">
        <f t="shared" si="87"/>
        <v>1</v>
      </c>
      <c r="Q5151">
        <f t="shared" si="87"/>
        <v>1600</v>
      </c>
      <c r="R5151">
        <f t="shared" si="88"/>
        <v>1</v>
      </c>
      <c r="S5151">
        <f t="shared" si="88"/>
        <v>1600</v>
      </c>
      <c r="AI5151" t="s">
        <v>344</v>
      </c>
      <c r="AK5151">
        <v>111</v>
      </c>
    </row>
    <row r="5152" spans="1:37" x14ac:dyDescent="0.25">
      <c r="A5152">
        <v>5151</v>
      </c>
      <c r="B5152" t="s">
        <v>16</v>
      </c>
      <c r="C5152" t="s">
        <v>33</v>
      </c>
      <c r="D5152">
        <v>2023</v>
      </c>
      <c r="F5152" t="s">
        <v>3786</v>
      </c>
      <c r="H5152" t="s">
        <v>4402</v>
      </c>
      <c r="I5152">
        <v>10004005</v>
      </c>
      <c r="J5152" t="str">
        <f>IF($I5152=0,0,VLOOKUP($I5152,[1]База!C:D,2,0))</f>
        <v>Кредит йиғмажилд мавжуд эмас</v>
      </c>
      <c r="K5152" t="str">
        <f>IF($I5152=0,0,VLOOKUP(I5152,[1]База!C:F,4,0))</f>
        <v>Оғир</v>
      </c>
      <c r="L5152">
        <v>1</v>
      </c>
      <c r="M5152">
        <v>5000</v>
      </c>
      <c r="O5152">
        <v>0</v>
      </c>
      <c r="P5152">
        <f t="shared" si="87"/>
        <v>1</v>
      </c>
      <c r="Q5152">
        <f t="shared" si="87"/>
        <v>5000</v>
      </c>
      <c r="R5152">
        <f t="shared" si="88"/>
        <v>1</v>
      </c>
      <c r="S5152">
        <f t="shared" si="88"/>
        <v>5000</v>
      </c>
      <c r="AI5152" t="s">
        <v>344</v>
      </c>
      <c r="AK5152">
        <v>111</v>
      </c>
    </row>
    <row r="5153" spans="1:37" x14ac:dyDescent="0.25">
      <c r="A5153">
        <v>5152</v>
      </c>
      <c r="B5153" t="s">
        <v>16</v>
      </c>
      <c r="C5153" t="s">
        <v>33</v>
      </c>
      <c r="D5153">
        <v>2023</v>
      </c>
      <c r="F5153" t="s">
        <v>3786</v>
      </c>
      <c r="H5153" t="s">
        <v>4417</v>
      </c>
      <c r="I5153">
        <v>10004005</v>
      </c>
      <c r="J5153" t="str">
        <f>IF($I5153=0,0,VLOOKUP($I5153,[1]База!C:D,2,0))</f>
        <v>Кредит йиғмажилд мавжуд эмас</v>
      </c>
      <c r="K5153" t="str">
        <f>IF($I5153=0,0,VLOOKUP(I5153,[1]База!C:F,4,0))</f>
        <v>Оғир</v>
      </c>
      <c r="L5153">
        <v>1</v>
      </c>
      <c r="M5153">
        <v>19800</v>
      </c>
      <c r="O5153">
        <v>0</v>
      </c>
      <c r="P5153">
        <f t="shared" si="87"/>
        <v>1</v>
      </c>
      <c r="Q5153">
        <f t="shared" si="87"/>
        <v>19800</v>
      </c>
      <c r="R5153">
        <f t="shared" si="88"/>
        <v>1</v>
      </c>
      <c r="S5153">
        <f t="shared" si="88"/>
        <v>19800</v>
      </c>
      <c r="AI5153" t="s">
        <v>344</v>
      </c>
      <c r="AK5153">
        <v>111</v>
      </c>
    </row>
    <row r="5154" spans="1:37" x14ac:dyDescent="0.25">
      <c r="A5154">
        <v>5153</v>
      </c>
      <c r="B5154" t="s">
        <v>16</v>
      </c>
      <c r="C5154" t="s">
        <v>33</v>
      </c>
      <c r="D5154">
        <v>2023</v>
      </c>
      <c r="F5154" t="s">
        <v>3786</v>
      </c>
      <c r="H5154" t="s">
        <v>4683</v>
      </c>
      <c r="I5154">
        <v>10004005</v>
      </c>
      <c r="J5154" t="str">
        <f>IF($I5154=0,0,VLOOKUP($I5154,[1]База!C:D,2,0))</f>
        <v>Кредит йиғмажилд мавжуд эмас</v>
      </c>
      <c r="K5154" t="str">
        <f>IF($I5154=0,0,VLOOKUP(I5154,[1]База!C:F,4,0))</f>
        <v>Оғир</v>
      </c>
      <c r="L5154">
        <v>1</v>
      </c>
      <c r="M5154">
        <v>20000</v>
      </c>
      <c r="O5154">
        <v>0</v>
      </c>
      <c r="P5154">
        <f t="shared" si="87"/>
        <v>1</v>
      </c>
      <c r="Q5154">
        <f t="shared" si="87"/>
        <v>20000</v>
      </c>
      <c r="R5154">
        <f t="shared" si="88"/>
        <v>1</v>
      </c>
      <c r="S5154">
        <f t="shared" si="88"/>
        <v>20000</v>
      </c>
      <c r="AI5154" t="s">
        <v>344</v>
      </c>
      <c r="AK5154">
        <v>111</v>
      </c>
    </row>
    <row r="5155" spans="1:37" x14ac:dyDescent="0.25">
      <c r="A5155">
        <v>5154</v>
      </c>
      <c r="B5155" t="s">
        <v>16</v>
      </c>
      <c r="C5155" t="s">
        <v>33</v>
      </c>
      <c r="D5155">
        <v>2023</v>
      </c>
      <c r="F5155" t="s">
        <v>3786</v>
      </c>
      <c r="H5155" t="s">
        <v>4684</v>
      </c>
      <c r="I5155">
        <v>10004005</v>
      </c>
      <c r="J5155" t="str">
        <f>IF($I5155=0,0,VLOOKUP($I5155,[1]База!C:D,2,0))</f>
        <v>Кредит йиғмажилд мавжуд эмас</v>
      </c>
      <c r="K5155" t="str">
        <f>IF($I5155=0,0,VLOOKUP(I5155,[1]База!C:F,4,0))</f>
        <v>Оғир</v>
      </c>
      <c r="L5155">
        <v>1</v>
      </c>
      <c r="M5155">
        <v>10000</v>
      </c>
      <c r="O5155">
        <v>0</v>
      </c>
      <c r="P5155">
        <f t="shared" si="87"/>
        <v>1</v>
      </c>
      <c r="Q5155">
        <f t="shared" si="87"/>
        <v>10000</v>
      </c>
      <c r="R5155">
        <f t="shared" si="88"/>
        <v>1</v>
      </c>
      <c r="S5155">
        <f t="shared" si="88"/>
        <v>10000</v>
      </c>
      <c r="AI5155" t="s">
        <v>344</v>
      </c>
      <c r="AK5155">
        <v>111</v>
      </c>
    </row>
    <row r="5156" spans="1:37" x14ac:dyDescent="0.25">
      <c r="A5156">
        <v>5155</v>
      </c>
      <c r="B5156" t="s">
        <v>16</v>
      </c>
      <c r="C5156" t="s">
        <v>33</v>
      </c>
      <c r="D5156">
        <v>2023</v>
      </c>
      <c r="F5156" t="s">
        <v>3786</v>
      </c>
      <c r="H5156" t="s">
        <v>4551</v>
      </c>
      <c r="I5156">
        <v>10004005</v>
      </c>
      <c r="J5156" t="str">
        <f>IF($I5156=0,0,VLOOKUP($I5156,[1]База!C:D,2,0))</f>
        <v>Кредит йиғмажилд мавжуд эмас</v>
      </c>
      <c r="K5156" t="str">
        <f>IF($I5156=0,0,VLOOKUP(I5156,[1]База!C:F,4,0))</f>
        <v>Оғир</v>
      </c>
      <c r="L5156">
        <v>1</v>
      </c>
      <c r="M5156">
        <v>20000</v>
      </c>
      <c r="O5156">
        <v>0</v>
      </c>
      <c r="P5156">
        <f t="shared" si="87"/>
        <v>1</v>
      </c>
      <c r="Q5156">
        <f t="shared" si="87"/>
        <v>20000</v>
      </c>
      <c r="R5156">
        <f t="shared" si="88"/>
        <v>1</v>
      </c>
      <c r="S5156">
        <f t="shared" si="88"/>
        <v>20000</v>
      </c>
      <c r="AI5156" t="s">
        <v>344</v>
      </c>
      <c r="AK5156">
        <v>111</v>
      </c>
    </row>
    <row r="5157" spans="1:37" x14ac:dyDescent="0.25">
      <c r="A5157">
        <v>5156</v>
      </c>
      <c r="B5157" t="s">
        <v>16</v>
      </c>
      <c r="C5157" t="s">
        <v>33</v>
      </c>
      <c r="D5157">
        <v>2023</v>
      </c>
      <c r="F5157" t="s">
        <v>3786</v>
      </c>
      <c r="H5157" t="s">
        <v>4601</v>
      </c>
      <c r="I5157">
        <v>10004005</v>
      </c>
      <c r="J5157" t="str">
        <f>IF($I5157=0,0,VLOOKUP($I5157,[1]База!C:D,2,0))</f>
        <v>Кредит йиғмажилд мавжуд эмас</v>
      </c>
      <c r="K5157" t="str">
        <f>IF($I5157=0,0,VLOOKUP(I5157,[1]База!C:F,4,0))</f>
        <v>Оғир</v>
      </c>
      <c r="L5157">
        <v>1</v>
      </c>
      <c r="M5157">
        <v>17000</v>
      </c>
      <c r="O5157">
        <v>0</v>
      </c>
      <c r="P5157">
        <f t="shared" si="87"/>
        <v>1</v>
      </c>
      <c r="Q5157">
        <f t="shared" si="87"/>
        <v>17000</v>
      </c>
      <c r="R5157">
        <f t="shared" si="88"/>
        <v>1</v>
      </c>
      <c r="S5157">
        <f t="shared" si="88"/>
        <v>17000</v>
      </c>
      <c r="AI5157" t="s">
        <v>344</v>
      </c>
      <c r="AK5157">
        <v>111</v>
      </c>
    </row>
    <row r="5158" spans="1:37" x14ac:dyDescent="0.25">
      <c r="A5158">
        <v>5157</v>
      </c>
      <c r="B5158" t="s">
        <v>16</v>
      </c>
      <c r="C5158" t="s">
        <v>33</v>
      </c>
      <c r="D5158">
        <v>2023</v>
      </c>
      <c r="F5158" t="s">
        <v>3786</v>
      </c>
      <c r="H5158" t="s">
        <v>4605</v>
      </c>
      <c r="I5158">
        <v>10004005</v>
      </c>
      <c r="J5158" t="str">
        <f>IF($I5158=0,0,VLOOKUP($I5158,[1]База!C:D,2,0))</f>
        <v>Кредит йиғмажилд мавжуд эмас</v>
      </c>
      <c r="K5158" t="str">
        <f>IF($I5158=0,0,VLOOKUP(I5158,[1]База!C:F,4,0))</f>
        <v>Оғир</v>
      </c>
      <c r="L5158">
        <v>1</v>
      </c>
      <c r="M5158">
        <v>20000</v>
      </c>
      <c r="O5158">
        <v>0</v>
      </c>
      <c r="P5158">
        <f t="shared" si="87"/>
        <v>1</v>
      </c>
      <c r="Q5158">
        <f t="shared" si="87"/>
        <v>20000</v>
      </c>
      <c r="R5158">
        <f t="shared" si="88"/>
        <v>1</v>
      </c>
      <c r="S5158">
        <f t="shared" si="88"/>
        <v>20000</v>
      </c>
      <c r="AI5158" t="s">
        <v>344</v>
      </c>
      <c r="AK5158">
        <v>111</v>
      </c>
    </row>
    <row r="5159" spans="1:37" x14ac:dyDescent="0.25">
      <c r="A5159">
        <v>5158</v>
      </c>
      <c r="B5159" t="s">
        <v>16</v>
      </c>
      <c r="C5159" t="s">
        <v>33</v>
      </c>
      <c r="D5159">
        <v>2023</v>
      </c>
      <c r="F5159" t="s">
        <v>3786</v>
      </c>
      <c r="H5159" t="s">
        <v>4612</v>
      </c>
      <c r="I5159">
        <v>10004005</v>
      </c>
      <c r="J5159" t="str">
        <f>IF($I5159=0,0,VLOOKUP($I5159,[1]База!C:D,2,0))</f>
        <v>Кредит йиғмажилд мавжуд эмас</v>
      </c>
      <c r="K5159" t="str">
        <f>IF($I5159=0,0,VLOOKUP(I5159,[1]База!C:F,4,0))</f>
        <v>Оғир</v>
      </c>
      <c r="L5159">
        <v>1</v>
      </c>
      <c r="M5159">
        <v>7000</v>
      </c>
      <c r="O5159">
        <v>0</v>
      </c>
      <c r="P5159">
        <f t="shared" si="87"/>
        <v>1</v>
      </c>
      <c r="Q5159">
        <f t="shared" si="87"/>
        <v>7000</v>
      </c>
      <c r="R5159">
        <f t="shared" si="88"/>
        <v>1</v>
      </c>
      <c r="S5159">
        <f t="shared" si="88"/>
        <v>7000</v>
      </c>
      <c r="AI5159" t="s">
        <v>344</v>
      </c>
      <c r="AK5159">
        <v>111</v>
      </c>
    </row>
    <row r="5160" spans="1:37" x14ac:dyDescent="0.25">
      <c r="A5160">
        <v>5159</v>
      </c>
      <c r="B5160" t="s">
        <v>16</v>
      </c>
      <c r="C5160" t="s">
        <v>33</v>
      </c>
      <c r="D5160">
        <v>2023</v>
      </c>
      <c r="F5160" t="s">
        <v>3786</v>
      </c>
      <c r="H5160" t="s">
        <v>4623</v>
      </c>
      <c r="I5160">
        <v>10004005</v>
      </c>
      <c r="J5160" t="str">
        <f>IF($I5160=0,0,VLOOKUP($I5160,[1]База!C:D,2,0))</f>
        <v>Кредит йиғмажилд мавжуд эмас</v>
      </c>
      <c r="K5160" t="str">
        <f>IF($I5160=0,0,VLOOKUP(I5160,[1]База!C:F,4,0))</f>
        <v>Оғир</v>
      </c>
      <c r="L5160">
        <v>1</v>
      </c>
      <c r="M5160">
        <v>10200</v>
      </c>
      <c r="O5160">
        <v>0</v>
      </c>
      <c r="P5160">
        <f t="shared" si="87"/>
        <v>1</v>
      </c>
      <c r="Q5160">
        <f t="shared" si="87"/>
        <v>10200</v>
      </c>
      <c r="R5160">
        <f t="shared" si="88"/>
        <v>1</v>
      </c>
      <c r="S5160">
        <f t="shared" si="88"/>
        <v>10200</v>
      </c>
      <c r="AI5160" t="s">
        <v>344</v>
      </c>
      <c r="AK5160">
        <v>111</v>
      </c>
    </row>
    <row r="5161" spans="1:37" x14ac:dyDescent="0.25">
      <c r="A5161">
        <v>5160</v>
      </c>
      <c r="B5161" t="s">
        <v>16</v>
      </c>
      <c r="C5161" t="s">
        <v>33</v>
      </c>
      <c r="D5161">
        <v>2023</v>
      </c>
      <c r="F5161" t="s">
        <v>3786</v>
      </c>
      <c r="H5161" t="s">
        <v>4685</v>
      </c>
      <c r="I5161">
        <v>10004005</v>
      </c>
      <c r="J5161" t="str">
        <f>IF($I5161=0,0,VLOOKUP($I5161,[1]База!C:D,2,0))</f>
        <v>Кредит йиғмажилд мавжуд эмас</v>
      </c>
      <c r="K5161" t="str">
        <f>IF($I5161=0,0,VLOOKUP(I5161,[1]База!C:F,4,0))</f>
        <v>Оғир</v>
      </c>
      <c r="L5161">
        <v>1</v>
      </c>
      <c r="M5161">
        <v>5000</v>
      </c>
      <c r="O5161">
        <v>0</v>
      </c>
      <c r="P5161">
        <f t="shared" si="87"/>
        <v>1</v>
      </c>
      <c r="Q5161">
        <f t="shared" si="87"/>
        <v>5000</v>
      </c>
      <c r="R5161">
        <f t="shared" si="88"/>
        <v>1</v>
      </c>
      <c r="S5161">
        <f t="shared" si="88"/>
        <v>5000</v>
      </c>
      <c r="AI5161" t="s">
        <v>344</v>
      </c>
      <c r="AK5161">
        <v>111</v>
      </c>
    </row>
    <row r="5162" spans="1:37" x14ac:dyDescent="0.25">
      <c r="A5162">
        <v>5161</v>
      </c>
      <c r="B5162" t="s">
        <v>16</v>
      </c>
      <c r="C5162" t="s">
        <v>33</v>
      </c>
      <c r="D5162">
        <v>2023</v>
      </c>
      <c r="F5162" t="s">
        <v>3786</v>
      </c>
      <c r="H5162" t="s">
        <v>4686</v>
      </c>
      <c r="I5162">
        <v>10004005</v>
      </c>
      <c r="J5162" t="str">
        <f>IF($I5162=0,0,VLOOKUP($I5162,[1]База!C:D,2,0))</f>
        <v>Кредит йиғмажилд мавжуд эмас</v>
      </c>
      <c r="K5162" t="str">
        <f>IF($I5162=0,0,VLOOKUP(I5162,[1]База!C:F,4,0))</f>
        <v>Оғир</v>
      </c>
      <c r="L5162">
        <v>1</v>
      </c>
      <c r="M5162">
        <v>10000</v>
      </c>
      <c r="O5162">
        <v>0</v>
      </c>
      <c r="P5162">
        <f t="shared" si="87"/>
        <v>1</v>
      </c>
      <c r="Q5162">
        <f t="shared" si="87"/>
        <v>10000</v>
      </c>
      <c r="R5162">
        <f t="shared" si="88"/>
        <v>1</v>
      </c>
      <c r="S5162">
        <f t="shared" si="88"/>
        <v>10000</v>
      </c>
      <c r="AI5162" t="s">
        <v>344</v>
      </c>
      <c r="AK5162">
        <v>111</v>
      </c>
    </row>
    <row r="5163" spans="1:37" x14ac:dyDescent="0.25">
      <c r="A5163">
        <v>5162</v>
      </c>
      <c r="B5163" t="s">
        <v>16</v>
      </c>
      <c r="C5163" t="s">
        <v>33</v>
      </c>
      <c r="D5163">
        <v>2023</v>
      </c>
      <c r="F5163" t="s">
        <v>3786</v>
      </c>
      <c r="H5163" t="s">
        <v>4687</v>
      </c>
      <c r="I5163">
        <v>10004001</v>
      </c>
      <c r="J5163" t="str">
        <f>IF($I5163=0,0,VLOOKUP($I5163,[1]База!C:D,2,0))</f>
        <v>Кредит маблағи мақсадсиз сарфланган</v>
      </c>
      <c r="K5163" t="str">
        <f>IF($I5163=0,0,VLOOKUP(I5163,[1]База!C:F,4,0))</f>
        <v>Оғир</v>
      </c>
      <c r="L5163">
        <v>1</v>
      </c>
      <c r="M5163">
        <v>482000</v>
      </c>
      <c r="O5163">
        <v>0</v>
      </c>
      <c r="P5163">
        <f t="shared" si="87"/>
        <v>1</v>
      </c>
      <c r="Q5163">
        <f t="shared" si="87"/>
        <v>482000</v>
      </c>
      <c r="AI5163" t="s">
        <v>9096</v>
      </c>
      <c r="AK5163">
        <v>111</v>
      </c>
    </row>
    <row r="5164" spans="1:37" x14ac:dyDescent="0.25">
      <c r="A5164">
        <v>5163</v>
      </c>
      <c r="B5164" t="s">
        <v>16</v>
      </c>
      <c r="C5164" t="s">
        <v>33</v>
      </c>
      <c r="D5164">
        <v>2023</v>
      </c>
      <c r="F5164" t="s">
        <v>3786</v>
      </c>
      <c r="H5164" t="s">
        <v>4688</v>
      </c>
      <c r="I5164">
        <v>10004001</v>
      </c>
      <c r="J5164" t="str">
        <f>IF($I5164=0,0,VLOOKUP($I5164,[1]База!C:D,2,0))</f>
        <v>Кредит маблағи мақсадсиз сарфланган</v>
      </c>
      <c r="K5164" t="str">
        <f>IF($I5164=0,0,VLOOKUP(I5164,[1]База!C:F,4,0))</f>
        <v>Оғир</v>
      </c>
      <c r="L5164">
        <v>1</v>
      </c>
      <c r="M5164">
        <v>220000</v>
      </c>
      <c r="O5164">
        <v>0</v>
      </c>
      <c r="P5164">
        <f t="shared" si="87"/>
        <v>1</v>
      </c>
      <c r="Q5164">
        <f t="shared" si="87"/>
        <v>220000</v>
      </c>
      <c r="AI5164" t="s">
        <v>9096</v>
      </c>
      <c r="AK5164">
        <v>111</v>
      </c>
    </row>
    <row r="5165" spans="1:37" x14ac:dyDescent="0.25">
      <c r="A5165">
        <v>5164</v>
      </c>
      <c r="B5165" t="s">
        <v>16</v>
      </c>
      <c r="C5165" t="s">
        <v>33</v>
      </c>
      <c r="D5165">
        <v>2023</v>
      </c>
      <c r="F5165" t="s">
        <v>3786</v>
      </c>
      <c r="H5165" t="s">
        <v>4689</v>
      </c>
      <c r="I5165">
        <v>10004001</v>
      </c>
      <c r="J5165" t="str">
        <f>IF($I5165=0,0,VLOOKUP($I5165,[1]База!C:D,2,0))</f>
        <v>Кредит маблағи мақсадсиз сарфланган</v>
      </c>
      <c r="K5165" t="str">
        <f>IF($I5165=0,0,VLOOKUP(I5165,[1]База!C:F,4,0))</f>
        <v>Оғир</v>
      </c>
      <c r="L5165">
        <v>1</v>
      </c>
      <c r="M5165">
        <v>200000</v>
      </c>
      <c r="O5165">
        <v>0</v>
      </c>
      <c r="P5165">
        <f t="shared" si="87"/>
        <v>1</v>
      </c>
      <c r="Q5165">
        <f t="shared" si="87"/>
        <v>200000</v>
      </c>
      <c r="AI5165" t="s">
        <v>9096</v>
      </c>
      <c r="AK5165">
        <v>111</v>
      </c>
    </row>
    <row r="5166" spans="1:37" x14ac:dyDescent="0.25">
      <c r="A5166">
        <v>5165</v>
      </c>
      <c r="B5166" t="s">
        <v>16</v>
      </c>
      <c r="C5166" t="s">
        <v>33</v>
      </c>
      <c r="D5166">
        <v>2023</v>
      </c>
      <c r="F5166" t="s">
        <v>3786</v>
      </c>
      <c r="H5166" t="s">
        <v>4690</v>
      </c>
      <c r="I5166">
        <v>10004001</v>
      </c>
      <c r="J5166" t="str">
        <f>IF($I5166=0,0,VLOOKUP($I5166,[1]База!C:D,2,0))</f>
        <v>Кредит маблағи мақсадсиз сарфланган</v>
      </c>
      <c r="K5166" t="str">
        <f>IF($I5166=0,0,VLOOKUP(I5166,[1]База!C:F,4,0))</f>
        <v>Оғир</v>
      </c>
      <c r="L5166">
        <v>1</v>
      </c>
      <c r="M5166">
        <v>220000</v>
      </c>
      <c r="O5166">
        <v>0</v>
      </c>
      <c r="P5166">
        <f t="shared" si="87"/>
        <v>1</v>
      </c>
      <c r="Q5166">
        <f t="shared" si="87"/>
        <v>220000</v>
      </c>
      <c r="AI5166" t="s">
        <v>9096</v>
      </c>
      <c r="AK5166">
        <v>111</v>
      </c>
    </row>
    <row r="5167" spans="1:37" x14ac:dyDescent="0.25">
      <c r="A5167">
        <v>5166</v>
      </c>
      <c r="B5167" t="s">
        <v>16</v>
      </c>
      <c r="C5167" t="s">
        <v>33</v>
      </c>
      <c r="D5167">
        <v>2023</v>
      </c>
      <c r="F5167" t="s">
        <v>3786</v>
      </c>
      <c r="H5167" t="s">
        <v>4691</v>
      </c>
      <c r="I5167">
        <v>10004001</v>
      </c>
      <c r="J5167" t="str">
        <f>IF($I5167=0,0,VLOOKUP($I5167,[1]База!C:D,2,0))</f>
        <v>Кредит маблағи мақсадсиз сарфланган</v>
      </c>
      <c r="K5167" t="str">
        <f>IF($I5167=0,0,VLOOKUP(I5167,[1]База!C:F,4,0))</f>
        <v>Оғир</v>
      </c>
      <c r="L5167">
        <v>1</v>
      </c>
      <c r="M5167">
        <v>220000</v>
      </c>
      <c r="O5167">
        <v>0</v>
      </c>
      <c r="P5167">
        <f t="shared" si="87"/>
        <v>1</v>
      </c>
      <c r="Q5167">
        <f t="shared" si="87"/>
        <v>220000</v>
      </c>
      <c r="AI5167" t="s">
        <v>9096</v>
      </c>
      <c r="AK5167">
        <v>111</v>
      </c>
    </row>
    <row r="5168" spans="1:37" x14ac:dyDescent="0.25">
      <c r="A5168">
        <v>5167</v>
      </c>
      <c r="B5168" t="s">
        <v>16</v>
      </c>
      <c r="C5168" t="s">
        <v>33</v>
      </c>
      <c r="D5168">
        <v>2023</v>
      </c>
      <c r="F5168" t="s">
        <v>3786</v>
      </c>
      <c r="H5168" t="s">
        <v>4692</v>
      </c>
      <c r="I5168">
        <v>10004001</v>
      </c>
      <c r="J5168" t="str">
        <f>IF($I5168=0,0,VLOOKUP($I5168,[1]База!C:D,2,0))</f>
        <v>Кредит маблағи мақсадсиз сарфланган</v>
      </c>
      <c r="K5168" t="str">
        <f>IF($I5168=0,0,VLOOKUP(I5168,[1]База!C:F,4,0))</f>
        <v>Оғир</v>
      </c>
      <c r="L5168">
        <v>1</v>
      </c>
      <c r="M5168">
        <v>200000</v>
      </c>
      <c r="O5168">
        <v>0</v>
      </c>
      <c r="P5168">
        <f t="shared" si="87"/>
        <v>1</v>
      </c>
      <c r="Q5168">
        <f t="shared" si="87"/>
        <v>200000</v>
      </c>
      <c r="AI5168" t="s">
        <v>9096</v>
      </c>
      <c r="AK5168">
        <v>111</v>
      </c>
    </row>
    <row r="5169" spans="1:37" x14ac:dyDescent="0.25">
      <c r="A5169">
        <v>5168</v>
      </c>
      <c r="B5169" t="s">
        <v>16</v>
      </c>
      <c r="C5169" t="s">
        <v>33</v>
      </c>
      <c r="D5169">
        <v>2023</v>
      </c>
      <c r="F5169" t="s">
        <v>3786</v>
      </c>
      <c r="H5169" t="s">
        <v>4693</v>
      </c>
      <c r="I5169">
        <v>10004001</v>
      </c>
      <c r="J5169" t="str">
        <f>IF($I5169=0,0,VLOOKUP($I5169,[1]База!C:D,2,0))</f>
        <v>Кредит маблағи мақсадсиз сарфланган</v>
      </c>
      <c r="K5169" t="str">
        <f>IF($I5169=0,0,VLOOKUP(I5169,[1]База!C:F,4,0))</f>
        <v>Оғир</v>
      </c>
      <c r="L5169">
        <v>1</v>
      </c>
      <c r="M5169">
        <v>180000</v>
      </c>
      <c r="O5169">
        <v>0</v>
      </c>
      <c r="P5169">
        <f t="shared" si="87"/>
        <v>1</v>
      </c>
      <c r="Q5169">
        <f t="shared" si="87"/>
        <v>180000</v>
      </c>
      <c r="AI5169" t="s">
        <v>9096</v>
      </c>
      <c r="AK5169">
        <v>111</v>
      </c>
    </row>
    <row r="5170" spans="1:37" x14ac:dyDescent="0.25">
      <c r="A5170">
        <v>5169</v>
      </c>
      <c r="B5170" t="s">
        <v>16</v>
      </c>
      <c r="C5170" t="s">
        <v>33</v>
      </c>
      <c r="D5170">
        <v>2023</v>
      </c>
      <c r="F5170" t="s">
        <v>3786</v>
      </c>
      <c r="H5170" t="s">
        <v>4694</v>
      </c>
      <c r="I5170">
        <v>10004001</v>
      </c>
      <c r="J5170" t="str">
        <f>IF($I5170=0,0,VLOOKUP($I5170,[1]База!C:D,2,0))</f>
        <v>Кредит маблағи мақсадсиз сарфланган</v>
      </c>
      <c r="K5170" t="str">
        <f>IF($I5170=0,0,VLOOKUP(I5170,[1]База!C:F,4,0))</f>
        <v>Оғир</v>
      </c>
      <c r="L5170">
        <v>1</v>
      </c>
      <c r="M5170">
        <v>1500000</v>
      </c>
      <c r="O5170">
        <v>0</v>
      </c>
      <c r="P5170">
        <f t="shared" si="87"/>
        <v>1</v>
      </c>
      <c r="Q5170">
        <f t="shared" si="87"/>
        <v>1500000</v>
      </c>
      <c r="V5170">
        <v>1</v>
      </c>
      <c r="W5170">
        <v>1500000</v>
      </c>
      <c r="AI5170" t="s">
        <v>335</v>
      </c>
      <c r="AK5170">
        <v>111</v>
      </c>
    </row>
    <row r="5171" spans="1:37" x14ac:dyDescent="0.25">
      <c r="A5171">
        <v>5170</v>
      </c>
      <c r="B5171" t="s">
        <v>16</v>
      </c>
      <c r="C5171" t="s">
        <v>33</v>
      </c>
      <c r="D5171">
        <v>2023</v>
      </c>
      <c r="F5171" t="s">
        <v>3786</v>
      </c>
      <c r="H5171" t="s">
        <v>4695</v>
      </c>
      <c r="I5171">
        <v>10004001</v>
      </c>
      <c r="J5171" t="str">
        <f>IF($I5171=0,0,VLOOKUP($I5171,[1]База!C:D,2,0))</f>
        <v>Кредит маблағи мақсадсиз сарфланган</v>
      </c>
      <c r="K5171" t="str">
        <f>IF($I5171=0,0,VLOOKUP(I5171,[1]База!C:F,4,0))</f>
        <v>Оғир</v>
      </c>
      <c r="L5171">
        <v>1</v>
      </c>
      <c r="M5171">
        <v>120000</v>
      </c>
      <c r="O5171">
        <v>0</v>
      </c>
      <c r="P5171">
        <f t="shared" si="87"/>
        <v>1</v>
      </c>
      <c r="Q5171">
        <f t="shared" si="87"/>
        <v>120000</v>
      </c>
      <c r="AI5171" t="s">
        <v>9096</v>
      </c>
      <c r="AK5171">
        <v>111</v>
      </c>
    </row>
    <row r="5172" spans="1:37" x14ac:dyDescent="0.25">
      <c r="A5172">
        <v>5171</v>
      </c>
      <c r="B5172" t="s">
        <v>16</v>
      </c>
      <c r="C5172" t="s">
        <v>33</v>
      </c>
      <c r="D5172">
        <v>2023</v>
      </c>
      <c r="F5172" t="s">
        <v>3786</v>
      </c>
      <c r="H5172" t="s">
        <v>4696</v>
      </c>
      <c r="I5172">
        <v>10004001</v>
      </c>
      <c r="J5172" t="str">
        <f>IF($I5172=0,0,VLOOKUP($I5172,[1]База!C:D,2,0))</f>
        <v>Кредит маблағи мақсадсиз сарфланган</v>
      </c>
      <c r="K5172" t="str">
        <f>IF($I5172=0,0,VLOOKUP(I5172,[1]База!C:F,4,0))</f>
        <v>Оғир</v>
      </c>
      <c r="L5172">
        <v>1</v>
      </c>
      <c r="M5172">
        <v>220000</v>
      </c>
      <c r="O5172">
        <v>0</v>
      </c>
      <c r="P5172">
        <f t="shared" si="87"/>
        <v>1</v>
      </c>
      <c r="Q5172">
        <f t="shared" si="87"/>
        <v>220000</v>
      </c>
      <c r="AI5172" t="s">
        <v>9096</v>
      </c>
      <c r="AK5172">
        <v>111</v>
      </c>
    </row>
    <row r="5173" spans="1:37" x14ac:dyDescent="0.25">
      <c r="A5173">
        <v>5172</v>
      </c>
      <c r="B5173" t="s">
        <v>16</v>
      </c>
      <c r="C5173" t="s">
        <v>33</v>
      </c>
      <c r="D5173">
        <v>2023</v>
      </c>
      <c r="F5173" t="s">
        <v>3786</v>
      </c>
      <c r="H5173" t="s">
        <v>4697</v>
      </c>
      <c r="I5173">
        <v>10004001</v>
      </c>
      <c r="J5173" t="str">
        <f>IF($I5173=0,0,VLOOKUP($I5173,[1]База!C:D,2,0))</f>
        <v>Кредит маблағи мақсадсиз сарфланган</v>
      </c>
      <c r="K5173" t="str">
        <f>IF($I5173=0,0,VLOOKUP(I5173,[1]База!C:F,4,0))</f>
        <v>Оғир</v>
      </c>
      <c r="L5173">
        <v>1</v>
      </c>
      <c r="M5173">
        <v>220000</v>
      </c>
      <c r="O5173">
        <v>0</v>
      </c>
      <c r="P5173">
        <f t="shared" si="87"/>
        <v>1</v>
      </c>
      <c r="Q5173">
        <f t="shared" si="87"/>
        <v>220000</v>
      </c>
      <c r="AI5173" t="s">
        <v>9096</v>
      </c>
      <c r="AK5173">
        <v>111</v>
      </c>
    </row>
    <row r="5174" spans="1:37" x14ac:dyDescent="0.25">
      <c r="A5174">
        <v>5173</v>
      </c>
      <c r="B5174" t="s">
        <v>16</v>
      </c>
      <c r="C5174" t="s">
        <v>33</v>
      </c>
      <c r="D5174">
        <v>2023</v>
      </c>
      <c r="F5174" t="s">
        <v>3786</v>
      </c>
      <c r="H5174" t="s">
        <v>4698</v>
      </c>
      <c r="I5174">
        <v>10004001</v>
      </c>
      <c r="J5174" t="str">
        <f>IF($I5174=0,0,VLOOKUP($I5174,[1]База!C:D,2,0))</f>
        <v>Кредит маблағи мақсадсиз сарфланган</v>
      </c>
      <c r="K5174" t="str">
        <f>IF($I5174=0,0,VLOOKUP(I5174,[1]База!C:F,4,0))</f>
        <v>Оғир</v>
      </c>
      <c r="L5174">
        <v>1</v>
      </c>
      <c r="M5174">
        <v>700000</v>
      </c>
      <c r="O5174">
        <v>0</v>
      </c>
      <c r="P5174">
        <f t="shared" si="87"/>
        <v>1</v>
      </c>
      <c r="Q5174">
        <f t="shared" si="87"/>
        <v>700000</v>
      </c>
      <c r="AI5174" t="s">
        <v>9096</v>
      </c>
      <c r="AK5174">
        <v>111</v>
      </c>
    </row>
    <row r="5175" spans="1:37" x14ac:dyDescent="0.25">
      <c r="A5175">
        <v>5174</v>
      </c>
      <c r="B5175" t="s">
        <v>16</v>
      </c>
      <c r="C5175" t="s">
        <v>33</v>
      </c>
      <c r="D5175">
        <v>2023</v>
      </c>
      <c r="F5175" t="s">
        <v>3786</v>
      </c>
      <c r="H5175" t="s">
        <v>4699</v>
      </c>
      <c r="I5175">
        <v>10004001</v>
      </c>
      <c r="J5175" t="str">
        <f>IF($I5175=0,0,VLOOKUP($I5175,[1]База!C:D,2,0))</f>
        <v>Кредит маблағи мақсадсиз сарфланган</v>
      </c>
      <c r="K5175" t="str">
        <f>IF($I5175=0,0,VLOOKUP(I5175,[1]База!C:F,4,0))</f>
        <v>Оғир</v>
      </c>
      <c r="L5175">
        <v>1</v>
      </c>
      <c r="M5175">
        <v>900000</v>
      </c>
      <c r="O5175">
        <v>0</v>
      </c>
      <c r="P5175">
        <f t="shared" si="87"/>
        <v>1</v>
      </c>
      <c r="Q5175">
        <f t="shared" si="87"/>
        <v>900000</v>
      </c>
      <c r="AI5175" t="s">
        <v>9096</v>
      </c>
      <c r="AK5175">
        <v>111</v>
      </c>
    </row>
    <row r="5176" spans="1:37" x14ac:dyDescent="0.25">
      <c r="A5176">
        <v>5175</v>
      </c>
      <c r="B5176" t="s">
        <v>16</v>
      </c>
      <c r="C5176" t="s">
        <v>33</v>
      </c>
      <c r="D5176">
        <v>2023</v>
      </c>
      <c r="F5176" t="s">
        <v>3786</v>
      </c>
      <c r="H5176" t="s">
        <v>4700</v>
      </c>
      <c r="I5176">
        <v>10004001</v>
      </c>
      <c r="J5176" t="str">
        <f>IF($I5176=0,0,VLOOKUP($I5176,[1]База!C:D,2,0))</f>
        <v>Кредит маблағи мақсадсиз сарфланган</v>
      </c>
      <c r="K5176" t="str">
        <f>IF($I5176=0,0,VLOOKUP(I5176,[1]База!C:F,4,0))</f>
        <v>Оғир</v>
      </c>
      <c r="L5176">
        <v>1</v>
      </c>
      <c r="M5176">
        <f>165000*11570.09/1000</f>
        <v>1909064.85</v>
      </c>
      <c r="O5176">
        <v>0</v>
      </c>
      <c r="P5176">
        <f t="shared" si="87"/>
        <v>1</v>
      </c>
      <c r="Q5176">
        <f t="shared" si="87"/>
        <v>1909064.85</v>
      </c>
      <c r="R5176">
        <v>1</v>
      </c>
      <c r="S5176">
        <v>1909064.85</v>
      </c>
      <c r="AD5176">
        <v>1</v>
      </c>
      <c r="AE5176">
        <v>1909064.85</v>
      </c>
      <c r="AI5176" t="s">
        <v>335</v>
      </c>
      <c r="AK5176">
        <v>111</v>
      </c>
    </row>
    <row r="5177" spans="1:37" x14ac:dyDescent="0.25">
      <c r="A5177">
        <v>5176</v>
      </c>
      <c r="B5177" t="s">
        <v>16</v>
      </c>
      <c r="C5177" t="s">
        <v>33</v>
      </c>
      <c r="D5177">
        <v>2023</v>
      </c>
      <c r="F5177" t="s">
        <v>3786</v>
      </c>
      <c r="H5177" t="s">
        <v>4701</v>
      </c>
      <c r="I5177">
        <v>10004001</v>
      </c>
      <c r="J5177" t="str">
        <f>IF($I5177=0,0,VLOOKUP($I5177,[1]База!C:D,2,0))</f>
        <v>Кредит маблағи мақсадсиз сарфланган</v>
      </c>
      <c r="K5177" t="str">
        <f>IF($I5177=0,0,VLOOKUP(I5177,[1]База!C:F,4,0))</f>
        <v>Оғир</v>
      </c>
      <c r="L5177">
        <v>1</v>
      </c>
      <c r="M5177">
        <v>29700</v>
      </c>
      <c r="O5177">
        <v>0</v>
      </c>
      <c r="P5177">
        <f t="shared" si="87"/>
        <v>1</v>
      </c>
      <c r="Q5177">
        <f t="shared" si="87"/>
        <v>29700</v>
      </c>
      <c r="AI5177" t="s">
        <v>9096</v>
      </c>
      <c r="AK5177">
        <v>111</v>
      </c>
    </row>
    <row r="5178" spans="1:37" x14ac:dyDescent="0.25">
      <c r="A5178">
        <v>5177</v>
      </c>
      <c r="B5178" t="s">
        <v>16</v>
      </c>
      <c r="C5178" t="s">
        <v>33</v>
      </c>
      <c r="D5178">
        <v>2023</v>
      </c>
      <c r="F5178" t="s">
        <v>3786</v>
      </c>
      <c r="H5178" t="s">
        <v>4702</v>
      </c>
      <c r="I5178">
        <v>10004001</v>
      </c>
      <c r="J5178" t="str">
        <f>IF($I5178=0,0,VLOOKUP($I5178,[1]База!C:D,2,0))</f>
        <v>Кредит маблағи мақсадсиз сарфланган</v>
      </c>
      <c r="K5178" t="str">
        <f>IF($I5178=0,0,VLOOKUP(I5178,[1]База!C:F,4,0))</f>
        <v>Оғир</v>
      </c>
      <c r="L5178">
        <v>1</v>
      </c>
      <c r="M5178">
        <v>28500</v>
      </c>
      <c r="O5178">
        <v>0</v>
      </c>
      <c r="P5178">
        <f t="shared" si="87"/>
        <v>1</v>
      </c>
      <c r="Q5178">
        <f t="shared" si="87"/>
        <v>28500</v>
      </c>
      <c r="AI5178" t="s">
        <v>9096</v>
      </c>
      <c r="AK5178">
        <v>111</v>
      </c>
    </row>
    <row r="5179" spans="1:37" x14ac:dyDescent="0.25">
      <c r="A5179">
        <v>5178</v>
      </c>
      <c r="B5179" t="s">
        <v>16</v>
      </c>
      <c r="C5179" t="s">
        <v>33</v>
      </c>
      <c r="D5179">
        <v>2023</v>
      </c>
      <c r="F5179" t="s">
        <v>3786</v>
      </c>
      <c r="H5179" t="s">
        <v>4703</v>
      </c>
      <c r="I5179">
        <v>10004001</v>
      </c>
      <c r="J5179" t="str">
        <f>IF($I5179=0,0,VLOOKUP($I5179,[1]База!C:D,2,0))</f>
        <v>Кредит маблағи мақсадсиз сарфланган</v>
      </c>
      <c r="K5179" t="str">
        <f>IF($I5179=0,0,VLOOKUP(I5179,[1]База!C:F,4,0))</f>
        <v>Оғир</v>
      </c>
      <c r="L5179">
        <v>1</v>
      </c>
      <c r="M5179">
        <v>10000</v>
      </c>
      <c r="O5179">
        <v>0</v>
      </c>
      <c r="P5179">
        <f t="shared" si="87"/>
        <v>1</v>
      </c>
      <c r="Q5179">
        <f t="shared" si="87"/>
        <v>10000</v>
      </c>
      <c r="AI5179" t="s">
        <v>9096</v>
      </c>
      <c r="AK5179">
        <v>111</v>
      </c>
    </row>
    <row r="5180" spans="1:37" x14ac:dyDescent="0.25">
      <c r="A5180">
        <v>5179</v>
      </c>
      <c r="B5180" t="s">
        <v>16</v>
      </c>
      <c r="C5180" t="s">
        <v>33</v>
      </c>
      <c r="D5180">
        <v>2023</v>
      </c>
      <c r="F5180" t="s">
        <v>3786</v>
      </c>
      <c r="H5180" t="s">
        <v>4704</v>
      </c>
      <c r="I5180">
        <v>10004001</v>
      </c>
      <c r="J5180" t="str">
        <f>IF($I5180=0,0,VLOOKUP($I5180,[1]База!C:D,2,0))</f>
        <v>Кредит маблағи мақсадсиз сарфланган</v>
      </c>
      <c r="K5180" t="str">
        <f>IF($I5180=0,0,VLOOKUP(I5180,[1]База!C:F,4,0))</f>
        <v>Оғир</v>
      </c>
      <c r="L5180">
        <v>1</v>
      </c>
      <c r="M5180">
        <v>28880</v>
      </c>
      <c r="O5180">
        <v>0</v>
      </c>
      <c r="P5180">
        <f t="shared" si="87"/>
        <v>1</v>
      </c>
      <c r="Q5180">
        <f t="shared" si="87"/>
        <v>28880</v>
      </c>
      <c r="AI5180" t="s">
        <v>9096</v>
      </c>
      <c r="AK5180">
        <v>111</v>
      </c>
    </row>
    <row r="5181" spans="1:37" x14ac:dyDescent="0.25">
      <c r="A5181">
        <v>5180</v>
      </c>
      <c r="B5181" t="s">
        <v>16</v>
      </c>
      <c r="C5181" t="s">
        <v>33</v>
      </c>
      <c r="D5181">
        <v>2023</v>
      </c>
      <c r="F5181" t="s">
        <v>3786</v>
      </c>
      <c r="H5181" t="s">
        <v>4705</v>
      </c>
      <c r="I5181">
        <v>10004001</v>
      </c>
      <c r="J5181" t="str">
        <f>IF($I5181=0,0,VLOOKUP($I5181,[1]База!C:D,2,0))</f>
        <v>Кредит маблағи мақсадсиз сарфланган</v>
      </c>
      <c r="K5181" t="str">
        <f>IF($I5181=0,0,VLOOKUP(I5181,[1]База!C:F,4,0))</f>
        <v>Оғир</v>
      </c>
      <c r="L5181">
        <v>1</v>
      </c>
      <c r="M5181">
        <v>24500</v>
      </c>
      <c r="O5181">
        <v>0</v>
      </c>
      <c r="P5181">
        <f t="shared" si="87"/>
        <v>1</v>
      </c>
      <c r="Q5181">
        <f t="shared" si="87"/>
        <v>24500</v>
      </c>
      <c r="AI5181" t="s">
        <v>9096</v>
      </c>
      <c r="AK5181">
        <v>111</v>
      </c>
    </row>
    <row r="5182" spans="1:37" x14ac:dyDescent="0.25">
      <c r="A5182">
        <v>5181</v>
      </c>
      <c r="B5182" t="s">
        <v>16</v>
      </c>
      <c r="C5182" t="s">
        <v>33</v>
      </c>
      <c r="D5182">
        <v>2023</v>
      </c>
      <c r="F5182" t="s">
        <v>3786</v>
      </c>
      <c r="H5182" t="s">
        <v>4706</v>
      </c>
      <c r="I5182">
        <v>10004001</v>
      </c>
      <c r="J5182" t="str">
        <f>IF($I5182=0,0,VLOOKUP($I5182,[1]База!C:D,2,0))</f>
        <v>Кредит маблағи мақсадсиз сарфланган</v>
      </c>
      <c r="K5182" t="str">
        <f>IF($I5182=0,0,VLOOKUP(I5182,[1]База!C:F,4,0))</f>
        <v>Оғир</v>
      </c>
      <c r="L5182">
        <v>1</v>
      </c>
      <c r="M5182">
        <v>24000</v>
      </c>
      <c r="O5182">
        <v>0</v>
      </c>
      <c r="P5182">
        <f t="shared" si="87"/>
        <v>1</v>
      </c>
      <c r="Q5182">
        <f t="shared" si="87"/>
        <v>24000</v>
      </c>
      <c r="AI5182" t="s">
        <v>9096</v>
      </c>
      <c r="AK5182">
        <v>111</v>
      </c>
    </row>
    <row r="5183" spans="1:37" x14ac:dyDescent="0.25">
      <c r="A5183">
        <v>5182</v>
      </c>
      <c r="B5183" t="s">
        <v>16</v>
      </c>
      <c r="C5183" t="s">
        <v>33</v>
      </c>
      <c r="D5183">
        <v>2023</v>
      </c>
      <c r="F5183" t="s">
        <v>3786</v>
      </c>
      <c r="H5183" t="s">
        <v>4707</v>
      </c>
      <c r="I5183">
        <v>10004001</v>
      </c>
      <c r="J5183" t="str">
        <f>IF($I5183=0,0,VLOOKUP($I5183,[1]База!C:D,2,0))</f>
        <v>Кредит маблағи мақсадсиз сарфланган</v>
      </c>
      <c r="K5183" t="str">
        <f>IF($I5183=0,0,VLOOKUP(I5183,[1]База!C:F,4,0))</f>
        <v>Оғир</v>
      </c>
      <c r="L5183">
        <v>1</v>
      </c>
      <c r="M5183">
        <v>29000</v>
      </c>
      <c r="O5183">
        <v>0</v>
      </c>
      <c r="P5183">
        <f t="shared" si="87"/>
        <v>1</v>
      </c>
      <c r="Q5183">
        <f t="shared" si="87"/>
        <v>29000</v>
      </c>
      <c r="AI5183" t="s">
        <v>9096</v>
      </c>
      <c r="AK5183">
        <v>111</v>
      </c>
    </row>
    <row r="5184" spans="1:37" x14ac:dyDescent="0.25">
      <c r="A5184">
        <v>5183</v>
      </c>
      <c r="B5184" t="s">
        <v>16</v>
      </c>
      <c r="C5184" t="s">
        <v>33</v>
      </c>
      <c r="D5184">
        <v>2023</v>
      </c>
      <c r="F5184" t="s">
        <v>3786</v>
      </c>
      <c r="H5184" t="s">
        <v>4708</v>
      </c>
      <c r="I5184">
        <v>10004001</v>
      </c>
      <c r="J5184" t="str">
        <f>IF($I5184=0,0,VLOOKUP($I5184,[1]База!C:D,2,0))</f>
        <v>Кредит маблағи мақсадсиз сарфланган</v>
      </c>
      <c r="K5184" t="str">
        <f>IF($I5184=0,0,VLOOKUP(I5184,[1]База!C:F,4,0))</f>
        <v>Оғир</v>
      </c>
      <c r="L5184">
        <v>1</v>
      </c>
      <c r="M5184">
        <v>30000</v>
      </c>
      <c r="O5184">
        <v>0</v>
      </c>
      <c r="P5184">
        <f t="shared" si="87"/>
        <v>1</v>
      </c>
      <c r="Q5184">
        <f t="shared" si="87"/>
        <v>30000</v>
      </c>
      <c r="AI5184" t="s">
        <v>9096</v>
      </c>
      <c r="AK5184">
        <v>111</v>
      </c>
    </row>
    <row r="5185" spans="1:37" x14ac:dyDescent="0.25">
      <c r="A5185">
        <v>5184</v>
      </c>
      <c r="B5185" t="s">
        <v>16</v>
      </c>
      <c r="C5185" t="s">
        <v>33</v>
      </c>
      <c r="D5185">
        <v>2023</v>
      </c>
      <c r="F5185" t="s">
        <v>3786</v>
      </c>
      <c r="H5185" t="s">
        <v>4709</v>
      </c>
      <c r="I5185">
        <v>10004001</v>
      </c>
      <c r="J5185" t="str">
        <f>IF($I5185=0,0,VLOOKUP($I5185,[1]База!C:D,2,0))</f>
        <v>Кредит маблағи мақсадсиз сарфланган</v>
      </c>
      <c r="K5185" t="str">
        <f>IF($I5185=0,0,VLOOKUP(I5185,[1]База!C:F,4,0))</f>
        <v>Оғир</v>
      </c>
      <c r="L5185">
        <v>1</v>
      </c>
      <c r="M5185">
        <v>30000</v>
      </c>
      <c r="O5185">
        <v>0</v>
      </c>
      <c r="P5185">
        <f t="shared" si="87"/>
        <v>1</v>
      </c>
      <c r="Q5185">
        <f t="shared" si="87"/>
        <v>30000</v>
      </c>
      <c r="AI5185" t="s">
        <v>9096</v>
      </c>
      <c r="AK5185">
        <v>111</v>
      </c>
    </row>
    <row r="5186" spans="1:37" x14ac:dyDescent="0.25">
      <c r="A5186">
        <v>5185</v>
      </c>
      <c r="B5186" t="s">
        <v>16</v>
      </c>
      <c r="C5186" t="s">
        <v>33</v>
      </c>
      <c r="D5186">
        <v>2023</v>
      </c>
      <c r="F5186" t="s">
        <v>3786</v>
      </c>
      <c r="H5186" t="s">
        <v>4710</v>
      </c>
      <c r="I5186">
        <v>10004001</v>
      </c>
      <c r="J5186" t="str">
        <f>IF($I5186=0,0,VLOOKUP($I5186,[1]База!C:D,2,0))</f>
        <v>Кредит маблағи мақсадсиз сарфланган</v>
      </c>
      <c r="K5186" t="str">
        <f>IF($I5186=0,0,VLOOKUP(I5186,[1]База!C:F,4,0))</f>
        <v>Оғир</v>
      </c>
      <c r="L5186">
        <v>1</v>
      </c>
      <c r="M5186">
        <v>26600</v>
      </c>
      <c r="O5186">
        <v>0</v>
      </c>
      <c r="P5186">
        <f t="shared" ref="P5186:Q5249" si="89">+L5186-N5186</f>
        <v>1</v>
      </c>
      <c r="Q5186">
        <f t="shared" si="89"/>
        <v>26600</v>
      </c>
      <c r="AI5186" t="s">
        <v>9096</v>
      </c>
      <c r="AK5186">
        <v>111</v>
      </c>
    </row>
    <row r="5187" spans="1:37" x14ac:dyDescent="0.25">
      <c r="A5187">
        <v>5186</v>
      </c>
      <c r="B5187" t="s">
        <v>16</v>
      </c>
      <c r="C5187" t="s">
        <v>33</v>
      </c>
      <c r="D5187">
        <v>2023</v>
      </c>
      <c r="F5187" t="s">
        <v>3786</v>
      </c>
      <c r="H5187" t="s">
        <v>4711</v>
      </c>
      <c r="I5187">
        <v>10004001</v>
      </c>
      <c r="J5187" t="str">
        <f>IF($I5187=0,0,VLOOKUP($I5187,[1]База!C:D,2,0))</f>
        <v>Кредит маблағи мақсадсиз сарфланган</v>
      </c>
      <c r="K5187" t="str">
        <f>IF($I5187=0,0,VLOOKUP(I5187,[1]База!C:F,4,0))</f>
        <v>Оғир</v>
      </c>
      <c r="L5187">
        <v>1</v>
      </c>
      <c r="M5187">
        <v>24900</v>
      </c>
      <c r="O5187">
        <v>0</v>
      </c>
      <c r="P5187">
        <f t="shared" si="89"/>
        <v>1</v>
      </c>
      <c r="Q5187">
        <f t="shared" si="89"/>
        <v>24900</v>
      </c>
      <c r="AI5187" t="s">
        <v>9096</v>
      </c>
      <c r="AK5187">
        <v>111</v>
      </c>
    </row>
    <row r="5188" spans="1:37" x14ac:dyDescent="0.25">
      <c r="A5188">
        <v>5187</v>
      </c>
      <c r="B5188" t="s">
        <v>16</v>
      </c>
      <c r="C5188" t="s">
        <v>33</v>
      </c>
      <c r="D5188">
        <v>2023</v>
      </c>
      <c r="F5188" t="s">
        <v>3786</v>
      </c>
      <c r="H5188" t="s">
        <v>4712</v>
      </c>
      <c r="I5188">
        <v>10004001</v>
      </c>
      <c r="J5188" t="str">
        <f>IF($I5188=0,0,VLOOKUP($I5188,[1]База!C:D,2,0))</f>
        <v>Кредит маблағи мақсадсиз сарфланган</v>
      </c>
      <c r="K5188" t="str">
        <f>IF($I5188=0,0,VLOOKUP(I5188,[1]База!C:F,4,0))</f>
        <v>Оғир</v>
      </c>
      <c r="L5188">
        <v>1</v>
      </c>
      <c r="M5188">
        <v>25000</v>
      </c>
      <c r="O5188">
        <v>0</v>
      </c>
      <c r="P5188">
        <f t="shared" si="89"/>
        <v>1</v>
      </c>
      <c r="Q5188">
        <f t="shared" si="89"/>
        <v>25000</v>
      </c>
      <c r="AI5188" t="s">
        <v>9096</v>
      </c>
      <c r="AK5188">
        <v>111</v>
      </c>
    </row>
    <row r="5189" spans="1:37" x14ac:dyDescent="0.25">
      <c r="A5189">
        <v>5188</v>
      </c>
      <c r="B5189" t="s">
        <v>16</v>
      </c>
      <c r="C5189" t="s">
        <v>33</v>
      </c>
      <c r="D5189">
        <v>2023</v>
      </c>
      <c r="F5189" t="s">
        <v>3786</v>
      </c>
      <c r="H5189" t="s">
        <v>4713</v>
      </c>
      <c r="I5189">
        <v>10004001</v>
      </c>
      <c r="J5189" t="str">
        <f>IF($I5189=0,0,VLOOKUP($I5189,[1]База!C:D,2,0))</f>
        <v>Кредит маблағи мақсадсиз сарфланган</v>
      </c>
      <c r="K5189" t="str">
        <f>IF($I5189=0,0,VLOOKUP(I5189,[1]База!C:F,4,0))</f>
        <v>Оғир</v>
      </c>
      <c r="L5189">
        <v>1</v>
      </c>
      <c r="M5189">
        <v>24000</v>
      </c>
      <c r="O5189">
        <v>0</v>
      </c>
      <c r="P5189">
        <f t="shared" si="89"/>
        <v>1</v>
      </c>
      <c r="Q5189">
        <f t="shared" si="89"/>
        <v>24000</v>
      </c>
      <c r="AI5189" t="s">
        <v>9096</v>
      </c>
      <c r="AK5189">
        <v>111</v>
      </c>
    </row>
    <row r="5190" spans="1:37" x14ac:dyDescent="0.25">
      <c r="A5190">
        <v>5189</v>
      </c>
      <c r="B5190" t="s">
        <v>16</v>
      </c>
      <c r="C5190" t="s">
        <v>33</v>
      </c>
      <c r="D5190">
        <v>2023</v>
      </c>
      <c r="F5190" t="s">
        <v>3786</v>
      </c>
      <c r="H5190" t="s">
        <v>4714</v>
      </c>
      <c r="I5190">
        <v>10004001</v>
      </c>
      <c r="J5190" t="str">
        <f>IF($I5190=0,0,VLOOKUP($I5190,[1]База!C:D,2,0))</f>
        <v>Кредит маблағи мақсадсиз сарфланган</v>
      </c>
      <c r="K5190" t="str">
        <f>IF($I5190=0,0,VLOOKUP(I5190,[1]База!C:F,4,0))</f>
        <v>Оғир</v>
      </c>
      <c r="L5190">
        <v>1</v>
      </c>
      <c r="M5190">
        <v>30000</v>
      </c>
      <c r="O5190">
        <v>0</v>
      </c>
      <c r="P5190">
        <f t="shared" si="89"/>
        <v>1</v>
      </c>
      <c r="Q5190">
        <f t="shared" si="89"/>
        <v>30000</v>
      </c>
      <c r="AI5190" t="s">
        <v>9096</v>
      </c>
      <c r="AK5190">
        <v>111</v>
      </c>
    </row>
    <row r="5191" spans="1:37" x14ac:dyDescent="0.25">
      <c r="A5191">
        <v>5190</v>
      </c>
      <c r="B5191" t="s">
        <v>16</v>
      </c>
      <c r="C5191" t="s">
        <v>33</v>
      </c>
      <c r="D5191">
        <v>2023</v>
      </c>
      <c r="F5191" t="s">
        <v>3786</v>
      </c>
      <c r="H5191" t="s">
        <v>4715</v>
      </c>
      <c r="I5191">
        <v>10004001</v>
      </c>
      <c r="J5191" t="str">
        <f>IF($I5191=0,0,VLOOKUP($I5191,[1]База!C:D,2,0))</f>
        <v>Кредит маблағи мақсадсиз сарфланган</v>
      </c>
      <c r="K5191" t="str">
        <f>IF($I5191=0,0,VLOOKUP(I5191,[1]База!C:F,4,0))</f>
        <v>Оғир</v>
      </c>
      <c r="L5191">
        <v>1</v>
      </c>
      <c r="M5191">
        <v>22000</v>
      </c>
      <c r="O5191">
        <v>0</v>
      </c>
      <c r="P5191">
        <f t="shared" si="89"/>
        <v>1</v>
      </c>
      <c r="Q5191">
        <f t="shared" si="89"/>
        <v>22000</v>
      </c>
      <c r="AI5191" t="s">
        <v>9096</v>
      </c>
      <c r="AK5191">
        <v>111</v>
      </c>
    </row>
    <row r="5192" spans="1:37" x14ac:dyDescent="0.25">
      <c r="A5192">
        <v>5191</v>
      </c>
      <c r="B5192" t="s">
        <v>16</v>
      </c>
      <c r="C5192" t="s">
        <v>33</v>
      </c>
      <c r="D5192">
        <v>2023</v>
      </c>
      <c r="F5192" t="s">
        <v>3786</v>
      </c>
      <c r="H5192" t="s">
        <v>4716</v>
      </c>
      <c r="I5192">
        <v>10004001</v>
      </c>
      <c r="J5192" t="str">
        <f>IF($I5192=0,0,VLOOKUP($I5192,[1]База!C:D,2,0))</f>
        <v>Кредит маблағи мақсадсиз сарфланган</v>
      </c>
      <c r="K5192" t="str">
        <f>IF($I5192=0,0,VLOOKUP(I5192,[1]База!C:F,4,0))</f>
        <v>Оғир</v>
      </c>
      <c r="L5192">
        <v>1</v>
      </c>
      <c r="M5192">
        <v>24700</v>
      </c>
      <c r="O5192">
        <v>0</v>
      </c>
      <c r="P5192">
        <f t="shared" si="89"/>
        <v>1</v>
      </c>
      <c r="Q5192">
        <f t="shared" si="89"/>
        <v>24700</v>
      </c>
      <c r="AI5192" t="s">
        <v>9096</v>
      </c>
      <c r="AK5192">
        <v>111</v>
      </c>
    </row>
    <row r="5193" spans="1:37" x14ac:dyDescent="0.25">
      <c r="A5193">
        <v>5192</v>
      </c>
      <c r="B5193" t="s">
        <v>16</v>
      </c>
      <c r="C5193" t="s">
        <v>33</v>
      </c>
      <c r="D5193">
        <v>2023</v>
      </c>
      <c r="F5193" t="s">
        <v>3786</v>
      </c>
      <c r="H5193" t="s">
        <v>4717</v>
      </c>
      <c r="I5193">
        <v>10004001</v>
      </c>
      <c r="J5193" t="str">
        <f>IF($I5193=0,0,VLOOKUP($I5193,[1]База!C:D,2,0))</f>
        <v>Кредит маблағи мақсадсиз сарфланган</v>
      </c>
      <c r="K5193" t="str">
        <f>IF($I5193=0,0,VLOOKUP(I5193,[1]База!C:F,4,0))</f>
        <v>Оғир</v>
      </c>
      <c r="L5193">
        <v>1</v>
      </c>
      <c r="M5193">
        <v>29450</v>
      </c>
      <c r="O5193">
        <v>0</v>
      </c>
      <c r="P5193">
        <f t="shared" si="89"/>
        <v>1</v>
      </c>
      <c r="Q5193">
        <f t="shared" si="89"/>
        <v>29450</v>
      </c>
      <c r="AI5193" t="s">
        <v>9096</v>
      </c>
      <c r="AK5193">
        <v>111</v>
      </c>
    </row>
    <row r="5194" spans="1:37" x14ac:dyDescent="0.25">
      <c r="A5194">
        <v>5193</v>
      </c>
      <c r="B5194" t="s">
        <v>16</v>
      </c>
      <c r="C5194" t="s">
        <v>33</v>
      </c>
      <c r="D5194">
        <v>2023</v>
      </c>
      <c r="F5194" t="s">
        <v>3786</v>
      </c>
      <c r="H5194" t="s">
        <v>4718</v>
      </c>
      <c r="I5194">
        <v>10004001</v>
      </c>
      <c r="J5194" t="str">
        <f>IF($I5194=0,0,VLOOKUP($I5194,[1]База!C:D,2,0))</f>
        <v>Кредит маблағи мақсадсиз сарфланган</v>
      </c>
      <c r="K5194" t="str">
        <f>IF($I5194=0,0,VLOOKUP(I5194,[1]База!C:F,4,0))</f>
        <v>Оғир</v>
      </c>
      <c r="L5194">
        <v>1</v>
      </c>
      <c r="M5194">
        <v>32300</v>
      </c>
      <c r="O5194">
        <v>0</v>
      </c>
      <c r="P5194">
        <f t="shared" si="89"/>
        <v>1</v>
      </c>
      <c r="Q5194">
        <f t="shared" si="89"/>
        <v>32300</v>
      </c>
      <c r="AI5194" t="s">
        <v>9096</v>
      </c>
      <c r="AK5194">
        <v>111</v>
      </c>
    </row>
    <row r="5195" spans="1:37" x14ac:dyDescent="0.25">
      <c r="A5195">
        <v>5194</v>
      </c>
      <c r="B5195" t="s">
        <v>16</v>
      </c>
      <c r="C5195" t="s">
        <v>33</v>
      </c>
      <c r="D5195">
        <v>2023</v>
      </c>
      <c r="F5195" t="s">
        <v>3786</v>
      </c>
      <c r="H5195" t="s">
        <v>4719</v>
      </c>
      <c r="I5195">
        <v>10004001</v>
      </c>
      <c r="J5195" t="str">
        <f>IF($I5195=0,0,VLOOKUP($I5195,[1]База!C:D,2,0))</f>
        <v>Кредит маблағи мақсадсиз сарфланган</v>
      </c>
      <c r="K5195" t="str">
        <f>IF($I5195=0,0,VLOOKUP(I5195,[1]База!C:F,4,0))</f>
        <v>Оғир</v>
      </c>
      <c r="L5195">
        <v>1</v>
      </c>
      <c r="M5195">
        <v>33000</v>
      </c>
      <c r="O5195">
        <v>0</v>
      </c>
      <c r="P5195">
        <f t="shared" si="89"/>
        <v>1</v>
      </c>
      <c r="Q5195">
        <f t="shared" si="89"/>
        <v>33000</v>
      </c>
      <c r="AI5195" t="s">
        <v>9096</v>
      </c>
      <c r="AK5195">
        <v>111</v>
      </c>
    </row>
    <row r="5196" spans="1:37" x14ac:dyDescent="0.25">
      <c r="A5196">
        <v>5195</v>
      </c>
      <c r="B5196" t="s">
        <v>16</v>
      </c>
      <c r="C5196" t="s">
        <v>33</v>
      </c>
      <c r="D5196">
        <v>2023</v>
      </c>
      <c r="F5196" t="s">
        <v>3786</v>
      </c>
      <c r="H5196" t="s">
        <v>4720</v>
      </c>
      <c r="I5196">
        <v>10004001</v>
      </c>
      <c r="J5196" t="str">
        <f>IF($I5196=0,0,VLOOKUP($I5196,[1]База!C:D,2,0))</f>
        <v>Кредит маблағи мақсадсиз сарфланган</v>
      </c>
      <c r="K5196" t="str">
        <f>IF($I5196=0,0,VLOOKUP(I5196,[1]База!C:F,4,0))</f>
        <v>Оғир</v>
      </c>
      <c r="L5196">
        <v>1</v>
      </c>
      <c r="M5196">
        <v>27100</v>
      </c>
      <c r="O5196">
        <v>0</v>
      </c>
      <c r="P5196">
        <f t="shared" si="89"/>
        <v>1</v>
      </c>
      <c r="Q5196">
        <f t="shared" si="89"/>
        <v>27100</v>
      </c>
      <c r="AI5196" t="s">
        <v>9096</v>
      </c>
      <c r="AK5196">
        <v>111</v>
      </c>
    </row>
    <row r="5197" spans="1:37" x14ac:dyDescent="0.25">
      <c r="A5197">
        <v>5196</v>
      </c>
      <c r="B5197" t="s">
        <v>16</v>
      </c>
      <c r="C5197" t="s">
        <v>33</v>
      </c>
      <c r="D5197">
        <v>2023</v>
      </c>
      <c r="F5197" t="s">
        <v>3786</v>
      </c>
      <c r="H5197" t="s">
        <v>4721</v>
      </c>
      <c r="I5197">
        <v>10004001</v>
      </c>
      <c r="J5197" t="str">
        <f>IF($I5197=0,0,VLOOKUP($I5197,[1]База!C:D,2,0))</f>
        <v>Кредит маблағи мақсадсиз сарфланган</v>
      </c>
      <c r="K5197" t="str">
        <f>IF($I5197=0,0,VLOOKUP(I5197,[1]База!C:F,4,0))</f>
        <v>Оғир</v>
      </c>
      <c r="L5197">
        <v>1</v>
      </c>
      <c r="M5197">
        <v>16000</v>
      </c>
      <c r="O5197">
        <v>0</v>
      </c>
      <c r="P5197">
        <f t="shared" si="89"/>
        <v>1</v>
      </c>
      <c r="Q5197">
        <f t="shared" si="89"/>
        <v>16000</v>
      </c>
      <c r="AI5197" t="s">
        <v>9096</v>
      </c>
      <c r="AK5197">
        <v>111</v>
      </c>
    </row>
    <row r="5198" spans="1:37" x14ac:dyDescent="0.25">
      <c r="A5198">
        <v>5197</v>
      </c>
      <c r="B5198" t="s">
        <v>16</v>
      </c>
      <c r="C5198" t="s">
        <v>33</v>
      </c>
      <c r="D5198">
        <v>2023</v>
      </c>
      <c r="F5198" t="s">
        <v>3786</v>
      </c>
      <c r="H5198" t="s">
        <v>4722</v>
      </c>
      <c r="I5198">
        <v>10004001</v>
      </c>
      <c r="J5198" t="str">
        <f>IF($I5198=0,0,VLOOKUP($I5198,[1]База!C:D,2,0))</f>
        <v>Кредит маблағи мақсадсиз сарфланган</v>
      </c>
      <c r="K5198" t="str">
        <f>IF($I5198=0,0,VLOOKUP(I5198,[1]База!C:F,4,0))</f>
        <v>Оғир</v>
      </c>
      <c r="L5198">
        <v>1</v>
      </c>
      <c r="M5198">
        <v>30000</v>
      </c>
      <c r="O5198">
        <v>0</v>
      </c>
      <c r="P5198">
        <f t="shared" si="89"/>
        <v>1</v>
      </c>
      <c r="Q5198">
        <f t="shared" si="89"/>
        <v>30000</v>
      </c>
      <c r="AI5198" t="s">
        <v>9096</v>
      </c>
      <c r="AK5198">
        <v>111</v>
      </c>
    </row>
    <row r="5199" spans="1:37" x14ac:dyDescent="0.25">
      <c r="A5199">
        <v>5198</v>
      </c>
      <c r="B5199" t="s">
        <v>16</v>
      </c>
      <c r="C5199" t="s">
        <v>33</v>
      </c>
      <c r="D5199">
        <v>2023</v>
      </c>
      <c r="F5199" t="s">
        <v>3786</v>
      </c>
      <c r="H5199" t="s">
        <v>4723</v>
      </c>
      <c r="I5199">
        <v>10004001</v>
      </c>
      <c r="J5199" t="str">
        <f>IF($I5199=0,0,VLOOKUP($I5199,[1]База!C:D,2,0))</f>
        <v>Кредит маблағи мақсадсиз сарфланган</v>
      </c>
      <c r="K5199" t="str">
        <f>IF($I5199=0,0,VLOOKUP(I5199,[1]База!C:F,4,0))</f>
        <v>Оғир</v>
      </c>
      <c r="L5199">
        <v>1</v>
      </c>
      <c r="M5199">
        <v>30000</v>
      </c>
      <c r="O5199">
        <v>0</v>
      </c>
      <c r="P5199">
        <f t="shared" si="89"/>
        <v>1</v>
      </c>
      <c r="Q5199">
        <f t="shared" si="89"/>
        <v>30000</v>
      </c>
      <c r="AI5199" t="s">
        <v>9096</v>
      </c>
      <c r="AK5199">
        <v>111</v>
      </c>
    </row>
    <row r="5200" spans="1:37" x14ac:dyDescent="0.25">
      <c r="A5200">
        <v>5199</v>
      </c>
      <c r="B5200" t="s">
        <v>16</v>
      </c>
      <c r="C5200" t="s">
        <v>33</v>
      </c>
      <c r="D5200">
        <v>2023</v>
      </c>
      <c r="F5200" t="s">
        <v>3786</v>
      </c>
      <c r="H5200" t="s">
        <v>4724</v>
      </c>
      <c r="I5200">
        <v>10004001</v>
      </c>
      <c r="J5200" t="str">
        <f>IF($I5200=0,0,VLOOKUP($I5200,[1]База!C:D,2,0))</f>
        <v>Кредит маблағи мақсадсиз сарфланган</v>
      </c>
      <c r="K5200" t="str">
        <f>IF($I5200=0,0,VLOOKUP(I5200,[1]База!C:F,4,0))</f>
        <v>Оғир</v>
      </c>
      <c r="L5200">
        <v>1</v>
      </c>
      <c r="M5200">
        <v>33000</v>
      </c>
      <c r="O5200">
        <v>0</v>
      </c>
      <c r="P5200">
        <f t="shared" si="89"/>
        <v>1</v>
      </c>
      <c r="Q5200">
        <f t="shared" si="89"/>
        <v>33000</v>
      </c>
      <c r="AI5200" t="s">
        <v>9096</v>
      </c>
      <c r="AK5200">
        <v>111</v>
      </c>
    </row>
    <row r="5201" spans="1:37" x14ac:dyDescent="0.25">
      <c r="A5201">
        <v>5200</v>
      </c>
      <c r="B5201" t="s">
        <v>16</v>
      </c>
      <c r="C5201" t="s">
        <v>33</v>
      </c>
      <c r="D5201">
        <v>2023</v>
      </c>
      <c r="F5201" t="s">
        <v>3786</v>
      </c>
      <c r="H5201" t="s">
        <v>4725</v>
      </c>
      <c r="I5201">
        <v>10004001</v>
      </c>
      <c r="J5201" t="str">
        <f>IF($I5201=0,0,VLOOKUP($I5201,[1]База!C:D,2,0))</f>
        <v>Кредит маблағи мақсадсиз сарфланган</v>
      </c>
      <c r="K5201" t="str">
        <f>IF($I5201=0,0,VLOOKUP(I5201,[1]База!C:F,4,0))</f>
        <v>Оғир</v>
      </c>
      <c r="L5201">
        <v>1</v>
      </c>
      <c r="M5201">
        <v>25000</v>
      </c>
      <c r="O5201">
        <v>0</v>
      </c>
      <c r="P5201">
        <f t="shared" si="89"/>
        <v>1</v>
      </c>
      <c r="Q5201">
        <f t="shared" si="89"/>
        <v>25000</v>
      </c>
      <c r="AI5201" t="s">
        <v>9096</v>
      </c>
      <c r="AK5201">
        <v>111</v>
      </c>
    </row>
    <row r="5202" spans="1:37" x14ac:dyDescent="0.25">
      <c r="A5202">
        <v>5201</v>
      </c>
      <c r="B5202" t="s">
        <v>16</v>
      </c>
      <c r="C5202" t="s">
        <v>33</v>
      </c>
      <c r="D5202">
        <v>2023</v>
      </c>
      <c r="F5202" t="s">
        <v>3786</v>
      </c>
      <c r="H5202" t="s">
        <v>4726</v>
      </c>
      <c r="I5202">
        <v>10004001</v>
      </c>
      <c r="J5202" t="str">
        <f>IF($I5202=0,0,VLOOKUP($I5202,[1]База!C:D,2,0))</f>
        <v>Кредит маблағи мақсадсиз сарфланган</v>
      </c>
      <c r="K5202" t="str">
        <f>IF($I5202=0,0,VLOOKUP(I5202,[1]База!C:F,4,0))</f>
        <v>Оғир</v>
      </c>
      <c r="L5202">
        <v>1</v>
      </c>
      <c r="M5202">
        <v>9000</v>
      </c>
      <c r="O5202">
        <v>0</v>
      </c>
      <c r="P5202">
        <f t="shared" si="89"/>
        <v>1</v>
      </c>
      <c r="Q5202">
        <f t="shared" si="89"/>
        <v>9000</v>
      </c>
      <c r="AI5202" t="s">
        <v>9096</v>
      </c>
      <c r="AK5202">
        <v>111</v>
      </c>
    </row>
    <row r="5203" spans="1:37" x14ac:dyDescent="0.25">
      <c r="A5203">
        <v>5202</v>
      </c>
      <c r="B5203" t="s">
        <v>16</v>
      </c>
      <c r="C5203" t="s">
        <v>33</v>
      </c>
      <c r="D5203">
        <v>2023</v>
      </c>
      <c r="F5203" t="s">
        <v>3786</v>
      </c>
      <c r="H5203" t="s">
        <v>4727</v>
      </c>
      <c r="I5203">
        <v>10004001</v>
      </c>
      <c r="J5203" t="str">
        <f>IF($I5203=0,0,VLOOKUP($I5203,[1]База!C:D,2,0))</f>
        <v>Кредит маблағи мақсадсиз сарфланган</v>
      </c>
      <c r="K5203" t="str">
        <f>IF($I5203=0,0,VLOOKUP(I5203,[1]База!C:F,4,0))</f>
        <v>Оғир</v>
      </c>
      <c r="L5203">
        <v>1</v>
      </c>
      <c r="M5203">
        <v>29950</v>
      </c>
      <c r="O5203">
        <v>0</v>
      </c>
      <c r="P5203">
        <f t="shared" si="89"/>
        <v>1</v>
      </c>
      <c r="Q5203">
        <f t="shared" si="89"/>
        <v>29950</v>
      </c>
      <c r="AI5203" t="s">
        <v>9096</v>
      </c>
      <c r="AK5203">
        <v>111</v>
      </c>
    </row>
    <row r="5204" spans="1:37" x14ac:dyDescent="0.25">
      <c r="A5204">
        <v>5203</v>
      </c>
      <c r="B5204" t="s">
        <v>16</v>
      </c>
      <c r="C5204" t="s">
        <v>33</v>
      </c>
      <c r="D5204">
        <v>2023</v>
      </c>
      <c r="F5204" t="s">
        <v>3786</v>
      </c>
      <c r="H5204" t="s">
        <v>4728</v>
      </c>
      <c r="I5204">
        <v>10004001</v>
      </c>
      <c r="J5204" t="str">
        <f>IF($I5204=0,0,VLOOKUP($I5204,[1]База!C:D,2,0))</f>
        <v>Кредит маблағи мақсадсиз сарфланган</v>
      </c>
      <c r="K5204" t="str">
        <f>IF($I5204=0,0,VLOOKUP(I5204,[1]База!C:F,4,0))</f>
        <v>Оғир</v>
      </c>
      <c r="L5204">
        <v>1</v>
      </c>
      <c r="M5204">
        <v>30000</v>
      </c>
      <c r="O5204">
        <v>0</v>
      </c>
      <c r="P5204">
        <f t="shared" si="89"/>
        <v>1</v>
      </c>
      <c r="Q5204">
        <f t="shared" si="89"/>
        <v>30000</v>
      </c>
      <c r="AI5204" t="s">
        <v>9096</v>
      </c>
      <c r="AK5204">
        <v>111</v>
      </c>
    </row>
    <row r="5205" spans="1:37" x14ac:dyDescent="0.25">
      <c r="A5205">
        <v>5204</v>
      </c>
      <c r="B5205" t="s">
        <v>16</v>
      </c>
      <c r="C5205" t="s">
        <v>33</v>
      </c>
      <c r="D5205">
        <v>2023</v>
      </c>
      <c r="F5205" t="s">
        <v>3786</v>
      </c>
      <c r="H5205" t="s">
        <v>4729</v>
      </c>
      <c r="I5205">
        <v>10004001</v>
      </c>
      <c r="J5205" t="str">
        <f>IF($I5205=0,0,VLOOKUP($I5205,[1]База!C:D,2,0))</f>
        <v>Кредит маблағи мақсадсиз сарфланган</v>
      </c>
      <c r="K5205" t="str">
        <f>IF($I5205=0,0,VLOOKUP(I5205,[1]База!C:F,4,0))</f>
        <v>Оғир</v>
      </c>
      <c r="L5205">
        <v>1</v>
      </c>
      <c r="M5205">
        <v>20000</v>
      </c>
      <c r="O5205">
        <v>0</v>
      </c>
      <c r="P5205">
        <f t="shared" si="89"/>
        <v>1</v>
      </c>
      <c r="Q5205">
        <f t="shared" si="89"/>
        <v>20000</v>
      </c>
      <c r="AI5205" t="s">
        <v>9096</v>
      </c>
      <c r="AK5205">
        <v>111</v>
      </c>
    </row>
    <row r="5206" spans="1:37" x14ac:dyDescent="0.25">
      <c r="A5206">
        <v>5205</v>
      </c>
      <c r="B5206" t="s">
        <v>16</v>
      </c>
      <c r="C5206" t="s">
        <v>33</v>
      </c>
      <c r="D5206">
        <v>2023</v>
      </c>
      <c r="F5206" t="s">
        <v>3786</v>
      </c>
      <c r="H5206" t="s">
        <v>4730</v>
      </c>
      <c r="I5206">
        <v>10004001</v>
      </c>
      <c r="J5206" t="str">
        <f>IF($I5206=0,0,VLOOKUP($I5206,[1]База!C:D,2,0))</f>
        <v>Кредит маблағи мақсадсиз сарфланган</v>
      </c>
      <c r="K5206" t="str">
        <f>IF($I5206=0,0,VLOOKUP(I5206,[1]База!C:F,4,0))</f>
        <v>Оғир</v>
      </c>
      <c r="L5206">
        <v>1</v>
      </c>
      <c r="M5206">
        <v>25000</v>
      </c>
      <c r="O5206">
        <v>0</v>
      </c>
      <c r="P5206">
        <f t="shared" si="89"/>
        <v>1</v>
      </c>
      <c r="Q5206">
        <f t="shared" si="89"/>
        <v>25000</v>
      </c>
      <c r="AI5206" t="s">
        <v>9096</v>
      </c>
      <c r="AK5206">
        <v>111</v>
      </c>
    </row>
    <row r="5207" spans="1:37" x14ac:dyDescent="0.25">
      <c r="A5207">
        <v>5206</v>
      </c>
      <c r="B5207" t="s">
        <v>16</v>
      </c>
      <c r="C5207" t="s">
        <v>33</v>
      </c>
      <c r="D5207">
        <v>2023</v>
      </c>
      <c r="F5207" t="s">
        <v>3786</v>
      </c>
      <c r="H5207" t="s">
        <v>4731</v>
      </c>
      <c r="I5207">
        <v>10004001</v>
      </c>
      <c r="J5207" t="str">
        <f>IF($I5207=0,0,VLOOKUP($I5207,[1]База!C:D,2,0))</f>
        <v>Кредит маблағи мақсадсиз сарфланган</v>
      </c>
      <c r="K5207" t="str">
        <f>IF($I5207=0,0,VLOOKUP(I5207,[1]База!C:F,4,0))</f>
        <v>Оғир</v>
      </c>
      <c r="L5207">
        <v>1</v>
      </c>
      <c r="M5207">
        <v>9600</v>
      </c>
      <c r="O5207">
        <v>0</v>
      </c>
      <c r="P5207">
        <f t="shared" si="89"/>
        <v>1</v>
      </c>
      <c r="Q5207">
        <f t="shared" si="89"/>
        <v>9600</v>
      </c>
      <c r="AI5207" t="s">
        <v>9096</v>
      </c>
      <c r="AK5207">
        <v>111</v>
      </c>
    </row>
    <row r="5208" spans="1:37" x14ac:dyDescent="0.25">
      <c r="A5208">
        <v>5207</v>
      </c>
      <c r="B5208" t="s">
        <v>16</v>
      </c>
      <c r="C5208" t="s">
        <v>33</v>
      </c>
      <c r="D5208">
        <v>2023</v>
      </c>
      <c r="F5208" t="s">
        <v>3786</v>
      </c>
      <c r="H5208" t="s">
        <v>4732</v>
      </c>
      <c r="I5208">
        <v>10004001</v>
      </c>
      <c r="J5208" t="str">
        <f>IF($I5208=0,0,VLOOKUP($I5208,[1]База!C:D,2,0))</f>
        <v>Кредит маблағи мақсадсиз сарфланган</v>
      </c>
      <c r="K5208" t="str">
        <f>IF($I5208=0,0,VLOOKUP(I5208,[1]База!C:F,4,0))</f>
        <v>Оғир</v>
      </c>
      <c r="L5208">
        <v>1</v>
      </c>
      <c r="M5208">
        <v>30000</v>
      </c>
      <c r="O5208">
        <v>0</v>
      </c>
      <c r="P5208">
        <f t="shared" si="89"/>
        <v>1</v>
      </c>
      <c r="Q5208">
        <f t="shared" si="89"/>
        <v>30000</v>
      </c>
      <c r="AI5208" t="s">
        <v>9096</v>
      </c>
      <c r="AK5208">
        <v>111</v>
      </c>
    </row>
    <row r="5209" spans="1:37" x14ac:dyDescent="0.25">
      <c r="A5209">
        <v>5208</v>
      </c>
      <c r="B5209" t="s">
        <v>16</v>
      </c>
      <c r="C5209" t="s">
        <v>33</v>
      </c>
      <c r="D5209">
        <v>2023</v>
      </c>
      <c r="F5209" t="s">
        <v>3786</v>
      </c>
      <c r="H5209" t="s">
        <v>4733</v>
      </c>
      <c r="I5209">
        <v>10004001</v>
      </c>
      <c r="J5209" t="str">
        <f>IF($I5209=0,0,VLOOKUP($I5209,[1]База!C:D,2,0))</f>
        <v>Кредит маблағи мақсадсиз сарфланган</v>
      </c>
      <c r="K5209" t="str">
        <f>IF($I5209=0,0,VLOOKUP(I5209,[1]База!C:F,4,0))</f>
        <v>Оғир</v>
      </c>
      <c r="L5209">
        <v>1</v>
      </c>
      <c r="M5209">
        <v>28200</v>
      </c>
      <c r="O5209">
        <v>0</v>
      </c>
      <c r="P5209">
        <f t="shared" si="89"/>
        <v>1</v>
      </c>
      <c r="Q5209">
        <f t="shared" si="89"/>
        <v>28200</v>
      </c>
      <c r="AI5209" t="s">
        <v>9096</v>
      </c>
      <c r="AK5209">
        <v>111</v>
      </c>
    </row>
    <row r="5210" spans="1:37" x14ac:dyDescent="0.25">
      <c r="A5210">
        <v>5209</v>
      </c>
      <c r="B5210" t="s">
        <v>16</v>
      </c>
      <c r="C5210" t="s">
        <v>33</v>
      </c>
      <c r="D5210">
        <v>2023</v>
      </c>
      <c r="F5210" t="s">
        <v>3786</v>
      </c>
      <c r="H5210" t="s">
        <v>4734</v>
      </c>
      <c r="I5210">
        <v>10004001</v>
      </c>
      <c r="J5210" t="str">
        <f>IF($I5210=0,0,VLOOKUP($I5210,[1]База!C:D,2,0))</f>
        <v>Кредит маблағи мақсадсиз сарфланган</v>
      </c>
      <c r="K5210" t="str">
        <f>IF($I5210=0,0,VLOOKUP(I5210,[1]База!C:F,4,0))</f>
        <v>Оғир</v>
      </c>
      <c r="L5210">
        <v>1</v>
      </c>
      <c r="M5210">
        <v>20000</v>
      </c>
      <c r="O5210">
        <v>0</v>
      </c>
      <c r="P5210">
        <f t="shared" si="89"/>
        <v>1</v>
      </c>
      <c r="Q5210">
        <f t="shared" si="89"/>
        <v>20000</v>
      </c>
      <c r="AI5210" t="s">
        <v>9096</v>
      </c>
      <c r="AK5210">
        <v>111</v>
      </c>
    </row>
    <row r="5211" spans="1:37" x14ac:dyDescent="0.25">
      <c r="A5211">
        <v>5210</v>
      </c>
      <c r="B5211" t="s">
        <v>16</v>
      </c>
      <c r="C5211" t="s">
        <v>33</v>
      </c>
      <c r="D5211">
        <v>2023</v>
      </c>
      <c r="F5211" t="s">
        <v>3786</v>
      </c>
      <c r="H5211" t="s">
        <v>4735</v>
      </c>
      <c r="I5211">
        <v>10004001</v>
      </c>
      <c r="J5211" t="str">
        <f>IF($I5211=0,0,VLOOKUP($I5211,[1]База!C:D,2,0))</f>
        <v>Кредит маблағи мақсадсиз сарфланган</v>
      </c>
      <c r="K5211" t="str">
        <f>IF($I5211=0,0,VLOOKUP(I5211,[1]База!C:F,4,0))</f>
        <v>Оғир</v>
      </c>
      <c r="L5211">
        <v>1</v>
      </c>
      <c r="M5211">
        <v>29800</v>
      </c>
      <c r="O5211">
        <v>0</v>
      </c>
      <c r="P5211">
        <f t="shared" si="89"/>
        <v>1</v>
      </c>
      <c r="Q5211">
        <f t="shared" si="89"/>
        <v>29800</v>
      </c>
      <c r="AI5211" t="s">
        <v>9096</v>
      </c>
      <c r="AK5211">
        <v>111</v>
      </c>
    </row>
    <row r="5212" spans="1:37" x14ac:dyDescent="0.25">
      <c r="A5212">
        <v>5211</v>
      </c>
      <c r="B5212" t="s">
        <v>16</v>
      </c>
      <c r="C5212" t="s">
        <v>33</v>
      </c>
      <c r="D5212">
        <v>2023</v>
      </c>
      <c r="F5212" t="s">
        <v>3786</v>
      </c>
      <c r="H5212" t="s">
        <v>4736</v>
      </c>
      <c r="I5212">
        <v>10004001</v>
      </c>
      <c r="J5212" t="str">
        <f>IF($I5212=0,0,VLOOKUP($I5212,[1]База!C:D,2,0))</f>
        <v>Кредит маблағи мақсадсиз сарфланган</v>
      </c>
      <c r="K5212" t="str">
        <f>IF($I5212=0,0,VLOOKUP(I5212,[1]База!C:F,4,0))</f>
        <v>Оғир</v>
      </c>
      <c r="L5212">
        <v>1</v>
      </c>
      <c r="M5212">
        <v>30000</v>
      </c>
      <c r="O5212">
        <v>0</v>
      </c>
      <c r="P5212">
        <f t="shared" si="89"/>
        <v>1</v>
      </c>
      <c r="Q5212">
        <f t="shared" si="89"/>
        <v>30000</v>
      </c>
      <c r="AI5212" t="s">
        <v>9096</v>
      </c>
      <c r="AK5212">
        <v>111</v>
      </c>
    </row>
    <row r="5213" spans="1:37" x14ac:dyDescent="0.25">
      <c r="A5213">
        <v>5212</v>
      </c>
      <c r="B5213" t="s">
        <v>16</v>
      </c>
      <c r="C5213" t="s">
        <v>33</v>
      </c>
      <c r="D5213">
        <v>2023</v>
      </c>
      <c r="F5213" t="s">
        <v>3786</v>
      </c>
      <c r="H5213" t="s">
        <v>4737</v>
      </c>
      <c r="I5213">
        <v>10004001</v>
      </c>
      <c r="J5213" t="str">
        <f>IF($I5213=0,0,VLOOKUP($I5213,[1]База!C:D,2,0))</f>
        <v>Кредит маблағи мақсадсиз сарфланган</v>
      </c>
      <c r="K5213" t="str">
        <f>IF($I5213=0,0,VLOOKUP(I5213,[1]База!C:F,4,0))</f>
        <v>Оғир</v>
      </c>
      <c r="L5213">
        <v>1</v>
      </c>
      <c r="M5213">
        <v>20000</v>
      </c>
      <c r="O5213">
        <v>0</v>
      </c>
      <c r="P5213">
        <f t="shared" si="89"/>
        <v>1</v>
      </c>
      <c r="Q5213">
        <f t="shared" si="89"/>
        <v>20000</v>
      </c>
      <c r="AI5213" t="s">
        <v>9096</v>
      </c>
      <c r="AK5213">
        <v>111</v>
      </c>
    </row>
    <row r="5214" spans="1:37" x14ac:dyDescent="0.25">
      <c r="A5214">
        <v>5213</v>
      </c>
      <c r="B5214" t="s">
        <v>16</v>
      </c>
      <c r="C5214" t="s">
        <v>33</v>
      </c>
      <c r="D5214">
        <v>2023</v>
      </c>
      <c r="F5214" t="s">
        <v>3786</v>
      </c>
      <c r="H5214" t="s">
        <v>4738</v>
      </c>
      <c r="I5214">
        <v>10004001</v>
      </c>
      <c r="J5214" t="str">
        <f>IF($I5214=0,0,VLOOKUP($I5214,[1]База!C:D,2,0))</f>
        <v>Кредит маблағи мақсадсиз сарфланган</v>
      </c>
      <c r="K5214" t="str">
        <f>IF($I5214=0,0,VLOOKUP(I5214,[1]База!C:F,4,0))</f>
        <v>Оғир</v>
      </c>
      <c r="L5214">
        <v>1</v>
      </c>
      <c r="M5214">
        <v>25000</v>
      </c>
      <c r="O5214">
        <v>0</v>
      </c>
      <c r="P5214">
        <f t="shared" si="89"/>
        <v>1</v>
      </c>
      <c r="Q5214">
        <f t="shared" si="89"/>
        <v>25000</v>
      </c>
      <c r="AI5214" t="s">
        <v>9096</v>
      </c>
      <c r="AK5214">
        <v>111</v>
      </c>
    </row>
    <row r="5215" spans="1:37" x14ac:dyDescent="0.25">
      <c r="A5215">
        <v>5214</v>
      </c>
      <c r="B5215" t="s">
        <v>16</v>
      </c>
      <c r="C5215" t="s">
        <v>33</v>
      </c>
      <c r="D5215">
        <v>2023</v>
      </c>
      <c r="F5215" t="s">
        <v>3786</v>
      </c>
      <c r="H5215" t="s">
        <v>4739</v>
      </c>
      <c r="I5215">
        <v>10004001</v>
      </c>
      <c r="J5215" t="str">
        <f>IF($I5215=0,0,VLOOKUP($I5215,[1]База!C:D,2,0))</f>
        <v>Кредит маблағи мақсадсиз сарфланган</v>
      </c>
      <c r="K5215" t="str">
        <f>IF($I5215=0,0,VLOOKUP(I5215,[1]База!C:F,4,0))</f>
        <v>Оғир</v>
      </c>
      <c r="L5215">
        <v>1</v>
      </c>
      <c r="M5215">
        <v>15000</v>
      </c>
      <c r="O5215">
        <v>0</v>
      </c>
      <c r="P5215">
        <f t="shared" si="89"/>
        <v>1</v>
      </c>
      <c r="Q5215">
        <f t="shared" si="89"/>
        <v>15000</v>
      </c>
      <c r="AI5215" t="s">
        <v>9096</v>
      </c>
      <c r="AK5215">
        <v>111</v>
      </c>
    </row>
    <row r="5216" spans="1:37" x14ac:dyDescent="0.25">
      <c r="A5216">
        <v>5215</v>
      </c>
      <c r="B5216" t="s">
        <v>16</v>
      </c>
      <c r="C5216" t="s">
        <v>33</v>
      </c>
      <c r="D5216">
        <v>2023</v>
      </c>
      <c r="F5216" t="s">
        <v>3786</v>
      </c>
      <c r="H5216" t="s">
        <v>4740</v>
      </c>
      <c r="I5216">
        <v>10004001</v>
      </c>
      <c r="J5216" t="str">
        <f>IF($I5216=0,0,VLOOKUP($I5216,[1]База!C:D,2,0))</f>
        <v>Кредит маблағи мақсадсиз сарфланган</v>
      </c>
      <c r="K5216" t="str">
        <f>IF($I5216=0,0,VLOOKUP(I5216,[1]База!C:F,4,0))</f>
        <v>Оғир</v>
      </c>
      <c r="L5216">
        <v>1</v>
      </c>
      <c r="M5216">
        <v>29450</v>
      </c>
      <c r="O5216">
        <v>0</v>
      </c>
      <c r="P5216">
        <f t="shared" si="89"/>
        <v>1</v>
      </c>
      <c r="Q5216">
        <f t="shared" si="89"/>
        <v>29450</v>
      </c>
      <c r="AI5216" t="s">
        <v>9096</v>
      </c>
      <c r="AK5216">
        <v>111</v>
      </c>
    </row>
    <row r="5217" spans="1:37" x14ac:dyDescent="0.25">
      <c r="A5217">
        <v>5216</v>
      </c>
      <c r="B5217" t="s">
        <v>16</v>
      </c>
      <c r="C5217" t="s">
        <v>33</v>
      </c>
      <c r="D5217">
        <v>2023</v>
      </c>
      <c r="F5217" t="s">
        <v>3786</v>
      </c>
      <c r="H5217" t="s">
        <v>4741</v>
      </c>
      <c r="I5217">
        <v>10004001</v>
      </c>
      <c r="J5217" t="str">
        <f>IF($I5217=0,0,VLOOKUP($I5217,[1]База!C:D,2,0))</f>
        <v>Кредит маблағи мақсадсиз сарфланган</v>
      </c>
      <c r="K5217" t="str">
        <f>IF($I5217=0,0,VLOOKUP(I5217,[1]База!C:F,4,0))</f>
        <v>Оғир</v>
      </c>
      <c r="L5217">
        <v>1</v>
      </c>
      <c r="M5217">
        <v>30000</v>
      </c>
      <c r="O5217">
        <v>0</v>
      </c>
      <c r="P5217">
        <f t="shared" si="89"/>
        <v>1</v>
      </c>
      <c r="Q5217">
        <f t="shared" si="89"/>
        <v>30000</v>
      </c>
      <c r="AI5217" t="s">
        <v>9096</v>
      </c>
      <c r="AK5217">
        <v>111</v>
      </c>
    </row>
    <row r="5218" spans="1:37" x14ac:dyDescent="0.25">
      <c r="A5218">
        <v>5217</v>
      </c>
      <c r="B5218" t="s">
        <v>16</v>
      </c>
      <c r="C5218" t="s">
        <v>33</v>
      </c>
      <c r="D5218">
        <v>2023</v>
      </c>
      <c r="F5218" t="s">
        <v>3786</v>
      </c>
      <c r="H5218" t="s">
        <v>4742</v>
      </c>
      <c r="I5218">
        <v>10004001</v>
      </c>
      <c r="J5218" t="str">
        <f>IF($I5218=0,0,VLOOKUP($I5218,[1]База!C:D,2,0))</f>
        <v>Кредит маблағи мақсадсиз сарфланган</v>
      </c>
      <c r="K5218" t="str">
        <f>IF($I5218=0,0,VLOOKUP(I5218,[1]База!C:F,4,0))</f>
        <v>Оғир</v>
      </c>
      <c r="L5218">
        <v>1</v>
      </c>
      <c r="M5218">
        <v>29500</v>
      </c>
      <c r="O5218">
        <v>0</v>
      </c>
      <c r="P5218">
        <f t="shared" si="89"/>
        <v>1</v>
      </c>
      <c r="Q5218">
        <f t="shared" si="89"/>
        <v>29500</v>
      </c>
      <c r="AI5218" t="s">
        <v>9096</v>
      </c>
      <c r="AK5218">
        <v>111</v>
      </c>
    </row>
    <row r="5219" spans="1:37" x14ac:dyDescent="0.25">
      <c r="A5219">
        <v>5218</v>
      </c>
      <c r="B5219" t="s">
        <v>16</v>
      </c>
      <c r="C5219" t="s">
        <v>33</v>
      </c>
      <c r="D5219">
        <v>2023</v>
      </c>
      <c r="F5219" t="s">
        <v>3786</v>
      </c>
      <c r="H5219" t="s">
        <v>4743</v>
      </c>
      <c r="I5219">
        <v>10004001</v>
      </c>
      <c r="J5219" t="str">
        <f>IF($I5219=0,0,VLOOKUP($I5219,[1]База!C:D,2,0))</f>
        <v>Кредит маблағи мақсадсиз сарфланган</v>
      </c>
      <c r="K5219" t="str">
        <f>IF($I5219=0,0,VLOOKUP(I5219,[1]База!C:F,4,0))</f>
        <v>Оғир</v>
      </c>
      <c r="L5219">
        <v>1</v>
      </c>
      <c r="M5219">
        <v>30000</v>
      </c>
      <c r="O5219">
        <v>0</v>
      </c>
      <c r="P5219">
        <f t="shared" si="89"/>
        <v>1</v>
      </c>
      <c r="Q5219">
        <f t="shared" si="89"/>
        <v>30000</v>
      </c>
      <c r="AI5219" t="s">
        <v>9096</v>
      </c>
      <c r="AK5219">
        <v>111</v>
      </c>
    </row>
    <row r="5220" spans="1:37" x14ac:dyDescent="0.25">
      <c r="A5220">
        <v>5219</v>
      </c>
      <c r="B5220" t="s">
        <v>16</v>
      </c>
      <c r="C5220" t="s">
        <v>33</v>
      </c>
      <c r="D5220">
        <v>2023</v>
      </c>
      <c r="F5220" t="s">
        <v>3786</v>
      </c>
      <c r="H5220" t="s">
        <v>4744</v>
      </c>
      <c r="I5220">
        <v>10004001</v>
      </c>
      <c r="J5220" t="str">
        <f>IF($I5220=0,0,VLOOKUP($I5220,[1]База!C:D,2,0))</f>
        <v>Кредит маблағи мақсадсиз сарфланган</v>
      </c>
      <c r="K5220" t="str">
        <f>IF($I5220=0,0,VLOOKUP(I5220,[1]База!C:F,4,0))</f>
        <v>Оғир</v>
      </c>
      <c r="L5220">
        <v>1</v>
      </c>
      <c r="M5220">
        <v>20000</v>
      </c>
      <c r="O5220">
        <v>0</v>
      </c>
      <c r="P5220">
        <f t="shared" si="89"/>
        <v>1</v>
      </c>
      <c r="Q5220">
        <f t="shared" si="89"/>
        <v>20000</v>
      </c>
      <c r="AI5220" t="s">
        <v>9096</v>
      </c>
      <c r="AK5220">
        <v>111</v>
      </c>
    </row>
    <row r="5221" spans="1:37" x14ac:dyDescent="0.25">
      <c r="A5221">
        <v>5220</v>
      </c>
      <c r="B5221" t="s">
        <v>16</v>
      </c>
      <c r="C5221" t="s">
        <v>33</v>
      </c>
      <c r="D5221">
        <v>2023</v>
      </c>
      <c r="F5221" t="s">
        <v>3786</v>
      </c>
      <c r="H5221" t="s">
        <v>4745</v>
      </c>
      <c r="I5221">
        <v>10004001</v>
      </c>
      <c r="J5221" t="str">
        <f>IF($I5221=0,0,VLOOKUP($I5221,[1]База!C:D,2,0))</f>
        <v>Кредит маблағи мақсадсиз сарфланган</v>
      </c>
      <c r="K5221" t="str">
        <f>IF($I5221=0,0,VLOOKUP(I5221,[1]База!C:F,4,0))</f>
        <v>Оғир</v>
      </c>
      <c r="L5221">
        <v>1</v>
      </c>
      <c r="M5221">
        <v>29450</v>
      </c>
      <c r="O5221">
        <v>0</v>
      </c>
      <c r="P5221">
        <f t="shared" si="89"/>
        <v>1</v>
      </c>
      <c r="Q5221">
        <f t="shared" si="89"/>
        <v>29450</v>
      </c>
      <c r="AI5221" t="s">
        <v>9096</v>
      </c>
      <c r="AK5221">
        <v>111</v>
      </c>
    </row>
    <row r="5222" spans="1:37" x14ac:dyDescent="0.25">
      <c r="A5222">
        <v>5221</v>
      </c>
      <c r="B5222" t="s">
        <v>16</v>
      </c>
      <c r="C5222" t="s">
        <v>33</v>
      </c>
      <c r="D5222">
        <v>2023</v>
      </c>
      <c r="F5222" t="s">
        <v>3786</v>
      </c>
      <c r="H5222" t="s">
        <v>4746</v>
      </c>
      <c r="I5222">
        <v>10004001</v>
      </c>
      <c r="J5222" t="str">
        <f>IF($I5222=0,0,VLOOKUP($I5222,[1]База!C:D,2,0))</f>
        <v>Кредит маблағи мақсадсиз сарфланган</v>
      </c>
      <c r="K5222" t="str">
        <f>IF($I5222=0,0,VLOOKUP(I5222,[1]База!C:F,4,0))</f>
        <v>Оғир</v>
      </c>
      <c r="L5222">
        <v>1</v>
      </c>
      <c r="M5222">
        <v>28500</v>
      </c>
      <c r="O5222">
        <v>0</v>
      </c>
      <c r="P5222">
        <f t="shared" si="89"/>
        <v>1</v>
      </c>
      <c r="Q5222">
        <f t="shared" si="89"/>
        <v>28500</v>
      </c>
      <c r="AI5222" t="s">
        <v>9096</v>
      </c>
      <c r="AK5222">
        <v>111</v>
      </c>
    </row>
    <row r="5223" spans="1:37" x14ac:dyDescent="0.25">
      <c r="A5223">
        <v>5222</v>
      </c>
      <c r="B5223" t="s">
        <v>16</v>
      </c>
      <c r="C5223" t="s">
        <v>33</v>
      </c>
      <c r="D5223">
        <v>2023</v>
      </c>
      <c r="F5223" t="s">
        <v>3786</v>
      </c>
      <c r="H5223" t="s">
        <v>4747</v>
      </c>
      <c r="I5223">
        <v>10004001</v>
      </c>
      <c r="J5223" t="str">
        <f>IF($I5223=0,0,VLOOKUP($I5223,[1]База!C:D,2,0))</f>
        <v>Кредит маблағи мақсадсиз сарфланган</v>
      </c>
      <c r="K5223" t="str">
        <f>IF($I5223=0,0,VLOOKUP(I5223,[1]База!C:F,4,0))</f>
        <v>Оғир</v>
      </c>
      <c r="L5223">
        <v>1</v>
      </c>
      <c r="M5223">
        <v>32000</v>
      </c>
      <c r="O5223">
        <v>0</v>
      </c>
      <c r="P5223">
        <f t="shared" si="89"/>
        <v>1</v>
      </c>
      <c r="Q5223">
        <f t="shared" si="89"/>
        <v>32000</v>
      </c>
      <c r="AI5223" t="s">
        <v>9096</v>
      </c>
      <c r="AK5223">
        <v>111</v>
      </c>
    </row>
    <row r="5224" spans="1:37" x14ac:dyDescent="0.25">
      <c r="A5224">
        <v>5223</v>
      </c>
      <c r="B5224" t="s">
        <v>16</v>
      </c>
      <c r="C5224" t="s">
        <v>33</v>
      </c>
      <c r="D5224">
        <v>2023</v>
      </c>
      <c r="F5224" t="s">
        <v>3786</v>
      </c>
      <c r="H5224" t="s">
        <v>4748</v>
      </c>
      <c r="I5224">
        <v>10004001</v>
      </c>
      <c r="J5224" t="str">
        <f>IF($I5224=0,0,VLOOKUP($I5224,[1]База!C:D,2,0))</f>
        <v>Кредит маблағи мақсадсиз сарфланган</v>
      </c>
      <c r="K5224" t="str">
        <f>IF($I5224=0,0,VLOOKUP(I5224,[1]База!C:F,4,0))</f>
        <v>Оғир</v>
      </c>
      <c r="L5224">
        <v>1</v>
      </c>
      <c r="M5224">
        <v>32000</v>
      </c>
      <c r="O5224">
        <v>0</v>
      </c>
      <c r="P5224">
        <f t="shared" si="89"/>
        <v>1</v>
      </c>
      <c r="Q5224">
        <f t="shared" si="89"/>
        <v>32000</v>
      </c>
      <c r="AI5224" t="s">
        <v>9096</v>
      </c>
      <c r="AK5224">
        <v>111</v>
      </c>
    </row>
    <row r="5225" spans="1:37" x14ac:dyDescent="0.25">
      <c r="A5225">
        <v>5224</v>
      </c>
      <c r="B5225" t="s">
        <v>16</v>
      </c>
      <c r="C5225" t="s">
        <v>33</v>
      </c>
      <c r="D5225">
        <v>2023</v>
      </c>
      <c r="F5225" t="s">
        <v>3786</v>
      </c>
      <c r="H5225" t="s">
        <v>4749</v>
      </c>
      <c r="I5225">
        <v>10004001</v>
      </c>
      <c r="J5225" t="str">
        <f>IF($I5225=0,0,VLOOKUP($I5225,[1]База!C:D,2,0))</f>
        <v>Кредит маблағи мақсадсиз сарфланган</v>
      </c>
      <c r="K5225" t="str">
        <f>IF($I5225=0,0,VLOOKUP(I5225,[1]База!C:F,4,0))</f>
        <v>Оғир</v>
      </c>
      <c r="L5225">
        <v>1</v>
      </c>
      <c r="M5225">
        <v>29500</v>
      </c>
      <c r="O5225">
        <v>0</v>
      </c>
      <c r="P5225">
        <f t="shared" si="89"/>
        <v>1</v>
      </c>
      <c r="Q5225">
        <f t="shared" si="89"/>
        <v>29500</v>
      </c>
      <c r="AI5225" t="s">
        <v>9096</v>
      </c>
      <c r="AK5225">
        <v>111</v>
      </c>
    </row>
    <row r="5226" spans="1:37" x14ac:dyDescent="0.25">
      <c r="A5226">
        <v>5225</v>
      </c>
      <c r="B5226" t="s">
        <v>16</v>
      </c>
      <c r="C5226" t="s">
        <v>33</v>
      </c>
      <c r="D5226">
        <v>2023</v>
      </c>
      <c r="F5226" t="s">
        <v>3786</v>
      </c>
      <c r="H5226" t="s">
        <v>4750</v>
      </c>
      <c r="I5226">
        <v>10004001</v>
      </c>
      <c r="J5226" t="str">
        <f>IF($I5226=0,0,VLOOKUP($I5226,[1]База!C:D,2,0))</f>
        <v>Кредит маблағи мақсадсиз сарфланган</v>
      </c>
      <c r="K5226" t="str">
        <f>IF($I5226=0,0,VLOOKUP(I5226,[1]База!C:F,4,0))</f>
        <v>Оғир</v>
      </c>
      <c r="L5226">
        <v>1</v>
      </c>
      <c r="M5226">
        <v>24000</v>
      </c>
      <c r="O5226">
        <v>0</v>
      </c>
      <c r="P5226">
        <f t="shared" si="89"/>
        <v>1</v>
      </c>
      <c r="Q5226">
        <f t="shared" si="89"/>
        <v>24000</v>
      </c>
      <c r="AI5226" t="s">
        <v>9096</v>
      </c>
      <c r="AK5226">
        <v>111</v>
      </c>
    </row>
    <row r="5227" spans="1:37" x14ac:dyDescent="0.25">
      <c r="A5227">
        <v>5226</v>
      </c>
      <c r="B5227" t="s">
        <v>16</v>
      </c>
      <c r="C5227" t="s">
        <v>33</v>
      </c>
      <c r="D5227">
        <v>2023</v>
      </c>
      <c r="F5227" t="s">
        <v>3786</v>
      </c>
      <c r="H5227" t="s">
        <v>4751</v>
      </c>
      <c r="I5227">
        <v>10004001</v>
      </c>
      <c r="J5227" t="str">
        <f>IF($I5227=0,0,VLOOKUP($I5227,[1]База!C:D,2,0))</f>
        <v>Кредит маблағи мақсадсиз сарфланган</v>
      </c>
      <c r="K5227" t="str">
        <f>IF($I5227=0,0,VLOOKUP(I5227,[1]База!C:F,4,0))</f>
        <v>Оғир</v>
      </c>
      <c r="L5227">
        <v>1</v>
      </c>
      <c r="M5227">
        <v>23750</v>
      </c>
      <c r="O5227">
        <v>0</v>
      </c>
      <c r="P5227">
        <f t="shared" si="89"/>
        <v>1</v>
      </c>
      <c r="Q5227">
        <f t="shared" si="89"/>
        <v>23750</v>
      </c>
      <c r="AI5227" t="s">
        <v>9096</v>
      </c>
      <c r="AK5227">
        <v>111</v>
      </c>
    </row>
    <row r="5228" spans="1:37" x14ac:dyDescent="0.25">
      <c r="A5228">
        <v>5227</v>
      </c>
      <c r="B5228" t="s">
        <v>16</v>
      </c>
      <c r="C5228" t="s">
        <v>33</v>
      </c>
      <c r="D5228">
        <v>2023</v>
      </c>
      <c r="F5228" t="s">
        <v>3786</v>
      </c>
      <c r="H5228" t="s">
        <v>4752</v>
      </c>
      <c r="I5228">
        <v>10004001</v>
      </c>
      <c r="J5228" t="str">
        <f>IF($I5228=0,0,VLOOKUP($I5228,[1]База!C:D,2,0))</f>
        <v>Кредит маблағи мақсадсиз сарфланган</v>
      </c>
      <c r="K5228" t="str">
        <f>IF($I5228=0,0,VLOOKUP(I5228,[1]База!C:F,4,0))</f>
        <v>Оғир</v>
      </c>
      <c r="L5228">
        <v>1</v>
      </c>
      <c r="M5228">
        <v>28000</v>
      </c>
      <c r="O5228">
        <v>0</v>
      </c>
      <c r="P5228">
        <f t="shared" si="89"/>
        <v>1</v>
      </c>
      <c r="Q5228">
        <f t="shared" si="89"/>
        <v>28000</v>
      </c>
      <c r="AI5228" t="s">
        <v>9096</v>
      </c>
      <c r="AK5228">
        <v>111</v>
      </c>
    </row>
    <row r="5229" spans="1:37" x14ac:dyDescent="0.25">
      <c r="A5229">
        <v>5228</v>
      </c>
      <c r="B5229" t="s">
        <v>16</v>
      </c>
      <c r="C5229" t="s">
        <v>33</v>
      </c>
      <c r="D5229">
        <v>2023</v>
      </c>
      <c r="F5229" t="s">
        <v>3786</v>
      </c>
      <c r="H5229" t="s">
        <v>4753</v>
      </c>
      <c r="I5229">
        <v>10004001</v>
      </c>
      <c r="J5229" t="str">
        <f>IF($I5229=0,0,VLOOKUP($I5229,[1]База!C:D,2,0))</f>
        <v>Кредит маблағи мақсадсиз сарфланган</v>
      </c>
      <c r="K5229" t="str">
        <f>IF($I5229=0,0,VLOOKUP(I5229,[1]База!C:F,4,0))</f>
        <v>Оғир</v>
      </c>
      <c r="L5229">
        <v>1</v>
      </c>
      <c r="M5229">
        <v>30000</v>
      </c>
      <c r="O5229">
        <v>0</v>
      </c>
      <c r="P5229">
        <f t="shared" si="89"/>
        <v>1</v>
      </c>
      <c r="Q5229">
        <f t="shared" si="89"/>
        <v>30000</v>
      </c>
      <c r="AI5229" t="s">
        <v>9096</v>
      </c>
      <c r="AK5229">
        <v>111</v>
      </c>
    </row>
    <row r="5230" spans="1:37" x14ac:dyDescent="0.25">
      <c r="A5230">
        <v>5229</v>
      </c>
      <c r="B5230" t="s">
        <v>16</v>
      </c>
      <c r="C5230" t="s">
        <v>33</v>
      </c>
      <c r="D5230">
        <v>2023</v>
      </c>
      <c r="F5230" t="s">
        <v>3786</v>
      </c>
      <c r="H5230" t="s">
        <v>4754</v>
      </c>
      <c r="I5230">
        <v>10004001</v>
      </c>
      <c r="J5230" t="str">
        <f>IF($I5230=0,0,VLOOKUP($I5230,[1]База!C:D,2,0))</f>
        <v>Кредит маблағи мақсадсиз сарфланган</v>
      </c>
      <c r="K5230" t="str">
        <f>IF($I5230=0,0,VLOOKUP(I5230,[1]База!C:F,4,0))</f>
        <v>Оғир</v>
      </c>
      <c r="L5230">
        <v>1</v>
      </c>
      <c r="M5230">
        <v>30000</v>
      </c>
      <c r="O5230">
        <v>0</v>
      </c>
      <c r="P5230">
        <f t="shared" si="89"/>
        <v>1</v>
      </c>
      <c r="Q5230">
        <f t="shared" si="89"/>
        <v>30000</v>
      </c>
      <c r="AI5230" t="s">
        <v>9096</v>
      </c>
      <c r="AK5230">
        <v>111</v>
      </c>
    </row>
    <row r="5231" spans="1:37" x14ac:dyDescent="0.25">
      <c r="A5231">
        <v>5230</v>
      </c>
      <c r="B5231" t="s">
        <v>16</v>
      </c>
      <c r="C5231" t="s">
        <v>33</v>
      </c>
      <c r="D5231">
        <v>2023</v>
      </c>
      <c r="F5231" t="s">
        <v>3786</v>
      </c>
      <c r="H5231" t="s">
        <v>4755</v>
      </c>
      <c r="I5231">
        <v>10004001</v>
      </c>
      <c r="J5231" t="str">
        <f>IF($I5231=0,0,VLOOKUP($I5231,[1]База!C:D,2,0))</f>
        <v>Кредит маблағи мақсадсиз сарфланган</v>
      </c>
      <c r="K5231" t="str">
        <f>IF($I5231=0,0,VLOOKUP(I5231,[1]База!C:F,4,0))</f>
        <v>Оғир</v>
      </c>
      <c r="L5231">
        <v>1</v>
      </c>
      <c r="M5231">
        <v>30000</v>
      </c>
      <c r="O5231">
        <v>0</v>
      </c>
      <c r="P5231">
        <f t="shared" si="89"/>
        <v>1</v>
      </c>
      <c r="Q5231">
        <f t="shared" si="89"/>
        <v>30000</v>
      </c>
      <c r="AI5231" t="s">
        <v>9096</v>
      </c>
      <c r="AK5231">
        <v>111</v>
      </c>
    </row>
    <row r="5232" spans="1:37" x14ac:dyDescent="0.25">
      <c r="A5232">
        <v>5231</v>
      </c>
      <c r="B5232" t="s">
        <v>16</v>
      </c>
      <c r="C5232" t="s">
        <v>33</v>
      </c>
      <c r="D5232">
        <v>2023</v>
      </c>
      <c r="F5232" t="s">
        <v>3786</v>
      </c>
      <c r="H5232" t="s">
        <v>4756</v>
      </c>
      <c r="I5232">
        <v>10004001</v>
      </c>
      <c r="J5232" t="str">
        <f>IF($I5232=0,0,VLOOKUP($I5232,[1]База!C:D,2,0))</f>
        <v>Кредит маблағи мақсадсиз сарфланган</v>
      </c>
      <c r="K5232" t="str">
        <f>IF($I5232=0,0,VLOOKUP(I5232,[1]База!C:F,4,0))</f>
        <v>Оғир</v>
      </c>
      <c r="L5232">
        <v>1</v>
      </c>
      <c r="M5232">
        <v>28800</v>
      </c>
      <c r="O5232">
        <v>0</v>
      </c>
      <c r="P5232">
        <f t="shared" si="89"/>
        <v>1</v>
      </c>
      <c r="Q5232">
        <f t="shared" si="89"/>
        <v>28800</v>
      </c>
      <c r="AI5232" t="s">
        <v>9096</v>
      </c>
      <c r="AK5232">
        <v>111</v>
      </c>
    </row>
    <row r="5233" spans="1:37" x14ac:dyDescent="0.25">
      <c r="A5233">
        <v>5232</v>
      </c>
      <c r="B5233" t="s">
        <v>16</v>
      </c>
      <c r="C5233" t="s">
        <v>33</v>
      </c>
      <c r="D5233">
        <v>2023</v>
      </c>
      <c r="F5233" t="s">
        <v>3786</v>
      </c>
      <c r="H5233" t="s">
        <v>4757</v>
      </c>
      <c r="I5233">
        <v>10004001</v>
      </c>
      <c r="J5233" t="str">
        <f>IF($I5233=0,0,VLOOKUP($I5233,[1]База!C:D,2,0))</f>
        <v>Кредит маблағи мақсадсиз сарфланган</v>
      </c>
      <c r="K5233" t="str">
        <f>IF($I5233=0,0,VLOOKUP(I5233,[1]База!C:F,4,0))</f>
        <v>Оғир</v>
      </c>
      <c r="L5233">
        <v>1</v>
      </c>
      <c r="M5233">
        <v>17000</v>
      </c>
      <c r="O5233">
        <v>0</v>
      </c>
      <c r="P5233">
        <f t="shared" si="89"/>
        <v>1</v>
      </c>
      <c r="Q5233">
        <f t="shared" si="89"/>
        <v>17000</v>
      </c>
      <c r="AI5233" t="s">
        <v>9096</v>
      </c>
      <c r="AK5233">
        <v>111</v>
      </c>
    </row>
    <row r="5234" spans="1:37" x14ac:dyDescent="0.25">
      <c r="A5234">
        <v>5233</v>
      </c>
      <c r="B5234" t="s">
        <v>16</v>
      </c>
      <c r="C5234" t="s">
        <v>33</v>
      </c>
      <c r="D5234">
        <v>2023</v>
      </c>
      <c r="F5234" t="s">
        <v>3786</v>
      </c>
      <c r="H5234" t="s">
        <v>4758</v>
      </c>
      <c r="I5234">
        <v>10004001</v>
      </c>
      <c r="J5234" t="str">
        <f>IF($I5234=0,0,VLOOKUP($I5234,[1]База!C:D,2,0))</f>
        <v>Кредит маблағи мақсадсиз сарфланган</v>
      </c>
      <c r="K5234" t="str">
        <f>IF($I5234=0,0,VLOOKUP(I5234,[1]База!C:F,4,0))</f>
        <v>Оғир</v>
      </c>
      <c r="L5234">
        <v>1</v>
      </c>
      <c r="M5234">
        <v>27000</v>
      </c>
      <c r="O5234">
        <v>0</v>
      </c>
      <c r="P5234">
        <f t="shared" si="89"/>
        <v>1</v>
      </c>
      <c r="Q5234">
        <f t="shared" si="89"/>
        <v>27000</v>
      </c>
      <c r="AI5234" t="s">
        <v>9096</v>
      </c>
      <c r="AK5234">
        <v>111</v>
      </c>
    </row>
    <row r="5235" spans="1:37" x14ac:dyDescent="0.25">
      <c r="A5235">
        <v>5234</v>
      </c>
      <c r="B5235" t="s">
        <v>16</v>
      </c>
      <c r="C5235" t="s">
        <v>33</v>
      </c>
      <c r="D5235">
        <v>2023</v>
      </c>
      <c r="F5235" t="s">
        <v>3786</v>
      </c>
      <c r="H5235" t="s">
        <v>4759</v>
      </c>
      <c r="I5235">
        <v>10004001</v>
      </c>
      <c r="J5235" t="str">
        <f>IF($I5235=0,0,VLOOKUP($I5235,[1]База!C:D,2,0))</f>
        <v>Кредит маблағи мақсадсиз сарфланган</v>
      </c>
      <c r="K5235" t="str">
        <f>IF($I5235=0,0,VLOOKUP(I5235,[1]База!C:F,4,0))</f>
        <v>Оғир</v>
      </c>
      <c r="L5235">
        <v>1</v>
      </c>
      <c r="M5235">
        <v>28000</v>
      </c>
      <c r="O5235">
        <v>0</v>
      </c>
      <c r="P5235">
        <f t="shared" si="89"/>
        <v>1</v>
      </c>
      <c r="Q5235">
        <f t="shared" si="89"/>
        <v>28000</v>
      </c>
      <c r="AI5235" t="s">
        <v>9096</v>
      </c>
      <c r="AK5235">
        <v>111</v>
      </c>
    </row>
    <row r="5236" spans="1:37" x14ac:dyDescent="0.25">
      <c r="A5236">
        <v>5235</v>
      </c>
      <c r="B5236" t="s">
        <v>16</v>
      </c>
      <c r="C5236" t="s">
        <v>33</v>
      </c>
      <c r="D5236">
        <v>2023</v>
      </c>
      <c r="F5236" t="s">
        <v>3786</v>
      </c>
      <c r="H5236" t="s">
        <v>3791</v>
      </c>
      <c r="I5236">
        <v>10005007</v>
      </c>
      <c r="J5236" t="str">
        <f>IF($I5236=0,0,VLOOKUP($I5236,[1]База!C:D,2,0))</f>
        <v>Кредит мақсадли сарфланиши юзасидан мониторинг қилинмаган</v>
      </c>
      <c r="K5236" t="str">
        <f>IF($I5236=0,0,VLOOKUP(I5236,[1]База!C:F,4,0))</f>
        <v>Оғир</v>
      </c>
      <c r="L5236">
        <v>1</v>
      </c>
      <c r="M5236">
        <v>24600</v>
      </c>
      <c r="O5236">
        <v>0</v>
      </c>
      <c r="P5236">
        <f t="shared" si="89"/>
        <v>1</v>
      </c>
      <c r="Q5236">
        <f t="shared" si="89"/>
        <v>24600</v>
      </c>
      <c r="R5236">
        <f t="shared" ref="R5236:S5294" si="90">+P5236</f>
        <v>1</v>
      </c>
      <c r="S5236">
        <f t="shared" si="90"/>
        <v>24600</v>
      </c>
      <c r="AI5236" t="s">
        <v>344</v>
      </c>
      <c r="AK5236">
        <v>111</v>
      </c>
    </row>
    <row r="5237" spans="1:37" x14ac:dyDescent="0.25">
      <c r="A5237">
        <v>5236</v>
      </c>
      <c r="B5237" t="s">
        <v>16</v>
      </c>
      <c r="C5237" t="s">
        <v>33</v>
      </c>
      <c r="D5237">
        <v>2023</v>
      </c>
      <c r="F5237" t="s">
        <v>3786</v>
      </c>
      <c r="H5237" t="s">
        <v>3802</v>
      </c>
      <c r="I5237">
        <v>10005007</v>
      </c>
      <c r="J5237" t="str">
        <f>IF($I5237=0,0,VLOOKUP($I5237,[1]База!C:D,2,0))</f>
        <v>Кредит мақсадли сарфланиши юзасидан мониторинг қилинмаган</v>
      </c>
      <c r="K5237" t="str">
        <f>IF($I5237=0,0,VLOOKUP(I5237,[1]База!C:F,4,0))</f>
        <v>Оғир</v>
      </c>
      <c r="L5237">
        <v>1</v>
      </c>
      <c r="M5237">
        <v>24700</v>
      </c>
      <c r="O5237">
        <v>0</v>
      </c>
      <c r="P5237">
        <f t="shared" si="89"/>
        <v>1</v>
      </c>
      <c r="Q5237">
        <f t="shared" si="89"/>
        <v>24700</v>
      </c>
      <c r="R5237">
        <f t="shared" si="90"/>
        <v>1</v>
      </c>
      <c r="S5237">
        <f t="shared" si="90"/>
        <v>24700</v>
      </c>
      <c r="AI5237" t="s">
        <v>344</v>
      </c>
      <c r="AK5237">
        <v>111</v>
      </c>
    </row>
    <row r="5238" spans="1:37" x14ac:dyDescent="0.25">
      <c r="A5238">
        <v>5237</v>
      </c>
      <c r="B5238" t="s">
        <v>16</v>
      </c>
      <c r="C5238" t="s">
        <v>33</v>
      </c>
      <c r="D5238">
        <v>2023</v>
      </c>
      <c r="F5238" t="s">
        <v>3786</v>
      </c>
      <c r="H5238" t="s">
        <v>3804</v>
      </c>
      <c r="I5238">
        <v>10005007</v>
      </c>
      <c r="J5238" t="str">
        <f>IF($I5238=0,0,VLOOKUP($I5238,[1]База!C:D,2,0))</f>
        <v>Кредит мақсадли сарфланиши юзасидан мониторинг қилинмаган</v>
      </c>
      <c r="K5238" t="str">
        <f>IF($I5238=0,0,VLOOKUP(I5238,[1]База!C:F,4,0))</f>
        <v>Оғир</v>
      </c>
      <c r="L5238">
        <v>1</v>
      </c>
      <c r="M5238">
        <v>20000</v>
      </c>
      <c r="O5238">
        <v>0</v>
      </c>
      <c r="P5238">
        <f t="shared" si="89"/>
        <v>1</v>
      </c>
      <c r="Q5238">
        <f t="shared" si="89"/>
        <v>20000</v>
      </c>
      <c r="R5238">
        <f t="shared" si="90"/>
        <v>1</v>
      </c>
      <c r="S5238">
        <f t="shared" si="90"/>
        <v>20000</v>
      </c>
      <c r="AI5238" t="s">
        <v>344</v>
      </c>
      <c r="AK5238">
        <v>111</v>
      </c>
    </row>
    <row r="5239" spans="1:37" x14ac:dyDescent="0.25">
      <c r="A5239">
        <v>5238</v>
      </c>
      <c r="B5239" t="s">
        <v>16</v>
      </c>
      <c r="C5239" t="s">
        <v>33</v>
      </c>
      <c r="D5239">
        <v>2023</v>
      </c>
      <c r="F5239" t="s">
        <v>3786</v>
      </c>
      <c r="H5239" t="s">
        <v>3808</v>
      </c>
      <c r="I5239">
        <v>10005007</v>
      </c>
      <c r="J5239" t="str">
        <f>IF($I5239=0,0,VLOOKUP($I5239,[1]База!C:D,2,0))</f>
        <v>Кредит мақсадли сарфланиши юзасидан мониторинг қилинмаган</v>
      </c>
      <c r="K5239" t="str">
        <f>IF($I5239=0,0,VLOOKUP(I5239,[1]База!C:F,4,0))</f>
        <v>Оғир</v>
      </c>
      <c r="L5239">
        <v>1</v>
      </c>
      <c r="M5239">
        <v>28000</v>
      </c>
      <c r="O5239">
        <v>0</v>
      </c>
      <c r="P5239">
        <f t="shared" si="89"/>
        <v>1</v>
      </c>
      <c r="Q5239">
        <f t="shared" si="89"/>
        <v>28000</v>
      </c>
      <c r="R5239">
        <f t="shared" si="90"/>
        <v>1</v>
      </c>
      <c r="S5239">
        <f t="shared" si="90"/>
        <v>28000</v>
      </c>
      <c r="AI5239" t="s">
        <v>344</v>
      </c>
      <c r="AK5239">
        <v>111</v>
      </c>
    </row>
    <row r="5240" spans="1:37" x14ac:dyDescent="0.25">
      <c r="A5240">
        <v>5239</v>
      </c>
      <c r="B5240" t="s">
        <v>16</v>
      </c>
      <c r="C5240" t="s">
        <v>33</v>
      </c>
      <c r="D5240">
        <v>2023</v>
      </c>
      <c r="F5240" t="s">
        <v>3786</v>
      </c>
      <c r="H5240" t="s">
        <v>3829</v>
      </c>
      <c r="I5240">
        <v>10005007</v>
      </c>
      <c r="J5240" t="str">
        <f>IF($I5240=0,0,VLOOKUP($I5240,[1]База!C:D,2,0))</f>
        <v>Кредит мақсадли сарфланиши юзасидан мониторинг қилинмаган</v>
      </c>
      <c r="K5240" t="str">
        <f>IF($I5240=0,0,VLOOKUP(I5240,[1]База!C:F,4,0))</f>
        <v>Оғир</v>
      </c>
      <c r="L5240">
        <v>1</v>
      </c>
      <c r="M5240">
        <v>19000</v>
      </c>
      <c r="O5240">
        <v>0</v>
      </c>
      <c r="P5240">
        <f t="shared" si="89"/>
        <v>1</v>
      </c>
      <c r="Q5240">
        <f t="shared" si="89"/>
        <v>19000</v>
      </c>
      <c r="R5240">
        <f t="shared" si="90"/>
        <v>1</v>
      </c>
      <c r="S5240">
        <f t="shared" si="90"/>
        <v>19000</v>
      </c>
      <c r="AI5240" t="s">
        <v>344</v>
      </c>
      <c r="AK5240">
        <v>111</v>
      </c>
    </row>
    <row r="5241" spans="1:37" x14ac:dyDescent="0.25">
      <c r="A5241">
        <v>5240</v>
      </c>
      <c r="B5241" t="s">
        <v>16</v>
      </c>
      <c r="C5241" t="s">
        <v>33</v>
      </c>
      <c r="D5241">
        <v>2023</v>
      </c>
      <c r="F5241" t="s">
        <v>3786</v>
      </c>
      <c r="H5241" t="s">
        <v>3839</v>
      </c>
      <c r="I5241">
        <v>10005007</v>
      </c>
      <c r="J5241" t="str">
        <f>IF($I5241=0,0,VLOOKUP($I5241,[1]База!C:D,2,0))</f>
        <v>Кредит мақсадли сарфланиши юзасидан мониторинг қилинмаган</v>
      </c>
      <c r="K5241" t="str">
        <f>IF($I5241=0,0,VLOOKUP(I5241,[1]База!C:F,4,0))</f>
        <v>Оғир</v>
      </c>
      <c r="L5241">
        <v>1</v>
      </c>
      <c r="M5241">
        <v>25000</v>
      </c>
      <c r="O5241">
        <v>0</v>
      </c>
      <c r="P5241">
        <f t="shared" si="89"/>
        <v>1</v>
      </c>
      <c r="Q5241">
        <f t="shared" si="89"/>
        <v>25000</v>
      </c>
      <c r="R5241">
        <f t="shared" si="90"/>
        <v>1</v>
      </c>
      <c r="S5241">
        <f t="shared" si="90"/>
        <v>25000</v>
      </c>
      <c r="AI5241" t="s">
        <v>344</v>
      </c>
      <c r="AK5241">
        <v>111</v>
      </c>
    </row>
    <row r="5242" spans="1:37" x14ac:dyDescent="0.25">
      <c r="A5242">
        <v>5241</v>
      </c>
      <c r="B5242" t="s">
        <v>16</v>
      </c>
      <c r="C5242" t="s">
        <v>33</v>
      </c>
      <c r="D5242">
        <v>2023</v>
      </c>
      <c r="F5242" t="s">
        <v>3786</v>
      </c>
      <c r="H5242" t="s">
        <v>3840</v>
      </c>
      <c r="I5242">
        <v>10005007</v>
      </c>
      <c r="J5242" t="str">
        <f>IF($I5242=0,0,VLOOKUP($I5242,[1]База!C:D,2,0))</f>
        <v>Кредит мақсадли сарфланиши юзасидан мониторинг қилинмаган</v>
      </c>
      <c r="K5242" t="str">
        <f>IF($I5242=0,0,VLOOKUP(I5242,[1]База!C:F,4,0))</f>
        <v>Оғир</v>
      </c>
      <c r="L5242">
        <v>1</v>
      </c>
      <c r="M5242">
        <v>20200</v>
      </c>
      <c r="O5242">
        <v>0</v>
      </c>
      <c r="P5242">
        <f t="shared" si="89"/>
        <v>1</v>
      </c>
      <c r="Q5242">
        <f t="shared" si="89"/>
        <v>20200</v>
      </c>
      <c r="R5242">
        <f t="shared" si="90"/>
        <v>1</v>
      </c>
      <c r="S5242">
        <f t="shared" si="90"/>
        <v>20200</v>
      </c>
      <c r="AI5242" t="s">
        <v>344</v>
      </c>
      <c r="AK5242">
        <v>111</v>
      </c>
    </row>
    <row r="5243" spans="1:37" x14ac:dyDescent="0.25">
      <c r="A5243">
        <v>5242</v>
      </c>
      <c r="B5243" t="s">
        <v>16</v>
      </c>
      <c r="C5243" t="s">
        <v>33</v>
      </c>
      <c r="D5243">
        <v>2023</v>
      </c>
      <c r="F5243" t="s">
        <v>3786</v>
      </c>
      <c r="H5243" t="s">
        <v>3841</v>
      </c>
      <c r="I5243">
        <v>10005007</v>
      </c>
      <c r="J5243" t="str">
        <f>IF($I5243=0,0,VLOOKUP($I5243,[1]База!C:D,2,0))</f>
        <v>Кредит мақсадли сарфланиши юзасидан мониторинг қилинмаган</v>
      </c>
      <c r="K5243" t="str">
        <f>IF($I5243=0,0,VLOOKUP(I5243,[1]База!C:F,4,0))</f>
        <v>Оғир</v>
      </c>
      <c r="L5243">
        <v>1</v>
      </c>
      <c r="M5243">
        <v>24800</v>
      </c>
      <c r="O5243">
        <v>0</v>
      </c>
      <c r="P5243">
        <f t="shared" si="89"/>
        <v>1</v>
      </c>
      <c r="Q5243">
        <f t="shared" si="89"/>
        <v>24800</v>
      </c>
      <c r="R5243">
        <f t="shared" si="90"/>
        <v>1</v>
      </c>
      <c r="S5243">
        <f t="shared" si="90"/>
        <v>24800</v>
      </c>
      <c r="AI5243" t="s">
        <v>344</v>
      </c>
      <c r="AK5243">
        <v>111</v>
      </c>
    </row>
    <row r="5244" spans="1:37" x14ac:dyDescent="0.25">
      <c r="A5244">
        <v>5243</v>
      </c>
      <c r="B5244" t="s">
        <v>16</v>
      </c>
      <c r="C5244" t="s">
        <v>33</v>
      </c>
      <c r="D5244">
        <v>2023</v>
      </c>
      <c r="F5244" t="s">
        <v>3786</v>
      </c>
      <c r="H5244" t="s">
        <v>3845</v>
      </c>
      <c r="I5244">
        <v>10005007</v>
      </c>
      <c r="J5244" t="str">
        <f>IF($I5244=0,0,VLOOKUP($I5244,[1]База!C:D,2,0))</f>
        <v>Кредит мақсадли сарфланиши юзасидан мониторинг қилинмаган</v>
      </c>
      <c r="K5244" t="str">
        <f>IF($I5244=0,0,VLOOKUP(I5244,[1]База!C:F,4,0))</f>
        <v>Оғир</v>
      </c>
      <c r="L5244">
        <v>1</v>
      </c>
      <c r="M5244">
        <v>25000</v>
      </c>
      <c r="O5244">
        <v>0</v>
      </c>
      <c r="P5244">
        <f t="shared" si="89"/>
        <v>1</v>
      </c>
      <c r="Q5244">
        <f t="shared" si="89"/>
        <v>25000</v>
      </c>
      <c r="R5244">
        <f t="shared" si="90"/>
        <v>1</v>
      </c>
      <c r="S5244">
        <f t="shared" si="90"/>
        <v>25000</v>
      </c>
      <c r="AI5244" t="s">
        <v>344</v>
      </c>
      <c r="AK5244">
        <v>111</v>
      </c>
    </row>
    <row r="5245" spans="1:37" x14ac:dyDescent="0.25">
      <c r="A5245">
        <v>5244</v>
      </c>
      <c r="B5245" t="s">
        <v>16</v>
      </c>
      <c r="C5245" t="s">
        <v>33</v>
      </c>
      <c r="D5245">
        <v>2023</v>
      </c>
      <c r="F5245" t="s">
        <v>3786</v>
      </c>
      <c r="H5245" t="s">
        <v>3857</v>
      </c>
      <c r="I5245">
        <v>10005007</v>
      </c>
      <c r="J5245" t="str">
        <f>IF($I5245=0,0,VLOOKUP($I5245,[1]База!C:D,2,0))</f>
        <v>Кредит мақсадли сарфланиши юзасидан мониторинг қилинмаган</v>
      </c>
      <c r="K5245" t="str">
        <f>IF($I5245=0,0,VLOOKUP(I5245,[1]База!C:F,4,0))</f>
        <v>Оғир</v>
      </c>
      <c r="L5245">
        <v>1</v>
      </c>
      <c r="M5245">
        <v>25000</v>
      </c>
      <c r="O5245">
        <v>0</v>
      </c>
      <c r="P5245">
        <f t="shared" si="89"/>
        <v>1</v>
      </c>
      <c r="Q5245">
        <f t="shared" si="89"/>
        <v>25000</v>
      </c>
      <c r="R5245">
        <f t="shared" si="90"/>
        <v>1</v>
      </c>
      <c r="S5245">
        <f t="shared" si="90"/>
        <v>25000</v>
      </c>
      <c r="AI5245" t="s">
        <v>344</v>
      </c>
      <c r="AK5245">
        <v>111</v>
      </c>
    </row>
    <row r="5246" spans="1:37" x14ac:dyDescent="0.25">
      <c r="A5246">
        <v>5245</v>
      </c>
      <c r="B5246" t="s">
        <v>16</v>
      </c>
      <c r="C5246" t="s">
        <v>33</v>
      </c>
      <c r="D5246">
        <v>2023</v>
      </c>
      <c r="F5246" t="s">
        <v>3786</v>
      </c>
      <c r="H5246" t="s">
        <v>3882</v>
      </c>
      <c r="I5246">
        <v>10005007</v>
      </c>
      <c r="J5246" t="str">
        <f>IF($I5246=0,0,VLOOKUP($I5246,[1]База!C:D,2,0))</f>
        <v>Кредит мақсадли сарфланиши юзасидан мониторинг қилинмаган</v>
      </c>
      <c r="K5246" t="str">
        <f>IF($I5246=0,0,VLOOKUP(I5246,[1]База!C:F,4,0))</f>
        <v>Оғир</v>
      </c>
      <c r="L5246">
        <v>1</v>
      </c>
      <c r="M5246">
        <v>17682.224999999999</v>
      </c>
      <c r="O5246">
        <v>0</v>
      </c>
      <c r="P5246">
        <f t="shared" si="89"/>
        <v>1</v>
      </c>
      <c r="Q5246">
        <f t="shared" si="89"/>
        <v>17682.224999999999</v>
      </c>
      <c r="R5246">
        <f t="shared" si="90"/>
        <v>1</v>
      </c>
      <c r="S5246">
        <f t="shared" si="90"/>
        <v>17682.224999999999</v>
      </c>
      <c r="AI5246" t="s">
        <v>344</v>
      </c>
      <c r="AK5246">
        <v>111</v>
      </c>
    </row>
    <row r="5247" spans="1:37" x14ac:dyDescent="0.25">
      <c r="A5247">
        <v>5246</v>
      </c>
      <c r="B5247" t="s">
        <v>16</v>
      </c>
      <c r="C5247" t="s">
        <v>33</v>
      </c>
      <c r="D5247">
        <v>2023</v>
      </c>
      <c r="F5247" t="s">
        <v>3786</v>
      </c>
      <c r="H5247" t="s">
        <v>4760</v>
      </c>
      <c r="I5247">
        <v>10005007</v>
      </c>
      <c r="J5247" t="str">
        <f>IF($I5247=0,0,VLOOKUP($I5247,[1]База!C:D,2,0))</f>
        <v>Кредит мақсадли сарфланиши юзасидан мониторинг қилинмаган</v>
      </c>
      <c r="K5247" t="str">
        <f>IF($I5247=0,0,VLOOKUP(I5247,[1]База!C:F,4,0))</f>
        <v>Оғир</v>
      </c>
      <c r="L5247">
        <v>1</v>
      </c>
      <c r="M5247">
        <v>29060</v>
      </c>
      <c r="O5247">
        <v>0</v>
      </c>
      <c r="P5247">
        <f t="shared" si="89"/>
        <v>1</v>
      </c>
      <c r="Q5247">
        <f t="shared" si="89"/>
        <v>29060</v>
      </c>
      <c r="R5247">
        <f t="shared" si="90"/>
        <v>1</v>
      </c>
      <c r="S5247">
        <f t="shared" si="90"/>
        <v>29060</v>
      </c>
      <c r="AI5247" t="s">
        <v>344</v>
      </c>
      <c r="AK5247">
        <v>111</v>
      </c>
    </row>
    <row r="5248" spans="1:37" x14ac:dyDescent="0.25">
      <c r="A5248">
        <v>5247</v>
      </c>
      <c r="B5248" t="s">
        <v>16</v>
      </c>
      <c r="C5248" t="s">
        <v>33</v>
      </c>
      <c r="D5248">
        <v>2023</v>
      </c>
      <c r="F5248" t="s">
        <v>3786</v>
      </c>
      <c r="H5248" t="s">
        <v>3892</v>
      </c>
      <c r="I5248">
        <v>10005007</v>
      </c>
      <c r="J5248" t="str">
        <f>IF($I5248=0,0,VLOOKUP($I5248,[1]База!C:D,2,0))</f>
        <v>Кредит мақсадли сарфланиши юзасидан мониторинг қилинмаган</v>
      </c>
      <c r="K5248" t="str">
        <f>IF($I5248=0,0,VLOOKUP(I5248,[1]База!C:F,4,0))</f>
        <v>Оғир</v>
      </c>
      <c r="L5248">
        <v>1</v>
      </c>
      <c r="M5248">
        <v>10000</v>
      </c>
      <c r="O5248">
        <v>0</v>
      </c>
      <c r="P5248">
        <f t="shared" si="89"/>
        <v>1</v>
      </c>
      <c r="Q5248">
        <f t="shared" si="89"/>
        <v>10000</v>
      </c>
      <c r="R5248">
        <f t="shared" si="90"/>
        <v>1</v>
      </c>
      <c r="S5248">
        <f t="shared" si="90"/>
        <v>10000</v>
      </c>
      <c r="AI5248" t="s">
        <v>344</v>
      </c>
      <c r="AK5248">
        <v>111</v>
      </c>
    </row>
    <row r="5249" spans="1:37" x14ac:dyDescent="0.25">
      <c r="A5249">
        <v>5248</v>
      </c>
      <c r="B5249" t="s">
        <v>16</v>
      </c>
      <c r="C5249" t="s">
        <v>33</v>
      </c>
      <c r="D5249">
        <v>2023</v>
      </c>
      <c r="F5249" t="s">
        <v>3786</v>
      </c>
      <c r="H5249" t="s">
        <v>3899</v>
      </c>
      <c r="I5249">
        <v>10005007</v>
      </c>
      <c r="J5249" t="str">
        <f>IF($I5249=0,0,VLOOKUP($I5249,[1]База!C:D,2,0))</f>
        <v>Кредит мақсадли сарфланиши юзасидан мониторинг қилинмаган</v>
      </c>
      <c r="K5249" t="str">
        <f>IF($I5249=0,0,VLOOKUP(I5249,[1]База!C:F,4,0))</f>
        <v>Оғир</v>
      </c>
      <c r="L5249">
        <v>1</v>
      </c>
      <c r="M5249">
        <v>10000</v>
      </c>
      <c r="O5249">
        <v>0</v>
      </c>
      <c r="P5249">
        <f t="shared" si="89"/>
        <v>1</v>
      </c>
      <c r="Q5249">
        <f t="shared" si="89"/>
        <v>10000</v>
      </c>
      <c r="R5249">
        <f t="shared" si="90"/>
        <v>1</v>
      </c>
      <c r="S5249">
        <f t="shared" si="90"/>
        <v>10000</v>
      </c>
      <c r="AI5249" t="s">
        <v>344</v>
      </c>
      <c r="AK5249">
        <v>111</v>
      </c>
    </row>
    <row r="5250" spans="1:37" x14ac:dyDescent="0.25">
      <c r="A5250">
        <v>5249</v>
      </c>
      <c r="B5250" t="s">
        <v>16</v>
      </c>
      <c r="C5250" t="s">
        <v>33</v>
      </c>
      <c r="D5250">
        <v>2023</v>
      </c>
      <c r="F5250" t="s">
        <v>3786</v>
      </c>
      <c r="H5250" t="s">
        <v>3909</v>
      </c>
      <c r="I5250">
        <v>10005007</v>
      </c>
      <c r="J5250" t="str">
        <f>IF($I5250=0,0,VLOOKUP($I5250,[1]База!C:D,2,0))</f>
        <v>Кредит мақсадли сарфланиши юзасидан мониторинг қилинмаган</v>
      </c>
      <c r="K5250" t="str">
        <f>IF($I5250=0,0,VLOOKUP(I5250,[1]База!C:F,4,0))</f>
        <v>Оғир</v>
      </c>
      <c r="L5250">
        <v>1</v>
      </c>
      <c r="M5250">
        <v>20000</v>
      </c>
      <c r="O5250">
        <v>0</v>
      </c>
      <c r="P5250">
        <f t="shared" ref="P5250:Q5313" si="91">+L5250-N5250</f>
        <v>1</v>
      </c>
      <c r="Q5250">
        <f t="shared" si="91"/>
        <v>20000</v>
      </c>
      <c r="R5250">
        <f t="shared" si="90"/>
        <v>1</v>
      </c>
      <c r="S5250">
        <f t="shared" si="90"/>
        <v>20000</v>
      </c>
      <c r="AI5250" t="s">
        <v>344</v>
      </c>
      <c r="AK5250">
        <v>111</v>
      </c>
    </row>
    <row r="5251" spans="1:37" x14ac:dyDescent="0.25">
      <c r="A5251">
        <v>5250</v>
      </c>
      <c r="B5251" t="s">
        <v>16</v>
      </c>
      <c r="C5251" t="s">
        <v>33</v>
      </c>
      <c r="D5251">
        <v>2023</v>
      </c>
      <c r="F5251" t="s">
        <v>3786</v>
      </c>
      <c r="H5251" t="s">
        <v>3925</v>
      </c>
      <c r="I5251">
        <v>10005007</v>
      </c>
      <c r="J5251" t="str">
        <f>IF($I5251=0,0,VLOOKUP($I5251,[1]База!C:D,2,0))</f>
        <v>Кредит мақсадли сарфланиши юзасидан мониторинг қилинмаган</v>
      </c>
      <c r="K5251" t="str">
        <f>IF($I5251=0,0,VLOOKUP(I5251,[1]База!C:F,4,0))</f>
        <v>Оғир</v>
      </c>
      <c r="L5251">
        <v>1</v>
      </c>
      <c r="M5251">
        <v>28500</v>
      </c>
      <c r="O5251">
        <v>0</v>
      </c>
      <c r="P5251">
        <f t="shared" si="91"/>
        <v>1</v>
      </c>
      <c r="Q5251">
        <f t="shared" si="91"/>
        <v>28500</v>
      </c>
      <c r="R5251">
        <f t="shared" si="90"/>
        <v>1</v>
      </c>
      <c r="S5251">
        <f t="shared" si="90"/>
        <v>28500</v>
      </c>
      <c r="AI5251" t="s">
        <v>344</v>
      </c>
      <c r="AK5251">
        <v>111</v>
      </c>
    </row>
    <row r="5252" spans="1:37" x14ac:dyDescent="0.25">
      <c r="A5252">
        <v>5251</v>
      </c>
      <c r="B5252" t="s">
        <v>16</v>
      </c>
      <c r="C5252" t="s">
        <v>33</v>
      </c>
      <c r="D5252">
        <v>2023</v>
      </c>
      <c r="F5252" t="s">
        <v>3786</v>
      </c>
      <c r="H5252" t="s">
        <v>4761</v>
      </c>
      <c r="I5252">
        <v>10005007</v>
      </c>
      <c r="J5252" t="str">
        <f>IF($I5252=0,0,VLOOKUP($I5252,[1]База!C:D,2,0))</f>
        <v>Кредит мақсадли сарфланиши юзасидан мониторинг қилинмаган</v>
      </c>
      <c r="K5252" t="str">
        <f>IF($I5252=0,0,VLOOKUP(I5252,[1]База!C:F,4,0))</f>
        <v>Оғир</v>
      </c>
      <c r="L5252">
        <v>1</v>
      </c>
      <c r="M5252">
        <v>15000</v>
      </c>
      <c r="O5252">
        <v>0</v>
      </c>
      <c r="P5252">
        <f t="shared" si="91"/>
        <v>1</v>
      </c>
      <c r="Q5252">
        <f t="shared" si="91"/>
        <v>15000</v>
      </c>
      <c r="R5252">
        <f t="shared" si="90"/>
        <v>1</v>
      </c>
      <c r="S5252">
        <f t="shared" si="90"/>
        <v>15000</v>
      </c>
      <c r="AI5252" t="s">
        <v>344</v>
      </c>
      <c r="AK5252">
        <v>111</v>
      </c>
    </row>
    <row r="5253" spans="1:37" x14ac:dyDescent="0.25">
      <c r="A5253">
        <v>5252</v>
      </c>
      <c r="B5253" t="s">
        <v>16</v>
      </c>
      <c r="C5253" t="s">
        <v>33</v>
      </c>
      <c r="D5253">
        <v>2023</v>
      </c>
      <c r="F5253" t="s">
        <v>3786</v>
      </c>
      <c r="H5253" t="s">
        <v>4762</v>
      </c>
      <c r="I5253">
        <v>10005007</v>
      </c>
      <c r="J5253" t="str">
        <f>IF($I5253=0,0,VLOOKUP($I5253,[1]База!C:D,2,0))</f>
        <v>Кредит мақсадли сарфланиши юзасидан мониторинг қилинмаган</v>
      </c>
      <c r="K5253" t="str">
        <f>IF($I5253=0,0,VLOOKUP(I5253,[1]База!C:F,4,0))</f>
        <v>Оғир</v>
      </c>
      <c r="L5253">
        <v>1</v>
      </c>
      <c r="M5253">
        <v>25410</v>
      </c>
      <c r="O5253">
        <v>0</v>
      </c>
      <c r="P5253">
        <f t="shared" si="91"/>
        <v>1</v>
      </c>
      <c r="Q5253">
        <f t="shared" si="91"/>
        <v>25410</v>
      </c>
      <c r="R5253">
        <f t="shared" si="90"/>
        <v>1</v>
      </c>
      <c r="S5253">
        <f t="shared" si="90"/>
        <v>25410</v>
      </c>
      <c r="AI5253" t="s">
        <v>344</v>
      </c>
      <c r="AK5253">
        <v>111</v>
      </c>
    </row>
    <row r="5254" spans="1:37" x14ac:dyDescent="0.25">
      <c r="A5254">
        <v>5253</v>
      </c>
      <c r="B5254" t="s">
        <v>16</v>
      </c>
      <c r="C5254" t="s">
        <v>33</v>
      </c>
      <c r="D5254">
        <v>2023</v>
      </c>
      <c r="F5254" t="s">
        <v>3786</v>
      </c>
      <c r="H5254" t="s">
        <v>4763</v>
      </c>
      <c r="I5254">
        <v>10005007</v>
      </c>
      <c r="J5254" t="str">
        <f>IF($I5254=0,0,VLOOKUP($I5254,[1]База!C:D,2,0))</f>
        <v>Кредит мақсадли сарфланиши юзасидан мониторинг қилинмаган</v>
      </c>
      <c r="K5254" t="str">
        <f>IF($I5254=0,0,VLOOKUP(I5254,[1]База!C:F,4,0))</f>
        <v>Оғир</v>
      </c>
      <c r="L5254">
        <v>1</v>
      </c>
      <c r="M5254">
        <v>9300</v>
      </c>
      <c r="O5254">
        <v>0</v>
      </c>
      <c r="P5254">
        <f t="shared" si="91"/>
        <v>1</v>
      </c>
      <c r="Q5254">
        <f t="shared" si="91"/>
        <v>9300</v>
      </c>
      <c r="R5254">
        <f t="shared" si="90"/>
        <v>1</v>
      </c>
      <c r="S5254">
        <f t="shared" si="90"/>
        <v>9300</v>
      </c>
      <c r="AI5254" t="s">
        <v>344</v>
      </c>
      <c r="AK5254">
        <v>111</v>
      </c>
    </row>
    <row r="5255" spans="1:37" x14ac:dyDescent="0.25">
      <c r="A5255">
        <v>5254</v>
      </c>
      <c r="B5255" t="s">
        <v>16</v>
      </c>
      <c r="C5255" t="s">
        <v>33</v>
      </c>
      <c r="D5255">
        <v>2023</v>
      </c>
      <c r="F5255" t="s">
        <v>3786</v>
      </c>
      <c r="H5255" t="s">
        <v>3967</v>
      </c>
      <c r="I5255">
        <v>10005007</v>
      </c>
      <c r="J5255" t="str">
        <f>IF($I5255=0,0,VLOOKUP($I5255,[1]База!C:D,2,0))</f>
        <v>Кредит мақсадли сарфланиши юзасидан мониторинг қилинмаган</v>
      </c>
      <c r="K5255" t="str">
        <f>IF($I5255=0,0,VLOOKUP(I5255,[1]База!C:F,4,0))</f>
        <v>Оғир</v>
      </c>
      <c r="L5255">
        <v>1</v>
      </c>
      <c r="M5255">
        <v>25000</v>
      </c>
      <c r="O5255">
        <v>0</v>
      </c>
      <c r="P5255">
        <f t="shared" si="91"/>
        <v>1</v>
      </c>
      <c r="Q5255">
        <f t="shared" si="91"/>
        <v>25000</v>
      </c>
      <c r="R5255">
        <f t="shared" si="90"/>
        <v>1</v>
      </c>
      <c r="S5255">
        <f t="shared" si="90"/>
        <v>25000</v>
      </c>
      <c r="AI5255" t="s">
        <v>344</v>
      </c>
      <c r="AK5255">
        <v>111</v>
      </c>
    </row>
    <row r="5256" spans="1:37" x14ac:dyDescent="0.25">
      <c r="A5256">
        <v>5255</v>
      </c>
      <c r="B5256" t="s">
        <v>16</v>
      </c>
      <c r="C5256" t="s">
        <v>33</v>
      </c>
      <c r="D5256">
        <v>2023</v>
      </c>
      <c r="F5256" t="s">
        <v>3786</v>
      </c>
      <c r="H5256" t="s">
        <v>3984</v>
      </c>
      <c r="I5256">
        <v>10005007</v>
      </c>
      <c r="J5256" t="str">
        <f>IF($I5256=0,0,VLOOKUP($I5256,[1]База!C:D,2,0))</f>
        <v>Кредит мақсадли сарфланиши юзасидан мониторинг қилинмаган</v>
      </c>
      <c r="K5256" t="str">
        <f>IF($I5256=0,0,VLOOKUP(I5256,[1]База!C:F,4,0))</f>
        <v>Оғир</v>
      </c>
      <c r="L5256">
        <v>1</v>
      </c>
      <c r="M5256">
        <v>20000</v>
      </c>
      <c r="O5256">
        <v>0</v>
      </c>
      <c r="P5256">
        <f t="shared" si="91"/>
        <v>1</v>
      </c>
      <c r="Q5256">
        <f t="shared" si="91"/>
        <v>20000</v>
      </c>
      <c r="R5256">
        <f t="shared" si="90"/>
        <v>1</v>
      </c>
      <c r="S5256">
        <f t="shared" si="90"/>
        <v>20000</v>
      </c>
      <c r="AI5256" t="s">
        <v>344</v>
      </c>
      <c r="AK5256">
        <v>111</v>
      </c>
    </row>
    <row r="5257" spans="1:37" x14ac:dyDescent="0.25">
      <c r="A5257">
        <v>5256</v>
      </c>
      <c r="B5257" t="s">
        <v>16</v>
      </c>
      <c r="C5257" t="s">
        <v>33</v>
      </c>
      <c r="D5257">
        <v>2023</v>
      </c>
      <c r="F5257" t="s">
        <v>3786</v>
      </c>
      <c r="H5257" t="s">
        <v>3988</v>
      </c>
      <c r="I5257">
        <v>10005007</v>
      </c>
      <c r="J5257" t="str">
        <f>IF($I5257=0,0,VLOOKUP($I5257,[1]База!C:D,2,0))</f>
        <v>Кредит мақсадли сарфланиши юзасидан мониторинг қилинмаган</v>
      </c>
      <c r="K5257" t="str">
        <f>IF($I5257=0,0,VLOOKUP(I5257,[1]База!C:F,4,0))</f>
        <v>Оғир</v>
      </c>
      <c r="L5257">
        <v>1</v>
      </c>
      <c r="M5257">
        <v>15000</v>
      </c>
      <c r="O5257">
        <v>0</v>
      </c>
      <c r="P5257">
        <f t="shared" si="91"/>
        <v>1</v>
      </c>
      <c r="Q5257">
        <f t="shared" si="91"/>
        <v>15000</v>
      </c>
      <c r="R5257">
        <f t="shared" si="90"/>
        <v>1</v>
      </c>
      <c r="S5257">
        <f t="shared" si="90"/>
        <v>15000</v>
      </c>
      <c r="AI5257" t="s">
        <v>344</v>
      </c>
      <c r="AK5257">
        <v>111</v>
      </c>
    </row>
    <row r="5258" spans="1:37" x14ac:dyDescent="0.25">
      <c r="A5258">
        <v>5257</v>
      </c>
      <c r="B5258" t="s">
        <v>16</v>
      </c>
      <c r="C5258" t="s">
        <v>33</v>
      </c>
      <c r="D5258">
        <v>2023</v>
      </c>
      <c r="F5258" t="s">
        <v>3786</v>
      </c>
      <c r="H5258" t="s">
        <v>3989</v>
      </c>
      <c r="I5258">
        <v>10005007</v>
      </c>
      <c r="J5258" t="str">
        <f>IF($I5258=0,0,VLOOKUP($I5258,[1]База!C:D,2,0))</f>
        <v>Кредит мақсадли сарфланиши юзасидан мониторинг қилинмаган</v>
      </c>
      <c r="K5258" t="str">
        <f>IF($I5258=0,0,VLOOKUP(I5258,[1]База!C:F,4,0))</f>
        <v>Оғир</v>
      </c>
      <c r="L5258">
        <v>1</v>
      </c>
      <c r="M5258">
        <v>10000</v>
      </c>
      <c r="O5258">
        <v>0</v>
      </c>
      <c r="P5258">
        <f t="shared" si="91"/>
        <v>1</v>
      </c>
      <c r="Q5258">
        <f t="shared" si="91"/>
        <v>10000</v>
      </c>
      <c r="R5258">
        <f t="shared" si="90"/>
        <v>1</v>
      </c>
      <c r="S5258">
        <f t="shared" si="90"/>
        <v>10000</v>
      </c>
      <c r="AI5258" t="s">
        <v>344</v>
      </c>
      <c r="AK5258">
        <v>111</v>
      </c>
    </row>
    <row r="5259" spans="1:37" x14ac:dyDescent="0.25">
      <c r="A5259">
        <v>5258</v>
      </c>
      <c r="B5259" t="s">
        <v>16</v>
      </c>
      <c r="C5259" t="s">
        <v>33</v>
      </c>
      <c r="D5259">
        <v>2023</v>
      </c>
      <c r="F5259" t="s">
        <v>3786</v>
      </c>
      <c r="H5259" t="s">
        <v>3990</v>
      </c>
      <c r="I5259">
        <v>10005007</v>
      </c>
      <c r="J5259" t="str">
        <f>IF($I5259=0,0,VLOOKUP($I5259,[1]База!C:D,2,0))</f>
        <v>Кредит мақсадли сарфланиши юзасидан мониторинг қилинмаган</v>
      </c>
      <c r="K5259" t="str">
        <f>IF($I5259=0,0,VLOOKUP(I5259,[1]База!C:F,4,0))</f>
        <v>Оғир</v>
      </c>
      <c r="L5259">
        <v>1</v>
      </c>
      <c r="M5259">
        <v>10000</v>
      </c>
      <c r="O5259">
        <v>0</v>
      </c>
      <c r="P5259">
        <f t="shared" si="91"/>
        <v>1</v>
      </c>
      <c r="Q5259">
        <f t="shared" si="91"/>
        <v>10000</v>
      </c>
      <c r="R5259">
        <f t="shared" si="90"/>
        <v>1</v>
      </c>
      <c r="S5259">
        <f t="shared" si="90"/>
        <v>10000</v>
      </c>
      <c r="AI5259" t="s">
        <v>344</v>
      </c>
      <c r="AK5259">
        <v>111</v>
      </c>
    </row>
    <row r="5260" spans="1:37" x14ac:dyDescent="0.25">
      <c r="A5260">
        <v>5259</v>
      </c>
      <c r="B5260" t="s">
        <v>16</v>
      </c>
      <c r="C5260" t="s">
        <v>33</v>
      </c>
      <c r="D5260">
        <v>2023</v>
      </c>
      <c r="F5260" t="s">
        <v>3786</v>
      </c>
      <c r="H5260" t="s">
        <v>4011</v>
      </c>
      <c r="I5260">
        <v>10005007</v>
      </c>
      <c r="J5260" t="str">
        <f>IF($I5260=0,0,VLOOKUP($I5260,[1]База!C:D,2,0))</f>
        <v>Кредит мақсадли сарфланиши юзасидан мониторинг қилинмаган</v>
      </c>
      <c r="K5260" t="str">
        <f>IF($I5260=0,0,VLOOKUP(I5260,[1]База!C:F,4,0))</f>
        <v>Оғир</v>
      </c>
      <c r="L5260">
        <v>1</v>
      </c>
      <c r="M5260">
        <v>10000</v>
      </c>
      <c r="O5260">
        <v>0</v>
      </c>
      <c r="P5260">
        <f t="shared" si="91"/>
        <v>1</v>
      </c>
      <c r="Q5260">
        <f t="shared" si="91"/>
        <v>10000</v>
      </c>
      <c r="R5260">
        <f t="shared" si="90"/>
        <v>1</v>
      </c>
      <c r="S5260">
        <f t="shared" si="90"/>
        <v>10000</v>
      </c>
      <c r="AI5260" t="s">
        <v>344</v>
      </c>
      <c r="AK5260">
        <v>111</v>
      </c>
    </row>
    <row r="5261" spans="1:37" x14ac:dyDescent="0.25">
      <c r="A5261">
        <v>5260</v>
      </c>
      <c r="B5261" t="s">
        <v>16</v>
      </c>
      <c r="C5261" t="s">
        <v>33</v>
      </c>
      <c r="D5261">
        <v>2023</v>
      </c>
      <c r="F5261" t="s">
        <v>3786</v>
      </c>
      <c r="H5261" t="s">
        <v>4026</v>
      </c>
      <c r="I5261">
        <v>10005007</v>
      </c>
      <c r="J5261" t="str">
        <f>IF($I5261=0,0,VLOOKUP($I5261,[1]База!C:D,2,0))</f>
        <v>Кредит мақсадли сарфланиши юзасидан мониторинг қилинмаган</v>
      </c>
      <c r="K5261" t="str">
        <f>IF($I5261=0,0,VLOOKUP(I5261,[1]База!C:F,4,0))</f>
        <v>Оғир</v>
      </c>
      <c r="L5261">
        <v>1</v>
      </c>
      <c r="M5261">
        <v>25000</v>
      </c>
      <c r="O5261">
        <v>0</v>
      </c>
      <c r="P5261">
        <f t="shared" si="91"/>
        <v>1</v>
      </c>
      <c r="Q5261">
        <f t="shared" si="91"/>
        <v>25000</v>
      </c>
      <c r="R5261">
        <f t="shared" si="90"/>
        <v>1</v>
      </c>
      <c r="S5261">
        <f t="shared" si="90"/>
        <v>25000</v>
      </c>
      <c r="AI5261" t="s">
        <v>344</v>
      </c>
      <c r="AK5261">
        <v>111</v>
      </c>
    </row>
    <row r="5262" spans="1:37" x14ac:dyDescent="0.25">
      <c r="A5262">
        <v>5261</v>
      </c>
      <c r="B5262" t="s">
        <v>16</v>
      </c>
      <c r="C5262" t="s">
        <v>33</v>
      </c>
      <c r="D5262">
        <v>2023</v>
      </c>
      <c r="F5262" t="s">
        <v>3786</v>
      </c>
      <c r="H5262" t="s">
        <v>4048</v>
      </c>
      <c r="I5262">
        <v>10005007</v>
      </c>
      <c r="J5262" t="str">
        <f>IF($I5262=0,0,VLOOKUP($I5262,[1]База!C:D,2,0))</f>
        <v>Кредит мақсадли сарфланиши юзасидан мониторинг қилинмаган</v>
      </c>
      <c r="K5262" t="str">
        <f>IF($I5262=0,0,VLOOKUP(I5262,[1]База!C:F,4,0))</f>
        <v>Оғир</v>
      </c>
      <c r="L5262">
        <v>1</v>
      </c>
      <c r="M5262">
        <v>22800</v>
      </c>
      <c r="O5262">
        <v>0</v>
      </c>
      <c r="P5262">
        <f t="shared" si="91"/>
        <v>1</v>
      </c>
      <c r="Q5262">
        <f t="shared" si="91"/>
        <v>22800</v>
      </c>
      <c r="R5262">
        <f t="shared" si="90"/>
        <v>1</v>
      </c>
      <c r="S5262">
        <f t="shared" si="90"/>
        <v>22800</v>
      </c>
      <c r="AI5262" t="s">
        <v>344</v>
      </c>
      <c r="AK5262">
        <v>111</v>
      </c>
    </row>
    <row r="5263" spans="1:37" x14ac:dyDescent="0.25">
      <c r="A5263">
        <v>5262</v>
      </c>
      <c r="B5263" t="s">
        <v>16</v>
      </c>
      <c r="C5263" t="s">
        <v>33</v>
      </c>
      <c r="D5263">
        <v>2023</v>
      </c>
      <c r="F5263" t="s">
        <v>3786</v>
      </c>
      <c r="H5263" t="s">
        <v>4058</v>
      </c>
      <c r="I5263">
        <v>10005007</v>
      </c>
      <c r="J5263" t="str">
        <f>IF($I5263=0,0,VLOOKUP($I5263,[1]База!C:D,2,0))</f>
        <v>Кредит мақсадли сарфланиши юзасидан мониторинг қилинмаган</v>
      </c>
      <c r="K5263" t="str">
        <f>IF($I5263=0,0,VLOOKUP(I5263,[1]База!C:F,4,0))</f>
        <v>Оғир</v>
      </c>
      <c r="L5263">
        <v>1</v>
      </c>
      <c r="M5263">
        <v>30000</v>
      </c>
      <c r="O5263">
        <v>0</v>
      </c>
      <c r="P5263">
        <f t="shared" si="91"/>
        <v>1</v>
      </c>
      <c r="Q5263">
        <f t="shared" si="91"/>
        <v>30000</v>
      </c>
      <c r="R5263">
        <f t="shared" si="90"/>
        <v>1</v>
      </c>
      <c r="S5263">
        <f t="shared" si="90"/>
        <v>30000</v>
      </c>
      <c r="AI5263" t="s">
        <v>344</v>
      </c>
      <c r="AK5263">
        <v>111</v>
      </c>
    </row>
    <row r="5264" spans="1:37" x14ac:dyDescent="0.25">
      <c r="A5264">
        <v>5263</v>
      </c>
      <c r="B5264" t="s">
        <v>16</v>
      </c>
      <c r="C5264" t="s">
        <v>33</v>
      </c>
      <c r="D5264">
        <v>2023</v>
      </c>
      <c r="F5264" t="s">
        <v>3786</v>
      </c>
      <c r="H5264" t="s">
        <v>4072</v>
      </c>
      <c r="I5264">
        <v>10005007</v>
      </c>
      <c r="J5264" t="str">
        <f>IF($I5264=0,0,VLOOKUP($I5264,[1]База!C:D,2,0))</f>
        <v>Кредит мақсадли сарфланиши юзасидан мониторинг қилинмаган</v>
      </c>
      <c r="K5264" t="str">
        <f>IF($I5264=0,0,VLOOKUP(I5264,[1]База!C:F,4,0))</f>
        <v>Оғир</v>
      </c>
      <c r="L5264">
        <v>1</v>
      </c>
      <c r="M5264">
        <v>10245.3125</v>
      </c>
      <c r="O5264">
        <v>0</v>
      </c>
      <c r="P5264">
        <f t="shared" si="91"/>
        <v>1</v>
      </c>
      <c r="Q5264">
        <f t="shared" si="91"/>
        <v>10245.3125</v>
      </c>
      <c r="R5264">
        <f t="shared" si="90"/>
        <v>1</v>
      </c>
      <c r="S5264">
        <f t="shared" si="90"/>
        <v>10245.3125</v>
      </c>
      <c r="AI5264" t="s">
        <v>344</v>
      </c>
      <c r="AK5264">
        <v>111</v>
      </c>
    </row>
    <row r="5265" spans="1:37" x14ac:dyDescent="0.25">
      <c r="A5265">
        <v>5264</v>
      </c>
      <c r="B5265" t="s">
        <v>16</v>
      </c>
      <c r="C5265" t="s">
        <v>33</v>
      </c>
      <c r="D5265">
        <v>2023</v>
      </c>
      <c r="F5265" t="s">
        <v>3786</v>
      </c>
      <c r="H5265" t="s">
        <v>4081</v>
      </c>
      <c r="I5265">
        <v>10005007</v>
      </c>
      <c r="J5265" t="str">
        <f>IF($I5265=0,0,VLOOKUP($I5265,[1]База!C:D,2,0))</f>
        <v>Кредит мақсадли сарфланиши юзасидан мониторинг қилинмаган</v>
      </c>
      <c r="K5265" t="str">
        <f>IF($I5265=0,0,VLOOKUP(I5265,[1]База!C:F,4,0))</f>
        <v>Оғир</v>
      </c>
      <c r="L5265">
        <v>1</v>
      </c>
      <c r="M5265">
        <v>30000</v>
      </c>
      <c r="O5265">
        <v>0</v>
      </c>
      <c r="P5265">
        <f t="shared" si="91"/>
        <v>1</v>
      </c>
      <c r="Q5265">
        <f t="shared" si="91"/>
        <v>30000</v>
      </c>
      <c r="R5265">
        <f t="shared" si="90"/>
        <v>1</v>
      </c>
      <c r="S5265">
        <f t="shared" si="90"/>
        <v>30000</v>
      </c>
      <c r="AI5265" t="s">
        <v>344</v>
      </c>
      <c r="AK5265">
        <v>111</v>
      </c>
    </row>
    <row r="5266" spans="1:37" x14ac:dyDescent="0.25">
      <c r="A5266">
        <v>5265</v>
      </c>
      <c r="B5266" t="s">
        <v>16</v>
      </c>
      <c r="C5266" t="s">
        <v>33</v>
      </c>
      <c r="D5266">
        <v>2023</v>
      </c>
      <c r="F5266" t="s">
        <v>3786</v>
      </c>
      <c r="H5266" t="s">
        <v>4085</v>
      </c>
      <c r="I5266">
        <v>10005007</v>
      </c>
      <c r="J5266" t="str">
        <f>IF($I5266=0,0,VLOOKUP($I5266,[1]База!C:D,2,0))</f>
        <v>Кредит мақсадли сарфланиши юзасидан мониторинг қилинмаган</v>
      </c>
      <c r="K5266" t="str">
        <f>IF($I5266=0,0,VLOOKUP(I5266,[1]База!C:F,4,0))</f>
        <v>Оғир</v>
      </c>
      <c r="L5266">
        <v>1</v>
      </c>
      <c r="M5266">
        <v>23800</v>
      </c>
      <c r="O5266">
        <v>0</v>
      </c>
      <c r="P5266">
        <f t="shared" si="91"/>
        <v>1</v>
      </c>
      <c r="Q5266">
        <f t="shared" si="91"/>
        <v>23800</v>
      </c>
      <c r="R5266">
        <f t="shared" si="90"/>
        <v>1</v>
      </c>
      <c r="S5266">
        <f t="shared" si="90"/>
        <v>23800</v>
      </c>
      <c r="AI5266" t="s">
        <v>344</v>
      </c>
      <c r="AK5266">
        <v>111</v>
      </c>
    </row>
    <row r="5267" spans="1:37" x14ac:dyDescent="0.25">
      <c r="A5267">
        <v>5266</v>
      </c>
      <c r="B5267" t="s">
        <v>16</v>
      </c>
      <c r="C5267" t="s">
        <v>33</v>
      </c>
      <c r="D5267">
        <v>2023</v>
      </c>
      <c r="F5267" t="s">
        <v>3786</v>
      </c>
      <c r="H5267" t="s">
        <v>4087</v>
      </c>
      <c r="I5267">
        <v>10005007</v>
      </c>
      <c r="J5267" t="str">
        <f>IF($I5267=0,0,VLOOKUP($I5267,[1]База!C:D,2,0))</f>
        <v>Кредит мақсадли сарфланиши юзасидан мониторинг қилинмаган</v>
      </c>
      <c r="K5267" t="str">
        <f>IF($I5267=0,0,VLOOKUP(I5267,[1]База!C:F,4,0))</f>
        <v>Оғир</v>
      </c>
      <c r="L5267">
        <v>1</v>
      </c>
      <c r="M5267">
        <v>25000</v>
      </c>
      <c r="O5267">
        <v>0</v>
      </c>
      <c r="P5267">
        <f t="shared" si="91"/>
        <v>1</v>
      </c>
      <c r="Q5267">
        <f t="shared" si="91"/>
        <v>25000</v>
      </c>
      <c r="R5267">
        <f t="shared" si="90"/>
        <v>1</v>
      </c>
      <c r="S5267">
        <f t="shared" si="90"/>
        <v>25000</v>
      </c>
      <c r="AI5267" t="s">
        <v>344</v>
      </c>
      <c r="AK5267">
        <v>111</v>
      </c>
    </row>
    <row r="5268" spans="1:37" x14ac:dyDescent="0.25">
      <c r="A5268">
        <v>5267</v>
      </c>
      <c r="B5268" t="s">
        <v>16</v>
      </c>
      <c r="C5268" t="s">
        <v>33</v>
      </c>
      <c r="D5268">
        <v>2023</v>
      </c>
      <c r="F5268" t="s">
        <v>3786</v>
      </c>
      <c r="H5268" t="s">
        <v>4105</v>
      </c>
      <c r="I5268">
        <v>10005007</v>
      </c>
      <c r="J5268" t="str">
        <f>IF($I5268=0,0,VLOOKUP($I5268,[1]База!C:D,2,0))</f>
        <v>Кредит мақсадли сарфланиши юзасидан мониторинг қилинмаган</v>
      </c>
      <c r="K5268" t="str">
        <f>IF($I5268=0,0,VLOOKUP(I5268,[1]База!C:F,4,0))</f>
        <v>Оғир</v>
      </c>
      <c r="L5268">
        <v>1</v>
      </c>
      <c r="M5268">
        <v>20000</v>
      </c>
      <c r="O5268">
        <v>0</v>
      </c>
      <c r="P5268">
        <f t="shared" si="91"/>
        <v>1</v>
      </c>
      <c r="Q5268">
        <f t="shared" si="91"/>
        <v>20000</v>
      </c>
      <c r="R5268">
        <f t="shared" si="90"/>
        <v>1</v>
      </c>
      <c r="S5268">
        <f t="shared" si="90"/>
        <v>20000</v>
      </c>
      <c r="AI5268" t="s">
        <v>344</v>
      </c>
      <c r="AK5268">
        <v>111</v>
      </c>
    </row>
    <row r="5269" spans="1:37" x14ac:dyDescent="0.25">
      <c r="A5269">
        <v>5268</v>
      </c>
      <c r="B5269" t="s">
        <v>16</v>
      </c>
      <c r="C5269" t="s">
        <v>33</v>
      </c>
      <c r="D5269">
        <v>2023</v>
      </c>
      <c r="F5269" t="s">
        <v>3786</v>
      </c>
      <c r="H5269" t="s">
        <v>4122</v>
      </c>
      <c r="I5269">
        <v>10005007</v>
      </c>
      <c r="J5269" t="str">
        <f>IF($I5269=0,0,VLOOKUP($I5269,[1]База!C:D,2,0))</f>
        <v>Кредит мақсадли сарфланиши юзасидан мониторинг қилинмаган</v>
      </c>
      <c r="K5269" t="str">
        <f>IF($I5269=0,0,VLOOKUP(I5269,[1]База!C:F,4,0))</f>
        <v>Оғир</v>
      </c>
      <c r="L5269">
        <v>1</v>
      </c>
      <c r="M5269">
        <v>25000</v>
      </c>
      <c r="O5269">
        <v>0</v>
      </c>
      <c r="P5269">
        <f t="shared" si="91"/>
        <v>1</v>
      </c>
      <c r="Q5269">
        <f t="shared" si="91"/>
        <v>25000</v>
      </c>
      <c r="R5269">
        <f t="shared" si="90"/>
        <v>1</v>
      </c>
      <c r="S5269">
        <f t="shared" si="90"/>
        <v>25000</v>
      </c>
      <c r="AI5269" t="s">
        <v>344</v>
      </c>
      <c r="AK5269">
        <v>111</v>
      </c>
    </row>
    <row r="5270" spans="1:37" x14ac:dyDescent="0.25">
      <c r="A5270">
        <v>5269</v>
      </c>
      <c r="B5270" t="s">
        <v>16</v>
      </c>
      <c r="C5270" t="s">
        <v>33</v>
      </c>
      <c r="D5270">
        <v>2023</v>
      </c>
      <c r="F5270" t="s">
        <v>3786</v>
      </c>
      <c r="H5270" t="s">
        <v>4145</v>
      </c>
      <c r="I5270">
        <v>10005007</v>
      </c>
      <c r="J5270" t="str">
        <f>IF($I5270=0,0,VLOOKUP($I5270,[1]База!C:D,2,0))</f>
        <v>Кредит мақсадли сарфланиши юзасидан мониторинг қилинмаган</v>
      </c>
      <c r="K5270" t="str">
        <f>IF($I5270=0,0,VLOOKUP(I5270,[1]База!C:F,4,0))</f>
        <v>Оғир</v>
      </c>
      <c r="L5270">
        <v>1</v>
      </c>
      <c r="M5270">
        <v>25000</v>
      </c>
      <c r="O5270">
        <v>0</v>
      </c>
      <c r="P5270">
        <f t="shared" si="91"/>
        <v>1</v>
      </c>
      <c r="Q5270">
        <f t="shared" si="91"/>
        <v>25000</v>
      </c>
      <c r="R5270">
        <f t="shared" si="90"/>
        <v>1</v>
      </c>
      <c r="S5270">
        <f t="shared" si="90"/>
        <v>25000</v>
      </c>
      <c r="AI5270" t="s">
        <v>344</v>
      </c>
      <c r="AK5270">
        <v>111</v>
      </c>
    </row>
    <row r="5271" spans="1:37" x14ac:dyDescent="0.25">
      <c r="A5271">
        <v>5270</v>
      </c>
      <c r="B5271" t="s">
        <v>16</v>
      </c>
      <c r="C5271" t="s">
        <v>33</v>
      </c>
      <c r="D5271">
        <v>2023</v>
      </c>
      <c r="F5271" t="s">
        <v>3786</v>
      </c>
      <c r="H5271" t="s">
        <v>4149</v>
      </c>
      <c r="I5271">
        <v>10005007</v>
      </c>
      <c r="J5271" t="str">
        <f>IF($I5271=0,0,VLOOKUP($I5271,[1]База!C:D,2,0))</f>
        <v>Кредит мақсадли сарфланиши юзасидан мониторинг қилинмаган</v>
      </c>
      <c r="K5271" t="str">
        <f>IF($I5271=0,0,VLOOKUP(I5271,[1]База!C:F,4,0))</f>
        <v>Оғир</v>
      </c>
      <c r="L5271">
        <v>1</v>
      </c>
      <c r="M5271">
        <v>10000</v>
      </c>
      <c r="O5271">
        <v>0</v>
      </c>
      <c r="P5271">
        <f t="shared" si="91"/>
        <v>1</v>
      </c>
      <c r="Q5271">
        <f t="shared" si="91"/>
        <v>10000</v>
      </c>
      <c r="R5271">
        <f t="shared" si="90"/>
        <v>1</v>
      </c>
      <c r="S5271">
        <f t="shared" si="90"/>
        <v>10000</v>
      </c>
      <c r="AI5271" t="s">
        <v>344</v>
      </c>
      <c r="AK5271">
        <v>111</v>
      </c>
    </row>
    <row r="5272" spans="1:37" x14ac:dyDescent="0.25">
      <c r="A5272">
        <v>5271</v>
      </c>
      <c r="B5272" t="s">
        <v>16</v>
      </c>
      <c r="C5272" t="s">
        <v>33</v>
      </c>
      <c r="D5272">
        <v>2023</v>
      </c>
      <c r="F5272" t="s">
        <v>3786</v>
      </c>
      <c r="H5272" t="s">
        <v>4150</v>
      </c>
      <c r="I5272">
        <v>10005007</v>
      </c>
      <c r="J5272" t="str">
        <f>IF($I5272=0,0,VLOOKUP($I5272,[1]База!C:D,2,0))</f>
        <v>Кредит мақсадли сарфланиши юзасидан мониторинг қилинмаган</v>
      </c>
      <c r="K5272" t="str">
        <f>IF($I5272=0,0,VLOOKUP(I5272,[1]База!C:F,4,0))</f>
        <v>Оғир</v>
      </c>
      <c r="L5272">
        <v>1</v>
      </c>
      <c r="M5272">
        <v>24800</v>
      </c>
      <c r="O5272">
        <v>0</v>
      </c>
      <c r="P5272">
        <f t="shared" si="91"/>
        <v>1</v>
      </c>
      <c r="Q5272">
        <f t="shared" si="91"/>
        <v>24800</v>
      </c>
      <c r="R5272">
        <f t="shared" si="90"/>
        <v>1</v>
      </c>
      <c r="S5272">
        <f t="shared" si="90"/>
        <v>24800</v>
      </c>
      <c r="AI5272" t="s">
        <v>344</v>
      </c>
      <c r="AK5272">
        <v>111</v>
      </c>
    </row>
    <row r="5273" spans="1:37" x14ac:dyDescent="0.25">
      <c r="A5273">
        <v>5272</v>
      </c>
      <c r="B5273" t="s">
        <v>16</v>
      </c>
      <c r="C5273" t="s">
        <v>33</v>
      </c>
      <c r="D5273">
        <v>2023</v>
      </c>
      <c r="F5273" t="s">
        <v>3786</v>
      </c>
      <c r="H5273" t="s">
        <v>4153</v>
      </c>
      <c r="I5273">
        <v>10005007</v>
      </c>
      <c r="J5273" t="str">
        <f>IF($I5273=0,0,VLOOKUP($I5273,[1]База!C:D,2,0))</f>
        <v>Кредит мақсадли сарфланиши юзасидан мониторинг қилинмаган</v>
      </c>
      <c r="K5273" t="str">
        <f>IF($I5273=0,0,VLOOKUP(I5273,[1]База!C:F,4,0))</f>
        <v>Оғир</v>
      </c>
      <c r="L5273">
        <v>1</v>
      </c>
      <c r="M5273">
        <v>30000</v>
      </c>
      <c r="O5273">
        <v>0</v>
      </c>
      <c r="P5273">
        <f t="shared" si="91"/>
        <v>1</v>
      </c>
      <c r="Q5273">
        <f t="shared" si="91"/>
        <v>30000</v>
      </c>
      <c r="R5273">
        <f t="shared" si="90"/>
        <v>1</v>
      </c>
      <c r="S5273">
        <f t="shared" si="90"/>
        <v>30000</v>
      </c>
      <c r="AI5273" t="s">
        <v>344</v>
      </c>
      <c r="AK5273">
        <v>111</v>
      </c>
    </row>
    <row r="5274" spans="1:37" x14ac:dyDescent="0.25">
      <c r="A5274">
        <v>5273</v>
      </c>
      <c r="B5274" t="s">
        <v>16</v>
      </c>
      <c r="C5274" t="s">
        <v>33</v>
      </c>
      <c r="D5274">
        <v>2023</v>
      </c>
      <c r="F5274" t="s">
        <v>3786</v>
      </c>
      <c r="H5274" t="s">
        <v>4154</v>
      </c>
      <c r="I5274">
        <v>10005007</v>
      </c>
      <c r="J5274" t="str">
        <f>IF($I5274=0,0,VLOOKUP($I5274,[1]База!C:D,2,0))</f>
        <v>Кредит мақсадли сарфланиши юзасидан мониторинг қилинмаган</v>
      </c>
      <c r="K5274" t="str">
        <f>IF($I5274=0,0,VLOOKUP(I5274,[1]База!C:F,4,0))</f>
        <v>Оғир</v>
      </c>
      <c r="L5274">
        <v>1</v>
      </c>
      <c r="M5274">
        <v>33000</v>
      </c>
      <c r="O5274">
        <v>0</v>
      </c>
      <c r="P5274">
        <f t="shared" si="91"/>
        <v>1</v>
      </c>
      <c r="Q5274">
        <f t="shared" si="91"/>
        <v>33000</v>
      </c>
      <c r="R5274">
        <f t="shared" si="90"/>
        <v>1</v>
      </c>
      <c r="S5274">
        <f t="shared" si="90"/>
        <v>33000</v>
      </c>
      <c r="AI5274" t="s">
        <v>344</v>
      </c>
      <c r="AK5274">
        <v>111</v>
      </c>
    </row>
    <row r="5275" spans="1:37" x14ac:dyDescent="0.25">
      <c r="A5275">
        <v>5274</v>
      </c>
      <c r="B5275" t="s">
        <v>16</v>
      </c>
      <c r="C5275" t="s">
        <v>33</v>
      </c>
      <c r="D5275">
        <v>2023</v>
      </c>
      <c r="F5275" t="s">
        <v>3786</v>
      </c>
      <c r="H5275" t="s">
        <v>4162</v>
      </c>
      <c r="I5275">
        <v>10005007</v>
      </c>
      <c r="J5275" t="str">
        <f>IF($I5275=0,0,VLOOKUP($I5275,[1]База!C:D,2,0))</f>
        <v>Кредит мақсадли сарфланиши юзасидан мониторинг қилинмаган</v>
      </c>
      <c r="K5275" t="str">
        <f>IF($I5275=0,0,VLOOKUP(I5275,[1]База!C:F,4,0))</f>
        <v>Оғир</v>
      </c>
      <c r="L5275">
        <v>1</v>
      </c>
      <c r="M5275">
        <v>23000</v>
      </c>
      <c r="O5275">
        <v>0</v>
      </c>
      <c r="P5275">
        <f t="shared" si="91"/>
        <v>1</v>
      </c>
      <c r="Q5275">
        <f t="shared" si="91"/>
        <v>23000</v>
      </c>
      <c r="R5275">
        <f t="shared" si="90"/>
        <v>1</v>
      </c>
      <c r="S5275">
        <f t="shared" si="90"/>
        <v>23000</v>
      </c>
      <c r="AI5275" t="s">
        <v>344</v>
      </c>
      <c r="AK5275">
        <v>111</v>
      </c>
    </row>
    <row r="5276" spans="1:37" x14ac:dyDescent="0.25">
      <c r="A5276">
        <v>5275</v>
      </c>
      <c r="B5276" t="s">
        <v>16</v>
      </c>
      <c r="C5276" t="s">
        <v>33</v>
      </c>
      <c r="D5276">
        <v>2023</v>
      </c>
      <c r="F5276" t="s">
        <v>3786</v>
      </c>
      <c r="H5276" t="s">
        <v>4175</v>
      </c>
      <c r="I5276">
        <v>10005007</v>
      </c>
      <c r="J5276" t="str">
        <f>IF($I5276=0,0,VLOOKUP($I5276,[1]База!C:D,2,0))</f>
        <v>Кредит мақсадли сарфланиши юзасидан мониторинг қилинмаган</v>
      </c>
      <c r="K5276" t="str">
        <f>IF($I5276=0,0,VLOOKUP(I5276,[1]База!C:F,4,0))</f>
        <v>Оғир</v>
      </c>
      <c r="L5276">
        <v>1</v>
      </c>
      <c r="M5276">
        <v>25000</v>
      </c>
      <c r="O5276">
        <v>0</v>
      </c>
      <c r="P5276">
        <f t="shared" si="91"/>
        <v>1</v>
      </c>
      <c r="Q5276">
        <f t="shared" si="91"/>
        <v>25000</v>
      </c>
      <c r="R5276">
        <f t="shared" si="90"/>
        <v>1</v>
      </c>
      <c r="S5276">
        <f t="shared" si="90"/>
        <v>25000</v>
      </c>
      <c r="AI5276" t="s">
        <v>344</v>
      </c>
      <c r="AK5276">
        <v>111</v>
      </c>
    </row>
    <row r="5277" spans="1:37" x14ac:dyDescent="0.25">
      <c r="A5277">
        <v>5276</v>
      </c>
      <c r="B5277" t="s">
        <v>16</v>
      </c>
      <c r="C5277" t="s">
        <v>33</v>
      </c>
      <c r="D5277">
        <v>2023</v>
      </c>
      <c r="F5277" t="s">
        <v>3786</v>
      </c>
      <c r="H5277" t="s">
        <v>4182</v>
      </c>
      <c r="I5277">
        <v>10005007</v>
      </c>
      <c r="J5277" t="str">
        <f>IF($I5277=0,0,VLOOKUP($I5277,[1]База!C:D,2,0))</f>
        <v>Кредит мақсадли сарфланиши юзасидан мониторинг қилинмаган</v>
      </c>
      <c r="K5277" t="str">
        <f>IF($I5277=0,0,VLOOKUP(I5277,[1]База!C:F,4,0))</f>
        <v>Оғир</v>
      </c>
      <c r="L5277">
        <v>1</v>
      </c>
      <c r="M5277">
        <v>30000</v>
      </c>
      <c r="O5277">
        <v>0</v>
      </c>
      <c r="P5277">
        <f t="shared" si="91"/>
        <v>1</v>
      </c>
      <c r="Q5277">
        <f t="shared" si="91"/>
        <v>30000</v>
      </c>
      <c r="R5277">
        <f t="shared" si="90"/>
        <v>1</v>
      </c>
      <c r="S5277">
        <f t="shared" si="90"/>
        <v>30000</v>
      </c>
      <c r="AI5277" t="s">
        <v>344</v>
      </c>
      <c r="AK5277">
        <v>111</v>
      </c>
    </row>
    <row r="5278" spans="1:37" x14ac:dyDescent="0.25">
      <c r="A5278">
        <v>5277</v>
      </c>
      <c r="B5278" t="s">
        <v>16</v>
      </c>
      <c r="C5278" t="s">
        <v>33</v>
      </c>
      <c r="D5278">
        <v>2023</v>
      </c>
      <c r="F5278" t="s">
        <v>3786</v>
      </c>
      <c r="H5278" t="s">
        <v>4206</v>
      </c>
      <c r="I5278">
        <v>10005007</v>
      </c>
      <c r="J5278" t="str">
        <f>IF($I5278=0,0,VLOOKUP($I5278,[1]База!C:D,2,0))</f>
        <v>Кредит мақсадли сарфланиши юзасидан мониторинг қилинмаган</v>
      </c>
      <c r="K5278" t="str">
        <f>IF($I5278=0,0,VLOOKUP(I5278,[1]База!C:F,4,0))</f>
        <v>Оғир</v>
      </c>
      <c r="L5278">
        <v>1</v>
      </c>
      <c r="M5278">
        <v>24700</v>
      </c>
      <c r="O5278">
        <v>0</v>
      </c>
      <c r="P5278">
        <f t="shared" si="91"/>
        <v>1</v>
      </c>
      <c r="Q5278">
        <f t="shared" si="91"/>
        <v>24700</v>
      </c>
      <c r="R5278">
        <f t="shared" si="90"/>
        <v>1</v>
      </c>
      <c r="S5278">
        <f t="shared" si="90"/>
        <v>24700</v>
      </c>
      <c r="AI5278" t="s">
        <v>344</v>
      </c>
      <c r="AK5278">
        <v>111</v>
      </c>
    </row>
    <row r="5279" spans="1:37" x14ac:dyDescent="0.25">
      <c r="A5279">
        <v>5278</v>
      </c>
      <c r="B5279" t="s">
        <v>16</v>
      </c>
      <c r="C5279" t="s">
        <v>33</v>
      </c>
      <c r="D5279">
        <v>2023</v>
      </c>
      <c r="F5279" t="s">
        <v>3786</v>
      </c>
      <c r="H5279" t="s">
        <v>4211</v>
      </c>
      <c r="I5279">
        <v>10005007</v>
      </c>
      <c r="J5279" t="str">
        <f>IF($I5279=0,0,VLOOKUP($I5279,[1]База!C:D,2,0))</f>
        <v>Кредит мақсадли сарфланиши юзасидан мониторинг қилинмаган</v>
      </c>
      <c r="K5279" t="str">
        <f>IF($I5279=0,0,VLOOKUP(I5279,[1]База!C:F,4,0))</f>
        <v>Оғир</v>
      </c>
      <c r="L5279">
        <v>1</v>
      </c>
      <c r="M5279">
        <v>25000</v>
      </c>
      <c r="O5279">
        <v>0</v>
      </c>
      <c r="P5279">
        <f t="shared" si="91"/>
        <v>1</v>
      </c>
      <c r="Q5279">
        <f t="shared" si="91"/>
        <v>25000</v>
      </c>
      <c r="R5279">
        <f t="shared" si="90"/>
        <v>1</v>
      </c>
      <c r="S5279">
        <f t="shared" si="90"/>
        <v>25000</v>
      </c>
      <c r="AI5279" t="s">
        <v>344</v>
      </c>
      <c r="AK5279">
        <v>111</v>
      </c>
    </row>
    <row r="5280" spans="1:37" x14ac:dyDescent="0.25">
      <c r="A5280">
        <v>5279</v>
      </c>
      <c r="B5280" t="s">
        <v>16</v>
      </c>
      <c r="C5280" t="s">
        <v>33</v>
      </c>
      <c r="D5280">
        <v>2023</v>
      </c>
      <c r="F5280" t="s">
        <v>3786</v>
      </c>
      <c r="H5280" t="s">
        <v>4219</v>
      </c>
      <c r="I5280">
        <v>10005007</v>
      </c>
      <c r="J5280" t="str">
        <f>IF($I5280=0,0,VLOOKUP($I5280,[1]База!C:D,2,0))</f>
        <v>Кредит мақсадли сарфланиши юзасидан мониторинг қилинмаган</v>
      </c>
      <c r="K5280" t="str">
        <f>IF($I5280=0,0,VLOOKUP(I5280,[1]База!C:F,4,0))</f>
        <v>Оғир</v>
      </c>
      <c r="L5280">
        <v>1</v>
      </c>
      <c r="M5280">
        <v>10000</v>
      </c>
      <c r="O5280">
        <v>0</v>
      </c>
      <c r="P5280">
        <f t="shared" si="91"/>
        <v>1</v>
      </c>
      <c r="Q5280">
        <f t="shared" si="91"/>
        <v>10000</v>
      </c>
      <c r="R5280">
        <f t="shared" si="90"/>
        <v>1</v>
      </c>
      <c r="S5280">
        <f t="shared" si="90"/>
        <v>10000</v>
      </c>
      <c r="AI5280" t="s">
        <v>344</v>
      </c>
      <c r="AK5280">
        <v>111</v>
      </c>
    </row>
    <row r="5281" spans="1:37" x14ac:dyDescent="0.25">
      <c r="A5281">
        <v>5280</v>
      </c>
      <c r="B5281" t="s">
        <v>16</v>
      </c>
      <c r="C5281" t="s">
        <v>33</v>
      </c>
      <c r="D5281">
        <v>2023</v>
      </c>
      <c r="F5281" t="s">
        <v>3786</v>
      </c>
      <c r="H5281" t="s">
        <v>4246</v>
      </c>
      <c r="I5281">
        <v>10005007</v>
      </c>
      <c r="J5281" t="str">
        <f>IF($I5281=0,0,VLOOKUP($I5281,[1]База!C:D,2,0))</f>
        <v>Кредит мақсадли сарфланиши юзасидан мониторинг қилинмаган</v>
      </c>
      <c r="K5281" t="str">
        <f>IF($I5281=0,0,VLOOKUP(I5281,[1]База!C:F,4,0))</f>
        <v>Оғир</v>
      </c>
      <c r="L5281">
        <v>1</v>
      </c>
      <c r="M5281">
        <v>16000</v>
      </c>
      <c r="O5281">
        <v>0</v>
      </c>
      <c r="P5281">
        <f t="shared" si="91"/>
        <v>1</v>
      </c>
      <c r="Q5281">
        <f t="shared" si="91"/>
        <v>16000</v>
      </c>
      <c r="R5281">
        <f t="shared" si="90"/>
        <v>1</v>
      </c>
      <c r="S5281">
        <f t="shared" si="90"/>
        <v>16000</v>
      </c>
      <c r="AI5281" t="s">
        <v>344</v>
      </c>
      <c r="AK5281">
        <v>111</v>
      </c>
    </row>
    <row r="5282" spans="1:37" x14ac:dyDescent="0.25">
      <c r="A5282">
        <v>5281</v>
      </c>
      <c r="B5282" t="s">
        <v>16</v>
      </c>
      <c r="C5282" t="s">
        <v>33</v>
      </c>
      <c r="D5282">
        <v>2023</v>
      </c>
      <c r="F5282" t="s">
        <v>3786</v>
      </c>
      <c r="H5282" t="s">
        <v>4253</v>
      </c>
      <c r="I5282">
        <v>10005007</v>
      </c>
      <c r="J5282" t="str">
        <f>IF($I5282=0,0,VLOOKUP($I5282,[1]База!C:D,2,0))</f>
        <v>Кредит мақсадли сарфланиши юзасидан мониторинг қилинмаган</v>
      </c>
      <c r="K5282" t="str">
        <f>IF($I5282=0,0,VLOOKUP(I5282,[1]База!C:F,4,0))</f>
        <v>Оғир</v>
      </c>
      <c r="L5282">
        <v>1</v>
      </c>
      <c r="M5282">
        <v>26000</v>
      </c>
      <c r="O5282">
        <v>0</v>
      </c>
      <c r="P5282">
        <f t="shared" si="91"/>
        <v>1</v>
      </c>
      <c r="Q5282">
        <f t="shared" si="91"/>
        <v>26000</v>
      </c>
      <c r="R5282">
        <f t="shared" si="90"/>
        <v>1</v>
      </c>
      <c r="S5282">
        <f t="shared" si="90"/>
        <v>26000</v>
      </c>
      <c r="AI5282" t="s">
        <v>344</v>
      </c>
      <c r="AK5282">
        <v>111</v>
      </c>
    </row>
    <row r="5283" spans="1:37" x14ac:dyDescent="0.25">
      <c r="A5283">
        <v>5282</v>
      </c>
      <c r="B5283" t="s">
        <v>16</v>
      </c>
      <c r="C5283" t="s">
        <v>33</v>
      </c>
      <c r="D5283">
        <v>2023</v>
      </c>
      <c r="F5283" t="s">
        <v>3786</v>
      </c>
      <c r="H5283" t="s">
        <v>4270</v>
      </c>
      <c r="I5283">
        <v>10005007</v>
      </c>
      <c r="J5283" t="str">
        <f>IF($I5283=0,0,VLOOKUP($I5283,[1]База!C:D,2,0))</f>
        <v>Кредит мақсадли сарфланиши юзасидан мониторинг қилинмаган</v>
      </c>
      <c r="K5283" t="str">
        <f>IF($I5283=0,0,VLOOKUP(I5283,[1]База!C:F,4,0))</f>
        <v>Оғир</v>
      </c>
      <c r="L5283">
        <v>1</v>
      </c>
      <c r="M5283">
        <v>10000</v>
      </c>
      <c r="O5283">
        <v>0</v>
      </c>
      <c r="P5283">
        <f t="shared" si="91"/>
        <v>1</v>
      </c>
      <c r="Q5283">
        <f t="shared" si="91"/>
        <v>10000</v>
      </c>
      <c r="R5283">
        <f t="shared" si="90"/>
        <v>1</v>
      </c>
      <c r="S5283">
        <f t="shared" si="90"/>
        <v>10000</v>
      </c>
      <c r="AI5283" t="s">
        <v>344</v>
      </c>
      <c r="AK5283">
        <v>111</v>
      </c>
    </row>
    <row r="5284" spans="1:37" x14ac:dyDescent="0.25">
      <c r="A5284">
        <v>5283</v>
      </c>
      <c r="B5284" t="s">
        <v>16</v>
      </c>
      <c r="C5284" t="s">
        <v>33</v>
      </c>
      <c r="D5284">
        <v>2023</v>
      </c>
      <c r="F5284" t="s">
        <v>3786</v>
      </c>
      <c r="H5284" t="s">
        <v>4271</v>
      </c>
      <c r="I5284">
        <v>10005007</v>
      </c>
      <c r="J5284" t="str">
        <f>IF($I5284=0,0,VLOOKUP($I5284,[1]База!C:D,2,0))</f>
        <v>Кредит мақсадли сарфланиши юзасидан мониторинг қилинмаган</v>
      </c>
      <c r="K5284" t="str">
        <f>IF($I5284=0,0,VLOOKUP(I5284,[1]База!C:F,4,0))</f>
        <v>Оғир</v>
      </c>
      <c r="L5284">
        <v>1</v>
      </c>
      <c r="M5284">
        <v>15400</v>
      </c>
      <c r="O5284">
        <v>0</v>
      </c>
      <c r="P5284">
        <f t="shared" si="91"/>
        <v>1</v>
      </c>
      <c r="Q5284">
        <f t="shared" si="91"/>
        <v>15400</v>
      </c>
      <c r="R5284">
        <f t="shared" si="90"/>
        <v>1</v>
      </c>
      <c r="S5284">
        <f t="shared" si="90"/>
        <v>15400</v>
      </c>
      <c r="AI5284" t="s">
        <v>344</v>
      </c>
      <c r="AK5284">
        <v>111</v>
      </c>
    </row>
    <row r="5285" spans="1:37" x14ac:dyDescent="0.25">
      <c r="A5285">
        <v>5284</v>
      </c>
      <c r="B5285" t="s">
        <v>16</v>
      </c>
      <c r="C5285" t="s">
        <v>33</v>
      </c>
      <c r="D5285">
        <v>2023</v>
      </c>
      <c r="F5285" t="s">
        <v>3786</v>
      </c>
      <c r="H5285" t="s">
        <v>4277</v>
      </c>
      <c r="I5285">
        <v>10005007</v>
      </c>
      <c r="J5285" t="str">
        <f>IF($I5285=0,0,VLOOKUP($I5285,[1]База!C:D,2,0))</f>
        <v>Кредит мақсадли сарфланиши юзасидан мониторинг қилинмаган</v>
      </c>
      <c r="K5285" t="str">
        <f>IF($I5285=0,0,VLOOKUP(I5285,[1]База!C:F,4,0))</f>
        <v>Оғир</v>
      </c>
      <c r="L5285">
        <v>1</v>
      </c>
      <c r="M5285">
        <v>10000</v>
      </c>
      <c r="O5285">
        <v>0</v>
      </c>
      <c r="P5285">
        <f t="shared" si="91"/>
        <v>1</v>
      </c>
      <c r="Q5285">
        <f t="shared" si="91"/>
        <v>10000</v>
      </c>
      <c r="R5285">
        <f t="shared" si="90"/>
        <v>1</v>
      </c>
      <c r="S5285">
        <f t="shared" si="90"/>
        <v>10000</v>
      </c>
      <c r="AI5285" t="s">
        <v>344</v>
      </c>
      <c r="AK5285">
        <v>111</v>
      </c>
    </row>
    <row r="5286" spans="1:37" x14ac:dyDescent="0.25">
      <c r="A5286">
        <v>5285</v>
      </c>
      <c r="B5286" t="s">
        <v>16</v>
      </c>
      <c r="C5286" t="s">
        <v>33</v>
      </c>
      <c r="D5286">
        <v>2023</v>
      </c>
      <c r="F5286" t="s">
        <v>3786</v>
      </c>
      <c r="H5286" t="s">
        <v>4311</v>
      </c>
      <c r="I5286">
        <v>10005007</v>
      </c>
      <c r="J5286" t="str">
        <f>IF($I5286=0,0,VLOOKUP($I5286,[1]База!C:D,2,0))</f>
        <v>Кредит мақсадли сарфланиши юзасидан мониторинг қилинмаган</v>
      </c>
      <c r="K5286" t="str">
        <f>IF($I5286=0,0,VLOOKUP(I5286,[1]База!C:F,4,0))</f>
        <v>Оғир</v>
      </c>
      <c r="L5286">
        <v>1</v>
      </c>
      <c r="M5286">
        <v>30000</v>
      </c>
      <c r="O5286">
        <v>0</v>
      </c>
      <c r="P5286">
        <f t="shared" si="91"/>
        <v>1</v>
      </c>
      <c r="Q5286">
        <f t="shared" si="91"/>
        <v>30000</v>
      </c>
      <c r="R5286">
        <f t="shared" si="90"/>
        <v>1</v>
      </c>
      <c r="S5286">
        <f t="shared" si="90"/>
        <v>30000</v>
      </c>
      <c r="AI5286" t="s">
        <v>344</v>
      </c>
      <c r="AK5286">
        <v>111</v>
      </c>
    </row>
    <row r="5287" spans="1:37" x14ac:dyDescent="0.25">
      <c r="A5287">
        <v>5286</v>
      </c>
      <c r="B5287" t="s">
        <v>16</v>
      </c>
      <c r="C5287" t="s">
        <v>33</v>
      </c>
      <c r="D5287">
        <v>2023</v>
      </c>
      <c r="F5287" t="s">
        <v>3786</v>
      </c>
      <c r="H5287" t="s">
        <v>4314</v>
      </c>
      <c r="I5287">
        <v>10005007</v>
      </c>
      <c r="J5287" t="str">
        <f>IF($I5287=0,0,VLOOKUP($I5287,[1]База!C:D,2,0))</f>
        <v>Кредит мақсадли сарфланиши юзасидан мониторинг қилинмаган</v>
      </c>
      <c r="K5287" t="str">
        <f>IF($I5287=0,0,VLOOKUP(I5287,[1]База!C:F,4,0))</f>
        <v>Оғир</v>
      </c>
      <c r="L5287">
        <v>1</v>
      </c>
      <c r="M5287">
        <v>29755</v>
      </c>
      <c r="O5287">
        <v>0</v>
      </c>
      <c r="P5287">
        <f t="shared" si="91"/>
        <v>1</v>
      </c>
      <c r="Q5287">
        <f t="shared" si="91"/>
        <v>29755</v>
      </c>
      <c r="R5287">
        <f t="shared" si="90"/>
        <v>1</v>
      </c>
      <c r="S5287">
        <f t="shared" si="90"/>
        <v>29755</v>
      </c>
      <c r="AI5287" t="s">
        <v>344</v>
      </c>
      <c r="AK5287">
        <v>111</v>
      </c>
    </row>
    <row r="5288" spans="1:37" x14ac:dyDescent="0.25">
      <c r="A5288">
        <v>5287</v>
      </c>
      <c r="B5288" t="s">
        <v>16</v>
      </c>
      <c r="C5288" t="s">
        <v>33</v>
      </c>
      <c r="D5288">
        <v>2023</v>
      </c>
      <c r="F5288" t="s">
        <v>3786</v>
      </c>
      <c r="H5288" t="s">
        <v>4332</v>
      </c>
      <c r="I5288">
        <v>10005007</v>
      </c>
      <c r="J5288" t="str">
        <f>IF($I5288=0,0,VLOOKUP($I5288,[1]База!C:D,2,0))</f>
        <v>Кредит мақсадли сарфланиши юзасидан мониторинг қилинмаган</v>
      </c>
      <c r="K5288" t="str">
        <f>IF($I5288=0,0,VLOOKUP(I5288,[1]База!C:F,4,0))</f>
        <v>Оғир</v>
      </c>
      <c r="L5288">
        <v>1</v>
      </c>
      <c r="M5288">
        <v>10000</v>
      </c>
      <c r="O5288">
        <v>0</v>
      </c>
      <c r="P5288">
        <f t="shared" si="91"/>
        <v>1</v>
      </c>
      <c r="Q5288">
        <f t="shared" si="91"/>
        <v>10000</v>
      </c>
      <c r="R5288">
        <f t="shared" si="90"/>
        <v>1</v>
      </c>
      <c r="S5288">
        <f t="shared" si="90"/>
        <v>10000</v>
      </c>
      <c r="AI5288" t="s">
        <v>344</v>
      </c>
      <c r="AK5288">
        <v>111</v>
      </c>
    </row>
    <row r="5289" spans="1:37" x14ac:dyDescent="0.25">
      <c r="A5289">
        <v>5288</v>
      </c>
      <c r="B5289" t="s">
        <v>16</v>
      </c>
      <c r="C5289" t="s">
        <v>33</v>
      </c>
      <c r="D5289">
        <v>2023</v>
      </c>
      <c r="F5289" t="s">
        <v>3786</v>
      </c>
      <c r="H5289" t="s">
        <v>4343</v>
      </c>
      <c r="I5289">
        <v>10005007</v>
      </c>
      <c r="J5289" t="str">
        <f>IF($I5289=0,0,VLOOKUP($I5289,[1]База!C:D,2,0))</f>
        <v>Кредит мақсадли сарфланиши юзасидан мониторинг қилинмаган</v>
      </c>
      <c r="K5289" t="str">
        <f>IF($I5289=0,0,VLOOKUP(I5289,[1]База!C:F,4,0))</f>
        <v>Оғир</v>
      </c>
      <c r="L5289">
        <v>1</v>
      </c>
      <c r="M5289">
        <v>10000</v>
      </c>
      <c r="O5289">
        <v>0</v>
      </c>
      <c r="P5289">
        <f t="shared" si="91"/>
        <v>1</v>
      </c>
      <c r="Q5289">
        <f t="shared" si="91"/>
        <v>10000</v>
      </c>
      <c r="R5289">
        <f t="shared" si="90"/>
        <v>1</v>
      </c>
      <c r="S5289">
        <f t="shared" si="90"/>
        <v>10000</v>
      </c>
      <c r="AI5289" t="s">
        <v>344</v>
      </c>
      <c r="AK5289">
        <v>111</v>
      </c>
    </row>
    <row r="5290" spans="1:37" x14ac:dyDescent="0.25">
      <c r="A5290">
        <v>5289</v>
      </c>
      <c r="B5290" t="s">
        <v>16</v>
      </c>
      <c r="C5290" t="s">
        <v>33</v>
      </c>
      <c r="D5290">
        <v>2023</v>
      </c>
      <c r="F5290" t="s">
        <v>3786</v>
      </c>
      <c r="H5290" t="s">
        <v>4344</v>
      </c>
      <c r="I5290">
        <v>10005007</v>
      </c>
      <c r="J5290" t="str">
        <f>IF($I5290=0,0,VLOOKUP($I5290,[1]База!C:D,2,0))</f>
        <v>Кредит мақсадли сарфланиши юзасидан мониторинг қилинмаган</v>
      </c>
      <c r="K5290" t="str">
        <f>IF($I5290=0,0,VLOOKUP(I5290,[1]База!C:F,4,0))</f>
        <v>Оғир</v>
      </c>
      <c r="L5290">
        <v>1</v>
      </c>
      <c r="M5290">
        <v>22800</v>
      </c>
      <c r="O5290">
        <v>0</v>
      </c>
      <c r="P5290">
        <f t="shared" si="91"/>
        <v>1</v>
      </c>
      <c r="Q5290">
        <f t="shared" si="91"/>
        <v>22800</v>
      </c>
      <c r="R5290">
        <f t="shared" si="90"/>
        <v>1</v>
      </c>
      <c r="S5290">
        <f t="shared" si="90"/>
        <v>22800</v>
      </c>
      <c r="AI5290" t="s">
        <v>344</v>
      </c>
      <c r="AK5290">
        <v>111</v>
      </c>
    </row>
    <row r="5291" spans="1:37" x14ac:dyDescent="0.25">
      <c r="A5291">
        <v>5290</v>
      </c>
      <c r="B5291" t="s">
        <v>16</v>
      </c>
      <c r="C5291" t="s">
        <v>33</v>
      </c>
      <c r="D5291">
        <v>2023</v>
      </c>
      <c r="F5291" t="s">
        <v>3786</v>
      </c>
      <c r="H5291" t="s">
        <v>4353</v>
      </c>
      <c r="I5291">
        <v>10005007</v>
      </c>
      <c r="J5291" t="str">
        <f>IF($I5291=0,0,VLOOKUP($I5291,[1]База!C:D,2,0))</f>
        <v>Кредит мақсадли сарфланиши юзасидан мониторинг қилинмаган</v>
      </c>
      <c r="K5291" t="str">
        <f>IF($I5291=0,0,VLOOKUP(I5291,[1]База!C:F,4,0))</f>
        <v>Оғир</v>
      </c>
      <c r="L5291">
        <v>1</v>
      </c>
      <c r="M5291">
        <v>28000</v>
      </c>
      <c r="O5291">
        <v>0</v>
      </c>
      <c r="P5291">
        <f t="shared" si="91"/>
        <v>1</v>
      </c>
      <c r="Q5291">
        <f t="shared" si="91"/>
        <v>28000</v>
      </c>
      <c r="R5291">
        <f t="shared" si="90"/>
        <v>1</v>
      </c>
      <c r="S5291">
        <f t="shared" si="90"/>
        <v>28000</v>
      </c>
      <c r="AI5291" t="s">
        <v>344</v>
      </c>
      <c r="AK5291">
        <v>111</v>
      </c>
    </row>
    <row r="5292" spans="1:37" x14ac:dyDescent="0.25">
      <c r="A5292">
        <v>5291</v>
      </c>
      <c r="B5292" t="s">
        <v>16</v>
      </c>
      <c r="C5292" t="s">
        <v>33</v>
      </c>
      <c r="D5292">
        <v>2023</v>
      </c>
      <c r="F5292" t="s">
        <v>3786</v>
      </c>
      <c r="H5292" t="s">
        <v>4357</v>
      </c>
      <c r="I5292">
        <v>10005007</v>
      </c>
      <c r="J5292" t="str">
        <f>IF($I5292=0,0,VLOOKUP($I5292,[1]База!C:D,2,0))</f>
        <v>Кредит мақсадли сарфланиши юзасидан мониторинг қилинмаган</v>
      </c>
      <c r="K5292" t="str">
        <f>IF($I5292=0,0,VLOOKUP(I5292,[1]База!C:F,4,0))</f>
        <v>Оғир</v>
      </c>
      <c r="L5292">
        <v>1</v>
      </c>
      <c r="M5292">
        <v>25000</v>
      </c>
      <c r="O5292">
        <v>0</v>
      </c>
      <c r="P5292">
        <f t="shared" si="91"/>
        <v>1</v>
      </c>
      <c r="Q5292">
        <f t="shared" si="91"/>
        <v>25000</v>
      </c>
      <c r="R5292">
        <f t="shared" si="90"/>
        <v>1</v>
      </c>
      <c r="S5292">
        <f t="shared" si="90"/>
        <v>25000</v>
      </c>
      <c r="AI5292" t="s">
        <v>344</v>
      </c>
      <c r="AK5292">
        <v>111</v>
      </c>
    </row>
    <row r="5293" spans="1:37" x14ac:dyDescent="0.25">
      <c r="A5293">
        <v>5292</v>
      </c>
      <c r="B5293" t="s">
        <v>16</v>
      </c>
      <c r="C5293" t="s">
        <v>33</v>
      </c>
      <c r="D5293">
        <v>2023</v>
      </c>
      <c r="F5293" t="s">
        <v>3786</v>
      </c>
      <c r="H5293" t="s">
        <v>4360</v>
      </c>
      <c r="I5293">
        <v>10005007</v>
      </c>
      <c r="J5293" t="str">
        <f>IF($I5293=0,0,VLOOKUP($I5293,[1]База!C:D,2,0))</f>
        <v>Кредит мақсадли сарфланиши юзасидан мониторинг қилинмаган</v>
      </c>
      <c r="K5293" t="str">
        <f>IF($I5293=0,0,VLOOKUP(I5293,[1]База!C:F,4,0))</f>
        <v>Оғир</v>
      </c>
      <c r="L5293">
        <v>1</v>
      </c>
      <c r="M5293">
        <v>10000</v>
      </c>
      <c r="O5293">
        <v>0</v>
      </c>
      <c r="P5293">
        <f t="shared" si="91"/>
        <v>1</v>
      </c>
      <c r="Q5293">
        <f t="shared" si="91"/>
        <v>10000</v>
      </c>
      <c r="R5293">
        <f t="shared" si="90"/>
        <v>1</v>
      </c>
      <c r="S5293">
        <f t="shared" si="90"/>
        <v>10000</v>
      </c>
      <c r="AI5293" t="s">
        <v>344</v>
      </c>
      <c r="AK5293">
        <v>111</v>
      </c>
    </row>
    <row r="5294" spans="1:37" x14ac:dyDescent="0.25">
      <c r="A5294">
        <v>5293</v>
      </c>
      <c r="B5294" t="s">
        <v>16</v>
      </c>
      <c r="C5294" t="s">
        <v>33</v>
      </c>
      <c r="D5294">
        <v>2023</v>
      </c>
      <c r="F5294" t="s">
        <v>3786</v>
      </c>
      <c r="H5294" t="s">
        <v>4371</v>
      </c>
      <c r="I5294">
        <v>10005007</v>
      </c>
      <c r="J5294" t="str">
        <f>IF($I5294=0,0,VLOOKUP($I5294,[1]База!C:D,2,0))</f>
        <v>Кредит мақсадли сарфланиши юзасидан мониторинг қилинмаган</v>
      </c>
      <c r="K5294" t="str">
        <f>IF($I5294=0,0,VLOOKUP(I5294,[1]База!C:F,4,0))</f>
        <v>Оғир</v>
      </c>
      <c r="L5294">
        <v>1</v>
      </c>
      <c r="M5294">
        <v>30000</v>
      </c>
      <c r="O5294">
        <v>0</v>
      </c>
      <c r="P5294">
        <f t="shared" si="91"/>
        <v>1</v>
      </c>
      <c r="Q5294">
        <f t="shared" si="91"/>
        <v>30000</v>
      </c>
      <c r="R5294">
        <f t="shared" si="90"/>
        <v>1</v>
      </c>
      <c r="S5294">
        <f t="shared" si="90"/>
        <v>30000</v>
      </c>
      <c r="AI5294" t="s">
        <v>344</v>
      </c>
      <c r="AK5294">
        <v>111</v>
      </c>
    </row>
    <row r="5295" spans="1:37" x14ac:dyDescent="0.25">
      <c r="A5295">
        <v>5294</v>
      </c>
      <c r="B5295" t="s">
        <v>16</v>
      </c>
      <c r="C5295" t="s">
        <v>33</v>
      </c>
      <c r="D5295">
        <v>2023</v>
      </c>
      <c r="F5295" t="s">
        <v>3786</v>
      </c>
      <c r="H5295" t="s">
        <v>4373</v>
      </c>
      <c r="I5295">
        <v>10005007</v>
      </c>
      <c r="J5295" t="str">
        <f>IF($I5295=0,0,VLOOKUP($I5295,[1]База!C:D,2,0))</f>
        <v>Кредит мақсадли сарфланиши юзасидан мониторинг қилинмаган</v>
      </c>
      <c r="K5295" t="str">
        <f>IF($I5295=0,0,VLOOKUP(I5295,[1]База!C:F,4,0))</f>
        <v>Оғир</v>
      </c>
      <c r="L5295">
        <v>1</v>
      </c>
      <c r="M5295">
        <v>25800</v>
      </c>
      <c r="O5295">
        <v>0</v>
      </c>
      <c r="P5295">
        <f t="shared" si="91"/>
        <v>1</v>
      </c>
      <c r="Q5295">
        <f t="shared" si="91"/>
        <v>25800</v>
      </c>
      <c r="R5295">
        <f t="shared" ref="R5295:S5317" si="92">+P5295</f>
        <v>1</v>
      </c>
      <c r="S5295">
        <f t="shared" si="92"/>
        <v>25800</v>
      </c>
      <c r="AI5295" t="s">
        <v>344</v>
      </c>
      <c r="AK5295">
        <v>111</v>
      </c>
    </row>
    <row r="5296" spans="1:37" x14ac:dyDescent="0.25">
      <c r="A5296">
        <v>5295</v>
      </c>
      <c r="B5296" t="s">
        <v>16</v>
      </c>
      <c r="C5296" t="s">
        <v>33</v>
      </c>
      <c r="D5296">
        <v>2023</v>
      </c>
      <c r="F5296" t="s">
        <v>3786</v>
      </c>
      <c r="H5296" t="s">
        <v>4381</v>
      </c>
      <c r="I5296">
        <v>10005007</v>
      </c>
      <c r="J5296" t="str">
        <f>IF($I5296=0,0,VLOOKUP($I5296,[1]База!C:D,2,0))</f>
        <v>Кредит мақсадли сарфланиши юзасидан мониторинг қилинмаган</v>
      </c>
      <c r="K5296" t="str">
        <f>IF($I5296=0,0,VLOOKUP(I5296,[1]База!C:F,4,0))</f>
        <v>Оғир</v>
      </c>
      <c r="L5296">
        <v>1</v>
      </c>
      <c r="M5296">
        <v>28000</v>
      </c>
      <c r="O5296">
        <v>0</v>
      </c>
      <c r="P5296">
        <f t="shared" si="91"/>
        <v>1</v>
      </c>
      <c r="Q5296">
        <f t="shared" si="91"/>
        <v>28000</v>
      </c>
      <c r="R5296">
        <f t="shared" si="92"/>
        <v>1</v>
      </c>
      <c r="S5296">
        <f t="shared" si="92"/>
        <v>28000</v>
      </c>
      <c r="AI5296" t="s">
        <v>344</v>
      </c>
      <c r="AK5296">
        <v>111</v>
      </c>
    </row>
    <row r="5297" spans="1:37" x14ac:dyDescent="0.25">
      <c r="A5297">
        <v>5296</v>
      </c>
      <c r="B5297" t="s">
        <v>16</v>
      </c>
      <c r="C5297" t="s">
        <v>33</v>
      </c>
      <c r="D5297">
        <v>2023</v>
      </c>
      <c r="F5297" t="s">
        <v>3786</v>
      </c>
      <c r="H5297" t="s">
        <v>4384</v>
      </c>
      <c r="I5297">
        <v>10005007</v>
      </c>
      <c r="J5297" t="str">
        <f>IF($I5297=0,0,VLOOKUP($I5297,[1]База!C:D,2,0))</f>
        <v>Кредит мақсадли сарфланиши юзасидан мониторинг қилинмаган</v>
      </c>
      <c r="K5297" t="str">
        <f>IF($I5297=0,0,VLOOKUP(I5297,[1]База!C:F,4,0))</f>
        <v>Оғир</v>
      </c>
      <c r="L5297">
        <v>1</v>
      </c>
      <c r="M5297">
        <v>30000</v>
      </c>
      <c r="O5297">
        <v>0</v>
      </c>
      <c r="P5297">
        <f t="shared" si="91"/>
        <v>1</v>
      </c>
      <c r="Q5297">
        <f t="shared" si="91"/>
        <v>30000</v>
      </c>
      <c r="R5297">
        <f t="shared" si="92"/>
        <v>1</v>
      </c>
      <c r="S5297">
        <f t="shared" si="92"/>
        <v>30000</v>
      </c>
      <c r="AI5297" t="s">
        <v>344</v>
      </c>
      <c r="AK5297">
        <v>111</v>
      </c>
    </row>
    <row r="5298" spans="1:37" x14ac:dyDescent="0.25">
      <c r="A5298">
        <v>5297</v>
      </c>
      <c r="B5298" t="s">
        <v>16</v>
      </c>
      <c r="C5298" t="s">
        <v>33</v>
      </c>
      <c r="D5298">
        <v>2023</v>
      </c>
      <c r="F5298" t="s">
        <v>3786</v>
      </c>
      <c r="H5298" t="s">
        <v>4391</v>
      </c>
      <c r="I5298">
        <v>10005007</v>
      </c>
      <c r="J5298" t="str">
        <f>IF($I5298=0,0,VLOOKUP($I5298,[1]База!C:D,2,0))</f>
        <v>Кредит мақсадли сарфланиши юзасидан мониторинг қилинмаган</v>
      </c>
      <c r="K5298" t="str">
        <f>IF($I5298=0,0,VLOOKUP(I5298,[1]База!C:F,4,0))</f>
        <v>Оғир</v>
      </c>
      <c r="L5298">
        <v>1</v>
      </c>
      <c r="M5298">
        <v>30000</v>
      </c>
      <c r="O5298">
        <v>0</v>
      </c>
      <c r="P5298">
        <f t="shared" si="91"/>
        <v>1</v>
      </c>
      <c r="Q5298">
        <f t="shared" si="91"/>
        <v>30000</v>
      </c>
      <c r="R5298">
        <f t="shared" si="92"/>
        <v>1</v>
      </c>
      <c r="S5298">
        <f t="shared" si="92"/>
        <v>30000</v>
      </c>
      <c r="AI5298" t="s">
        <v>344</v>
      </c>
      <c r="AK5298">
        <v>111</v>
      </c>
    </row>
    <row r="5299" spans="1:37" x14ac:dyDescent="0.25">
      <c r="A5299">
        <v>5298</v>
      </c>
      <c r="B5299" t="s">
        <v>16</v>
      </c>
      <c r="C5299" t="s">
        <v>33</v>
      </c>
      <c r="D5299">
        <v>2023</v>
      </c>
      <c r="F5299" t="s">
        <v>3786</v>
      </c>
      <c r="H5299" t="s">
        <v>4393</v>
      </c>
      <c r="I5299">
        <v>10005007</v>
      </c>
      <c r="J5299" t="str">
        <f>IF($I5299=0,0,VLOOKUP($I5299,[1]База!C:D,2,0))</f>
        <v>Кредит мақсадли сарфланиши юзасидан мониторинг қилинмаган</v>
      </c>
      <c r="K5299" t="str">
        <f>IF($I5299=0,0,VLOOKUP(I5299,[1]База!C:F,4,0))</f>
        <v>Оғир</v>
      </c>
      <c r="L5299">
        <v>1</v>
      </c>
      <c r="M5299">
        <v>17000</v>
      </c>
      <c r="O5299">
        <v>0</v>
      </c>
      <c r="P5299">
        <f t="shared" si="91"/>
        <v>1</v>
      </c>
      <c r="Q5299">
        <f t="shared" si="91"/>
        <v>17000</v>
      </c>
      <c r="R5299">
        <f t="shared" si="92"/>
        <v>1</v>
      </c>
      <c r="S5299">
        <f t="shared" si="92"/>
        <v>17000</v>
      </c>
      <c r="AI5299" t="s">
        <v>344</v>
      </c>
      <c r="AK5299">
        <v>111</v>
      </c>
    </row>
    <row r="5300" spans="1:37" x14ac:dyDescent="0.25">
      <c r="A5300">
        <v>5299</v>
      </c>
      <c r="B5300" t="s">
        <v>16</v>
      </c>
      <c r="C5300" t="s">
        <v>33</v>
      </c>
      <c r="D5300">
        <v>2023</v>
      </c>
      <c r="F5300" t="s">
        <v>3786</v>
      </c>
      <c r="H5300" t="s">
        <v>4764</v>
      </c>
      <c r="I5300">
        <v>10005007</v>
      </c>
      <c r="J5300" t="str">
        <f>IF($I5300=0,0,VLOOKUP($I5300,[1]База!C:D,2,0))</f>
        <v>Кредит мақсадли сарфланиши юзасидан мониторинг қилинмаган</v>
      </c>
      <c r="K5300" t="str">
        <f>IF($I5300=0,0,VLOOKUP(I5300,[1]База!C:F,4,0))</f>
        <v>Оғир</v>
      </c>
      <c r="L5300">
        <v>1</v>
      </c>
      <c r="M5300">
        <v>16250</v>
      </c>
      <c r="O5300">
        <v>0</v>
      </c>
      <c r="P5300">
        <f t="shared" si="91"/>
        <v>1</v>
      </c>
      <c r="Q5300">
        <f t="shared" si="91"/>
        <v>16250</v>
      </c>
      <c r="R5300">
        <f t="shared" si="92"/>
        <v>1</v>
      </c>
      <c r="S5300">
        <f t="shared" si="92"/>
        <v>16250</v>
      </c>
      <c r="AI5300" t="s">
        <v>344</v>
      </c>
      <c r="AK5300">
        <v>111</v>
      </c>
    </row>
    <row r="5301" spans="1:37" x14ac:dyDescent="0.25">
      <c r="A5301">
        <v>5300</v>
      </c>
      <c r="B5301" t="s">
        <v>16</v>
      </c>
      <c r="C5301" t="s">
        <v>33</v>
      </c>
      <c r="D5301">
        <v>2023</v>
      </c>
      <c r="F5301" t="s">
        <v>3786</v>
      </c>
      <c r="H5301" t="s">
        <v>4398</v>
      </c>
      <c r="I5301">
        <v>10005007</v>
      </c>
      <c r="J5301" t="str">
        <f>IF($I5301=0,0,VLOOKUP($I5301,[1]База!C:D,2,0))</f>
        <v>Кредит мақсадли сарфланиши юзасидан мониторинг қилинмаган</v>
      </c>
      <c r="K5301" t="str">
        <f>IF($I5301=0,0,VLOOKUP(I5301,[1]База!C:F,4,0))</f>
        <v>Оғир</v>
      </c>
      <c r="L5301">
        <v>1</v>
      </c>
      <c r="M5301">
        <v>28500</v>
      </c>
      <c r="O5301">
        <v>0</v>
      </c>
      <c r="P5301">
        <f t="shared" si="91"/>
        <v>1</v>
      </c>
      <c r="Q5301">
        <f t="shared" si="91"/>
        <v>28500</v>
      </c>
      <c r="R5301">
        <f t="shared" si="92"/>
        <v>1</v>
      </c>
      <c r="S5301">
        <f t="shared" si="92"/>
        <v>28500</v>
      </c>
      <c r="AI5301" t="s">
        <v>344</v>
      </c>
      <c r="AK5301">
        <v>111</v>
      </c>
    </row>
    <row r="5302" spans="1:37" x14ac:dyDescent="0.25">
      <c r="A5302">
        <v>5301</v>
      </c>
      <c r="B5302" t="s">
        <v>16</v>
      </c>
      <c r="C5302" t="s">
        <v>33</v>
      </c>
      <c r="D5302">
        <v>2023</v>
      </c>
      <c r="F5302" t="s">
        <v>3786</v>
      </c>
      <c r="H5302" t="s">
        <v>4423</v>
      </c>
      <c r="I5302">
        <v>10005007</v>
      </c>
      <c r="J5302" t="str">
        <f>IF($I5302=0,0,VLOOKUP($I5302,[1]База!C:D,2,0))</f>
        <v>Кредит мақсадли сарфланиши юзасидан мониторинг қилинмаган</v>
      </c>
      <c r="K5302" t="str">
        <f>IF($I5302=0,0,VLOOKUP(I5302,[1]База!C:F,4,0))</f>
        <v>Оғир</v>
      </c>
      <c r="L5302">
        <v>1</v>
      </c>
      <c r="M5302">
        <v>20000</v>
      </c>
      <c r="O5302">
        <v>0</v>
      </c>
      <c r="P5302">
        <f t="shared" si="91"/>
        <v>1</v>
      </c>
      <c r="Q5302">
        <f t="shared" si="91"/>
        <v>20000</v>
      </c>
      <c r="R5302">
        <f t="shared" si="92"/>
        <v>1</v>
      </c>
      <c r="S5302">
        <f t="shared" si="92"/>
        <v>20000</v>
      </c>
      <c r="AI5302" t="s">
        <v>344</v>
      </c>
      <c r="AK5302">
        <v>111</v>
      </c>
    </row>
    <row r="5303" spans="1:37" x14ac:dyDescent="0.25">
      <c r="A5303">
        <v>5302</v>
      </c>
      <c r="B5303" t="s">
        <v>16</v>
      </c>
      <c r="C5303" t="s">
        <v>33</v>
      </c>
      <c r="D5303">
        <v>2023</v>
      </c>
      <c r="F5303" t="s">
        <v>3786</v>
      </c>
      <c r="H5303" t="s">
        <v>4424</v>
      </c>
      <c r="I5303">
        <v>10005007</v>
      </c>
      <c r="J5303" t="str">
        <f>IF($I5303=0,0,VLOOKUP($I5303,[1]База!C:D,2,0))</f>
        <v>Кредит мақсадли сарфланиши юзасидан мониторинг қилинмаган</v>
      </c>
      <c r="K5303" t="str">
        <f>IF($I5303=0,0,VLOOKUP(I5303,[1]База!C:F,4,0))</f>
        <v>Оғир</v>
      </c>
      <c r="L5303">
        <v>1</v>
      </c>
      <c r="M5303">
        <v>10000</v>
      </c>
      <c r="O5303">
        <v>0</v>
      </c>
      <c r="P5303">
        <f t="shared" si="91"/>
        <v>1</v>
      </c>
      <c r="Q5303">
        <f t="shared" si="91"/>
        <v>10000</v>
      </c>
      <c r="R5303">
        <f t="shared" si="92"/>
        <v>1</v>
      </c>
      <c r="S5303">
        <f t="shared" si="92"/>
        <v>10000</v>
      </c>
      <c r="AI5303" t="s">
        <v>344</v>
      </c>
      <c r="AK5303">
        <v>111</v>
      </c>
    </row>
    <row r="5304" spans="1:37" x14ac:dyDescent="0.25">
      <c r="A5304">
        <v>5303</v>
      </c>
      <c r="B5304" t="s">
        <v>16</v>
      </c>
      <c r="C5304" t="s">
        <v>33</v>
      </c>
      <c r="D5304">
        <v>2023</v>
      </c>
      <c r="F5304" t="s">
        <v>3786</v>
      </c>
      <c r="H5304" t="s">
        <v>4429</v>
      </c>
      <c r="I5304">
        <v>10005007</v>
      </c>
      <c r="J5304" t="str">
        <f>IF($I5304=0,0,VLOOKUP($I5304,[1]База!C:D,2,0))</f>
        <v>Кредит мақсадли сарфланиши юзасидан мониторинг қилинмаган</v>
      </c>
      <c r="K5304" t="str">
        <f>IF($I5304=0,0,VLOOKUP(I5304,[1]База!C:F,4,0))</f>
        <v>Оғир</v>
      </c>
      <c r="L5304">
        <v>1</v>
      </c>
      <c r="M5304">
        <v>30000</v>
      </c>
      <c r="O5304">
        <v>0</v>
      </c>
      <c r="P5304">
        <f t="shared" si="91"/>
        <v>1</v>
      </c>
      <c r="Q5304">
        <f t="shared" si="91"/>
        <v>30000</v>
      </c>
      <c r="R5304">
        <f t="shared" si="92"/>
        <v>1</v>
      </c>
      <c r="S5304">
        <f t="shared" si="92"/>
        <v>30000</v>
      </c>
      <c r="AI5304" t="s">
        <v>344</v>
      </c>
      <c r="AK5304">
        <v>111</v>
      </c>
    </row>
    <row r="5305" spans="1:37" x14ac:dyDescent="0.25">
      <c r="A5305">
        <v>5304</v>
      </c>
      <c r="B5305" t="s">
        <v>16</v>
      </c>
      <c r="C5305" t="s">
        <v>33</v>
      </c>
      <c r="D5305">
        <v>2023</v>
      </c>
      <c r="F5305" t="s">
        <v>3786</v>
      </c>
      <c r="H5305" t="s">
        <v>4496</v>
      </c>
      <c r="I5305">
        <v>10005007</v>
      </c>
      <c r="J5305" t="str">
        <f>IF($I5305=0,0,VLOOKUP($I5305,[1]База!C:D,2,0))</f>
        <v>Кредит мақсадли сарфланиши юзасидан мониторинг қилинмаган</v>
      </c>
      <c r="K5305" t="str">
        <f>IF($I5305=0,0,VLOOKUP(I5305,[1]База!C:F,4,0))</f>
        <v>Оғир</v>
      </c>
      <c r="L5305">
        <v>1</v>
      </c>
      <c r="M5305">
        <v>25000</v>
      </c>
      <c r="O5305">
        <v>0</v>
      </c>
      <c r="P5305">
        <f t="shared" si="91"/>
        <v>1</v>
      </c>
      <c r="Q5305">
        <f t="shared" si="91"/>
        <v>25000</v>
      </c>
      <c r="R5305">
        <f t="shared" si="92"/>
        <v>1</v>
      </c>
      <c r="S5305">
        <f t="shared" si="92"/>
        <v>25000</v>
      </c>
      <c r="AI5305" t="s">
        <v>344</v>
      </c>
      <c r="AK5305">
        <v>111</v>
      </c>
    </row>
    <row r="5306" spans="1:37" x14ac:dyDescent="0.25">
      <c r="A5306">
        <v>5305</v>
      </c>
      <c r="B5306" t="s">
        <v>16</v>
      </c>
      <c r="C5306" t="s">
        <v>33</v>
      </c>
      <c r="D5306">
        <v>2023</v>
      </c>
      <c r="F5306" t="s">
        <v>3786</v>
      </c>
      <c r="H5306" t="s">
        <v>4512</v>
      </c>
      <c r="I5306">
        <v>10005007</v>
      </c>
      <c r="J5306" t="str">
        <f>IF($I5306=0,0,VLOOKUP($I5306,[1]База!C:D,2,0))</f>
        <v>Кредит мақсадли сарфланиши юзасидан мониторинг қилинмаган</v>
      </c>
      <c r="K5306" t="str">
        <f>IF($I5306=0,0,VLOOKUP(I5306,[1]База!C:F,4,0))</f>
        <v>Оғир</v>
      </c>
      <c r="L5306">
        <v>1</v>
      </c>
      <c r="M5306">
        <v>7600</v>
      </c>
      <c r="O5306">
        <v>0</v>
      </c>
      <c r="P5306">
        <f t="shared" si="91"/>
        <v>1</v>
      </c>
      <c r="Q5306">
        <f t="shared" si="91"/>
        <v>7600</v>
      </c>
      <c r="R5306">
        <f t="shared" si="92"/>
        <v>1</v>
      </c>
      <c r="S5306">
        <f t="shared" si="92"/>
        <v>7600</v>
      </c>
      <c r="AI5306" t="s">
        <v>344</v>
      </c>
      <c r="AK5306">
        <v>111</v>
      </c>
    </row>
    <row r="5307" spans="1:37" x14ac:dyDescent="0.25">
      <c r="A5307">
        <v>5306</v>
      </c>
      <c r="B5307" t="s">
        <v>16</v>
      </c>
      <c r="C5307" t="s">
        <v>33</v>
      </c>
      <c r="D5307">
        <v>2023</v>
      </c>
      <c r="F5307" t="s">
        <v>3786</v>
      </c>
      <c r="H5307" t="s">
        <v>4520</v>
      </c>
      <c r="I5307">
        <v>10005007</v>
      </c>
      <c r="J5307" t="str">
        <f>IF($I5307=0,0,VLOOKUP($I5307,[1]База!C:D,2,0))</f>
        <v>Кредит мақсадли сарфланиши юзасидан мониторинг қилинмаган</v>
      </c>
      <c r="K5307" t="str">
        <f>IF($I5307=0,0,VLOOKUP(I5307,[1]База!C:F,4,0))</f>
        <v>Оғир</v>
      </c>
      <c r="L5307">
        <v>1</v>
      </c>
      <c r="M5307">
        <v>18675</v>
      </c>
      <c r="O5307">
        <v>0</v>
      </c>
      <c r="P5307">
        <f t="shared" si="91"/>
        <v>1</v>
      </c>
      <c r="Q5307">
        <f t="shared" si="91"/>
        <v>18675</v>
      </c>
      <c r="R5307">
        <f t="shared" si="92"/>
        <v>1</v>
      </c>
      <c r="S5307">
        <f t="shared" si="92"/>
        <v>18675</v>
      </c>
      <c r="AI5307" t="s">
        <v>344</v>
      </c>
      <c r="AK5307">
        <v>111</v>
      </c>
    </row>
    <row r="5308" spans="1:37" x14ac:dyDescent="0.25">
      <c r="A5308">
        <v>5307</v>
      </c>
      <c r="B5308" t="s">
        <v>16</v>
      </c>
      <c r="C5308" t="s">
        <v>33</v>
      </c>
      <c r="D5308">
        <v>2023</v>
      </c>
      <c r="F5308" t="s">
        <v>3786</v>
      </c>
      <c r="H5308" t="s">
        <v>4559</v>
      </c>
      <c r="I5308">
        <v>10005007</v>
      </c>
      <c r="J5308" t="str">
        <f>IF($I5308=0,0,VLOOKUP($I5308,[1]База!C:D,2,0))</f>
        <v>Кредит мақсадли сарфланиши юзасидан мониторинг қилинмаган</v>
      </c>
      <c r="K5308" t="str">
        <f>IF($I5308=0,0,VLOOKUP(I5308,[1]База!C:F,4,0))</f>
        <v>Оғир</v>
      </c>
      <c r="L5308">
        <v>1</v>
      </c>
      <c r="M5308">
        <v>10000</v>
      </c>
      <c r="O5308">
        <v>0</v>
      </c>
      <c r="P5308">
        <f t="shared" si="91"/>
        <v>1</v>
      </c>
      <c r="Q5308">
        <f t="shared" si="91"/>
        <v>10000</v>
      </c>
      <c r="R5308">
        <f t="shared" si="92"/>
        <v>1</v>
      </c>
      <c r="S5308">
        <f t="shared" si="92"/>
        <v>10000</v>
      </c>
      <c r="AI5308" t="s">
        <v>344</v>
      </c>
      <c r="AK5308">
        <v>111</v>
      </c>
    </row>
    <row r="5309" spans="1:37" x14ac:dyDescent="0.25">
      <c r="A5309">
        <v>5308</v>
      </c>
      <c r="B5309" t="s">
        <v>16</v>
      </c>
      <c r="C5309" t="s">
        <v>33</v>
      </c>
      <c r="D5309">
        <v>2023</v>
      </c>
      <c r="F5309" t="s">
        <v>3786</v>
      </c>
      <c r="H5309" t="s">
        <v>4567</v>
      </c>
      <c r="I5309">
        <v>10005007</v>
      </c>
      <c r="J5309" t="str">
        <f>IF($I5309=0,0,VLOOKUP($I5309,[1]База!C:D,2,0))</f>
        <v>Кредит мақсадли сарфланиши юзасидан мониторинг қилинмаган</v>
      </c>
      <c r="K5309" t="str">
        <f>IF($I5309=0,0,VLOOKUP(I5309,[1]База!C:F,4,0))</f>
        <v>Оғир</v>
      </c>
      <c r="L5309">
        <v>1</v>
      </c>
      <c r="M5309">
        <v>25000</v>
      </c>
      <c r="O5309">
        <v>0</v>
      </c>
      <c r="P5309">
        <f t="shared" si="91"/>
        <v>1</v>
      </c>
      <c r="Q5309">
        <f t="shared" si="91"/>
        <v>25000</v>
      </c>
      <c r="R5309">
        <f t="shared" si="92"/>
        <v>1</v>
      </c>
      <c r="S5309">
        <f t="shared" si="92"/>
        <v>25000</v>
      </c>
      <c r="AI5309" t="s">
        <v>344</v>
      </c>
      <c r="AK5309">
        <v>111</v>
      </c>
    </row>
    <row r="5310" spans="1:37" x14ac:dyDescent="0.25">
      <c r="A5310">
        <v>5309</v>
      </c>
      <c r="B5310" t="s">
        <v>16</v>
      </c>
      <c r="C5310" t="s">
        <v>33</v>
      </c>
      <c r="D5310">
        <v>2023</v>
      </c>
      <c r="F5310" t="s">
        <v>3786</v>
      </c>
      <c r="H5310" t="s">
        <v>4590</v>
      </c>
      <c r="I5310">
        <v>10005007</v>
      </c>
      <c r="J5310" t="str">
        <f>IF($I5310=0,0,VLOOKUP($I5310,[1]База!C:D,2,0))</f>
        <v>Кредит мақсадли сарфланиши юзасидан мониторинг қилинмаган</v>
      </c>
      <c r="K5310" t="str">
        <f>IF($I5310=0,0,VLOOKUP(I5310,[1]База!C:F,4,0))</f>
        <v>Оғир</v>
      </c>
      <c r="L5310">
        <v>1</v>
      </c>
      <c r="M5310">
        <v>20000</v>
      </c>
      <c r="O5310">
        <v>0</v>
      </c>
      <c r="P5310">
        <f t="shared" si="91"/>
        <v>1</v>
      </c>
      <c r="Q5310">
        <f t="shared" si="91"/>
        <v>20000</v>
      </c>
      <c r="R5310">
        <f t="shared" si="92"/>
        <v>1</v>
      </c>
      <c r="S5310">
        <f t="shared" si="92"/>
        <v>20000</v>
      </c>
      <c r="AI5310" t="s">
        <v>344</v>
      </c>
      <c r="AK5310">
        <v>111</v>
      </c>
    </row>
    <row r="5311" spans="1:37" x14ac:dyDescent="0.25">
      <c r="A5311">
        <v>5310</v>
      </c>
      <c r="B5311" t="s">
        <v>16</v>
      </c>
      <c r="C5311" t="s">
        <v>33</v>
      </c>
      <c r="D5311">
        <v>2023</v>
      </c>
      <c r="F5311" t="s">
        <v>3786</v>
      </c>
      <c r="H5311" t="s">
        <v>4617</v>
      </c>
      <c r="I5311">
        <v>10005007</v>
      </c>
      <c r="J5311" t="str">
        <f>IF($I5311=0,0,VLOOKUP($I5311,[1]База!C:D,2,0))</f>
        <v>Кредит мақсадли сарфланиши юзасидан мониторинг қилинмаган</v>
      </c>
      <c r="K5311" t="str">
        <f>IF($I5311=0,0,VLOOKUP(I5311,[1]База!C:F,4,0))</f>
        <v>Оғир</v>
      </c>
      <c r="L5311">
        <v>1</v>
      </c>
      <c r="M5311">
        <v>17637.5</v>
      </c>
      <c r="O5311">
        <v>0</v>
      </c>
      <c r="P5311">
        <f t="shared" si="91"/>
        <v>1</v>
      </c>
      <c r="Q5311">
        <f t="shared" si="91"/>
        <v>17637.5</v>
      </c>
      <c r="R5311">
        <f t="shared" si="92"/>
        <v>1</v>
      </c>
      <c r="S5311">
        <f t="shared" si="92"/>
        <v>17637.5</v>
      </c>
      <c r="AI5311" t="s">
        <v>344</v>
      </c>
      <c r="AK5311">
        <v>111</v>
      </c>
    </row>
    <row r="5312" spans="1:37" x14ac:dyDescent="0.25">
      <c r="A5312">
        <v>5311</v>
      </c>
      <c r="B5312" t="s">
        <v>16</v>
      </c>
      <c r="C5312" t="s">
        <v>33</v>
      </c>
      <c r="D5312">
        <v>2023</v>
      </c>
      <c r="F5312" t="s">
        <v>3786</v>
      </c>
      <c r="H5312" t="s">
        <v>4618</v>
      </c>
      <c r="I5312">
        <v>10005007</v>
      </c>
      <c r="J5312" t="str">
        <f>IF($I5312=0,0,VLOOKUP($I5312,[1]База!C:D,2,0))</f>
        <v>Кредит мақсадли сарфланиши юзасидан мониторинг қилинмаган</v>
      </c>
      <c r="K5312" t="str">
        <f>IF($I5312=0,0,VLOOKUP(I5312,[1]База!C:F,4,0))</f>
        <v>Оғир</v>
      </c>
      <c r="L5312">
        <v>1</v>
      </c>
      <c r="M5312">
        <v>10000</v>
      </c>
      <c r="O5312">
        <v>0</v>
      </c>
      <c r="P5312">
        <f t="shared" si="91"/>
        <v>1</v>
      </c>
      <c r="Q5312">
        <f t="shared" si="91"/>
        <v>10000</v>
      </c>
      <c r="R5312">
        <f t="shared" si="92"/>
        <v>1</v>
      </c>
      <c r="S5312">
        <f t="shared" si="92"/>
        <v>10000</v>
      </c>
      <c r="AI5312" t="s">
        <v>344</v>
      </c>
      <c r="AK5312">
        <v>111</v>
      </c>
    </row>
    <row r="5313" spans="1:37" x14ac:dyDescent="0.25">
      <c r="A5313">
        <v>5312</v>
      </c>
      <c r="B5313" t="s">
        <v>16</v>
      </c>
      <c r="C5313" t="s">
        <v>33</v>
      </c>
      <c r="D5313">
        <v>2023</v>
      </c>
      <c r="F5313" t="s">
        <v>3786</v>
      </c>
      <c r="H5313" t="s">
        <v>4626</v>
      </c>
      <c r="I5313">
        <v>10005007</v>
      </c>
      <c r="J5313" t="str">
        <f>IF($I5313=0,0,VLOOKUP($I5313,[1]База!C:D,2,0))</f>
        <v>Кредит мақсадли сарфланиши юзасидан мониторинг қилинмаган</v>
      </c>
      <c r="K5313" t="str">
        <f>IF($I5313=0,0,VLOOKUP(I5313,[1]База!C:F,4,0))</f>
        <v>Оғир</v>
      </c>
      <c r="L5313">
        <v>1</v>
      </c>
      <c r="M5313">
        <v>12000</v>
      </c>
      <c r="O5313">
        <v>0</v>
      </c>
      <c r="P5313">
        <f t="shared" si="91"/>
        <v>1</v>
      </c>
      <c r="Q5313">
        <f t="shared" si="91"/>
        <v>12000</v>
      </c>
      <c r="R5313">
        <f t="shared" si="92"/>
        <v>1</v>
      </c>
      <c r="S5313">
        <f t="shared" si="92"/>
        <v>12000</v>
      </c>
      <c r="AI5313" t="s">
        <v>344</v>
      </c>
      <c r="AK5313">
        <v>111</v>
      </c>
    </row>
    <row r="5314" spans="1:37" x14ac:dyDescent="0.25">
      <c r="A5314">
        <v>5313</v>
      </c>
      <c r="B5314" t="s">
        <v>16</v>
      </c>
      <c r="C5314" t="s">
        <v>33</v>
      </c>
      <c r="D5314">
        <v>2023</v>
      </c>
      <c r="F5314" t="s">
        <v>3786</v>
      </c>
      <c r="H5314" t="s">
        <v>4633</v>
      </c>
      <c r="I5314">
        <v>10005007</v>
      </c>
      <c r="J5314" t="str">
        <f>IF($I5314=0,0,VLOOKUP($I5314,[1]База!C:D,2,0))</f>
        <v>Кредит мақсадли сарфланиши юзасидан мониторинг қилинмаган</v>
      </c>
      <c r="K5314" t="str">
        <f>IF($I5314=0,0,VLOOKUP(I5314,[1]База!C:F,4,0))</f>
        <v>Оғир</v>
      </c>
      <c r="L5314">
        <v>1</v>
      </c>
      <c r="M5314">
        <v>25885.625</v>
      </c>
      <c r="O5314">
        <v>0</v>
      </c>
      <c r="P5314">
        <f t="shared" ref="P5314:Q5377" si="93">+L5314-N5314</f>
        <v>1</v>
      </c>
      <c r="Q5314">
        <f t="shared" si="93"/>
        <v>25885.625</v>
      </c>
      <c r="R5314">
        <f t="shared" si="92"/>
        <v>1</v>
      </c>
      <c r="S5314">
        <f t="shared" si="92"/>
        <v>25885.625</v>
      </c>
      <c r="AI5314" t="s">
        <v>344</v>
      </c>
      <c r="AK5314">
        <v>111</v>
      </c>
    </row>
    <row r="5315" spans="1:37" x14ac:dyDescent="0.25">
      <c r="A5315">
        <v>5314</v>
      </c>
      <c r="B5315" t="s">
        <v>16</v>
      </c>
      <c r="C5315" t="s">
        <v>33</v>
      </c>
      <c r="D5315">
        <v>2023</v>
      </c>
      <c r="F5315" t="s">
        <v>3786</v>
      </c>
      <c r="H5315" t="s">
        <v>4640</v>
      </c>
      <c r="I5315">
        <v>10005007</v>
      </c>
      <c r="J5315" t="str">
        <f>IF($I5315=0,0,VLOOKUP($I5315,[1]База!C:D,2,0))</f>
        <v>Кредит мақсадли сарфланиши юзасидан мониторинг қилинмаган</v>
      </c>
      <c r="K5315" t="str">
        <f>IF($I5315=0,0,VLOOKUP(I5315,[1]База!C:F,4,0))</f>
        <v>Оғир</v>
      </c>
      <c r="L5315">
        <v>1</v>
      </c>
      <c r="M5315">
        <v>24000</v>
      </c>
      <c r="O5315">
        <v>0</v>
      </c>
      <c r="P5315">
        <f t="shared" si="93"/>
        <v>1</v>
      </c>
      <c r="Q5315">
        <f t="shared" si="93"/>
        <v>24000</v>
      </c>
      <c r="R5315">
        <f t="shared" si="92"/>
        <v>1</v>
      </c>
      <c r="S5315">
        <f t="shared" si="92"/>
        <v>24000</v>
      </c>
      <c r="AI5315" t="s">
        <v>344</v>
      </c>
      <c r="AK5315">
        <v>111</v>
      </c>
    </row>
    <row r="5316" spans="1:37" x14ac:dyDescent="0.25">
      <c r="A5316">
        <v>5315</v>
      </c>
      <c r="B5316" t="s">
        <v>16</v>
      </c>
      <c r="C5316" t="s">
        <v>33</v>
      </c>
      <c r="D5316">
        <v>2023</v>
      </c>
      <c r="F5316" t="s">
        <v>3786</v>
      </c>
      <c r="H5316" t="s">
        <v>4647</v>
      </c>
      <c r="I5316">
        <v>10005007</v>
      </c>
      <c r="J5316" t="str">
        <f>IF($I5316=0,0,VLOOKUP($I5316,[1]База!C:D,2,0))</f>
        <v>Кредит мақсадли сарфланиши юзасидан мониторинг қилинмаган</v>
      </c>
      <c r="K5316" t="str">
        <f>IF($I5316=0,0,VLOOKUP(I5316,[1]База!C:F,4,0))</f>
        <v>Оғир</v>
      </c>
      <c r="L5316">
        <v>1</v>
      </c>
      <c r="M5316">
        <v>10000</v>
      </c>
      <c r="O5316">
        <v>0</v>
      </c>
      <c r="P5316">
        <f t="shared" si="93"/>
        <v>1</v>
      </c>
      <c r="Q5316">
        <f t="shared" si="93"/>
        <v>10000</v>
      </c>
      <c r="R5316">
        <f t="shared" si="92"/>
        <v>1</v>
      </c>
      <c r="S5316">
        <f t="shared" si="92"/>
        <v>10000</v>
      </c>
      <c r="AI5316" t="s">
        <v>344</v>
      </c>
      <c r="AK5316">
        <v>111</v>
      </c>
    </row>
    <row r="5317" spans="1:37" x14ac:dyDescent="0.25">
      <c r="A5317">
        <v>5316</v>
      </c>
      <c r="B5317" t="s">
        <v>16</v>
      </c>
      <c r="C5317" t="s">
        <v>33</v>
      </c>
      <c r="D5317">
        <v>2023</v>
      </c>
      <c r="F5317" t="s">
        <v>3786</v>
      </c>
      <c r="H5317" t="s">
        <v>4663</v>
      </c>
      <c r="I5317">
        <v>10005007</v>
      </c>
      <c r="J5317" t="str">
        <f>IF($I5317=0,0,VLOOKUP($I5317,[1]База!C:D,2,0))</f>
        <v>Кредит мақсадли сарфланиши юзасидан мониторинг қилинмаган</v>
      </c>
      <c r="K5317" t="str">
        <f>IF($I5317=0,0,VLOOKUP(I5317,[1]База!C:F,4,0))</f>
        <v>Оғир</v>
      </c>
      <c r="L5317">
        <v>1</v>
      </c>
      <c r="M5317">
        <v>17612</v>
      </c>
      <c r="O5317">
        <v>0</v>
      </c>
      <c r="P5317">
        <f t="shared" si="93"/>
        <v>1</v>
      </c>
      <c r="Q5317">
        <f t="shared" si="93"/>
        <v>17612</v>
      </c>
      <c r="R5317">
        <f t="shared" si="92"/>
        <v>1</v>
      </c>
      <c r="S5317">
        <f t="shared" si="92"/>
        <v>17612</v>
      </c>
      <c r="AI5317" t="s">
        <v>344</v>
      </c>
      <c r="AK5317">
        <v>111</v>
      </c>
    </row>
    <row r="5318" spans="1:37" x14ac:dyDescent="0.25">
      <c r="A5318">
        <v>5317</v>
      </c>
      <c r="B5318" t="s">
        <v>16</v>
      </c>
      <c r="C5318" t="s">
        <v>33</v>
      </c>
      <c r="D5318">
        <v>2023</v>
      </c>
      <c r="F5318" t="s">
        <v>3786</v>
      </c>
      <c r="H5318" t="s">
        <v>4765</v>
      </c>
      <c r="I5318">
        <v>10004003</v>
      </c>
      <c r="J5318" t="str">
        <f>IF($I5318=0,0,VLOOKUP($I5318,[1]База!C:D,2,0))</f>
        <v>Кредит мабалғи фуқаро хабардорлигисиз ажратилган</v>
      </c>
      <c r="K5318" t="str">
        <f>IF($I5318=0,0,VLOOKUP(I5318,[1]База!C:F,4,0))</f>
        <v>Оғир</v>
      </c>
      <c r="L5318">
        <v>1</v>
      </c>
      <c r="M5318">
        <v>30000</v>
      </c>
      <c r="O5318">
        <v>0</v>
      </c>
      <c r="P5318">
        <f t="shared" si="93"/>
        <v>1</v>
      </c>
      <c r="Q5318">
        <f t="shared" si="93"/>
        <v>30000</v>
      </c>
      <c r="AI5318" t="s">
        <v>9096</v>
      </c>
      <c r="AK5318">
        <v>111</v>
      </c>
    </row>
    <row r="5319" spans="1:37" x14ac:dyDescent="0.25">
      <c r="A5319">
        <v>5318</v>
      </c>
      <c r="B5319" t="s">
        <v>16</v>
      </c>
      <c r="C5319" t="s">
        <v>33</v>
      </c>
      <c r="D5319">
        <v>2023</v>
      </c>
      <c r="F5319" t="s">
        <v>3786</v>
      </c>
      <c r="H5319" t="s">
        <v>4766</v>
      </c>
      <c r="I5319">
        <v>10004003</v>
      </c>
      <c r="J5319" t="str">
        <f>IF($I5319=0,0,VLOOKUP($I5319,[1]База!C:D,2,0))</f>
        <v>Кредит мабалғи фуқаро хабардорлигисиз ажратилган</v>
      </c>
      <c r="K5319" t="str">
        <f>IF($I5319=0,0,VLOOKUP(I5319,[1]База!C:F,4,0))</f>
        <v>Оғир</v>
      </c>
      <c r="L5319">
        <v>1</v>
      </c>
      <c r="M5319">
        <v>17637.5</v>
      </c>
      <c r="O5319">
        <v>0</v>
      </c>
      <c r="P5319">
        <f t="shared" si="93"/>
        <v>1</v>
      </c>
      <c r="Q5319">
        <f t="shared" si="93"/>
        <v>17637.5</v>
      </c>
      <c r="AI5319" t="s">
        <v>9096</v>
      </c>
      <c r="AK5319">
        <v>111</v>
      </c>
    </row>
    <row r="5320" spans="1:37" x14ac:dyDescent="0.25">
      <c r="A5320">
        <v>5319</v>
      </c>
      <c r="B5320" t="s">
        <v>16</v>
      </c>
      <c r="C5320" t="s">
        <v>33</v>
      </c>
      <c r="D5320">
        <v>2023</v>
      </c>
      <c r="F5320" t="s">
        <v>3786</v>
      </c>
      <c r="H5320" t="s">
        <v>4767</v>
      </c>
      <c r="I5320">
        <v>10004003</v>
      </c>
      <c r="J5320" t="str">
        <f>IF($I5320=0,0,VLOOKUP($I5320,[1]База!C:D,2,0))</f>
        <v>Кредит мабалғи фуқаро хабардорлигисиз ажратилган</v>
      </c>
      <c r="K5320" t="str">
        <f>IF($I5320=0,0,VLOOKUP(I5320,[1]База!C:F,4,0))</f>
        <v>Оғир</v>
      </c>
      <c r="L5320">
        <v>1</v>
      </c>
      <c r="M5320">
        <v>22000</v>
      </c>
      <c r="O5320">
        <v>0</v>
      </c>
      <c r="P5320">
        <f t="shared" si="93"/>
        <v>1</v>
      </c>
      <c r="Q5320">
        <f t="shared" si="93"/>
        <v>22000</v>
      </c>
      <c r="AI5320" t="s">
        <v>9096</v>
      </c>
      <c r="AK5320">
        <v>111</v>
      </c>
    </row>
    <row r="5321" spans="1:37" x14ac:dyDescent="0.25">
      <c r="A5321">
        <v>5320</v>
      </c>
      <c r="B5321" t="s">
        <v>16</v>
      </c>
      <c r="C5321" t="s">
        <v>33</v>
      </c>
      <c r="D5321">
        <v>2023</v>
      </c>
      <c r="F5321" t="s">
        <v>3786</v>
      </c>
      <c r="H5321" t="s">
        <v>4768</v>
      </c>
      <c r="I5321">
        <v>10004003</v>
      </c>
      <c r="J5321" t="str">
        <f>IF($I5321=0,0,VLOOKUP($I5321,[1]База!C:D,2,0))</f>
        <v>Кредит мабалғи фуқаро хабардорлигисиз ажратилган</v>
      </c>
      <c r="K5321" t="str">
        <f>IF($I5321=0,0,VLOOKUP(I5321,[1]База!C:F,4,0))</f>
        <v>Оғир</v>
      </c>
      <c r="L5321">
        <v>1</v>
      </c>
      <c r="M5321">
        <v>24200</v>
      </c>
      <c r="O5321">
        <v>0</v>
      </c>
      <c r="P5321">
        <f t="shared" si="93"/>
        <v>1</v>
      </c>
      <c r="Q5321">
        <f t="shared" si="93"/>
        <v>24200</v>
      </c>
      <c r="AI5321" t="s">
        <v>9096</v>
      </c>
      <c r="AK5321">
        <v>111</v>
      </c>
    </row>
    <row r="5322" spans="1:37" x14ac:dyDescent="0.25">
      <c r="A5322">
        <v>5321</v>
      </c>
      <c r="B5322" t="s">
        <v>16</v>
      </c>
      <c r="C5322" t="s">
        <v>33</v>
      </c>
      <c r="D5322">
        <v>2023</v>
      </c>
      <c r="F5322" t="s">
        <v>3786</v>
      </c>
      <c r="H5322" t="s">
        <v>4769</v>
      </c>
      <c r="I5322">
        <v>10004003</v>
      </c>
      <c r="J5322" t="str">
        <f>IF($I5322=0,0,VLOOKUP($I5322,[1]База!C:D,2,0))</f>
        <v>Кредит мабалғи фуқаро хабардорлигисиз ажратилган</v>
      </c>
      <c r="K5322" t="str">
        <f>IF($I5322=0,0,VLOOKUP(I5322,[1]База!C:F,4,0))</f>
        <v>Оғир</v>
      </c>
      <c r="L5322">
        <v>1</v>
      </c>
      <c r="M5322">
        <v>12000</v>
      </c>
      <c r="O5322">
        <v>0</v>
      </c>
      <c r="P5322">
        <f t="shared" si="93"/>
        <v>1</v>
      </c>
      <c r="Q5322">
        <f t="shared" si="93"/>
        <v>12000</v>
      </c>
      <c r="AI5322" t="s">
        <v>9096</v>
      </c>
      <c r="AK5322">
        <v>111</v>
      </c>
    </row>
    <row r="5323" spans="1:37" x14ac:dyDescent="0.25">
      <c r="A5323">
        <v>5322</v>
      </c>
      <c r="B5323" t="s">
        <v>16</v>
      </c>
      <c r="C5323" t="s">
        <v>33</v>
      </c>
      <c r="D5323">
        <v>2023</v>
      </c>
      <c r="F5323" t="s">
        <v>3786</v>
      </c>
      <c r="H5323" t="s">
        <v>4770</v>
      </c>
      <c r="I5323">
        <v>10004003</v>
      </c>
      <c r="J5323" t="str">
        <f>IF($I5323=0,0,VLOOKUP($I5323,[1]База!C:D,2,0))</f>
        <v>Кредит мабалғи фуқаро хабардорлигисиз ажратилган</v>
      </c>
      <c r="K5323" t="str">
        <f>IF($I5323=0,0,VLOOKUP(I5323,[1]База!C:F,4,0))</f>
        <v>Оғир</v>
      </c>
      <c r="L5323">
        <v>1</v>
      </c>
      <c r="M5323">
        <v>22200</v>
      </c>
      <c r="O5323">
        <v>0</v>
      </c>
      <c r="P5323">
        <f t="shared" si="93"/>
        <v>1</v>
      </c>
      <c r="Q5323">
        <f t="shared" si="93"/>
        <v>22200</v>
      </c>
      <c r="AI5323" t="s">
        <v>9096</v>
      </c>
      <c r="AK5323">
        <v>111</v>
      </c>
    </row>
    <row r="5324" spans="1:37" x14ac:dyDescent="0.25">
      <c r="A5324">
        <v>5323</v>
      </c>
      <c r="B5324" t="s">
        <v>16</v>
      </c>
      <c r="C5324" t="s">
        <v>33</v>
      </c>
      <c r="D5324">
        <v>2023</v>
      </c>
      <c r="F5324" t="s">
        <v>3786</v>
      </c>
      <c r="H5324" t="s">
        <v>4771</v>
      </c>
      <c r="I5324">
        <v>10004003</v>
      </c>
      <c r="J5324" t="str">
        <f>IF($I5324=0,0,VLOOKUP($I5324,[1]База!C:D,2,0))</f>
        <v>Кредит мабалғи фуқаро хабардорлигисиз ажратилган</v>
      </c>
      <c r="K5324" t="str">
        <f>IF($I5324=0,0,VLOOKUP(I5324,[1]База!C:F,4,0))</f>
        <v>Оғир</v>
      </c>
      <c r="L5324">
        <v>1</v>
      </c>
      <c r="M5324">
        <v>30000</v>
      </c>
      <c r="O5324">
        <v>0</v>
      </c>
      <c r="P5324">
        <f t="shared" si="93"/>
        <v>1</v>
      </c>
      <c r="Q5324">
        <f t="shared" si="93"/>
        <v>30000</v>
      </c>
      <c r="AI5324" t="s">
        <v>9096</v>
      </c>
      <c r="AK5324">
        <v>111</v>
      </c>
    </row>
    <row r="5325" spans="1:37" x14ac:dyDescent="0.25">
      <c r="A5325">
        <v>5324</v>
      </c>
      <c r="B5325" t="s">
        <v>16</v>
      </c>
      <c r="C5325" t="s">
        <v>33</v>
      </c>
      <c r="D5325">
        <v>2023</v>
      </c>
      <c r="F5325" t="s">
        <v>3786</v>
      </c>
      <c r="H5325" t="s">
        <v>4772</v>
      </c>
      <c r="I5325">
        <v>10004003</v>
      </c>
      <c r="J5325" t="str">
        <f>IF($I5325=0,0,VLOOKUP($I5325,[1]База!C:D,2,0))</f>
        <v>Кредит мабалғи фуқаро хабардорлигисиз ажратилган</v>
      </c>
      <c r="K5325" t="str">
        <f>IF($I5325=0,0,VLOOKUP(I5325,[1]База!C:F,4,0))</f>
        <v>Оғир</v>
      </c>
      <c r="L5325">
        <v>1</v>
      </c>
      <c r="M5325">
        <v>25000</v>
      </c>
      <c r="O5325">
        <v>0</v>
      </c>
      <c r="P5325">
        <f t="shared" si="93"/>
        <v>1</v>
      </c>
      <c r="Q5325">
        <f t="shared" si="93"/>
        <v>25000</v>
      </c>
      <c r="AI5325" t="s">
        <v>9096</v>
      </c>
      <c r="AK5325">
        <v>111</v>
      </c>
    </row>
    <row r="5326" spans="1:37" x14ac:dyDescent="0.25">
      <c r="A5326">
        <v>5325</v>
      </c>
      <c r="B5326" t="s">
        <v>16</v>
      </c>
      <c r="C5326" t="s">
        <v>33</v>
      </c>
      <c r="D5326">
        <v>2023</v>
      </c>
      <c r="F5326" t="s">
        <v>3786</v>
      </c>
      <c r="H5326" t="s">
        <v>4773</v>
      </c>
      <c r="I5326">
        <v>10004003</v>
      </c>
      <c r="J5326" t="str">
        <f>IF($I5326=0,0,VLOOKUP($I5326,[1]База!C:D,2,0))</f>
        <v>Кредит мабалғи фуқаро хабардорлигисиз ажратилган</v>
      </c>
      <c r="K5326" t="str">
        <f>IF($I5326=0,0,VLOOKUP(I5326,[1]База!C:F,4,0))</f>
        <v>Оғир</v>
      </c>
      <c r="L5326">
        <v>1</v>
      </c>
      <c r="M5326">
        <v>30000</v>
      </c>
      <c r="O5326">
        <v>0</v>
      </c>
      <c r="P5326">
        <f t="shared" si="93"/>
        <v>1</v>
      </c>
      <c r="Q5326">
        <f t="shared" si="93"/>
        <v>30000</v>
      </c>
      <c r="AI5326" t="s">
        <v>9096</v>
      </c>
      <c r="AK5326">
        <v>111</v>
      </c>
    </row>
    <row r="5327" spans="1:37" x14ac:dyDescent="0.25">
      <c r="A5327">
        <v>5326</v>
      </c>
      <c r="B5327" t="s">
        <v>16</v>
      </c>
      <c r="C5327" t="s">
        <v>33</v>
      </c>
      <c r="D5327">
        <v>2023</v>
      </c>
      <c r="F5327" t="s">
        <v>3786</v>
      </c>
      <c r="H5327" t="s">
        <v>4774</v>
      </c>
      <c r="I5327">
        <v>10004003</v>
      </c>
      <c r="J5327" t="str">
        <f>IF($I5327=0,0,VLOOKUP($I5327,[1]База!C:D,2,0))</f>
        <v>Кредит мабалғи фуқаро хабардорлигисиз ажратилган</v>
      </c>
      <c r="K5327" t="str">
        <f>IF($I5327=0,0,VLOOKUP(I5327,[1]База!C:F,4,0))</f>
        <v>Оғир</v>
      </c>
      <c r="L5327">
        <v>1</v>
      </c>
      <c r="M5327">
        <v>33000</v>
      </c>
      <c r="O5327">
        <v>0</v>
      </c>
      <c r="P5327">
        <f t="shared" si="93"/>
        <v>1</v>
      </c>
      <c r="Q5327">
        <f t="shared" si="93"/>
        <v>33000</v>
      </c>
      <c r="AI5327" t="s">
        <v>9096</v>
      </c>
      <c r="AK5327">
        <v>111</v>
      </c>
    </row>
    <row r="5328" spans="1:37" x14ac:dyDescent="0.25">
      <c r="A5328">
        <v>5327</v>
      </c>
      <c r="B5328" t="s">
        <v>16</v>
      </c>
      <c r="C5328" t="s">
        <v>33</v>
      </c>
      <c r="D5328">
        <v>2023</v>
      </c>
      <c r="F5328" t="s">
        <v>3786</v>
      </c>
      <c r="H5328" t="s">
        <v>4775</v>
      </c>
      <c r="I5328">
        <v>10004003</v>
      </c>
      <c r="J5328" t="str">
        <f>IF($I5328=0,0,VLOOKUP($I5328,[1]База!C:D,2,0))</f>
        <v>Кредит мабалғи фуқаро хабардорлигисиз ажратилган</v>
      </c>
      <c r="K5328" t="str">
        <f>IF($I5328=0,0,VLOOKUP(I5328,[1]База!C:F,4,0))</f>
        <v>Оғир</v>
      </c>
      <c r="L5328">
        <v>1</v>
      </c>
      <c r="M5328">
        <v>30000</v>
      </c>
      <c r="O5328">
        <v>0</v>
      </c>
      <c r="P5328">
        <f t="shared" si="93"/>
        <v>1</v>
      </c>
      <c r="Q5328">
        <f t="shared" si="93"/>
        <v>30000</v>
      </c>
      <c r="AI5328" t="s">
        <v>9096</v>
      </c>
      <c r="AK5328">
        <v>111</v>
      </c>
    </row>
    <row r="5329" spans="1:37" x14ac:dyDescent="0.25">
      <c r="A5329">
        <v>5328</v>
      </c>
      <c r="B5329" t="s">
        <v>16</v>
      </c>
      <c r="C5329" t="s">
        <v>33</v>
      </c>
      <c r="D5329">
        <v>2023</v>
      </c>
      <c r="F5329" t="s">
        <v>3786</v>
      </c>
      <c r="H5329" t="s">
        <v>4776</v>
      </c>
      <c r="I5329">
        <v>10004003</v>
      </c>
      <c r="J5329" t="str">
        <f>IF($I5329=0,0,VLOOKUP($I5329,[1]База!C:D,2,0))</f>
        <v>Кредит мабалғи фуқаро хабардорлигисиз ажратилган</v>
      </c>
      <c r="K5329" t="str">
        <f>IF($I5329=0,0,VLOOKUP(I5329,[1]База!C:F,4,0))</f>
        <v>Оғир</v>
      </c>
      <c r="L5329">
        <v>1</v>
      </c>
      <c r="M5329">
        <v>9000</v>
      </c>
      <c r="O5329">
        <v>0</v>
      </c>
      <c r="P5329">
        <f t="shared" si="93"/>
        <v>1</v>
      </c>
      <c r="Q5329">
        <f t="shared" si="93"/>
        <v>9000</v>
      </c>
      <c r="AI5329" t="s">
        <v>9096</v>
      </c>
      <c r="AK5329">
        <v>111</v>
      </c>
    </row>
    <row r="5330" spans="1:37" x14ac:dyDescent="0.25">
      <c r="A5330">
        <v>5329</v>
      </c>
      <c r="B5330" t="s">
        <v>16</v>
      </c>
      <c r="C5330" t="s">
        <v>33</v>
      </c>
      <c r="D5330">
        <v>2023</v>
      </c>
      <c r="F5330" t="s">
        <v>3786</v>
      </c>
      <c r="H5330" t="s">
        <v>4777</v>
      </c>
      <c r="I5330">
        <v>10004003</v>
      </c>
      <c r="J5330" t="str">
        <f>IF($I5330=0,0,VLOOKUP($I5330,[1]База!C:D,2,0))</f>
        <v>Кредит мабалғи фуқаро хабардорлигисиз ажратилган</v>
      </c>
      <c r="K5330" t="str">
        <f>IF($I5330=0,0,VLOOKUP(I5330,[1]База!C:F,4,0))</f>
        <v>Оғир</v>
      </c>
      <c r="L5330">
        <v>1</v>
      </c>
      <c r="M5330">
        <v>17845</v>
      </c>
      <c r="O5330">
        <v>0</v>
      </c>
      <c r="P5330">
        <f t="shared" si="93"/>
        <v>1</v>
      </c>
      <c r="Q5330">
        <f t="shared" si="93"/>
        <v>17845</v>
      </c>
      <c r="AI5330" t="s">
        <v>9096</v>
      </c>
      <c r="AK5330">
        <v>111</v>
      </c>
    </row>
    <row r="5331" spans="1:37" x14ac:dyDescent="0.25">
      <c r="A5331">
        <v>5330</v>
      </c>
      <c r="B5331" t="s">
        <v>16</v>
      </c>
      <c r="C5331" t="s">
        <v>33</v>
      </c>
      <c r="D5331">
        <v>2023</v>
      </c>
      <c r="F5331" t="s">
        <v>3786</v>
      </c>
      <c r="H5331" t="s">
        <v>4778</v>
      </c>
      <c r="I5331">
        <v>10004003</v>
      </c>
      <c r="J5331" t="str">
        <f>IF($I5331=0,0,VLOOKUP($I5331,[1]База!C:D,2,0))</f>
        <v>Кредит мабалғи фуқаро хабардорлигисиз ажратилган</v>
      </c>
      <c r="K5331" t="str">
        <f>IF($I5331=0,0,VLOOKUP(I5331,[1]База!C:F,4,0))</f>
        <v>Оғир</v>
      </c>
      <c r="L5331">
        <v>1</v>
      </c>
      <c r="M5331">
        <v>29950</v>
      </c>
      <c r="O5331">
        <v>0</v>
      </c>
      <c r="P5331">
        <f t="shared" si="93"/>
        <v>1</v>
      </c>
      <c r="Q5331">
        <f t="shared" si="93"/>
        <v>29950</v>
      </c>
      <c r="AI5331" t="s">
        <v>9096</v>
      </c>
      <c r="AK5331">
        <v>111</v>
      </c>
    </row>
    <row r="5332" spans="1:37" x14ac:dyDescent="0.25">
      <c r="A5332">
        <v>5331</v>
      </c>
      <c r="B5332" t="s">
        <v>16</v>
      </c>
      <c r="C5332" t="s">
        <v>33</v>
      </c>
      <c r="D5332">
        <v>2023</v>
      </c>
      <c r="F5332" t="s">
        <v>3786</v>
      </c>
      <c r="H5332" t="s">
        <v>4779</v>
      </c>
      <c r="I5332">
        <v>10004003</v>
      </c>
      <c r="J5332" t="str">
        <f>IF($I5332=0,0,VLOOKUP($I5332,[1]База!C:D,2,0))</f>
        <v>Кредит мабалғи фуқаро хабардорлигисиз ажратилган</v>
      </c>
      <c r="K5332" t="str">
        <f>IF($I5332=0,0,VLOOKUP(I5332,[1]База!C:F,4,0))</f>
        <v>Оғир</v>
      </c>
      <c r="L5332">
        <v>1</v>
      </c>
      <c r="M5332">
        <v>22000</v>
      </c>
      <c r="O5332">
        <v>0</v>
      </c>
      <c r="P5332">
        <f t="shared" si="93"/>
        <v>1</v>
      </c>
      <c r="Q5332">
        <f t="shared" si="93"/>
        <v>22000</v>
      </c>
      <c r="AI5332" t="s">
        <v>9096</v>
      </c>
      <c r="AK5332">
        <v>111</v>
      </c>
    </row>
    <row r="5333" spans="1:37" x14ac:dyDescent="0.25">
      <c r="A5333">
        <v>5332</v>
      </c>
      <c r="B5333" t="s">
        <v>16</v>
      </c>
      <c r="C5333" t="s">
        <v>33</v>
      </c>
      <c r="D5333">
        <v>2023</v>
      </c>
      <c r="F5333" t="s">
        <v>3786</v>
      </c>
      <c r="H5333" t="s">
        <v>4780</v>
      </c>
      <c r="I5333">
        <v>10004003</v>
      </c>
      <c r="J5333" t="str">
        <f>IF($I5333=0,0,VLOOKUP($I5333,[1]База!C:D,2,0))</f>
        <v>Кредит мабалғи фуқаро хабардорлигисиз ажратилган</v>
      </c>
      <c r="K5333" t="str">
        <f>IF($I5333=0,0,VLOOKUP(I5333,[1]База!C:F,4,0))</f>
        <v>Оғир</v>
      </c>
      <c r="L5333">
        <v>1</v>
      </c>
      <c r="M5333">
        <v>20000</v>
      </c>
      <c r="O5333">
        <v>0</v>
      </c>
      <c r="P5333">
        <f t="shared" si="93"/>
        <v>1</v>
      </c>
      <c r="Q5333">
        <f t="shared" si="93"/>
        <v>20000</v>
      </c>
      <c r="AI5333" t="s">
        <v>9096</v>
      </c>
      <c r="AK5333">
        <v>111</v>
      </c>
    </row>
    <row r="5334" spans="1:37" x14ac:dyDescent="0.25">
      <c r="A5334">
        <v>5333</v>
      </c>
      <c r="B5334" t="s">
        <v>16</v>
      </c>
      <c r="C5334" t="s">
        <v>33</v>
      </c>
      <c r="D5334">
        <v>2023</v>
      </c>
      <c r="F5334" t="s">
        <v>3786</v>
      </c>
      <c r="H5334" t="s">
        <v>4781</v>
      </c>
      <c r="I5334">
        <v>10004003</v>
      </c>
      <c r="J5334" t="str">
        <f>IF($I5334=0,0,VLOOKUP($I5334,[1]База!C:D,2,0))</f>
        <v>Кредит мабалғи фуқаро хабардорлигисиз ажратилган</v>
      </c>
      <c r="K5334" t="str">
        <f>IF($I5334=0,0,VLOOKUP(I5334,[1]База!C:F,4,0))</f>
        <v>Оғир</v>
      </c>
      <c r="L5334">
        <v>1</v>
      </c>
      <c r="M5334">
        <v>10000</v>
      </c>
      <c r="O5334">
        <v>0</v>
      </c>
      <c r="P5334">
        <f t="shared" si="93"/>
        <v>1</v>
      </c>
      <c r="Q5334">
        <f t="shared" si="93"/>
        <v>10000</v>
      </c>
      <c r="AI5334" t="s">
        <v>9096</v>
      </c>
      <c r="AK5334">
        <v>111</v>
      </c>
    </row>
    <row r="5335" spans="1:37" x14ac:dyDescent="0.25">
      <c r="A5335">
        <v>5334</v>
      </c>
      <c r="B5335" t="s">
        <v>16</v>
      </c>
      <c r="C5335" t="s">
        <v>33</v>
      </c>
      <c r="D5335">
        <v>2023</v>
      </c>
      <c r="F5335" t="s">
        <v>3786</v>
      </c>
      <c r="H5335" t="s">
        <v>4782</v>
      </c>
      <c r="I5335">
        <v>10004003</v>
      </c>
      <c r="J5335" t="str">
        <f>IF($I5335=0,0,VLOOKUP($I5335,[1]База!C:D,2,0))</f>
        <v>Кредит мабалғи фуқаро хабардорлигисиз ажратилган</v>
      </c>
      <c r="K5335" t="str">
        <f>IF($I5335=0,0,VLOOKUP(I5335,[1]База!C:F,4,0))</f>
        <v>Оғир</v>
      </c>
      <c r="L5335">
        <v>1</v>
      </c>
      <c r="M5335">
        <v>28500</v>
      </c>
      <c r="O5335">
        <v>0</v>
      </c>
      <c r="P5335">
        <f t="shared" si="93"/>
        <v>1</v>
      </c>
      <c r="Q5335">
        <f t="shared" si="93"/>
        <v>28500</v>
      </c>
      <c r="AI5335" t="s">
        <v>9096</v>
      </c>
      <c r="AK5335">
        <v>111</v>
      </c>
    </row>
    <row r="5336" spans="1:37" x14ac:dyDescent="0.25">
      <c r="A5336">
        <v>5335</v>
      </c>
      <c r="B5336" t="s">
        <v>16</v>
      </c>
      <c r="C5336" t="s">
        <v>33</v>
      </c>
      <c r="D5336">
        <v>2023</v>
      </c>
      <c r="F5336" t="s">
        <v>3786</v>
      </c>
      <c r="H5336" t="s">
        <v>4783</v>
      </c>
      <c r="I5336">
        <v>10004003</v>
      </c>
      <c r="J5336" t="str">
        <f>IF($I5336=0,0,VLOOKUP($I5336,[1]База!C:D,2,0))</f>
        <v>Кредит мабалғи фуқаро хабардорлигисиз ажратилган</v>
      </c>
      <c r="K5336" t="str">
        <f>IF($I5336=0,0,VLOOKUP(I5336,[1]База!C:F,4,0))</f>
        <v>Оғир</v>
      </c>
      <c r="L5336">
        <v>1</v>
      </c>
      <c r="M5336">
        <v>28500</v>
      </c>
      <c r="O5336">
        <v>0</v>
      </c>
      <c r="P5336">
        <f t="shared" si="93"/>
        <v>1</v>
      </c>
      <c r="Q5336">
        <f t="shared" si="93"/>
        <v>28500</v>
      </c>
      <c r="AI5336" t="s">
        <v>9096</v>
      </c>
      <c r="AK5336">
        <v>111</v>
      </c>
    </row>
    <row r="5337" spans="1:37" x14ac:dyDescent="0.25">
      <c r="A5337">
        <v>5336</v>
      </c>
      <c r="B5337" t="s">
        <v>16</v>
      </c>
      <c r="C5337" t="s">
        <v>33</v>
      </c>
      <c r="D5337">
        <v>2023</v>
      </c>
      <c r="F5337" t="s">
        <v>3786</v>
      </c>
      <c r="H5337" t="s">
        <v>4784</v>
      </c>
      <c r="I5337">
        <v>10004003</v>
      </c>
      <c r="J5337" t="str">
        <f>IF($I5337=0,0,VLOOKUP($I5337,[1]База!C:D,2,0))</f>
        <v>Кредит мабалғи фуқаро хабардорлигисиз ажратилган</v>
      </c>
      <c r="K5337" t="str">
        <f>IF($I5337=0,0,VLOOKUP(I5337,[1]База!C:F,4,0))</f>
        <v>Оғир</v>
      </c>
      <c r="L5337">
        <v>1</v>
      </c>
      <c r="M5337">
        <v>29500</v>
      </c>
      <c r="O5337">
        <v>0</v>
      </c>
      <c r="P5337">
        <f t="shared" si="93"/>
        <v>1</v>
      </c>
      <c r="Q5337">
        <f t="shared" si="93"/>
        <v>29500</v>
      </c>
      <c r="AI5337" t="s">
        <v>9096</v>
      </c>
      <c r="AK5337">
        <v>111</v>
      </c>
    </row>
    <row r="5338" spans="1:37" x14ac:dyDescent="0.25">
      <c r="A5338">
        <v>5337</v>
      </c>
      <c r="B5338" t="s">
        <v>16</v>
      </c>
      <c r="C5338" t="s">
        <v>33</v>
      </c>
      <c r="D5338">
        <v>2023</v>
      </c>
      <c r="F5338" t="s">
        <v>3786</v>
      </c>
      <c r="H5338" t="s">
        <v>4785</v>
      </c>
      <c r="I5338">
        <v>10004003</v>
      </c>
      <c r="J5338" t="str">
        <f>IF($I5338=0,0,VLOOKUP($I5338,[1]База!C:D,2,0))</f>
        <v>Кредит мабалғи фуқаро хабардорлигисиз ажратилган</v>
      </c>
      <c r="K5338" t="str">
        <f>IF($I5338=0,0,VLOOKUP(I5338,[1]База!C:F,4,0))</f>
        <v>Оғир</v>
      </c>
      <c r="L5338">
        <v>1</v>
      </c>
      <c r="M5338">
        <v>30000</v>
      </c>
      <c r="O5338">
        <v>0</v>
      </c>
      <c r="P5338">
        <f t="shared" si="93"/>
        <v>1</v>
      </c>
      <c r="Q5338">
        <f t="shared" si="93"/>
        <v>30000</v>
      </c>
      <c r="AI5338" t="s">
        <v>9096</v>
      </c>
      <c r="AK5338">
        <v>111</v>
      </c>
    </row>
    <row r="5339" spans="1:37" x14ac:dyDescent="0.25">
      <c r="A5339">
        <v>5338</v>
      </c>
      <c r="B5339" t="s">
        <v>16</v>
      </c>
      <c r="C5339" t="s">
        <v>33</v>
      </c>
      <c r="D5339">
        <v>2023</v>
      </c>
      <c r="F5339" t="s">
        <v>3786</v>
      </c>
      <c r="H5339" t="s">
        <v>4786</v>
      </c>
      <c r="I5339">
        <v>10004003</v>
      </c>
      <c r="J5339" t="str">
        <f>IF($I5339=0,0,VLOOKUP($I5339,[1]База!C:D,2,0))</f>
        <v>Кредит мабалғи фуқаро хабардорлигисиз ажратилган</v>
      </c>
      <c r="K5339" t="str">
        <f>IF($I5339=0,0,VLOOKUP(I5339,[1]База!C:F,4,0))</f>
        <v>Оғир</v>
      </c>
      <c r="L5339">
        <v>1</v>
      </c>
      <c r="M5339">
        <v>16800</v>
      </c>
      <c r="O5339">
        <v>0</v>
      </c>
      <c r="P5339">
        <f t="shared" si="93"/>
        <v>1</v>
      </c>
      <c r="Q5339">
        <f t="shared" si="93"/>
        <v>16800</v>
      </c>
      <c r="AI5339" t="s">
        <v>9096</v>
      </c>
      <c r="AK5339">
        <v>111</v>
      </c>
    </row>
    <row r="5340" spans="1:37" x14ac:dyDescent="0.25">
      <c r="A5340">
        <v>5339</v>
      </c>
      <c r="B5340" t="s">
        <v>16</v>
      </c>
      <c r="C5340" t="s">
        <v>33</v>
      </c>
      <c r="D5340">
        <v>2023</v>
      </c>
      <c r="F5340" t="s">
        <v>3786</v>
      </c>
      <c r="H5340" t="s">
        <v>4787</v>
      </c>
      <c r="I5340">
        <v>10004003</v>
      </c>
      <c r="J5340" t="str">
        <f>IF($I5340=0,0,VLOOKUP($I5340,[1]База!C:D,2,0))</f>
        <v>Кредит мабалғи фуқаро хабардорлигисиз ажратилган</v>
      </c>
      <c r="K5340" t="str">
        <f>IF($I5340=0,0,VLOOKUP(I5340,[1]База!C:F,4,0))</f>
        <v>Оғир</v>
      </c>
      <c r="L5340">
        <v>1</v>
      </c>
      <c r="M5340">
        <v>20000</v>
      </c>
      <c r="O5340">
        <v>0</v>
      </c>
      <c r="P5340">
        <f t="shared" si="93"/>
        <v>1</v>
      </c>
      <c r="Q5340">
        <f t="shared" si="93"/>
        <v>20000</v>
      </c>
      <c r="AI5340" t="s">
        <v>9096</v>
      </c>
      <c r="AK5340">
        <v>111</v>
      </c>
    </row>
    <row r="5341" spans="1:37" x14ac:dyDescent="0.25">
      <c r="A5341">
        <v>5340</v>
      </c>
      <c r="B5341" t="s">
        <v>16</v>
      </c>
      <c r="C5341" t="s">
        <v>33</v>
      </c>
      <c r="D5341">
        <v>2023</v>
      </c>
      <c r="F5341" t="s">
        <v>3786</v>
      </c>
      <c r="H5341" t="s">
        <v>4788</v>
      </c>
      <c r="I5341">
        <v>10004003</v>
      </c>
      <c r="J5341" t="str">
        <f>IF($I5341=0,0,VLOOKUP($I5341,[1]База!C:D,2,0))</f>
        <v>Кредит мабалғи фуқаро хабардорлигисиз ажратилган</v>
      </c>
      <c r="K5341" t="str">
        <f>IF($I5341=0,0,VLOOKUP(I5341,[1]База!C:F,4,0))</f>
        <v>Оғир</v>
      </c>
      <c r="L5341">
        <v>1</v>
      </c>
      <c r="M5341">
        <v>30000</v>
      </c>
      <c r="O5341">
        <v>0</v>
      </c>
      <c r="P5341">
        <f t="shared" si="93"/>
        <v>1</v>
      </c>
      <c r="Q5341">
        <f t="shared" si="93"/>
        <v>30000</v>
      </c>
      <c r="AI5341" t="s">
        <v>9096</v>
      </c>
      <c r="AK5341">
        <v>111</v>
      </c>
    </row>
    <row r="5342" spans="1:37" x14ac:dyDescent="0.25">
      <c r="A5342">
        <v>5341</v>
      </c>
      <c r="B5342" t="s">
        <v>16</v>
      </c>
      <c r="C5342" t="s">
        <v>33</v>
      </c>
      <c r="D5342">
        <v>2023</v>
      </c>
      <c r="F5342" t="s">
        <v>3786</v>
      </c>
      <c r="H5342" t="s">
        <v>4789</v>
      </c>
      <c r="I5342">
        <v>10004003</v>
      </c>
      <c r="J5342" t="str">
        <f>IF($I5342=0,0,VLOOKUP($I5342,[1]База!C:D,2,0))</f>
        <v>Кредит мабалғи фуқаро хабардорлигисиз ажратилган</v>
      </c>
      <c r="K5342" t="str">
        <f>IF($I5342=0,0,VLOOKUP(I5342,[1]База!C:F,4,0))</f>
        <v>Оғир</v>
      </c>
      <c r="L5342">
        <v>1</v>
      </c>
      <c r="M5342">
        <v>30000</v>
      </c>
      <c r="O5342">
        <v>0</v>
      </c>
      <c r="P5342">
        <f t="shared" si="93"/>
        <v>1</v>
      </c>
      <c r="Q5342">
        <f t="shared" si="93"/>
        <v>30000</v>
      </c>
      <c r="AI5342" t="s">
        <v>9096</v>
      </c>
      <c r="AK5342">
        <v>111</v>
      </c>
    </row>
    <row r="5343" spans="1:37" x14ac:dyDescent="0.25">
      <c r="A5343">
        <v>5342</v>
      </c>
      <c r="B5343" t="s">
        <v>16</v>
      </c>
      <c r="C5343" t="s">
        <v>33</v>
      </c>
      <c r="D5343">
        <v>2023</v>
      </c>
      <c r="F5343" t="s">
        <v>3786</v>
      </c>
      <c r="H5343" t="s">
        <v>4790</v>
      </c>
      <c r="I5343">
        <v>10004003</v>
      </c>
      <c r="J5343" t="str">
        <f>IF($I5343=0,0,VLOOKUP($I5343,[1]База!C:D,2,0))</f>
        <v>Кредит мабалғи фуқаро хабардорлигисиз ажратилган</v>
      </c>
      <c r="K5343" t="str">
        <f>IF($I5343=0,0,VLOOKUP(I5343,[1]База!C:F,4,0))</f>
        <v>Оғир</v>
      </c>
      <c r="L5343">
        <v>1</v>
      </c>
      <c r="M5343">
        <v>24800</v>
      </c>
      <c r="O5343">
        <v>0</v>
      </c>
      <c r="P5343">
        <f t="shared" si="93"/>
        <v>1</v>
      </c>
      <c r="Q5343">
        <f t="shared" si="93"/>
        <v>24800</v>
      </c>
      <c r="AI5343" t="s">
        <v>9096</v>
      </c>
      <c r="AK5343">
        <v>111</v>
      </c>
    </row>
    <row r="5344" spans="1:37" x14ac:dyDescent="0.25">
      <c r="A5344">
        <v>5343</v>
      </c>
      <c r="B5344" t="s">
        <v>16</v>
      </c>
      <c r="C5344" t="s">
        <v>33</v>
      </c>
      <c r="D5344">
        <v>2023</v>
      </c>
      <c r="F5344" t="s">
        <v>3786</v>
      </c>
      <c r="H5344" t="s">
        <v>4791</v>
      </c>
      <c r="I5344">
        <v>10004003</v>
      </c>
      <c r="J5344" t="str">
        <f>IF($I5344=0,0,VLOOKUP($I5344,[1]База!C:D,2,0))</f>
        <v>Кредит мабалғи фуқаро хабардорлигисиз ажратилган</v>
      </c>
      <c r="K5344" t="str">
        <f>IF($I5344=0,0,VLOOKUP(I5344,[1]База!C:F,4,0))</f>
        <v>Оғир</v>
      </c>
      <c r="L5344">
        <v>1</v>
      </c>
      <c r="M5344">
        <v>28500</v>
      </c>
      <c r="O5344">
        <v>0</v>
      </c>
      <c r="P5344">
        <f t="shared" si="93"/>
        <v>1</v>
      </c>
      <c r="Q5344">
        <f t="shared" si="93"/>
        <v>28500</v>
      </c>
      <c r="AI5344" t="s">
        <v>9096</v>
      </c>
      <c r="AK5344">
        <v>111</v>
      </c>
    </row>
    <row r="5345" spans="1:37" x14ac:dyDescent="0.25">
      <c r="A5345">
        <v>5344</v>
      </c>
      <c r="B5345" t="s">
        <v>16</v>
      </c>
      <c r="C5345" t="s">
        <v>33</v>
      </c>
      <c r="D5345">
        <v>2023</v>
      </c>
      <c r="F5345" t="s">
        <v>3786</v>
      </c>
      <c r="H5345" t="s">
        <v>4792</v>
      </c>
      <c r="I5345">
        <v>10004003</v>
      </c>
      <c r="J5345" t="str">
        <f>IF($I5345=0,0,VLOOKUP($I5345,[1]База!C:D,2,0))</f>
        <v>Кредит мабалғи фуқаро хабардорлигисиз ажратилган</v>
      </c>
      <c r="K5345" t="str">
        <f>IF($I5345=0,0,VLOOKUP(I5345,[1]База!C:F,4,0))</f>
        <v>Оғир</v>
      </c>
      <c r="L5345">
        <v>1</v>
      </c>
      <c r="M5345">
        <v>30000</v>
      </c>
      <c r="O5345">
        <v>0</v>
      </c>
      <c r="P5345">
        <f t="shared" si="93"/>
        <v>1</v>
      </c>
      <c r="Q5345">
        <f t="shared" si="93"/>
        <v>30000</v>
      </c>
      <c r="AI5345" t="s">
        <v>9096</v>
      </c>
      <c r="AK5345">
        <v>111</v>
      </c>
    </row>
    <row r="5346" spans="1:37" x14ac:dyDescent="0.25">
      <c r="A5346">
        <v>5345</v>
      </c>
      <c r="B5346" t="s">
        <v>16</v>
      </c>
      <c r="C5346" t="s">
        <v>33</v>
      </c>
      <c r="D5346">
        <v>2023</v>
      </c>
      <c r="F5346" t="s">
        <v>3786</v>
      </c>
      <c r="H5346" t="s">
        <v>4793</v>
      </c>
      <c r="I5346">
        <v>10004003</v>
      </c>
      <c r="J5346" t="str">
        <f>IF($I5346=0,0,VLOOKUP($I5346,[1]База!C:D,2,0))</f>
        <v>Кредит мабалғи фуқаро хабардорлигисиз ажратилган</v>
      </c>
      <c r="K5346" t="str">
        <f>IF($I5346=0,0,VLOOKUP(I5346,[1]База!C:F,4,0))</f>
        <v>Оғир</v>
      </c>
      <c r="L5346">
        <v>1</v>
      </c>
      <c r="M5346">
        <v>30000</v>
      </c>
      <c r="O5346">
        <v>0</v>
      </c>
      <c r="P5346">
        <f t="shared" si="93"/>
        <v>1</v>
      </c>
      <c r="Q5346">
        <f t="shared" si="93"/>
        <v>30000</v>
      </c>
      <c r="AI5346" t="s">
        <v>9096</v>
      </c>
      <c r="AK5346">
        <v>111</v>
      </c>
    </row>
    <row r="5347" spans="1:37" x14ac:dyDescent="0.25">
      <c r="A5347">
        <v>5346</v>
      </c>
      <c r="B5347" t="s">
        <v>16</v>
      </c>
      <c r="C5347" t="s">
        <v>33</v>
      </c>
      <c r="D5347">
        <v>2023</v>
      </c>
      <c r="F5347" t="s">
        <v>3786</v>
      </c>
      <c r="H5347" t="s">
        <v>4794</v>
      </c>
      <c r="I5347">
        <v>10004003</v>
      </c>
      <c r="J5347" t="str">
        <f>IF($I5347=0,0,VLOOKUP($I5347,[1]База!C:D,2,0))</f>
        <v>Кредит мабалғи фуқаро хабардорлигисиз ажратилган</v>
      </c>
      <c r="K5347" t="str">
        <f>IF($I5347=0,0,VLOOKUP(I5347,[1]База!C:F,4,0))</f>
        <v>Оғир</v>
      </c>
      <c r="L5347">
        <v>1</v>
      </c>
      <c r="M5347">
        <v>28000</v>
      </c>
      <c r="O5347">
        <v>0</v>
      </c>
      <c r="P5347">
        <f t="shared" si="93"/>
        <v>1</v>
      </c>
      <c r="Q5347">
        <f t="shared" si="93"/>
        <v>28000</v>
      </c>
      <c r="AI5347" t="s">
        <v>9096</v>
      </c>
      <c r="AK5347">
        <v>111</v>
      </c>
    </row>
    <row r="5348" spans="1:37" x14ac:dyDescent="0.25">
      <c r="A5348">
        <v>5347</v>
      </c>
      <c r="B5348" t="s">
        <v>16</v>
      </c>
      <c r="C5348" t="s">
        <v>33</v>
      </c>
      <c r="D5348">
        <v>2023</v>
      </c>
      <c r="F5348" t="s">
        <v>3786</v>
      </c>
      <c r="H5348" t="s">
        <v>4795</v>
      </c>
      <c r="I5348">
        <v>10004003</v>
      </c>
      <c r="J5348" t="str">
        <f>IF($I5348=0,0,VLOOKUP($I5348,[1]База!C:D,2,0))</f>
        <v>Кредит мабалғи фуқаро хабардорлигисиз ажратилган</v>
      </c>
      <c r="K5348" t="str">
        <f>IF($I5348=0,0,VLOOKUP(I5348,[1]База!C:F,4,0))</f>
        <v>Оғир</v>
      </c>
      <c r="L5348">
        <v>1</v>
      </c>
      <c r="M5348">
        <v>20000</v>
      </c>
      <c r="O5348">
        <v>0</v>
      </c>
      <c r="P5348">
        <f t="shared" si="93"/>
        <v>1</v>
      </c>
      <c r="Q5348">
        <f t="shared" si="93"/>
        <v>20000</v>
      </c>
      <c r="AI5348" t="s">
        <v>9096</v>
      </c>
      <c r="AK5348">
        <v>111</v>
      </c>
    </row>
    <row r="5349" spans="1:37" x14ac:dyDescent="0.25">
      <c r="A5349">
        <v>5348</v>
      </c>
      <c r="B5349" t="s">
        <v>16</v>
      </c>
      <c r="C5349" t="s">
        <v>33</v>
      </c>
      <c r="D5349">
        <v>2023</v>
      </c>
      <c r="F5349" t="s">
        <v>3786</v>
      </c>
      <c r="H5349" t="s">
        <v>4796</v>
      </c>
      <c r="I5349">
        <v>10004003</v>
      </c>
      <c r="J5349" t="str">
        <f>IF($I5349=0,0,VLOOKUP($I5349,[1]База!C:D,2,0))</f>
        <v>Кредит мабалғи фуқаро хабардорлигисиз ажратилган</v>
      </c>
      <c r="K5349" t="str">
        <f>IF($I5349=0,0,VLOOKUP(I5349,[1]База!C:F,4,0))</f>
        <v>Оғир</v>
      </c>
      <c r="L5349">
        <v>1</v>
      </c>
      <c r="M5349">
        <v>17637.5</v>
      </c>
      <c r="O5349">
        <v>0</v>
      </c>
      <c r="P5349">
        <f t="shared" si="93"/>
        <v>1</v>
      </c>
      <c r="Q5349">
        <f t="shared" si="93"/>
        <v>17637.5</v>
      </c>
      <c r="AI5349" t="s">
        <v>9096</v>
      </c>
      <c r="AK5349">
        <v>111</v>
      </c>
    </row>
    <row r="5350" spans="1:37" x14ac:dyDescent="0.25">
      <c r="A5350">
        <v>5349</v>
      </c>
      <c r="B5350" t="s">
        <v>16</v>
      </c>
      <c r="C5350" t="s">
        <v>33</v>
      </c>
      <c r="D5350">
        <v>2023</v>
      </c>
      <c r="F5350" t="s">
        <v>3786</v>
      </c>
      <c r="H5350" t="s">
        <v>4797</v>
      </c>
      <c r="I5350">
        <v>10004003</v>
      </c>
      <c r="J5350" t="str">
        <f>IF($I5350=0,0,VLOOKUP($I5350,[1]База!C:D,2,0))</f>
        <v>Кредит мабалғи фуқаро хабардорлигисиз ажратилган</v>
      </c>
      <c r="K5350" t="str">
        <f>IF($I5350=0,0,VLOOKUP(I5350,[1]База!C:F,4,0))</f>
        <v>Оғир</v>
      </c>
      <c r="L5350">
        <v>1</v>
      </c>
      <c r="M5350">
        <v>9600</v>
      </c>
      <c r="O5350">
        <v>0</v>
      </c>
      <c r="P5350">
        <f t="shared" si="93"/>
        <v>1</v>
      </c>
      <c r="Q5350">
        <f t="shared" si="93"/>
        <v>9600</v>
      </c>
      <c r="AI5350" t="s">
        <v>9096</v>
      </c>
      <c r="AK5350">
        <v>111</v>
      </c>
    </row>
    <row r="5351" spans="1:37" x14ac:dyDescent="0.25">
      <c r="A5351">
        <v>5350</v>
      </c>
      <c r="B5351" t="s">
        <v>16</v>
      </c>
      <c r="C5351" t="s">
        <v>33</v>
      </c>
      <c r="D5351">
        <v>2023</v>
      </c>
      <c r="F5351" t="s">
        <v>3786</v>
      </c>
      <c r="H5351" t="s">
        <v>4798</v>
      </c>
      <c r="I5351">
        <v>10004003</v>
      </c>
      <c r="J5351" t="str">
        <f>IF($I5351=0,0,VLOOKUP($I5351,[1]База!C:D,2,0))</f>
        <v>Кредит мабалғи фуқаро хабардорлигисиз ажратилган</v>
      </c>
      <c r="K5351" t="str">
        <f>IF($I5351=0,0,VLOOKUP(I5351,[1]База!C:F,4,0))</f>
        <v>Оғир</v>
      </c>
      <c r="L5351">
        <v>1</v>
      </c>
      <c r="M5351">
        <v>22000</v>
      </c>
      <c r="O5351">
        <v>0</v>
      </c>
      <c r="P5351">
        <f t="shared" si="93"/>
        <v>1</v>
      </c>
      <c r="Q5351">
        <f t="shared" si="93"/>
        <v>22000</v>
      </c>
      <c r="AI5351" t="s">
        <v>9096</v>
      </c>
      <c r="AK5351">
        <v>111</v>
      </c>
    </row>
    <row r="5352" spans="1:37" x14ac:dyDescent="0.25">
      <c r="A5352">
        <v>5351</v>
      </c>
      <c r="B5352" t="s">
        <v>16</v>
      </c>
      <c r="C5352" t="s">
        <v>33</v>
      </c>
      <c r="D5352">
        <v>2023</v>
      </c>
      <c r="F5352" t="s">
        <v>3786</v>
      </c>
      <c r="H5352" t="s">
        <v>4799</v>
      </c>
      <c r="I5352">
        <v>10004003</v>
      </c>
      <c r="J5352" t="str">
        <f>IF($I5352=0,0,VLOOKUP($I5352,[1]База!C:D,2,0))</f>
        <v>Кредит мабалғи фуқаро хабардорлигисиз ажратилган</v>
      </c>
      <c r="K5352" t="str">
        <f>IF($I5352=0,0,VLOOKUP(I5352,[1]База!C:F,4,0))</f>
        <v>Оғир</v>
      </c>
      <c r="L5352">
        <v>1</v>
      </c>
      <c r="M5352">
        <v>9000</v>
      </c>
      <c r="O5352">
        <v>0</v>
      </c>
      <c r="P5352">
        <f t="shared" si="93"/>
        <v>1</v>
      </c>
      <c r="Q5352">
        <f t="shared" si="93"/>
        <v>9000</v>
      </c>
      <c r="AI5352" t="s">
        <v>9096</v>
      </c>
      <c r="AK5352">
        <v>111</v>
      </c>
    </row>
    <row r="5353" spans="1:37" x14ac:dyDescent="0.25">
      <c r="A5353">
        <v>5352</v>
      </c>
      <c r="B5353" t="s">
        <v>16</v>
      </c>
      <c r="C5353" t="s">
        <v>33</v>
      </c>
      <c r="D5353">
        <v>2023</v>
      </c>
      <c r="F5353" t="s">
        <v>3786</v>
      </c>
      <c r="H5353" t="s">
        <v>4800</v>
      </c>
      <c r="I5353">
        <v>10004003</v>
      </c>
      <c r="J5353" t="str">
        <f>IF($I5353=0,0,VLOOKUP($I5353,[1]База!C:D,2,0))</f>
        <v>Кредит мабалғи фуқаро хабардорлигисиз ажратилган</v>
      </c>
      <c r="K5353" t="str">
        <f>IF($I5353=0,0,VLOOKUP(I5353,[1]База!C:F,4,0))</f>
        <v>Оғир</v>
      </c>
      <c r="L5353">
        <v>1</v>
      </c>
      <c r="M5353">
        <v>30000</v>
      </c>
      <c r="O5353">
        <v>0</v>
      </c>
      <c r="P5353">
        <f t="shared" si="93"/>
        <v>1</v>
      </c>
      <c r="Q5353">
        <f t="shared" si="93"/>
        <v>30000</v>
      </c>
      <c r="AI5353" t="s">
        <v>9096</v>
      </c>
      <c r="AK5353">
        <v>111</v>
      </c>
    </row>
    <row r="5354" spans="1:37" x14ac:dyDescent="0.25">
      <c r="A5354">
        <v>5353</v>
      </c>
      <c r="B5354" t="s">
        <v>16</v>
      </c>
      <c r="C5354" t="s">
        <v>33</v>
      </c>
      <c r="D5354">
        <v>2023</v>
      </c>
      <c r="F5354" t="s">
        <v>3786</v>
      </c>
      <c r="H5354" t="s">
        <v>4801</v>
      </c>
      <c r="I5354">
        <v>10004003</v>
      </c>
      <c r="J5354" t="str">
        <f>IF($I5354=0,0,VLOOKUP($I5354,[1]База!C:D,2,0))</f>
        <v>Кредит мабалғи фуқаро хабардорлигисиз ажратилган</v>
      </c>
      <c r="K5354" t="str">
        <f>IF($I5354=0,0,VLOOKUP(I5354,[1]База!C:F,4,0))</f>
        <v>Оғир</v>
      </c>
      <c r="L5354">
        <v>1</v>
      </c>
      <c r="M5354">
        <v>30000</v>
      </c>
      <c r="O5354">
        <v>0</v>
      </c>
      <c r="P5354">
        <f t="shared" si="93"/>
        <v>1</v>
      </c>
      <c r="Q5354">
        <f t="shared" si="93"/>
        <v>30000</v>
      </c>
      <c r="AI5354" t="s">
        <v>9096</v>
      </c>
      <c r="AK5354">
        <v>111</v>
      </c>
    </row>
    <row r="5355" spans="1:37" x14ac:dyDescent="0.25">
      <c r="A5355">
        <v>5354</v>
      </c>
      <c r="B5355" t="s">
        <v>16</v>
      </c>
      <c r="C5355" t="s">
        <v>33</v>
      </c>
      <c r="D5355">
        <v>2023</v>
      </c>
      <c r="F5355" t="s">
        <v>3786</v>
      </c>
      <c r="H5355" t="s">
        <v>4802</v>
      </c>
      <c r="I5355">
        <v>10004003</v>
      </c>
      <c r="J5355" t="str">
        <f>IF($I5355=0,0,VLOOKUP($I5355,[1]База!C:D,2,0))</f>
        <v>Кредит мабалғи фуқаро хабардорлигисиз ажратилган</v>
      </c>
      <c r="K5355" t="str">
        <f>IF($I5355=0,0,VLOOKUP(I5355,[1]База!C:F,4,0))</f>
        <v>Оғир</v>
      </c>
      <c r="L5355">
        <v>1</v>
      </c>
      <c r="M5355">
        <v>30000</v>
      </c>
      <c r="O5355">
        <v>0</v>
      </c>
      <c r="P5355">
        <f t="shared" si="93"/>
        <v>1</v>
      </c>
      <c r="Q5355">
        <f t="shared" si="93"/>
        <v>30000</v>
      </c>
      <c r="AI5355" t="s">
        <v>9096</v>
      </c>
      <c r="AK5355">
        <v>111</v>
      </c>
    </row>
    <row r="5356" spans="1:37" x14ac:dyDescent="0.25">
      <c r="A5356">
        <v>5355</v>
      </c>
      <c r="B5356" t="s">
        <v>16</v>
      </c>
      <c r="C5356" t="s">
        <v>33</v>
      </c>
      <c r="D5356">
        <v>2023</v>
      </c>
      <c r="F5356" t="s">
        <v>3786</v>
      </c>
      <c r="H5356" t="s">
        <v>4803</v>
      </c>
      <c r="I5356">
        <v>10004003</v>
      </c>
      <c r="J5356" t="str">
        <f>IF($I5356=0,0,VLOOKUP($I5356,[1]База!C:D,2,0))</f>
        <v>Кредит мабалғи фуқаро хабардорлигисиз ажратилган</v>
      </c>
      <c r="K5356" t="str">
        <f>IF($I5356=0,0,VLOOKUP(I5356,[1]База!C:F,4,0))</f>
        <v>Оғир</v>
      </c>
      <c r="L5356">
        <v>1</v>
      </c>
      <c r="M5356">
        <v>29500</v>
      </c>
      <c r="O5356">
        <v>0</v>
      </c>
      <c r="P5356">
        <f t="shared" si="93"/>
        <v>1</v>
      </c>
      <c r="Q5356">
        <f t="shared" si="93"/>
        <v>29500</v>
      </c>
      <c r="AI5356" t="s">
        <v>9096</v>
      </c>
      <c r="AK5356">
        <v>111</v>
      </c>
    </row>
    <row r="5357" spans="1:37" x14ac:dyDescent="0.25">
      <c r="A5357">
        <v>5356</v>
      </c>
      <c r="B5357" t="s">
        <v>16</v>
      </c>
      <c r="C5357" t="s">
        <v>33</v>
      </c>
      <c r="D5357">
        <v>2023</v>
      </c>
      <c r="F5357" t="s">
        <v>3786</v>
      </c>
      <c r="H5357" t="s">
        <v>4804</v>
      </c>
      <c r="I5357">
        <v>10004003</v>
      </c>
      <c r="J5357" t="str">
        <f>IF($I5357=0,0,VLOOKUP($I5357,[1]База!C:D,2,0))</f>
        <v>Кредит мабалғи фуқаро хабардорлигисиз ажратилган</v>
      </c>
      <c r="K5357" t="str">
        <f>IF($I5357=0,0,VLOOKUP(I5357,[1]База!C:F,4,0))</f>
        <v>Оғир</v>
      </c>
      <c r="L5357">
        <v>1</v>
      </c>
      <c r="M5357">
        <v>30000</v>
      </c>
      <c r="O5357">
        <v>0</v>
      </c>
      <c r="P5357">
        <f t="shared" si="93"/>
        <v>1</v>
      </c>
      <c r="Q5357">
        <f t="shared" si="93"/>
        <v>30000</v>
      </c>
      <c r="AI5357" t="s">
        <v>9096</v>
      </c>
      <c r="AK5357">
        <v>111</v>
      </c>
    </row>
    <row r="5358" spans="1:37" x14ac:dyDescent="0.25">
      <c r="A5358">
        <v>5357</v>
      </c>
      <c r="B5358" t="s">
        <v>16</v>
      </c>
      <c r="C5358" t="s">
        <v>33</v>
      </c>
      <c r="D5358">
        <v>2023</v>
      </c>
      <c r="F5358" t="s">
        <v>3786</v>
      </c>
      <c r="H5358" t="s">
        <v>4805</v>
      </c>
      <c r="I5358">
        <v>10004003</v>
      </c>
      <c r="J5358" t="str">
        <f>IF($I5358=0,0,VLOOKUP($I5358,[1]База!C:D,2,0))</f>
        <v>Кредит мабалғи фуқаро хабардорлигисиз ажратилган</v>
      </c>
      <c r="K5358" t="str">
        <f>IF($I5358=0,0,VLOOKUP(I5358,[1]База!C:F,4,0))</f>
        <v>Оғир</v>
      </c>
      <c r="L5358">
        <v>1</v>
      </c>
      <c r="M5358">
        <v>15000</v>
      </c>
      <c r="O5358">
        <v>0</v>
      </c>
      <c r="P5358">
        <f t="shared" si="93"/>
        <v>1</v>
      </c>
      <c r="Q5358">
        <f t="shared" si="93"/>
        <v>15000</v>
      </c>
      <c r="AI5358" t="s">
        <v>9096</v>
      </c>
      <c r="AK5358">
        <v>111</v>
      </c>
    </row>
    <row r="5359" spans="1:37" x14ac:dyDescent="0.25">
      <c r="A5359">
        <v>5358</v>
      </c>
      <c r="B5359" t="s">
        <v>16</v>
      </c>
      <c r="C5359" t="s">
        <v>33</v>
      </c>
      <c r="D5359">
        <v>2023</v>
      </c>
      <c r="F5359" t="s">
        <v>3786</v>
      </c>
      <c r="H5359" t="s">
        <v>4806</v>
      </c>
      <c r="I5359">
        <v>10004003</v>
      </c>
      <c r="J5359" t="str">
        <f>IF($I5359=0,0,VLOOKUP($I5359,[1]База!C:D,2,0))</f>
        <v>Кредит мабалғи фуқаро хабардорлигисиз ажратилган</v>
      </c>
      <c r="K5359" t="str">
        <f>IF($I5359=0,0,VLOOKUP(I5359,[1]База!C:F,4,0))</f>
        <v>Оғир</v>
      </c>
      <c r="L5359">
        <v>1</v>
      </c>
      <c r="M5359">
        <v>30000</v>
      </c>
      <c r="O5359">
        <v>0</v>
      </c>
      <c r="P5359">
        <f t="shared" si="93"/>
        <v>1</v>
      </c>
      <c r="Q5359">
        <f t="shared" si="93"/>
        <v>30000</v>
      </c>
      <c r="AI5359" t="s">
        <v>9096</v>
      </c>
      <c r="AK5359">
        <v>111</v>
      </c>
    </row>
    <row r="5360" spans="1:37" x14ac:dyDescent="0.25">
      <c r="A5360">
        <v>5359</v>
      </c>
      <c r="B5360" t="s">
        <v>16</v>
      </c>
      <c r="C5360" t="s">
        <v>33</v>
      </c>
      <c r="D5360">
        <v>2023</v>
      </c>
      <c r="F5360" t="s">
        <v>3786</v>
      </c>
      <c r="H5360" t="s">
        <v>4807</v>
      </c>
      <c r="I5360">
        <v>10004003</v>
      </c>
      <c r="J5360" t="str">
        <f>IF($I5360=0,0,VLOOKUP($I5360,[1]База!C:D,2,0))</f>
        <v>Кредит мабалғи фуқаро хабардорлигисиз ажратилган</v>
      </c>
      <c r="K5360" t="str">
        <f>IF($I5360=0,0,VLOOKUP(I5360,[1]База!C:F,4,0))</f>
        <v>Оғир</v>
      </c>
      <c r="L5360">
        <v>1</v>
      </c>
      <c r="M5360">
        <v>30000</v>
      </c>
      <c r="O5360">
        <v>0</v>
      </c>
      <c r="P5360">
        <f t="shared" si="93"/>
        <v>1</v>
      </c>
      <c r="Q5360">
        <f t="shared" si="93"/>
        <v>30000</v>
      </c>
      <c r="AI5360" t="s">
        <v>9096</v>
      </c>
      <c r="AK5360">
        <v>111</v>
      </c>
    </row>
    <row r="5361" spans="1:37" x14ac:dyDescent="0.25">
      <c r="A5361">
        <v>5360</v>
      </c>
      <c r="B5361" t="s">
        <v>16</v>
      </c>
      <c r="C5361" t="s">
        <v>33</v>
      </c>
      <c r="D5361">
        <v>2023</v>
      </c>
      <c r="F5361" t="s">
        <v>3786</v>
      </c>
      <c r="H5361" t="s">
        <v>4808</v>
      </c>
      <c r="I5361">
        <v>10004003</v>
      </c>
      <c r="J5361" t="str">
        <f>IF($I5361=0,0,VLOOKUP($I5361,[1]База!C:D,2,0))</f>
        <v>Кредит мабалғи фуқаро хабардорлигисиз ажратилган</v>
      </c>
      <c r="K5361" t="str">
        <f>IF($I5361=0,0,VLOOKUP(I5361,[1]База!C:F,4,0))</f>
        <v>Оғир</v>
      </c>
      <c r="L5361">
        <v>1</v>
      </c>
      <c r="M5361">
        <v>30000</v>
      </c>
      <c r="O5361">
        <v>0</v>
      </c>
      <c r="P5361">
        <f t="shared" si="93"/>
        <v>1</v>
      </c>
      <c r="Q5361">
        <f t="shared" si="93"/>
        <v>30000</v>
      </c>
      <c r="AI5361" t="s">
        <v>9096</v>
      </c>
      <c r="AK5361">
        <v>111</v>
      </c>
    </row>
    <row r="5362" spans="1:37" x14ac:dyDescent="0.25">
      <c r="A5362">
        <v>5361</v>
      </c>
      <c r="B5362" t="s">
        <v>16</v>
      </c>
      <c r="C5362" t="s">
        <v>33</v>
      </c>
      <c r="D5362">
        <v>2023</v>
      </c>
      <c r="F5362" t="s">
        <v>3786</v>
      </c>
      <c r="H5362" t="s">
        <v>4809</v>
      </c>
      <c r="I5362">
        <v>10004003</v>
      </c>
      <c r="J5362" t="str">
        <f>IF($I5362=0,0,VLOOKUP($I5362,[1]База!C:D,2,0))</f>
        <v>Кредит мабалғи фуқаро хабардорлигисиз ажратилган</v>
      </c>
      <c r="K5362" t="str">
        <f>IF($I5362=0,0,VLOOKUP(I5362,[1]База!C:F,4,0))</f>
        <v>Оғир</v>
      </c>
      <c r="L5362">
        <v>1</v>
      </c>
      <c r="M5362">
        <v>20000</v>
      </c>
      <c r="O5362">
        <v>0</v>
      </c>
      <c r="P5362">
        <f t="shared" si="93"/>
        <v>1</v>
      </c>
      <c r="Q5362">
        <f t="shared" si="93"/>
        <v>20000</v>
      </c>
      <c r="AI5362" t="s">
        <v>9096</v>
      </c>
      <c r="AK5362">
        <v>111</v>
      </c>
    </row>
    <row r="5363" spans="1:37" x14ac:dyDescent="0.25">
      <c r="A5363">
        <v>5362</v>
      </c>
      <c r="B5363" t="s">
        <v>16</v>
      </c>
      <c r="C5363" t="s">
        <v>33</v>
      </c>
      <c r="D5363">
        <v>2023</v>
      </c>
      <c r="F5363" t="s">
        <v>3786</v>
      </c>
      <c r="H5363" t="s">
        <v>4810</v>
      </c>
      <c r="I5363">
        <v>10004003</v>
      </c>
      <c r="J5363" t="str">
        <f>IF($I5363=0,0,VLOOKUP($I5363,[1]База!C:D,2,0))</f>
        <v>Кредит мабалғи фуқаро хабардорлигисиз ажратилган</v>
      </c>
      <c r="K5363" t="str">
        <f>IF($I5363=0,0,VLOOKUP(I5363,[1]База!C:F,4,0))</f>
        <v>Оғир</v>
      </c>
      <c r="L5363">
        <v>1</v>
      </c>
      <c r="M5363">
        <v>22800</v>
      </c>
      <c r="O5363">
        <v>0</v>
      </c>
      <c r="P5363">
        <f t="shared" si="93"/>
        <v>1</v>
      </c>
      <c r="Q5363">
        <f t="shared" si="93"/>
        <v>22800</v>
      </c>
      <c r="AI5363" t="s">
        <v>9096</v>
      </c>
      <c r="AK5363">
        <v>111</v>
      </c>
    </row>
    <row r="5364" spans="1:37" x14ac:dyDescent="0.25">
      <c r="A5364">
        <v>5363</v>
      </c>
      <c r="B5364" t="s">
        <v>16</v>
      </c>
      <c r="C5364" t="s">
        <v>33</v>
      </c>
      <c r="D5364">
        <v>2023</v>
      </c>
      <c r="F5364" t="s">
        <v>3786</v>
      </c>
      <c r="H5364" t="s">
        <v>4811</v>
      </c>
      <c r="I5364">
        <v>10004003</v>
      </c>
      <c r="J5364" t="str">
        <f>IF($I5364=0,0,VLOOKUP($I5364,[1]База!C:D,2,0))</f>
        <v>Кредит мабалғи фуқаро хабардорлигисиз ажратилган</v>
      </c>
      <c r="K5364" t="str">
        <f>IF($I5364=0,0,VLOOKUP(I5364,[1]База!C:F,4,0))</f>
        <v>Оғир</v>
      </c>
      <c r="L5364">
        <v>1</v>
      </c>
      <c r="M5364">
        <v>29900</v>
      </c>
      <c r="O5364">
        <v>0</v>
      </c>
      <c r="P5364">
        <f t="shared" si="93"/>
        <v>1</v>
      </c>
      <c r="Q5364">
        <f t="shared" si="93"/>
        <v>29900</v>
      </c>
      <c r="AI5364" t="s">
        <v>9096</v>
      </c>
      <c r="AK5364">
        <v>111</v>
      </c>
    </row>
    <row r="5365" spans="1:37" x14ac:dyDescent="0.25">
      <c r="A5365">
        <v>5364</v>
      </c>
      <c r="B5365" t="s">
        <v>16</v>
      </c>
      <c r="C5365" t="s">
        <v>33</v>
      </c>
      <c r="D5365">
        <v>2023</v>
      </c>
      <c r="F5365" t="s">
        <v>3786</v>
      </c>
      <c r="H5365" t="s">
        <v>4812</v>
      </c>
      <c r="I5365">
        <v>10004003</v>
      </c>
      <c r="J5365" t="str">
        <f>IF($I5365=0,0,VLOOKUP($I5365,[1]База!C:D,2,0))</f>
        <v>Кредит мабалғи фуқаро хабардорлигисиз ажратилган</v>
      </c>
      <c r="K5365" t="str">
        <f>IF($I5365=0,0,VLOOKUP(I5365,[1]База!C:F,4,0))</f>
        <v>Оғир</v>
      </c>
      <c r="L5365">
        <v>1</v>
      </c>
      <c r="M5365">
        <v>20000</v>
      </c>
      <c r="O5365">
        <v>0</v>
      </c>
      <c r="P5365">
        <f t="shared" si="93"/>
        <v>1</v>
      </c>
      <c r="Q5365">
        <f t="shared" si="93"/>
        <v>20000</v>
      </c>
      <c r="AI5365" t="s">
        <v>9096</v>
      </c>
      <c r="AK5365">
        <v>111</v>
      </c>
    </row>
    <row r="5366" spans="1:37" x14ac:dyDescent="0.25">
      <c r="A5366">
        <v>5365</v>
      </c>
      <c r="B5366" t="s">
        <v>16</v>
      </c>
      <c r="C5366" t="s">
        <v>33</v>
      </c>
      <c r="D5366">
        <v>2023</v>
      </c>
      <c r="F5366" t="s">
        <v>3786</v>
      </c>
      <c r="H5366" t="s">
        <v>4813</v>
      </c>
      <c r="I5366">
        <v>10004003</v>
      </c>
      <c r="J5366" t="str">
        <f>IF($I5366=0,0,VLOOKUP($I5366,[1]База!C:D,2,0))</f>
        <v>Кредит мабалғи фуқаро хабардорлигисиз ажратилган</v>
      </c>
      <c r="K5366" t="str">
        <f>IF($I5366=0,0,VLOOKUP(I5366,[1]База!C:F,4,0))</f>
        <v>Оғир</v>
      </c>
      <c r="L5366">
        <v>1</v>
      </c>
      <c r="M5366">
        <v>30000</v>
      </c>
      <c r="O5366">
        <v>0</v>
      </c>
      <c r="P5366">
        <f t="shared" si="93"/>
        <v>1</v>
      </c>
      <c r="Q5366">
        <f t="shared" si="93"/>
        <v>30000</v>
      </c>
      <c r="AI5366" t="s">
        <v>9096</v>
      </c>
      <c r="AK5366">
        <v>111</v>
      </c>
    </row>
    <row r="5367" spans="1:37" x14ac:dyDescent="0.25">
      <c r="A5367">
        <v>5366</v>
      </c>
      <c r="B5367" t="s">
        <v>16</v>
      </c>
      <c r="C5367" t="s">
        <v>33</v>
      </c>
      <c r="D5367">
        <v>2023</v>
      </c>
      <c r="F5367" t="s">
        <v>3786</v>
      </c>
      <c r="H5367" t="s">
        <v>4814</v>
      </c>
      <c r="I5367">
        <v>10004003</v>
      </c>
      <c r="J5367" t="str">
        <f>IF($I5367=0,0,VLOOKUP($I5367,[1]База!C:D,2,0))</f>
        <v>Кредит мабалғи фуқаро хабардорлигисиз ажратилган</v>
      </c>
      <c r="K5367" t="str">
        <f>IF($I5367=0,0,VLOOKUP(I5367,[1]База!C:F,4,0))</f>
        <v>Оғир</v>
      </c>
      <c r="L5367">
        <v>1</v>
      </c>
      <c r="M5367">
        <v>20000</v>
      </c>
      <c r="O5367">
        <v>0</v>
      </c>
      <c r="P5367">
        <f t="shared" si="93"/>
        <v>1</v>
      </c>
      <c r="Q5367">
        <f t="shared" si="93"/>
        <v>20000</v>
      </c>
      <c r="AI5367" t="s">
        <v>9096</v>
      </c>
      <c r="AK5367">
        <v>111</v>
      </c>
    </row>
    <row r="5368" spans="1:37" x14ac:dyDescent="0.25">
      <c r="A5368">
        <v>5367</v>
      </c>
      <c r="B5368" t="s">
        <v>16</v>
      </c>
      <c r="C5368" t="s">
        <v>33</v>
      </c>
      <c r="D5368">
        <v>2023</v>
      </c>
      <c r="F5368" t="s">
        <v>3786</v>
      </c>
      <c r="H5368" t="s">
        <v>4815</v>
      </c>
      <c r="I5368">
        <v>10004003</v>
      </c>
      <c r="J5368" t="str">
        <f>IF($I5368=0,0,VLOOKUP($I5368,[1]База!C:D,2,0))</f>
        <v>Кредит мабалғи фуқаро хабардорлигисиз ажратилган</v>
      </c>
      <c r="K5368" t="str">
        <f>IF($I5368=0,0,VLOOKUP(I5368,[1]База!C:F,4,0))</f>
        <v>Оғир</v>
      </c>
      <c r="L5368">
        <v>1</v>
      </c>
      <c r="M5368">
        <v>22200</v>
      </c>
      <c r="O5368">
        <v>0</v>
      </c>
      <c r="P5368">
        <f t="shared" si="93"/>
        <v>1</v>
      </c>
      <c r="Q5368">
        <f t="shared" si="93"/>
        <v>22200</v>
      </c>
      <c r="AI5368" t="s">
        <v>9096</v>
      </c>
      <c r="AK5368">
        <v>111</v>
      </c>
    </row>
    <row r="5369" spans="1:37" x14ac:dyDescent="0.25">
      <c r="A5369">
        <v>5368</v>
      </c>
      <c r="B5369" t="s">
        <v>16</v>
      </c>
      <c r="C5369" t="s">
        <v>33</v>
      </c>
      <c r="D5369">
        <v>2023</v>
      </c>
      <c r="F5369" t="s">
        <v>3786</v>
      </c>
      <c r="H5369" t="s">
        <v>4816</v>
      </c>
      <c r="I5369">
        <v>10004003</v>
      </c>
      <c r="J5369" t="str">
        <f>IF($I5369=0,0,VLOOKUP($I5369,[1]База!C:D,2,0))</f>
        <v>Кредит мабалғи фуқаро хабардорлигисиз ажратилган</v>
      </c>
      <c r="K5369" t="str">
        <f>IF($I5369=0,0,VLOOKUP(I5369,[1]База!C:F,4,0))</f>
        <v>Оғир</v>
      </c>
      <c r="L5369">
        <v>1</v>
      </c>
      <c r="M5369">
        <v>6550</v>
      </c>
      <c r="O5369">
        <v>0</v>
      </c>
      <c r="P5369">
        <f t="shared" si="93"/>
        <v>1</v>
      </c>
      <c r="Q5369">
        <f t="shared" si="93"/>
        <v>6550</v>
      </c>
      <c r="AI5369" t="s">
        <v>9096</v>
      </c>
      <c r="AK5369">
        <v>111</v>
      </c>
    </row>
    <row r="5370" spans="1:37" x14ac:dyDescent="0.25">
      <c r="A5370">
        <v>5369</v>
      </c>
      <c r="B5370" t="s">
        <v>16</v>
      </c>
      <c r="C5370" t="s">
        <v>33</v>
      </c>
      <c r="D5370">
        <v>2023</v>
      </c>
      <c r="F5370" t="s">
        <v>3786</v>
      </c>
      <c r="H5370" t="s">
        <v>4817</v>
      </c>
      <c r="I5370">
        <v>10004003</v>
      </c>
      <c r="J5370" t="str">
        <f>IF($I5370=0,0,VLOOKUP($I5370,[1]База!C:D,2,0))</f>
        <v>Кредит мабалғи фуқаро хабардорлигисиз ажратилган</v>
      </c>
      <c r="K5370" t="str">
        <f>IF($I5370=0,0,VLOOKUP(I5370,[1]База!C:F,4,0))</f>
        <v>Оғир</v>
      </c>
      <c r="L5370">
        <v>1</v>
      </c>
      <c r="M5370">
        <v>7000</v>
      </c>
      <c r="O5370">
        <v>0</v>
      </c>
      <c r="P5370">
        <f t="shared" si="93"/>
        <v>1</v>
      </c>
      <c r="Q5370">
        <f t="shared" si="93"/>
        <v>7000</v>
      </c>
      <c r="AI5370" t="s">
        <v>9096</v>
      </c>
      <c r="AK5370">
        <v>111</v>
      </c>
    </row>
    <row r="5371" spans="1:37" x14ac:dyDescent="0.25">
      <c r="A5371">
        <v>5370</v>
      </c>
      <c r="B5371" t="s">
        <v>16</v>
      </c>
      <c r="C5371" t="s">
        <v>33</v>
      </c>
      <c r="D5371">
        <v>2023</v>
      </c>
      <c r="F5371" t="s">
        <v>3786</v>
      </c>
      <c r="H5371" t="s">
        <v>4818</v>
      </c>
      <c r="I5371">
        <v>10004003</v>
      </c>
      <c r="J5371" t="str">
        <f>IF($I5371=0,0,VLOOKUP($I5371,[1]База!C:D,2,0))</f>
        <v>Кредит мабалғи фуқаро хабардорлигисиз ажратилган</v>
      </c>
      <c r="K5371" t="str">
        <f>IF($I5371=0,0,VLOOKUP(I5371,[1]База!C:F,4,0))</f>
        <v>Оғир</v>
      </c>
      <c r="L5371">
        <v>1</v>
      </c>
      <c r="M5371">
        <v>22200</v>
      </c>
      <c r="O5371">
        <v>0</v>
      </c>
      <c r="P5371">
        <f t="shared" si="93"/>
        <v>1</v>
      </c>
      <c r="Q5371">
        <f t="shared" si="93"/>
        <v>22200</v>
      </c>
      <c r="AI5371" t="s">
        <v>9096</v>
      </c>
      <c r="AK5371">
        <v>111</v>
      </c>
    </row>
    <row r="5372" spans="1:37" x14ac:dyDescent="0.25">
      <c r="A5372">
        <v>5371</v>
      </c>
      <c r="B5372" t="s">
        <v>16</v>
      </c>
      <c r="C5372" t="s">
        <v>33</v>
      </c>
      <c r="D5372">
        <v>2023</v>
      </c>
      <c r="F5372" t="s">
        <v>3786</v>
      </c>
      <c r="H5372" t="s">
        <v>4819</v>
      </c>
      <c r="I5372">
        <v>10004003</v>
      </c>
      <c r="J5372" t="str">
        <f>IF($I5372=0,0,VLOOKUP($I5372,[1]База!C:D,2,0))</f>
        <v>Кредит мабалғи фуқаро хабардорлигисиз ажратилган</v>
      </c>
      <c r="K5372" t="str">
        <f>IF($I5372=0,0,VLOOKUP(I5372,[1]База!C:F,4,0))</f>
        <v>Оғир</v>
      </c>
      <c r="L5372">
        <v>1</v>
      </c>
      <c r="M5372">
        <v>22200</v>
      </c>
      <c r="O5372">
        <v>0</v>
      </c>
      <c r="P5372">
        <f t="shared" si="93"/>
        <v>1</v>
      </c>
      <c r="Q5372">
        <f t="shared" si="93"/>
        <v>22200</v>
      </c>
      <c r="AI5372" t="s">
        <v>9096</v>
      </c>
      <c r="AK5372">
        <v>111</v>
      </c>
    </row>
    <row r="5373" spans="1:37" x14ac:dyDescent="0.25">
      <c r="A5373">
        <v>5372</v>
      </c>
      <c r="B5373" t="s">
        <v>16</v>
      </c>
      <c r="C5373" t="s">
        <v>33</v>
      </c>
      <c r="D5373">
        <v>2023</v>
      </c>
      <c r="F5373" t="s">
        <v>3786</v>
      </c>
      <c r="H5373" t="s">
        <v>4820</v>
      </c>
      <c r="I5373">
        <v>10004003</v>
      </c>
      <c r="J5373" t="str">
        <f>IF($I5373=0,0,VLOOKUP($I5373,[1]База!C:D,2,0))</f>
        <v>Кредит мабалғи фуқаро хабардорлигисиз ажратилган</v>
      </c>
      <c r="K5373" t="str">
        <f>IF($I5373=0,0,VLOOKUP(I5373,[1]База!C:F,4,0))</f>
        <v>Оғир</v>
      </c>
      <c r="L5373">
        <v>1</v>
      </c>
      <c r="M5373">
        <v>20000</v>
      </c>
      <c r="O5373">
        <v>0</v>
      </c>
      <c r="P5373">
        <f t="shared" si="93"/>
        <v>1</v>
      </c>
      <c r="Q5373">
        <f t="shared" si="93"/>
        <v>20000</v>
      </c>
      <c r="AI5373" t="s">
        <v>9096</v>
      </c>
      <c r="AK5373">
        <v>111</v>
      </c>
    </row>
    <row r="5374" spans="1:37" x14ac:dyDescent="0.25">
      <c r="A5374">
        <v>5373</v>
      </c>
      <c r="B5374" t="s">
        <v>16</v>
      </c>
      <c r="C5374" t="s">
        <v>33</v>
      </c>
      <c r="D5374">
        <v>2023</v>
      </c>
      <c r="F5374" t="s">
        <v>3786</v>
      </c>
      <c r="H5374" t="s">
        <v>4821</v>
      </c>
      <c r="I5374">
        <v>10004003</v>
      </c>
      <c r="J5374" t="str">
        <f>IF($I5374=0,0,VLOOKUP($I5374,[1]База!C:D,2,0))</f>
        <v>Кредит мабалғи фуқаро хабардорлигисиз ажратилган</v>
      </c>
      <c r="K5374" t="str">
        <f>IF($I5374=0,0,VLOOKUP(I5374,[1]База!C:F,4,0))</f>
        <v>Оғир</v>
      </c>
      <c r="L5374">
        <v>1</v>
      </c>
      <c r="M5374">
        <v>22200</v>
      </c>
      <c r="O5374">
        <v>0</v>
      </c>
      <c r="P5374">
        <f t="shared" si="93"/>
        <v>1</v>
      </c>
      <c r="Q5374">
        <f t="shared" si="93"/>
        <v>22200</v>
      </c>
      <c r="AI5374" t="s">
        <v>9096</v>
      </c>
      <c r="AK5374">
        <v>111</v>
      </c>
    </row>
    <row r="5375" spans="1:37" x14ac:dyDescent="0.25">
      <c r="A5375">
        <v>5374</v>
      </c>
      <c r="B5375" t="s">
        <v>16</v>
      </c>
      <c r="C5375" t="s">
        <v>33</v>
      </c>
      <c r="D5375">
        <v>2023</v>
      </c>
      <c r="F5375" t="s">
        <v>3786</v>
      </c>
      <c r="H5375" t="s">
        <v>4822</v>
      </c>
      <c r="I5375">
        <v>10004003</v>
      </c>
      <c r="J5375" t="str">
        <f>IF($I5375=0,0,VLOOKUP($I5375,[1]База!C:D,2,0))</f>
        <v>Кредит мабалғи фуқаро хабардорлигисиз ажратилган</v>
      </c>
      <c r="K5375" t="str">
        <f>IF($I5375=0,0,VLOOKUP(I5375,[1]База!C:F,4,0))</f>
        <v>Оғир</v>
      </c>
      <c r="L5375">
        <v>1</v>
      </c>
      <c r="M5375">
        <v>22200</v>
      </c>
      <c r="O5375">
        <v>0</v>
      </c>
      <c r="P5375">
        <f t="shared" si="93"/>
        <v>1</v>
      </c>
      <c r="Q5375">
        <f t="shared" si="93"/>
        <v>22200</v>
      </c>
      <c r="AI5375" t="s">
        <v>9096</v>
      </c>
      <c r="AK5375">
        <v>111</v>
      </c>
    </row>
    <row r="5376" spans="1:37" x14ac:dyDescent="0.25">
      <c r="A5376">
        <v>5375</v>
      </c>
      <c r="B5376" t="s">
        <v>16</v>
      </c>
      <c r="C5376" t="s">
        <v>33</v>
      </c>
      <c r="D5376">
        <v>2023</v>
      </c>
      <c r="F5376" t="s">
        <v>3786</v>
      </c>
      <c r="H5376" t="s">
        <v>4823</v>
      </c>
      <c r="I5376">
        <v>10004003</v>
      </c>
      <c r="J5376" t="str">
        <f>IF($I5376=0,0,VLOOKUP($I5376,[1]База!C:D,2,0))</f>
        <v>Кредит мабалғи фуқаро хабардорлигисиз ажратилган</v>
      </c>
      <c r="K5376" t="str">
        <f>IF($I5376=0,0,VLOOKUP(I5376,[1]База!C:F,4,0))</f>
        <v>Оғир</v>
      </c>
      <c r="L5376">
        <v>1</v>
      </c>
      <c r="M5376">
        <v>25000</v>
      </c>
      <c r="O5376">
        <v>0</v>
      </c>
      <c r="P5376">
        <f t="shared" si="93"/>
        <v>1</v>
      </c>
      <c r="Q5376">
        <f t="shared" si="93"/>
        <v>25000</v>
      </c>
      <c r="AI5376" t="s">
        <v>9096</v>
      </c>
      <c r="AK5376">
        <v>111</v>
      </c>
    </row>
    <row r="5377" spans="1:37" x14ac:dyDescent="0.25">
      <c r="A5377">
        <v>5376</v>
      </c>
      <c r="B5377" t="s">
        <v>16</v>
      </c>
      <c r="C5377" t="s">
        <v>33</v>
      </c>
      <c r="D5377">
        <v>2023</v>
      </c>
      <c r="F5377" t="s">
        <v>3786</v>
      </c>
      <c r="H5377" t="s">
        <v>4824</v>
      </c>
      <c r="I5377">
        <v>10004003</v>
      </c>
      <c r="J5377" t="str">
        <f>IF($I5377=0,0,VLOOKUP($I5377,[1]База!C:D,2,0))</f>
        <v>Кредит мабалғи фуқаро хабардорлигисиз ажратилган</v>
      </c>
      <c r="K5377" t="str">
        <f>IF($I5377=0,0,VLOOKUP(I5377,[1]База!C:F,4,0))</f>
        <v>Оғир</v>
      </c>
      <c r="L5377">
        <v>1</v>
      </c>
      <c r="M5377">
        <v>20000</v>
      </c>
      <c r="O5377">
        <v>0</v>
      </c>
      <c r="P5377">
        <f t="shared" si="93"/>
        <v>1</v>
      </c>
      <c r="Q5377">
        <f t="shared" si="93"/>
        <v>20000</v>
      </c>
      <c r="AI5377" t="s">
        <v>9096</v>
      </c>
      <c r="AK5377">
        <v>111</v>
      </c>
    </row>
    <row r="5378" spans="1:37" x14ac:dyDescent="0.25">
      <c r="A5378">
        <v>5377</v>
      </c>
      <c r="B5378" t="s">
        <v>16</v>
      </c>
      <c r="C5378" t="s">
        <v>33</v>
      </c>
      <c r="D5378">
        <v>2023</v>
      </c>
      <c r="F5378" t="s">
        <v>3786</v>
      </c>
      <c r="H5378" t="s">
        <v>4825</v>
      </c>
      <c r="I5378">
        <v>10004003</v>
      </c>
      <c r="J5378" t="str">
        <f>IF($I5378=0,0,VLOOKUP($I5378,[1]База!C:D,2,0))</f>
        <v>Кредит мабалғи фуқаро хабардорлигисиз ажратилган</v>
      </c>
      <c r="K5378" t="str">
        <f>IF($I5378=0,0,VLOOKUP(I5378,[1]База!C:F,4,0))</f>
        <v>Оғир</v>
      </c>
      <c r="L5378">
        <v>1</v>
      </c>
      <c r="M5378">
        <v>25000</v>
      </c>
      <c r="O5378">
        <v>0</v>
      </c>
      <c r="P5378">
        <f t="shared" ref="P5378:Q5441" si="94">+L5378-N5378</f>
        <v>1</v>
      </c>
      <c r="Q5378">
        <f t="shared" si="94"/>
        <v>25000</v>
      </c>
      <c r="AI5378" t="s">
        <v>9096</v>
      </c>
      <c r="AK5378">
        <v>111</v>
      </c>
    </row>
    <row r="5379" spans="1:37" x14ac:dyDescent="0.25">
      <c r="A5379">
        <v>5378</v>
      </c>
      <c r="B5379" t="s">
        <v>16</v>
      </c>
      <c r="C5379" t="s">
        <v>33</v>
      </c>
      <c r="D5379">
        <v>2023</v>
      </c>
      <c r="F5379" t="s">
        <v>4826</v>
      </c>
      <c r="H5379" t="s">
        <v>4827</v>
      </c>
      <c r="I5379">
        <v>10005010</v>
      </c>
      <c r="J5379" t="str">
        <f>IF($I5379=0,0,VLOOKUP($I5379,[1]База!C:D,2,0))</f>
        <v>Муаммоли кредит белгиланган тартибда судга чиқарилмаган</v>
      </c>
      <c r="K5379" t="str">
        <f>IF($I5379=0,0,VLOOKUP(I5379,[1]База!C:F,4,0))</f>
        <v>Оғир</v>
      </c>
      <c r="L5379">
        <v>1</v>
      </c>
      <c r="M5379">
        <v>290000</v>
      </c>
      <c r="N5379">
        <v>1</v>
      </c>
      <c r="O5379">
        <v>290000</v>
      </c>
      <c r="P5379">
        <f t="shared" si="94"/>
        <v>0</v>
      </c>
      <c r="Q5379">
        <f t="shared" si="94"/>
        <v>0</v>
      </c>
      <c r="AI5379" t="s">
        <v>9096</v>
      </c>
      <c r="AK5379">
        <v>111</v>
      </c>
    </row>
    <row r="5380" spans="1:37" x14ac:dyDescent="0.25">
      <c r="A5380">
        <v>5379</v>
      </c>
      <c r="B5380" t="s">
        <v>16</v>
      </c>
      <c r="C5380" t="s">
        <v>33</v>
      </c>
      <c r="D5380">
        <v>2023</v>
      </c>
      <c r="F5380" t="s">
        <v>4826</v>
      </c>
      <c r="H5380" t="s">
        <v>4828</v>
      </c>
      <c r="I5380">
        <v>10005010</v>
      </c>
      <c r="J5380" t="str">
        <f>IF($I5380=0,0,VLOOKUP($I5380,[1]База!C:D,2,0))</f>
        <v>Муаммоли кредит белгиланган тартибда судга чиқарилмаган</v>
      </c>
      <c r="K5380" t="str">
        <f>IF($I5380=0,0,VLOOKUP(I5380,[1]База!C:F,4,0))</f>
        <v>Оғир</v>
      </c>
      <c r="L5380">
        <v>1</v>
      </c>
      <c r="M5380">
        <v>97000</v>
      </c>
      <c r="N5380">
        <v>1</v>
      </c>
      <c r="O5380">
        <v>97000</v>
      </c>
      <c r="P5380">
        <f t="shared" si="94"/>
        <v>0</v>
      </c>
      <c r="Q5380">
        <f t="shared" si="94"/>
        <v>0</v>
      </c>
      <c r="AI5380" t="s">
        <v>9096</v>
      </c>
      <c r="AK5380">
        <v>111</v>
      </c>
    </row>
    <row r="5381" spans="1:37" x14ac:dyDescent="0.25">
      <c r="A5381">
        <v>5380</v>
      </c>
      <c r="B5381" t="s">
        <v>16</v>
      </c>
      <c r="C5381" t="s">
        <v>33</v>
      </c>
      <c r="D5381">
        <v>2023</v>
      </c>
      <c r="F5381" t="s">
        <v>4826</v>
      </c>
      <c r="H5381" t="s">
        <v>4829</v>
      </c>
      <c r="I5381">
        <v>10005010</v>
      </c>
      <c r="J5381" t="str">
        <f>IF($I5381=0,0,VLOOKUP($I5381,[1]База!C:D,2,0))</f>
        <v>Муаммоли кредит белгиланган тартибда судга чиқарилмаган</v>
      </c>
      <c r="K5381" t="str">
        <f>IF($I5381=0,0,VLOOKUP(I5381,[1]База!C:F,4,0))</f>
        <v>Оғир</v>
      </c>
      <c r="L5381">
        <v>1</v>
      </c>
      <c r="M5381">
        <v>25000</v>
      </c>
      <c r="N5381">
        <v>1</v>
      </c>
      <c r="O5381">
        <v>25000</v>
      </c>
      <c r="P5381">
        <f t="shared" si="94"/>
        <v>0</v>
      </c>
      <c r="Q5381">
        <f t="shared" si="94"/>
        <v>0</v>
      </c>
      <c r="AI5381" t="s">
        <v>9096</v>
      </c>
      <c r="AK5381">
        <v>111</v>
      </c>
    </row>
    <row r="5382" spans="1:37" x14ac:dyDescent="0.25">
      <c r="A5382">
        <v>5381</v>
      </c>
      <c r="B5382" t="s">
        <v>16</v>
      </c>
      <c r="C5382" t="s">
        <v>33</v>
      </c>
      <c r="D5382">
        <v>2023</v>
      </c>
      <c r="F5382" t="s">
        <v>4826</v>
      </c>
      <c r="H5382" t="s">
        <v>4830</v>
      </c>
      <c r="I5382">
        <v>10002016</v>
      </c>
      <c r="J5382" t="str">
        <f>IF($I5382=0,0,VLOOKUP($I5382,[1]База!C:D,2,0))</f>
        <v>Гаров мулки суғурта полиси муддати ўтган</v>
      </c>
      <c r="K5382" t="str">
        <f>IF($I5382=0,0,VLOOKUP(I5382,[1]База!C:F,4,0))</f>
        <v>Оғир</v>
      </c>
      <c r="L5382">
        <v>1</v>
      </c>
      <c r="M5382">
        <v>50000</v>
      </c>
      <c r="N5382">
        <v>1</v>
      </c>
      <c r="O5382">
        <v>50000</v>
      </c>
      <c r="P5382">
        <f t="shared" si="94"/>
        <v>0</v>
      </c>
      <c r="Q5382">
        <f t="shared" si="94"/>
        <v>0</v>
      </c>
      <c r="AI5382" t="s">
        <v>344</v>
      </c>
      <c r="AK5382">
        <v>111</v>
      </c>
    </row>
    <row r="5383" spans="1:37" x14ac:dyDescent="0.25">
      <c r="A5383">
        <v>5382</v>
      </c>
      <c r="B5383" t="s">
        <v>16</v>
      </c>
      <c r="C5383" t="s">
        <v>33</v>
      </c>
      <c r="D5383">
        <v>2023</v>
      </c>
      <c r="F5383" t="s">
        <v>4826</v>
      </c>
      <c r="H5383" t="s">
        <v>4831</v>
      </c>
      <c r="I5383">
        <v>10005007</v>
      </c>
      <c r="J5383" t="str">
        <f>IF($I5383=0,0,VLOOKUP($I5383,[1]База!C:D,2,0))</f>
        <v>Кредит мақсадли сарфланиши юзасидан мониторинг қилинмаган</v>
      </c>
      <c r="K5383" t="str">
        <f>IF($I5383=0,0,VLOOKUP(I5383,[1]База!C:F,4,0))</f>
        <v>Оғир</v>
      </c>
      <c r="L5383">
        <v>1</v>
      </c>
      <c r="M5383">
        <v>29900</v>
      </c>
      <c r="N5383">
        <v>1</v>
      </c>
      <c r="O5383">
        <v>29900</v>
      </c>
      <c r="P5383">
        <f t="shared" si="94"/>
        <v>0</v>
      </c>
      <c r="Q5383">
        <f t="shared" si="94"/>
        <v>0</v>
      </c>
      <c r="AI5383" t="s">
        <v>344</v>
      </c>
      <c r="AK5383">
        <v>111</v>
      </c>
    </row>
    <row r="5384" spans="1:37" x14ac:dyDescent="0.25">
      <c r="A5384">
        <v>5383</v>
      </c>
      <c r="B5384" t="s">
        <v>16</v>
      </c>
      <c r="C5384" t="s">
        <v>33</v>
      </c>
      <c r="D5384">
        <v>2023</v>
      </c>
      <c r="F5384" t="s">
        <v>4826</v>
      </c>
      <c r="H5384" t="s">
        <v>4832</v>
      </c>
      <c r="I5384">
        <v>10005007</v>
      </c>
      <c r="J5384" t="str">
        <f>IF($I5384=0,0,VLOOKUP($I5384,[1]База!C:D,2,0))</f>
        <v>Кредит мақсадли сарфланиши юзасидан мониторинг қилинмаган</v>
      </c>
      <c r="K5384" t="str">
        <f>IF($I5384=0,0,VLOOKUP(I5384,[1]База!C:F,4,0))</f>
        <v>Оғир</v>
      </c>
      <c r="L5384">
        <v>1</v>
      </c>
      <c r="M5384">
        <v>25000</v>
      </c>
      <c r="N5384">
        <v>1</v>
      </c>
      <c r="O5384">
        <v>25000</v>
      </c>
      <c r="P5384">
        <f t="shared" si="94"/>
        <v>0</v>
      </c>
      <c r="Q5384">
        <f t="shared" si="94"/>
        <v>0</v>
      </c>
      <c r="AI5384" t="s">
        <v>344</v>
      </c>
      <c r="AK5384">
        <v>111</v>
      </c>
    </row>
    <row r="5385" spans="1:37" x14ac:dyDescent="0.25">
      <c r="A5385">
        <v>5384</v>
      </c>
      <c r="B5385" t="s">
        <v>16</v>
      </c>
      <c r="C5385" t="s">
        <v>33</v>
      </c>
      <c r="D5385">
        <v>2023</v>
      </c>
      <c r="F5385" t="s">
        <v>4826</v>
      </c>
      <c r="H5385" t="s">
        <v>4833</v>
      </c>
      <c r="I5385">
        <v>10005007</v>
      </c>
      <c r="J5385" t="str">
        <f>IF($I5385=0,0,VLOOKUP($I5385,[1]База!C:D,2,0))</f>
        <v>Кредит мақсадли сарфланиши юзасидан мониторинг қилинмаган</v>
      </c>
      <c r="K5385" t="str">
        <f>IF($I5385=0,0,VLOOKUP(I5385,[1]База!C:F,4,0))</f>
        <v>Оғир</v>
      </c>
      <c r="L5385">
        <v>1</v>
      </c>
      <c r="M5385">
        <v>23000</v>
      </c>
      <c r="N5385">
        <v>1</v>
      </c>
      <c r="O5385">
        <v>23000</v>
      </c>
      <c r="P5385">
        <f t="shared" si="94"/>
        <v>0</v>
      </c>
      <c r="Q5385">
        <f t="shared" si="94"/>
        <v>0</v>
      </c>
      <c r="AI5385" t="s">
        <v>344</v>
      </c>
      <c r="AK5385">
        <v>111</v>
      </c>
    </row>
    <row r="5386" spans="1:37" x14ac:dyDescent="0.25">
      <c r="A5386">
        <v>5385</v>
      </c>
      <c r="B5386" t="s">
        <v>16</v>
      </c>
      <c r="C5386" t="s">
        <v>33</v>
      </c>
      <c r="D5386">
        <v>2023</v>
      </c>
      <c r="F5386" t="s">
        <v>4826</v>
      </c>
      <c r="H5386" t="s">
        <v>4834</v>
      </c>
      <c r="I5386">
        <v>10005007</v>
      </c>
      <c r="J5386" t="str">
        <f>IF($I5386=0,0,VLOOKUP($I5386,[1]База!C:D,2,0))</f>
        <v>Кредит мақсадли сарфланиши юзасидан мониторинг қилинмаган</v>
      </c>
      <c r="K5386" t="str">
        <f>IF($I5386=0,0,VLOOKUP(I5386,[1]База!C:F,4,0))</f>
        <v>Оғир</v>
      </c>
      <c r="L5386">
        <v>1</v>
      </c>
      <c r="M5386">
        <v>29000</v>
      </c>
      <c r="N5386">
        <v>1</v>
      </c>
      <c r="O5386">
        <v>29000</v>
      </c>
      <c r="P5386">
        <f t="shared" si="94"/>
        <v>0</v>
      </c>
      <c r="Q5386">
        <f t="shared" si="94"/>
        <v>0</v>
      </c>
      <c r="AI5386" t="s">
        <v>344</v>
      </c>
      <c r="AK5386">
        <v>111</v>
      </c>
    </row>
    <row r="5387" spans="1:37" x14ac:dyDescent="0.25">
      <c r="A5387">
        <v>5386</v>
      </c>
      <c r="B5387" t="s">
        <v>16</v>
      </c>
      <c r="C5387" t="s">
        <v>33</v>
      </c>
      <c r="D5387">
        <v>2023</v>
      </c>
      <c r="F5387" t="s">
        <v>4826</v>
      </c>
      <c r="H5387" t="s">
        <v>4835</v>
      </c>
      <c r="I5387">
        <v>10005007</v>
      </c>
      <c r="J5387" t="str">
        <f>IF($I5387=0,0,VLOOKUP($I5387,[1]База!C:D,2,0))</f>
        <v>Кредит мақсадли сарфланиши юзасидан мониторинг қилинмаган</v>
      </c>
      <c r="K5387" t="str">
        <f>IF($I5387=0,0,VLOOKUP(I5387,[1]База!C:F,4,0))</f>
        <v>Оғир</v>
      </c>
      <c r="L5387">
        <v>1</v>
      </c>
      <c r="M5387">
        <v>27000</v>
      </c>
      <c r="N5387">
        <v>1</v>
      </c>
      <c r="O5387">
        <v>27000</v>
      </c>
      <c r="P5387">
        <f t="shared" si="94"/>
        <v>0</v>
      </c>
      <c r="Q5387">
        <f t="shared" si="94"/>
        <v>0</v>
      </c>
      <c r="AI5387" t="s">
        <v>344</v>
      </c>
      <c r="AK5387">
        <v>111</v>
      </c>
    </row>
    <row r="5388" spans="1:37" x14ac:dyDescent="0.25">
      <c r="A5388">
        <v>5387</v>
      </c>
      <c r="B5388" t="s">
        <v>16</v>
      </c>
      <c r="C5388" t="s">
        <v>33</v>
      </c>
      <c r="D5388">
        <v>2023</v>
      </c>
      <c r="F5388" t="s">
        <v>4826</v>
      </c>
      <c r="H5388" t="s">
        <v>4836</v>
      </c>
      <c r="I5388">
        <v>10005007</v>
      </c>
      <c r="J5388" t="str">
        <f>IF($I5388=0,0,VLOOKUP($I5388,[1]База!C:D,2,0))</f>
        <v>Кредит мақсадли сарфланиши юзасидан мониторинг қилинмаган</v>
      </c>
      <c r="K5388" t="str">
        <f>IF($I5388=0,0,VLOOKUP(I5388,[1]База!C:F,4,0))</f>
        <v>Оғир</v>
      </c>
      <c r="L5388">
        <v>1</v>
      </c>
      <c r="M5388">
        <v>24800</v>
      </c>
      <c r="N5388">
        <v>1</v>
      </c>
      <c r="O5388">
        <v>24800</v>
      </c>
      <c r="P5388">
        <f t="shared" si="94"/>
        <v>0</v>
      </c>
      <c r="Q5388">
        <f t="shared" si="94"/>
        <v>0</v>
      </c>
      <c r="AI5388" t="s">
        <v>344</v>
      </c>
      <c r="AK5388">
        <v>111</v>
      </c>
    </row>
    <row r="5389" spans="1:37" x14ac:dyDescent="0.25">
      <c r="A5389">
        <v>5388</v>
      </c>
      <c r="B5389" t="s">
        <v>16</v>
      </c>
      <c r="C5389" t="s">
        <v>33</v>
      </c>
      <c r="D5389">
        <v>2023</v>
      </c>
      <c r="F5389" t="s">
        <v>4826</v>
      </c>
      <c r="H5389" t="s">
        <v>4837</v>
      </c>
      <c r="I5389">
        <v>10005007</v>
      </c>
      <c r="J5389" t="str">
        <f>IF($I5389=0,0,VLOOKUP($I5389,[1]База!C:D,2,0))</f>
        <v>Кредит мақсадли сарфланиши юзасидан мониторинг қилинмаган</v>
      </c>
      <c r="K5389" t="str">
        <f>IF($I5389=0,0,VLOOKUP(I5389,[1]База!C:F,4,0))</f>
        <v>Оғир</v>
      </c>
      <c r="L5389">
        <v>1</v>
      </c>
      <c r="M5389">
        <v>30000</v>
      </c>
      <c r="N5389">
        <v>1</v>
      </c>
      <c r="O5389">
        <v>30000</v>
      </c>
      <c r="P5389">
        <f t="shared" si="94"/>
        <v>0</v>
      </c>
      <c r="Q5389">
        <f t="shared" si="94"/>
        <v>0</v>
      </c>
      <c r="AI5389" t="s">
        <v>344</v>
      </c>
      <c r="AK5389">
        <v>111</v>
      </c>
    </row>
    <row r="5390" spans="1:37" x14ac:dyDescent="0.25">
      <c r="A5390">
        <v>5389</v>
      </c>
      <c r="B5390" t="s">
        <v>16</v>
      </c>
      <c r="C5390" t="s">
        <v>33</v>
      </c>
      <c r="D5390">
        <v>2023</v>
      </c>
      <c r="F5390" t="s">
        <v>4826</v>
      </c>
      <c r="H5390" t="s">
        <v>4838</v>
      </c>
      <c r="I5390">
        <v>10005007</v>
      </c>
      <c r="J5390" t="str">
        <f>IF($I5390=0,0,VLOOKUP($I5390,[1]База!C:D,2,0))</f>
        <v>Кредит мақсадли сарфланиши юзасидан мониторинг қилинмаган</v>
      </c>
      <c r="K5390" t="str">
        <f>IF($I5390=0,0,VLOOKUP(I5390,[1]База!C:F,4,0))</f>
        <v>Оғир</v>
      </c>
      <c r="L5390">
        <v>1</v>
      </c>
      <c r="M5390">
        <v>30000</v>
      </c>
      <c r="N5390">
        <v>1</v>
      </c>
      <c r="O5390">
        <v>30000</v>
      </c>
      <c r="P5390">
        <f t="shared" si="94"/>
        <v>0</v>
      </c>
      <c r="Q5390">
        <f t="shared" si="94"/>
        <v>0</v>
      </c>
      <c r="AI5390" t="s">
        <v>344</v>
      </c>
      <c r="AK5390">
        <v>111</v>
      </c>
    </row>
    <row r="5391" spans="1:37" x14ac:dyDescent="0.25">
      <c r="A5391">
        <v>5390</v>
      </c>
      <c r="B5391" t="s">
        <v>16</v>
      </c>
      <c r="C5391" t="s">
        <v>33</v>
      </c>
      <c r="D5391">
        <v>2023</v>
      </c>
      <c r="F5391" t="s">
        <v>4826</v>
      </c>
      <c r="H5391" t="s">
        <v>4839</v>
      </c>
      <c r="I5391">
        <v>10005007</v>
      </c>
      <c r="J5391" t="str">
        <f>IF($I5391=0,0,VLOOKUP($I5391,[1]База!C:D,2,0))</f>
        <v>Кредит мақсадли сарфланиши юзасидан мониторинг қилинмаган</v>
      </c>
      <c r="K5391" t="str">
        <f>IF($I5391=0,0,VLOOKUP(I5391,[1]База!C:F,4,0))</f>
        <v>Оғир</v>
      </c>
      <c r="L5391">
        <v>1</v>
      </c>
      <c r="M5391">
        <v>25000</v>
      </c>
      <c r="N5391">
        <v>1</v>
      </c>
      <c r="O5391">
        <v>25000</v>
      </c>
      <c r="P5391">
        <f t="shared" si="94"/>
        <v>0</v>
      </c>
      <c r="Q5391">
        <f t="shared" si="94"/>
        <v>0</v>
      </c>
      <c r="AI5391" t="s">
        <v>344</v>
      </c>
      <c r="AK5391">
        <v>111</v>
      </c>
    </row>
    <row r="5392" spans="1:37" x14ac:dyDescent="0.25">
      <c r="A5392">
        <v>5391</v>
      </c>
      <c r="B5392" t="s">
        <v>16</v>
      </c>
      <c r="C5392" t="s">
        <v>33</v>
      </c>
      <c r="D5392">
        <v>2023</v>
      </c>
      <c r="F5392" t="s">
        <v>4826</v>
      </c>
      <c r="H5392" t="s">
        <v>4840</v>
      </c>
      <c r="I5392">
        <v>10005007</v>
      </c>
      <c r="J5392" t="str">
        <f>IF($I5392=0,0,VLOOKUP($I5392,[1]База!C:D,2,0))</f>
        <v>Кредит мақсадли сарфланиши юзасидан мониторинг қилинмаган</v>
      </c>
      <c r="K5392" t="str">
        <f>IF($I5392=0,0,VLOOKUP(I5392,[1]База!C:F,4,0))</f>
        <v>Оғир</v>
      </c>
      <c r="L5392">
        <v>1</v>
      </c>
      <c r="M5392">
        <v>30000</v>
      </c>
      <c r="N5392">
        <v>1</v>
      </c>
      <c r="O5392">
        <v>30000</v>
      </c>
      <c r="P5392">
        <f t="shared" si="94"/>
        <v>0</v>
      </c>
      <c r="Q5392">
        <f t="shared" si="94"/>
        <v>0</v>
      </c>
      <c r="AI5392" t="s">
        <v>344</v>
      </c>
      <c r="AK5392">
        <v>111</v>
      </c>
    </row>
    <row r="5393" spans="1:37" x14ac:dyDescent="0.25">
      <c r="A5393">
        <v>5392</v>
      </c>
      <c r="B5393" t="s">
        <v>16</v>
      </c>
      <c r="C5393" t="s">
        <v>33</v>
      </c>
      <c r="D5393">
        <v>2023</v>
      </c>
      <c r="F5393" t="s">
        <v>4826</v>
      </c>
      <c r="H5393" t="s">
        <v>4841</v>
      </c>
      <c r="I5393">
        <v>10005007</v>
      </c>
      <c r="J5393" t="str">
        <f>IF($I5393=0,0,VLOOKUP($I5393,[1]База!C:D,2,0))</f>
        <v>Кредит мақсадли сарфланиши юзасидан мониторинг қилинмаган</v>
      </c>
      <c r="K5393" t="str">
        <f>IF($I5393=0,0,VLOOKUP(I5393,[1]База!C:F,4,0))</f>
        <v>Оғир</v>
      </c>
      <c r="L5393">
        <v>1</v>
      </c>
      <c r="M5393">
        <v>29712</v>
      </c>
      <c r="N5393">
        <v>1</v>
      </c>
      <c r="O5393">
        <v>29712</v>
      </c>
      <c r="P5393">
        <f t="shared" si="94"/>
        <v>0</v>
      </c>
      <c r="Q5393">
        <f t="shared" si="94"/>
        <v>0</v>
      </c>
      <c r="AI5393" t="s">
        <v>344</v>
      </c>
      <c r="AK5393">
        <v>111</v>
      </c>
    </row>
    <row r="5394" spans="1:37" x14ac:dyDescent="0.25">
      <c r="A5394">
        <v>5393</v>
      </c>
      <c r="B5394" t="s">
        <v>16</v>
      </c>
      <c r="C5394" t="s">
        <v>33</v>
      </c>
      <c r="D5394">
        <v>2023</v>
      </c>
      <c r="F5394" t="s">
        <v>4826</v>
      </c>
      <c r="H5394" t="s">
        <v>4842</v>
      </c>
      <c r="I5394">
        <v>10005007</v>
      </c>
      <c r="J5394" t="str">
        <f>IF($I5394=0,0,VLOOKUP($I5394,[1]База!C:D,2,0))</f>
        <v>Кредит мақсадли сарфланиши юзасидан мониторинг қилинмаган</v>
      </c>
      <c r="K5394" t="str">
        <f>IF($I5394=0,0,VLOOKUP(I5394,[1]База!C:F,4,0))</f>
        <v>Оғир</v>
      </c>
      <c r="L5394">
        <v>1</v>
      </c>
      <c r="M5394">
        <v>31200</v>
      </c>
      <c r="N5394">
        <v>1</v>
      </c>
      <c r="O5394">
        <v>31200</v>
      </c>
      <c r="P5394">
        <f t="shared" si="94"/>
        <v>0</v>
      </c>
      <c r="Q5394">
        <f t="shared" si="94"/>
        <v>0</v>
      </c>
      <c r="AI5394" t="s">
        <v>344</v>
      </c>
      <c r="AK5394">
        <v>111</v>
      </c>
    </row>
    <row r="5395" spans="1:37" x14ac:dyDescent="0.25">
      <c r="A5395">
        <v>5394</v>
      </c>
      <c r="B5395" t="s">
        <v>16</v>
      </c>
      <c r="C5395" t="s">
        <v>33</v>
      </c>
      <c r="D5395">
        <v>2023</v>
      </c>
      <c r="F5395" t="s">
        <v>4826</v>
      </c>
      <c r="H5395" t="s">
        <v>4843</v>
      </c>
      <c r="I5395">
        <v>10005007</v>
      </c>
      <c r="J5395" t="str">
        <f>IF($I5395=0,0,VLOOKUP($I5395,[1]База!C:D,2,0))</f>
        <v>Кредит мақсадли сарфланиши юзасидан мониторинг қилинмаган</v>
      </c>
      <c r="K5395" t="str">
        <f>IF($I5395=0,0,VLOOKUP(I5395,[1]База!C:F,4,0))</f>
        <v>Оғир</v>
      </c>
      <c r="L5395">
        <v>1</v>
      </c>
      <c r="M5395">
        <v>25000</v>
      </c>
      <c r="N5395">
        <v>1</v>
      </c>
      <c r="O5395">
        <v>25000</v>
      </c>
      <c r="P5395">
        <f t="shared" si="94"/>
        <v>0</v>
      </c>
      <c r="Q5395">
        <f t="shared" si="94"/>
        <v>0</v>
      </c>
      <c r="AI5395" t="s">
        <v>344</v>
      </c>
      <c r="AK5395">
        <v>111</v>
      </c>
    </row>
    <row r="5396" spans="1:37" x14ac:dyDescent="0.25">
      <c r="A5396">
        <v>5395</v>
      </c>
      <c r="B5396" t="s">
        <v>16</v>
      </c>
      <c r="C5396" t="s">
        <v>33</v>
      </c>
      <c r="D5396">
        <v>2023</v>
      </c>
      <c r="F5396" t="s">
        <v>4826</v>
      </c>
      <c r="H5396" t="s">
        <v>4844</v>
      </c>
      <c r="I5396">
        <v>10005007</v>
      </c>
      <c r="J5396" t="str">
        <f>IF($I5396=0,0,VLOOKUP($I5396,[1]База!C:D,2,0))</f>
        <v>Кредит мақсадли сарфланиши юзасидан мониторинг қилинмаган</v>
      </c>
      <c r="K5396" t="str">
        <f>IF($I5396=0,0,VLOOKUP(I5396,[1]База!C:F,4,0))</f>
        <v>Оғир</v>
      </c>
      <c r="L5396">
        <v>1</v>
      </c>
      <c r="M5396">
        <v>25000</v>
      </c>
      <c r="N5396">
        <v>1</v>
      </c>
      <c r="O5396">
        <v>25000</v>
      </c>
      <c r="P5396">
        <f t="shared" si="94"/>
        <v>0</v>
      </c>
      <c r="Q5396">
        <f t="shared" si="94"/>
        <v>0</v>
      </c>
      <c r="AI5396" t="s">
        <v>344</v>
      </c>
      <c r="AK5396">
        <v>111</v>
      </c>
    </row>
    <row r="5397" spans="1:37" x14ac:dyDescent="0.25">
      <c r="A5397">
        <v>5396</v>
      </c>
      <c r="B5397" t="s">
        <v>16</v>
      </c>
      <c r="C5397" t="s">
        <v>33</v>
      </c>
      <c r="D5397">
        <v>2023</v>
      </c>
      <c r="F5397" t="s">
        <v>4826</v>
      </c>
      <c r="H5397" t="s">
        <v>4845</v>
      </c>
      <c r="I5397">
        <v>10005007</v>
      </c>
      <c r="J5397" t="str">
        <f>IF($I5397=0,0,VLOOKUP($I5397,[1]База!C:D,2,0))</f>
        <v>Кредит мақсадли сарфланиши юзасидан мониторинг қилинмаган</v>
      </c>
      <c r="K5397" t="str">
        <f>IF($I5397=0,0,VLOOKUP(I5397,[1]База!C:F,4,0))</f>
        <v>Оғир</v>
      </c>
      <c r="L5397">
        <v>1</v>
      </c>
      <c r="M5397">
        <v>30000</v>
      </c>
      <c r="N5397">
        <v>1</v>
      </c>
      <c r="O5397">
        <v>30000</v>
      </c>
      <c r="P5397">
        <f t="shared" si="94"/>
        <v>0</v>
      </c>
      <c r="Q5397">
        <f t="shared" si="94"/>
        <v>0</v>
      </c>
      <c r="AI5397" t="s">
        <v>344</v>
      </c>
      <c r="AK5397">
        <v>111</v>
      </c>
    </row>
    <row r="5398" spans="1:37" x14ac:dyDescent="0.25">
      <c r="A5398">
        <v>5397</v>
      </c>
      <c r="B5398" t="s">
        <v>16</v>
      </c>
      <c r="C5398" t="s">
        <v>33</v>
      </c>
      <c r="D5398">
        <v>2023</v>
      </c>
      <c r="F5398" t="s">
        <v>4826</v>
      </c>
      <c r="H5398" t="s">
        <v>4846</v>
      </c>
      <c r="I5398">
        <v>10005007</v>
      </c>
      <c r="J5398" t="str">
        <f>IF($I5398=0,0,VLOOKUP($I5398,[1]База!C:D,2,0))</f>
        <v>Кредит мақсадли сарфланиши юзасидан мониторинг қилинмаган</v>
      </c>
      <c r="K5398" t="str">
        <f>IF($I5398=0,0,VLOOKUP(I5398,[1]База!C:F,4,0))</f>
        <v>Оғир</v>
      </c>
      <c r="L5398">
        <v>1</v>
      </c>
      <c r="M5398">
        <v>15000</v>
      </c>
      <c r="N5398">
        <v>1</v>
      </c>
      <c r="O5398">
        <v>15000</v>
      </c>
      <c r="P5398">
        <f t="shared" si="94"/>
        <v>0</v>
      </c>
      <c r="Q5398">
        <f t="shared" si="94"/>
        <v>0</v>
      </c>
      <c r="AI5398" t="s">
        <v>344</v>
      </c>
      <c r="AK5398">
        <v>111</v>
      </c>
    </row>
    <row r="5399" spans="1:37" x14ac:dyDescent="0.25">
      <c r="A5399">
        <v>5398</v>
      </c>
      <c r="B5399" t="s">
        <v>16</v>
      </c>
      <c r="C5399" t="s">
        <v>33</v>
      </c>
      <c r="D5399">
        <v>2023</v>
      </c>
      <c r="F5399" t="s">
        <v>4826</v>
      </c>
      <c r="H5399" t="s">
        <v>4847</v>
      </c>
      <c r="I5399">
        <v>10005007</v>
      </c>
      <c r="J5399" t="str">
        <f>IF($I5399=0,0,VLOOKUP($I5399,[1]База!C:D,2,0))</f>
        <v>Кредит мақсадли сарфланиши юзасидан мониторинг қилинмаган</v>
      </c>
      <c r="K5399" t="str">
        <f>IF($I5399=0,0,VLOOKUP(I5399,[1]База!C:F,4,0))</f>
        <v>Оғир</v>
      </c>
      <c r="L5399">
        <v>1</v>
      </c>
      <c r="M5399">
        <v>24950</v>
      </c>
      <c r="N5399">
        <v>1</v>
      </c>
      <c r="O5399">
        <v>24950</v>
      </c>
      <c r="P5399">
        <f t="shared" si="94"/>
        <v>0</v>
      </c>
      <c r="Q5399">
        <f t="shared" si="94"/>
        <v>0</v>
      </c>
      <c r="AI5399" t="s">
        <v>344</v>
      </c>
      <c r="AK5399">
        <v>111</v>
      </c>
    </row>
    <row r="5400" spans="1:37" x14ac:dyDescent="0.25">
      <c r="A5400">
        <v>5399</v>
      </c>
      <c r="B5400" t="s">
        <v>16</v>
      </c>
      <c r="C5400" t="s">
        <v>33</v>
      </c>
      <c r="D5400">
        <v>2023</v>
      </c>
      <c r="F5400" t="s">
        <v>4826</v>
      </c>
      <c r="H5400" t="s">
        <v>4848</v>
      </c>
      <c r="I5400">
        <v>10005007</v>
      </c>
      <c r="J5400" t="str">
        <f>IF($I5400=0,0,VLOOKUP($I5400,[1]База!C:D,2,0))</f>
        <v>Кредит мақсадли сарфланиши юзасидан мониторинг қилинмаган</v>
      </c>
      <c r="K5400" t="str">
        <f>IF($I5400=0,0,VLOOKUP(I5400,[1]База!C:F,4,0))</f>
        <v>Оғир</v>
      </c>
      <c r="L5400">
        <v>1</v>
      </c>
      <c r="M5400">
        <v>29000</v>
      </c>
      <c r="N5400">
        <v>1</v>
      </c>
      <c r="O5400">
        <v>29000</v>
      </c>
      <c r="P5400">
        <f t="shared" si="94"/>
        <v>0</v>
      </c>
      <c r="Q5400">
        <f t="shared" si="94"/>
        <v>0</v>
      </c>
      <c r="AI5400" t="s">
        <v>344</v>
      </c>
      <c r="AK5400">
        <v>111</v>
      </c>
    </row>
    <row r="5401" spans="1:37" x14ac:dyDescent="0.25">
      <c r="A5401">
        <v>5400</v>
      </c>
      <c r="B5401" t="s">
        <v>16</v>
      </c>
      <c r="C5401" t="s">
        <v>33</v>
      </c>
      <c r="D5401">
        <v>2023</v>
      </c>
      <c r="F5401" t="s">
        <v>4826</v>
      </c>
      <c r="H5401" t="s">
        <v>4849</v>
      </c>
      <c r="I5401">
        <v>10005007</v>
      </c>
      <c r="J5401" t="str">
        <f>IF($I5401=0,0,VLOOKUP($I5401,[1]База!C:D,2,0))</f>
        <v>Кредит мақсадли сарфланиши юзасидан мониторинг қилинмаган</v>
      </c>
      <c r="K5401" t="str">
        <f>IF($I5401=0,0,VLOOKUP(I5401,[1]База!C:F,4,0))</f>
        <v>Оғир</v>
      </c>
      <c r="L5401">
        <v>1</v>
      </c>
      <c r="M5401">
        <v>27000</v>
      </c>
      <c r="N5401">
        <v>1</v>
      </c>
      <c r="O5401">
        <v>27000</v>
      </c>
      <c r="P5401">
        <f t="shared" si="94"/>
        <v>0</v>
      </c>
      <c r="Q5401">
        <f t="shared" si="94"/>
        <v>0</v>
      </c>
      <c r="AI5401" t="s">
        <v>344</v>
      </c>
      <c r="AK5401">
        <v>111</v>
      </c>
    </row>
    <row r="5402" spans="1:37" x14ac:dyDescent="0.25">
      <c r="A5402">
        <v>5401</v>
      </c>
      <c r="B5402" t="s">
        <v>16</v>
      </c>
      <c r="C5402" t="s">
        <v>33</v>
      </c>
      <c r="D5402">
        <v>2023</v>
      </c>
      <c r="F5402" t="s">
        <v>4826</v>
      </c>
      <c r="H5402" t="s">
        <v>4850</v>
      </c>
      <c r="I5402">
        <v>10005007</v>
      </c>
      <c r="J5402" t="str">
        <f>IF($I5402=0,0,VLOOKUP($I5402,[1]База!C:D,2,0))</f>
        <v>Кредит мақсадли сарфланиши юзасидан мониторинг қилинмаган</v>
      </c>
      <c r="K5402" t="str">
        <f>IF($I5402=0,0,VLOOKUP(I5402,[1]База!C:F,4,0))</f>
        <v>Оғир</v>
      </c>
      <c r="L5402">
        <v>1</v>
      </c>
      <c r="M5402">
        <v>27482.2</v>
      </c>
      <c r="N5402">
        <v>1</v>
      </c>
      <c r="O5402">
        <v>27482.2</v>
      </c>
      <c r="P5402">
        <f t="shared" si="94"/>
        <v>0</v>
      </c>
      <c r="Q5402">
        <f t="shared" si="94"/>
        <v>0</v>
      </c>
      <c r="AI5402" t="s">
        <v>344</v>
      </c>
      <c r="AK5402">
        <v>111</v>
      </c>
    </row>
    <row r="5403" spans="1:37" x14ac:dyDescent="0.25">
      <c r="A5403">
        <v>5402</v>
      </c>
      <c r="B5403" t="s">
        <v>16</v>
      </c>
      <c r="C5403" t="s">
        <v>33</v>
      </c>
      <c r="D5403">
        <v>2023</v>
      </c>
      <c r="F5403" t="s">
        <v>4826</v>
      </c>
      <c r="H5403" t="s">
        <v>4851</v>
      </c>
      <c r="I5403">
        <v>10005007</v>
      </c>
      <c r="J5403" t="str">
        <f>IF($I5403=0,0,VLOOKUP($I5403,[1]База!C:D,2,0))</f>
        <v>Кредит мақсадли сарфланиши юзасидан мониторинг қилинмаган</v>
      </c>
      <c r="K5403" t="str">
        <f>IF($I5403=0,0,VLOOKUP(I5403,[1]База!C:F,4,0))</f>
        <v>Оғир</v>
      </c>
      <c r="L5403">
        <v>1</v>
      </c>
      <c r="M5403">
        <v>26656</v>
      </c>
      <c r="N5403">
        <v>1</v>
      </c>
      <c r="O5403">
        <v>26656</v>
      </c>
      <c r="P5403">
        <f t="shared" si="94"/>
        <v>0</v>
      </c>
      <c r="Q5403">
        <f t="shared" si="94"/>
        <v>0</v>
      </c>
      <c r="AI5403" t="s">
        <v>344</v>
      </c>
      <c r="AK5403">
        <v>111</v>
      </c>
    </row>
    <row r="5404" spans="1:37" x14ac:dyDescent="0.25">
      <c r="A5404">
        <v>5403</v>
      </c>
      <c r="B5404" t="s">
        <v>16</v>
      </c>
      <c r="C5404" t="s">
        <v>33</v>
      </c>
      <c r="D5404">
        <v>2023</v>
      </c>
      <c r="F5404" t="s">
        <v>4826</v>
      </c>
      <c r="H5404" t="s">
        <v>4852</v>
      </c>
      <c r="I5404">
        <v>10005007</v>
      </c>
      <c r="J5404" t="str">
        <f>IF($I5404=0,0,VLOOKUP($I5404,[1]База!C:D,2,0))</f>
        <v>Кредит мақсадли сарфланиши юзасидан мониторинг қилинмаган</v>
      </c>
      <c r="K5404" t="str">
        <f>IF($I5404=0,0,VLOOKUP(I5404,[1]База!C:F,4,0))</f>
        <v>Оғир</v>
      </c>
      <c r="L5404">
        <v>1</v>
      </c>
      <c r="M5404">
        <v>25000</v>
      </c>
      <c r="N5404">
        <v>1</v>
      </c>
      <c r="O5404">
        <v>25000</v>
      </c>
      <c r="P5404">
        <f t="shared" si="94"/>
        <v>0</v>
      </c>
      <c r="Q5404">
        <f t="shared" si="94"/>
        <v>0</v>
      </c>
      <c r="AI5404" t="s">
        <v>344</v>
      </c>
      <c r="AK5404">
        <v>111</v>
      </c>
    </row>
    <row r="5405" spans="1:37" x14ac:dyDescent="0.25">
      <c r="A5405">
        <v>5404</v>
      </c>
      <c r="B5405" t="s">
        <v>16</v>
      </c>
      <c r="C5405" t="s">
        <v>33</v>
      </c>
      <c r="D5405">
        <v>2023</v>
      </c>
      <c r="F5405" t="s">
        <v>4826</v>
      </c>
      <c r="H5405" t="s">
        <v>4853</v>
      </c>
      <c r="I5405">
        <v>10005007</v>
      </c>
      <c r="J5405" t="str">
        <f>IF($I5405=0,0,VLOOKUP($I5405,[1]База!C:D,2,0))</f>
        <v>Кредит мақсадли сарфланиши юзасидан мониторинг қилинмаган</v>
      </c>
      <c r="K5405" t="str">
        <f>IF($I5405=0,0,VLOOKUP(I5405,[1]База!C:F,4,0))</f>
        <v>Оғир</v>
      </c>
      <c r="L5405">
        <v>1</v>
      </c>
      <c r="M5405">
        <v>29500</v>
      </c>
      <c r="N5405">
        <v>1</v>
      </c>
      <c r="O5405">
        <v>29500</v>
      </c>
      <c r="P5405">
        <f t="shared" si="94"/>
        <v>0</v>
      </c>
      <c r="Q5405">
        <f t="shared" si="94"/>
        <v>0</v>
      </c>
      <c r="AI5405" t="s">
        <v>344</v>
      </c>
      <c r="AK5405">
        <v>111</v>
      </c>
    </row>
    <row r="5406" spans="1:37" x14ac:dyDescent="0.25">
      <c r="A5406">
        <v>5405</v>
      </c>
      <c r="B5406" t="s">
        <v>16</v>
      </c>
      <c r="C5406" t="s">
        <v>33</v>
      </c>
      <c r="D5406">
        <v>2023</v>
      </c>
      <c r="F5406" t="s">
        <v>4826</v>
      </c>
      <c r="H5406" t="s">
        <v>4854</v>
      </c>
      <c r="I5406">
        <v>10005007</v>
      </c>
      <c r="J5406" t="str">
        <f>IF($I5406=0,0,VLOOKUP($I5406,[1]База!C:D,2,0))</f>
        <v>Кредит мақсадли сарфланиши юзасидан мониторинг қилинмаган</v>
      </c>
      <c r="K5406" t="str">
        <f>IF($I5406=0,0,VLOOKUP(I5406,[1]База!C:F,4,0))</f>
        <v>Оғир</v>
      </c>
      <c r="L5406">
        <v>1</v>
      </c>
      <c r="M5406">
        <v>32000</v>
      </c>
      <c r="N5406">
        <v>1</v>
      </c>
      <c r="O5406">
        <v>32000</v>
      </c>
      <c r="P5406">
        <f t="shared" si="94"/>
        <v>0</v>
      </c>
      <c r="Q5406">
        <f t="shared" si="94"/>
        <v>0</v>
      </c>
      <c r="AI5406" t="s">
        <v>344</v>
      </c>
      <c r="AK5406">
        <v>111</v>
      </c>
    </row>
    <row r="5407" spans="1:37" x14ac:dyDescent="0.25">
      <c r="A5407">
        <v>5406</v>
      </c>
      <c r="B5407" t="s">
        <v>16</v>
      </c>
      <c r="C5407" t="s">
        <v>33</v>
      </c>
      <c r="D5407">
        <v>2023</v>
      </c>
      <c r="F5407" t="s">
        <v>4826</v>
      </c>
      <c r="H5407" t="s">
        <v>4855</v>
      </c>
      <c r="I5407">
        <v>10005007</v>
      </c>
      <c r="J5407" t="str">
        <f>IF($I5407=0,0,VLOOKUP($I5407,[1]База!C:D,2,0))</f>
        <v>Кредит мақсадли сарфланиши юзасидан мониторинг қилинмаган</v>
      </c>
      <c r="K5407" t="str">
        <f>IF($I5407=0,0,VLOOKUP(I5407,[1]База!C:F,4,0))</f>
        <v>Оғир</v>
      </c>
      <c r="L5407">
        <v>1</v>
      </c>
      <c r="M5407">
        <v>29500</v>
      </c>
      <c r="N5407">
        <v>1</v>
      </c>
      <c r="O5407">
        <v>29500</v>
      </c>
      <c r="P5407">
        <f t="shared" si="94"/>
        <v>0</v>
      </c>
      <c r="Q5407">
        <f t="shared" si="94"/>
        <v>0</v>
      </c>
      <c r="AI5407" t="s">
        <v>344</v>
      </c>
      <c r="AK5407">
        <v>111</v>
      </c>
    </row>
    <row r="5408" spans="1:37" x14ac:dyDescent="0.25">
      <c r="A5408">
        <v>5407</v>
      </c>
      <c r="B5408" t="s">
        <v>16</v>
      </c>
      <c r="C5408" t="s">
        <v>33</v>
      </c>
      <c r="D5408">
        <v>2023</v>
      </c>
      <c r="F5408" t="s">
        <v>4826</v>
      </c>
      <c r="H5408" t="s">
        <v>4856</v>
      </c>
      <c r="I5408">
        <v>10005007</v>
      </c>
      <c r="J5408" t="str">
        <f>IF($I5408=0,0,VLOOKUP($I5408,[1]База!C:D,2,0))</f>
        <v>Кредит мақсадли сарфланиши юзасидан мониторинг қилинмаган</v>
      </c>
      <c r="K5408" t="str">
        <f>IF($I5408=0,0,VLOOKUP(I5408,[1]База!C:F,4,0))</f>
        <v>Оғир</v>
      </c>
      <c r="L5408">
        <v>1</v>
      </c>
      <c r="M5408">
        <v>25000</v>
      </c>
      <c r="N5408">
        <v>1</v>
      </c>
      <c r="O5408">
        <v>25000</v>
      </c>
      <c r="P5408">
        <f t="shared" si="94"/>
        <v>0</v>
      </c>
      <c r="Q5408">
        <f t="shared" si="94"/>
        <v>0</v>
      </c>
      <c r="AI5408" t="s">
        <v>344</v>
      </c>
      <c r="AK5408">
        <v>111</v>
      </c>
    </row>
    <row r="5409" spans="1:37" x14ac:dyDescent="0.25">
      <c r="A5409">
        <v>5408</v>
      </c>
      <c r="B5409" t="s">
        <v>16</v>
      </c>
      <c r="C5409" t="s">
        <v>33</v>
      </c>
      <c r="D5409">
        <v>2023</v>
      </c>
      <c r="F5409" t="s">
        <v>4826</v>
      </c>
      <c r="H5409" t="s">
        <v>4857</v>
      </c>
      <c r="I5409">
        <v>10005007</v>
      </c>
      <c r="J5409" t="str">
        <f>IF($I5409=0,0,VLOOKUP($I5409,[1]База!C:D,2,0))</f>
        <v>Кредит мақсадли сарфланиши юзасидан мониторинг қилинмаган</v>
      </c>
      <c r="K5409" t="str">
        <f>IF($I5409=0,0,VLOOKUP(I5409,[1]База!C:F,4,0))</f>
        <v>Оғир</v>
      </c>
      <c r="L5409">
        <v>1</v>
      </c>
      <c r="M5409">
        <v>25000</v>
      </c>
      <c r="N5409">
        <v>1</v>
      </c>
      <c r="O5409">
        <v>25000</v>
      </c>
      <c r="P5409">
        <f t="shared" si="94"/>
        <v>0</v>
      </c>
      <c r="Q5409">
        <f t="shared" si="94"/>
        <v>0</v>
      </c>
      <c r="AI5409" t="s">
        <v>344</v>
      </c>
      <c r="AK5409">
        <v>111</v>
      </c>
    </row>
    <row r="5410" spans="1:37" x14ac:dyDescent="0.25">
      <c r="A5410">
        <v>5409</v>
      </c>
      <c r="B5410" t="s">
        <v>16</v>
      </c>
      <c r="C5410" t="s">
        <v>33</v>
      </c>
      <c r="D5410">
        <v>2023</v>
      </c>
      <c r="F5410" t="s">
        <v>4826</v>
      </c>
      <c r="H5410" t="s">
        <v>4858</v>
      </c>
      <c r="I5410">
        <v>10005010</v>
      </c>
      <c r="J5410" t="str">
        <f>IF($I5410=0,0,VLOOKUP($I5410,[1]База!C:D,2,0))</f>
        <v>Муаммоли кредит белгиланган тартибда судга чиқарилмаган</v>
      </c>
      <c r="K5410" t="str">
        <f>IF($I5410=0,0,VLOOKUP(I5410,[1]База!C:F,4,0))</f>
        <v>Оғир</v>
      </c>
      <c r="L5410">
        <v>1</v>
      </c>
      <c r="M5410">
        <v>29000</v>
      </c>
      <c r="N5410">
        <v>1</v>
      </c>
      <c r="O5410">
        <v>29000</v>
      </c>
      <c r="P5410">
        <f t="shared" si="94"/>
        <v>0</v>
      </c>
      <c r="Q5410">
        <f t="shared" si="94"/>
        <v>0</v>
      </c>
      <c r="AI5410" t="s">
        <v>9096</v>
      </c>
      <c r="AK5410">
        <v>111</v>
      </c>
    </row>
    <row r="5411" spans="1:37" x14ac:dyDescent="0.25">
      <c r="A5411">
        <v>5410</v>
      </c>
      <c r="B5411" t="s">
        <v>16</v>
      </c>
      <c r="C5411" t="s">
        <v>33</v>
      </c>
      <c r="D5411">
        <v>2023</v>
      </c>
      <c r="F5411" t="s">
        <v>4826</v>
      </c>
      <c r="H5411" t="s">
        <v>4859</v>
      </c>
      <c r="I5411">
        <v>10005010</v>
      </c>
      <c r="J5411" t="str">
        <f>IF($I5411=0,0,VLOOKUP($I5411,[1]База!C:D,2,0))</f>
        <v>Муаммоли кредит белгиланган тартибда судга чиқарилмаган</v>
      </c>
      <c r="K5411" t="str">
        <f>IF($I5411=0,0,VLOOKUP(I5411,[1]База!C:F,4,0))</f>
        <v>Оғир</v>
      </c>
      <c r="L5411">
        <v>1</v>
      </c>
      <c r="M5411">
        <v>30000</v>
      </c>
      <c r="N5411">
        <v>1</v>
      </c>
      <c r="O5411">
        <v>30000</v>
      </c>
      <c r="P5411">
        <f t="shared" si="94"/>
        <v>0</v>
      </c>
      <c r="Q5411">
        <f t="shared" si="94"/>
        <v>0</v>
      </c>
      <c r="AI5411" t="s">
        <v>9096</v>
      </c>
      <c r="AK5411">
        <v>111</v>
      </c>
    </row>
    <row r="5412" spans="1:37" x14ac:dyDescent="0.25">
      <c r="A5412">
        <v>5411</v>
      </c>
      <c r="B5412" t="s">
        <v>16</v>
      </c>
      <c r="C5412" t="s">
        <v>33</v>
      </c>
      <c r="D5412">
        <v>2023</v>
      </c>
      <c r="F5412" t="s">
        <v>4826</v>
      </c>
      <c r="H5412" t="s">
        <v>4835</v>
      </c>
      <c r="I5412">
        <v>10005010</v>
      </c>
      <c r="J5412" t="str">
        <f>IF($I5412=0,0,VLOOKUP($I5412,[1]База!C:D,2,0))</f>
        <v>Муаммоли кредит белгиланган тартибда судга чиқарилмаган</v>
      </c>
      <c r="K5412" t="str">
        <f>IF($I5412=0,0,VLOOKUP(I5412,[1]База!C:F,4,0))</f>
        <v>Оғир</v>
      </c>
      <c r="L5412">
        <v>1</v>
      </c>
      <c r="M5412">
        <v>27000</v>
      </c>
      <c r="N5412">
        <v>1</v>
      </c>
      <c r="O5412">
        <v>27000</v>
      </c>
      <c r="P5412">
        <f t="shared" si="94"/>
        <v>0</v>
      </c>
      <c r="Q5412">
        <f t="shared" si="94"/>
        <v>0</v>
      </c>
      <c r="AI5412" t="s">
        <v>9096</v>
      </c>
      <c r="AK5412">
        <v>111</v>
      </c>
    </row>
    <row r="5413" spans="1:37" x14ac:dyDescent="0.25">
      <c r="A5413">
        <v>5412</v>
      </c>
      <c r="B5413" t="s">
        <v>16</v>
      </c>
      <c r="C5413" t="s">
        <v>33</v>
      </c>
      <c r="D5413">
        <v>2023</v>
      </c>
      <c r="F5413" t="s">
        <v>4826</v>
      </c>
      <c r="H5413" t="s">
        <v>4860</v>
      </c>
      <c r="I5413">
        <v>10005010</v>
      </c>
      <c r="J5413" t="str">
        <f>IF($I5413=0,0,VLOOKUP($I5413,[1]База!C:D,2,0))</f>
        <v>Муаммоли кредит белгиланган тартибда судга чиқарилмаган</v>
      </c>
      <c r="K5413" t="str">
        <f>IF($I5413=0,0,VLOOKUP(I5413,[1]База!C:F,4,0))</f>
        <v>Оғир</v>
      </c>
      <c r="L5413">
        <v>1</v>
      </c>
      <c r="M5413">
        <v>30000</v>
      </c>
      <c r="N5413">
        <v>1</v>
      </c>
      <c r="O5413">
        <v>30000</v>
      </c>
      <c r="P5413">
        <f t="shared" si="94"/>
        <v>0</v>
      </c>
      <c r="Q5413">
        <f t="shared" si="94"/>
        <v>0</v>
      </c>
      <c r="AI5413" t="s">
        <v>9096</v>
      </c>
      <c r="AK5413">
        <v>111</v>
      </c>
    </row>
    <row r="5414" spans="1:37" x14ac:dyDescent="0.25">
      <c r="A5414">
        <v>5413</v>
      </c>
      <c r="B5414" t="s">
        <v>16</v>
      </c>
      <c r="C5414" t="s">
        <v>33</v>
      </c>
      <c r="D5414">
        <v>2023</v>
      </c>
      <c r="F5414" t="s">
        <v>4826</v>
      </c>
      <c r="H5414" t="s">
        <v>4861</v>
      </c>
      <c r="I5414">
        <v>10005010</v>
      </c>
      <c r="J5414" t="str">
        <f>IF($I5414=0,0,VLOOKUP($I5414,[1]База!C:D,2,0))</f>
        <v>Муаммоли кредит белгиланган тартибда судга чиқарилмаган</v>
      </c>
      <c r="K5414" t="str">
        <f>IF($I5414=0,0,VLOOKUP(I5414,[1]База!C:F,4,0))</f>
        <v>Оғир</v>
      </c>
      <c r="L5414">
        <v>1</v>
      </c>
      <c r="M5414">
        <v>33000</v>
      </c>
      <c r="N5414">
        <v>1</v>
      </c>
      <c r="O5414">
        <v>33000</v>
      </c>
      <c r="P5414">
        <f t="shared" si="94"/>
        <v>0</v>
      </c>
      <c r="Q5414">
        <f t="shared" si="94"/>
        <v>0</v>
      </c>
      <c r="AI5414" t="s">
        <v>9096</v>
      </c>
      <c r="AK5414">
        <v>111</v>
      </c>
    </row>
    <row r="5415" spans="1:37" x14ac:dyDescent="0.25">
      <c r="A5415">
        <v>5414</v>
      </c>
      <c r="B5415" t="s">
        <v>16</v>
      </c>
      <c r="C5415" t="s">
        <v>33</v>
      </c>
      <c r="D5415">
        <v>2023</v>
      </c>
      <c r="F5415" t="s">
        <v>4826</v>
      </c>
      <c r="H5415" t="s">
        <v>4862</v>
      </c>
      <c r="I5415">
        <v>10005010</v>
      </c>
      <c r="J5415" t="str">
        <f>IF($I5415=0,0,VLOOKUP($I5415,[1]База!C:D,2,0))</f>
        <v>Муаммоли кредит белгиланган тартибда судга чиқарилмаган</v>
      </c>
      <c r="K5415" t="str">
        <f>IF($I5415=0,0,VLOOKUP(I5415,[1]База!C:F,4,0))</f>
        <v>Оғир</v>
      </c>
      <c r="L5415">
        <v>1</v>
      </c>
      <c r="M5415">
        <v>29650</v>
      </c>
      <c r="N5415">
        <v>1</v>
      </c>
      <c r="O5415">
        <v>29650</v>
      </c>
      <c r="P5415">
        <f t="shared" si="94"/>
        <v>0</v>
      </c>
      <c r="Q5415">
        <f t="shared" si="94"/>
        <v>0</v>
      </c>
      <c r="AI5415" t="s">
        <v>9096</v>
      </c>
      <c r="AK5415">
        <v>111</v>
      </c>
    </row>
    <row r="5416" spans="1:37" x14ac:dyDescent="0.25">
      <c r="A5416">
        <v>5415</v>
      </c>
      <c r="B5416" t="s">
        <v>16</v>
      </c>
      <c r="C5416" t="s">
        <v>33</v>
      </c>
      <c r="D5416">
        <v>2023</v>
      </c>
      <c r="F5416" t="s">
        <v>4826</v>
      </c>
      <c r="H5416" t="s">
        <v>4863</v>
      </c>
      <c r="I5416">
        <v>10005010</v>
      </c>
      <c r="J5416" t="str">
        <f>IF($I5416=0,0,VLOOKUP($I5416,[1]База!C:D,2,0))</f>
        <v>Муаммоли кредит белгиланган тартибда судга чиқарилмаган</v>
      </c>
      <c r="K5416" t="str">
        <f>IF($I5416=0,0,VLOOKUP(I5416,[1]База!C:F,4,0))</f>
        <v>Оғир</v>
      </c>
      <c r="L5416">
        <v>1</v>
      </c>
      <c r="M5416">
        <v>29850</v>
      </c>
      <c r="N5416">
        <v>1</v>
      </c>
      <c r="O5416">
        <v>29850</v>
      </c>
      <c r="P5416">
        <f t="shared" si="94"/>
        <v>0</v>
      </c>
      <c r="Q5416">
        <f t="shared" si="94"/>
        <v>0</v>
      </c>
      <c r="AI5416" t="s">
        <v>9096</v>
      </c>
      <c r="AK5416">
        <v>111</v>
      </c>
    </row>
    <row r="5417" spans="1:37" x14ac:dyDescent="0.25">
      <c r="A5417">
        <v>5416</v>
      </c>
      <c r="B5417" t="s">
        <v>16</v>
      </c>
      <c r="C5417" t="s">
        <v>33</v>
      </c>
      <c r="D5417">
        <v>2023</v>
      </c>
      <c r="F5417" t="s">
        <v>4826</v>
      </c>
      <c r="H5417" t="s">
        <v>4864</v>
      </c>
      <c r="I5417">
        <v>10005010</v>
      </c>
      <c r="J5417" t="str">
        <f>IF($I5417=0,0,VLOOKUP($I5417,[1]База!C:D,2,0))</f>
        <v>Муаммоли кредит белгиланган тартибда судга чиқарилмаган</v>
      </c>
      <c r="K5417" t="str">
        <f>IF($I5417=0,0,VLOOKUP(I5417,[1]База!C:F,4,0))</f>
        <v>Оғир</v>
      </c>
      <c r="L5417">
        <v>1</v>
      </c>
      <c r="M5417">
        <v>10187.5</v>
      </c>
      <c r="N5417">
        <v>1</v>
      </c>
      <c r="O5417">
        <v>10187.5</v>
      </c>
      <c r="P5417">
        <f t="shared" si="94"/>
        <v>0</v>
      </c>
      <c r="Q5417">
        <f t="shared" si="94"/>
        <v>0</v>
      </c>
      <c r="AI5417" t="s">
        <v>9096</v>
      </c>
      <c r="AK5417">
        <v>111</v>
      </c>
    </row>
    <row r="5418" spans="1:37" x14ac:dyDescent="0.25">
      <c r="A5418">
        <v>5417</v>
      </c>
      <c r="B5418" t="s">
        <v>16</v>
      </c>
      <c r="C5418" t="s">
        <v>33</v>
      </c>
      <c r="D5418">
        <v>2023</v>
      </c>
      <c r="F5418" t="s">
        <v>4826</v>
      </c>
      <c r="H5418" t="s">
        <v>4865</v>
      </c>
      <c r="I5418">
        <v>10005010</v>
      </c>
      <c r="J5418" t="str">
        <f>IF($I5418=0,0,VLOOKUP($I5418,[1]База!C:D,2,0))</f>
        <v>Муаммоли кредит белгиланган тартибда судга чиқарилмаган</v>
      </c>
      <c r="K5418" t="str">
        <f>IF($I5418=0,0,VLOOKUP(I5418,[1]База!C:F,4,0))</f>
        <v>Оғир</v>
      </c>
      <c r="L5418">
        <v>1</v>
      </c>
      <c r="M5418">
        <v>25468.75</v>
      </c>
      <c r="N5418">
        <v>1</v>
      </c>
      <c r="O5418">
        <v>25468.75</v>
      </c>
      <c r="P5418">
        <f t="shared" si="94"/>
        <v>0</v>
      </c>
      <c r="Q5418">
        <f t="shared" si="94"/>
        <v>0</v>
      </c>
      <c r="AI5418" t="s">
        <v>9096</v>
      </c>
      <c r="AK5418">
        <v>111</v>
      </c>
    </row>
    <row r="5419" spans="1:37" x14ac:dyDescent="0.25">
      <c r="A5419">
        <v>5418</v>
      </c>
      <c r="B5419" t="s">
        <v>16</v>
      </c>
      <c r="C5419" t="s">
        <v>33</v>
      </c>
      <c r="D5419">
        <v>2023</v>
      </c>
      <c r="F5419" t="s">
        <v>4826</v>
      </c>
      <c r="H5419" t="s">
        <v>4866</v>
      </c>
      <c r="I5419">
        <v>10005010</v>
      </c>
      <c r="J5419" t="str">
        <f>IF($I5419=0,0,VLOOKUP($I5419,[1]База!C:D,2,0))</f>
        <v>Муаммоли кредит белгиланган тартибда судга чиқарилмаган</v>
      </c>
      <c r="K5419" t="str">
        <f>IF($I5419=0,0,VLOOKUP(I5419,[1]База!C:F,4,0))</f>
        <v>Оғир</v>
      </c>
      <c r="L5419">
        <v>1</v>
      </c>
      <c r="M5419">
        <v>32000</v>
      </c>
      <c r="N5419">
        <v>1</v>
      </c>
      <c r="O5419">
        <v>32000</v>
      </c>
      <c r="P5419">
        <f t="shared" si="94"/>
        <v>0</v>
      </c>
      <c r="Q5419">
        <f t="shared" si="94"/>
        <v>0</v>
      </c>
      <c r="AI5419" t="s">
        <v>9096</v>
      </c>
      <c r="AK5419">
        <v>111</v>
      </c>
    </row>
    <row r="5420" spans="1:37" x14ac:dyDescent="0.25">
      <c r="A5420">
        <v>5419</v>
      </c>
      <c r="B5420" t="s">
        <v>16</v>
      </c>
      <c r="C5420" t="s">
        <v>33</v>
      </c>
      <c r="D5420">
        <v>2023</v>
      </c>
      <c r="F5420" t="s">
        <v>4826</v>
      </c>
      <c r="H5420" t="s">
        <v>4867</v>
      </c>
      <c r="I5420">
        <v>10005010</v>
      </c>
      <c r="J5420" t="str">
        <f>IF($I5420=0,0,VLOOKUP($I5420,[1]База!C:D,2,0))</f>
        <v>Муаммоли кредит белгиланган тартибда судга чиқарилмаган</v>
      </c>
      <c r="K5420" t="str">
        <f>IF($I5420=0,0,VLOOKUP(I5420,[1]База!C:F,4,0))</f>
        <v>Оғир</v>
      </c>
      <c r="L5420">
        <v>1</v>
      </c>
      <c r="M5420">
        <v>29900</v>
      </c>
      <c r="N5420">
        <v>1</v>
      </c>
      <c r="O5420">
        <v>29900</v>
      </c>
      <c r="P5420">
        <f t="shared" si="94"/>
        <v>0</v>
      </c>
      <c r="Q5420">
        <f t="shared" si="94"/>
        <v>0</v>
      </c>
      <c r="AI5420" t="s">
        <v>9096</v>
      </c>
      <c r="AK5420">
        <v>111</v>
      </c>
    </row>
    <row r="5421" spans="1:37" x14ac:dyDescent="0.25">
      <c r="A5421">
        <v>5420</v>
      </c>
      <c r="B5421" t="s">
        <v>16</v>
      </c>
      <c r="C5421" t="s">
        <v>33</v>
      </c>
      <c r="D5421">
        <v>2023</v>
      </c>
      <c r="F5421" t="s">
        <v>4826</v>
      </c>
      <c r="H5421" t="s">
        <v>4868</v>
      </c>
      <c r="I5421">
        <v>10005010</v>
      </c>
      <c r="J5421" t="str">
        <f>IF($I5421=0,0,VLOOKUP($I5421,[1]База!C:D,2,0))</f>
        <v>Муаммоли кредит белгиланган тартибда судга чиқарилмаган</v>
      </c>
      <c r="K5421" t="str">
        <f>IF($I5421=0,0,VLOOKUP(I5421,[1]База!C:F,4,0))</f>
        <v>Оғир</v>
      </c>
      <c r="L5421">
        <v>1</v>
      </c>
      <c r="M5421">
        <v>30000</v>
      </c>
      <c r="N5421">
        <v>1</v>
      </c>
      <c r="O5421">
        <v>30000</v>
      </c>
      <c r="P5421">
        <f t="shared" si="94"/>
        <v>0</v>
      </c>
      <c r="Q5421">
        <f t="shared" si="94"/>
        <v>0</v>
      </c>
      <c r="AI5421" t="s">
        <v>9096</v>
      </c>
      <c r="AK5421">
        <v>111</v>
      </c>
    </row>
    <row r="5422" spans="1:37" x14ac:dyDescent="0.25">
      <c r="A5422">
        <v>5421</v>
      </c>
      <c r="B5422" t="s">
        <v>16</v>
      </c>
      <c r="C5422" t="s">
        <v>33</v>
      </c>
      <c r="D5422">
        <v>2023</v>
      </c>
      <c r="F5422" t="s">
        <v>4826</v>
      </c>
      <c r="H5422" t="s">
        <v>4846</v>
      </c>
      <c r="I5422">
        <v>10005010</v>
      </c>
      <c r="J5422" t="str">
        <f>IF($I5422=0,0,VLOOKUP($I5422,[1]База!C:D,2,0))</f>
        <v>Муаммоли кредит белгиланган тартибда судга чиқарилмаган</v>
      </c>
      <c r="K5422" t="str">
        <f>IF($I5422=0,0,VLOOKUP(I5422,[1]База!C:F,4,0))</f>
        <v>Оғир</v>
      </c>
      <c r="L5422">
        <v>1</v>
      </c>
      <c r="M5422">
        <v>15000</v>
      </c>
      <c r="N5422">
        <v>1</v>
      </c>
      <c r="O5422">
        <v>15000</v>
      </c>
      <c r="P5422">
        <f t="shared" si="94"/>
        <v>0</v>
      </c>
      <c r="Q5422">
        <f t="shared" si="94"/>
        <v>0</v>
      </c>
      <c r="AI5422" t="s">
        <v>9096</v>
      </c>
      <c r="AK5422">
        <v>111</v>
      </c>
    </row>
    <row r="5423" spans="1:37" x14ac:dyDescent="0.25">
      <c r="A5423">
        <v>5422</v>
      </c>
      <c r="B5423" t="s">
        <v>16</v>
      </c>
      <c r="C5423" t="s">
        <v>33</v>
      </c>
      <c r="D5423">
        <v>2023</v>
      </c>
      <c r="F5423" t="s">
        <v>4826</v>
      </c>
      <c r="H5423" t="s">
        <v>4869</v>
      </c>
      <c r="I5423">
        <v>10005010</v>
      </c>
      <c r="J5423" t="str">
        <f>IF($I5423=0,0,VLOOKUP($I5423,[1]База!C:D,2,0))</f>
        <v>Муаммоли кредит белгиланган тартибда судга чиқарилмаган</v>
      </c>
      <c r="K5423" t="str">
        <f>IF($I5423=0,0,VLOOKUP(I5423,[1]База!C:F,4,0))</f>
        <v>Оғир</v>
      </c>
      <c r="L5423">
        <v>1</v>
      </c>
      <c r="M5423">
        <v>30000</v>
      </c>
      <c r="N5423">
        <v>1</v>
      </c>
      <c r="O5423">
        <v>30000</v>
      </c>
      <c r="P5423">
        <f t="shared" si="94"/>
        <v>0</v>
      </c>
      <c r="Q5423">
        <f t="shared" si="94"/>
        <v>0</v>
      </c>
      <c r="AI5423" t="s">
        <v>9096</v>
      </c>
      <c r="AK5423">
        <v>111</v>
      </c>
    </row>
    <row r="5424" spans="1:37" x14ac:dyDescent="0.25">
      <c r="A5424">
        <v>5423</v>
      </c>
      <c r="B5424" t="s">
        <v>16</v>
      </c>
      <c r="C5424" t="s">
        <v>33</v>
      </c>
      <c r="D5424">
        <v>2023</v>
      </c>
      <c r="F5424" t="s">
        <v>4826</v>
      </c>
      <c r="H5424" t="s">
        <v>4870</v>
      </c>
      <c r="I5424">
        <v>10005010</v>
      </c>
      <c r="J5424" t="str">
        <f>IF($I5424=0,0,VLOOKUP($I5424,[1]База!C:D,2,0))</f>
        <v>Муаммоли кредит белгиланган тартибда судга чиқарилмаган</v>
      </c>
      <c r="K5424" t="str">
        <f>IF($I5424=0,0,VLOOKUP(I5424,[1]База!C:F,4,0))</f>
        <v>Оғир</v>
      </c>
      <c r="L5424">
        <v>1</v>
      </c>
      <c r="M5424">
        <v>30000</v>
      </c>
      <c r="N5424">
        <v>1</v>
      </c>
      <c r="O5424">
        <v>30000</v>
      </c>
      <c r="P5424">
        <f t="shared" si="94"/>
        <v>0</v>
      </c>
      <c r="Q5424">
        <f t="shared" si="94"/>
        <v>0</v>
      </c>
      <c r="AI5424" t="s">
        <v>9096</v>
      </c>
      <c r="AK5424">
        <v>111</v>
      </c>
    </row>
    <row r="5425" spans="1:37" x14ac:dyDescent="0.25">
      <c r="A5425">
        <v>5424</v>
      </c>
      <c r="B5425" t="s">
        <v>16</v>
      </c>
      <c r="C5425" t="s">
        <v>33</v>
      </c>
      <c r="D5425">
        <v>2023</v>
      </c>
      <c r="F5425" t="s">
        <v>4826</v>
      </c>
      <c r="H5425" t="s">
        <v>4871</v>
      </c>
      <c r="I5425">
        <v>10005010</v>
      </c>
      <c r="J5425" t="str">
        <f>IF($I5425=0,0,VLOOKUP($I5425,[1]База!C:D,2,0))</f>
        <v>Муаммоли кредит белгиланган тартибда судга чиқарилмаган</v>
      </c>
      <c r="K5425" t="str">
        <f>IF($I5425=0,0,VLOOKUP(I5425,[1]База!C:F,4,0))</f>
        <v>Оғир</v>
      </c>
      <c r="L5425">
        <v>1</v>
      </c>
      <c r="M5425">
        <v>33000</v>
      </c>
      <c r="N5425">
        <v>1</v>
      </c>
      <c r="O5425">
        <v>33000</v>
      </c>
      <c r="P5425">
        <f t="shared" si="94"/>
        <v>0</v>
      </c>
      <c r="Q5425">
        <f t="shared" si="94"/>
        <v>0</v>
      </c>
      <c r="AI5425" t="s">
        <v>9096</v>
      </c>
      <c r="AK5425">
        <v>111</v>
      </c>
    </row>
    <row r="5426" spans="1:37" x14ac:dyDescent="0.25">
      <c r="A5426">
        <v>5425</v>
      </c>
      <c r="B5426" t="s">
        <v>16</v>
      </c>
      <c r="C5426" t="s">
        <v>33</v>
      </c>
      <c r="D5426">
        <v>2023</v>
      </c>
      <c r="F5426" t="s">
        <v>4826</v>
      </c>
      <c r="H5426" t="s">
        <v>4848</v>
      </c>
      <c r="I5426">
        <v>10005010</v>
      </c>
      <c r="J5426" t="str">
        <f>IF($I5426=0,0,VLOOKUP($I5426,[1]База!C:D,2,0))</f>
        <v>Муаммоли кредит белгиланган тартибда судга чиқарилмаган</v>
      </c>
      <c r="K5426" t="str">
        <f>IF($I5426=0,0,VLOOKUP(I5426,[1]База!C:F,4,0))</f>
        <v>Оғир</v>
      </c>
      <c r="L5426">
        <v>1</v>
      </c>
      <c r="M5426">
        <v>29000</v>
      </c>
      <c r="N5426">
        <v>1</v>
      </c>
      <c r="O5426">
        <v>29000</v>
      </c>
      <c r="P5426">
        <f t="shared" si="94"/>
        <v>0</v>
      </c>
      <c r="Q5426">
        <f t="shared" si="94"/>
        <v>0</v>
      </c>
      <c r="AI5426" t="s">
        <v>9096</v>
      </c>
      <c r="AK5426">
        <v>111</v>
      </c>
    </row>
    <row r="5427" spans="1:37" x14ac:dyDescent="0.25">
      <c r="A5427">
        <v>5426</v>
      </c>
      <c r="B5427" t="s">
        <v>16</v>
      </c>
      <c r="C5427" t="s">
        <v>33</v>
      </c>
      <c r="D5427">
        <v>2023</v>
      </c>
      <c r="F5427" t="s">
        <v>4826</v>
      </c>
      <c r="H5427" t="s">
        <v>4872</v>
      </c>
      <c r="I5427">
        <v>10005010</v>
      </c>
      <c r="J5427" t="str">
        <f>IF($I5427=0,0,VLOOKUP($I5427,[1]База!C:D,2,0))</f>
        <v>Муаммоли кредит белгиланган тартибда судга чиқарилмаган</v>
      </c>
      <c r="K5427" t="str">
        <f>IF($I5427=0,0,VLOOKUP(I5427,[1]База!C:F,4,0))</f>
        <v>Оғир</v>
      </c>
      <c r="L5427">
        <v>1</v>
      </c>
      <c r="M5427">
        <v>33000</v>
      </c>
      <c r="N5427">
        <v>1</v>
      </c>
      <c r="O5427">
        <v>33000</v>
      </c>
      <c r="P5427">
        <f t="shared" si="94"/>
        <v>0</v>
      </c>
      <c r="Q5427">
        <f t="shared" si="94"/>
        <v>0</v>
      </c>
      <c r="AI5427" t="s">
        <v>9096</v>
      </c>
      <c r="AK5427">
        <v>111</v>
      </c>
    </row>
    <row r="5428" spans="1:37" x14ac:dyDescent="0.25">
      <c r="A5428">
        <v>5427</v>
      </c>
      <c r="B5428" t="s">
        <v>16</v>
      </c>
      <c r="C5428" t="s">
        <v>33</v>
      </c>
      <c r="D5428">
        <v>2023</v>
      </c>
      <c r="F5428" t="s">
        <v>4826</v>
      </c>
      <c r="H5428" t="s">
        <v>4873</v>
      </c>
      <c r="I5428">
        <v>10005010</v>
      </c>
      <c r="J5428" t="str">
        <f>IF($I5428=0,0,VLOOKUP($I5428,[1]База!C:D,2,0))</f>
        <v>Муаммоли кредит белгиланган тартибда судга чиқарилмаган</v>
      </c>
      <c r="K5428" t="str">
        <f>IF($I5428=0,0,VLOOKUP(I5428,[1]База!C:F,4,0))</f>
        <v>Оғир</v>
      </c>
      <c r="L5428">
        <v>1</v>
      </c>
      <c r="M5428">
        <v>30750</v>
      </c>
      <c r="N5428">
        <v>1</v>
      </c>
      <c r="O5428">
        <v>30750</v>
      </c>
      <c r="P5428">
        <f t="shared" si="94"/>
        <v>0</v>
      </c>
      <c r="Q5428">
        <f t="shared" si="94"/>
        <v>0</v>
      </c>
      <c r="AI5428" t="s">
        <v>9096</v>
      </c>
      <c r="AK5428">
        <v>111</v>
      </c>
    </row>
    <row r="5429" spans="1:37" x14ac:dyDescent="0.25">
      <c r="A5429">
        <v>5428</v>
      </c>
      <c r="B5429" t="s">
        <v>16</v>
      </c>
      <c r="C5429" t="s">
        <v>33</v>
      </c>
      <c r="D5429">
        <v>2023</v>
      </c>
      <c r="F5429" t="s">
        <v>4826</v>
      </c>
      <c r="H5429" t="s">
        <v>4874</v>
      </c>
      <c r="I5429">
        <v>10005010</v>
      </c>
      <c r="J5429" t="str">
        <f>IF($I5429=0,0,VLOOKUP($I5429,[1]База!C:D,2,0))</f>
        <v>Муаммоли кредит белгиланган тартибда судга чиқарилмаган</v>
      </c>
      <c r="K5429" t="str">
        <f>IF($I5429=0,0,VLOOKUP(I5429,[1]База!C:F,4,0))</f>
        <v>Оғир</v>
      </c>
      <c r="L5429">
        <v>1</v>
      </c>
      <c r="M5429">
        <v>32200</v>
      </c>
      <c r="N5429">
        <v>1</v>
      </c>
      <c r="O5429">
        <v>32200</v>
      </c>
      <c r="P5429">
        <f t="shared" si="94"/>
        <v>0</v>
      </c>
      <c r="Q5429">
        <f t="shared" si="94"/>
        <v>0</v>
      </c>
      <c r="AI5429" t="s">
        <v>9096</v>
      </c>
      <c r="AK5429">
        <v>111</v>
      </c>
    </row>
    <row r="5430" spans="1:37" x14ac:dyDescent="0.25">
      <c r="A5430">
        <v>5429</v>
      </c>
      <c r="B5430" t="s">
        <v>16</v>
      </c>
      <c r="C5430" t="s">
        <v>33</v>
      </c>
      <c r="D5430">
        <v>2023</v>
      </c>
      <c r="F5430" t="s">
        <v>4826</v>
      </c>
      <c r="H5430" t="s">
        <v>4875</v>
      </c>
      <c r="I5430">
        <v>10005010</v>
      </c>
      <c r="J5430" t="str">
        <f>IF($I5430=0,0,VLOOKUP($I5430,[1]База!C:D,2,0))</f>
        <v>Муаммоли кредит белгиланган тартибда судга чиқарилмаган</v>
      </c>
      <c r="K5430" t="str">
        <f>IF($I5430=0,0,VLOOKUP(I5430,[1]База!C:F,4,0))</f>
        <v>Оғир</v>
      </c>
      <c r="L5430">
        <v>1</v>
      </c>
      <c r="M5430">
        <v>30500</v>
      </c>
      <c r="N5430">
        <v>1</v>
      </c>
      <c r="O5430">
        <v>30500</v>
      </c>
      <c r="P5430">
        <f t="shared" si="94"/>
        <v>0</v>
      </c>
      <c r="Q5430">
        <f t="shared" si="94"/>
        <v>0</v>
      </c>
      <c r="AI5430" t="s">
        <v>9096</v>
      </c>
      <c r="AK5430">
        <v>111</v>
      </c>
    </row>
    <row r="5431" spans="1:37" x14ac:dyDescent="0.25">
      <c r="A5431">
        <v>5430</v>
      </c>
      <c r="B5431" t="s">
        <v>16</v>
      </c>
      <c r="C5431" t="s">
        <v>33</v>
      </c>
      <c r="D5431">
        <v>2023</v>
      </c>
      <c r="F5431" t="s">
        <v>4826</v>
      </c>
      <c r="H5431" t="s">
        <v>4876</v>
      </c>
      <c r="I5431">
        <v>10005010</v>
      </c>
      <c r="J5431" t="str">
        <f>IF($I5431=0,0,VLOOKUP($I5431,[1]База!C:D,2,0))</f>
        <v>Муаммоли кредит белгиланган тартибда судга чиқарилмаган</v>
      </c>
      <c r="K5431" t="str">
        <f>IF($I5431=0,0,VLOOKUP(I5431,[1]База!C:F,4,0))</f>
        <v>Оғир</v>
      </c>
      <c r="L5431">
        <v>1</v>
      </c>
      <c r="M5431">
        <v>29500</v>
      </c>
      <c r="N5431">
        <v>1</v>
      </c>
      <c r="O5431">
        <v>29500</v>
      </c>
      <c r="P5431">
        <f t="shared" si="94"/>
        <v>0</v>
      </c>
      <c r="Q5431">
        <f t="shared" si="94"/>
        <v>0</v>
      </c>
      <c r="AI5431" t="s">
        <v>9096</v>
      </c>
      <c r="AK5431">
        <v>111</v>
      </c>
    </row>
    <row r="5432" spans="1:37" x14ac:dyDescent="0.25">
      <c r="A5432">
        <v>5431</v>
      </c>
      <c r="B5432" t="s">
        <v>16</v>
      </c>
      <c r="C5432" t="s">
        <v>33</v>
      </c>
      <c r="D5432">
        <v>2023</v>
      </c>
      <c r="F5432" t="s">
        <v>4826</v>
      </c>
      <c r="H5432" t="s">
        <v>4849</v>
      </c>
      <c r="I5432">
        <v>10005010</v>
      </c>
      <c r="J5432" t="str">
        <f>IF($I5432=0,0,VLOOKUP($I5432,[1]База!C:D,2,0))</f>
        <v>Муаммоли кредит белгиланган тартибда судга чиқарилмаган</v>
      </c>
      <c r="K5432" t="str">
        <f>IF($I5432=0,0,VLOOKUP(I5432,[1]База!C:F,4,0))</f>
        <v>Оғир</v>
      </c>
      <c r="L5432">
        <v>1</v>
      </c>
      <c r="M5432">
        <v>27000</v>
      </c>
      <c r="N5432">
        <v>1</v>
      </c>
      <c r="O5432">
        <v>27000</v>
      </c>
      <c r="P5432">
        <f t="shared" si="94"/>
        <v>0</v>
      </c>
      <c r="Q5432">
        <f t="shared" si="94"/>
        <v>0</v>
      </c>
      <c r="AI5432" t="s">
        <v>9096</v>
      </c>
      <c r="AK5432">
        <v>111</v>
      </c>
    </row>
    <row r="5433" spans="1:37" x14ac:dyDescent="0.25">
      <c r="A5433">
        <v>5432</v>
      </c>
      <c r="B5433" t="s">
        <v>16</v>
      </c>
      <c r="C5433" t="s">
        <v>33</v>
      </c>
      <c r="D5433">
        <v>2023</v>
      </c>
      <c r="F5433" t="s">
        <v>4826</v>
      </c>
      <c r="H5433" t="s">
        <v>4877</v>
      </c>
      <c r="I5433">
        <v>10005010</v>
      </c>
      <c r="J5433" t="str">
        <f>IF($I5433=0,0,VLOOKUP($I5433,[1]База!C:D,2,0))</f>
        <v>Муаммоли кредит белгиланган тартибда судга чиқарилмаган</v>
      </c>
      <c r="K5433" t="str">
        <f>IF($I5433=0,0,VLOOKUP(I5433,[1]База!C:F,4,0))</f>
        <v>Оғир</v>
      </c>
      <c r="L5433">
        <v>1</v>
      </c>
      <c r="M5433">
        <v>30000</v>
      </c>
      <c r="N5433">
        <v>1</v>
      </c>
      <c r="O5433">
        <v>30000</v>
      </c>
      <c r="P5433">
        <f t="shared" si="94"/>
        <v>0</v>
      </c>
      <c r="Q5433">
        <f t="shared" si="94"/>
        <v>0</v>
      </c>
      <c r="AI5433" t="s">
        <v>9096</v>
      </c>
      <c r="AK5433">
        <v>111</v>
      </c>
    </row>
    <row r="5434" spans="1:37" x14ac:dyDescent="0.25">
      <c r="A5434">
        <v>5433</v>
      </c>
      <c r="B5434" t="s">
        <v>16</v>
      </c>
      <c r="C5434" t="s">
        <v>33</v>
      </c>
      <c r="D5434">
        <v>2023</v>
      </c>
      <c r="F5434" t="s">
        <v>4826</v>
      </c>
      <c r="H5434" t="s">
        <v>4878</v>
      </c>
      <c r="I5434">
        <v>10005010</v>
      </c>
      <c r="J5434" t="str">
        <f>IF($I5434=0,0,VLOOKUP($I5434,[1]База!C:D,2,0))</f>
        <v>Муаммоли кредит белгиланган тартибда судга чиқарилмаган</v>
      </c>
      <c r="K5434" t="str">
        <f>IF($I5434=0,0,VLOOKUP(I5434,[1]База!C:F,4,0))</f>
        <v>Оғир</v>
      </c>
      <c r="L5434">
        <v>1</v>
      </c>
      <c r="M5434">
        <v>3200</v>
      </c>
      <c r="N5434">
        <v>1</v>
      </c>
      <c r="O5434">
        <v>3200</v>
      </c>
      <c r="P5434">
        <f t="shared" si="94"/>
        <v>0</v>
      </c>
      <c r="Q5434">
        <f t="shared" si="94"/>
        <v>0</v>
      </c>
      <c r="AI5434" t="s">
        <v>9096</v>
      </c>
      <c r="AK5434">
        <v>111</v>
      </c>
    </row>
    <row r="5435" spans="1:37" x14ac:dyDescent="0.25">
      <c r="A5435">
        <v>5434</v>
      </c>
      <c r="B5435" t="s">
        <v>16</v>
      </c>
      <c r="C5435" t="s">
        <v>33</v>
      </c>
      <c r="D5435">
        <v>2023</v>
      </c>
      <c r="F5435" t="s">
        <v>4826</v>
      </c>
      <c r="H5435" t="s">
        <v>4879</v>
      </c>
      <c r="I5435">
        <v>10005010</v>
      </c>
      <c r="J5435" t="str">
        <f>IF($I5435=0,0,VLOOKUP($I5435,[1]База!C:D,2,0))</f>
        <v>Муаммоли кредит белгиланган тартибда судга чиқарилмаган</v>
      </c>
      <c r="K5435" t="str">
        <f>IF($I5435=0,0,VLOOKUP(I5435,[1]База!C:F,4,0))</f>
        <v>Оғир</v>
      </c>
      <c r="L5435">
        <v>1</v>
      </c>
      <c r="M5435">
        <v>29300</v>
      </c>
      <c r="N5435">
        <v>1</v>
      </c>
      <c r="O5435">
        <v>29300</v>
      </c>
      <c r="P5435">
        <f t="shared" si="94"/>
        <v>0</v>
      </c>
      <c r="Q5435">
        <f t="shared" si="94"/>
        <v>0</v>
      </c>
      <c r="AI5435" t="s">
        <v>9096</v>
      </c>
      <c r="AK5435">
        <v>111</v>
      </c>
    </row>
    <row r="5436" spans="1:37" x14ac:dyDescent="0.25">
      <c r="A5436">
        <v>5435</v>
      </c>
      <c r="B5436" t="s">
        <v>16</v>
      </c>
      <c r="C5436" t="s">
        <v>33</v>
      </c>
      <c r="D5436">
        <v>2023</v>
      </c>
      <c r="F5436" t="s">
        <v>4826</v>
      </c>
      <c r="H5436" t="s">
        <v>4880</v>
      </c>
      <c r="I5436">
        <v>10005010</v>
      </c>
      <c r="J5436" t="str">
        <f>IF($I5436=0,0,VLOOKUP($I5436,[1]База!C:D,2,0))</f>
        <v>Муаммоли кредит белгиланган тартибда судга чиқарилмаган</v>
      </c>
      <c r="K5436" t="str">
        <f>IF($I5436=0,0,VLOOKUP(I5436,[1]База!C:F,4,0))</f>
        <v>Оғир</v>
      </c>
      <c r="L5436">
        <v>1</v>
      </c>
      <c r="M5436">
        <v>30000</v>
      </c>
      <c r="N5436">
        <v>1</v>
      </c>
      <c r="O5436">
        <v>30000</v>
      </c>
      <c r="P5436">
        <f t="shared" si="94"/>
        <v>0</v>
      </c>
      <c r="Q5436">
        <f t="shared" si="94"/>
        <v>0</v>
      </c>
      <c r="AI5436" t="s">
        <v>9096</v>
      </c>
      <c r="AK5436">
        <v>111</v>
      </c>
    </row>
    <row r="5437" spans="1:37" x14ac:dyDescent="0.25">
      <c r="A5437">
        <v>5436</v>
      </c>
      <c r="B5437" t="s">
        <v>16</v>
      </c>
      <c r="C5437" t="s">
        <v>33</v>
      </c>
      <c r="D5437">
        <v>2023</v>
      </c>
      <c r="F5437" t="s">
        <v>4826</v>
      </c>
      <c r="H5437" t="s">
        <v>4881</v>
      </c>
      <c r="I5437">
        <v>10005010</v>
      </c>
      <c r="J5437" t="str">
        <f>IF($I5437=0,0,VLOOKUP($I5437,[1]База!C:D,2,0))</f>
        <v>Муаммоли кредит белгиланган тартибда судга чиқарилмаган</v>
      </c>
      <c r="K5437" t="str">
        <f>IF($I5437=0,0,VLOOKUP(I5437,[1]База!C:F,4,0))</f>
        <v>Оғир</v>
      </c>
      <c r="L5437">
        <v>1</v>
      </c>
      <c r="M5437">
        <v>30050</v>
      </c>
      <c r="N5437">
        <v>1</v>
      </c>
      <c r="O5437">
        <v>30050</v>
      </c>
      <c r="P5437">
        <f t="shared" si="94"/>
        <v>0</v>
      </c>
      <c r="Q5437">
        <f t="shared" si="94"/>
        <v>0</v>
      </c>
      <c r="AI5437" t="s">
        <v>9096</v>
      </c>
      <c r="AK5437">
        <v>111</v>
      </c>
    </row>
    <row r="5438" spans="1:37" x14ac:dyDescent="0.25">
      <c r="A5438">
        <v>5437</v>
      </c>
      <c r="B5438" t="s">
        <v>16</v>
      </c>
      <c r="C5438" t="s">
        <v>33</v>
      </c>
      <c r="D5438">
        <v>2023</v>
      </c>
      <c r="F5438" t="s">
        <v>4826</v>
      </c>
      <c r="H5438" t="s">
        <v>4882</v>
      </c>
      <c r="I5438">
        <v>10005010</v>
      </c>
      <c r="J5438" t="str">
        <f>IF($I5438=0,0,VLOOKUP($I5438,[1]База!C:D,2,0))</f>
        <v>Муаммоли кредит белгиланган тартибда судга чиқарилмаган</v>
      </c>
      <c r="K5438" t="str">
        <f>IF($I5438=0,0,VLOOKUP(I5438,[1]База!C:F,4,0))</f>
        <v>Оғир</v>
      </c>
      <c r="L5438">
        <v>1</v>
      </c>
      <c r="M5438">
        <v>25000</v>
      </c>
      <c r="N5438">
        <v>1</v>
      </c>
      <c r="O5438">
        <v>25000</v>
      </c>
      <c r="P5438">
        <f t="shared" si="94"/>
        <v>0</v>
      </c>
      <c r="Q5438">
        <f t="shared" si="94"/>
        <v>0</v>
      </c>
      <c r="AI5438" t="s">
        <v>9096</v>
      </c>
      <c r="AK5438">
        <v>111</v>
      </c>
    </row>
    <row r="5439" spans="1:37" x14ac:dyDescent="0.25">
      <c r="A5439">
        <v>5438</v>
      </c>
      <c r="B5439" t="s">
        <v>16</v>
      </c>
      <c r="C5439" t="s">
        <v>33</v>
      </c>
      <c r="D5439">
        <v>2023</v>
      </c>
      <c r="F5439" t="s">
        <v>4826</v>
      </c>
      <c r="H5439" t="s">
        <v>4883</v>
      </c>
      <c r="I5439">
        <v>10005010</v>
      </c>
      <c r="J5439" t="str">
        <f>IF($I5439=0,0,VLOOKUP($I5439,[1]База!C:D,2,0))</f>
        <v>Муаммоли кредит белгиланган тартибда судга чиқарилмаган</v>
      </c>
      <c r="K5439" t="str">
        <f>IF($I5439=0,0,VLOOKUP(I5439,[1]База!C:F,4,0))</f>
        <v>Оғир</v>
      </c>
      <c r="L5439">
        <v>1</v>
      </c>
      <c r="M5439">
        <v>30000</v>
      </c>
      <c r="N5439">
        <v>1</v>
      </c>
      <c r="O5439">
        <v>30000</v>
      </c>
      <c r="P5439">
        <f t="shared" si="94"/>
        <v>0</v>
      </c>
      <c r="Q5439">
        <f t="shared" si="94"/>
        <v>0</v>
      </c>
      <c r="AI5439" t="s">
        <v>9096</v>
      </c>
      <c r="AK5439">
        <v>111</v>
      </c>
    </row>
    <row r="5440" spans="1:37" x14ac:dyDescent="0.25">
      <c r="A5440">
        <v>5439</v>
      </c>
      <c r="B5440" t="s">
        <v>16</v>
      </c>
      <c r="C5440" t="s">
        <v>33</v>
      </c>
      <c r="D5440">
        <v>2023</v>
      </c>
      <c r="F5440" t="s">
        <v>4826</v>
      </c>
      <c r="H5440" t="s">
        <v>4884</v>
      </c>
      <c r="I5440">
        <v>10005010</v>
      </c>
      <c r="J5440" t="str">
        <f>IF($I5440=0,0,VLOOKUP($I5440,[1]База!C:D,2,0))</f>
        <v>Муаммоли кредит белгиланган тартибда судга чиқарилмаган</v>
      </c>
      <c r="K5440" t="str">
        <f>IF($I5440=0,0,VLOOKUP(I5440,[1]База!C:F,4,0))</f>
        <v>Оғир</v>
      </c>
      <c r="L5440">
        <v>1</v>
      </c>
      <c r="M5440">
        <v>25468.75</v>
      </c>
      <c r="N5440">
        <v>1</v>
      </c>
      <c r="O5440">
        <v>25468.75</v>
      </c>
      <c r="P5440">
        <f t="shared" si="94"/>
        <v>0</v>
      </c>
      <c r="Q5440">
        <f t="shared" si="94"/>
        <v>0</v>
      </c>
      <c r="AI5440" t="s">
        <v>9096</v>
      </c>
      <c r="AK5440">
        <v>111</v>
      </c>
    </row>
    <row r="5441" spans="1:37" x14ac:dyDescent="0.25">
      <c r="A5441">
        <v>5440</v>
      </c>
      <c r="B5441" t="s">
        <v>16</v>
      </c>
      <c r="C5441" t="s">
        <v>33</v>
      </c>
      <c r="D5441">
        <v>2023</v>
      </c>
      <c r="F5441" t="s">
        <v>4826</v>
      </c>
      <c r="H5441" t="s">
        <v>4885</v>
      </c>
      <c r="I5441">
        <v>10005010</v>
      </c>
      <c r="J5441" t="str">
        <f>IF($I5441=0,0,VLOOKUP($I5441,[1]База!C:D,2,0))</f>
        <v>Муаммоли кредит белгиланган тартибда судга чиқарилмаган</v>
      </c>
      <c r="K5441" t="str">
        <f>IF($I5441=0,0,VLOOKUP(I5441,[1]База!C:F,4,0))</f>
        <v>Оғир</v>
      </c>
      <c r="L5441">
        <v>1</v>
      </c>
      <c r="M5441">
        <v>32950.5</v>
      </c>
      <c r="N5441">
        <v>1</v>
      </c>
      <c r="O5441">
        <v>32950.5</v>
      </c>
      <c r="P5441">
        <f t="shared" si="94"/>
        <v>0</v>
      </c>
      <c r="Q5441">
        <f t="shared" si="94"/>
        <v>0</v>
      </c>
      <c r="AI5441" t="s">
        <v>9096</v>
      </c>
      <c r="AK5441">
        <v>111</v>
      </c>
    </row>
    <row r="5442" spans="1:37" x14ac:dyDescent="0.25">
      <c r="A5442">
        <v>5441</v>
      </c>
      <c r="B5442" t="s">
        <v>16</v>
      </c>
      <c r="C5442" t="s">
        <v>33</v>
      </c>
      <c r="D5442">
        <v>2023</v>
      </c>
      <c r="F5442" t="s">
        <v>4826</v>
      </c>
      <c r="H5442" t="s">
        <v>4886</v>
      </c>
      <c r="I5442">
        <v>10005010</v>
      </c>
      <c r="J5442" t="str">
        <f>IF($I5442=0,0,VLOOKUP($I5442,[1]База!C:D,2,0))</f>
        <v>Муаммоли кредит белгиланган тартибда судга чиқарилмаган</v>
      </c>
      <c r="K5442" t="str">
        <f>IF($I5442=0,0,VLOOKUP(I5442,[1]База!C:F,4,0))</f>
        <v>Оғир</v>
      </c>
      <c r="L5442">
        <v>1</v>
      </c>
      <c r="M5442">
        <v>32700</v>
      </c>
      <c r="N5442">
        <v>1</v>
      </c>
      <c r="O5442">
        <v>32700</v>
      </c>
      <c r="P5442">
        <f t="shared" ref="P5442:Q5505" si="95">+L5442-N5442</f>
        <v>0</v>
      </c>
      <c r="Q5442">
        <f t="shared" si="95"/>
        <v>0</v>
      </c>
      <c r="AI5442" t="s">
        <v>9096</v>
      </c>
      <c r="AK5442">
        <v>111</v>
      </c>
    </row>
    <row r="5443" spans="1:37" x14ac:dyDescent="0.25">
      <c r="A5443">
        <v>5442</v>
      </c>
      <c r="B5443" t="s">
        <v>16</v>
      </c>
      <c r="C5443" t="s">
        <v>33</v>
      </c>
      <c r="D5443">
        <v>2023</v>
      </c>
      <c r="F5443" t="s">
        <v>4826</v>
      </c>
      <c r="H5443" t="s">
        <v>4887</v>
      </c>
      <c r="I5443">
        <v>10005010</v>
      </c>
      <c r="J5443" t="str">
        <f>IF($I5443=0,0,VLOOKUP($I5443,[1]База!C:D,2,0))</f>
        <v>Муаммоли кредит белгиланган тартибда судга чиқарилмаган</v>
      </c>
      <c r="K5443" t="str">
        <f>IF($I5443=0,0,VLOOKUP(I5443,[1]База!C:F,4,0))</f>
        <v>Оғир</v>
      </c>
      <c r="L5443">
        <v>1</v>
      </c>
      <c r="M5443">
        <v>30000</v>
      </c>
      <c r="N5443">
        <v>1</v>
      </c>
      <c r="O5443">
        <v>30000</v>
      </c>
      <c r="P5443">
        <f t="shared" si="95"/>
        <v>0</v>
      </c>
      <c r="Q5443">
        <f t="shared" si="95"/>
        <v>0</v>
      </c>
      <c r="AI5443" t="s">
        <v>9096</v>
      </c>
      <c r="AK5443">
        <v>111</v>
      </c>
    </row>
    <row r="5444" spans="1:37" x14ac:dyDescent="0.25">
      <c r="A5444">
        <v>5443</v>
      </c>
      <c r="B5444" t="s">
        <v>16</v>
      </c>
      <c r="C5444" t="s">
        <v>33</v>
      </c>
      <c r="D5444">
        <v>2023</v>
      </c>
      <c r="F5444" t="s">
        <v>4826</v>
      </c>
      <c r="H5444" t="s">
        <v>4888</v>
      </c>
      <c r="I5444">
        <v>10005010</v>
      </c>
      <c r="J5444" t="str">
        <f>IF($I5444=0,0,VLOOKUP($I5444,[1]База!C:D,2,0))</f>
        <v>Муаммоли кредит белгиланган тартибда судга чиқарилмаган</v>
      </c>
      <c r="K5444" t="str">
        <f>IF($I5444=0,0,VLOOKUP(I5444,[1]База!C:F,4,0))</f>
        <v>Оғир</v>
      </c>
      <c r="L5444">
        <v>1</v>
      </c>
      <c r="M5444">
        <v>5000</v>
      </c>
      <c r="N5444">
        <v>1</v>
      </c>
      <c r="O5444">
        <v>5000</v>
      </c>
      <c r="P5444">
        <f t="shared" si="95"/>
        <v>0</v>
      </c>
      <c r="Q5444">
        <f t="shared" si="95"/>
        <v>0</v>
      </c>
      <c r="AI5444" t="s">
        <v>9096</v>
      </c>
      <c r="AK5444">
        <v>111</v>
      </c>
    </row>
    <row r="5445" spans="1:37" x14ac:dyDescent="0.25">
      <c r="A5445">
        <v>5444</v>
      </c>
      <c r="B5445" t="s">
        <v>16</v>
      </c>
      <c r="C5445" t="s">
        <v>33</v>
      </c>
      <c r="D5445">
        <v>2023</v>
      </c>
      <c r="F5445" t="s">
        <v>4826</v>
      </c>
      <c r="H5445" t="s">
        <v>4889</v>
      </c>
      <c r="I5445">
        <v>10005010</v>
      </c>
      <c r="J5445" t="str">
        <f>IF($I5445=0,0,VLOOKUP($I5445,[1]База!C:D,2,0))</f>
        <v>Муаммоли кредит белгиланган тартибда судга чиқарилмаган</v>
      </c>
      <c r="K5445" t="str">
        <f>IF($I5445=0,0,VLOOKUP(I5445,[1]База!C:F,4,0))</f>
        <v>Оғир</v>
      </c>
      <c r="L5445">
        <v>1</v>
      </c>
      <c r="M5445">
        <v>1400</v>
      </c>
      <c r="N5445">
        <v>1</v>
      </c>
      <c r="O5445">
        <v>1400</v>
      </c>
      <c r="P5445">
        <f t="shared" si="95"/>
        <v>0</v>
      </c>
      <c r="Q5445">
        <f t="shared" si="95"/>
        <v>0</v>
      </c>
      <c r="AI5445" t="s">
        <v>9096</v>
      </c>
      <c r="AK5445">
        <v>111</v>
      </c>
    </row>
    <row r="5446" spans="1:37" x14ac:dyDescent="0.25">
      <c r="A5446">
        <v>5445</v>
      </c>
      <c r="B5446" t="s">
        <v>16</v>
      </c>
      <c r="C5446" t="s">
        <v>33</v>
      </c>
      <c r="D5446">
        <v>2023</v>
      </c>
      <c r="F5446" t="s">
        <v>4826</v>
      </c>
      <c r="H5446" t="s">
        <v>4890</v>
      </c>
      <c r="I5446">
        <v>10005010</v>
      </c>
      <c r="J5446" t="str">
        <f>IF($I5446=0,0,VLOOKUP($I5446,[1]База!C:D,2,0))</f>
        <v>Муаммоли кредит белгиланган тартибда судга чиқарилмаган</v>
      </c>
      <c r="K5446" t="str">
        <f>IF($I5446=0,0,VLOOKUP(I5446,[1]База!C:F,4,0))</f>
        <v>Оғир</v>
      </c>
      <c r="L5446">
        <v>1</v>
      </c>
      <c r="M5446">
        <v>26500</v>
      </c>
      <c r="N5446">
        <v>1</v>
      </c>
      <c r="O5446">
        <v>26500</v>
      </c>
      <c r="P5446">
        <f t="shared" si="95"/>
        <v>0</v>
      </c>
      <c r="Q5446">
        <f t="shared" si="95"/>
        <v>0</v>
      </c>
      <c r="AI5446" t="s">
        <v>9096</v>
      </c>
      <c r="AK5446">
        <v>111</v>
      </c>
    </row>
    <row r="5447" spans="1:37" x14ac:dyDescent="0.25">
      <c r="A5447">
        <v>5446</v>
      </c>
      <c r="B5447" t="s">
        <v>16</v>
      </c>
      <c r="C5447" t="s">
        <v>33</v>
      </c>
      <c r="D5447">
        <v>2023</v>
      </c>
      <c r="F5447" t="s">
        <v>4826</v>
      </c>
      <c r="H5447" t="s">
        <v>4891</v>
      </c>
      <c r="I5447">
        <v>10005010</v>
      </c>
      <c r="J5447" t="str">
        <f>IF($I5447=0,0,VLOOKUP($I5447,[1]База!C:D,2,0))</f>
        <v>Муаммоли кредит белгиланган тартибда судга чиқарилмаган</v>
      </c>
      <c r="K5447" t="str">
        <f>IF($I5447=0,0,VLOOKUP(I5447,[1]База!C:F,4,0))</f>
        <v>Оғир</v>
      </c>
      <c r="L5447">
        <v>1</v>
      </c>
      <c r="M5447">
        <v>30000</v>
      </c>
      <c r="N5447">
        <v>1</v>
      </c>
      <c r="O5447">
        <v>30000</v>
      </c>
      <c r="P5447">
        <f t="shared" si="95"/>
        <v>0</v>
      </c>
      <c r="Q5447">
        <f t="shared" si="95"/>
        <v>0</v>
      </c>
      <c r="AI5447" t="s">
        <v>9096</v>
      </c>
      <c r="AK5447">
        <v>111</v>
      </c>
    </row>
    <row r="5448" spans="1:37" x14ac:dyDescent="0.25">
      <c r="A5448">
        <v>5447</v>
      </c>
      <c r="B5448" t="s">
        <v>16</v>
      </c>
      <c r="C5448" t="s">
        <v>33</v>
      </c>
      <c r="D5448">
        <v>2023</v>
      </c>
      <c r="F5448" t="s">
        <v>4826</v>
      </c>
      <c r="H5448" t="s">
        <v>4892</v>
      </c>
      <c r="I5448">
        <v>10005010</v>
      </c>
      <c r="J5448" t="str">
        <f>IF($I5448=0,0,VLOOKUP($I5448,[1]База!C:D,2,0))</f>
        <v>Муаммоли кредит белгиланган тартибда судга чиқарилмаган</v>
      </c>
      <c r="K5448" t="str">
        <f>IF($I5448=0,0,VLOOKUP(I5448,[1]База!C:F,4,0))</f>
        <v>Оғир</v>
      </c>
      <c r="L5448">
        <v>1</v>
      </c>
      <c r="M5448">
        <v>29700</v>
      </c>
      <c r="N5448">
        <v>1</v>
      </c>
      <c r="O5448">
        <v>29700</v>
      </c>
      <c r="P5448">
        <f t="shared" si="95"/>
        <v>0</v>
      </c>
      <c r="Q5448">
        <f t="shared" si="95"/>
        <v>0</v>
      </c>
      <c r="AI5448" t="s">
        <v>9096</v>
      </c>
      <c r="AK5448">
        <v>111</v>
      </c>
    </row>
    <row r="5449" spans="1:37" x14ac:dyDescent="0.25">
      <c r="A5449">
        <v>5448</v>
      </c>
      <c r="B5449" t="s">
        <v>16</v>
      </c>
      <c r="C5449" t="s">
        <v>33</v>
      </c>
      <c r="D5449">
        <v>2023</v>
      </c>
      <c r="F5449" t="s">
        <v>4826</v>
      </c>
      <c r="H5449" t="s">
        <v>4893</v>
      </c>
      <c r="I5449">
        <v>10005010</v>
      </c>
      <c r="J5449" t="str">
        <f>IF($I5449=0,0,VLOOKUP($I5449,[1]База!C:D,2,0))</f>
        <v>Муаммоли кредит белгиланган тартибда судга чиқарилмаган</v>
      </c>
      <c r="K5449" t="str">
        <f>IF($I5449=0,0,VLOOKUP(I5449,[1]База!C:F,4,0))</f>
        <v>Оғир</v>
      </c>
      <c r="L5449">
        <v>1</v>
      </c>
      <c r="M5449">
        <v>30000</v>
      </c>
      <c r="N5449">
        <v>1</v>
      </c>
      <c r="O5449">
        <v>30000</v>
      </c>
      <c r="P5449">
        <f t="shared" si="95"/>
        <v>0</v>
      </c>
      <c r="Q5449">
        <f t="shared" si="95"/>
        <v>0</v>
      </c>
      <c r="AI5449" t="s">
        <v>9096</v>
      </c>
      <c r="AK5449">
        <v>111</v>
      </c>
    </row>
    <row r="5450" spans="1:37" x14ac:dyDescent="0.25">
      <c r="A5450">
        <v>5449</v>
      </c>
      <c r="B5450" t="s">
        <v>16</v>
      </c>
      <c r="C5450" t="s">
        <v>33</v>
      </c>
      <c r="D5450">
        <v>2023</v>
      </c>
      <c r="F5450" t="s">
        <v>4826</v>
      </c>
      <c r="H5450" t="s">
        <v>4894</v>
      </c>
      <c r="I5450">
        <v>10005010</v>
      </c>
      <c r="J5450" t="str">
        <f>IF($I5450=0,0,VLOOKUP($I5450,[1]База!C:D,2,0))</f>
        <v>Муаммоли кредит белгиланган тартибда судга чиқарилмаган</v>
      </c>
      <c r="K5450" t="str">
        <f>IF($I5450=0,0,VLOOKUP(I5450,[1]База!C:F,4,0))</f>
        <v>Оғир</v>
      </c>
      <c r="L5450">
        <v>1</v>
      </c>
      <c r="M5450">
        <v>34100</v>
      </c>
      <c r="N5450">
        <v>1</v>
      </c>
      <c r="O5450">
        <v>34100</v>
      </c>
      <c r="P5450">
        <f t="shared" si="95"/>
        <v>0</v>
      </c>
      <c r="Q5450">
        <f t="shared" si="95"/>
        <v>0</v>
      </c>
      <c r="AI5450" t="s">
        <v>9096</v>
      </c>
      <c r="AK5450">
        <v>111</v>
      </c>
    </row>
    <row r="5451" spans="1:37" x14ac:dyDescent="0.25">
      <c r="A5451">
        <v>5450</v>
      </c>
      <c r="B5451" t="s">
        <v>16</v>
      </c>
      <c r="C5451" t="s">
        <v>33</v>
      </c>
      <c r="D5451">
        <v>2023</v>
      </c>
      <c r="F5451" t="s">
        <v>4826</v>
      </c>
      <c r="H5451" t="s">
        <v>4895</v>
      </c>
      <c r="I5451">
        <v>10005010</v>
      </c>
      <c r="J5451" t="str">
        <f>IF($I5451=0,0,VLOOKUP($I5451,[1]База!C:D,2,0))</f>
        <v>Муаммоли кредит белгиланган тартибда судга чиқарилмаган</v>
      </c>
      <c r="K5451" t="str">
        <f>IF($I5451=0,0,VLOOKUP(I5451,[1]База!C:F,4,0))</f>
        <v>Оғир</v>
      </c>
      <c r="L5451">
        <v>1</v>
      </c>
      <c r="M5451">
        <v>27200</v>
      </c>
      <c r="N5451">
        <v>1</v>
      </c>
      <c r="O5451">
        <v>27200</v>
      </c>
      <c r="P5451">
        <f t="shared" si="95"/>
        <v>0</v>
      </c>
      <c r="Q5451">
        <f t="shared" si="95"/>
        <v>0</v>
      </c>
      <c r="AI5451" t="s">
        <v>9096</v>
      </c>
      <c r="AK5451">
        <v>111</v>
      </c>
    </row>
    <row r="5452" spans="1:37" x14ac:dyDescent="0.25">
      <c r="A5452">
        <v>5451</v>
      </c>
      <c r="B5452" t="s">
        <v>16</v>
      </c>
      <c r="C5452" t="s">
        <v>33</v>
      </c>
      <c r="D5452">
        <v>2023</v>
      </c>
      <c r="F5452" t="s">
        <v>4826</v>
      </c>
      <c r="H5452" t="s">
        <v>4896</v>
      </c>
      <c r="I5452">
        <v>10005010</v>
      </c>
      <c r="J5452" t="str">
        <f>IF($I5452=0,0,VLOOKUP($I5452,[1]База!C:D,2,0))</f>
        <v>Муаммоли кредит белгиланган тартибда судга чиқарилмаган</v>
      </c>
      <c r="K5452" t="str">
        <f>IF($I5452=0,0,VLOOKUP(I5452,[1]База!C:F,4,0))</f>
        <v>Оғир</v>
      </c>
      <c r="L5452">
        <v>1</v>
      </c>
      <c r="M5452">
        <v>29850</v>
      </c>
      <c r="N5452">
        <v>1</v>
      </c>
      <c r="O5452">
        <v>29850</v>
      </c>
      <c r="P5452">
        <f t="shared" si="95"/>
        <v>0</v>
      </c>
      <c r="Q5452">
        <f t="shared" si="95"/>
        <v>0</v>
      </c>
      <c r="AI5452" t="s">
        <v>9096</v>
      </c>
      <c r="AK5452">
        <v>111</v>
      </c>
    </row>
    <row r="5453" spans="1:37" x14ac:dyDescent="0.25">
      <c r="A5453">
        <v>5452</v>
      </c>
      <c r="B5453" t="s">
        <v>16</v>
      </c>
      <c r="C5453" t="s">
        <v>33</v>
      </c>
      <c r="D5453">
        <v>2023</v>
      </c>
      <c r="F5453" t="s">
        <v>4826</v>
      </c>
      <c r="H5453" t="s">
        <v>4897</v>
      </c>
      <c r="I5453">
        <v>10005010</v>
      </c>
      <c r="J5453" t="str">
        <f>IF($I5453=0,0,VLOOKUP($I5453,[1]База!C:D,2,0))</f>
        <v>Муаммоли кредит белгиланган тартибда судга чиқарилмаган</v>
      </c>
      <c r="K5453" t="str">
        <f>IF($I5453=0,0,VLOOKUP(I5453,[1]База!C:F,4,0))</f>
        <v>Оғир</v>
      </c>
      <c r="L5453">
        <v>1</v>
      </c>
      <c r="M5453">
        <v>30000</v>
      </c>
      <c r="N5453">
        <v>1</v>
      </c>
      <c r="O5453">
        <v>30000</v>
      </c>
      <c r="P5453">
        <f t="shared" si="95"/>
        <v>0</v>
      </c>
      <c r="Q5453">
        <f t="shared" si="95"/>
        <v>0</v>
      </c>
      <c r="AI5453" t="s">
        <v>9096</v>
      </c>
      <c r="AK5453">
        <v>111</v>
      </c>
    </row>
    <row r="5454" spans="1:37" x14ac:dyDescent="0.25">
      <c r="A5454">
        <v>5453</v>
      </c>
      <c r="B5454" t="s">
        <v>16</v>
      </c>
      <c r="C5454" t="s">
        <v>33</v>
      </c>
      <c r="D5454">
        <v>2023</v>
      </c>
      <c r="F5454" t="s">
        <v>4826</v>
      </c>
      <c r="H5454" t="s">
        <v>4898</v>
      </c>
      <c r="I5454">
        <v>10005010</v>
      </c>
      <c r="J5454" t="str">
        <f>IF($I5454=0,0,VLOOKUP($I5454,[1]База!C:D,2,0))</f>
        <v>Муаммоли кредит белгиланган тартибда судга чиқарилмаган</v>
      </c>
      <c r="K5454" t="str">
        <f>IF($I5454=0,0,VLOOKUP(I5454,[1]База!C:F,4,0))</f>
        <v>Оғир</v>
      </c>
      <c r="L5454">
        <v>1</v>
      </c>
      <c r="M5454">
        <v>30000</v>
      </c>
      <c r="N5454">
        <v>1</v>
      </c>
      <c r="O5454">
        <v>30000</v>
      </c>
      <c r="P5454">
        <f t="shared" si="95"/>
        <v>0</v>
      </c>
      <c r="Q5454">
        <f t="shared" si="95"/>
        <v>0</v>
      </c>
      <c r="AI5454" t="s">
        <v>9096</v>
      </c>
      <c r="AK5454">
        <v>111</v>
      </c>
    </row>
    <row r="5455" spans="1:37" x14ac:dyDescent="0.25">
      <c r="A5455">
        <v>5454</v>
      </c>
      <c r="B5455" t="s">
        <v>16</v>
      </c>
      <c r="C5455" t="s">
        <v>33</v>
      </c>
      <c r="D5455">
        <v>2023</v>
      </c>
      <c r="F5455" t="s">
        <v>4826</v>
      </c>
      <c r="H5455" t="s">
        <v>4899</v>
      </c>
      <c r="I5455">
        <v>10005010</v>
      </c>
      <c r="J5455" t="str">
        <f>IF($I5455=0,0,VLOOKUP($I5455,[1]База!C:D,2,0))</f>
        <v>Муаммоли кредит белгиланган тартибда судга чиқарилмаган</v>
      </c>
      <c r="K5455" t="str">
        <f>IF($I5455=0,0,VLOOKUP(I5455,[1]База!C:F,4,0))</f>
        <v>Оғир</v>
      </c>
      <c r="L5455">
        <v>1</v>
      </c>
      <c r="M5455">
        <v>29900</v>
      </c>
      <c r="N5455">
        <v>1</v>
      </c>
      <c r="O5455">
        <v>29900</v>
      </c>
      <c r="P5455">
        <f t="shared" si="95"/>
        <v>0</v>
      </c>
      <c r="Q5455">
        <f t="shared" si="95"/>
        <v>0</v>
      </c>
      <c r="AI5455" t="s">
        <v>9096</v>
      </c>
      <c r="AK5455">
        <v>111</v>
      </c>
    </row>
    <row r="5456" spans="1:37" x14ac:dyDescent="0.25">
      <c r="A5456">
        <v>5455</v>
      </c>
      <c r="B5456" t="s">
        <v>16</v>
      </c>
      <c r="C5456" t="s">
        <v>33</v>
      </c>
      <c r="D5456">
        <v>2023</v>
      </c>
      <c r="F5456" t="s">
        <v>4826</v>
      </c>
      <c r="H5456" t="s">
        <v>4900</v>
      </c>
      <c r="I5456">
        <v>10005010</v>
      </c>
      <c r="J5456" t="str">
        <f>IF($I5456=0,0,VLOOKUP($I5456,[1]База!C:D,2,0))</f>
        <v>Муаммоли кредит белгиланган тартибда судга чиқарилмаган</v>
      </c>
      <c r="K5456" t="str">
        <f>IF($I5456=0,0,VLOOKUP(I5456,[1]База!C:F,4,0))</f>
        <v>Оғир</v>
      </c>
      <c r="L5456">
        <v>1</v>
      </c>
      <c r="M5456">
        <v>4075</v>
      </c>
      <c r="N5456">
        <v>1</v>
      </c>
      <c r="O5456">
        <v>4075</v>
      </c>
      <c r="P5456">
        <f t="shared" si="95"/>
        <v>0</v>
      </c>
      <c r="Q5456">
        <f t="shared" si="95"/>
        <v>0</v>
      </c>
      <c r="AI5456" t="s">
        <v>9096</v>
      </c>
      <c r="AK5456">
        <v>111</v>
      </c>
    </row>
    <row r="5457" spans="1:37" x14ac:dyDescent="0.25">
      <c r="A5457">
        <v>5456</v>
      </c>
      <c r="B5457" t="s">
        <v>16</v>
      </c>
      <c r="C5457" t="s">
        <v>33</v>
      </c>
      <c r="D5457">
        <v>2023</v>
      </c>
      <c r="F5457" t="s">
        <v>4826</v>
      </c>
      <c r="H5457" t="s">
        <v>4901</v>
      </c>
      <c r="I5457">
        <v>10005010</v>
      </c>
      <c r="J5457" t="str">
        <f>IF($I5457=0,0,VLOOKUP($I5457,[1]База!C:D,2,0))</f>
        <v>Муаммоли кредит белгиланган тартибда судга чиқарилмаган</v>
      </c>
      <c r="K5457" t="str">
        <f>IF($I5457=0,0,VLOOKUP(I5457,[1]База!C:F,4,0))</f>
        <v>Оғир</v>
      </c>
      <c r="L5457">
        <v>1</v>
      </c>
      <c r="M5457">
        <v>29900</v>
      </c>
      <c r="N5457">
        <v>1</v>
      </c>
      <c r="O5457">
        <v>29900</v>
      </c>
      <c r="P5457">
        <f t="shared" si="95"/>
        <v>0</v>
      </c>
      <c r="Q5457">
        <f t="shared" si="95"/>
        <v>0</v>
      </c>
      <c r="AI5457" t="s">
        <v>9096</v>
      </c>
      <c r="AK5457">
        <v>111</v>
      </c>
    </row>
    <row r="5458" spans="1:37" x14ac:dyDescent="0.25">
      <c r="A5458">
        <v>5457</v>
      </c>
      <c r="B5458" t="s">
        <v>16</v>
      </c>
      <c r="C5458" t="s">
        <v>33</v>
      </c>
      <c r="D5458">
        <v>2023</v>
      </c>
      <c r="F5458" t="s">
        <v>4826</v>
      </c>
      <c r="H5458" t="s">
        <v>4855</v>
      </c>
      <c r="I5458">
        <v>10005010</v>
      </c>
      <c r="J5458" t="str">
        <f>IF($I5458=0,0,VLOOKUP($I5458,[1]База!C:D,2,0))</f>
        <v>Муаммоли кредит белгиланган тартибда судга чиқарилмаган</v>
      </c>
      <c r="K5458" t="str">
        <f>IF($I5458=0,0,VLOOKUP(I5458,[1]База!C:F,4,0))</f>
        <v>Оғир</v>
      </c>
      <c r="L5458">
        <v>1</v>
      </c>
      <c r="M5458">
        <v>29500</v>
      </c>
      <c r="N5458">
        <v>1</v>
      </c>
      <c r="O5458">
        <v>29500</v>
      </c>
      <c r="P5458">
        <f t="shared" si="95"/>
        <v>0</v>
      </c>
      <c r="Q5458">
        <f t="shared" si="95"/>
        <v>0</v>
      </c>
      <c r="AI5458" t="s">
        <v>9096</v>
      </c>
      <c r="AK5458">
        <v>111</v>
      </c>
    </row>
    <row r="5459" spans="1:37" x14ac:dyDescent="0.25">
      <c r="A5459">
        <v>5458</v>
      </c>
      <c r="B5459" t="s">
        <v>16</v>
      </c>
      <c r="C5459" t="s">
        <v>33</v>
      </c>
      <c r="D5459">
        <v>2023</v>
      </c>
      <c r="F5459" t="s">
        <v>4826</v>
      </c>
      <c r="H5459" t="s">
        <v>4902</v>
      </c>
      <c r="I5459">
        <v>10005010</v>
      </c>
      <c r="J5459" t="str">
        <f>IF($I5459=0,0,VLOOKUP($I5459,[1]База!C:D,2,0))</f>
        <v>Муаммоли кредит белгиланган тартибда судга чиқарилмаган</v>
      </c>
      <c r="K5459" t="str">
        <f>IF($I5459=0,0,VLOOKUP(I5459,[1]База!C:F,4,0))</f>
        <v>Оғир</v>
      </c>
      <c r="L5459">
        <v>1</v>
      </c>
      <c r="M5459">
        <v>22000</v>
      </c>
      <c r="N5459">
        <v>1</v>
      </c>
      <c r="O5459">
        <v>22000</v>
      </c>
      <c r="P5459">
        <f t="shared" si="95"/>
        <v>0</v>
      </c>
      <c r="Q5459">
        <f t="shared" si="95"/>
        <v>0</v>
      </c>
      <c r="AI5459" t="s">
        <v>9096</v>
      </c>
      <c r="AK5459">
        <v>111</v>
      </c>
    </row>
    <row r="5460" spans="1:37" x14ac:dyDescent="0.25">
      <c r="A5460">
        <v>5459</v>
      </c>
      <c r="B5460" t="s">
        <v>16</v>
      </c>
      <c r="C5460" t="s">
        <v>33</v>
      </c>
      <c r="D5460">
        <v>2023</v>
      </c>
      <c r="F5460" t="s">
        <v>4826</v>
      </c>
      <c r="H5460" t="s">
        <v>4903</v>
      </c>
      <c r="I5460">
        <v>10005010</v>
      </c>
      <c r="J5460" t="str">
        <f>IF($I5460=0,0,VLOOKUP($I5460,[1]База!C:D,2,0))</f>
        <v>Муаммоли кредит белгиланган тартибда судга чиқарилмаган</v>
      </c>
      <c r="K5460" t="str">
        <f>IF($I5460=0,0,VLOOKUP(I5460,[1]База!C:F,4,0))</f>
        <v>Оғир</v>
      </c>
      <c r="L5460">
        <v>1</v>
      </c>
      <c r="M5460">
        <v>25000</v>
      </c>
      <c r="N5460">
        <v>1</v>
      </c>
      <c r="O5460">
        <v>25000</v>
      </c>
      <c r="P5460">
        <f t="shared" si="95"/>
        <v>0</v>
      </c>
      <c r="Q5460">
        <f t="shared" si="95"/>
        <v>0</v>
      </c>
      <c r="AI5460" t="s">
        <v>9096</v>
      </c>
      <c r="AK5460">
        <v>111</v>
      </c>
    </row>
    <row r="5461" spans="1:37" x14ac:dyDescent="0.25">
      <c r="A5461">
        <v>5460</v>
      </c>
      <c r="B5461" t="s">
        <v>16</v>
      </c>
      <c r="C5461" t="s">
        <v>33</v>
      </c>
      <c r="D5461">
        <v>2023</v>
      </c>
      <c r="F5461" t="s">
        <v>4826</v>
      </c>
      <c r="H5461" t="s">
        <v>4904</v>
      </c>
      <c r="I5461">
        <v>10005010</v>
      </c>
      <c r="J5461" t="str">
        <f>IF($I5461=0,0,VLOOKUP($I5461,[1]База!C:D,2,0))</f>
        <v>Муаммоли кредит белгиланган тартибда судга чиқарилмаган</v>
      </c>
      <c r="K5461" t="str">
        <f>IF($I5461=0,0,VLOOKUP(I5461,[1]База!C:F,4,0))</f>
        <v>Оғир</v>
      </c>
      <c r="L5461">
        <v>1</v>
      </c>
      <c r="M5461">
        <v>30000</v>
      </c>
      <c r="N5461">
        <v>1</v>
      </c>
      <c r="O5461">
        <v>30000</v>
      </c>
      <c r="P5461">
        <f t="shared" si="95"/>
        <v>0</v>
      </c>
      <c r="Q5461">
        <f t="shared" si="95"/>
        <v>0</v>
      </c>
      <c r="AI5461" t="s">
        <v>9096</v>
      </c>
      <c r="AK5461">
        <v>111</v>
      </c>
    </row>
    <row r="5462" spans="1:37" x14ac:dyDescent="0.25">
      <c r="A5462">
        <v>5461</v>
      </c>
      <c r="B5462" t="s">
        <v>16</v>
      </c>
      <c r="C5462" t="s">
        <v>33</v>
      </c>
      <c r="D5462">
        <v>2023</v>
      </c>
      <c r="F5462" t="s">
        <v>4826</v>
      </c>
      <c r="H5462" t="s">
        <v>4905</v>
      </c>
      <c r="I5462">
        <v>10005010</v>
      </c>
      <c r="J5462" t="str">
        <f>IF($I5462=0,0,VLOOKUP($I5462,[1]База!C:D,2,0))</f>
        <v>Муаммоли кредит белгиланган тартибда судга чиқарилмаган</v>
      </c>
      <c r="K5462" t="str">
        <f>IF($I5462=0,0,VLOOKUP(I5462,[1]База!C:F,4,0))</f>
        <v>Оғир</v>
      </c>
      <c r="L5462">
        <v>1</v>
      </c>
      <c r="M5462">
        <v>29300</v>
      </c>
      <c r="N5462">
        <v>1</v>
      </c>
      <c r="O5462">
        <v>29300</v>
      </c>
      <c r="P5462">
        <f t="shared" si="95"/>
        <v>0</v>
      </c>
      <c r="Q5462">
        <f t="shared" si="95"/>
        <v>0</v>
      </c>
      <c r="AI5462" t="s">
        <v>9096</v>
      </c>
      <c r="AK5462">
        <v>111</v>
      </c>
    </row>
    <row r="5463" spans="1:37" x14ac:dyDescent="0.25">
      <c r="A5463">
        <v>5462</v>
      </c>
      <c r="B5463" t="s">
        <v>16</v>
      </c>
      <c r="C5463" t="s">
        <v>33</v>
      </c>
      <c r="D5463">
        <v>2023</v>
      </c>
      <c r="F5463" t="s">
        <v>4826</v>
      </c>
      <c r="H5463" t="s">
        <v>4906</v>
      </c>
      <c r="I5463">
        <v>10005010</v>
      </c>
      <c r="J5463" t="str">
        <f>IF($I5463=0,0,VLOOKUP($I5463,[1]База!C:D,2,0))</f>
        <v>Муаммоли кредит белгиланган тартибда судга чиқарилмаган</v>
      </c>
      <c r="K5463" t="str">
        <f>IF($I5463=0,0,VLOOKUP(I5463,[1]База!C:F,4,0))</f>
        <v>Оғир</v>
      </c>
      <c r="L5463">
        <v>1</v>
      </c>
      <c r="M5463">
        <v>26487.5</v>
      </c>
      <c r="N5463">
        <v>1</v>
      </c>
      <c r="O5463">
        <v>26487.5</v>
      </c>
      <c r="P5463">
        <f t="shared" si="95"/>
        <v>0</v>
      </c>
      <c r="Q5463">
        <f t="shared" si="95"/>
        <v>0</v>
      </c>
      <c r="AI5463" t="s">
        <v>9096</v>
      </c>
      <c r="AK5463">
        <v>111</v>
      </c>
    </row>
    <row r="5464" spans="1:37" x14ac:dyDescent="0.25">
      <c r="A5464">
        <v>5463</v>
      </c>
      <c r="B5464" t="s">
        <v>16</v>
      </c>
      <c r="C5464" t="s">
        <v>33</v>
      </c>
      <c r="D5464">
        <v>2023</v>
      </c>
      <c r="F5464" t="s">
        <v>4826</v>
      </c>
      <c r="H5464" t="s">
        <v>4907</v>
      </c>
      <c r="I5464">
        <v>10005010</v>
      </c>
      <c r="J5464" t="str">
        <f>IF($I5464=0,0,VLOOKUP($I5464,[1]База!C:D,2,0))</f>
        <v>Муаммоли кредит белгиланган тартибда судга чиқарилмаган</v>
      </c>
      <c r="K5464" t="str">
        <f>IF($I5464=0,0,VLOOKUP(I5464,[1]База!C:F,4,0))</f>
        <v>Оғир</v>
      </c>
      <c r="L5464">
        <v>1</v>
      </c>
      <c r="M5464">
        <v>30000</v>
      </c>
      <c r="N5464">
        <v>1</v>
      </c>
      <c r="O5464">
        <v>30000</v>
      </c>
      <c r="P5464">
        <f t="shared" si="95"/>
        <v>0</v>
      </c>
      <c r="Q5464">
        <f t="shared" si="95"/>
        <v>0</v>
      </c>
      <c r="AI5464" t="s">
        <v>9096</v>
      </c>
      <c r="AK5464">
        <v>111</v>
      </c>
    </row>
    <row r="5465" spans="1:37" x14ac:dyDescent="0.25">
      <c r="A5465">
        <v>5464</v>
      </c>
      <c r="B5465" t="s">
        <v>16</v>
      </c>
      <c r="C5465" t="s">
        <v>33</v>
      </c>
      <c r="D5465">
        <v>2023</v>
      </c>
      <c r="F5465" t="s">
        <v>4826</v>
      </c>
      <c r="H5465" t="s">
        <v>4908</v>
      </c>
      <c r="I5465">
        <v>10005010</v>
      </c>
      <c r="J5465" t="str">
        <f>IF($I5465=0,0,VLOOKUP($I5465,[1]База!C:D,2,0))</f>
        <v>Муаммоли кредит белгиланган тартибда судга чиқарилмаган</v>
      </c>
      <c r="K5465" t="str">
        <f>IF($I5465=0,0,VLOOKUP(I5465,[1]База!C:F,4,0))</f>
        <v>Оғир</v>
      </c>
      <c r="L5465">
        <v>1</v>
      </c>
      <c r="M5465">
        <v>29000</v>
      </c>
      <c r="N5465">
        <v>1</v>
      </c>
      <c r="O5465">
        <v>29000</v>
      </c>
      <c r="P5465">
        <f t="shared" si="95"/>
        <v>0</v>
      </c>
      <c r="Q5465">
        <f t="shared" si="95"/>
        <v>0</v>
      </c>
      <c r="AI5465" t="s">
        <v>9096</v>
      </c>
      <c r="AK5465">
        <v>111</v>
      </c>
    </row>
    <row r="5466" spans="1:37" x14ac:dyDescent="0.25">
      <c r="A5466">
        <v>5465</v>
      </c>
      <c r="B5466" t="s">
        <v>16</v>
      </c>
      <c r="C5466" t="s">
        <v>33</v>
      </c>
      <c r="D5466">
        <v>2023</v>
      </c>
      <c r="F5466" t="s">
        <v>4826</v>
      </c>
      <c r="H5466" t="s">
        <v>4909</v>
      </c>
      <c r="I5466">
        <v>10005010</v>
      </c>
      <c r="J5466" t="str">
        <f>IF($I5466=0,0,VLOOKUP($I5466,[1]База!C:D,2,0))</f>
        <v>Муаммоли кредит белгиланган тартибда судга чиқарилмаган</v>
      </c>
      <c r="K5466" t="str">
        <f>IF($I5466=0,0,VLOOKUP(I5466,[1]База!C:F,4,0))</f>
        <v>Оғир</v>
      </c>
      <c r="L5466">
        <v>1</v>
      </c>
      <c r="M5466">
        <v>33000</v>
      </c>
      <c r="N5466">
        <v>1</v>
      </c>
      <c r="O5466">
        <v>33000</v>
      </c>
      <c r="P5466">
        <f t="shared" si="95"/>
        <v>0</v>
      </c>
      <c r="Q5466">
        <f t="shared" si="95"/>
        <v>0</v>
      </c>
      <c r="AI5466" t="s">
        <v>9096</v>
      </c>
      <c r="AK5466">
        <v>111</v>
      </c>
    </row>
    <row r="5467" spans="1:37" x14ac:dyDescent="0.25">
      <c r="A5467">
        <v>5466</v>
      </c>
      <c r="B5467" t="s">
        <v>16</v>
      </c>
      <c r="C5467" t="s">
        <v>33</v>
      </c>
      <c r="D5467">
        <v>2023</v>
      </c>
      <c r="F5467" t="s">
        <v>4826</v>
      </c>
      <c r="H5467" t="s">
        <v>4910</v>
      </c>
      <c r="I5467">
        <v>10005010</v>
      </c>
      <c r="J5467" t="str">
        <f>IF($I5467=0,0,VLOOKUP($I5467,[1]База!C:D,2,0))</f>
        <v>Муаммоли кредит белгиланган тартибда судга чиқарилмаган</v>
      </c>
      <c r="K5467" t="str">
        <f>IF($I5467=0,0,VLOOKUP(I5467,[1]База!C:F,4,0))</f>
        <v>Оғир</v>
      </c>
      <c r="L5467">
        <v>1</v>
      </c>
      <c r="M5467">
        <v>30000</v>
      </c>
      <c r="N5467">
        <v>1</v>
      </c>
      <c r="O5467">
        <v>30000</v>
      </c>
      <c r="P5467">
        <f t="shared" si="95"/>
        <v>0</v>
      </c>
      <c r="Q5467">
        <f t="shared" si="95"/>
        <v>0</v>
      </c>
      <c r="AI5467" t="s">
        <v>9096</v>
      </c>
      <c r="AK5467">
        <v>111</v>
      </c>
    </row>
    <row r="5468" spans="1:37" x14ac:dyDescent="0.25">
      <c r="A5468">
        <v>5467</v>
      </c>
      <c r="B5468" t="s">
        <v>16</v>
      </c>
      <c r="C5468" t="s">
        <v>33</v>
      </c>
      <c r="D5468">
        <v>2023</v>
      </c>
      <c r="F5468" t="s">
        <v>4826</v>
      </c>
      <c r="H5468" t="s">
        <v>4911</v>
      </c>
      <c r="I5468">
        <v>10005010</v>
      </c>
      <c r="J5468" t="str">
        <f>IF($I5468=0,0,VLOOKUP($I5468,[1]База!C:D,2,0))</f>
        <v>Муаммоли кредит белгиланган тартибда судга чиқарилмаган</v>
      </c>
      <c r="K5468" t="str">
        <f>IF($I5468=0,0,VLOOKUP(I5468,[1]База!C:F,4,0))</f>
        <v>Оғир</v>
      </c>
      <c r="L5468">
        <v>1</v>
      </c>
      <c r="M5468">
        <v>30000</v>
      </c>
      <c r="N5468">
        <v>1</v>
      </c>
      <c r="O5468">
        <v>30000</v>
      </c>
      <c r="P5468">
        <f t="shared" si="95"/>
        <v>0</v>
      </c>
      <c r="Q5468">
        <f t="shared" si="95"/>
        <v>0</v>
      </c>
      <c r="AI5468" t="s">
        <v>9096</v>
      </c>
      <c r="AK5468">
        <v>111</v>
      </c>
    </row>
    <row r="5469" spans="1:37" x14ac:dyDescent="0.25">
      <c r="A5469">
        <v>5468</v>
      </c>
      <c r="B5469" t="s">
        <v>16</v>
      </c>
      <c r="C5469" t="s">
        <v>33</v>
      </c>
      <c r="D5469">
        <v>2023</v>
      </c>
      <c r="F5469" t="s">
        <v>4826</v>
      </c>
      <c r="H5469" t="s">
        <v>4912</v>
      </c>
      <c r="I5469">
        <v>10005010</v>
      </c>
      <c r="J5469" t="str">
        <f>IF($I5469=0,0,VLOOKUP($I5469,[1]База!C:D,2,0))</f>
        <v>Муаммоли кредит белгиланган тартибда судга чиқарилмаган</v>
      </c>
      <c r="K5469" t="str">
        <f>IF($I5469=0,0,VLOOKUP(I5469,[1]База!C:F,4,0))</f>
        <v>Оғир</v>
      </c>
      <c r="L5469">
        <v>1</v>
      </c>
      <c r="M5469">
        <v>25626.25</v>
      </c>
      <c r="N5469">
        <v>1</v>
      </c>
      <c r="O5469">
        <v>25626.25</v>
      </c>
      <c r="P5469">
        <f t="shared" si="95"/>
        <v>0</v>
      </c>
      <c r="Q5469">
        <f t="shared" si="95"/>
        <v>0</v>
      </c>
      <c r="AI5469" t="s">
        <v>9096</v>
      </c>
      <c r="AK5469">
        <v>111</v>
      </c>
    </row>
    <row r="5470" spans="1:37" x14ac:dyDescent="0.25">
      <c r="A5470">
        <v>5469</v>
      </c>
      <c r="B5470" t="s">
        <v>16</v>
      </c>
      <c r="C5470" t="s">
        <v>33</v>
      </c>
      <c r="D5470">
        <v>2023</v>
      </c>
      <c r="F5470" t="s">
        <v>4826</v>
      </c>
      <c r="H5470" t="s">
        <v>4913</v>
      </c>
      <c r="I5470">
        <v>10005010</v>
      </c>
      <c r="J5470" t="str">
        <f>IF($I5470=0,0,VLOOKUP($I5470,[1]База!C:D,2,0))</f>
        <v>Муаммоли кредит белгиланган тартибда судга чиқарилмаган</v>
      </c>
      <c r="K5470" t="str">
        <f>IF($I5470=0,0,VLOOKUP(I5470,[1]База!C:F,4,0))</f>
        <v>Оғир</v>
      </c>
      <c r="L5470">
        <v>1</v>
      </c>
      <c r="M5470">
        <v>29850</v>
      </c>
      <c r="N5470">
        <v>1</v>
      </c>
      <c r="O5470">
        <v>29850</v>
      </c>
      <c r="P5470">
        <f t="shared" si="95"/>
        <v>0</v>
      </c>
      <c r="Q5470">
        <f t="shared" si="95"/>
        <v>0</v>
      </c>
      <c r="AI5470" t="s">
        <v>9096</v>
      </c>
      <c r="AK5470">
        <v>111</v>
      </c>
    </row>
    <row r="5471" spans="1:37" x14ac:dyDescent="0.25">
      <c r="A5471">
        <v>5470</v>
      </c>
      <c r="B5471" t="s">
        <v>16</v>
      </c>
      <c r="C5471" t="s">
        <v>33</v>
      </c>
      <c r="D5471">
        <v>2023</v>
      </c>
      <c r="F5471" t="s">
        <v>4826</v>
      </c>
      <c r="H5471" t="s">
        <v>4914</v>
      </c>
      <c r="I5471">
        <v>10005010</v>
      </c>
      <c r="J5471" t="str">
        <f>IF($I5471=0,0,VLOOKUP($I5471,[1]База!C:D,2,0))</f>
        <v>Муаммоли кредит белгиланган тартибда судга чиқарилмаган</v>
      </c>
      <c r="K5471" t="str">
        <f>IF($I5471=0,0,VLOOKUP(I5471,[1]База!C:F,4,0))</f>
        <v>Оғир</v>
      </c>
      <c r="L5471">
        <v>1</v>
      </c>
      <c r="M5471">
        <v>3920</v>
      </c>
      <c r="N5471">
        <v>1</v>
      </c>
      <c r="O5471">
        <v>3920</v>
      </c>
      <c r="P5471">
        <f t="shared" si="95"/>
        <v>0</v>
      </c>
      <c r="Q5471">
        <f t="shared" si="95"/>
        <v>0</v>
      </c>
      <c r="AI5471" t="s">
        <v>9096</v>
      </c>
      <c r="AK5471">
        <v>111</v>
      </c>
    </row>
    <row r="5472" spans="1:37" x14ac:dyDescent="0.25">
      <c r="A5472">
        <v>5471</v>
      </c>
      <c r="B5472" t="s">
        <v>16</v>
      </c>
      <c r="C5472" t="s">
        <v>33</v>
      </c>
      <c r="D5472">
        <v>2023</v>
      </c>
      <c r="F5472" t="s">
        <v>4826</v>
      </c>
      <c r="H5472" t="s">
        <v>4915</v>
      </c>
      <c r="I5472">
        <v>10005010</v>
      </c>
      <c r="J5472" t="str">
        <f>IF($I5472=0,0,VLOOKUP($I5472,[1]База!C:D,2,0))</f>
        <v>Муаммоли кредит белгиланган тартибда судга чиқарилмаган</v>
      </c>
      <c r="K5472" t="str">
        <f>IF($I5472=0,0,VLOOKUP(I5472,[1]База!C:F,4,0))</f>
        <v>Оғир</v>
      </c>
      <c r="L5472">
        <v>1</v>
      </c>
      <c r="M5472">
        <v>5810</v>
      </c>
      <c r="N5472">
        <v>1</v>
      </c>
      <c r="O5472">
        <v>5810</v>
      </c>
      <c r="P5472">
        <f t="shared" si="95"/>
        <v>0</v>
      </c>
      <c r="Q5472">
        <f t="shared" si="95"/>
        <v>0</v>
      </c>
      <c r="AI5472" t="s">
        <v>9096</v>
      </c>
      <c r="AK5472">
        <v>111</v>
      </c>
    </row>
    <row r="5473" spans="1:37" x14ac:dyDescent="0.25">
      <c r="A5473">
        <v>5472</v>
      </c>
      <c r="B5473" t="s">
        <v>16</v>
      </c>
      <c r="C5473" t="s">
        <v>33</v>
      </c>
      <c r="D5473">
        <v>2023</v>
      </c>
      <c r="F5473" t="s">
        <v>4826</v>
      </c>
      <c r="H5473" t="s">
        <v>4916</v>
      </c>
      <c r="I5473">
        <v>10005010</v>
      </c>
      <c r="J5473" t="str">
        <f>IF($I5473=0,0,VLOOKUP($I5473,[1]База!C:D,2,0))</f>
        <v>Муаммоли кредит белгиланган тартибда судга чиқарилмаган</v>
      </c>
      <c r="K5473" t="str">
        <f>IF($I5473=0,0,VLOOKUP(I5473,[1]База!C:F,4,0))</f>
        <v>Оғир</v>
      </c>
      <c r="L5473">
        <v>1</v>
      </c>
      <c r="M5473">
        <v>3920</v>
      </c>
      <c r="N5473">
        <v>1</v>
      </c>
      <c r="O5473">
        <v>3920</v>
      </c>
      <c r="P5473">
        <f t="shared" si="95"/>
        <v>0</v>
      </c>
      <c r="Q5473">
        <f t="shared" si="95"/>
        <v>0</v>
      </c>
      <c r="AI5473" t="s">
        <v>9096</v>
      </c>
      <c r="AK5473">
        <v>111</v>
      </c>
    </row>
    <row r="5474" spans="1:37" x14ac:dyDescent="0.25">
      <c r="A5474">
        <v>5473</v>
      </c>
      <c r="B5474" t="s">
        <v>16</v>
      </c>
      <c r="C5474" t="s">
        <v>33</v>
      </c>
      <c r="D5474">
        <v>2023</v>
      </c>
      <c r="F5474" t="s">
        <v>4826</v>
      </c>
      <c r="H5474" t="s">
        <v>4917</v>
      </c>
      <c r="I5474">
        <v>10005010</v>
      </c>
      <c r="J5474" t="str">
        <f>IF($I5474=0,0,VLOOKUP($I5474,[1]База!C:D,2,0))</f>
        <v>Муаммоли кредит белгиланган тартибда судга чиқарилмаган</v>
      </c>
      <c r="K5474" t="str">
        <f>IF($I5474=0,0,VLOOKUP(I5474,[1]База!C:F,4,0))</f>
        <v>Оғир</v>
      </c>
      <c r="L5474">
        <v>1</v>
      </c>
      <c r="M5474">
        <v>7000</v>
      </c>
      <c r="N5474">
        <v>1</v>
      </c>
      <c r="O5474">
        <v>7000</v>
      </c>
      <c r="P5474">
        <f t="shared" si="95"/>
        <v>0</v>
      </c>
      <c r="Q5474">
        <f t="shared" si="95"/>
        <v>0</v>
      </c>
      <c r="AI5474" t="s">
        <v>9096</v>
      </c>
      <c r="AK5474">
        <v>111</v>
      </c>
    </row>
    <row r="5475" spans="1:37" x14ac:dyDescent="0.25">
      <c r="A5475">
        <v>5474</v>
      </c>
      <c r="B5475" t="s">
        <v>16</v>
      </c>
      <c r="C5475" t="s">
        <v>33</v>
      </c>
      <c r="D5475">
        <v>2023</v>
      </c>
      <c r="F5475" t="s">
        <v>4826</v>
      </c>
      <c r="H5475" t="s">
        <v>4918</v>
      </c>
      <c r="I5475">
        <v>10004001</v>
      </c>
      <c r="J5475" t="str">
        <f>IF($I5475=0,0,VLOOKUP($I5475,[1]База!C:D,2,0))</f>
        <v>Кредит маблағи мақсадсиз сарфланган</v>
      </c>
      <c r="K5475" t="str">
        <f>IF($I5475=0,0,VLOOKUP(I5475,[1]База!C:F,4,0))</f>
        <v>Оғир</v>
      </c>
      <c r="L5475">
        <v>1</v>
      </c>
      <c r="M5475">
        <v>30000</v>
      </c>
      <c r="O5475">
        <v>0</v>
      </c>
      <c r="P5475">
        <f t="shared" si="95"/>
        <v>1</v>
      </c>
      <c r="Q5475">
        <f t="shared" si="95"/>
        <v>30000</v>
      </c>
      <c r="AI5475" t="s">
        <v>9096</v>
      </c>
      <c r="AK5475">
        <v>111</v>
      </c>
    </row>
    <row r="5476" spans="1:37" x14ac:dyDescent="0.25">
      <c r="A5476">
        <v>5475</v>
      </c>
      <c r="B5476" t="s">
        <v>16</v>
      </c>
      <c r="C5476" t="s">
        <v>33</v>
      </c>
      <c r="D5476">
        <v>2023</v>
      </c>
      <c r="F5476" t="s">
        <v>4826</v>
      </c>
      <c r="H5476" t="s">
        <v>4838</v>
      </c>
      <c r="I5476">
        <v>10004001</v>
      </c>
      <c r="J5476" t="str">
        <f>IF($I5476=0,0,VLOOKUP($I5476,[1]База!C:D,2,0))</f>
        <v>Кредит маблағи мақсадсиз сарфланган</v>
      </c>
      <c r="K5476" t="str">
        <f>IF($I5476=0,0,VLOOKUP(I5476,[1]База!C:F,4,0))</f>
        <v>Оғир</v>
      </c>
      <c r="L5476">
        <v>1</v>
      </c>
      <c r="M5476">
        <v>30000</v>
      </c>
      <c r="O5476">
        <v>0</v>
      </c>
      <c r="P5476">
        <f t="shared" si="95"/>
        <v>1</v>
      </c>
      <c r="Q5476">
        <f t="shared" si="95"/>
        <v>30000</v>
      </c>
      <c r="AI5476" t="s">
        <v>9096</v>
      </c>
      <c r="AK5476">
        <v>111</v>
      </c>
    </row>
    <row r="5477" spans="1:37" x14ac:dyDescent="0.25">
      <c r="A5477">
        <v>5476</v>
      </c>
      <c r="B5477" t="s">
        <v>16</v>
      </c>
      <c r="C5477" t="s">
        <v>33</v>
      </c>
      <c r="D5477">
        <v>2023</v>
      </c>
      <c r="F5477" t="s">
        <v>4826</v>
      </c>
      <c r="H5477" t="s">
        <v>4919</v>
      </c>
      <c r="I5477">
        <v>10004001</v>
      </c>
      <c r="J5477" t="str">
        <f>IF($I5477=0,0,VLOOKUP($I5477,[1]База!C:D,2,0))</f>
        <v>Кредит маблағи мақсадсиз сарфланган</v>
      </c>
      <c r="K5477" t="str">
        <f>IF($I5477=0,0,VLOOKUP(I5477,[1]База!C:F,4,0))</f>
        <v>Оғир</v>
      </c>
      <c r="L5477">
        <v>1</v>
      </c>
      <c r="M5477">
        <v>32900</v>
      </c>
      <c r="O5477">
        <v>0</v>
      </c>
      <c r="P5477">
        <f t="shared" si="95"/>
        <v>1</v>
      </c>
      <c r="Q5477">
        <f t="shared" si="95"/>
        <v>32900</v>
      </c>
      <c r="AI5477" t="s">
        <v>9096</v>
      </c>
      <c r="AK5477">
        <v>111</v>
      </c>
    </row>
    <row r="5478" spans="1:37" x14ac:dyDescent="0.25">
      <c r="A5478">
        <v>5477</v>
      </c>
      <c r="B5478" t="s">
        <v>16</v>
      </c>
      <c r="C5478" t="s">
        <v>33</v>
      </c>
      <c r="D5478">
        <v>2023</v>
      </c>
      <c r="F5478" t="s">
        <v>4826</v>
      </c>
      <c r="H5478" t="s">
        <v>4920</v>
      </c>
      <c r="I5478">
        <v>10004001</v>
      </c>
      <c r="J5478" t="str">
        <f>IF($I5478=0,0,VLOOKUP($I5478,[1]База!C:D,2,0))</f>
        <v>Кредит маблағи мақсадсиз сарфланган</v>
      </c>
      <c r="K5478" t="str">
        <f>IF($I5478=0,0,VLOOKUP(I5478,[1]База!C:F,4,0))</f>
        <v>Оғир</v>
      </c>
      <c r="L5478">
        <v>1</v>
      </c>
      <c r="M5478">
        <v>25000</v>
      </c>
      <c r="O5478">
        <v>0</v>
      </c>
      <c r="P5478">
        <f t="shared" si="95"/>
        <v>1</v>
      </c>
      <c r="Q5478">
        <f t="shared" si="95"/>
        <v>25000</v>
      </c>
      <c r="AI5478" t="s">
        <v>9096</v>
      </c>
      <c r="AK5478">
        <v>111</v>
      </c>
    </row>
    <row r="5479" spans="1:37" x14ac:dyDescent="0.25">
      <c r="A5479">
        <v>5478</v>
      </c>
      <c r="B5479" t="s">
        <v>16</v>
      </c>
      <c r="C5479" t="s">
        <v>33</v>
      </c>
      <c r="D5479">
        <v>2023</v>
      </c>
      <c r="F5479" t="s">
        <v>4826</v>
      </c>
      <c r="H5479" t="s">
        <v>4921</v>
      </c>
      <c r="I5479">
        <v>10004001</v>
      </c>
      <c r="J5479" t="str">
        <f>IF($I5479=0,0,VLOOKUP($I5479,[1]База!C:D,2,0))</f>
        <v>Кредит маблағи мақсадсиз сарфланган</v>
      </c>
      <c r="K5479" t="str">
        <f>IF($I5479=0,0,VLOOKUP(I5479,[1]База!C:F,4,0))</f>
        <v>Оғир</v>
      </c>
      <c r="L5479">
        <v>1</v>
      </c>
      <c r="M5479">
        <v>32860</v>
      </c>
      <c r="O5479">
        <v>0</v>
      </c>
      <c r="P5479">
        <f t="shared" si="95"/>
        <v>1</v>
      </c>
      <c r="Q5479">
        <f t="shared" si="95"/>
        <v>32860</v>
      </c>
      <c r="AI5479" t="s">
        <v>9096</v>
      </c>
      <c r="AK5479">
        <v>111</v>
      </c>
    </row>
    <row r="5480" spans="1:37" x14ac:dyDescent="0.25">
      <c r="A5480">
        <v>5479</v>
      </c>
      <c r="B5480" t="s">
        <v>16</v>
      </c>
      <c r="C5480" t="s">
        <v>33</v>
      </c>
      <c r="D5480">
        <v>2023</v>
      </c>
      <c r="F5480" t="s">
        <v>4826</v>
      </c>
      <c r="H5480" t="s">
        <v>4922</v>
      </c>
      <c r="I5480">
        <v>10004001</v>
      </c>
      <c r="J5480" t="str">
        <f>IF($I5480=0,0,VLOOKUP($I5480,[1]База!C:D,2,0))</f>
        <v>Кредит маблағи мақсадсиз сарфланган</v>
      </c>
      <c r="K5480" t="str">
        <f>IF($I5480=0,0,VLOOKUP(I5480,[1]База!C:F,4,0))</f>
        <v>Оғир</v>
      </c>
      <c r="L5480">
        <v>1</v>
      </c>
      <c r="M5480">
        <v>30000</v>
      </c>
      <c r="O5480">
        <v>0</v>
      </c>
      <c r="P5480">
        <f t="shared" si="95"/>
        <v>1</v>
      </c>
      <c r="Q5480">
        <f t="shared" si="95"/>
        <v>30000</v>
      </c>
      <c r="AI5480" t="s">
        <v>9096</v>
      </c>
      <c r="AK5480">
        <v>111</v>
      </c>
    </row>
    <row r="5481" spans="1:37" x14ac:dyDescent="0.25">
      <c r="A5481">
        <v>5480</v>
      </c>
      <c r="B5481" t="s">
        <v>16</v>
      </c>
      <c r="C5481" t="s">
        <v>33</v>
      </c>
      <c r="D5481">
        <v>2023</v>
      </c>
      <c r="F5481" t="s">
        <v>4826</v>
      </c>
      <c r="H5481" t="s">
        <v>4890</v>
      </c>
      <c r="I5481">
        <v>10004001</v>
      </c>
      <c r="J5481" t="str">
        <f>IF($I5481=0,0,VLOOKUP($I5481,[1]База!C:D,2,0))</f>
        <v>Кредит маблағи мақсадсиз сарфланган</v>
      </c>
      <c r="K5481" t="str">
        <f>IF($I5481=0,0,VLOOKUP(I5481,[1]База!C:F,4,0))</f>
        <v>Оғир</v>
      </c>
      <c r="L5481">
        <v>1</v>
      </c>
      <c r="M5481">
        <v>26500</v>
      </c>
      <c r="O5481">
        <v>0</v>
      </c>
      <c r="P5481">
        <f t="shared" si="95"/>
        <v>1</v>
      </c>
      <c r="Q5481">
        <f t="shared" si="95"/>
        <v>26500</v>
      </c>
      <c r="AI5481" t="s">
        <v>9096</v>
      </c>
      <c r="AK5481">
        <v>111</v>
      </c>
    </row>
    <row r="5482" spans="1:37" x14ac:dyDescent="0.25">
      <c r="A5482">
        <v>5481</v>
      </c>
      <c r="B5482" t="s">
        <v>16</v>
      </c>
      <c r="C5482" t="s">
        <v>33</v>
      </c>
      <c r="D5482">
        <v>2023</v>
      </c>
      <c r="F5482" t="s">
        <v>4826</v>
      </c>
      <c r="H5482" t="s">
        <v>4923</v>
      </c>
      <c r="I5482">
        <v>10004001</v>
      </c>
      <c r="J5482" t="str">
        <f>IF($I5482=0,0,VLOOKUP($I5482,[1]База!C:D,2,0))</f>
        <v>Кредит маблағи мақсадсиз сарфланган</v>
      </c>
      <c r="K5482" t="str">
        <f>IF($I5482=0,0,VLOOKUP(I5482,[1]База!C:F,4,0))</f>
        <v>Оғир</v>
      </c>
      <c r="L5482">
        <v>1</v>
      </c>
      <c r="M5482">
        <v>24500</v>
      </c>
      <c r="O5482">
        <v>0</v>
      </c>
      <c r="P5482">
        <f t="shared" si="95"/>
        <v>1</v>
      </c>
      <c r="Q5482">
        <f t="shared" si="95"/>
        <v>24500</v>
      </c>
      <c r="AI5482" t="s">
        <v>9096</v>
      </c>
      <c r="AK5482">
        <v>111</v>
      </c>
    </row>
    <row r="5483" spans="1:37" x14ac:dyDescent="0.25">
      <c r="A5483">
        <v>5482</v>
      </c>
      <c r="B5483" t="s">
        <v>16</v>
      </c>
      <c r="C5483" t="s">
        <v>33</v>
      </c>
      <c r="D5483">
        <v>2023</v>
      </c>
      <c r="F5483" t="s">
        <v>4826</v>
      </c>
      <c r="H5483" t="s">
        <v>4924</v>
      </c>
      <c r="I5483">
        <v>10004001</v>
      </c>
      <c r="J5483" t="str">
        <f>IF($I5483=0,0,VLOOKUP($I5483,[1]База!C:D,2,0))</f>
        <v>Кредит маблағи мақсадсиз сарфланган</v>
      </c>
      <c r="K5483" t="str">
        <f>IF($I5483=0,0,VLOOKUP(I5483,[1]База!C:F,4,0))</f>
        <v>Оғир</v>
      </c>
      <c r="L5483">
        <v>1</v>
      </c>
      <c r="M5483">
        <v>30000</v>
      </c>
      <c r="O5483">
        <v>0</v>
      </c>
      <c r="P5483">
        <f t="shared" si="95"/>
        <v>1</v>
      </c>
      <c r="Q5483">
        <f t="shared" si="95"/>
        <v>30000</v>
      </c>
      <c r="AI5483" t="s">
        <v>9096</v>
      </c>
      <c r="AK5483">
        <v>111</v>
      </c>
    </row>
    <row r="5484" spans="1:37" x14ac:dyDescent="0.25">
      <c r="A5484">
        <v>5483</v>
      </c>
      <c r="B5484" t="s">
        <v>16</v>
      </c>
      <c r="C5484" t="s">
        <v>33</v>
      </c>
      <c r="D5484">
        <v>2023</v>
      </c>
      <c r="F5484" t="s">
        <v>4826</v>
      </c>
      <c r="H5484" t="s">
        <v>4854</v>
      </c>
      <c r="I5484">
        <v>10004001</v>
      </c>
      <c r="J5484" t="str">
        <f>IF($I5484=0,0,VLOOKUP($I5484,[1]База!C:D,2,0))</f>
        <v>Кредит маблағи мақсадсиз сарфланган</v>
      </c>
      <c r="K5484" t="str">
        <f>IF($I5484=0,0,VLOOKUP(I5484,[1]База!C:F,4,0))</f>
        <v>Оғир</v>
      </c>
      <c r="L5484">
        <v>1</v>
      </c>
      <c r="M5484">
        <v>32000</v>
      </c>
      <c r="O5484">
        <v>0</v>
      </c>
      <c r="P5484">
        <f t="shared" si="95"/>
        <v>1</v>
      </c>
      <c r="Q5484">
        <f t="shared" si="95"/>
        <v>32000</v>
      </c>
      <c r="AI5484" t="s">
        <v>9096</v>
      </c>
      <c r="AK5484">
        <v>111</v>
      </c>
    </row>
    <row r="5485" spans="1:37" x14ac:dyDescent="0.25">
      <c r="A5485">
        <v>5484</v>
      </c>
      <c r="B5485" t="s">
        <v>16</v>
      </c>
      <c r="C5485" t="s">
        <v>33</v>
      </c>
      <c r="D5485">
        <v>2023</v>
      </c>
      <c r="F5485" t="s">
        <v>4826</v>
      </c>
      <c r="H5485" t="s">
        <v>4925</v>
      </c>
      <c r="I5485">
        <v>10004001</v>
      </c>
      <c r="J5485" t="str">
        <f>IF($I5485=0,0,VLOOKUP($I5485,[1]База!C:D,2,0))</f>
        <v>Кредит маблағи мақсадсиз сарфланган</v>
      </c>
      <c r="K5485" t="str">
        <f>IF($I5485=0,0,VLOOKUP(I5485,[1]База!C:F,4,0))</f>
        <v>Оғир</v>
      </c>
      <c r="L5485">
        <v>1</v>
      </c>
      <c r="M5485">
        <v>33000</v>
      </c>
      <c r="O5485">
        <v>0</v>
      </c>
      <c r="P5485">
        <f t="shared" si="95"/>
        <v>1</v>
      </c>
      <c r="Q5485">
        <f t="shared" si="95"/>
        <v>33000</v>
      </c>
      <c r="AI5485" t="s">
        <v>9096</v>
      </c>
      <c r="AK5485">
        <v>111</v>
      </c>
    </row>
    <row r="5486" spans="1:37" x14ac:dyDescent="0.25">
      <c r="A5486">
        <v>5485</v>
      </c>
      <c r="B5486" t="s">
        <v>16</v>
      </c>
      <c r="C5486" t="s">
        <v>33</v>
      </c>
      <c r="D5486">
        <v>2023</v>
      </c>
      <c r="F5486" t="s">
        <v>4826</v>
      </c>
      <c r="H5486" t="s">
        <v>4926</v>
      </c>
      <c r="I5486">
        <v>10004001</v>
      </c>
      <c r="J5486" t="str">
        <f>IF($I5486=0,0,VLOOKUP($I5486,[1]База!C:D,2,0))</f>
        <v>Кредит маблағи мақсадсиз сарфланган</v>
      </c>
      <c r="K5486" t="str">
        <f>IF($I5486=0,0,VLOOKUP(I5486,[1]База!C:F,4,0))</f>
        <v>Оғир</v>
      </c>
      <c r="L5486">
        <v>1</v>
      </c>
      <c r="M5486">
        <v>32030</v>
      </c>
      <c r="O5486">
        <v>0</v>
      </c>
      <c r="P5486">
        <f t="shared" si="95"/>
        <v>1</v>
      </c>
      <c r="Q5486">
        <f t="shared" si="95"/>
        <v>32030</v>
      </c>
      <c r="AI5486" t="s">
        <v>9096</v>
      </c>
      <c r="AK5486">
        <v>111</v>
      </c>
    </row>
    <row r="5487" spans="1:37" x14ac:dyDescent="0.25">
      <c r="A5487">
        <v>5486</v>
      </c>
      <c r="B5487" t="s">
        <v>16</v>
      </c>
      <c r="C5487" t="s">
        <v>33</v>
      </c>
      <c r="D5487">
        <v>2023</v>
      </c>
      <c r="F5487" t="s">
        <v>4826</v>
      </c>
      <c r="H5487" t="s">
        <v>4927</v>
      </c>
      <c r="I5487">
        <v>10004001</v>
      </c>
      <c r="J5487" t="str">
        <f>IF($I5487=0,0,VLOOKUP($I5487,[1]База!C:D,2,0))</f>
        <v>Кредит маблағи мақсадсиз сарфланган</v>
      </c>
      <c r="K5487" t="str">
        <f>IF($I5487=0,0,VLOOKUP(I5487,[1]База!C:F,4,0))</f>
        <v>Оғир</v>
      </c>
      <c r="L5487">
        <v>1</v>
      </c>
      <c r="M5487">
        <v>30000</v>
      </c>
      <c r="O5487">
        <v>0</v>
      </c>
      <c r="P5487">
        <f t="shared" si="95"/>
        <v>1</v>
      </c>
      <c r="Q5487">
        <f t="shared" si="95"/>
        <v>30000</v>
      </c>
      <c r="AI5487" t="s">
        <v>9096</v>
      </c>
      <c r="AK5487">
        <v>111</v>
      </c>
    </row>
    <row r="5488" spans="1:37" x14ac:dyDescent="0.25">
      <c r="A5488">
        <v>5487</v>
      </c>
      <c r="B5488" t="s">
        <v>16</v>
      </c>
      <c r="C5488" t="s">
        <v>33</v>
      </c>
      <c r="D5488">
        <v>2023</v>
      </c>
      <c r="F5488" t="s">
        <v>4826</v>
      </c>
      <c r="H5488" t="s">
        <v>4928</v>
      </c>
      <c r="I5488">
        <v>10004001</v>
      </c>
      <c r="J5488" t="str">
        <f>IF($I5488=0,0,VLOOKUP($I5488,[1]База!C:D,2,0))</f>
        <v>Кредит маблағи мақсадсиз сарфланган</v>
      </c>
      <c r="K5488" t="str">
        <f>IF($I5488=0,0,VLOOKUP(I5488,[1]База!C:F,4,0))</f>
        <v>Оғир</v>
      </c>
      <c r="L5488">
        <v>1</v>
      </c>
      <c r="M5488">
        <v>30000</v>
      </c>
      <c r="O5488">
        <v>0</v>
      </c>
      <c r="P5488">
        <f t="shared" si="95"/>
        <v>1</v>
      </c>
      <c r="Q5488">
        <f t="shared" si="95"/>
        <v>30000</v>
      </c>
      <c r="AI5488" t="s">
        <v>9096</v>
      </c>
      <c r="AK5488">
        <v>111</v>
      </c>
    </row>
    <row r="5489" spans="1:37" x14ac:dyDescent="0.25">
      <c r="A5489">
        <v>5488</v>
      </c>
      <c r="B5489" t="s">
        <v>16</v>
      </c>
      <c r="C5489" t="s">
        <v>33</v>
      </c>
      <c r="D5489">
        <v>2023</v>
      </c>
      <c r="F5489" t="s">
        <v>4826</v>
      </c>
      <c r="H5489" t="s">
        <v>4929</v>
      </c>
      <c r="I5489">
        <v>10004001</v>
      </c>
      <c r="J5489" t="str">
        <f>IF($I5489=0,0,VLOOKUP($I5489,[1]База!C:D,2,0))</f>
        <v>Кредит маблағи мақсадсиз сарфланган</v>
      </c>
      <c r="K5489" t="str">
        <f>IF($I5489=0,0,VLOOKUP(I5489,[1]База!C:F,4,0))</f>
        <v>Оғир</v>
      </c>
      <c r="L5489">
        <v>1</v>
      </c>
      <c r="M5489">
        <v>27000</v>
      </c>
      <c r="O5489">
        <v>0</v>
      </c>
      <c r="P5489">
        <f t="shared" si="95"/>
        <v>1</v>
      </c>
      <c r="Q5489">
        <f t="shared" si="95"/>
        <v>27000</v>
      </c>
      <c r="AI5489" t="s">
        <v>9096</v>
      </c>
      <c r="AK5489">
        <v>111</v>
      </c>
    </row>
    <row r="5490" spans="1:37" x14ac:dyDescent="0.25">
      <c r="A5490">
        <v>5489</v>
      </c>
      <c r="B5490" t="s">
        <v>16</v>
      </c>
      <c r="C5490" t="s">
        <v>33</v>
      </c>
      <c r="D5490">
        <v>2023</v>
      </c>
      <c r="F5490" t="s">
        <v>4826</v>
      </c>
      <c r="H5490" t="s">
        <v>4930</v>
      </c>
      <c r="I5490">
        <v>10004001</v>
      </c>
      <c r="J5490" t="str">
        <f>IF($I5490=0,0,VLOOKUP($I5490,[1]База!C:D,2,0))</f>
        <v>Кредит маблағи мақсадсиз сарфланган</v>
      </c>
      <c r="K5490" t="str">
        <f>IF($I5490=0,0,VLOOKUP(I5490,[1]База!C:F,4,0))</f>
        <v>Оғир</v>
      </c>
      <c r="L5490">
        <v>1</v>
      </c>
      <c r="M5490">
        <v>30000</v>
      </c>
      <c r="O5490">
        <v>0</v>
      </c>
      <c r="P5490">
        <f t="shared" si="95"/>
        <v>1</v>
      </c>
      <c r="Q5490">
        <f t="shared" si="95"/>
        <v>30000</v>
      </c>
      <c r="AI5490" t="s">
        <v>9096</v>
      </c>
      <c r="AK5490">
        <v>111</v>
      </c>
    </row>
    <row r="5491" spans="1:37" x14ac:dyDescent="0.25">
      <c r="A5491">
        <v>5490</v>
      </c>
      <c r="B5491" t="s">
        <v>16</v>
      </c>
      <c r="C5491" t="s">
        <v>33</v>
      </c>
      <c r="D5491">
        <v>2023</v>
      </c>
      <c r="F5491" t="s">
        <v>4826</v>
      </c>
      <c r="H5491" t="s">
        <v>4931</v>
      </c>
      <c r="I5491">
        <v>10005010</v>
      </c>
      <c r="J5491" t="str">
        <f>IF($I5491=0,0,VLOOKUP($I5491,[1]База!C:D,2,0))</f>
        <v>Муаммоли кредит белгиланган тартибда судга чиқарилмаган</v>
      </c>
      <c r="K5491" t="str">
        <f>IF($I5491=0,0,VLOOKUP(I5491,[1]База!C:F,4,0))</f>
        <v>Оғир</v>
      </c>
      <c r="L5491">
        <v>1</v>
      </c>
      <c r="M5491">
        <v>94460.331990000006</v>
      </c>
      <c r="O5491">
        <v>0</v>
      </c>
      <c r="P5491">
        <f t="shared" si="95"/>
        <v>1</v>
      </c>
      <c r="Q5491">
        <f t="shared" si="95"/>
        <v>94460.331990000006</v>
      </c>
      <c r="AI5491" t="s">
        <v>9096</v>
      </c>
      <c r="AK5491">
        <v>111</v>
      </c>
    </row>
    <row r="5492" spans="1:37" x14ac:dyDescent="0.25">
      <c r="A5492">
        <v>5491</v>
      </c>
      <c r="B5492" t="s">
        <v>16</v>
      </c>
      <c r="C5492" t="s">
        <v>33</v>
      </c>
      <c r="D5492">
        <v>2023</v>
      </c>
      <c r="F5492" t="s">
        <v>4826</v>
      </c>
      <c r="H5492" t="s">
        <v>4932</v>
      </c>
      <c r="I5492">
        <v>10005010</v>
      </c>
      <c r="J5492" t="str">
        <f>IF($I5492=0,0,VLOOKUP($I5492,[1]База!C:D,2,0))</f>
        <v>Муаммоли кредит белгиланган тартибда судга чиқарилмаган</v>
      </c>
      <c r="K5492" t="str">
        <f>IF($I5492=0,0,VLOOKUP(I5492,[1]База!C:F,4,0))</f>
        <v>Оғир</v>
      </c>
      <c r="L5492">
        <v>1</v>
      </c>
      <c r="M5492">
        <v>16496.768379999998</v>
      </c>
      <c r="O5492">
        <v>0</v>
      </c>
      <c r="P5492">
        <f t="shared" si="95"/>
        <v>1</v>
      </c>
      <c r="Q5492">
        <f t="shared" si="95"/>
        <v>16496.768379999998</v>
      </c>
      <c r="AI5492" t="s">
        <v>9096</v>
      </c>
      <c r="AK5492">
        <v>111</v>
      </c>
    </row>
    <row r="5493" spans="1:37" x14ac:dyDescent="0.25">
      <c r="A5493">
        <v>5492</v>
      </c>
      <c r="B5493" t="s">
        <v>16</v>
      </c>
      <c r="C5493" t="s">
        <v>33</v>
      </c>
      <c r="D5493">
        <v>2023</v>
      </c>
      <c r="F5493" t="s">
        <v>4826</v>
      </c>
      <c r="H5493" t="s">
        <v>4933</v>
      </c>
      <c r="I5493">
        <v>10005010</v>
      </c>
      <c r="J5493" t="str">
        <f>IF($I5493=0,0,VLOOKUP($I5493,[1]База!C:D,2,0))</f>
        <v>Муаммоли кредит белгиланган тартибда судга чиқарилмаган</v>
      </c>
      <c r="K5493" t="str">
        <f>IF($I5493=0,0,VLOOKUP(I5493,[1]База!C:F,4,0))</f>
        <v>Оғир</v>
      </c>
      <c r="L5493">
        <v>1</v>
      </c>
      <c r="M5493">
        <v>17777.640350000001</v>
      </c>
      <c r="O5493">
        <v>0</v>
      </c>
      <c r="P5493">
        <f t="shared" si="95"/>
        <v>1</v>
      </c>
      <c r="Q5493">
        <f t="shared" si="95"/>
        <v>17777.640350000001</v>
      </c>
      <c r="AI5493" t="s">
        <v>9096</v>
      </c>
      <c r="AK5493">
        <v>111</v>
      </c>
    </row>
    <row r="5494" spans="1:37" x14ac:dyDescent="0.25">
      <c r="A5494">
        <v>5493</v>
      </c>
      <c r="B5494" t="s">
        <v>16</v>
      </c>
      <c r="C5494" t="s">
        <v>33</v>
      </c>
      <c r="D5494">
        <v>2023</v>
      </c>
      <c r="F5494" t="s">
        <v>4826</v>
      </c>
      <c r="H5494" t="s">
        <v>4934</v>
      </c>
      <c r="I5494">
        <v>10005010</v>
      </c>
      <c r="J5494" t="str">
        <f>IF($I5494=0,0,VLOOKUP($I5494,[1]База!C:D,2,0))</f>
        <v>Муаммоли кредит белгиланган тартибда судга чиқарилмаган</v>
      </c>
      <c r="K5494" t="str">
        <f>IF($I5494=0,0,VLOOKUP(I5494,[1]База!C:F,4,0))</f>
        <v>Оғир</v>
      </c>
      <c r="L5494">
        <v>1</v>
      </c>
      <c r="M5494">
        <v>103129.58838</v>
      </c>
      <c r="O5494">
        <v>0</v>
      </c>
      <c r="P5494">
        <f t="shared" si="95"/>
        <v>1</v>
      </c>
      <c r="Q5494">
        <f t="shared" si="95"/>
        <v>103129.58838</v>
      </c>
      <c r="AI5494" t="s">
        <v>9096</v>
      </c>
      <c r="AK5494">
        <v>111</v>
      </c>
    </row>
    <row r="5495" spans="1:37" x14ac:dyDescent="0.25">
      <c r="A5495">
        <v>5494</v>
      </c>
      <c r="B5495" t="s">
        <v>16</v>
      </c>
      <c r="C5495" t="s">
        <v>33</v>
      </c>
      <c r="D5495">
        <v>2023</v>
      </c>
      <c r="F5495" t="s">
        <v>4826</v>
      </c>
      <c r="H5495" t="s">
        <v>4935</v>
      </c>
      <c r="I5495">
        <v>10005010</v>
      </c>
      <c r="J5495" t="str">
        <f>IF($I5495=0,0,VLOOKUP($I5495,[1]База!C:D,2,0))</f>
        <v>Муаммоли кредит белгиланган тартибда судга чиқарилмаган</v>
      </c>
      <c r="K5495" t="str">
        <f>IF($I5495=0,0,VLOOKUP(I5495,[1]База!C:F,4,0))</f>
        <v>Оғир</v>
      </c>
      <c r="L5495">
        <v>1</v>
      </c>
      <c r="M5495">
        <v>12791.385190000001</v>
      </c>
      <c r="O5495">
        <v>0</v>
      </c>
      <c r="P5495">
        <f t="shared" si="95"/>
        <v>1</v>
      </c>
      <c r="Q5495">
        <f t="shared" si="95"/>
        <v>12791.385190000001</v>
      </c>
      <c r="AI5495" t="s">
        <v>9096</v>
      </c>
      <c r="AK5495">
        <v>111</v>
      </c>
    </row>
    <row r="5496" spans="1:37" x14ac:dyDescent="0.25">
      <c r="A5496">
        <v>5495</v>
      </c>
      <c r="B5496" t="s">
        <v>16</v>
      </c>
      <c r="C5496" t="s">
        <v>33</v>
      </c>
      <c r="D5496">
        <v>2023</v>
      </c>
      <c r="F5496" t="s">
        <v>4826</v>
      </c>
      <c r="H5496" t="s">
        <v>4936</v>
      </c>
      <c r="I5496">
        <v>10005010</v>
      </c>
      <c r="J5496" t="str">
        <f>IF($I5496=0,0,VLOOKUP($I5496,[1]База!C:D,2,0))</f>
        <v>Муаммоли кредит белгиланган тартибда судга чиқарилмаган</v>
      </c>
      <c r="K5496" t="str">
        <f>IF($I5496=0,0,VLOOKUP(I5496,[1]База!C:F,4,0))</f>
        <v>Оғир</v>
      </c>
      <c r="L5496">
        <v>1</v>
      </c>
      <c r="M5496">
        <v>19575.58698</v>
      </c>
      <c r="O5496">
        <v>0</v>
      </c>
      <c r="P5496">
        <f t="shared" si="95"/>
        <v>1</v>
      </c>
      <c r="Q5496">
        <f t="shared" si="95"/>
        <v>19575.58698</v>
      </c>
      <c r="AI5496" t="s">
        <v>9096</v>
      </c>
      <c r="AK5496">
        <v>111</v>
      </c>
    </row>
    <row r="5497" spans="1:37" x14ac:dyDescent="0.25">
      <c r="A5497">
        <v>5496</v>
      </c>
      <c r="B5497" t="s">
        <v>16</v>
      </c>
      <c r="C5497" t="s">
        <v>33</v>
      </c>
      <c r="D5497">
        <v>2023</v>
      </c>
      <c r="F5497" t="s">
        <v>4826</v>
      </c>
      <c r="H5497" t="s">
        <v>4937</v>
      </c>
      <c r="I5497">
        <v>10005010</v>
      </c>
      <c r="J5497" t="str">
        <f>IF($I5497=0,0,VLOOKUP($I5497,[1]База!C:D,2,0))</f>
        <v>Муаммоли кредит белгиланган тартибда судга чиқарилмаган</v>
      </c>
      <c r="K5497" t="str">
        <f>IF($I5497=0,0,VLOOKUP(I5497,[1]База!C:F,4,0))</f>
        <v>Оғир</v>
      </c>
      <c r="L5497">
        <v>1</v>
      </c>
      <c r="M5497">
        <v>2186.4967399999996</v>
      </c>
      <c r="O5497">
        <v>0</v>
      </c>
      <c r="P5497">
        <f t="shared" si="95"/>
        <v>1</v>
      </c>
      <c r="Q5497">
        <f t="shared" si="95"/>
        <v>2186.4967399999996</v>
      </c>
      <c r="AI5497" t="s">
        <v>9096</v>
      </c>
      <c r="AK5497">
        <v>111</v>
      </c>
    </row>
    <row r="5498" spans="1:37" x14ac:dyDescent="0.25">
      <c r="A5498">
        <v>5497</v>
      </c>
      <c r="B5498" t="s">
        <v>16</v>
      </c>
      <c r="C5498" t="s">
        <v>33</v>
      </c>
      <c r="D5498">
        <v>2023</v>
      </c>
      <c r="F5498" t="s">
        <v>4826</v>
      </c>
      <c r="H5498" t="s">
        <v>4938</v>
      </c>
      <c r="I5498">
        <v>10005010</v>
      </c>
      <c r="J5498" t="str">
        <f>IF($I5498=0,0,VLOOKUP($I5498,[1]База!C:D,2,0))</f>
        <v>Муаммоли кредит белгиланган тартибда судга чиқарилмаган</v>
      </c>
      <c r="K5498" t="str">
        <f>IF($I5498=0,0,VLOOKUP(I5498,[1]База!C:F,4,0))</f>
        <v>Оғир</v>
      </c>
      <c r="L5498">
        <v>1</v>
      </c>
      <c r="M5498">
        <v>173159.04392</v>
      </c>
      <c r="O5498">
        <v>0</v>
      </c>
      <c r="P5498">
        <f t="shared" si="95"/>
        <v>1</v>
      </c>
      <c r="Q5498">
        <f t="shared" si="95"/>
        <v>173159.04392</v>
      </c>
      <c r="AI5498" t="s">
        <v>9096</v>
      </c>
      <c r="AK5498">
        <v>111</v>
      </c>
    </row>
    <row r="5499" spans="1:37" x14ac:dyDescent="0.25">
      <c r="A5499">
        <v>5498</v>
      </c>
      <c r="B5499" t="s">
        <v>16</v>
      </c>
      <c r="C5499" t="s">
        <v>33</v>
      </c>
      <c r="D5499">
        <v>2023</v>
      </c>
      <c r="F5499" t="s">
        <v>4826</v>
      </c>
      <c r="H5499" t="s">
        <v>4939</v>
      </c>
      <c r="I5499">
        <v>10005010</v>
      </c>
      <c r="J5499" t="str">
        <f>IF($I5499=0,0,VLOOKUP($I5499,[1]База!C:D,2,0))</f>
        <v>Муаммоли кредит белгиланган тартибда судга чиқарилмаган</v>
      </c>
      <c r="K5499" t="str">
        <f>IF($I5499=0,0,VLOOKUP(I5499,[1]База!C:F,4,0))</f>
        <v>Оғир</v>
      </c>
      <c r="L5499">
        <v>1</v>
      </c>
      <c r="M5499">
        <v>1551.8151399999999</v>
      </c>
      <c r="O5499">
        <v>0</v>
      </c>
      <c r="P5499">
        <f t="shared" si="95"/>
        <v>1</v>
      </c>
      <c r="Q5499">
        <f t="shared" si="95"/>
        <v>1551.8151399999999</v>
      </c>
      <c r="AI5499" t="s">
        <v>9096</v>
      </c>
      <c r="AK5499">
        <v>111</v>
      </c>
    </row>
    <row r="5500" spans="1:37" x14ac:dyDescent="0.25">
      <c r="A5500">
        <v>5499</v>
      </c>
      <c r="B5500" t="s">
        <v>16</v>
      </c>
      <c r="C5500" t="s">
        <v>33</v>
      </c>
      <c r="D5500">
        <v>2023</v>
      </c>
      <c r="F5500" t="s">
        <v>4826</v>
      </c>
      <c r="H5500" t="s">
        <v>4940</v>
      </c>
      <c r="I5500">
        <v>10002007</v>
      </c>
      <c r="J5500" t="str">
        <f>IF($I5500=0,0,VLOOKUP($I5500,[1]База!C:D,2,0))</f>
        <v>Ижро варақаси чиққан, лекин мулклар МИБ томонидан хатланмаган</v>
      </c>
      <c r="K5500" t="str">
        <f>IF($I5500=0,0,VLOOKUP(I5500,[1]База!C:F,4,0))</f>
        <v>Оғир</v>
      </c>
      <c r="L5500">
        <v>1</v>
      </c>
      <c r="M5500">
        <v>110294.45722000001</v>
      </c>
      <c r="O5500">
        <v>0</v>
      </c>
      <c r="P5500">
        <f t="shared" si="95"/>
        <v>1</v>
      </c>
      <c r="Q5500">
        <f t="shared" si="95"/>
        <v>110294.45722000001</v>
      </c>
      <c r="AI5500" t="s">
        <v>9096</v>
      </c>
      <c r="AK5500">
        <v>111</v>
      </c>
    </row>
    <row r="5501" spans="1:37" x14ac:dyDescent="0.25">
      <c r="A5501">
        <v>5500</v>
      </c>
      <c r="B5501" t="s">
        <v>16</v>
      </c>
      <c r="C5501" t="s">
        <v>33</v>
      </c>
      <c r="D5501">
        <v>2023</v>
      </c>
      <c r="F5501" t="s">
        <v>4826</v>
      </c>
      <c r="H5501" t="s">
        <v>4941</v>
      </c>
      <c r="I5501">
        <v>10002007</v>
      </c>
      <c r="J5501" t="str">
        <f>IF($I5501=0,0,VLOOKUP($I5501,[1]База!C:D,2,0))</f>
        <v>Ижро варақаси чиққан, лекин мулклар МИБ томонидан хатланмаган</v>
      </c>
      <c r="K5501" t="str">
        <f>IF($I5501=0,0,VLOOKUP(I5501,[1]База!C:F,4,0))</f>
        <v>Оғир</v>
      </c>
      <c r="L5501">
        <v>1</v>
      </c>
      <c r="M5501">
        <v>24232.251390000001</v>
      </c>
      <c r="O5501">
        <v>0</v>
      </c>
      <c r="P5501">
        <f t="shared" si="95"/>
        <v>1</v>
      </c>
      <c r="Q5501">
        <f t="shared" si="95"/>
        <v>24232.251390000001</v>
      </c>
      <c r="AI5501" t="s">
        <v>9096</v>
      </c>
      <c r="AK5501">
        <v>111</v>
      </c>
    </row>
    <row r="5502" spans="1:37" x14ac:dyDescent="0.25">
      <c r="A5502">
        <v>5501</v>
      </c>
      <c r="B5502" t="s">
        <v>16</v>
      </c>
      <c r="C5502" t="s">
        <v>33</v>
      </c>
      <c r="D5502">
        <v>2023</v>
      </c>
      <c r="F5502" t="s">
        <v>4826</v>
      </c>
      <c r="H5502" t="s">
        <v>4942</v>
      </c>
      <c r="I5502">
        <v>10002007</v>
      </c>
      <c r="J5502" t="str">
        <f>IF($I5502=0,0,VLOOKUP($I5502,[1]База!C:D,2,0))</f>
        <v>Ижро варақаси чиққан, лекин мулклар МИБ томонидан хатланмаган</v>
      </c>
      <c r="K5502" t="str">
        <f>IF($I5502=0,0,VLOOKUP(I5502,[1]База!C:F,4,0))</f>
        <v>Оғир</v>
      </c>
      <c r="L5502">
        <v>1</v>
      </c>
      <c r="M5502">
        <v>41929.566140000003</v>
      </c>
      <c r="O5502">
        <v>0</v>
      </c>
      <c r="P5502">
        <f t="shared" si="95"/>
        <v>1</v>
      </c>
      <c r="Q5502">
        <f t="shared" si="95"/>
        <v>41929.566140000003</v>
      </c>
      <c r="AI5502" t="s">
        <v>9096</v>
      </c>
      <c r="AK5502">
        <v>111</v>
      </c>
    </row>
    <row r="5503" spans="1:37" x14ac:dyDescent="0.25">
      <c r="A5503">
        <v>5502</v>
      </c>
      <c r="B5503" t="s">
        <v>16</v>
      </c>
      <c r="C5503" t="s">
        <v>33</v>
      </c>
      <c r="D5503">
        <v>2023</v>
      </c>
      <c r="F5503" t="s">
        <v>4826</v>
      </c>
      <c r="H5503" t="s">
        <v>4933</v>
      </c>
      <c r="I5503">
        <v>10002007</v>
      </c>
      <c r="J5503" t="str">
        <f>IF($I5503=0,0,VLOOKUP($I5503,[1]База!C:D,2,0))</f>
        <v>Ижро варақаси чиққан, лекин мулклар МИБ томонидан хатланмаган</v>
      </c>
      <c r="K5503" t="str">
        <f>IF($I5503=0,0,VLOOKUP(I5503,[1]База!C:F,4,0))</f>
        <v>Оғир</v>
      </c>
      <c r="L5503">
        <v>1</v>
      </c>
      <c r="M5503">
        <v>50640.073539999998</v>
      </c>
      <c r="O5503">
        <v>0</v>
      </c>
      <c r="P5503">
        <f t="shared" si="95"/>
        <v>1</v>
      </c>
      <c r="Q5503">
        <f t="shared" si="95"/>
        <v>50640.073539999998</v>
      </c>
      <c r="AI5503" t="s">
        <v>9096</v>
      </c>
      <c r="AK5503">
        <v>111</v>
      </c>
    </row>
    <row r="5504" spans="1:37" x14ac:dyDescent="0.25">
      <c r="A5504">
        <v>5503</v>
      </c>
      <c r="B5504" t="s">
        <v>16</v>
      </c>
      <c r="C5504" t="s">
        <v>33</v>
      </c>
      <c r="D5504">
        <v>2023</v>
      </c>
      <c r="F5504" t="s">
        <v>4826</v>
      </c>
      <c r="H5504" t="s">
        <v>4943</v>
      </c>
      <c r="I5504">
        <v>10002016</v>
      </c>
      <c r="J5504" t="str">
        <f>IF($I5504=0,0,VLOOKUP($I5504,[1]База!C:D,2,0))</f>
        <v>Гаров мулки суғурта полиси муддати ўтган</v>
      </c>
      <c r="K5504" t="str">
        <f>IF($I5504=0,0,VLOOKUP(I5504,[1]База!C:F,4,0))</f>
        <v>Оғир</v>
      </c>
      <c r="L5504">
        <v>1</v>
      </c>
      <c r="M5504">
        <v>220000</v>
      </c>
      <c r="N5504">
        <v>1</v>
      </c>
      <c r="O5504">
        <v>220000</v>
      </c>
      <c r="P5504">
        <f t="shared" si="95"/>
        <v>0</v>
      </c>
      <c r="Q5504">
        <f t="shared" si="95"/>
        <v>0</v>
      </c>
      <c r="AI5504" t="s">
        <v>344</v>
      </c>
      <c r="AK5504">
        <v>111</v>
      </c>
    </row>
    <row r="5505" spans="1:37" x14ac:dyDescent="0.25">
      <c r="A5505">
        <v>5504</v>
      </c>
      <c r="B5505" t="s">
        <v>16</v>
      </c>
      <c r="C5505" t="s">
        <v>33</v>
      </c>
      <c r="D5505">
        <v>2023</v>
      </c>
      <c r="F5505" t="s">
        <v>4826</v>
      </c>
      <c r="H5505" t="s">
        <v>4941</v>
      </c>
      <c r="I5505">
        <v>10005007</v>
      </c>
      <c r="J5505" t="str">
        <f>IF($I5505=0,0,VLOOKUP($I5505,[1]База!C:D,2,0))</f>
        <v>Кредит мақсадли сарфланиши юзасидан мониторинг қилинмаган</v>
      </c>
      <c r="K5505" t="str">
        <f>IF($I5505=0,0,VLOOKUP(I5505,[1]База!C:F,4,0))</f>
        <v>Оғир</v>
      </c>
      <c r="L5505">
        <v>1</v>
      </c>
      <c r="M5505">
        <v>100000</v>
      </c>
      <c r="N5505">
        <v>1</v>
      </c>
      <c r="O5505">
        <v>100000</v>
      </c>
      <c r="P5505">
        <f t="shared" si="95"/>
        <v>0</v>
      </c>
      <c r="Q5505">
        <f t="shared" si="95"/>
        <v>0</v>
      </c>
      <c r="AI5505" t="s">
        <v>344</v>
      </c>
      <c r="AK5505">
        <v>111</v>
      </c>
    </row>
    <row r="5506" spans="1:37" x14ac:dyDescent="0.25">
      <c r="A5506">
        <v>5505</v>
      </c>
      <c r="B5506" t="s">
        <v>16</v>
      </c>
      <c r="C5506" t="s">
        <v>33</v>
      </c>
      <c r="D5506">
        <v>2023</v>
      </c>
      <c r="F5506" t="s">
        <v>4826</v>
      </c>
      <c r="H5506" t="s">
        <v>4944</v>
      </c>
      <c r="I5506">
        <v>10005007</v>
      </c>
      <c r="J5506" t="str">
        <f>IF($I5506=0,0,VLOOKUP($I5506,[1]База!C:D,2,0))</f>
        <v>Кредит мақсадли сарфланиши юзасидан мониторинг қилинмаган</v>
      </c>
      <c r="K5506" t="str">
        <f>IF($I5506=0,0,VLOOKUP(I5506,[1]База!C:F,4,0))</f>
        <v>Оғир</v>
      </c>
      <c r="L5506">
        <v>1</v>
      </c>
      <c r="M5506">
        <v>200000</v>
      </c>
      <c r="N5506">
        <v>1</v>
      </c>
      <c r="O5506">
        <v>200000</v>
      </c>
      <c r="P5506">
        <f t="shared" ref="P5506:Q5569" si="96">+L5506-N5506</f>
        <v>0</v>
      </c>
      <c r="Q5506">
        <f t="shared" si="96"/>
        <v>0</v>
      </c>
      <c r="AI5506" t="s">
        <v>344</v>
      </c>
      <c r="AK5506">
        <v>111</v>
      </c>
    </row>
    <row r="5507" spans="1:37" x14ac:dyDescent="0.25">
      <c r="A5507">
        <v>5506</v>
      </c>
      <c r="B5507" t="s">
        <v>16</v>
      </c>
      <c r="C5507" t="s">
        <v>33</v>
      </c>
      <c r="D5507">
        <v>2023</v>
      </c>
      <c r="F5507" t="s">
        <v>4826</v>
      </c>
      <c r="H5507" t="s">
        <v>4945</v>
      </c>
      <c r="I5507">
        <v>10005007</v>
      </c>
      <c r="J5507" t="str">
        <f>IF($I5507=0,0,VLOOKUP($I5507,[1]База!C:D,2,0))</f>
        <v>Кредит мақсадли сарфланиши юзасидан мониторинг қилинмаган</v>
      </c>
      <c r="K5507" t="str">
        <f>IF($I5507=0,0,VLOOKUP(I5507,[1]База!C:F,4,0))</f>
        <v>Оғир</v>
      </c>
      <c r="L5507">
        <v>1</v>
      </c>
      <c r="M5507">
        <v>290000</v>
      </c>
      <c r="O5507">
        <v>0</v>
      </c>
      <c r="P5507">
        <f t="shared" si="96"/>
        <v>1</v>
      </c>
      <c r="Q5507">
        <f t="shared" si="96"/>
        <v>290000</v>
      </c>
      <c r="R5507">
        <f t="shared" ref="R5507:S5517" si="97">+P5507</f>
        <v>1</v>
      </c>
      <c r="S5507">
        <f t="shared" si="97"/>
        <v>290000</v>
      </c>
      <c r="AI5507" t="s">
        <v>344</v>
      </c>
      <c r="AK5507">
        <v>111</v>
      </c>
    </row>
    <row r="5508" spans="1:37" x14ac:dyDescent="0.25">
      <c r="A5508">
        <v>5507</v>
      </c>
      <c r="B5508" t="s">
        <v>16</v>
      </c>
      <c r="C5508" t="s">
        <v>33</v>
      </c>
      <c r="D5508">
        <v>2023</v>
      </c>
      <c r="F5508" t="s">
        <v>4826</v>
      </c>
      <c r="H5508" t="s">
        <v>4946</v>
      </c>
      <c r="I5508">
        <v>10005007</v>
      </c>
      <c r="J5508" t="str">
        <f>IF($I5508=0,0,VLOOKUP($I5508,[1]База!C:D,2,0))</f>
        <v>Кредит мақсадли сарфланиши юзасидан мониторинг қилинмаган</v>
      </c>
      <c r="K5508" t="str">
        <f>IF($I5508=0,0,VLOOKUP(I5508,[1]База!C:F,4,0))</f>
        <v>Оғир</v>
      </c>
      <c r="L5508">
        <v>1</v>
      </c>
      <c r="M5508">
        <v>200000</v>
      </c>
      <c r="O5508">
        <v>0</v>
      </c>
      <c r="P5508">
        <f t="shared" si="96"/>
        <v>1</v>
      </c>
      <c r="Q5508">
        <f t="shared" si="96"/>
        <v>200000</v>
      </c>
      <c r="R5508">
        <f t="shared" si="97"/>
        <v>1</v>
      </c>
      <c r="S5508">
        <f t="shared" si="97"/>
        <v>200000</v>
      </c>
      <c r="AI5508" t="s">
        <v>344</v>
      </c>
      <c r="AK5508">
        <v>111</v>
      </c>
    </row>
    <row r="5509" spans="1:37" x14ac:dyDescent="0.25">
      <c r="A5509">
        <v>5508</v>
      </c>
      <c r="B5509" t="s">
        <v>16</v>
      </c>
      <c r="C5509" t="s">
        <v>33</v>
      </c>
      <c r="D5509">
        <v>2023</v>
      </c>
      <c r="F5509" t="s">
        <v>4826</v>
      </c>
      <c r="H5509" t="s">
        <v>4947</v>
      </c>
      <c r="I5509">
        <v>10005007</v>
      </c>
      <c r="J5509" t="str">
        <f>IF($I5509=0,0,VLOOKUP($I5509,[1]База!C:D,2,0))</f>
        <v>Кредит мақсадли сарфланиши юзасидан мониторинг қилинмаган</v>
      </c>
      <c r="K5509" t="str">
        <f>IF($I5509=0,0,VLOOKUP(I5509,[1]База!C:F,4,0))</f>
        <v>Оғир</v>
      </c>
      <c r="L5509">
        <v>1</v>
      </c>
      <c r="M5509">
        <v>670000</v>
      </c>
      <c r="O5509">
        <v>0</v>
      </c>
      <c r="P5509">
        <f t="shared" si="96"/>
        <v>1</v>
      </c>
      <c r="Q5509">
        <f t="shared" si="96"/>
        <v>670000</v>
      </c>
      <c r="R5509">
        <f t="shared" si="97"/>
        <v>1</v>
      </c>
      <c r="S5509">
        <f t="shared" si="97"/>
        <v>670000</v>
      </c>
      <c r="AI5509" t="s">
        <v>344</v>
      </c>
      <c r="AK5509">
        <v>111</v>
      </c>
    </row>
    <row r="5510" spans="1:37" x14ac:dyDescent="0.25">
      <c r="A5510">
        <v>5509</v>
      </c>
      <c r="B5510" t="s">
        <v>16</v>
      </c>
      <c r="C5510" t="s">
        <v>33</v>
      </c>
      <c r="D5510">
        <v>2023</v>
      </c>
      <c r="F5510" t="s">
        <v>4826</v>
      </c>
      <c r="H5510" t="s">
        <v>4948</v>
      </c>
      <c r="I5510">
        <v>10005007</v>
      </c>
      <c r="J5510" t="str">
        <f>IF($I5510=0,0,VLOOKUP($I5510,[1]База!C:D,2,0))</f>
        <v>Кредит мақсадли сарфланиши юзасидан мониторинг қилинмаган</v>
      </c>
      <c r="K5510" t="str">
        <f>IF($I5510=0,0,VLOOKUP(I5510,[1]База!C:F,4,0))</f>
        <v>Оғир</v>
      </c>
      <c r="L5510">
        <v>1</v>
      </c>
      <c r="M5510">
        <v>100000</v>
      </c>
      <c r="O5510">
        <v>0</v>
      </c>
      <c r="P5510">
        <f t="shared" si="96"/>
        <v>1</v>
      </c>
      <c r="Q5510">
        <f t="shared" si="96"/>
        <v>100000</v>
      </c>
      <c r="R5510">
        <f t="shared" si="97"/>
        <v>1</v>
      </c>
      <c r="S5510">
        <f t="shared" si="97"/>
        <v>100000</v>
      </c>
      <c r="AI5510" t="s">
        <v>344</v>
      </c>
      <c r="AK5510">
        <v>111</v>
      </c>
    </row>
    <row r="5511" spans="1:37" x14ac:dyDescent="0.25">
      <c r="A5511">
        <v>5510</v>
      </c>
      <c r="B5511" t="s">
        <v>16</v>
      </c>
      <c r="C5511" t="s">
        <v>33</v>
      </c>
      <c r="D5511">
        <v>2023</v>
      </c>
      <c r="F5511" t="s">
        <v>4826</v>
      </c>
      <c r="H5511" t="s">
        <v>4949</v>
      </c>
      <c r="I5511">
        <v>10005007</v>
      </c>
      <c r="J5511" t="str">
        <f>IF($I5511=0,0,VLOOKUP($I5511,[1]База!C:D,2,0))</f>
        <v>Кредит мақсадли сарфланиши юзасидан мониторинг қилинмаган</v>
      </c>
      <c r="K5511" t="str">
        <f>IF($I5511=0,0,VLOOKUP(I5511,[1]База!C:F,4,0))</f>
        <v>Оғир</v>
      </c>
      <c r="L5511">
        <v>1</v>
      </c>
      <c r="M5511">
        <v>30000</v>
      </c>
      <c r="O5511">
        <v>0</v>
      </c>
      <c r="P5511">
        <f t="shared" si="96"/>
        <v>1</v>
      </c>
      <c r="Q5511">
        <f t="shared" si="96"/>
        <v>30000</v>
      </c>
      <c r="R5511">
        <f t="shared" si="97"/>
        <v>1</v>
      </c>
      <c r="S5511">
        <f t="shared" si="97"/>
        <v>30000</v>
      </c>
      <c r="AI5511" t="s">
        <v>344</v>
      </c>
      <c r="AK5511">
        <v>111</v>
      </c>
    </row>
    <row r="5512" spans="1:37" x14ac:dyDescent="0.25">
      <c r="A5512">
        <v>5511</v>
      </c>
      <c r="B5512" t="s">
        <v>16</v>
      </c>
      <c r="C5512" t="s">
        <v>33</v>
      </c>
      <c r="D5512">
        <v>2023</v>
      </c>
      <c r="F5512" t="s">
        <v>4826</v>
      </c>
      <c r="H5512" t="s">
        <v>4950</v>
      </c>
      <c r="I5512">
        <v>10005007</v>
      </c>
      <c r="J5512" t="str">
        <f>IF($I5512=0,0,VLOOKUP($I5512,[1]База!C:D,2,0))</f>
        <v>Кредит мақсадли сарфланиши юзасидан мониторинг қилинмаган</v>
      </c>
      <c r="K5512" t="str">
        <f>IF($I5512=0,0,VLOOKUP(I5512,[1]База!C:F,4,0))</f>
        <v>Оғир</v>
      </c>
      <c r="L5512">
        <v>1</v>
      </c>
      <c r="M5512">
        <v>130000</v>
      </c>
      <c r="O5512">
        <v>0</v>
      </c>
      <c r="P5512">
        <f t="shared" si="96"/>
        <v>1</v>
      </c>
      <c r="Q5512">
        <f t="shared" si="96"/>
        <v>130000</v>
      </c>
      <c r="R5512">
        <f t="shared" si="97"/>
        <v>1</v>
      </c>
      <c r="S5512">
        <f t="shared" si="97"/>
        <v>130000</v>
      </c>
      <c r="AI5512" t="s">
        <v>344</v>
      </c>
      <c r="AK5512">
        <v>111</v>
      </c>
    </row>
    <row r="5513" spans="1:37" x14ac:dyDescent="0.25">
      <c r="A5513">
        <v>5512</v>
      </c>
      <c r="B5513" t="s">
        <v>16</v>
      </c>
      <c r="C5513" t="s">
        <v>33</v>
      </c>
      <c r="D5513">
        <v>2023</v>
      </c>
      <c r="F5513" t="s">
        <v>4826</v>
      </c>
      <c r="H5513" t="s">
        <v>4951</v>
      </c>
      <c r="I5513">
        <v>10005007</v>
      </c>
      <c r="J5513" t="str">
        <f>IF($I5513=0,0,VLOOKUP($I5513,[1]База!C:D,2,0))</f>
        <v>Кредит мақсадли сарфланиши юзасидан мониторинг қилинмаган</v>
      </c>
      <c r="K5513" t="str">
        <f>IF($I5513=0,0,VLOOKUP(I5513,[1]База!C:F,4,0))</f>
        <v>Оғир</v>
      </c>
      <c r="L5513">
        <v>1</v>
      </c>
      <c r="M5513">
        <v>200000</v>
      </c>
      <c r="O5513">
        <v>0</v>
      </c>
      <c r="P5513">
        <f t="shared" si="96"/>
        <v>1</v>
      </c>
      <c r="Q5513">
        <f t="shared" si="96"/>
        <v>200000</v>
      </c>
      <c r="R5513">
        <f t="shared" si="97"/>
        <v>1</v>
      </c>
      <c r="S5513">
        <f t="shared" si="97"/>
        <v>200000</v>
      </c>
      <c r="AI5513" t="s">
        <v>344</v>
      </c>
      <c r="AK5513">
        <v>111</v>
      </c>
    </row>
    <row r="5514" spans="1:37" x14ac:dyDescent="0.25">
      <c r="A5514">
        <v>5513</v>
      </c>
      <c r="B5514" t="s">
        <v>16</v>
      </c>
      <c r="C5514" t="s">
        <v>33</v>
      </c>
      <c r="D5514">
        <v>2023</v>
      </c>
      <c r="F5514" t="s">
        <v>4826</v>
      </c>
      <c r="H5514" t="s">
        <v>4945</v>
      </c>
      <c r="I5514">
        <v>10005007</v>
      </c>
      <c r="J5514" t="str">
        <f>IF($I5514=0,0,VLOOKUP($I5514,[1]База!C:D,2,0))</f>
        <v>Кредит мақсадли сарфланиши юзасидан мониторинг қилинмаган</v>
      </c>
      <c r="K5514" t="str">
        <f>IF($I5514=0,0,VLOOKUP(I5514,[1]База!C:F,4,0))</f>
        <v>Оғир</v>
      </c>
      <c r="L5514">
        <v>1</v>
      </c>
      <c r="M5514">
        <v>1850000</v>
      </c>
      <c r="O5514">
        <v>0</v>
      </c>
      <c r="P5514">
        <f t="shared" si="96"/>
        <v>1</v>
      </c>
      <c r="Q5514">
        <f t="shared" si="96"/>
        <v>1850000</v>
      </c>
      <c r="R5514">
        <f t="shared" si="97"/>
        <v>1</v>
      </c>
      <c r="S5514">
        <f t="shared" si="97"/>
        <v>1850000</v>
      </c>
      <c r="AI5514" t="s">
        <v>344</v>
      </c>
      <c r="AK5514">
        <v>111</v>
      </c>
    </row>
    <row r="5515" spans="1:37" x14ac:dyDescent="0.25">
      <c r="A5515">
        <v>5514</v>
      </c>
      <c r="B5515" t="s">
        <v>16</v>
      </c>
      <c r="C5515" t="s">
        <v>33</v>
      </c>
      <c r="D5515">
        <v>2023</v>
      </c>
      <c r="F5515" t="s">
        <v>4826</v>
      </c>
      <c r="H5515" t="s">
        <v>4952</v>
      </c>
      <c r="I5515">
        <v>10005007</v>
      </c>
      <c r="J5515" t="str">
        <f>IF($I5515=0,0,VLOOKUP($I5515,[1]База!C:D,2,0))</f>
        <v>Кредит мақсадли сарфланиши юзасидан мониторинг қилинмаган</v>
      </c>
      <c r="K5515" t="str">
        <f>IF($I5515=0,0,VLOOKUP(I5515,[1]База!C:F,4,0))</f>
        <v>Оғир</v>
      </c>
      <c r="L5515">
        <v>1</v>
      </c>
      <c r="M5515">
        <v>300000</v>
      </c>
      <c r="O5515">
        <v>0</v>
      </c>
      <c r="P5515">
        <f t="shared" si="96"/>
        <v>1</v>
      </c>
      <c r="Q5515">
        <f t="shared" si="96"/>
        <v>300000</v>
      </c>
      <c r="R5515">
        <f t="shared" si="97"/>
        <v>1</v>
      </c>
      <c r="S5515">
        <f t="shared" si="97"/>
        <v>300000</v>
      </c>
      <c r="AI5515" t="s">
        <v>344</v>
      </c>
      <c r="AK5515">
        <v>111</v>
      </c>
    </row>
    <row r="5516" spans="1:37" x14ac:dyDescent="0.25">
      <c r="A5516">
        <v>5515</v>
      </c>
      <c r="B5516" t="s">
        <v>16</v>
      </c>
      <c r="C5516" t="s">
        <v>33</v>
      </c>
      <c r="D5516">
        <v>2023</v>
      </c>
      <c r="F5516" t="s">
        <v>4826</v>
      </c>
      <c r="H5516" t="s">
        <v>4953</v>
      </c>
      <c r="I5516">
        <v>10005007</v>
      </c>
      <c r="J5516" t="str">
        <f>IF($I5516=0,0,VLOOKUP($I5516,[1]База!C:D,2,0))</f>
        <v>Кредит мақсадли сарфланиши юзасидан мониторинг қилинмаган</v>
      </c>
      <c r="K5516" t="str">
        <f>IF($I5516=0,0,VLOOKUP(I5516,[1]База!C:F,4,0))</f>
        <v>Оғир</v>
      </c>
      <c r="L5516">
        <v>1</v>
      </c>
      <c r="M5516">
        <v>30000</v>
      </c>
      <c r="O5516">
        <v>0</v>
      </c>
      <c r="P5516">
        <f t="shared" si="96"/>
        <v>1</v>
      </c>
      <c r="Q5516">
        <f t="shared" si="96"/>
        <v>30000</v>
      </c>
      <c r="R5516">
        <f t="shared" si="97"/>
        <v>1</v>
      </c>
      <c r="S5516">
        <f t="shared" si="97"/>
        <v>30000</v>
      </c>
      <c r="AI5516" t="s">
        <v>344</v>
      </c>
      <c r="AK5516">
        <v>111</v>
      </c>
    </row>
    <row r="5517" spans="1:37" x14ac:dyDescent="0.25">
      <c r="A5517">
        <v>5516</v>
      </c>
      <c r="B5517" t="s">
        <v>16</v>
      </c>
      <c r="C5517" t="s">
        <v>33</v>
      </c>
      <c r="D5517">
        <v>2023</v>
      </c>
      <c r="F5517" t="s">
        <v>4826</v>
      </c>
      <c r="H5517" t="s">
        <v>4954</v>
      </c>
      <c r="I5517">
        <v>10005007</v>
      </c>
      <c r="J5517" t="str">
        <f>IF($I5517=0,0,VLOOKUP($I5517,[1]База!C:D,2,0))</f>
        <v>Кредит мақсадли сарфланиши юзасидан мониторинг қилинмаган</v>
      </c>
      <c r="K5517" t="str">
        <f>IF($I5517=0,0,VLOOKUP(I5517,[1]База!C:F,4,0))</f>
        <v>Оғир</v>
      </c>
      <c r="L5517">
        <v>1</v>
      </c>
      <c r="M5517">
        <v>179881.5</v>
      </c>
      <c r="O5517">
        <v>0</v>
      </c>
      <c r="P5517">
        <f t="shared" si="96"/>
        <v>1</v>
      </c>
      <c r="Q5517">
        <f t="shared" si="96"/>
        <v>179881.5</v>
      </c>
      <c r="R5517">
        <f t="shared" si="97"/>
        <v>1</v>
      </c>
      <c r="S5517">
        <f t="shared" si="97"/>
        <v>179881.5</v>
      </c>
      <c r="AI5517" t="s">
        <v>344</v>
      </c>
      <c r="AK5517">
        <v>111</v>
      </c>
    </row>
    <row r="5518" spans="1:37" x14ac:dyDescent="0.25">
      <c r="A5518">
        <v>5517</v>
      </c>
      <c r="B5518" t="s">
        <v>16</v>
      </c>
      <c r="C5518" t="s">
        <v>33</v>
      </c>
      <c r="D5518">
        <v>2023</v>
      </c>
      <c r="F5518" t="s">
        <v>4826</v>
      </c>
      <c r="H5518" t="s">
        <v>4955</v>
      </c>
      <c r="I5518">
        <v>10002021</v>
      </c>
      <c r="J5518" t="str">
        <f>IF($I5518=0,0,VLOOKUP($I5518,[1]База!C:D,2,0))</f>
        <v>Кредит ҳисобига сотиб олинган (қурилган) мулклар гаровга олинмаган (таъминоти етарли)</v>
      </c>
      <c r="K5518" t="str">
        <f>IF($I5518=0,0,VLOOKUP(I5518,[1]База!C:F,4,0))</f>
        <v>ўрта</v>
      </c>
      <c r="L5518">
        <v>1</v>
      </c>
      <c r="M5518">
        <v>600000</v>
      </c>
      <c r="N5518">
        <v>1</v>
      </c>
      <c r="O5518">
        <v>600000</v>
      </c>
      <c r="P5518">
        <f t="shared" si="96"/>
        <v>0</v>
      </c>
      <c r="Q5518">
        <f t="shared" si="96"/>
        <v>0</v>
      </c>
      <c r="AI5518" t="s">
        <v>344</v>
      </c>
      <c r="AK5518">
        <v>111</v>
      </c>
    </row>
    <row r="5519" spans="1:37" x14ac:dyDescent="0.25">
      <c r="A5519">
        <v>5518</v>
      </c>
      <c r="B5519" t="s">
        <v>16</v>
      </c>
      <c r="C5519" t="s">
        <v>33</v>
      </c>
      <c r="D5519">
        <v>2023</v>
      </c>
      <c r="F5519" t="s">
        <v>4826</v>
      </c>
      <c r="H5519" t="s">
        <v>4946</v>
      </c>
      <c r="I5519">
        <v>10002016</v>
      </c>
      <c r="J5519" t="str">
        <f>IF($I5519=0,0,VLOOKUP($I5519,[1]База!C:D,2,0))</f>
        <v>Гаров мулки суғурта полиси муддати ўтган</v>
      </c>
      <c r="K5519" t="str">
        <f>IF($I5519=0,0,VLOOKUP(I5519,[1]База!C:F,4,0))</f>
        <v>Оғир</v>
      </c>
      <c r="L5519">
        <v>1</v>
      </c>
      <c r="M5519">
        <v>200000</v>
      </c>
      <c r="N5519">
        <v>1</v>
      </c>
      <c r="O5519">
        <v>200000</v>
      </c>
      <c r="P5519">
        <f t="shared" si="96"/>
        <v>0</v>
      </c>
      <c r="Q5519">
        <f t="shared" si="96"/>
        <v>0</v>
      </c>
      <c r="AI5519" t="s">
        <v>344</v>
      </c>
      <c r="AK5519">
        <v>111</v>
      </c>
    </row>
    <row r="5520" spans="1:37" x14ac:dyDescent="0.25">
      <c r="A5520">
        <v>5519</v>
      </c>
      <c r="B5520" t="s">
        <v>16</v>
      </c>
      <c r="C5520" t="s">
        <v>33</v>
      </c>
      <c r="D5520">
        <v>2023</v>
      </c>
      <c r="F5520" t="s">
        <v>4826</v>
      </c>
      <c r="H5520" t="s">
        <v>4941</v>
      </c>
      <c r="I5520">
        <v>10002016</v>
      </c>
      <c r="J5520" t="str">
        <f>IF($I5520=0,0,VLOOKUP($I5520,[1]База!C:D,2,0))</f>
        <v>Гаров мулки суғурта полиси муддати ўтган</v>
      </c>
      <c r="K5520" t="str">
        <f>IF($I5520=0,0,VLOOKUP(I5520,[1]База!C:F,4,0))</f>
        <v>Оғир</v>
      </c>
      <c r="L5520">
        <v>1</v>
      </c>
      <c r="M5520">
        <v>100000</v>
      </c>
      <c r="N5520">
        <v>1</v>
      </c>
      <c r="O5520">
        <v>100000</v>
      </c>
      <c r="P5520">
        <f t="shared" si="96"/>
        <v>0</v>
      </c>
      <c r="Q5520">
        <f t="shared" si="96"/>
        <v>0</v>
      </c>
      <c r="AI5520" t="s">
        <v>344</v>
      </c>
      <c r="AK5520">
        <v>111</v>
      </c>
    </row>
    <row r="5521" spans="1:37" x14ac:dyDescent="0.25">
      <c r="A5521">
        <v>5520</v>
      </c>
      <c r="B5521" t="s">
        <v>16</v>
      </c>
      <c r="C5521" t="s">
        <v>33</v>
      </c>
      <c r="D5521">
        <v>2023</v>
      </c>
      <c r="F5521" t="s">
        <v>4956</v>
      </c>
      <c r="H5521" t="s">
        <v>4957</v>
      </c>
      <c r="I5521">
        <v>10004001</v>
      </c>
      <c r="J5521" t="str">
        <f>IF($I5521=0,0,VLOOKUP($I5521,[1]База!C:D,2,0))</f>
        <v>Кредит маблағи мақсадсиз сарфланган</v>
      </c>
      <c r="K5521" t="str">
        <f>IF($I5521=0,0,VLOOKUP(I5521,[1]База!C:F,4,0))</f>
        <v>Оғир</v>
      </c>
      <c r="L5521">
        <v>1</v>
      </c>
      <c r="M5521">
        <v>20434.79737</v>
      </c>
      <c r="O5521">
        <v>0</v>
      </c>
      <c r="P5521">
        <f t="shared" si="96"/>
        <v>1</v>
      </c>
      <c r="Q5521">
        <f t="shared" si="96"/>
        <v>20434.79737</v>
      </c>
      <c r="AI5521" t="s">
        <v>9096</v>
      </c>
      <c r="AK5521">
        <v>111</v>
      </c>
    </row>
    <row r="5522" spans="1:37" x14ac:dyDescent="0.25">
      <c r="A5522">
        <v>5521</v>
      </c>
      <c r="B5522" t="s">
        <v>16</v>
      </c>
      <c r="C5522" t="s">
        <v>33</v>
      </c>
      <c r="D5522">
        <v>2023</v>
      </c>
      <c r="F5522" t="s">
        <v>4956</v>
      </c>
      <c r="H5522" t="s">
        <v>4958</v>
      </c>
      <c r="I5522">
        <v>10004001</v>
      </c>
      <c r="J5522" t="str">
        <f>IF($I5522=0,0,VLOOKUP($I5522,[1]База!C:D,2,0))</f>
        <v>Кредит маблағи мақсадсиз сарфланган</v>
      </c>
      <c r="K5522" t="str">
        <f>IF($I5522=0,0,VLOOKUP(I5522,[1]База!C:F,4,0))</f>
        <v>Оғир</v>
      </c>
      <c r="L5522">
        <v>1</v>
      </c>
      <c r="M5522">
        <v>115624.62342</v>
      </c>
      <c r="N5522">
        <v>1</v>
      </c>
      <c r="O5522">
        <v>115624.62342</v>
      </c>
      <c r="P5522">
        <f t="shared" si="96"/>
        <v>0</v>
      </c>
      <c r="Q5522">
        <f t="shared" si="96"/>
        <v>0</v>
      </c>
      <c r="AI5522" t="s">
        <v>9096</v>
      </c>
      <c r="AK5522">
        <v>111</v>
      </c>
    </row>
    <row r="5523" spans="1:37" x14ac:dyDescent="0.25">
      <c r="A5523">
        <v>5522</v>
      </c>
      <c r="B5523" t="s">
        <v>16</v>
      </c>
      <c r="C5523" t="s">
        <v>33</v>
      </c>
      <c r="D5523">
        <v>2023</v>
      </c>
      <c r="F5523" t="s">
        <v>4956</v>
      </c>
      <c r="H5523" t="s">
        <v>4959</v>
      </c>
      <c r="I5523">
        <v>10004001</v>
      </c>
      <c r="J5523" t="str">
        <f>IF($I5523=0,0,VLOOKUP($I5523,[1]База!C:D,2,0))</f>
        <v>Кредит маблағи мақсадсиз сарфланган</v>
      </c>
      <c r="K5523" t="str">
        <f>IF($I5523=0,0,VLOOKUP(I5523,[1]База!C:F,4,0))</f>
        <v>Оғир</v>
      </c>
      <c r="L5523">
        <v>1</v>
      </c>
      <c r="M5523">
        <v>99287.922310000009</v>
      </c>
      <c r="O5523">
        <v>0</v>
      </c>
      <c r="P5523">
        <f t="shared" si="96"/>
        <v>1</v>
      </c>
      <c r="Q5523">
        <f t="shared" si="96"/>
        <v>99287.922310000009</v>
      </c>
      <c r="AI5523" t="s">
        <v>9096</v>
      </c>
      <c r="AK5523">
        <v>111</v>
      </c>
    </row>
    <row r="5524" spans="1:37" x14ac:dyDescent="0.25">
      <c r="A5524">
        <v>5523</v>
      </c>
      <c r="B5524" t="s">
        <v>16</v>
      </c>
      <c r="C5524" t="s">
        <v>33</v>
      </c>
      <c r="D5524">
        <v>2023</v>
      </c>
      <c r="F5524" t="s">
        <v>4956</v>
      </c>
      <c r="H5524" t="s">
        <v>4960</v>
      </c>
      <c r="I5524">
        <v>10004001</v>
      </c>
      <c r="J5524" t="str">
        <f>IF($I5524=0,0,VLOOKUP($I5524,[1]База!C:D,2,0))</f>
        <v>Кредит маблағи мақсадсиз сарфланган</v>
      </c>
      <c r="K5524" t="str">
        <f>IF($I5524=0,0,VLOOKUP(I5524,[1]База!C:F,4,0))</f>
        <v>Оғир</v>
      </c>
      <c r="L5524">
        <v>1</v>
      </c>
      <c r="M5524">
        <v>30000</v>
      </c>
      <c r="O5524">
        <v>0</v>
      </c>
      <c r="P5524">
        <f t="shared" si="96"/>
        <v>1</v>
      </c>
      <c r="Q5524">
        <f t="shared" si="96"/>
        <v>30000</v>
      </c>
      <c r="AI5524" t="s">
        <v>9096</v>
      </c>
      <c r="AK5524">
        <v>111</v>
      </c>
    </row>
    <row r="5525" spans="1:37" x14ac:dyDescent="0.25">
      <c r="A5525">
        <v>5524</v>
      </c>
      <c r="B5525" t="s">
        <v>16</v>
      </c>
      <c r="C5525" t="s">
        <v>33</v>
      </c>
      <c r="D5525">
        <v>2023</v>
      </c>
      <c r="F5525" t="s">
        <v>4956</v>
      </c>
      <c r="H5525" t="s">
        <v>4961</v>
      </c>
      <c r="I5525">
        <v>10004001</v>
      </c>
      <c r="J5525" t="str">
        <f>IF($I5525=0,0,VLOOKUP($I5525,[1]База!C:D,2,0))</f>
        <v>Кредит маблағи мақсадсиз сарфланган</v>
      </c>
      <c r="K5525" t="str">
        <f>IF($I5525=0,0,VLOOKUP(I5525,[1]База!C:F,4,0))</f>
        <v>Оғир</v>
      </c>
      <c r="L5525">
        <v>1</v>
      </c>
      <c r="M5525">
        <v>30000</v>
      </c>
      <c r="O5525">
        <v>0</v>
      </c>
      <c r="P5525">
        <f t="shared" si="96"/>
        <v>1</v>
      </c>
      <c r="Q5525">
        <f t="shared" si="96"/>
        <v>30000</v>
      </c>
      <c r="AI5525" t="s">
        <v>9096</v>
      </c>
      <c r="AK5525">
        <v>111</v>
      </c>
    </row>
    <row r="5526" spans="1:37" x14ac:dyDescent="0.25">
      <c r="A5526">
        <v>5525</v>
      </c>
      <c r="B5526" t="s">
        <v>16</v>
      </c>
      <c r="C5526" t="s">
        <v>33</v>
      </c>
      <c r="D5526">
        <v>2023</v>
      </c>
      <c r="F5526" t="s">
        <v>4956</v>
      </c>
      <c r="H5526" t="s">
        <v>4962</v>
      </c>
      <c r="I5526">
        <v>10004001</v>
      </c>
      <c r="J5526" t="str">
        <f>IF($I5526=0,0,VLOOKUP($I5526,[1]База!C:D,2,0))</f>
        <v>Кредит маблағи мақсадсиз сарфланган</v>
      </c>
      <c r="K5526" t="str">
        <f>IF($I5526=0,0,VLOOKUP(I5526,[1]База!C:F,4,0))</f>
        <v>Оғир</v>
      </c>
      <c r="L5526">
        <v>1</v>
      </c>
      <c r="M5526">
        <v>30000</v>
      </c>
      <c r="O5526">
        <v>0</v>
      </c>
      <c r="P5526">
        <f t="shared" si="96"/>
        <v>1</v>
      </c>
      <c r="Q5526">
        <f t="shared" si="96"/>
        <v>30000</v>
      </c>
      <c r="AI5526" t="s">
        <v>9096</v>
      </c>
      <c r="AK5526">
        <v>111</v>
      </c>
    </row>
    <row r="5527" spans="1:37" x14ac:dyDescent="0.25">
      <c r="A5527">
        <v>5526</v>
      </c>
      <c r="B5527" t="s">
        <v>16</v>
      </c>
      <c r="C5527" t="s">
        <v>33</v>
      </c>
      <c r="D5527">
        <v>2023</v>
      </c>
      <c r="F5527" t="s">
        <v>4956</v>
      </c>
      <c r="H5527" t="s">
        <v>4963</v>
      </c>
      <c r="I5527">
        <v>10004001</v>
      </c>
      <c r="J5527" t="str">
        <f>IF($I5527=0,0,VLOOKUP($I5527,[1]База!C:D,2,0))</f>
        <v>Кредит маблағи мақсадсиз сарфланган</v>
      </c>
      <c r="K5527" t="str">
        <f>IF($I5527=0,0,VLOOKUP(I5527,[1]База!C:F,4,0))</f>
        <v>Оғир</v>
      </c>
      <c r="L5527">
        <v>1</v>
      </c>
      <c r="M5527">
        <v>29739.485539999998</v>
      </c>
      <c r="O5527">
        <v>0</v>
      </c>
      <c r="P5527">
        <f t="shared" si="96"/>
        <v>1</v>
      </c>
      <c r="Q5527">
        <f t="shared" si="96"/>
        <v>29739.485539999998</v>
      </c>
      <c r="AI5527" t="s">
        <v>9096</v>
      </c>
      <c r="AK5527">
        <v>111</v>
      </c>
    </row>
    <row r="5528" spans="1:37" x14ac:dyDescent="0.25">
      <c r="A5528">
        <v>5527</v>
      </c>
      <c r="B5528" t="s">
        <v>16</v>
      </c>
      <c r="C5528" t="s">
        <v>33</v>
      </c>
      <c r="D5528">
        <v>2023</v>
      </c>
      <c r="F5528" t="s">
        <v>4956</v>
      </c>
      <c r="H5528" t="s">
        <v>4964</v>
      </c>
      <c r="I5528">
        <v>10004001</v>
      </c>
      <c r="J5528" t="str">
        <f>IF($I5528=0,0,VLOOKUP($I5528,[1]База!C:D,2,0))</f>
        <v>Кредит маблағи мақсадсиз сарфланган</v>
      </c>
      <c r="K5528" t="str">
        <f>IF($I5528=0,0,VLOOKUP(I5528,[1]База!C:F,4,0))</f>
        <v>Оғир</v>
      </c>
      <c r="L5528">
        <v>1</v>
      </c>
      <c r="M5528">
        <v>27924.205389999999</v>
      </c>
      <c r="O5528">
        <v>0</v>
      </c>
      <c r="P5528">
        <f t="shared" si="96"/>
        <v>1</v>
      </c>
      <c r="Q5528">
        <f t="shared" si="96"/>
        <v>27924.205389999999</v>
      </c>
      <c r="AI5528" t="s">
        <v>9096</v>
      </c>
      <c r="AK5528">
        <v>111</v>
      </c>
    </row>
    <row r="5529" spans="1:37" x14ac:dyDescent="0.25">
      <c r="A5529">
        <v>5528</v>
      </c>
      <c r="B5529" t="s">
        <v>16</v>
      </c>
      <c r="C5529" t="s">
        <v>33</v>
      </c>
      <c r="D5529">
        <v>2023</v>
      </c>
      <c r="F5529" t="s">
        <v>4956</v>
      </c>
      <c r="H5529" t="s">
        <v>4965</v>
      </c>
      <c r="I5529">
        <v>10004001</v>
      </c>
      <c r="J5529" t="str">
        <f>IF($I5529=0,0,VLOOKUP($I5529,[1]База!C:D,2,0))</f>
        <v>Кредит маблағи мақсадсиз сарфланган</v>
      </c>
      <c r="K5529" t="str">
        <f>IF($I5529=0,0,VLOOKUP(I5529,[1]База!C:F,4,0))</f>
        <v>Оғир</v>
      </c>
      <c r="L5529">
        <v>1</v>
      </c>
      <c r="M5529">
        <v>23973.136719999999</v>
      </c>
      <c r="O5529">
        <v>0</v>
      </c>
      <c r="P5529">
        <f t="shared" si="96"/>
        <v>1</v>
      </c>
      <c r="Q5529">
        <f t="shared" si="96"/>
        <v>23973.136719999999</v>
      </c>
      <c r="AI5529" t="s">
        <v>9096</v>
      </c>
      <c r="AK5529">
        <v>111</v>
      </c>
    </row>
    <row r="5530" spans="1:37" x14ac:dyDescent="0.25">
      <c r="A5530">
        <v>5529</v>
      </c>
      <c r="B5530" t="s">
        <v>16</v>
      </c>
      <c r="C5530" t="s">
        <v>33</v>
      </c>
      <c r="D5530">
        <v>2023</v>
      </c>
      <c r="F5530" t="s">
        <v>4956</v>
      </c>
      <c r="H5530" t="s">
        <v>4966</v>
      </c>
      <c r="I5530">
        <v>10004001</v>
      </c>
      <c r="J5530" t="str">
        <f>IF($I5530=0,0,VLOOKUP($I5530,[1]База!C:D,2,0))</f>
        <v>Кредит маблағи мақсадсиз сарфланган</v>
      </c>
      <c r="K5530" t="str">
        <f>IF($I5530=0,0,VLOOKUP(I5530,[1]База!C:F,4,0))</f>
        <v>Оғир</v>
      </c>
      <c r="L5530">
        <v>1</v>
      </c>
      <c r="M5530">
        <v>18681.504239999998</v>
      </c>
      <c r="O5530">
        <v>0</v>
      </c>
      <c r="P5530">
        <f t="shared" si="96"/>
        <v>1</v>
      </c>
      <c r="Q5530">
        <f t="shared" si="96"/>
        <v>18681.504239999998</v>
      </c>
      <c r="AI5530" t="s">
        <v>9096</v>
      </c>
      <c r="AK5530">
        <v>111</v>
      </c>
    </row>
    <row r="5531" spans="1:37" x14ac:dyDescent="0.25">
      <c r="A5531">
        <v>5530</v>
      </c>
      <c r="B5531" t="s">
        <v>16</v>
      </c>
      <c r="C5531" t="s">
        <v>33</v>
      </c>
      <c r="D5531">
        <v>2023</v>
      </c>
      <c r="F5531" t="s">
        <v>4956</v>
      </c>
      <c r="H5531" t="s">
        <v>4967</v>
      </c>
      <c r="I5531">
        <v>10004001</v>
      </c>
      <c r="J5531" t="str">
        <f>IF($I5531=0,0,VLOOKUP($I5531,[1]База!C:D,2,0))</f>
        <v>Кредит маблағи мақсадсиз сарфланган</v>
      </c>
      <c r="K5531" t="str">
        <f>IF($I5531=0,0,VLOOKUP(I5531,[1]База!C:F,4,0))</f>
        <v>Оғир</v>
      </c>
      <c r="L5531">
        <v>1</v>
      </c>
      <c r="M5531">
        <v>15634.70219</v>
      </c>
      <c r="O5531">
        <v>0</v>
      </c>
      <c r="P5531">
        <f t="shared" si="96"/>
        <v>1</v>
      </c>
      <c r="Q5531">
        <f t="shared" si="96"/>
        <v>15634.70219</v>
      </c>
      <c r="AI5531" t="s">
        <v>9096</v>
      </c>
      <c r="AK5531">
        <v>111</v>
      </c>
    </row>
    <row r="5532" spans="1:37" x14ac:dyDescent="0.25">
      <c r="A5532">
        <v>5531</v>
      </c>
      <c r="B5532" t="s">
        <v>16</v>
      </c>
      <c r="C5532" t="s">
        <v>33</v>
      </c>
      <c r="D5532">
        <v>2023</v>
      </c>
      <c r="F5532" t="s">
        <v>4956</v>
      </c>
      <c r="H5532" t="s">
        <v>4968</v>
      </c>
      <c r="I5532">
        <v>10004001</v>
      </c>
      <c r="J5532" t="str">
        <f>IF($I5532=0,0,VLOOKUP($I5532,[1]База!C:D,2,0))</f>
        <v>Кредит маблағи мақсадсиз сарфланган</v>
      </c>
      <c r="K5532" t="str">
        <f>IF($I5532=0,0,VLOOKUP(I5532,[1]База!C:F,4,0))</f>
        <v>Оғир</v>
      </c>
      <c r="L5532">
        <v>1</v>
      </c>
      <c r="M5532">
        <v>14933.80552</v>
      </c>
      <c r="O5532">
        <v>0</v>
      </c>
      <c r="P5532">
        <f t="shared" si="96"/>
        <v>1</v>
      </c>
      <c r="Q5532">
        <f t="shared" si="96"/>
        <v>14933.80552</v>
      </c>
      <c r="AI5532" t="s">
        <v>9096</v>
      </c>
      <c r="AK5532">
        <v>111</v>
      </c>
    </row>
    <row r="5533" spans="1:37" x14ac:dyDescent="0.25">
      <c r="A5533">
        <v>5532</v>
      </c>
      <c r="B5533" t="s">
        <v>16</v>
      </c>
      <c r="C5533" t="s">
        <v>33</v>
      </c>
      <c r="D5533">
        <v>2023</v>
      </c>
      <c r="F5533" t="s">
        <v>4956</v>
      </c>
      <c r="H5533" t="s">
        <v>4969</v>
      </c>
      <c r="I5533">
        <v>10004001</v>
      </c>
      <c r="J5533" t="str">
        <f>IF($I5533=0,0,VLOOKUP($I5533,[1]База!C:D,2,0))</f>
        <v>Кредит маблағи мақсадсиз сарфланган</v>
      </c>
      <c r="K5533" t="str">
        <f>IF($I5533=0,0,VLOOKUP(I5533,[1]База!C:F,4,0))</f>
        <v>Оғир</v>
      </c>
      <c r="L5533">
        <v>1</v>
      </c>
      <c r="M5533">
        <v>14553.653960000001</v>
      </c>
      <c r="O5533">
        <v>0</v>
      </c>
      <c r="P5533">
        <f t="shared" si="96"/>
        <v>1</v>
      </c>
      <c r="Q5533">
        <f t="shared" si="96"/>
        <v>14553.653960000001</v>
      </c>
      <c r="AI5533" t="s">
        <v>9096</v>
      </c>
      <c r="AK5533">
        <v>111</v>
      </c>
    </row>
    <row r="5534" spans="1:37" x14ac:dyDescent="0.25">
      <c r="A5534">
        <v>5533</v>
      </c>
      <c r="B5534" t="s">
        <v>16</v>
      </c>
      <c r="C5534" t="s">
        <v>33</v>
      </c>
      <c r="D5534">
        <v>2023</v>
      </c>
      <c r="F5534" t="s">
        <v>4956</v>
      </c>
      <c r="H5534" t="s">
        <v>4970</v>
      </c>
      <c r="I5534">
        <v>10004001</v>
      </c>
      <c r="J5534" t="str">
        <f>IF($I5534=0,0,VLOOKUP($I5534,[1]База!C:D,2,0))</f>
        <v>Кредит маблағи мақсадсиз сарфланган</v>
      </c>
      <c r="K5534" t="str">
        <f>IF($I5534=0,0,VLOOKUP(I5534,[1]База!C:F,4,0))</f>
        <v>Оғир</v>
      </c>
      <c r="L5534">
        <v>1</v>
      </c>
      <c r="M5534">
        <v>11891.173490000001</v>
      </c>
      <c r="O5534">
        <v>0</v>
      </c>
      <c r="P5534">
        <f t="shared" si="96"/>
        <v>1</v>
      </c>
      <c r="Q5534">
        <f t="shared" si="96"/>
        <v>11891.173490000001</v>
      </c>
      <c r="AI5534" t="s">
        <v>9096</v>
      </c>
      <c r="AK5534">
        <v>111</v>
      </c>
    </row>
    <row r="5535" spans="1:37" x14ac:dyDescent="0.25">
      <c r="A5535">
        <v>5534</v>
      </c>
      <c r="B5535" t="s">
        <v>16</v>
      </c>
      <c r="C5535" t="s">
        <v>33</v>
      </c>
      <c r="D5535">
        <v>2023</v>
      </c>
      <c r="F5535" t="s">
        <v>4956</v>
      </c>
      <c r="H5535" t="s">
        <v>4971</v>
      </c>
      <c r="I5535">
        <v>10004001</v>
      </c>
      <c r="J5535" t="str">
        <f>IF($I5535=0,0,VLOOKUP($I5535,[1]База!C:D,2,0))</f>
        <v>Кредит маблағи мақсадсиз сарфланган</v>
      </c>
      <c r="K5535" t="str">
        <f>IF($I5535=0,0,VLOOKUP(I5535,[1]База!C:F,4,0))</f>
        <v>Оғир</v>
      </c>
      <c r="L5535">
        <v>1</v>
      </c>
      <c r="M5535">
        <v>344485.52049999998</v>
      </c>
      <c r="O5535">
        <v>0</v>
      </c>
      <c r="P5535">
        <f t="shared" si="96"/>
        <v>1</v>
      </c>
      <c r="Q5535">
        <f t="shared" si="96"/>
        <v>344485.52049999998</v>
      </c>
      <c r="AI5535" t="s">
        <v>9096</v>
      </c>
      <c r="AK5535">
        <v>111</v>
      </c>
    </row>
    <row r="5536" spans="1:37" x14ac:dyDescent="0.25">
      <c r="A5536">
        <v>5535</v>
      </c>
      <c r="B5536" t="s">
        <v>16</v>
      </c>
      <c r="C5536" t="s">
        <v>33</v>
      </c>
      <c r="D5536">
        <v>2023</v>
      </c>
      <c r="F5536" t="s">
        <v>4956</v>
      </c>
      <c r="H5536" t="s">
        <v>4972</v>
      </c>
      <c r="I5536">
        <v>10004001</v>
      </c>
      <c r="J5536" t="str">
        <f>IF($I5536=0,0,VLOOKUP($I5536,[1]База!C:D,2,0))</f>
        <v>Кредит маблағи мақсадсиз сарфланган</v>
      </c>
      <c r="K5536" t="str">
        <f>IF($I5536=0,0,VLOOKUP(I5536,[1]База!C:F,4,0))</f>
        <v>Оғир</v>
      </c>
      <c r="L5536">
        <v>1</v>
      </c>
      <c r="M5536">
        <v>20518.944289999999</v>
      </c>
      <c r="O5536">
        <v>0</v>
      </c>
      <c r="P5536">
        <f t="shared" si="96"/>
        <v>1</v>
      </c>
      <c r="Q5536">
        <f t="shared" si="96"/>
        <v>20518.944289999999</v>
      </c>
      <c r="AI5536" t="s">
        <v>9096</v>
      </c>
      <c r="AK5536">
        <v>111</v>
      </c>
    </row>
    <row r="5537" spans="1:37" x14ac:dyDescent="0.25">
      <c r="A5537">
        <v>5536</v>
      </c>
      <c r="B5537" t="s">
        <v>16</v>
      </c>
      <c r="C5537" t="s">
        <v>33</v>
      </c>
      <c r="D5537">
        <v>2023</v>
      </c>
      <c r="F5537" t="s">
        <v>4956</v>
      </c>
      <c r="H5537" t="s">
        <v>4973</v>
      </c>
      <c r="I5537">
        <v>10004001</v>
      </c>
      <c r="J5537" t="str">
        <f>IF($I5537=0,0,VLOOKUP($I5537,[1]База!C:D,2,0))</f>
        <v>Кредит маблағи мақсадсиз сарфланган</v>
      </c>
      <c r="K5537" t="str">
        <f>IF($I5537=0,0,VLOOKUP(I5537,[1]База!C:F,4,0))</f>
        <v>Оғир</v>
      </c>
      <c r="L5537">
        <v>1</v>
      </c>
      <c r="M5537">
        <v>160000</v>
      </c>
      <c r="O5537">
        <v>0</v>
      </c>
      <c r="P5537">
        <f t="shared" si="96"/>
        <v>1</v>
      </c>
      <c r="Q5537">
        <f t="shared" si="96"/>
        <v>160000</v>
      </c>
      <c r="AI5537" t="s">
        <v>9096</v>
      </c>
      <c r="AK5537">
        <v>111</v>
      </c>
    </row>
    <row r="5538" spans="1:37" x14ac:dyDescent="0.25">
      <c r="A5538">
        <v>5537</v>
      </c>
      <c r="B5538" t="s">
        <v>16</v>
      </c>
      <c r="C5538" t="s">
        <v>33</v>
      </c>
      <c r="D5538">
        <v>2023</v>
      </c>
      <c r="F5538" t="s">
        <v>4956</v>
      </c>
      <c r="H5538" t="s">
        <v>4974</v>
      </c>
      <c r="I5538">
        <v>10004001</v>
      </c>
      <c r="J5538" t="str">
        <f>IF($I5538=0,0,VLOOKUP($I5538,[1]База!C:D,2,0))</f>
        <v>Кредит маблағи мақсадсиз сарфланган</v>
      </c>
      <c r="K5538" t="str">
        <f>IF($I5538=0,0,VLOOKUP(I5538,[1]База!C:F,4,0))</f>
        <v>Оғир</v>
      </c>
      <c r="L5538">
        <v>1</v>
      </c>
      <c r="M5538">
        <v>57128.08066</v>
      </c>
      <c r="O5538">
        <v>0</v>
      </c>
      <c r="P5538">
        <f t="shared" si="96"/>
        <v>1</v>
      </c>
      <c r="Q5538">
        <f t="shared" si="96"/>
        <v>57128.08066</v>
      </c>
      <c r="AI5538" t="s">
        <v>9096</v>
      </c>
      <c r="AK5538">
        <v>111</v>
      </c>
    </row>
    <row r="5539" spans="1:37" x14ac:dyDescent="0.25">
      <c r="A5539">
        <v>5538</v>
      </c>
      <c r="B5539" t="s">
        <v>16</v>
      </c>
      <c r="C5539" t="s">
        <v>33</v>
      </c>
      <c r="D5539">
        <v>2023</v>
      </c>
      <c r="F5539" t="s">
        <v>4956</v>
      </c>
      <c r="H5539" t="s">
        <v>4975</v>
      </c>
      <c r="I5539">
        <v>10004001</v>
      </c>
      <c r="J5539" t="str">
        <f>IF($I5539=0,0,VLOOKUP($I5539,[1]База!C:D,2,0))</f>
        <v>Кредит маблағи мақсадсиз сарфланган</v>
      </c>
      <c r="K5539" t="str">
        <f>IF($I5539=0,0,VLOOKUP(I5539,[1]База!C:F,4,0))</f>
        <v>Оғир</v>
      </c>
      <c r="L5539">
        <v>1</v>
      </c>
      <c r="M5539">
        <v>12429.855960000001</v>
      </c>
      <c r="O5539">
        <v>0</v>
      </c>
      <c r="P5539">
        <f t="shared" si="96"/>
        <v>1</v>
      </c>
      <c r="Q5539">
        <f t="shared" si="96"/>
        <v>12429.855960000001</v>
      </c>
      <c r="AI5539" t="s">
        <v>9096</v>
      </c>
      <c r="AK5539">
        <v>111</v>
      </c>
    </row>
    <row r="5540" spans="1:37" x14ac:dyDescent="0.25">
      <c r="A5540">
        <v>5539</v>
      </c>
      <c r="B5540" t="s">
        <v>16</v>
      </c>
      <c r="C5540" t="s">
        <v>33</v>
      </c>
      <c r="D5540">
        <v>2023</v>
      </c>
      <c r="F5540" t="s">
        <v>4956</v>
      </c>
      <c r="H5540" t="s">
        <v>4976</v>
      </c>
      <c r="I5540">
        <v>10004001</v>
      </c>
      <c r="J5540" t="str">
        <f>IF($I5540=0,0,VLOOKUP($I5540,[1]База!C:D,2,0))</f>
        <v>Кредит маблағи мақсадсиз сарфланган</v>
      </c>
      <c r="K5540" t="str">
        <f>IF($I5540=0,0,VLOOKUP(I5540,[1]База!C:F,4,0))</f>
        <v>Оғир</v>
      </c>
      <c r="L5540">
        <v>1</v>
      </c>
      <c r="M5540">
        <v>450000</v>
      </c>
      <c r="O5540">
        <v>0</v>
      </c>
      <c r="P5540">
        <f t="shared" si="96"/>
        <v>1</v>
      </c>
      <c r="Q5540">
        <f t="shared" si="96"/>
        <v>450000</v>
      </c>
      <c r="AI5540" t="s">
        <v>9096</v>
      </c>
      <c r="AK5540">
        <v>111</v>
      </c>
    </row>
    <row r="5541" spans="1:37" x14ac:dyDescent="0.25">
      <c r="A5541">
        <v>5540</v>
      </c>
      <c r="B5541" t="s">
        <v>16</v>
      </c>
      <c r="C5541" t="s">
        <v>33</v>
      </c>
      <c r="D5541">
        <v>2023</v>
      </c>
      <c r="F5541" t="s">
        <v>4956</v>
      </c>
      <c r="H5541" t="s">
        <v>4977</v>
      </c>
      <c r="I5541">
        <v>10004001</v>
      </c>
      <c r="J5541" t="str">
        <f>IF($I5541=0,0,VLOOKUP($I5541,[1]База!C:D,2,0))</f>
        <v>Кредит маблағи мақсадсиз сарфланган</v>
      </c>
      <c r="K5541" t="str">
        <f>IF($I5541=0,0,VLOOKUP(I5541,[1]База!C:F,4,0))</f>
        <v>Оғир</v>
      </c>
      <c r="L5541">
        <v>1</v>
      </c>
      <c r="M5541">
        <v>173138.28072000001</v>
      </c>
      <c r="O5541">
        <v>0</v>
      </c>
      <c r="P5541">
        <f t="shared" si="96"/>
        <v>1</v>
      </c>
      <c r="Q5541">
        <f t="shared" si="96"/>
        <v>173138.28072000001</v>
      </c>
      <c r="AI5541" t="s">
        <v>9096</v>
      </c>
      <c r="AK5541">
        <v>111</v>
      </c>
    </row>
    <row r="5542" spans="1:37" x14ac:dyDescent="0.25">
      <c r="A5542">
        <v>5541</v>
      </c>
      <c r="B5542" t="s">
        <v>16</v>
      </c>
      <c r="C5542" t="s">
        <v>33</v>
      </c>
      <c r="D5542">
        <v>2023</v>
      </c>
      <c r="F5542" t="s">
        <v>4956</v>
      </c>
      <c r="H5542" t="s">
        <v>4978</v>
      </c>
      <c r="I5542">
        <v>10004001</v>
      </c>
      <c r="J5542" t="str">
        <f>IF($I5542=0,0,VLOOKUP($I5542,[1]База!C:D,2,0))</f>
        <v>Кредит маблағи мақсадсиз сарфланган</v>
      </c>
      <c r="K5542" t="str">
        <f>IF($I5542=0,0,VLOOKUP(I5542,[1]База!C:F,4,0))</f>
        <v>Оғир</v>
      </c>
      <c r="L5542">
        <v>1</v>
      </c>
      <c r="M5542">
        <v>176391.74202999999</v>
      </c>
      <c r="O5542">
        <v>56000</v>
      </c>
      <c r="P5542">
        <f t="shared" si="96"/>
        <v>1</v>
      </c>
      <c r="Q5542">
        <f t="shared" si="96"/>
        <v>120391.74202999999</v>
      </c>
      <c r="AI5542" t="s">
        <v>9096</v>
      </c>
      <c r="AK5542">
        <v>111</v>
      </c>
    </row>
    <row r="5543" spans="1:37" x14ac:dyDescent="0.25">
      <c r="A5543">
        <v>5542</v>
      </c>
      <c r="B5543" t="s">
        <v>16</v>
      </c>
      <c r="C5543" t="s">
        <v>33</v>
      </c>
      <c r="D5543">
        <v>2023</v>
      </c>
      <c r="F5543" t="s">
        <v>4956</v>
      </c>
      <c r="H5543" t="s">
        <v>4979</v>
      </c>
      <c r="I5543">
        <v>10004003</v>
      </c>
      <c r="J5543" t="str">
        <f>IF($I5543=0,0,VLOOKUP($I5543,[1]База!C:D,2,0))</f>
        <v>Кредит мабалғи фуқаро хабардорлигисиз ажратилган</v>
      </c>
      <c r="K5543" t="str">
        <f>IF($I5543=0,0,VLOOKUP(I5543,[1]База!C:F,4,0))</f>
        <v>Оғир</v>
      </c>
      <c r="L5543">
        <v>1</v>
      </c>
      <c r="M5543">
        <v>30000</v>
      </c>
      <c r="O5543">
        <v>0</v>
      </c>
      <c r="P5543">
        <f t="shared" si="96"/>
        <v>1</v>
      </c>
      <c r="Q5543">
        <f t="shared" si="96"/>
        <v>30000</v>
      </c>
      <c r="AI5543" t="s">
        <v>9096</v>
      </c>
      <c r="AK5543">
        <v>111</v>
      </c>
    </row>
    <row r="5544" spans="1:37" x14ac:dyDescent="0.25">
      <c r="A5544">
        <v>5543</v>
      </c>
      <c r="B5544" t="s">
        <v>16</v>
      </c>
      <c r="C5544" t="s">
        <v>33</v>
      </c>
      <c r="D5544">
        <v>2023</v>
      </c>
      <c r="F5544" t="s">
        <v>4956</v>
      </c>
      <c r="H5544" t="s">
        <v>4980</v>
      </c>
      <c r="I5544">
        <v>10004003</v>
      </c>
      <c r="J5544" t="str">
        <f>IF($I5544=0,0,VLOOKUP($I5544,[1]База!C:D,2,0))</f>
        <v>Кредит мабалғи фуқаро хабардорлигисиз ажратилган</v>
      </c>
      <c r="K5544" t="str">
        <f>IF($I5544=0,0,VLOOKUP(I5544,[1]База!C:F,4,0))</f>
        <v>Оғир</v>
      </c>
      <c r="L5544">
        <v>1</v>
      </c>
      <c r="M5544">
        <v>56000</v>
      </c>
      <c r="O5544">
        <v>0</v>
      </c>
      <c r="P5544">
        <f t="shared" si="96"/>
        <v>1</v>
      </c>
      <c r="Q5544">
        <f t="shared" si="96"/>
        <v>56000</v>
      </c>
      <c r="AI5544" t="s">
        <v>9096</v>
      </c>
      <c r="AK5544">
        <v>111</v>
      </c>
    </row>
    <row r="5545" spans="1:37" x14ac:dyDescent="0.25">
      <c r="A5545">
        <v>5544</v>
      </c>
      <c r="B5545" t="s">
        <v>16</v>
      </c>
      <c r="C5545" t="s">
        <v>33</v>
      </c>
      <c r="D5545">
        <v>2023</v>
      </c>
      <c r="F5545" t="s">
        <v>4956</v>
      </c>
      <c r="H5545" t="s">
        <v>4981</v>
      </c>
      <c r="I5545">
        <v>10004003</v>
      </c>
      <c r="J5545" t="str">
        <f>IF($I5545=0,0,VLOOKUP($I5545,[1]База!C:D,2,0))</f>
        <v>Кредит мабалғи фуқаро хабардорлигисиз ажратилган</v>
      </c>
      <c r="K5545" t="str">
        <f>IF($I5545=0,0,VLOOKUP(I5545,[1]База!C:F,4,0))</f>
        <v>Оғир</v>
      </c>
      <c r="L5545">
        <v>1</v>
      </c>
      <c r="M5545">
        <v>30000</v>
      </c>
      <c r="O5545">
        <v>0</v>
      </c>
      <c r="P5545">
        <f t="shared" si="96"/>
        <v>1</v>
      </c>
      <c r="Q5545">
        <f t="shared" si="96"/>
        <v>30000</v>
      </c>
      <c r="AI5545" t="s">
        <v>9096</v>
      </c>
      <c r="AK5545">
        <v>111</v>
      </c>
    </row>
    <row r="5546" spans="1:37" x14ac:dyDescent="0.25">
      <c r="A5546">
        <v>5545</v>
      </c>
      <c r="B5546" t="s">
        <v>16</v>
      </c>
      <c r="C5546" t="s">
        <v>33</v>
      </c>
      <c r="D5546">
        <v>2023</v>
      </c>
      <c r="F5546" t="s">
        <v>4956</v>
      </c>
      <c r="H5546" t="s">
        <v>4982</v>
      </c>
      <c r="I5546">
        <v>10004003</v>
      </c>
      <c r="J5546" t="str">
        <f>IF($I5546=0,0,VLOOKUP($I5546,[1]База!C:D,2,0))</f>
        <v>Кредит мабалғи фуқаро хабардорлигисиз ажратилган</v>
      </c>
      <c r="K5546" t="str">
        <f>IF($I5546=0,0,VLOOKUP(I5546,[1]База!C:F,4,0))</f>
        <v>Оғир</v>
      </c>
      <c r="L5546">
        <v>1</v>
      </c>
      <c r="M5546">
        <v>30000</v>
      </c>
      <c r="O5546">
        <v>0</v>
      </c>
      <c r="P5546">
        <f t="shared" si="96"/>
        <v>1</v>
      </c>
      <c r="Q5546">
        <f t="shared" si="96"/>
        <v>30000</v>
      </c>
      <c r="AI5546" t="s">
        <v>9096</v>
      </c>
      <c r="AK5546">
        <v>111</v>
      </c>
    </row>
    <row r="5547" spans="1:37" x14ac:dyDescent="0.25">
      <c r="A5547">
        <v>5546</v>
      </c>
      <c r="B5547" t="s">
        <v>16</v>
      </c>
      <c r="C5547" t="s">
        <v>33</v>
      </c>
      <c r="D5547">
        <v>2023</v>
      </c>
      <c r="F5547" t="s">
        <v>4956</v>
      </c>
      <c r="H5547" t="s">
        <v>4983</v>
      </c>
      <c r="I5547">
        <v>10004003</v>
      </c>
      <c r="J5547" t="str">
        <f>IF($I5547=0,0,VLOOKUP($I5547,[1]База!C:D,2,0))</f>
        <v>Кредит мабалғи фуқаро хабардорлигисиз ажратилган</v>
      </c>
      <c r="K5547" t="str">
        <f>IF($I5547=0,0,VLOOKUP(I5547,[1]База!C:F,4,0))</f>
        <v>Оғир</v>
      </c>
      <c r="L5547">
        <v>1</v>
      </c>
      <c r="M5547">
        <v>30000</v>
      </c>
      <c r="O5547">
        <v>0</v>
      </c>
      <c r="P5547">
        <f t="shared" si="96"/>
        <v>1</v>
      </c>
      <c r="Q5547">
        <f t="shared" si="96"/>
        <v>30000</v>
      </c>
      <c r="AI5547" t="s">
        <v>9096</v>
      </c>
      <c r="AK5547">
        <v>111</v>
      </c>
    </row>
    <row r="5548" spans="1:37" x14ac:dyDescent="0.25">
      <c r="A5548">
        <v>5547</v>
      </c>
      <c r="B5548" t="s">
        <v>16</v>
      </c>
      <c r="C5548" t="s">
        <v>33</v>
      </c>
      <c r="D5548">
        <v>2023</v>
      </c>
      <c r="F5548" t="s">
        <v>4956</v>
      </c>
      <c r="H5548" t="s">
        <v>4984</v>
      </c>
      <c r="I5548">
        <v>10004003</v>
      </c>
      <c r="J5548" t="str">
        <f>IF($I5548=0,0,VLOOKUP($I5548,[1]База!C:D,2,0))</f>
        <v>Кредит мабалғи фуқаро хабардорлигисиз ажратилган</v>
      </c>
      <c r="K5548" t="str">
        <f>IF($I5548=0,0,VLOOKUP(I5548,[1]База!C:F,4,0))</f>
        <v>Оғир</v>
      </c>
      <c r="L5548">
        <v>1</v>
      </c>
      <c r="M5548">
        <v>30000</v>
      </c>
      <c r="O5548">
        <v>0</v>
      </c>
      <c r="P5548">
        <f t="shared" si="96"/>
        <v>1</v>
      </c>
      <c r="Q5548">
        <f t="shared" si="96"/>
        <v>30000</v>
      </c>
      <c r="AI5548" t="s">
        <v>9096</v>
      </c>
      <c r="AK5548">
        <v>111</v>
      </c>
    </row>
    <row r="5549" spans="1:37" x14ac:dyDescent="0.25">
      <c r="A5549">
        <v>5548</v>
      </c>
      <c r="B5549" t="s">
        <v>16</v>
      </c>
      <c r="C5549" t="s">
        <v>33</v>
      </c>
      <c r="D5549">
        <v>2023</v>
      </c>
      <c r="F5549" t="s">
        <v>4956</v>
      </c>
      <c r="H5549" t="s">
        <v>4985</v>
      </c>
      <c r="I5549">
        <v>10004003</v>
      </c>
      <c r="J5549" t="str">
        <f>IF($I5549=0,0,VLOOKUP($I5549,[1]База!C:D,2,0))</f>
        <v>Кредит мабалғи фуқаро хабардорлигисиз ажратилган</v>
      </c>
      <c r="K5549" t="str">
        <f>IF($I5549=0,0,VLOOKUP(I5549,[1]База!C:F,4,0))</f>
        <v>Оғир</v>
      </c>
      <c r="L5549">
        <v>1</v>
      </c>
      <c r="M5549">
        <v>30000</v>
      </c>
      <c r="O5549">
        <v>0</v>
      </c>
      <c r="P5549">
        <f t="shared" si="96"/>
        <v>1</v>
      </c>
      <c r="Q5549">
        <f t="shared" si="96"/>
        <v>30000</v>
      </c>
      <c r="AI5549" t="s">
        <v>9096</v>
      </c>
      <c r="AK5549">
        <v>111</v>
      </c>
    </row>
    <row r="5550" spans="1:37" x14ac:dyDescent="0.25">
      <c r="A5550">
        <v>5549</v>
      </c>
      <c r="B5550" t="s">
        <v>16</v>
      </c>
      <c r="C5550" t="s">
        <v>33</v>
      </c>
      <c r="D5550">
        <v>2023</v>
      </c>
      <c r="F5550" t="s">
        <v>4956</v>
      </c>
      <c r="H5550" t="s">
        <v>4986</v>
      </c>
      <c r="I5550">
        <v>10004003</v>
      </c>
      <c r="J5550" t="str">
        <f>IF($I5550=0,0,VLOOKUP($I5550,[1]База!C:D,2,0))</f>
        <v>Кредит мабалғи фуқаро хабардорлигисиз ажратилган</v>
      </c>
      <c r="K5550" t="str">
        <f>IF($I5550=0,0,VLOOKUP(I5550,[1]База!C:F,4,0))</f>
        <v>Оғир</v>
      </c>
      <c r="L5550">
        <v>1</v>
      </c>
      <c r="M5550">
        <v>109000</v>
      </c>
      <c r="O5550">
        <v>0</v>
      </c>
      <c r="P5550">
        <f t="shared" si="96"/>
        <v>1</v>
      </c>
      <c r="Q5550">
        <f t="shared" si="96"/>
        <v>109000</v>
      </c>
      <c r="AI5550" t="s">
        <v>9096</v>
      </c>
      <c r="AK5550">
        <v>111</v>
      </c>
    </row>
    <row r="5551" spans="1:37" x14ac:dyDescent="0.25">
      <c r="A5551">
        <v>5550</v>
      </c>
      <c r="B5551" t="s">
        <v>16</v>
      </c>
      <c r="C5551" t="s">
        <v>33</v>
      </c>
      <c r="D5551">
        <v>2023</v>
      </c>
      <c r="F5551" t="s">
        <v>4956</v>
      </c>
      <c r="H5551" t="s">
        <v>4987</v>
      </c>
      <c r="I5551">
        <v>10004003</v>
      </c>
      <c r="J5551" t="str">
        <f>IF($I5551=0,0,VLOOKUP($I5551,[1]База!C:D,2,0))</f>
        <v>Кредит мабалғи фуқаро хабардорлигисиз ажратилган</v>
      </c>
      <c r="K5551" t="str">
        <f>IF($I5551=0,0,VLOOKUP(I5551,[1]База!C:F,4,0))</f>
        <v>Оғир</v>
      </c>
      <c r="L5551">
        <v>1</v>
      </c>
      <c r="M5551">
        <v>92500</v>
      </c>
      <c r="O5551">
        <v>0</v>
      </c>
      <c r="P5551">
        <f t="shared" si="96"/>
        <v>1</v>
      </c>
      <c r="Q5551">
        <f t="shared" si="96"/>
        <v>92500</v>
      </c>
      <c r="AI5551" t="s">
        <v>9096</v>
      </c>
      <c r="AK5551">
        <v>111</v>
      </c>
    </row>
    <row r="5552" spans="1:37" x14ac:dyDescent="0.25">
      <c r="A5552">
        <v>5551</v>
      </c>
      <c r="B5552" t="s">
        <v>16</v>
      </c>
      <c r="C5552" t="s">
        <v>33</v>
      </c>
      <c r="D5552">
        <v>2023</v>
      </c>
      <c r="F5552" t="s">
        <v>4956</v>
      </c>
      <c r="H5552" t="s">
        <v>4988</v>
      </c>
      <c r="I5552">
        <v>10004003</v>
      </c>
      <c r="J5552" t="str">
        <f>IF($I5552=0,0,VLOOKUP($I5552,[1]База!C:D,2,0))</f>
        <v>Кредит мабалғи фуқаро хабардорлигисиз ажратилган</v>
      </c>
      <c r="K5552" t="str">
        <f>IF($I5552=0,0,VLOOKUP(I5552,[1]База!C:F,4,0))</f>
        <v>Оғир</v>
      </c>
      <c r="L5552">
        <v>1</v>
      </c>
      <c r="M5552">
        <v>100000</v>
      </c>
      <c r="O5552">
        <v>0</v>
      </c>
      <c r="P5552">
        <f t="shared" si="96"/>
        <v>1</v>
      </c>
      <c r="Q5552">
        <f t="shared" si="96"/>
        <v>100000</v>
      </c>
      <c r="AI5552" t="s">
        <v>9096</v>
      </c>
      <c r="AK5552">
        <v>111</v>
      </c>
    </row>
    <row r="5553" spans="1:37" x14ac:dyDescent="0.25">
      <c r="A5553">
        <v>5552</v>
      </c>
      <c r="B5553" t="s">
        <v>16</v>
      </c>
      <c r="C5553" t="s">
        <v>33</v>
      </c>
      <c r="D5553">
        <v>2023</v>
      </c>
      <c r="F5553" t="s">
        <v>4956</v>
      </c>
      <c r="H5553" t="s">
        <v>4989</v>
      </c>
      <c r="I5553">
        <v>10004003</v>
      </c>
      <c r="J5553" t="str">
        <f>IF($I5553=0,0,VLOOKUP($I5553,[1]База!C:D,2,0))</f>
        <v>Кредит мабалғи фуқаро хабардорлигисиз ажратилган</v>
      </c>
      <c r="K5553" t="str">
        <f>IF($I5553=0,0,VLOOKUP(I5553,[1]База!C:F,4,0))</f>
        <v>Оғир</v>
      </c>
      <c r="L5553">
        <v>1</v>
      </c>
      <c r="M5553">
        <v>290000</v>
      </c>
      <c r="O5553">
        <v>0</v>
      </c>
      <c r="P5553">
        <f t="shared" si="96"/>
        <v>1</v>
      </c>
      <c r="Q5553">
        <f t="shared" si="96"/>
        <v>290000</v>
      </c>
      <c r="AI5553" t="s">
        <v>9096</v>
      </c>
      <c r="AK5553">
        <v>111</v>
      </c>
    </row>
    <row r="5554" spans="1:37" x14ac:dyDescent="0.25">
      <c r="A5554">
        <v>5553</v>
      </c>
      <c r="B5554" t="s">
        <v>16</v>
      </c>
      <c r="C5554" t="s">
        <v>33</v>
      </c>
      <c r="D5554">
        <v>2023</v>
      </c>
      <c r="F5554" t="s">
        <v>4956</v>
      </c>
      <c r="H5554" t="s">
        <v>4990</v>
      </c>
      <c r="I5554">
        <v>10004001</v>
      </c>
      <c r="J5554" t="str">
        <f>IF($I5554=0,0,VLOOKUP($I5554,[1]База!C:D,2,0))</f>
        <v>Кредит маблағи мақсадсиз сарфланган</v>
      </c>
      <c r="K5554" t="str">
        <f>IF($I5554=0,0,VLOOKUP(I5554,[1]База!C:F,4,0))</f>
        <v>Оғир</v>
      </c>
      <c r="L5554">
        <v>1</v>
      </c>
      <c r="M5554">
        <v>29683.254969999998</v>
      </c>
      <c r="O5554">
        <v>0</v>
      </c>
      <c r="P5554">
        <f t="shared" si="96"/>
        <v>1</v>
      </c>
      <c r="Q5554">
        <f t="shared" si="96"/>
        <v>29683.254969999998</v>
      </c>
      <c r="AI5554" t="s">
        <v>9096</v>
      </c>
      <c r="AK5554">
        <v>111</v>
      </c>
    </row>
    <row r="5555" spans="1:37" x14ac:dyDescent="0.25">
      <c r="A5555">
        <v>5554</v>
      </c>
      <c r="B5555" t="s">
        <v>16</v>
      </c>
      <c r="C5555" t="s">
        <v>33</v>
      </c>
      <c r="D5555">
        <v>2023</v>
      </c>
      <c r="F5555" t="s">
        <v>4956</v>
      </c>
      <c r="H5555" t="s">
        <v>4991</v>
      </c>
      <c r="I5555">
        <v>10004001</v>
      </c>
      <c r="J5555" t="str">
        <f>IF($I5555=0,0,VLOOKUP($I5555,[1]База!C:D,2,0))</f>
        <v>Кредит маблағи мақсадсиз сарфланган</v>
      </c>
      <c r="K5555" t="str">
        <f>IF($I5555=0,0,VLOOKUP(I5555,[1]База!C:F,4,0))</f>
        <v>Оғир</v>
      </c>
      <c r="L5555">
        <v>1</v>
      </c>
      <c r="M5555">
        <v>30000</v>
      </c>
      <c r="O5555">
        <v>0</v>
      </c>
      <c r="P5555">
        <f t="shared" si="96"/>
        <v>1</v>
      </c>
      <c r="Q5555">
        <f t="shared" si="96"/>
        <v>30000</v>
      </c>
      <c r="AI5555" t="s">
        <v>9096</v>
      </c>
      <c r="AK5555">
        <v>111</v>
      </c>
    </row>
    <row r="5556" spans="1:37" x14ac:dyDescent="0.25">
      <c r="A5556">
        <v>5555</v>
      </c>
      <c r="B5556" t="s">
        <v>16</v>
      </c>
      <c r="C5556" t="s">
        <v>33</v>
      </c>
      <c r="D5556">
        <v>2023</v>
      </c>
      <c r="F5556" t="s">
        <v>4956</v>
      </c>
      <c r="H5556" t="s">
        <v>4992</v>
      </c>
      <c r="I5556">
        <v>10004001</v>
      </c>
      <c r="J5556" t="str">
        <f>IF($I5556=0,0,VLOOKUP($I5556,[1]База!C:D,2,0))</f>
        <v>Кредит маблағи мақсадсиз сарфланган</v>
      </c>
      <c r="K5556" t="str">
        <f>IF($I5556=0,0,VLOOKUP(I5556,[1]База!C:F,4,0))</f>
        <v>Оғир</v>
      </c>
      <c r="L5556">
        <v>1</v>
      </c>
      <c r="M5556">
        <v>22362.470379999999</v>
      </c>
      <c r="O5556">
        <v>0</v>
      </c>
      <c r="P5556">
        <f t="shared" si="96"/>
        <v>1</v>
      </c>
      <c r="Q5556">
        <f t="shared" si="96"/>
        <v>22362.470379999999</v>
      </c>
      <c r="AI5556" t="s">
        <v>9096</v>
      </c>
      <c r="AK5556">
        <v>111</v>
      </c>
    </row>
    <row r="5557" spans="1:37" x14ac:dyDescent="0.25">
      <c r="A5557">
        <v>5556</v>
      </c>
      <c r="B5557" t="s">
        <v>16</v>
      </c>
      <c r="C5557" t="s">
        <v>33</v>
      </c>
      <c r="D5557">
        <v>2023</v>
      </c>
      <c r="F5557" t="s">
        <v>4956</v>
      </c>
      <c r="H5557" t="s">
        <v>4993</v>
      </c>
      <c r="I5557">
        <v>10004001</v>
      </c>
      <c r="J5557" t="str">
        <f>IF($I5557=0,0,VLOOKUP($I5557,[1]База!C:D,2,0))</f>
        <v>Кредит маблағи мақсадсиз сарфланган</v>
      </c>
      <c r="K5557" t="str">
        <f>IF($I5557=0,0,VLOOKUP(I5557,[1]База!C:F,4,0))</f>
        <v>Оғир</v>
      </c>
      <c r="L5557">
        <v>1</v>
      </c>
      <c r="M5557">
        <v>21000</v>
      </c>
      <c r="O5557">
        <v>0</v>
      </c>
      <c r="P5557">
        <f t="shared" si="96"/>
        <v>1</v>
      </c>
      <c r="Q5557">
        <f t="shared" si="96"/>
        <v>21000</v>
      </c>
      <c r="AI5557" t="s">
        <v>9096</v>
      </c>
      <c r="AK5557">
        <v>111</v>
      </c>
    </row>
    <row r="5558" spans="1:37" x14ac:dyDescent="0.25">
      <c r="A5558">
        <v>5557</v>
      </c>
      <c r="B5558" t="s">
        <v>16</v>
      </c>
      <c r="C5558" t="s">
        <v>33</v>
      </c>
      <c r="D5558">
        <v>2023</v>
      </c>
      <c r="F5558" t="s">
        <v>4956</v>
      </c>
      <c r="H5558" t="s">
        <v>4994</v>
      </c>
      <c r="I5558">
        <v>10004001</v>
      </c>
      <c r="J5558" t="str">
        <f>IF($I5558=0,0,VLOOKUP($I5558,[1]База!C:D,2,0))</f>
        <v>Кредит маблағи мақсадсиз сарфланган</v>
      </c>
      <c r="K5558" t="str">
        <f>IF($I5558=0,0,VLOOKUP(I5558,[1]База!C:F,4,0))</f>
        <v>Оғир</v>
      </c>
      <c r="L5558">
        <v>1</v>
      </c>
      <c r="M5558">
        <v>32600</v>
      </c>
      <c r="O5558">
        <v>0</v>
      </c>
      <c r="P5558">
        <f t="shared" si="96"/>
        <v>1</v>
      </c>
      <c r="Q5558">
        <f t="shared" si="96"/>
        <v>32600</v>
      </c>
      <c r="AI5558" t="s">
        <v>9096</v>
      </c>
      <c r="AK5558">
        <v>111</v>
      </c>
    </row>
    <row r="5559" spans="1:37" x14ac:dyDescent="0.25">
      <c r="A5559">
        <v>5558</v>
      </c>
      <c r="B5559" t="s">
        <v>16</v>
      </c>
      <c r="C5559" t="s">
        <v>33</v>
      </c>
      <c r="D5559">
        <v>2023</v>
      </c>
      <c r="F5559" t="s">
        <v>4956</v>
      </c>
      <c r="H5559" t="s">
        <v>4995</v>
      </c>
      <c r="I5559">
        <v>10004001</v>
      </c>
      <c r="J5559" t="str">
        <f>IF($I5559=0,0,VLOOKUP($I5559,[1]База!C:D,2,0))</f>
        <v>Кредит маблағи мақсадсиз сарфланган</v>
      </c>
      <c r="K5559" t="str">
        <f>IF($I5559=0,0,VLOOKUP(I5559,[1]База!C:F,4,0))</f>
        <v>Оғир</v>
      </c>
      <c r="L5559">
        <v>1</v>
      </c>
      <c r="M5559">
        <v>29895.10744</v>
      </c>
      <c r="O5559">
        <v>0</v>
      </c>
      <c r="P5559">
        <f t="shared" si="96"/>
        <v>1</v>
      </c>
      <c r="Q5559">
        <f t="shared" si="96"/>
        <v>29895.10744</v>
      </c>
      <c r="AI5559" t="s">
        <v>9096</v>
      </c>
      <c r="AK5559">
        <v>111</v>
      </c>
    </row>
    <row r="5560" spans="1:37" x14ac:dyDescent="0.25">
      <c r="A5560">
        <v>5559</v>
      </c>
      <c r="B5560" t="s">
        <v>16</v>
      </c>
      <c r="C5560" t="s">
        <v>33</v>
      </c>
      <c r="D5560">
        <v>2023</v>
      </c>
      <c r="F5560" t="s">
        <v>4956</v>
      </c>
      <c r="H5560" t="s">
        <v>4996</v>
      </c>
      <c r="I5560">
        <v>10004001</v>
      </c>
      <c r="J5560" t="str">
        <f>IF($I5560=0,0,VLOOKUP($I5560,[1]База!C:D,2,0))</f>
        <v>Кредит маблағи мақсадсиз сарфланган</v>
      </c>
      <c r="K5560" t="str">
        <f>IF($I5560=0,0,VLOOKUP(I5560,[1]База!C:F,4,0))</f>
        <v>Оғир</v>
      </c>
      <c r="L5560">
        <v>1</v>
      </c>
      <c r="M5560">
        <v>29932.785479999999</v>
      </c>
      <c r="O5560">
        <v>0</v>
      </c>
      <c r="P5560">
        <f t="shared" si="96"/>
        <v>1</v>
      </c>
      <c r="Q5560">
        <f t="shared" si="96"/>
        <v>29932.785479999999</v>
      </c>
      <c r="AI5560" t="s">
        <v>9096</v>
      </c>
      <c r="AK5560">
        <v>111</v>
      </c>
    </row>
    <row r="5561" spans="1:37" x14ac:dyDescent="0.25">
      <c r="A5561">
        <v>5560</v>
      </c>
      <c r="B5561" t="s">
        <v>16</v>
      </c>
      <c r="C5561" t="s">
        <v>33</v>
      </c>
      <c r="D5561">
        <v>2023</v>
      </c>
      <c r="F5561" t="s">
        <v>4956</v>
      </c>
      <c r="H5561" t="s">
        <v>4997</v>
      </c>
      <c r="I5561">
        <v>10004001</v>
      </c>
      <c r="J5561" t="str">
        <f>IF($I5561=0,0,VLOOKUP($I5561,[1]База!C:D,2,0))</f>
        <v>Кредит маблағи мақсадсиз сарфланган</v>
      </c>
      <c r="K5561" t="str">
        <f>IF($I5561=0,0,VLOOKUP(I5561,[1]База!C:F,4,0))</f>
        <v>Оғир</v>
      </c>
      <c r="L5561">
        <v>1</v>
      </c>
      <c r="M5561">
        <v>29295</v>
      </c>
      <c r="O5561">
        <v>0</v>
      </c>
      <c r="P5561">
        <f t="shared" si="96"/>
        <v>1</v>
      </c>
      <c r="Q5561">
        <f t="shared" si="96"/>
        <v>29295</v>
      </c>
      <c r="AI5561" t="s">
        <v>9096</v>
      </c>
      <c r="AK5561">
        <v>111</v>
      </c>
    </row>
    <row r="5562" spans="1:37" x14ac:dyDescent="0.25">
      <c r="A5562">
        <v>5561</v>
      </c>
      <c r="B5562" t="s">
        <v>16</v>
      </c>
      <c r="C5562" t="s">
        <v>33</v>
      </c>
      <c r="D5562">
        <v>2023</v>
      </c>
      <c r="F5562" t="s">
        <v>4956</v>
      </c>
      <c r="H5562" t="s">
        <v>4998</v>
      </c>
      <c r="I5562">
        <v>10004001</v>
      </c>
      <c r="J5562" t="str">
        <f>IF($I5562=0,0,VLOOKUP($I5562,[1]База!C:D,2,0))</f>
        <v>Кредит маблағи мақсадсиз сарфланган</v>
      </c>
      <c r="K5562" t="str">
        <f>IF($I5562=0,0,VLOOKUP(I5562,[1]База!C:F,4,0))</f>
        <v>Оғир</v>
      </c>
      <c r="L5562">
        <v>1</v>
      </c>
      <c r="M5562">
        <v>29430</v>
      </c>
      <c r="O5562">
        <v>0</v>
      </c>
      <c r="P5562">
        <f t="shared" si="96"/>
        <v>1</v>
      </c>
      <c r="Q5562">
        <f t="shared" si="96"/>
        <v>29430</v>
      </c>
      <c r="AI5562" t="s">
        <v>9096</v>
      </c>
      <c r="AK5562">
        <v>111</v>
      </c>
    </row>
    <row r="5563" spans="1:37" x14ac:dyDescent="0.25">
      <c r="A5563">
        <v>5562</v>
      </c>
      <c r="B5563" t="s">
        <v>16</v>
      </c>
      <c r="C5563" t="s">
        <v>33</v>
      </c>
      <c r="D5563">
        <v>2023</v>
      </c>
      <c r="F5563" t="s">
        <v>4956</v>
      </c>
      <c r="H5563" t="s">
        <v>4999</v>
      </c>
      <c r="I5563">
        <v>10004001</v>
      </c>
      <c r="J5563" t="str">
        <f>IF($I5563=0,0,VLOOKUP($I5563,[1]База!C:D,2,0))</f>
        <v>Кредит маблағи мақсадсиз сарфланган</v>
      </c>
      <c r="K5563" t="str">
        <f>IF($I5563=0,0,VLOOKUP(I5563,[1]База!C:F,4,0))</f>
        <v>Оғир</v>
      </c>
      <c r="L5563">
        <v>1</v>
      </c>
      <c r="M5563">
        <v>27968.95752</v>
      </c>
      <c r="O5563">
        <v>0</v>
      </c>
      <c r="P5563">
        <f t="shared" si="96"/>
        <v>1</v>
      </c>
      <c r="Q5563">
        <f t="shared" si="96"/>
        <v>27968.95752</v>
      </c>
      <c r="AI5563" t="s">
        <v>9096</v>
      </c>
      <c r="AK5563">
        <v>111</v>
      </c>
    </row>
    <row r="5564" spans="1:37" x14ac:dyDescent="0.25">
      <c r="A5564">
        <v>5563</v>
      </c>
      <c r="B5564" t="s">
        <v>16</v>
      </c>
      <c r="C5564" t="s">
        <v>33</v>
      </c>
      <c r="D5564">
        <v>2023</v>
      </c>
      <c r="F5564" t="s">
        <v>4956</v>
      </c>
      <c r="H5564" t="s">
        <v>5000</v>
      </c>
      <c r="I5564">
        <v>10004001</v>
      </c>
      <c r="J5564" t="str">
        <f>IF($I5564=0,0,VLOOKUP($I5564,[1]База!C:D,2,0))</f>
        <v>Кредит маблағи мақсадсиз сарфланган</v>
      </c>
      <c r="K5564" t="str">
        <f>IF($I5564=0,0,VLOOKUP(I5564,[1]База!C:F,4,0))</f>
        <v>Оғир</v>
      </c>
      <c r="L5564">
        <v>1</v>
      </c>
      <c r="M5564">
        <v>27731</v>
      </c>
      <c r="O5564">
        <v>0</v>
      </c>
      <c r="P5564">
        <f t="shared" si="96"/>
        <v>1</v>
      </c>
      <c r="Q5564">
        <f t="shared" si="96"/>
        <v>27731</v>
      </c>
      <c r="AI5564" t="s">
        <v>9096</v>
      </c>
      <c r="AK5564">
        <v>111</v>
      </c>
    </row>
    <row r="5565" spans="1:37" x14ac:dyDescent="0.25">
      <c r="A5565">
        <v>5564</v>
      </c>
      <c r="B5565" t="s">
        <v>16</v>
      </c>
      <c r="C5565" t="s">
        <v>33</v>
      </c>
      <c r="D5565">
        <v>2023</v>
      </c>
      <c r="F5565" t="s">
        <v>4956</v>
      </c>
      <c r="H5565" t="s">
        <v>5001</v>
      </c>
      <c r="I5565">
        <v>10004001</v>
      </c>
      <c r="J5565" t="str">
        <f>IF($I5565=0,0,VLOOKUP($I5565,[1]База!C:D,2,0))</f>
        <v>Кредит маблағи мақсадсиз сарфланган</v>
      </c>
      <c r="K5565" t="str">
        <f>IF($I5565=0,0,VLOOKUP(I5565,[1]База!C:F,4,0))</f>
        <v>Оғир</v>
      </c>
      <c r="L5565">
        <v>1</v>
      </c>
      <c r="M5565">
        <v>29531.03486</v>
      </c>
      <c r="O5565">
        <v>0</v>
      </c>
      <c r="P5565">
        <f t="shared" si="96"/>
        <v>1</v>
      </c>
      <c r="Q5565">
        <f t="shared" si="96"/>
        <v>29531.03486</v>
      </c>
      <c r="AI5565" t="s">
        <v>9096</v>
      </c>
      <c r="AK5565">
        <v>111</v>
      </c>
    </row>
    <row r="5566" spans="1:37" x14ac:dyDescent="0.25">
      <c r="A5566">
        <v>5565</v>
      </c>
      <c r="B5566" t="s">
        <v>16</v>
      </c>
      <c r="C5566" t="s">
        <v>33</v>
      </c>
      <c r="D5566">
        <v>2023</v>
      </c>
      <c r="F5566" t="s">
        <v>4956</v>
      </c>
      <c r="H5566" t="s">
        <v>5002</v>
      </c>
      <c r="I5566">
        <v>10004001</v>
      </c>
      <c r="J5566" t="str">
        <f>IF($I5566=0,0,VLOOKUP($I5566,[1]База!C:D,2,0))</f>
        <v>Кредит маблағи мақсадсиз сарфланган</v>
      </c>
      <c r="K5566" t="str">
        <f>IF($I5566=0,0,VLOOKUP(I5566,[1]База!C:F,4,0))</f>
        <v>Оғир</v>
      </c>
      <c r="L5566">
        <v>1</v>
      </c>
      <c r="M5566">
        <v>24215.87788</v>
      </c>
      <c r="O5566">
        <v>0</v>
      </c>
      <c r="P5566">
        <f t="shared" si="96"/>
        <v>1</v>
      </c>
      <c r="Q5566">
        <f t="shared" si="96"/>
        <v>24215.87788</v>
      </c>
      <c r="AI5566" t="s">
        <v>9096</v>
      </c>
      <c r="AK5566">
        <v>111</v>
      </c>
    </row>
    <row r="5567" spans="1:37" x14ac:dyDescent="0.25">
      <c r="A5567">
        <v>5566</v>
      </c>
      <c r="B5567" t="s">
        <v>16</v>
      </c>
      <c r="C5567" t="s">
        <v>33</v>
      </c>
      <c r="D5567">
        <v>2023</v>
      </c>
      <c r="F5567" t="s">
        <v>4956</v>
      </c>
      <c r="H5567" t="s">
        <v>5003</v>
      </c>
      <c r="I5567">
        <v>10004001</v>
      </c>
      <c r="J5567" t="str">
        <f>IF($I5567=0,0,VLOOKUP($I5567,[1]База!C:D,2,0))</f>
        <v>Кредит маблағи мақсадсиз сарфланган</v>
      </c>
      <c r="K5567" t="str">
        <f>IF($I5567=0,0,VLOOKUP(I5567,[1]База!C:F,4,0))</f>
        <v>Оғир</v>
      </c>
      <c r="L5567">
        <v>1</v>
      </c>
      <c r="M5567">
        <v>20450</v>
      </c>
      <c r="O5567">
        <v>0</v>
      </c>
      <c r="P5567">
        <f t="shared" si="96"/>
        <v>1</v>
      </c>
      <c r="Q5567">
        <f t="shared" si="96"/>
        <v>20450</v>
      </c>
      <c r="AI5567" t="s">
        <v>9096</v>
      </c>
      <c r="AK5567">
        <v>111</v>
      </c>
    </row>
    <row r="5568" spans="1:37" x14ac:dyDescent="0.25">
      <c r="A5568">
        <v>5567</v>
      </c>
      <c r="B5568" t="s">
        <v>16</v>
      </c>
      <c r="C5568" t="s">
        <v>33</v>
      </c>
      <c r="D5568">
        <v>2023</v>
      </c>
      <c r="F5568" t="s">
        <v>4956</v>
      </c>
      <c r="H5568" t="s">
        <v>5004</v>
      </c>
      <c r="I5568">
        <v>10004001</v>
      </c>
      <c r="J5568" t="str">
        <f>IF($I5568=0,0,VLOOKUP($I5568,[1]База!C:D,2,0))</f>
        <v>Кредит маблағи мақсадсиз сарфланган</v>
      </c>
      <c r="K5568" t="str">
        <f>IF($I5568=0,0,VLOOKUP(I5568,[1]База!C:F,4,0))</f>
        <v>Оғир</v>
      </c>
      <c r="L5568">
        <v>1</v>
      </c>
      <c r="M5568">
        <v>21793.333999999999</v>
      </c>
      <c r="O5568">
        <v>0</v>
      </c>
      <c r="P5568">
        <f t="shared" si="96"/>
        <v>1</v>
      </c>
      <c r="Q5568">
        <f t="shared" si="96"/>
        <v>21793.333999999999</v>
      </c>
      <c r="AI5568" t="s">
        <v>9096</v>
      </c>
      <c r="AK5568">
        <v>111</v>
      </c>
    </row>
    <row r="5569" spans="1:37" x14ac:dyDescent="0.25">
      <c r="A5569">
        <v>5568</v>
      </c>
      <c r="B5569" t="s">
        <v>16</v>
      </c>
      <c r="C5569" t="s">
        <v>33</v>
      </c>
      <c r="D5569">
        <v>2023</v>
      </c>
      <c r="F5569" t="s">
        <v>4956</v>
      </c>
      <c r="H5569" t="s">
        <v>5005</v>
      </c>
      <c r="I5569">
        <v>10004001</v>
      </c>
      <c r="J5569" t="str">
        <f>IF($I5569=0,0,VLOOKUP($I5569,[1]База!C:D,2,0))</f>
        <v>Кредит маблағи мақсадсиз сарфланган</v>
      </c>
      <c r="K5569" t="str">
        <f>IF($I5569=0,0,VLOOKUP(I5569,[1]База!C:F,4,0))</f>
        <v>Оғир</v>
      </c>
      <c r="L5569">
        <v>1</v>
      </c>
      <c r="M5569">
        <v>20003.381789999999</v>
      </c>
      <c r="O5569">
        <v>0</v>
      </c>
      <c r="P5569">
        <f t="shared" si="96"/>
        <v>1</v>
      </c>
      <c r="Q5569">
        <f t="shared" si="96"/>
        <v>20003.381789999999</v>
      </c>
      <c r="AI5569" t="s">
        <v>9096</v>
      </c>
      <c r="AK5569">
        <v>111</v>
      </c>
    </row>
    <row r="5570" spans="1:37" x14ac:dyDescent="0.25">
      <c r="A5570">
        <v>5569</v>
      </c>
      <c r="B5570" t="s">
        <v>16</v>
      </c>
      <c r="C5570" t="s">
        <v>33</v>
      </c>
      <c r="D5570">
        <v>2023</v>
      </c>
      <c r="F5570" t="s">
        <v>4956</v>
      </c>
      <c r="H5570" t="s">
        <v>5006</v>
      </c>
      <c r="I5570">
        <v>10004001</v>
      </c>
      <c r="J5570" t="str">
        <f>IF($I5570=0,0,VLOOKUP($I5570,[1]База!C:D,2,0))</f>
        <v>Кредит маблағи мақсадсиз сарфланган</v>
      </c>
      <c r="K5570" t="str">
        <f>IF($I5570=0,0,VLOOKUP(I5570,[1]База!C:F,4,0))</f>
        <v>Оғир</v>
      </c>
      <c r="L5570">
        <v>1</v>
      </c>
      <c r="M5570">
        <v>22770.85197</v>
      </c>
      <c r="O5570">
        <v>0</v>
      </c>
      <c r="P5570">
        <f t="shared" ref="P5570:Q5633" si="98">+L5570-N5570</f>
        <v>1</v>
      </c>
      <c r="Q5570">
        <f t="shared" si="98"/>
        <v>22770.85197</v>
      </c>
      <c r="AI5570" t="s">
        <v>9096</v>
      </c>
      <c r="AK5570">
        <v>111</v>
      </c>
    </row>
    <row r="5571" spans="1:37" x14ac:dyDescent="0.25">
      <c r="A5571">
        <v>5570</v>
      </c>
      <c r="B5571" t="s">
        <v>16</v>
      </c>
      <c r="C5571" t="s">
        <v>33</v>
      </c>
      <c r="D5571">
        <v>2023</v>
      </c>
      <c r="F5571" t="s">
        <v>4956</v>
      </c>
      <c r="H5571" t="s">
        <v>5007</v>
      </c>
      <c r="I5571">
        <v>10004001</v>
      </c>
      <c r="J5571" t="str">
        <f>IF($I5571=0,0,VLOOKUP($I5571,[1]База!C:D,2,0))</f>
        <v>Кредит маблағи мақсадсиз сарфланган</v>
      </c>
      <c r="K5571" t="str">
        <f>IF($I5571=0,0,VLOOKUP(I5571,[1]База!C:F,4,0))</f>
        <v>Оғир</v>
      </c>
      <c r="L5571">
        <v>1</v>
      </c>
      <c r="M5571">
        <v>23399.999</v>
      </c>
      <c r="O5571">
        <v>0</v>
      </c>
      <c r="P5571">
        <f t="shared" si="98"/>
        <v>1</v>
      </c>
      <c r="Q5571">
        <f t="shared" si="98"/>
        <v>23399.999</v>
      </c>
      <c r="AI5571" t="s">
        <v>9096</v>
      </c>
      <c r="AK5571">
        <v>111</v>
      </c>
    </row>
    <row r="5572" spans="1:37" x14ac:dyDescent="0.25">
      <c r="A5572">
        <v>5571</v>
      </c>
      <c r="B5572" t="s">
        <v>16</v>
      </c>
      <c r="C5572" t="s">
        <v>33</v>
      </c>
      <c r="D5572">
        <v>2023</v>
      </c>
      <c r="F5572" t="s">
        <v>4956</v>
      </c>
      <c r="H5572" t="s">
        <v>5008</v>
      </c>
      <c r="I5572">
        <v>10004001</v>
      </c>
      <c r="J5572" t="str">
        <f>IF($I5572=0,0,VLOOKUP($I5572,[1]База!C:D,2,0))</f>
        <v>Кредит маблағи мақсадсиз сарфланган</v>
      </c>
      <c r="K5572" t="str">
        <f>IF($I5572=0,0,VLOOKUP(I5572,[1]База!C:F,4,0))</f>
        <v>Оғир</v>
      </c>
      <c r="L5572">
        <v>1</v>
      </c>
      <c r="M5572">
        <v>22533.331999999999</v>
      </c>
      <c r="O5572">
        <v>0</v>
      </c>
      <c r="P5572">
        <f t="shared" si="98"/>
        <v>1</v>
      </c>
      <c r="Q5572">
        <f t="shared" si="98"/>
        <v>22533.331999999999</v>
      </c>
      <c r="AI5572" t="s">
        <v>9096</v>
      </c>
      <c r="AK5572">
        <v>111</v>
      </c>
    </row>
    <row r="5573" spans="1:37" x14ac:dyDescent="0.25">
      <c r="A5573">
        <v>5572</v>
      </c>
      <c r="B5573" t="s">
        <v>16</v>
      </c>
      <c r="C5573" t="s">
        <v>33</v>
      </c>
      <c r="D5573">
        <v>2023</v>
      </c>
      <c r="F5573" t="s">
        <v>4956</v>
      </c>
      <c r="H5573" t="s">
        <v>5009</v>
      </c>
      <c r="I5573">
        <v>10004001</v>
      </c>
      <c r="J5573" t="str">
        <f>IF($I5573=0,0,VLOOKUP($I5573,[1]База!C:D,2,0))</f>
        <v>Кредит маблағи мақсадсиз сарфланган</v>
      </c>
      <c r="K5573" t="str">
        <f>IF($I5573=0,0,VLOOKUP(I5573,[1]База!C:F,4,0))</f>
        <v>Оғир</v>
      </c>
      <c r="L5573">
        <v>1</v>
      </c>
      <c r="M5573">
        <v>22143.130359999999</v>
      </c>
      <c r="O5573">
        <v>0</v>
      </c>
      <c r="P5573">
        <f t="shared" si="98"/>
        <v>1</v>
      </c>
      <c r="Q5573">
        <f t="shared" si="98"/>
        <v>22143.130359999999</v>
      </c>
      <c r="AI5573" t="s">
        <v>9096</v>
      </c>
      <c r="AK5573">
        <v>111</v>
      </c>
    </row>
    <row r="5574" spans="1:37" x14ac:dyDescent="0.25">
      <c r="A5574">
        <v>5573</v>
      </c>
      <c r="B5574" t="s">
        <v>16</v>
      </c>
      <c r="C5574" t="s">
        <v>33</v>
      </c>
      <c r="D5574">
        <v>2023</v>
      </c>
      <c r="F5574" t="s">
        <v>4956</v>
      </c>
      <c r="H5574" t="s">
        <v>5010</v>
      </c>
      <c r="I5574">
        <v>10004001</v>
      </c>
      <c r="J5574" t="str">
        <f>IF($I5574=0,0,VLOOKUP($I5574,[1]База!C:D,2,0))</f>
        <v>Кредит маблағи мақсадсиз сарфланган</v>
      </c>
      <c r="K5574" t="str">
        <f>IF($I5574=0,0,VLOOKUP(I5574,[1]База!C:F,4,0))</f>
        <v>Оғир</v>
      </c>
      <c r="L5574">
        <v>1</v>
      </c>
      <c r="M5574">
        <v>20007.513269999999</v>
      </c>
      <c r="O5574">
        <v>0</v>
      </c>
      <c r="P5574">
        <f t="shared" si="98"/>
        <v>1</v>
      </c>
      <c r="Q5574">
        <f t="shared" si="98"/>
        <v>20007.513269999999</v>
      </c>
      <c r="AI5574" t="s">
        <v>9096</v>
      </c>
      <c r="AK5574">
        <v>111</v>
      </c>
    </row>
    <row r="5575" spans="1:37" x14ac:dyDescent="0.25">
      <c r="A5575">
        <v>5574</v>
      </c>
      <c r="B5575" t="s">
        <v>16</v>
      </c>
      <c r="C5575" t="s">
        <v>33</v>
      </c>
      <c r="D5575">
        <v>2023</v>
      </c>
      <c r="F5575" t="s">
        <v>4956</v>
      </c>
      <c r="H5575" t="s">
        <v>5011</v>
      </c>
      <c r="I5575">
        <v>10004001</v>
      </c>
      <c r="J5575" t="str">
        <f>IF($I5575=0,0,VLOOKUP($I5575,[1]База!C:D,2,0))</f>
        <v>Кредит маблағи мақсадсиз сарфланган</v>
      </c>
      <c r="K5575" t="str">
        <f>IF($I5575=0,0,VLOOKUP(I5575,[1]База!C:F,4,0))</f>
        <v>Оғир</v>
      </c>
      <c r="L5575">
        <v>1</v>
      </c>
      <c r="M5575">
        <v>29720</v>
      </c>
      <c r="O5575">
        <v>0</v>
      </c>
      <c r="P5575">
        <f t="shared" si="98"/>
        <v>1</v>
      </c>
      <c r="Q5575">
        <f t="shared" si="98"/>
        <v>29720</v>
      </c>
      <c r="AI5575" t="s">
        <v>9096</v>
      </c>
      <c r="AK5575">
        <v>111</v>
      </c>
    </row>
    <row r="5576" spans="1:37" x14ac:dyDescent="0.25">
      <c r="A5576">
        <v>5575</v>
      </c>
      <c r="B5576" t="s">
        <v>16</v>
      </c>
      <c r="C5576" t="s">
        <v>33</v>
      </c>
      <c r="D5576">
        <v>2023</v>
      </c>
      <c r="F5576" t="s">
        <v>4956</v>
      </c>
      <c r="H5576" t="s">
        <v>5012</v>
      </c>
      <c r="I5576">
        <v>10004001</v>
      </c>
      <c r="J5576" t="str">
        <f>IF($I5576=0,0,VLOOKUP($I5576,[1]База!C:D,2,0))</f>
        <v>Кредит маблағи мақсадсиз сарфланган</v>
      </c>
      <c r="K5576" t="str">
        <f>IF($I5576=0,0,VLOOKUP(I5576,[1]База!C:F,4,0))</f>
        <v>Оғир</v>
      </c>
      <c r="L5576">
        <v>1</v>
      </c>
      <c r="M5576">
        <v>27710.24886</v>
      </c>
      <c r="O5576">
        <v>0</v>
      </c>
      <c r="P5576">
        <f t="shared" si="98"/>
        <v>1</v>
      </c>
      <c r="Q5576">
        <f t="shared" si="98"/>
        <v>27710.24886</v>
      </c>
      <c r="AI5576" t="s">
        <v>9096</v>
      </c>
      <c r="AK5576">
        <v>111</v>
      </c>
    </row>
    <row r="5577" spans="1:37" x14ac:dyDescent="0.25">
      <c r="A5577">
        <v>5576</v>
      </c>
      <c r="B5577" t="s">
        <v>16</v>
      </c>
      <c r="C5577" t="s">
        <v>33</v>
      </c>
      <c r="D5577">
        <v>2023</v>
      </c>
      <c r="F5577" t="s">
        <v>4956</v>
      </c>
      <c r="H5577" t="s">
        <v>5013</v>
      </c>
      <c r="I5577">
        <v>10004001</v>
      </c>
      <c r="J5577" t="str">
        <f>IF($I5577=0,0,VLOOKUP($I5577,[1]База!C:D,2,0))</f>
        <v>Кредит маблағи мақсадсиз сарфланган</v>
      </c>
      <c r="K5577" t="str">
        <f>IF($I5577=0,0,VLOOKUP(I5577,[1]База!C:F,4,0))</f>
        <v>Оғир</v>
      </c>
      <c r="L5577">
        <v>1</v>
      </c>
      <c r="M5577">
        <v>30000</v>
      </c>
      <c r="O5577">
        <v>0</v>
      </c>
      <c r="P5577">
        <f t="shared" si="98"/>
        <v>1</v>
      </c>
      <c r="Q5577">
        <f t="shared" si="98"/>
        <v>30000</v>
      </c>
      <c r="AI5577" t="s">
        <v>9096</v>
      </c>
      <c r="AK5577">
        <v>111</v>
      </c>
    </row>
    <row r="5578" spans="1:37" x14ac:dyDescent="0.25">
      <c r="A5578">
        <v>5577</v>
      </c>
      <c r="B5578" t="s">
        <v>16</v>
      </c>
      <c r="C5578" t="s">
        <v>33</v>
      </c>
      <c r="D5578">
        <v>2023</v>
      </c>
      <c r="F5578" t="s">
        <v>4956</v>
      </c>
      <c r="H5578" t="s">
        <v>5014</v>
      </c>
      <c r="I5578">
        <v>10004001</v>
      </c>
      <c r="J5578" t="str">
        <f>IF($I5578=0,0,VLOOKUP($I5578,[1]База!C:D,2,0))</f>
        <v>Кредит маблағи мақсадсиз сарфланган</v>
      </c>
      <c r="K5578" t="str">
        <f>IF($I5578=0,0,VLOOKUP(I5578,[1]База!C:F,4,0))</f>
        <v>Оғир</v>
      </c>
      <c r="L5578">
        <v>1</v>
      </c>
      <c r="M5578">
        <v>30000</v>
      </c>
      <c r="O5578">
        <v>0</v>
      </c>
      <c r="P5578">
        <f t="shared" si="98"/>
        <v>1</v>
      </c>
      <c r="Q5578">
        <f t="shared" si="98"/>
        <v>30000</v>
      </c>
      <c r="AI5578" t="s">
        <v>9096</v>
      </c>
      <c r="AK5578">
        <v>111</v>
      </c>
    </row>
    <row r="5579" spans="1:37" x14ac:dyDescent="0.25">
      <c r="A5579">
        <v>5578</v>
      </c>
      <c r="B5579" t="s">
        <v>16</v>
      </c>
      <c r="C5579" t="s">
        <v>33</v>
      </c>
      <c r="D5579">
        <v>2023</v>
      </c>
      <c r="F5579" t="s">
        <v>4956</v>
      </c>
      <c r="H5579" t="s">
        <v>5015</v>
      </c>
      <c r="I5579">
        <v>10004001</v>
      </c>
      <c r="J5579" t="str">
        <f>IF($I5579=0,0,VLOOKUP($I5579,[1]База!C:D,2,0))</f>
        <v>Кредит маблағи мақсадсиз сарфланган</v>
      </c>
      <c r="K5579" t="str">
        <f>IF($I5579=0,0,VLOOKUP(I5579,[1]База!C:F,4,0))</f>
        <v>Оғир</v>
      </c>
      <c r="L5579">
        <v>1</v>
      </c>
      <c r="M5579">
        <v>27429.130659999999</v>
      </c>
      <c r="O5579">
        <v>0</v>
      </c>
      <c r="P5579">
        <f t="shared" si="98"/>
        <v>1</v>
      </c>
      <c r="Q5579">
        <f t="shared" si="98"/>
        <v>27429.130659999999</v>
      </c>
      <c r="AI5579" t="s">
        <v>9096</v>
      </c>
      <c r="AK5579">
        <v>111</v>
      </c>
    </row>
    <row r="5580" spans="1:37" x14ac:dyDescent="0.25">
      <c r="A5580">
        <v>5579</v>
      </c>
      <c r="B5580" t="s">
        <v>16</v>
      </c>
      <c r="C5580" t="s">
        <v>33</v>
      </c>
      <c r="D5580">
        <v>2023</v>
      </c>
      <c r="F5580" t="s">
        <v>4956</v>
      </c>
      <c r="H5580" t="s">
        <v>5016</v>
      </c>
      <c r="I5580">
        <v>10004001</v>
      </c>
      <c r="J5580" t="str">
        <f>IF($I5580=0,0,VLOOKUP($I5580,[1]База!C:D,2,0))</f>
        <v>Кредит маблағи мақсадсиз сарфланган</v>
      </c>
      <c r="K5580" t="str">
        <f>IF($I5580=0,0,VLOOKUP(I5580,[1]База!C:F,4,0))</f>
        <v>Оғир</v>
      </c>
      <c r="L5580">
        <v>1</v>
      </c>
      <c r="M5580">
        <v>20000</v>
      </c>
      <c r="O5580">
        <v>0</v>
      </c>
      <c r="P5580">
        <f t="shared" si="98"/>
        <v>1</v>
      </c>
      <c r="Q5580">
        <f t="shared" si="98"/>
        <v>20000</v>
      </c>
      <c r="AI5580" t="s">
        <v>9096</v>
      </c>
      <c r="AK5580">
        <v>111</v>
      </c>
    </row>
    <row r="5581" spans="1:37" x14ac:dyDescent="0.25">
      <c r="A5581">
        <v>5580</v>
      </c>
      <c r="B5581" t="s">
        <v>16</v>
      </c>
      <c r="C5581" t="s">
        <v>33</v>
      </c>
      <c r="D5581">
        <v>2023</v>
      </c>
      <c r="F5581" t="s">
        <v>4956</v>
      </c>
      <c r="H5581" t="s">
        <v>5017</v>
      </c>
      <c r="I5581">
        <v>10004001</v>
      </c>
      <c r="J5581" t="str">
        <f>IF($I5581=0,0,VLOOKUP($I5581,[1]База!C:D,2,0))</f>
        <v>Кредит маблағи мақсадсиз сарфланган</v>
      </c>
      <c r="K5581" t="str">
        <f>IF($I5581=0,0,VLOOKUP(I5581,[1]База!C:F,4,0))</f>
        <v>Оғир</v>
      </c>
      <c r="L5581">
        <v>1</v>
      </c>
      <c r="M5581">
        <v>24772.253420000001</v>
      </c>
      <c r="O5581">
        <v>0</v>
      </c>
      <c r="P5581">
        <f t="shared" si="98"/>
        <v>1</v>
      </c>
      <c r="Q5581">
        <f t="shared" si="98"/>
        <v>24772.253420000001</v>
      </c>
      <c r="AI5581" t="s">
        <v>9096</v>
      </c>
      <c r="AK5581">
        <v>111</v>
      </c>
    </row>
    <row r="5582" spans="1:37" x14ac:dyDescent="0.25">
      <c r="A5582">
        <v>5581</v>
      </c>
      <c r="B5582" t="s">
        <v>16</v>
      </c>
      <c r="C5582" t="s">
        <v>33</v>
      </c>
      <c r="D5582">
        <v>2023</v>
      </c>
      <c r="F5582" t="s">
        <v>4956</v>
      </c>
      <c r="H5582" t="s">
        <v>5018</v>
      </c>
      <c r="I5582">
        <v>10004001</v>
      </c>
      <c r="J5582" t="str">
        <f>IF($I5582=0,0,VLOOKUP($I5582,[1]База!C:D,2,0))</f>
        <v>Кредит маблағи мақсадсиз сарфланган</v>
      </c>
      <c r="K5582" t="str">
        <f>IF($I5582=0,0,VLOOKUP(I5582,[1]База!C:F,4,0))</f>
        <v>Оғир</v>
      </c>
      <c r="L5582">
        <v>1</v>
      </c>
      <c r="M5582">
        <v>30000</v>
      </c>
      <c r="O5582">
        <v>0</v>
      </c>
      <c r="P5582">
        <f t="shared" si="98"/>
        <v>1</v>
      </c>
      <c r="Q5582">
        <f t="shared" si="98"/>
        <v>30000</v>
      </c>
      <c r="AI5582" t="s">
        <v>9096</v>
      </c>
      <c r="AK5582">
        <v>111</v>
      </c>
    </row>
    <row r="5583" spans="1:37" x14ac:dyDescent="0.25">
      <c r="A5583">
        <v>5582</v>
      </c>
      <c r="B5583" t="s">
        <v>16</v>
      </c>
      <c r="C5583" t="s">
        <v>33</v>
      </c>
      <c r="D5583">
        <v>2023</v>
      </c>
      <c r="F5583" t="s">
        <v>4956</v>
      </c>
      <c r="H5583" t="s">
        <v>5019</v>
      </c>
      <c r="I5583">
        <v>10004001</v>
      </c>
      <c r="J5583" t="str">
        <f>IF($I5583=0,0,VLOOKUP($I5583,[1]База!C:D,2,0))</f>
        <v>Кредит маблағи мақсадсиз сарфланган</v>
      </c>
      <c r="K5583" t="str">
        <f>IF($I5583=0,0,VLOOKUP(I5583,[1]База!C:F,4,0))</f>
        <v>Оғир</v>
      </c>
      <c r="L5583">
        <v>1</v>
      </c>
      <c r="M5583">
        <v>29445.200920000003</v>
      </c>
      <c r="O5583">
        <v>0</v>
      </c>
      <c r="P5583">
        <f t="shared" si="98"/>
        <v>1</v>
      </c>
      <c r="Q5583">
        <f t="shared" si="98"/>
        <v>29445.200920000003</v>
      </c>
      <c r="AI5583" t="s">
        <v>9096</v>
      </c>
      <c r="AK5583">
        <v>111</v>
      </c>
    </row>
    <row r="5584" spans="1:37" x14ac:dyDescent="0.25">
      <c r="A5584">
        <v>5583</v>
      </c>
      <c r="B5584" t="s">
        <v>16</v>
      </c>
      <c r="C5584" t="s">
        <v>33</v>
      </c>
      <c r="D5584">
        <v>2023</v>
      </c>
      <c r="F5584" t="s">
        <v>4956</v>
      </c>
      <c r="H5584" t="s">
        <v>5020</v>
      </c>
      <c r="I5584">
        <v>10004001</v>
      </c>
      <c r="J5584" t="str">
        <f>IF($I5584=0,0,VLOOKUP($I5584,[1]База!C:D,2,0))</f>
        <v>Кредит маблағи мақсадсиз сарфланган</v>
      </c>
      <c r="K5584" t="str">
        <f>IF($I5584=0,0,VLOOKUP(I5584,[1]База!C:F,4,0))</f>
        <v>Оғир</v>
      </c>
      <c r="L5584">
        <v>1</v>
      </c>
      <c r="M5584">
        <v>25253.780329999998</v>
      </c>
      <c r="O5584">
        <v>0</v>
      </c>
      <c r="P5584">
        <f t="shared" si="98"/>
        <v>1</v>
      </c>
      <c r="Q5584">
        <f t="shared" si="98"/>
        <v>25253.780329999998</v>
      </c>
      <c r="AI5584" t="s">
        <v>9096</v>
      </c>
      <c r="AK5584">
        <v>111</v>
      </c>
    </row>
    <row r="5585" spans="1:37" x14ac:dyDescent="0.25">
      <c r="A5585">
        <v>5584</v>
      </c>
      <c r="B5585" t="s">
        <v>16</v>
      </c>
      <c r="C5585" t="s">
        <v>33</v>
      </c>
      <c r="D5585">
        <v>2023</v>
      </c>
      <c r="F5585" t="s">
        <v>4956</v>
      </c>
      <c r="H5585" t="s">
        <v>5021</v>
      </c>
      <c r="I5585">
        <v>10004001</v>
      </c>
      <c r="J5585" t="str">
        <f>IF($I5585=0,0,VLOOKUP($I5585,[1]База!C:D,2,0))</f>
        <v>Кредит маблағи мақсадсиз сарфланган</v>
      </c>
      <c r="K5585" t="str">
        <f>IF($I5585=0,0,VLOOKUP(I5585,[1]База!C:F,4,0))</f>
        <v>Оғир</v>
      </c>
      <c r="L5585">
        <v>1</v>
      </c>
      <c r="M5585">
        <v>22134.81207</v>
      </c>
      <c r="O5585">
        <v>0</v>
      </c>
      <c r="P5585">
        <f t="shared" si="98"/>
        <v>1</v>
      </c>
      <c r="Q5585">
        <f t="shared" si="98"/>
        <v>22134.81207</v>
      </c>
      <c r="AI5585" t="s">
        <v>9096</v>
      </c>
      <c r="AK5585">
        <v>111</v>
      </c>
    </row>
    <row r="5586" spans="1:37" x14ac:dyDescent="0.25">
      <c r="A5586">
        <v>5585</v>
      </c>
      <c r="B5586" t="s">
        <v>16</v>
      </c>
      <c r="C5586" t="s">
        <v>33</v>
      </c>
      <c r="D5586">
        <v>2023</v>
      </c>
      <c r="F5586" t="s">
        <v>4956</v>
      </c>
      <c r="H5586" t="s">
        <v>5022</v>
      </c>
      <c r="I5586">
        <v>10004001</v>
      </c>
      <c r="J5586" t="str">
        <f>IF($I5586=0,0,VLOOKUP($I5586,[1]База!C:D,2,0))</f>
        <v>Кредит маблағи мақсадсиз сарфланган</v>
      </c>
      <c r="K5586" t="str">
        <f>IF($I5586=0,0,VLOOKUP(I5586,[1]База!C:F,4,0))</f>
        <v>Оғир</v>
      </c>
      <c r="L5586">
        <v>1</v>
      </c>
      <c r="M5586">
        <v>20208.548170000002</v>
      </c>
      <c r="O5586">
        <v>0</v>
      </c>
      <c r="P5586">
        <f t="shared" si="98"/>
        <v>1</v>
      </c>
      <c r="Q5586">
        <f t="shared" si="98"/>
        <v>20208.548170000002</v>
      </c>
      <c r="AI5586" t="s">
        <v>9096</v>
      </c>
      <c r="AK5586">
        <v>111</v>
      </c>
    </row>
    <row r="5587" spans="1:37" x14ac:dyDescent="0.25">
      <c r="A5587">
        <v>5586</v>
      </c>
      <c r="B5587" t="s">
        <v>16</v>
      </c>
      <c r="C5587" t="s">
        <v>33</v>
      </c>
      <c r="D5587">
        <v>2023</v>
      </c>
      <c r="F5587" t="s">
        <v>4956</v>
      </c>
      <c r="H5587" t="s">
        <v>5023</v>
      </c>
      <c r="I5587">
        <v>10004001</v>
      </c>
      <c r="J5587" t="str">
        <f>IF($I5587=0,0,VLOOKUP($I5587,[1]База!C:D,2,0))</f>
        <v>Кредит маблағи мақсадсиз сарфланган</v>
      </c>
      <c r="K5587" t="str">
        <f>IF($I5587=0,0,VLOOKUP(I5587,[1]База!C:F,4,0))</f>
        <v>Оғир</v>
      </c>
      <c r="L5587">
        <v>1</v>
      </c>
      <c r="M5587">
        <v>30000</v>
      </c>
      <c r="O5587">
        <v>0</v>
      </c>
      <c r="P5587">
        <f t="shared" si="98"/>
        <v>1</v>
      </c>
      <c r="Q5587">
        <f t="shared" si="98"/>
        <v>30000</v>
      </c>
      <c r="AI5587" t="s">
        <v>9096</v>
      </c>
      <c r="AK5587">
        <v>111</v>
      </c>
    </row>
    <row r="5588" spans="1:37" x14ac:dyDescent="0.25">
      <c r="A5588">
        <v>5587</v>
      </c>
      <c r="B5588" t="s">
        <v>16</v>
      </c>
      <c r="C5588" t="s">
        <v>33</v>
      </c>
      <c r="D5588">
        <v>2023</v>
      </c>
      <c r="F5588" t="s">
        <v>4956</v>
      </c>
      <c r="H5588" t="s">
        <v>5024</v>
      </c>
      <c r="I5588">
        <v>10004001</v>
      </c>
      <c r="J5588" t="str">
        <f>IF($I5588=0,0,VLOOKUP($I5588,[1]База!C:D,2,0))</f>
        <v>Кредит маблағи мақсадсиз сарфланган</v>
      </c>
      <c r="K5588" t="str">
        <f>IF($I5588=0,0,VLOOKUP(I5588,[1]База!C:F,4,0))</f>
        <v>Оғир</v>
      </c>
      <c r="L5588">
        <v>1</v>
      </c>
      <c r="M5588">
        <v>20208.381329999997</v>
      </c>
      <c r="O5588">
        <v>0</v>
      </c>
      <c r="P5588">
        <f t="shared" si="98"/>
        <v>1</v>
      </c>
      <c r="Q5588">
        <f t="shared" si="98"/>
        <v>20208.381329999997</v>
      </c>
      <c r="AI5588" t="s">
        <v>9096</v>
      </c>
      <c r="AK5588">
        <v>111</v>
      </c>
    </row>
    <row r="5589" spans="1:37" x14ac:dyDescent="0.25">
      <c r="A5589">
        <v>5588</v>
      </c>
      <c r="B5589" t="s">
        <v>16</v>
      </c>
      <c r="C5589" t="s">
        <v>33</v>
      </c>
      <c r="D5589">
        <v>2023</v>
      </c>
      <c r="F5589" t="s">
        <v>4956</v>
      </c>
      <c r="H5589" t="s">
        <v>5025</v>
      </c>
      <c r="I5589">
        <v>10004001</v>
      </c>
      <c r="J5589" t="str">
        <f>IF($I5589=0,0,VLOOKUP($I5589,[1]База!C:D,2,0))</f>
        <v>Кредит маблағи мақсадсиз сарфланган</v>
      </c>
      <c r="K5589" t="str">
        <f>IF($I5589=0,0,VLOOKUP(I5589,[1]База!C:F,4,0))</f>
        <v>Оғир</v>
      </c>
      <c r="L5589">
        <v>1</v>
      </c>
      <c r="M5589">
        <v>23822.361800000002</v>
      </c>
      <c r="O5589">
        <v>0</v>
      </c>
      <c r="P5589">
        <f t="shared" si="98"/>
        <v>1</v>
      </c>
      <c r="Q5589">
        <f t="shared" si="98"/>
        <v>23822.361800000002</v>
      </c>
      <c r="AI5589" t="s">
        <v>9096</v>
      </c>
      <c r="AK5589">
        <v>111</v>
      </c>
    </row>
    <row r="5590" spans="1:37" x14ac:dyDescent="0.25">
      <c r="A5590">
        <v>5589</v>
      </c>
      <c r="B5590" t="s">
        <v>16</v>
      </c>
      <c r="C5590" t="s">
        <v>33</v>
      </c>
      <c r="D5590">
        <v>2023</v>
      </c>
      <c r="F5590" t="s">
        <v>4956</v>
      </c>
      <c r="H5590" t="s">
        <v>5026</v>
      </c>
      <c r="I5590">
        <v>10004001</v>
      </c>
      <c r="J5590" t="str">
        <f>IF($I5590=0,0,VLOOKUP($I5590,[1]База!C:D,2,0))</f>
        <v>Кредит маблағи мақсадсиз сарфланган</v>
      </c>
      <c r="K5590" t="str">
        <f>IF($I5590=0,0,VLOOKUP(I5590,[1]База!C:F,4,0))</f>
        <v>Оғир</v>
      </c>
      <c r="L5590">
        <v>1</v>
      </c>
      <c r="M5590">
        <v>30000</v>
      </c>
      <c r="O5590">
        <v>0</v>
      </c>
      <c r="P5590">
        <f t="shared" si="98"/>
        <v>1</v>
      </c>
      <c r="Q5590">
        <f t="shared" si="98"/>
        <v>30000</v>
      </c>
      <c r="AI5590" t="s">
        <v>9096</v>
      </c>
      <c r="AK5590">
        <v>111</v>
      </c>
    </row>
    <row r="5591" spans="1:37" x14ac:dyDescent="0.25">
      <c r="A5591">
        <v>5590</v>
      </c>
      <c r="B5591" t="s">
        <v>16</v>
      </c>
      <c r="C5591" t="s">
        <v>33</v>
      </c>
      <c r="D5591">
        <v>2023</v>
      </c>
      <c r="F5591" t="s">
        <v>4956</v>
      </c>
      <c r="H5591" t="s">
        <v>5027</v>
      </c>
      <c r="I5591">
        <v>10004001</v>
      </c>
      <c r="J5591" t="str">
        <f>IF($I5591=0,0,VLOOKUP($I5591,[1]База!C:D,2,0))</f>
        <v>Кредит маблағи мақсадсиз сарфланган</v>
      </c>
      <c r="K5591" t="str">
        <f>IF($I5591=0,0,VLOOKUP(I5591,[1]База!C:F,4,0))</f>
        <v>Оғир</v>
      </c>
      <c r="L5591">
        <v>1</v>
      </c>
      <c r="M5591">
        <v>21116.150020000001</v>
      </c>
      <c r="O5591">
        <v>0</v>
      </c>
      <c r="P5591">
        <f t="shared" si="98"/>
        <v>1</v>
      </c>
      <c r="Q5591">
        <f t="shared" si="98"/>
        <v>21116.150020000001</v>
      </c>
      <c r="AI5591" t="s">
        <v>9096</v>
      </c>
      <c r="AK5591">
        <v>111</v>
      </c>
    </row>
    <row r="5592" spans="1:37" x14ac:dyDescent="0.25">
      <c r="A5592">
        <v>5591</v>
      </c>
      <c r="B5592" t="s">
        <v>16</v>
      </c>
      <c r="C5592" t="s">
        <v>33</v>
      </c>
      <c r="D5592">
        <v>2023</v>
      </c>
      <c r="F5592" t="s">
        <v>4956</v>
      </c>
      <c r="H5592" t="s">
        <v>5028</v>
      </c>
      <c r="I5592">
        <v>10004001</v>
      </c>
      <c r="J5592" t="str">
        <f>IF($I5592=0,0,VLOOKUP($I5592,[1]База!C:D,2,0))</f>
        <v>Кредит маблағи мақсадсиз сарфланган</v>
      </c>
      <c r="K5592" t="str">
        <f>IF($I5592=0,0,VLOOKUP(I5592,[1]База!C:F,4,0))</f>
        <v>Оғир</v>
      </c>
      <c r="L5592">
        <v>1</v>
      </c>
      <c r="M5592">
        <v>20988.81568</v>
      </c>
      <c r="O5592">
        <v>0</v>
      </c>
      <c r="P5592">
        <f t="shared" si="98"/>
        <v>1</v>
      </c>
      <c r="Q5592">
        <f t="shared" si="98"/>
        <v>20988.81568</v>
      </c>
      <c r="AI5592" t="s">
        <v>9096</v>
      </c>
      <c r="AK5592">
        <v>111</v>
      </c>
    </row>
    <row r="5593" spans="1:37" x14ac:dyDescent="0.25">
      <c r="A5593">
        <v>5592</v>
      </c>
      <c r="B5593" t="s">
        <v>16</v>
      </c>
      <c r="C5593" t="s">
        <v>33</v>
      </c>
      <c r="D5593">
        <v>2023</v>
      </c>
      <c r="F5593" t="s">
        <v>4956</v>
      </c>
      <c r="H5593" t="s">
        <v>5029</v>
      </c>
      <c r="I5593">
        <v>10004001</v>
      </c>
      <c r="J5593" t="str">
        <f>IF($I5593=0,0,VLOOKUP($I5593,[1]База!C:D,2,0))</f>
        <v>Кредит маблағи мақсадсиз сарфланган</v>
      </c>
      <c r="K5593" t="str">
        <f>IF($I5593=0,0,VLOOKUP(I5593,[1]База!C:F,4,0))</f>
        <v>Оғир</v>
      </c>
      <c r="L5593">
        <v>1</v>
      </c>
      <c r="M5593">
        <v>30000</v>
      </c>
      <c r="O5593">
        <v>0</v>
      </c>
      <c r="P5593">
        <f t="shared" si="98"/>
        <v>1</v>
      </c>
      <c r="Q5593">
        <f t="shared" si="98"/>
        <v>30000</v>
      </c>
      <c r="AI5593" t="s">
        <v>9096</v>
      </c>
      <c r="AK5593">
        <v>111</v>
      </c>
    </row>
    <row r="5594" spans="1:37" x14ac:dyDescent="0.25">
      <c r="A5594">
        <v>5593</v>
      </c>
      <c r="B5594" t="s">
        <v>16</v>
      </c>
      <c r="C5594" t="s">
        <v>33</v>
      </c>
      <c r="D5594">
        <v>2023</v>
      </c>
      <c r="F5594" t="s">
        <v>4956</v>
      </c>
      <c r="H5594" t="s">
        <v>5030</v>
      </c>
      <c r="I5594">
        <v>10004001</v>
      </c>
      <c r="J5594" t="str">
        <f>IF($I5594=0,0,VLOOKUP($I5594,[1]База!C:D,2,0))</f>
        <v>Кредит маблағи мақсадсиз сарфланган</v>
      </c>
      <c r="K5594" t="str">
        <f>IF($I5594=0,0,VLOOKUP(I5594,[1]База!C:F,4,0))</f>
        <v>Оғир</v>
      </c>
      <c r="L5594">
        <v>1</v>
      </c>
      <c r="M5594">
        <v>24490</v>
      </c>
      <c r="O5594">
        <v>0</v>
      </c>
      <c r="P5594">
        <f t="shared" si="98"/>
        <v>1</v>
      </c>
      <c r="Q5594">
        <f t="shared" si="98"/>
        <v>24490</v>
      </c>
      <c r="AI5594" t="s">
        <v>9096</v>
      </c>
      <c r="AK5594">
        <v>111</v>
      </c>
    </row>
    <row r="5595" spans="1:37" x14ac:dyDescent="0.25">
      <c r="A5595">
        <v>5594</v>
      </c>
      <c r="B5595" t="s">
        <v>16</v>
      </c>
      <c r="C5595" t="s">
        <v>33</v>
      </c>
      <c r="D5595">
        <v>2023</v>
      </c>
      <c r="F5595" t="s">
        <v>4956</v>
      </c>
      <c r="H5595" t="s">
        <v>5031</v>
      </c>
      <c r="I5595">
        <v>10004001</v>
      </c>
      <c r="J5595" t="str">
        <f>IF($I5595=0,0,VLOOKUP($I5595,[1]База!C:D,2,0))</f>
        <v>Кредит маблағи мақсадсиз сарфланган</v>
      </c>
      <c r="K5595" t="str">
        <f>IF($I5595=0,0,VLOOKUP(I5595,[1]База!C:F,4,0))</f>
        <v>Оғир</v>
      </c>
      <c r="L5595">
        <v>1</v>
      </c>
      <c r="M5595">
        <v>24700</v>
      </c>
      <c r="O5595">
        <v>0</v>
      </c>
      <c r="P5595">
        <f t="shared" si="98"/>
        <v>1</v>
      </c>
      <c r="Q5595">
        <f t="shared" si="98"/>
        <v>24700</v>
      </c>
      <c r="AI5595" t="s">
        <v>9096</v>
      </c>
      <c r="AK5595">
        <v>111</v>
      </c>
    </row>
    <row r="5596" spans="1:37" x14ac:dyDescent="0.25">
      <c r="A5596">
        <v>5595</v>
      </c>
      <c r="B5596" t="s">
        <v>16</v>
      </c>
      <c r="C5596" t="s">
        <v>33</v>
      </c>
      <c r="D5596">
        <v>2023</v>
      </c>
      <c r="F5596" t="s">
        <v>4956</v>
      </c>
      <c r="H5596" t="s">
        <v>5032</v>
      </c>
      <c r="I5596">
        <v>10004001</v>
      </c>
      <c r="J5596" t="str">
        <f>IF($I5596=0,0,VLOOKUP($I5596,[1]База!C:D,2,0))</f>
        <v>Кредит маблағи мақсадсиз сарфланган</v>
      </c>
      <c r="K5596" t="str">
        <f>IF($I5596=0,0,VLOOKUP(I5596,[1]База!C:F,4,0))</f>
        <v>Оғир</v>
      </c>
      <c r="L5596">
        <v>1</v>
      </c>
      <c r="M5596">
        <v>13886.433859999999</v>
      </c>
      <c r="O5596">
        <v>0</v>
      </c>
      <c r="P5596">
        <f t="shared" si="98"/>
        <v>1</v>
      </c>
      <c r="Q5596">
        <f t="shared" si="98"/>
        <v>13886.433859999999</v>
      </c>
      <c r="AI5596" t="s">
        <v>9096</v>
      </c>
      <c r="AK5596">
        <v>111</v>
      </c>
    </row>
    <row r="5597" spans="1:37" x14ac:dyDescent="0.25">
      <c r="A5597">
        <v>5596</v>
      </c>
      <c r="B5597" t="s">
        <v>16</v>
      </c>
      <c r="C5597" t="s">
        <v>33</v>
      </c>
      <c r="D5597">
        <v>2023</v>
      </c>
      <c r="F5597" t="s">
        <v>4956</v>
      </c>
      <c r="H5597" t="s">
        <v>5033</v>
      </c>
      <c r="I5597">
        <v>10004001</v>
      </c>
      <c r="J5597" t="str">
        <f>IF($I5597=0,0,VLOOKUP($I5597,[1]База!C:D,2,0))</f>
        <v>Кредит маблағи мақсадсиз сарфланган</v>
      </c>
      <c r="K5597" t="str">
        <f>IF($I5597=0,0,VLOOKUP(I5597,[1]База!C:F,4,0))</f>
        <v>Оғир</v>
      </c>
      <c r="L5597">
        <v>1</v>
      </c>
      <c r="M5597">
        <v>30445.181850000001</v>
      </c>
      <c r="O5597">
        <v>0</v>
      </c>
      <c r="P5597">
        <f t="shared" si="98"/>
        <v>1</v>
      </c>
      <c r="Q5597">
        <f t="shared" si="98"/>
        <v>30445.181850000001</v>
      </c>
      <c r="AI5597" t="s">
        <v>9096</v>
      </c>
      <c r="AK5597">
        <v>111</v>
      </c>
    </row>
    <row r="5598" spans="1:37" x14ac:dyDescent="0.25">
      <c r="A5598">
        <v>5597</v>
      </c>
      <c r="B5598" t="s">
        <v>16</v>
      </c>
      <c r="C5598" t="s">
        <v>33</v>
      </c>
      <c r="D5598">
        <v>2023</v>
      </c>
      <c r="F5598" t="s">
        <v>4956</v>
      </c>
      <c r="H5598" t="s">
        <v>5034</v>
      </c>
      <c r="I5598">
        <v>10004001</v>
      </c>
      <c r="J5598" t="str">
        <f>IF($I5598=0,0,VLOOKUP($I5598,[1]База!C:D,2,0))</f>
        <v>Кредит маблағи мақсадсиз сарфланган</v>
      </c>
      <c r="K5598" t="str">
        <f>IF($I5598=0,0,VLOOKUP(I5598,[1]База!C:F,4,0))</f>
        <v>Оғир</v>
      </c>
      <c r="L5598">
        <v>1</v>
      </c>
      <c r="M5598">
        <v>30000</v>
      </c>
      <c r="O5598">
        <v>0</v>
      </c>
      <c r="P5598">
        <f t="shared" si="98"/>
        <v>1</v>
      </c>
      <c r="Q5598">
        <f t="shared" si="98"/>
        <v>30000</v>
      </c>
      <c r="AI5598" t="s">
        <v>9096</v>
      </c>
      <c r="AK5598">
        <v>111</v>
      </c>
    </row>
    <row r="5599" spans="1:37" x14ac:dyDescent="0.25">
      <c r="A5599">
        <v>5598</v>
      </c>
      <c r="B5599" t="s">
        <v>16</v>
      </c>
      <c r="C5599" t="s">
        <v>33</v>
      </c>
      <c r="D5599">
        <v>2023</v>
      </c>
      <c r="F5599" t="s">
        <v>4956</v>
      </c>
      <c r="H5599" t="s">
        <v>5035</v>
      </c>
      <c r="I5599">
        <v>10004001</v>
      </c>
      <c r="J5599" t="str">
        <f>IF($I5599=0,0,VLOOKUP($I5599,[1]База!C:D,2,0))</f>
        <v>Кредит маблағи мақсадсиз сарфланган</v>
      </c>
      <c r="K5599" t="str">
        <f>IF($I5599=0,0,VLOOKUP(I5599,[1]База!C:F,4,0))</f>
        <v>Оғир</v>
      </c>
      <c r="L5599">
        <v>1</v>
      </c>
      <c r="M5599">
        <v>29671.357920000002</v>
      </c>
      <c r="O5599">
        <v>0</v>
      </c>
      <c r="P5599">
        <f t="shared" si="98"/>
        <v>1</v>
      </c>
      <c r="Q5599">
        <f t="shared" si="98"/>
        <v>29671.357920000002</v>
      </c>
      <c r="AI5599" t="s">
        <v>9096</v>
      </c>
      <c r="AK5599">
        <v>111</v>
      </c>
    </row>
    <row r="5600" spans="1:37" x14ac:dyDescent="0.25">
      <c r="A5600">
        <v>5599</v>
      </c>
      <c r="B5600" t="s">
        <v>16</v>
      </c>
      <c r="C5600" t="s">
        <v>33</v>
      </c>
      <c r="D5600">
        <v>2023</v>
      </c>
      <c r="F5600" t="s">
        <v>4956</v>
      </c>
      <c r="H5600" t="s">
        <v>5036</v>
      </c>
      <c r="I5600">
        <v>10004001</v>
      </c>
      <c r="J5600" t="str">
        <f>IF($I5600=0,0,VLOOKUP($I5600,[1]База!C:D,2,0))</f>
        <v>Кредит маблағи мақсадсиз сарфланган</v>
      </c>
      <c r="K5600" t="str">
        <f>IF($I5600=0,0,VLOOKUP(I5600,[1]База!C:F,4,0))</f>
        <v>Оғир</v>
      </c>
      <c r="L5600">
        <v>1</v>
      </c>
      <c r="M5600">
        <v>22632.469840000002</v>
      </c>
      <c r="O5600">
        <v>0</v>
      </c>
      <c r="P5600">
        <f t="shared" si="98"/>
        <v>1</v>
      </c>
      <c r="Q5600">
        <f t="shared" si="98"/>
        <v>22632.469840000002</v>
      </c>
      <c r="AI5600" t="s">
        <v>9096</v>
      </c>
      <c r="AK5600">
        <v>111</v>
      </c>
    </row>
    <row r="5601" spans="1:37" x14ac:dyDescent="0.25">
      <c r="A5601">
        <v>5600</v>
      </c>
      <c r="B5601" t="s">
        <v>16</v>
      </c>
      <c r="C5601" t="s">
        <v>33</v>
      </c>
      <c r="D5601">
        <v>2023</v>
      </c>
      <c r="F5601" t="s">
        <v>4956</v>
      </c>
      <c r="H5601" t="s">
        <v>5037</v>
      </c>
      <c r="I5601">
        <v>10004001</v>
      </c>
      <c r="J5601" t="str">
        <f>IF($I5601=0,0,VLOOKUP($I5601,[1]База!C:D,2,0))</f>
        <v>Кредит маблағи мақсадсиз сарфланган</v>
      </c>
      <c r="K5601" t="str">
        <f>IF($I5601=0,0,VLOOKUP(I5601,[1]База!C:F,4,0))</f>
        <v>Оғир</v>
      </c>
      <c r="L5601">
        <v>1</v>
      </c>
      <c r="M5601">
        <v>29720</v>
      </c>
      <c r="O5601">
        <v>0</v>
      </c>
      <c r="P5601">
        <f t="shared" si="98"/>
        <v>1</v>
      </c>
      <c r="Q5601">
        <f t="shared" si="98"/>
        <v>29720</v>
      </c>
      <c r="AI5601" t="s">
        <v>9096</v>
      </c>
      <c r="AK5601">
        <v>111</v>
      </c>
    </row>
    <row r="5602" spans="1:37" x14ac:dyDescent="0.25">
      <c r="A5602">
        <v>5601</v>
      </c>
      <c r="B5602" t="s">
        <v>16</v>
      </c>
      <c r="C5602" t="s">
        <v>33</v>
      </c>
      <c r="D5602">
        <v>2023</v>
      </c>
      <c r="F5602" t="s">
        <v>4956</v>
      </c>
      <c r="H5602" t="s">
        <v>5038</v>
      </c>
      <c r="I5602">
        <v>10004001</v>
      </c>
      <c r="J5602" t="str">
        <f>IF($I5602=0,0,VLOOKUP($I5602,[1]База!C:D,2,0))</f>
        <v>Кредит маблағи мақсадсиз сарфланган</v>
      </c>
      <c r="K5602" t="str">
        <f>IF($I5602=0,0,VLOOKUP(I5602,[1]База!C:F,4,0))</f>
        <v>Оғир</v>
      </c>
      <c r="L5602">
        <v>1</v>
      </c>
      <c r="M5602">
        <v>30000</v>
      </c>
      <c r="O5602">
        <v>0</v>
      </c>
      <c r="P5602">
        <f t="shared" si="98"/>
        <v>1</v>
      </c>
      <c r="Q5602">
        <f t="shared" si="98"/>
        <v>30000</v>
      </c>
      <c r="AI5602" t="s">
        <v>9096</v>
      </c>
      <c r="AK5602">
        <v>111</v>
      </c>
    </row>
    <row r="5603" spans="1:37" x14ac:dyDescent="0.25">
      <c r="A5603">
        <v>5602</v>
      </c>
      <c r="B5603" t="s">
        <v>16</v>
      </c>
      <c r="C5603" t="s">
        <v>33</v>
      </c>
      <c r="D5603">
        <v>2023</v>
      </c>
      <c r="F5603" t="s">
        <v>4956</v>
      </c>
      <c r="H5603" t="s">
        <v>5039</v>
      </c>
      <c r="I5603">
        <v>10004001</v>
      </c>
      <c r="J5603" t="str">
        <f>IF($I5603=0,0,VLOOKUP($I5603,[1]База!C:D,2,0))</f>
        <v>Кредит маблағи мақсадсиз сарфланган</v>
      </c>
      <c r="K5603" t="str">
        <f>IF($I5603=0,0,VLOOKUP(I5603,[1]База!C:F,4,0))</f>
        <v>Оғир</v>
      </c>
      <c r="L5603">
        <v>1</v>
      </c>
      <c r="M5603">
        <v>20000</v>
      </c>
      <c r="O5603">
        <v>0</v>
      </c>
      <c r="P5603">
        <f t="shared" si="98"/>
        <v>1</v>
      </c>
      <c r="Q5603">
        <f t="shared" si="98"/>
        <v>20000</v>
      </c>
      <c r="AI5603" t="s">
        <v>9096</v>
      </c>
      <c r="AK5603">
        <v>111</v>
      </c>
    </row>
    <row r="5604" spans="1:37" x14ac:dyDescent="0.25">
      <c r="A5604">
        <v>5603</v>
      </c>
      <c r="B5604" t="s">
        <v>16</v>
      </c>
      <c r="C5604" t="s">
        <v>33</v>
      </c>
      <c r="D5604">
        <v>2023</v>
      </c>
      <c r="F5604" t="s">
        <v>4956</v>
      </c>
      <c r="H5604" t="s">
        <v>5040</v>
      </c>
      <c r="I5604">
        <v>10004001</v>
      </c>
      <c r="J5604" t="str">
        <f>IF($I5604=0,0,VLOOKUP($I5604,[1]База!C:D,2,0))</f>
        <v>Кредит маблағи мақсадсиз сарфланган</v>
      </c>
      <c r="K5604" t="str">
        <f>IF($I5604=0,0,VLOOKUP(I5604,[1]База!C:F,4,0))</f>
        <v>Оғир</v>
      </c>
      <c r="L5604">
        <v>1</v>
      </c>
      <c r="M5604">
        <v>30000</v>
      </c>
      <c r="O5604">
        <v>0</v>
      </c>
      <c r="P5604">
        <f t="shared" si="98"/>
        <v>1</v>
      </c>
      <c r="Q5604">
        <f t="shared" si="98"/>
        <v>30000</v>
      </c>
      <c r="AI5604" t="s">
        <v>9096</v>
      </c>
      <c r="AK5604">
        <v>111</v>
      </c>
    </row>
    <row r="5605" spans="1:37" x14ac:dyDescent="0.25">
      <c r="A5605">
        <v>5604</v>
      </c>
      <c r="B5605" t="s">
        <v>16</v>
      </c>
      <c r="C5605" t="s">
        <v>33</v>
      </c>
      <c r="D5605">
        <v>2023</v>
      </c>
      <c r="F5605" t="s">
        <v>4956</v>
      </c>
      <c r="H5605" t="s">
        <v>5041</v>
      </c>
      <c r="I5605">
        <v>10004001</v>
      </c>
      <c r="J5605" t="str">
        <f>IF($I5605=0,0,VLOOKUP($I5605,[1]База!C:D,2,0))</f>
        <v>Кредит маблағи мақсадсиз сарфланган</v>
      </c>
      <c r="K5605" t="str">
        <f>IF($I5605=0,0,VLOOKUP(I5605,[1]База!C:F,4,0))</f>
        <v>Оғир</v>
      </c>
      <c r="L5605">
        <v>1</v>
      </c>
      <c r="M5605">
        <v>29000</v>
      </c>
      <c r="O5605">
        <v>0</v>
      </c>
      <c r="P5605">
        <f t="shared" si="98"/>
        <v>1</v>
      </c>
      <c r="Q5605">
        <f t="shared" si="98"/>
        <v>29000</v>
      </c>
      <c r="AI5605" t="s">
        <v>9096</v>
      </c>
      <c r="AK5605">
        <v>111</v>
      </c>
    </row>
    <row r="5606" spans="1:37" x14ac:dyDescent="0.25">
      <c r="A5606">
        <v>5605</v>
      </c>
      <c r="B5606" t="s">
        <v>16</v>
      </c>
      <c r="C5606" t="s">
        <v>33</v>
      </c>
      <c r="D5606">
        <v>2023</v>
      </c>
      <c r="F5606" t="s">
        <v>4956</v>
      </c>
      <c r="H5606" t="s">
        <v>5042</v>
      </c>
      <c r="I5606">
        <v>10004001</v>
      </c>
      <c r="J5606" t="str">
        <f>IF($I5606=0,0,VLOOKUP($I5606,[1]База!C:D,2,0))</f>
        <v>Кредит маблағи мақсадсиз сарфланган</v>
      </c>
      <c r="K5606" t="str">
        <f>IF($I5606=0,0,VLOOKUP(I5606,[1]База!C:F,4,0))</f>
        <v>Оғир</v>
      </c>
      <c r="L5606">
        <v>1</v>
      </c>
      <c r="M5606">
        <v>30000</v>
      </c>
      <c r="O5606">
        <v>0</v>
      </c>
      <c r="P5606">
        <f t="shared" si="98"/>
        <v>1</v>
      </c>
      <c r="Q5606">
        <f t="shared" si="98"/>
        <v>30000</v>
      </c>
      <c r="AI5606" t="s">
        <v>9096</v>
      </c>
      <c r="AK5606">
        <v>111</v>
      </c>
    </row>
    <row r="5607" spans="1:37" x14ac:dyDescent="0.25">
      <c r="A5607">
        <v>5606</v>
      </c>
      <c r="B5607" t="s">
        <v>16</v>
      </c>
      <c r="C5607" t="s">
        <v>33</v>
      </c>
      <c r="D5607">
        <v>2023</v>
      </c>
      <c r="F5607" t="s">
        <v>4956</v>
      </c>
      <c r="H5607" t="s">
        <v>5043</v>
      </c>
      <c r="I5607">
        <v>10004001</v>
      </c>
      <c r="J5607" t="str">
        <f>IF($I5607=0,0,VLOOKUP($I5607,[1]База!C:D,2,0))</f>
        <v>Кредит маблағи мақсадсиз сарфланган</v>
      </c>
      <c r="K5607" t="str">
        <f>IF($I5607=0,0,VLOOKUP(I5607,[1]База!C:F,4,0))</f>
        <v>Оғир</v>
      </c>
      <c r="L5607">
        <v>1</v>
      </c>
      <c r="M5607">
        <v>30000</v>
      </c>
      <c r="O5607">
        <v>0</v>
      </c>
      <c r="P5607">
        <f t="shared" si="98"/>
        <v>1</v>
      </c>
      <c r="Q5607">
        <f t="shared" si="98"/>
        <v>30000</v>
      </c>
      <c r="AI5607" t="s">
        <v>9096</v>
      </c>
      <c r="AK5607">
        <v>111</v>
      </c>
    </row>
    <row r="5608" spans="1:37" x14ac:dyDescent="0.25">
      <c r="A5608">
        <v>5607</v>
      </c>
      <c r="B5608" t="s">
        <v>16</v>
      </c>
      <c r="C5608" t="s">
        <v>33</v>
      </c>
      <c r="D5608">
        <v>2023</v>
      </c>
      <c r="F5608" t="s">
        <v>4956</v>
      </c>
      <c r="H5608" t="s">
        <v>5044</v>
      </c>
      <c r="I5608">
        <v>10004001</v>
      </c>
      <c r="J5608" t="str">
        <f>IF($I5608=0,0,VLOOKUP($I5608,[1]База!C:D,2,0))</f>
        <v>Кредит маблағи мақсадсиз сарфланган</v>
      </c>
      <c r="K5608" t="str">
        <f>IF($I5608=0,0,VLOOKUP(I5608,[1]База!C:F,4,0))</f>
        <v>Оғир</v>
      </c>
      <c r="L5608">
        <v>1</v>
      </c>
      <c r="M5608">
        <v>20000</v>
      </c>
      <c r="O5608">
        <v>0</v>
      </c>
      <c r="P5608">
        <f t="shared" si="98"/>
        <v>1</v>
      </c>
      <c r="Q5608">
        <f t="shared" si="98"/>
        <v>20000</v>
      </c>
      <c r="AI5608" t="s">
        <v>9096</v>
      </c>
      <c r="AK5608">
        <v>111</v>
      </c>
    </row>
    <row r="5609" spans="1:37" x14ac:dyDescent="0.25">
      <c r="A5609">
        <v>5608</v>
      </c>
      <c r="B5609" t="s">
        <v>16</v>
      </c>
      <c r="C5609" t="s">
        <v>33</v>
      </c>
      <c r="D5609">
        <v>2023</v>
      </c>
      <c r="F5609" t="s">
        <v>4956</v>
      </c>
      <c r="H5609" t="s">
        <v>5045</v>
      </c>
      <c r="I5609">
        <v>10004001</v>
      </c>
      <c r="J5609" t="str">
        <f>IF($I5609=0,0,VLOOKUP($I5609,[1]База!C:D,2,0))</f>
        <v>Кредит маблағи мақсадсиз сарфланган</v>
      </c>
      <c r="K5609" t="str">
        <f>IF($I5609=0,0,VLOOKUP(I5609,[1]База!C:F,4,0))</f>
        <v>Оғир</v>
      </c>
      <c r="L5609">
        <v>1</v>
      </c>
      <c r="M5609">
        <v>30000</v>
      </c>
      <c r="O5609">
        <v>0</v>
      </c>
      <c r="P5609">
        <f t="shared" si="98"/>
        <v>1</v>
      </c>
      <c r="Q5609">
        <f t="shared" si="98"/>
        <v>30000</v>
      </c>
      <c r="AI5609" t="s">
        <v>9096</v>
      </c>
      <c r="AK5609">
        <v>111</v>
      </c>
    </row>
    <row r="5610" spans="1:37" x14ac:dyDescent="0.25">
      <c r="A5610">
        <v>5609</v>
      </c>
      <c r="B5610" t="s">
        <v>16</v>
      </c>
      <c r="C5610" t="s">
        <v>33</v>
      </c>
      <c r="D5610">
        <v>2023</v>
      </c>
      <c r="F5610" t="s">
        <v>4956</v>
      </c>
      <c r="H5610" t="s">
        <v>5046</v>
      </c>
      <c r="I5610">
        <v>10004001</v>
      </c>
      <c r="J5610" t="str">
        <f>IF($I5610=0,0,VLOOKUP($I5610,[1]База!C:D,2,0))</f>
        <v>Кредит маблағи мақсадсиз сарфланган</v>
      </c>
      <c r="K5610" t="str">
        <f>IF($I5610=0,0,VLOOKUP(I5610,[1]База!C:F,4,0))</f>
        <v>Оғир</v>
      </c>
      <c r="L5610">
        <v>1</v>
      </c>
      <c r="M5610">
        <v>20031.238659999999</v>
      </c>
      <c r="O5610">
        <v>0</v>
      </c>
      <c r="P5610">
        <f t="shared" si="98"/>
        <v>1</v>
      </c>
      <c r="Q5610">
        <f t="shared" si="98"/>
        <v>20031.238659999999</v>
      </c>
      <c r="AI5610" t="s">
        <v>9096</v>
      </c>
      <c r="AK5610">
        <v>111</v>
      </c>
    </row>
    <row r="5611" spans="1:37" x14ac:dyDescent="0.25">
      <c r="A5611">
        <v>5610</v>
      </c>
      <c r="B5611" t="s">
        <v>16</v>
      </c>
      <c r="C5611" t="s">
        <v>33</v>
      </c>
      <c r="D5611">
        <v>2023</v>
      </c>
      <c r="F5611" t="s">
        <v>4956</v>
      </c>
      <c r="H5611" t="s">
        <v>5047</v>
      </c>
      <c r="I5611">
        <v>10004001</v>
      </c>
      <c r="J5611" t="str">
        <f>IF($I5611=0,0,VLOOKUP($I5611,[1]База!C:D,2,0))</f>
        <v>Кредит маблағи мақсадсиз сарфланган</v>
      </c>
      <c r="K5611" t="str">
        <f>IF($I5611=0,0,VLOOKUP(I5611,[1]База!C:F,4,0))</f>
        <v>Оғир</v>
      </c>
      <c r="L5611">
        <v>1</v>
      </c>
      <c r="M5611">
        <v>29720</v>
      </c>
      <c r="O5611">
        <v>0</v>
      </c>
      <c r="P5611">
        <f t="shared" si="98"/>
        <v>1</v>
      </c>
      <c r="Q5611">
        <f t="shared" si="98"/>
        <v>29720</v>
      </c>
      <c r="AI5611" t="s">
        <v>9096</v>
      </c>
      <c r="AK5611">
        <v>111</v>
      </c>
    </row>
    <row r="5612" spans="1:37" x14ac:dyDescent="0.25">
      <c r="A5612">
        <v>5611</v>
      </c>
      <c r="B5612" t="s">
        <v>16</v>
      </c>
      <c r="C5612" t="s">
        <v>33</v>
      </c>
      <c r="D5612">
        <v>2023</v>
      </c>
      <c r="F5612" t="s">
        <v>4956</v>
      </c>
      <c r="H5612" t="s">
        <v>5048</v>
      </c>
      <c r="I5612">
        <v>10004001</v>
      </c>
      <c r="J5612" t="str">
        <f>IF($I5612=0,0,VLOOKUP($I5612,[1]База!C:D,2,0))</f>
        <v>Кредит маблағи мақсадсиз сарфланган</v>
      </c>
      <c r="K5612" t="str">
        <f>IF($I5612=0,0,VLOOKUP(I5612,[1]База!C:F,4,0))</f>
        <v>Оғир</v>
      </c>
      <c r="L5612">
        <v>1</v>
      </c>
      <c r="M5612">
        <v>29720</v>
      </c>
      <c r="O5612">
        <v>0</v>
      </c>
      <c r="P5612">
        <f t="shared" si="98"/>
        <v>1</v>
      </c>
      <c r="Q5612">
        <f t="shared" si="98"/>
        <v>29720</v>
      </c>
      <c r="AI5612" t="s">
        <v>9096</v>
      </c>
      <c r="AK5612">
        <v>111</v>
      </c>
    </row>
    <row r="5613" spans="1:37" x14ac:dyDescent="0.25">
      <c r="A5613">
        <v>5612</v>
      </c>
      <c r="B5613" t="s">
        <v>16</v>
      </c>
      <c r="C5613" t="s">
        <v>33</v>
      </c>
      <c r="D5613">
        <v>2023</v>
      </c>
      <c r="F5613" t="s">
        <v>4956</v>
      </c>
      <c r="H5613" t="s">
        <v>5049</v>
      </c>
      <c r="I5613">
        <v>10004001</v>
      </c>
      <c r="J5613" t="str">
        <f>IF($I5613=0,0,VLOOKUP($I5613,[1]База!C:D,2,0))</f>
        <v>Кредит маблағи мақсадсиз сарфланган</v>
      </c>
      <c r="K5613" t="str">
        <f>IF($I5613=0,0,VLOOKUP(I5613,[1]База!C:F,4,0))</f>
        <v>Оғир</v>
      </c>
      <c r="L5613">
        <v>1</v>
      </c>
      <c r="M5613">
        <v>30000</v>
      </c>
      <c r="O5613">
        <v>0</v>
      </c>
      <c r="P5613">
        <f t="shared" si="98"/>
        <v>1</v>
      </c>
      <c r="Q5613">
        <f t="shared" si="98"/>
        <v>30000</v>
      </c>
      <c r="AI5613" t="s">
        <v>9096</v>
      </c>
      <c r="AK5613">
        <v>111</v>
      </c>
    </row>
    <row r="5614" spans="1:37" x14ac:dyDescent="0.25">
      <c r="A5614">
        <v>5613</v>
      </c>
      <c r="B5614" t="s">
        <v>16</v>
      </c>
      <c r="C5614" t="s">
        <v>33</v>
      </c>
      <c r="D5614">
        <v>2023</v>
      </c>
      <c r="F5614" t="s">
        <v>4956</v>
      </c>
      <c r="H5614" t="s">
        <v>5050</v>
      </c>
      <c r="I5614">
        <v>10004001</v>
      </c>
      <c r="J5614" t="str">
        <f>IF($I5614=0,0,VLOOKUP($I5614,[1]База!C:D,2,0))</f>
        <v>Кредит маблағи мақсадсиз сарфланган</v>
      </c>
      <c r="K5614" t="str">
        <f>IF($I5614=0,0,VLOOKUP(I5614,[1]База!C:F,4,0))</f>
        <v>Оғир</v>
      </c>
      <c r="L5614">
        <v>1</v>
      </c>
      <c r="M5614">
        <v>21126.223120000002</v>
      </c>
      <c r="O5614">
        <v>0</v>
      </c>
      <c r="P5614">
        <f t="shared" si="98"/>
        <v>1</v>
      </c>
      <c r="Q5614">
        <f t="shared" si="98"/>
        <v>21126.223120000002</v>
      </c>
      <c r="AI5614" t="s">
        <v>9096</v>
      </c>
      <c r="AK5614">
        <v>111</v>
      </c>
    </row>
    <row r="5615" spans="1:37" x14ac:dyDescent="0.25">
      <c r="A5615">
        <v>5614</v>
      </c>
      <c r="B5615" t="s">
        <v>16</v>
      </c>
      <c r="C5615" t="s">
        <v>33</v>
      </c>
      <c r="D5615">
        <v>2023</v>
      </c>
      <c r="F5615" t="s">
        <v>4956</v>
      </c>
      <c r="H5615" t="s">
        <v>5051</v>
      </c>
      <c r="I5615">
        <v>10004001</v>
      </c>
      <c r="J5615" t="str">
        <f>IF($I5615=0,0,VLOOKUP($I5615,[1]База!C:D,2,0))</f>
        <v>Кредит маблағи мақсадсиз сарфланган</v>
      </c>
      <c r="K5615" t="str">
        <f>IF($I5615=0,0,VLOOKUP(I5615,[1]База!C:F,4,0))</f>
        <v>Оғир</v>
      </c>
      <c r="L5615">
        <v>1</v>
      </c>
      <c r="M5615">
        <v>24465.533609999999</v>
      </c>
      <c r="O5615">
        <v>0</v>
      </c>
      <c r="P5615">
        <f t="shared" si="98"/>
        <v>1</v>
      </c>
      <c r="Q5615">
        <f t="shared" si="98"/>
        <v>24465.533609999999</v>
      </c>
      <c r="AI5615" t="s">
        <v>9096</v>
      </c>
      <c r="AK5615">
        <v>111</v>
      </c>
    </row>
    <row r="5616" spans="1:37" x14ac:dyDescent="0.25">
      <c r="A5616">
        <v>5615</v>
      </c>
      <c r="B5616" t="s">
        <v>16</v>
      </c>
      <c r="C5616" t="s">
        <v>33</v>
      </c>
      <c r="D5616">
        <v>2023</v>
      </c>
      <c r="F5616" t="s">
        <v>4956</v>
      </c>
      <c r="H5616" t="s">
        <v>5052</v>
      </c>
      <c r="I5616">
        <v>10004003</v>
      </c>
      <c r="J5616" t="str">
        <f>IF($I5616=0,0,VLOOKUP($I5616,[1]База!C:D,2,0))</f>
        <v>Кредит мабалғи фуқаро хабардорлигисиз ажратилган</v>
      </c>
      <c r="K5616" t="str">
        <f>IF($I5616=0,0,VLOOKUP(I5616,[1]База!C:F,4,0))</f>
        <v>Оғир</v>
      </c>
      <c r="L5616">
        <v>1</v>
      </c>
      <c r="M5616">
        <v>24500</v>
      </c>
      <c r="O5616">
        <v>0</v>
      </c>
      <c r="P5616">
        <f t="shared" si="98"/>
        <v>1</v>
      </c>
      <c r="Q5616">
        <f t="shared" si="98"/>
        <v>24500</v>
      </c>
      <c r="AI5616" t="s">
        <v>9096</v>
      </c>
      <c r="AK5616">
        <v>111</v>
      </c>
    </row>
    <row r="5617" spans="1:37" x14ac:dyDescent="0.25">
      <c r="A5617">
        <v>5616</v>
      </c>
      <c r="B5617" t="s">
        <v>16</v>
      </c>
      <c r="C5617" t="s">
        <v>33</v>
      </c>
      <c r="D5617">
        <v>2023</v>
      </c>
      <c r="F5617" t="s">
        <v>4956</v>
      </c>
      <c r="H5617" t="s">
        <v>5053</v>
      </c>
      <c r="I5617">
        <v>10004003</v>
      </c>
      <c r="J5617" t="str">
        <f>IF($I5617=0,0,VLOOKUP($I5617,[1]База!C:D,2,0))</f>
        <v>Кредит мабалғи фуқаро хабардорлигисиз ажратилган</v>
      </c>
      <c r="K5617" t="str">
        <f>IF($I5617=0,0,VLOOKUP(I5617,[1]База!C:F,4,0))</f>
        <v>Оғир</v>
      </c>
      <c r="L5617">
        <v>1</v>
      </c>
      <c r="M5617">
        <v>24500</v>
      </c>
      <c r="O5617">
        <v>0</v>
      </c>
      <c r="P5617">
        <f t="shared" si="98"/>
        <v>1</v>
      </c>
      <c r="Q5617">
        <f t="shared" si="98"/>
        <v>24500</v>
      </c>
      <c r="AI5617" t="s">
        <v>9096</v>
      </c>
      <c r="AK5617">
        <v>111</v>
      </c>
    </row>
    <row r="5618" spans="1:37" x14ac:dyDescent="0.25">
      <c r="A5618">
        <v>5617</v>
      </c>
      <c r="B5618" t="s">
        <v>16</v>
      </c>
      <c r="C5618" t="s">
        <v>33</v>
      </c>
      <c r="D5618">
        <v>2023</v>
      </c>
      <c r="F5618" t="s">
        <v>4956</v>
      </c>
      <c r="H5618" t="s">
        <v>5054</v>
      </c>
      <c r="I5618">
        <v>10004003</v>
      </c>
      <c r="J5618" t="str">
        <f>IF($I5618=0,0,VLOOKUP($I5618,[1]База!C:D,2,0))</f>
        <v>Кредит мабалғи фуқаро хабардорлигисиз ажратилган</v>
      </c>
      <c r="K5618" t="str">
        <f>IF($I5618=0,0,VLOOKUP(I5618,[1]База!C:F,4,0))</f>
        <v>Оғир</v>
      </c>
      <c r="L5618">
        <v>1</v>
      </c>
      <c r="M5618">
        <v>20000</v>
      </c>
      <c r="O5618">
        <v>0</v>
      </c>
      <c r="P5618">
        <f t="shared" si="98"/>
        <v>1</v>
      </c>
      <c r="Q5618">
        <f t="shared" si="98"/>
        <v>20000</v>
      </c>
      <c r="AI5618" t="s">
        <v>9096</v>
      </c>
      <c r="AK5618">
        <v>111</v>
      </c>
    </row>
    <row r="5619" spans="1:37" x14ac:dyDescent="0.25">
      <c r="A5619">
        <v>5618</v>
      </c>
      <c r="B5619" t="s">
        <v>16</v>
      </c>
      <c r="C5619" t="s">
        <v>33</v>
      </c>
      <c r="D5619">
        <v>2023</v>
      </c>
      <c r="F5619" t="s">
        <v>4956</v>
      </c>
      <c r="H5619" t="s">
        <v>5055</v>
      </c>
      <c r="I5619">
        <v>10004003</v>
      </c>
      <c r="J5619" t="str">
        <f>IF($I5619=0,0,VLOOKUP($I5619,[1]База!C:D,2,0))</f>
        <v>Кредит мабалғи фуқаро хабардорлигисиз ажратилган</v>
      </c>
      <c r="K5619" t="str">
        <f>IF($I5619=0,0,VLOOKUP(I5619,[1]База!C:F,4,0))</f>
        <v>Оғир</v>
      </c>
      <c r="L5619">
        <v>1</v>
      </c>
      <c r="M5619">
        <v>26000</v>
      </c>
      <c r="O5619">
        <v>0</v>
      </c>
      <c r="P5619">
        <f t="shared" si="98"/>
        <v>1</v>
      </c>
      <c r="Q5619">
        <f t="shared" si="98"/>
        <v>26000</v>
      </c>
      <c r="AI5619" t="s">
        <v>9096</v>
      </c>
      <c r="AK5619">
        <v>111</v>
      </c>
    </row>
    <row r="5620" spans="1:37" x14ac:dyDescent="0.25">
      <c r="A5620">
        <v>5619</v>
      </c>
      <c r="B5620" t="s">
        <v>16</v>
      </c>
      <c r="C5620" t="s">
        <v>33</v>
      </c>
      <c r="D5620">
        <v>2023</v>
      </c>
      <c r="F5620" t="s">
        <v>4956</v>
      </c>
      <c r="H5620" t="s">
        <v>5056</v>
      </c>
      <c r="I5620">
        <v>10004003</v>
      </c>
      <c r="J5620" t="str">
        <f>IF($I5620=0,0,VLOOKUP($I5620,[1]База!C:D,2,0))</f>
        <v>Кредит мабалғи фуқаро хабардорлигисиз ажратилган</v>
      </c>
      <c r="K5620" t="str">
        <f>IF($I5620=0,0,VLOOKUP(I5620,[1]База!C:F,4,0))</f>
        <v>Оғир</v>
      </c>
      <c r="L5620">
        <v>1</v>
      </c>
      <c r="M5620">
        <v>20000</v>
      </c>
      <c r="O5620">
        <v>0</v>
      </c>
      <c r="P5620">
        <f t="shared" si="98"/>
        <v>1</v>
      </c>
      <c r="Q5620">
        <f t="shared" si="98"/>
        <v>20000</v>
      </c>
      <c r="AI5620" t="s">
        <v>9096</v>
      </c>
      <c r="AK5620">
        <v>111</v>
      </c>
    </row>
    <row r="5621" spans="1:37" x14ac:dyDescent="0.25">
      <c r="A5621">
        <v>5620</v>
      </c>
      <c r="B5621" t="s">
        <v>16</v>
      </c>
      <c r="C5621" t="s">
        <v>33</v>
      </c>
      <c r="D5621">
        <v>2023</v>
      </c>
      <c r="F5621" t="s">
        <v>4956</v>
      </c>
      <c r="H5621" t="s">
        <v>5057</v>
      </c>
      <c r="I5621">
        <v>10004003</v>
      </c>
      <c r="J5621" t="str">
        <f>IF($I5621=0,0,VLOOKUP($I5621,[1]База!C:D,2,0))</f>
        <v>Кредит мабалғи фуқаро хабардорлигисиз ажратилган</v>
      </c>
      <c r="K5621" t="str">
        <f>IF($I5621=0,0,VLOOKUP(I5621,[1]База!C:F,4,0))</f>
        <v>Оғир</v>
      </c>
      <c r="L5621">
        <v>1</v>
      </c>
      <c r="M5621">
        <v>25000</v>
      </c>
      <c r="O5621">
        <v>0</v>
      </c>
      <c r="P5621">
        <f t="shared" si="98"/>
        <v>1</v>
      </c>
      <c r="Q5621">
        <f t="shared" si="98"/>
        <v>25000</v>
      </c>
      <c r="AI5621" t="s">
        <v>9096</v>
      </c>
      <c r="AK5621">
        <v>111</v>
      </c>
    </row>
    <row r="5622" spans="1:37" x14ac:dyDescent="0.25">
      <c r="A5622">
        <v>5621</v>
      </c>
      <c r="B5622" t="s">
        <v>16</v>
      </c>
      <c r="C5622" t="s">
        <v>33</v>
      </c>
      <c r="D5622">
        <v>2023</v>
      </c>
      <c r="F5622" t="s">
        <v>4956</v>
      </c>
      <c r="H5622" t="s">
        <v>5058</v>
      </c>
      <c r="I5622">
        <v>10004003</v>
      </c>
      <c r="J5622" t="str">
        <f>IF($I5622=0,0,VLOOKUP($I5622,[1]База!C:D,2,0))</f>
        <v>Кредит мабалғи фуқаро хабардорлигисиз ажратилган</v>
      </c>
      <c r="K5622" t="str">
        <f>IF($I5622=0,0,VLOOKUP(I5622,[1]База!C:F,4,0))</f>
        <v>Оғир</v>
      </c>
      <c r="L5622">
        <v>1</v>
      </c>
      <c r="M5622">
        <v>24150</v>
      </c>
      <c r="O5622">
        <v>0</v>
      </c>
      <c r="P5622">
        <f t="shared" si="98"/>
        <v>1</v>
      </c>
      <c r="Q5622">
        <f t="shared" si="98"/>
        <v>24150</v>
      </c>
      <c r="AI5622" t="s">
        <v>9096</v>
      </c>
      <c r="AK5622">
        <v>111</v>
      </c>
    </row>
    <row r="5623" spans="1:37" x14ac:dyDescent="0.25">
      <c r="A5623">
        <v>5622</v>
      </c>
      <c r="B5623" t="s">
        <v>16</v>
      </c>
      <c r="C5623" t="s">
        <v>33</v>
      </c>
      <c r="D5623">
        <v>2023</v>
      </c>
      <c r="F5623" t="s">
        <v>4956</v>
      </c>
      <c r="H5623" t="s">
        <v>5059</v>
      </c>
      <c r="I5623">
        <v>10004003</v>
      </c>
      <c r="J5623" t="str">
        <f>IF($I5623=0,0,VLOOKUP($I5623,[1]База!C:D,2,0))</f>
        <v>Кредит мабалғи фуқаро хабардорлигисиз ажратилган</v>
      </c>
      <c r="K5623" t="str">
        <f>IF($I5623=0,0,VLOOKUP(I5623,[1]База!C:F,4,0))</f>
        <v>Оғир</v>
      </c>
      <c r="L5623">
        <v>1</v>
      </c>
      <c r="M5623">
        <v>21240</v>
      </c>
      <c r="O5623">
        <v>0</v>
      </c>
      <c r="P5623">
        <f t="shared" si="98"/>
        <v>1</v>
      </c>
      <c r="Q5623">
        <f t="shared" si="98"/>
        <v>21240</v>
      </c>
      <c r="AI5623" t="s">
        <v>9096</v>
      </c>
      <c r="AK5623">
        <v>111</v>
      </c>
    </row>
    <row r="5624" spans="1:37" x14ac:dyDescent="0.25">
      <c r="A5624">
        <v>5623</v>
      </c>
      <c r="B5624" t="s">
        <v>16</v>
      </c>
      <c r="C5624" t="s">
        <v>33</v>
      </c>
      <c r="D5624">
        <v>2023</v>
      </c>
      <c r="F5624" t="s">
        <v>4956</v>
      </c>
      <c r="H5624" t="s">
        <v>5060</v>
      </c>
      <c r="I5624">
        <v>10004003</v>
      </c>
      <c r="J5624" t="str">
        <f>IF($I5624=0,0,VLOOKUP($I5624,[1]База!C:D,2,0))</f>
        <v>Кредит мабалғи фуқаро хабардорлигисиз ажратилган</v>
      </c>
      <c r="K5624" t="str">
        <f>IF($I5624=0,0,VLOOKUP(I5624,[1]База!C:F,4,0))</f>
        <v>Оғир</v>
      </c>
      <c r="L5624">
        <v>1</v>
      </c>
      <c r="M5624">
        <v>24995</v>
      </c>
      <c r="O5624">
        <v>0</v>
      </c>
      <c r="P5624">
        <f t="shared" si="98"/>
        <v>1</v>
      </c>
      <c r="Q5624">
        <f t="shared" si="98"/>
        <v>24995</v>
      </c>
      <c r="AI5624" t="s">
        <v>9096</v>
      </c>
      <c r="AK5624">
        <v>111</v>
      </c>
    </row>
    <row r="5625" spans="1:37" x14ac:dyDescent="0.25">
      <c r="A5625">
        <v>5624</v>
      </c>
      <c r="B5625" t="s">
        <v>16</v>
      </c>
      <c r="C5625" t="s">
        <v>33</v>
      </c>
      <c r="D5625">
        <v>2023</v>
      </c>
      <c r="F5625" t="s">
        <v>4956</v>
      </c>
      <c r="H5625" t="s">
        <v>5061</v>
      </c>
      <c r="I5625">
        <v>10004003</v>
      </c>
      <c r="J5625" t="str">
        <f>IF($I5625=0,0,VLOOKUP($I5625,[1]База!C:D,2,0))</f>
        <v>Кредит мабалғи фуқаро хабардорлигисиз ажратилган</v>
      </c>
      <c r="K5625" t="str">
        <f>IF($I5625=0,0,VLOOKUP(I5625,[1]База!C:F,4,0))</f>
        <v>Оғир</v>
      </c>
      <c r="L5625">
        <v>1</v>
      </c>
      <c r="M5625">
        <v>10000</v>
      </c>
      <c r="O5625">
        <v>0</v>
      </c>
      <c r="P5625">
        <f t="shared" si="98"/>
        <v>1</v>
      </c>
      <c r="Q5625">
        <f t="shared" si="98"/>
        <v>10000</v>
      </c>
      <c r="AI5625" t="s">
        <v>9096</v>
      </c>
      <c r="AK5625">
        <v>111</v>
      </c>
    </row>
    <row r="5626" spans="1:37" x14ac:dyDescent="0.25">
      <c r="A5626">
        <v>5625</v>
      </c>
      <c r="B5626" t="s">
        <v>16</v>
      </c>
      <c r="C5626" t="s">
        <v>33</v>
      </c>
      <c r="D5626">
        <v>2023</v>
      </c>
      <c r="F5626" t="s">
        <v>4956</v>
      </c>
      <c r="H5626" t="s">
        <v>5062</v>
      </c>
      <c r="I5626">
        <v>10004003</v>
      </c>
      <c r="J5626" t="str">
        <f>IF($I5626=0,0,VLOOKUP($I5626,[1]База!C:D,2,0))</f>
        <v>Кредит мабалғи фуқаро хабардорлигисиз ажратилган</v>
      </c>
      <c r="K5626" t="str">
        <f>IF($I5626=0,0,VLOOKUP(I5626,[1]База!C:F,4,0))</f>
        <v>Оғир</v>
      </c>
      <c r="L5626">
        <v>1</v>
      </c>
      <c r="M5626">
        <v>23200</v>
      </c>
      <c r="O5626">
        <v>0</v>
      </c>
      <c r="P5626">
        <f t="shared" si="98"/>
        <v>1</v>
      </c>
      <c r="Q5626">
        <f t="shared" si="98"/>
        <v>23200</v>
      </c>
      <c r="AI5626" t="s">
        <v>9096</v>
      </c>
      <c r="AK5626">
        <v>111</v>
      </c>
    </row>
    <row r="5627" spans="1:37" x14ac:dyDescent="0.25">
      <c r="A5627">
        <v>5626</v>
      </c>
      <c r="B5627" t="s">
        <v>16</v>
      </c>
      <c r="C5627" t="s">
        <v>33</v>
      </c>
      <c r="D5627">
        <v>2023</v>
      </c>
      <c r="F5627" t="s">
        <v>4956</v>
      </c>
      <c r="H5627" t="s">
        <v>5063</v>
      </c>
      <c r="I5627">
        <v>10004003</v>
      </c>
      <c r="J5627" t="str">
        <f>IF($I5627=0,0,VLOOKUP($I5627,[1]База!C:D,2,0))</f>
        <v>Кредит мабалғи фуқаро хабардорлигисиз ажратилган</v>
      </c>
      <c r="K5627" t="str">
        <f>IF($I5627=0,0,VLOOKUP(I5627,[1]База!C:F,4,0))</f>
        <v>Оғир</v>
      </c>
      <c r="L5627">
        <v>1</v>
      </c>
      <c r="M5627">
        <v>30000</v>
      </c>
      <c r="O5627">
        <v>0</v>
      </c>
      <c r="P5627">
        <f t="shared" si="98"/>
        <v>1</v>
      </c>
      <c r="Q5627">
        <f t="shared" si="98"/>
        <v>30000</v>
      </c>
      <c r="AI5627" t="s">
        <v>9096</v>
      </c>
      <c r="AK5627">
        <v>111</v>
      </c>
    </row>
    <row r="5628" spans="1:37" x14ac:dyDescent="0.25">
      <c r="A5628">
        <v>5627</v>
      </c>
      <c r="B5628" t="s">
        <v>16</v>
      </c>
      <c r="C5628" t="s">
        <v>33</v>
      </c>
      <c r="D5628">
        <v>2023</v>
      </c>
      <c r="F5628" t="s">
        <v>4956</v>
      </c>
      <c r="H5628" t="s">
        <v>5064</v>
      </c>
      <c r="I5628">
        <v>10004003</v>
      </c>
      <c r="J5628" t="str">
        <f>IF($I5628=0,0,VLOOKUP($I5628,[1]База!C:D,2,0))</f>
        <v>Кредит мабалғи фуқаро хабардорлигисиз ажратилган</v>
      </c>
      <c r="K5628" t="str">
        <f>IF($I5628=0,0,VLOOKUP(I5628,[1]База!C:F,4,0))</f>
        <v>Оғир</v>
      </c>
      <c r="L5628">
        <v>1</v>
      </c>
      <c r="M5628">
        <v>20000</v>
      </c>
      <c r="O5628">
        <v>0</v>
      </c>
      <c r="P5628">
        <f t="shared" si="98"/>
        <v>1</v>
      </c>
      <c r="Q5628">
        <f t="shared" si="98"/>
        <v>20000</v>
      </c>
      <c r="AI5628" t="s">
        <v>9096</v>
      </c>
      <c r="AK5628">
        <v>111</v>
      </c>
    </row>
    <row r="5629" spans="1:37" x14ac:dyDescent="0.25">
      <c r="A5629">
        <v>5628</v>
      </c>
      <c r="B5629" t="s">
        <v>16</v>
      </c>
      <c r="C5629" t="s">
        <v>33</v>
      </c>
      <c r="D5629">
        <v>2023</v>
      </c>
      <c r="F5629" t="s">
        <v>4956</v>
      </c>
      <c r="H5629" t="s">
        <v>5065</v>
      </c>
      <c r="I5629">
        <v>10004003</v>
      </c>
      <c r="J5629" t="str">
        <f>IF($I5629=0,0,VLOOKUP($I5629,[1]База!C:D,2,0))</f>
        <v>Кредит мабалғи фуқаро хабардорлигисиз ажратилган</v>
      </c>
      <c r="K5629" t="str">
        <f>IF($I5629=0,0,VLOOKUP(I5629,[1]База!C:F,4,0))</f>
        <v>Оғир</v>
      </c>
      <c r="L5629">
        <v>1</v>
      </c>
      <c r="M5629">
        <v>30000</v>
      </c>
      <c r="O5629">
        <v>0</v>
      </c>
      <c r="P5629">
        <f t="shared" si="98"/>
        <v>1</v>
      </c>
      <c r="Q5629">
        <f t="shared" si="98"/>
        <v>30000</v>
      </c>
      <c r="AI5629" t="s">
        <v>9096</v>
      </c>
      <c r="AK5629">
        <v>111</v>
      </c>
    </row>
    <row r="5630" spans="1:37" x14ac:dyDescent="0.25">
      <c r="A5630">
        <v>5629</v>
      </c>
      <c r="B5630" t="s">
        <v>16</v>
      </c>
      <c r="C5630" t="s">
        <v>33</v>
      </c>
      <c r="D5630">
        <v>2023</v>
      </c>
      <c r="F5630" t="s">
        <v>4956</v>
      </c>
      <c r="H5630" t="s">
        <v>5066</v>
      </c>
      <c r="I5630">
        <v>10004003</v>
      </c>
      <c r="J5630" t="str">
        <f>IF($I5630=0,0,VLOOKUP($I5630,[1]База!C:D,2,0))</f>
        <v>Кредит мабалғи фуқаро хабардорлигисиз ажратилган</v>
      </c>
      <c r="K5630" t="str">
        <f>IF($I5630=0,0,VLOOKUP(I5630,[1]База!C:F,4,0))</f>
        <v>Оғир</v>
      </c>
      <c r="L5630">
        <v>1</v>
      </c>
      <c r="M5630">
        <v>20000</v>
      </c>
      <c r="O5630">
        <v>0</v>
      </c>
      <c r="P5630">
        <f t="shared" si="98"/>
        <v>1</v>
      </c>
      <c r="Q5630">
        <f t="shared" si="98"/>
        <v>20000</v>
      </c>
      <c r="AI5630" t="s">
        <v>9096</v>
      </c>
      <c r="AK5630">
        <v>111</v>
      </c>
    </row>
    <row r="5631" spans="1:37" x14ac:dyDescent="0.25">
      <c r="A5631">
        <v>5630</v>
      </c>
      <c r="B5631" t="s">
        <v>16</v>
      </c>
      <c r="C5631" t="s">
        <v>33</v>
      </c>
      <c r="D5631">
        <v>2023</v>
      </c>
      <c r="F5631" t="s">
        <v>4956</v>
      </c>
      <c r="H5631" t="s">
        <v>5067</v>
      </c>
      <c r="I5631">
        <v>10004003</v>
      </c>
      <c r="J5631" t="str">
        <f>IF($I5631=0,0,VLOOKUP($I5631,[1]База!C:D,2,0))</f>
        <v>Кредит мабалғи фуқаро хабардорлигисиз ажратилган</v>
      </c>
      <c r="K5631" t="str">
        <f>IF($I5631=0,0,VLOOKUP(I5631,[1]База!C:F,4,0))</f>
        <v>Оғир</v>
      </c>
      <c r="L5631">
        <v>1</v>
      </c>
      <c r="M5631">
        <v>30000</v>
      </c>
      <c r="O5631">
        <v>0</v>
      </c>
      <c r="P5631">
        <f t="shared" si="98"/>
        <v>1</v>
      </c>
      <c r="Q5631">
        <f t="shared" si="98"/>
        <v>30000</v>
      </c>
      <c r="AI5631" t="s">
        <v>9096</v>
      </c>
      <c r="AK5631">
        <v>111</v>
      </c>
    </row>
    <row r="5632" spans="1:37" x14ac:dyDescent="0.25">
      <c r="A5632">
        <v>5631</v>
      </c>
      <c r="B5632" t="s">
        <v>16</v>
      </c>
      <c r="C5632" t="s">
        <v>33</v>
      </c>
      <c r="D5632">
        <v>2023</v>
      </c>
      <c r="F5632" t="s">
        <v>4956</v>
      </c>
      <c r="H5632" t="s">
        <v>5068</v>
      </c>
      <c r="I5632">
        <v>10004003</v>
      </c>
      <c r="J5632" t="str">
        <f>IF($I5632=0,0,VLOOKUP($I5632,[1]База!C:D,2,0))</f>
        <v>Кредит мабалғи фуқаро хабардорлигисиз ажратилган</v>
      </c>
      <c r="K5632" t="str">
        <f>IF($I5632=0,0,VLOOKUP(I5632,[1]База!C:F,4,0))</f>
        <v>Оғир</v>
      </c>
      <c r="L5632">
        <v>1</v>
      </c>
      <c r="M5632">
        <v>10000</v>
      </c>
      <c r="O5632">
        <v>0</v>
      </c>
      <c r="P5632">
        <f t="shared" si="98"/>
        <v>1</v>
      </c>
      <c r="Q5632">
        <f t="shared" si="98"/>
        <v>10000</v>
      </c>
      <c r="AI5632" t="s">
        <v>9096</v>
      </c>
      <c r="AK5632">
        <v>111</v>
      </c>
    </row>
    <row r="5633" spans="1:37" x14ac:dyDescent="0.25">
      <c r="A5633">
        <v>5632</v>
      </c>
      <c r="B5633" t="s">
        <v>16</v>
      </c>
      <c r="C5633" t="s">
        <v>33</v>
      </c>
      <c r="D5633">
        <v>2023</v>
      </c>
      <c r="F5633" t="s">
        <v>4956</v>
      </c>
      <c r="H5633" t="s">
        <v>5069</v>
      </c>
      <c r="I5633">
        <v>10004003</v>
      </c>
      <c r="J5633" t="str">
        <f>IF($I5633=0,0,VLOOKUP($I5633,[1]База!C:D,2,0))</f>
        <v>Кредит мабалғи фуқаро хабардорлигисиз ажратилган</v>
      </c>
      <c r="K5633" t="str">
        <f>IF($I5633=0,0,VLOOKUP(I5633,[1]База!C:F,4,0))</f>
        <v>Оғир</v>
      </c>
      <c r="L5633">
        <v>1</v>
      </c>
      <c r="M5633">
        <v>19500</v>
      </c>
      <c r="O5633">
        <v>0</v>
      </c>
      <c r="P5633">
        <f t="shared" si="98"/>
        <v>1</v>
      </c>
      <c r="Q5633">
        <f t="shared" si="98"/>
        <v>19500</v>
      </c>
      <c r="AI5633" t="s">
        <v>9096</v>
      </c>
      <c r="AK5633">
        <v>111</v>
      </c>
    </row>
    <row r="5634" spans="1:37" x14ac:dyDescent="0.25">
      <c r="A5634">
        <v>5633</v>
      </c>
      <c r="B5634" t="s">
        <v>16</v>
      </c>
      <c r="C5634" t="s">
        <v>33</v>
      </c>
      <c r="D5634">
        <v>2023</v>
      </c>
      <c r="F5634" t="s">
        <v>4956</v>
      </c>
      <c r="H5634" t="s">
        <v>5070</v>
      </c>
      <c r="I5634">
        <v>10004003</v>
      </c>
      <c r="J5634" t="str">
        <f>IF($I5634=0,0,VLOOKUP($I5634,[1]База!C:D,2,0))</f>
        <v>Кредит мабалғи фуқаро хабардорлигисиз ажратилган</v>
      </c>
      <c r="K5634" t="str">
        <f>IF($I5634=0,0,VLOOKUP(I5634,[1]База!C:F,4,0))</f>
        <v>Оғир</v>
      </c>
      <c r="L5634">
        <v>1</v>
      </c>
      <c r="M5634">
        <v>28000</v>
      </c>
      <c r="O5634">
        <v>0</v>
      </c>
      <c r="P5634">
        <f t="shared" ref="P5634:Q5697" si="99">+L5634-N5634</f>
        <v>1</v>
      </c>
      <c r="Q5634">
        <f t="shared" si="99"/>
        <v>28000</v>
      </c>
      <c r="AI5634" t="s">
        <v>9096</v>
      </c>
      <c r="AK5634">
        <v>111</v>
      </c>
    </row>
    <row r="5635" spans="1:37" x14ac:dyDescent="0.25">
      <c r="A5635">
        <v>5634</v>
      </c>
      <c r="B5635" t="s">
        <v>16</v>
      </c>
      <c r="C5635" t="s">
        <v>33</v>
      </c>
      <c r="D5635">
        <v>2023</v>
      </c>
      <c r="F5635" t="s">
        <v>4956</v>
      </c>
      <c r="H5635" t="s">
        <v>5071</v>
      </c>
      <c r="I5635">
        <v>10004003</v>
      </c>
      <c r="J5635" t="str">
        <f>IF($I5635=0,0,VLOOKUP($I5635,[1]База!C:D,2,0))</f>
        <v>Кредит мабалғи фуқаро хабардорлигисиз ажратилган</v>
      </c>
      <c r="K5635" t="str">
        <f>IF($I5635=0,0,VLOOKUP(I5635,[1]База!C:F,4,0))</f>
        <v>Оғир</v>
      </c>
      <c r="L5635">
        <v>1</v>
      </c>
      <c r="M5635">
        <v>30000</v>
      </c>
      <c r="O5635">
        <v>0</v>
      </c>
      <c r="P5635">
        <f t="shared" si="99"/>
        <v>1</v>
      </c>
      <c r="Q5635">
        <f t="shared" si="99"/>
        <v>30000</v>
      </c>
      <c r="AI5635" t="s">
        <v>9096</v>
      </c>
      <c r="AK5635">
        <v>111</v>
      </c>
    </row>
    <row r="5636" spans="1:37" x14ac:dyDescent="0.25">
      <c r="A5636">
        <v>5635</v>
      </c>
      <c r="B5636" t="s">
        <v>16</v>
      </c>
      <c r="C5636" t="s">
        <v>33</v>
      </c>
      <c r="D5636">
        <v>2023</v>
      </c>
      <c r="F5636" t="s">
        <v>4956</v>
      </c>
      <c r="H5636" t="s">
        <v>5072</v>
      </c>
      <c r="I5636">
        <v>10004003</v>
      </c>
      <c r="J5636" t="str">
        <f>IF($I5636=0,0,VLOOKUP($I5636,[1]База!C:D,2,0))</f>
        <v>Кредит мабалғи фуқаро хабардорлигисиз ажратилган</v>
      </c>
      <c r="K5636" t="str">
        <f>IF($I5636=0,0,VLOOKUP(I5636,[1]База!C:F,4,0))</f>
        <v>Оғир</v>
      </c>
      <c r="L5636">
        <v>1</v>
      </c>
      <c r="M5636">
        <v>20000</v>
      </c>
      <c r="O5636">
        <v>0</v>
      </c>
      <c r="P5636">
        <f t="shared" si="99"/>
        <v>1</v>
      </c>
      <c r="Q5636">
        <f t="shared" si="99"/>
        <v>20000</v>
      </c>
      <c r="AI5636" t="s">
        <v>9096</v>
      </c>
      <c r="AK5636">
        <v>111</v>
      </c>
    </row>
    <row r="5637" spans="1:37" x14ac:dyDescent="0.25">
      <c r="A5637">
        <v>5636</v>
      </c>
      <c r="B5637" t="s">
        <v>16</v>
      </c>
      <c r="C5637" t="s">
        <v>33</v>
      </c>
      <c r="D5637">
        <v>2023</v>
      </c>
      <c r="F5637" t="s">
        <v>4956</v>
      </c>
      <c r="H5637" t="s">
        <v>5073</v>
      </c>
      <c r="I5637">
        <v>10004003</v>
      </c>
      <c r="J5637" t="str">
        <f>IF($I5637=0,0,VLOOKUP($I5637,[1]База!C:D,2,0))</f>
        <v>Кредит мабалғи фуқаро хабардорлигисиз ажратилган</v>
      </c>
      <c r="K5637" t="str">
        <f>IF($I5637=0,0,VLOOKUP(I5637,[1]База!C:F,4,0))</f>
        <v>Оғир</v>
      </c>
      <c r="L5637">
        <v>1</v>
      </c>
      <c r="M5637">
        <v>26000</v>
      </c>
      <c r="O5637">
        <v>0</v>
      </c>
      <c r="P5637">
        <f t="shared" si="99"/>
        <v>1</v>
      </c>
      <c r="Q5637">
        <f t="shared" si="99"/>
        <v>26000</v>
      </c>
      <c r="AI5637" t="s">
        <v>9096</v>
      </c>
      <c r="AK5637">
        <v>111</v>
      </c>
    </row>
    <row r="5638" spans="1:37" x14ac:dyDescent="0.25">
      <c r="A5638">
        <v>5637</v>
      </c>
      <c r="B5638" t="s">
        <v>16</v>
      </c>
      <c r="C5638" t="s">
        <v>33</v>
      </c>
      <c r="D5638">
        <v>2023</v>
      </c>
      <c r="F5638" t="s">
        <v>4956</v>
      </c>
      <c r="H5638" t="s">
        <v>5074</v>
      </c>
      <c r="I5638">
        <v>10004003</v>
      </c>
      <c r="J5638" t="str">
        <f>IF($I5638=0,0,VLOOKUP($I5638,[1]База!C:D,2,0))</f>
        <v>Кредит мабалғи фуқаро хабардорлигисиз ажратилган</v>
      </c>
      <c r="K5638" t="str">
        <f>IF($I5638=0,0,VLOOKUP(I5638,[1]База!C:F,4,0))</f>
        <v>Оғир</v>
      </c>
      <c r="L5638">
        <v>1</v>
      </c>
      <c r="M5638">
        <v>20000</v>
      </c>
      <c r="O5638">
        <v>0</v>
      </c>
      <c r="P5638">
        <f t="shared" si="99"/>
        <v>1</v>
      </c>
      <c r="Q5638">
        <f t="shared" si="99"/>
        <v>20000</v>
      </c>
      <c r="AI5638" t="s">
        <v>9096</v>
      </c>
      <c r="AK5638">
        <v>111</v>
      </c>
    </row>
    <row r="5639" spans="1:37" x14ac:dyDescent="0.25">
      <c r="A5639">
        <v>5638</v>
      </c>
      <c r="B5639" t="s">
        <v>16</v>
      </c>
      <c r="C5639" t="s">
        <v>33</v>
      </c>
      <c r="D5639">
        <v>2023</v>
      </c>
      <c r="F5639" t="s">
        <v>4956</v>
      </c>
      <c r="H5639" t="s">
        <v>5075</v>
      </c>
      <c r="I5639">
        <v>10004003</v>
      </c>
      <c r="J5639" t="str">
        <f>IF($I5639=0,0,VLOOKUP($I5639,[1]База!C:D,2,0))</f>
        <v>Кредит мабалғи фуқаро хабардорлигисиз ажратилган</v>
      </c>
      <c r="K5639" t="str">
        <f>IF($I5639=0,0,VLOOKUP(I5639,[1]База!C:F,4,0))</f>
        <v>Оғир</v>
      </c>
      <c r="L5639">
        <v>1</v>
      </c>
      <c r="M5639">
        <v>20000</v>
      </c>
      <c r="O5639">
        <v>0</v>
      </c>
      <c r="P5639">
        <f t="shared" si="99"/>
        <v>1</v>
      </c>
      <c r="Q5639">
        <f t="shared" si="99"/>
        <v>20000</v>
      </c>
      <c r="AI5639" t="s">
        <v>9096</v>
      </c>
      <c r="AK5639">
        <v>111</v>
      </c>
    </row>
    <row r="5640" spans="1:37" x14ac:dyDescent="0.25">
      <c r="A5640">
        <v>5639</v>
      </c>
      <c r="B5640" t="s">
        <v>16</v>
      </c>
      <c r="C5640" t="s">
        <v>33</v>
      </c>
      <c r="D5640">
        <v>2023</v>
      </c>
      <c r="F5640" t="s">
        <v>4956</v>
      </c>
      <c r="H5640" t="s">
        <v>5076</v>
      </c>
      <c r="I5640">
        <v>10004003</v>
      </c>
      <c r="J5640" t="str">
        <f>IF($I5640=0,0,VLOOKUP($I5640,[1]База!C:D,2,0))</f>
        <v>Кредит мабалғи фуқаро хабардорлигисиз ажратилган</v>
      </c>
      <c r="K5640" t="str">
        <f>IF($I5640=0,0,VLOOKUP(I5640,[1]База!C:F,4,0))</f>
        <v>Оғир</v>
      </c>
      <c r="L5640">
        <v>1</v>
      </c>
      <c r="M5640">
        <v>20000</v>
      </c>
      <c r="O5640">
        <v>0</v>
      </c>
      <c r="P5640">
        <f t="shared" si="99"/>
        <v>1</v>
      </c>
      <c r="Q5640">
        <f t="shared" si="99"/>
        <v>20000</v>
      </c>
      <c r="AI5640" t="s">
        <v>9096</v>
      </c>
      <c r="AK5640">
        <v>111</v>
      </c>
    </row>
    <row r="5641" spans="1:37" x14ac:dyDescent="0.25">
      <c r="A5641">
        <v>5640</v>
      </c>
      <c r="B5641" t="s">
        <v>16</v>
      </c>
      <c r="C5641" t="s">
        <v>33</v>
      </c>
      <c r="D5641">
        <v>2023</v>
      </c>
      <c r="F5641" t="s">
        <v>4956</v>
      </c>
      <c r="H5641" t="s">
        <v>5077</v>
      </c>
      <c r="I5641">
        <v>10004003</v>
      </c>
      <c r="J5641" t="str">
        <f>IF($I5641=0,0,VLOOKUP($I5641,[1]База!C:D,2,0))</f>
        <v>Кредит мабалғи фуқаро хабардорлигисиз ажратилган</v>
      </c>
      <c r="K5641" t="str">
        <f>IF($I5641=0,0,VLOOKUP(I5641,[1]База!C:F,4,0))</f>
        <v>Оғир</v>
      </c>
      <c r="L5641">
        <v>1</v>
      </c>
      <c r="M5641">
        <v>20000</v>
      </c>
      <c r="O5641">
        <v>0</v>
      </c>
      <c r="P5641">
        <f t="shared" si="99"/>
        <v>1</v>
      </c>
      <c r="Q5641">
        <f t="shared" si="99"/>
        <v>20000</v>
      </c>
      <c r="AI5641" t="s">
        <v>9096</v>
      </c>
      <c r="AK5641">
        <v>111</v>
      </c>
    </row>
    <row r="5642" spans="1:37" x14ac:dyDescent="0.25">
      <c r="A5642">
        <v>5641</v>
      </c>
      <c r="B5642" t="s">
        <v>16</v>
      </c>
      <c r="C5642" t="s">
        <v>33</v>
      </c>
      <c r="D5642">
        <v>2023</v>
      </c>
      <c r="F5642" t="s">
        <v>4956</v>
      </c>
      <c r="H5642" t="s">
        <v>5078</v>
      </c>
      <c r="I5642">
        <v>10004003</v>
      </c>
      <c r="J5642" t="str">
        <f>IF($I5642=0,0,VLOOKUP($I5642,[1]База!C:D,2,0))</f>
        <v>Кредит мабалғи фуқаро хабардорлигисиз ажратилган</v>
      </c>
      <c r="K5642" t="str">
        <f>IF($I5642=0,0,VLOOKUP(I5642,[1]База!C:F,4,0))</f>
        <v>Оғир</v>
      </c>
      <c r="L5642">
        <v>1</v>
      </c>
      <c r="M5642">
        <v>22000</v>
      </c>
      <c r="O5642">
        <v>0</v>
      </c>
      <c r="P5642">
        <f t="shared" si="99"/>
        <v>1</v>
      </c>
      <c r="Q5642">
        <f t="shared" si="99"/>
        <v>22000</v>
      </c>
      <c r="AI5642" t="s">
        <v>9096</v>
      </c>
      <c r="AK5642">
        <v>111</v>
      </c>
    </row>
    <row r="5643" spans="1:37" x14ac:dyDescent="0.25">
      <c r="A5643">
        <v>5642</v>
      </c>
      <c r="B5643" t="s">
        <v>16</v>
      </c>
      <c r="C5643" t="s">
        <v>33</v>
      </c>
      <c r="D5643">
        <v>2023</v>
      </c>
      <c r="F5643" t="s">
        <v>4956</v>
      </c>
      <c r="H5643" t="s">
        <v>5079</v>
      </c>
      <c r="I5643">
        <v>10004003</v>
      </c>
      <c r="J5643" t="str">
        <f>IF($I5643=0,0,VLOOKUP($I5643,[1]База!C:D,2,0))</f>
        <v>Кредит мабалғи фуқаро хабардорлигисиз ажратилган</v>
      </c>
      <c r="K5643" t="str">
        <f>IF($I5643=0,0,VLOOKUP(I5643,[1]База!C:F,4,0))</f>
        <v>Оғир</v>
      </c>
      <c r="L5643">
        <v>1</v>
      </c>
      <c r="M5643">
        <v>24500</v>
      </c>
      <c r="O5643">
        <v>0</v>
      </c>
      <c r="P5643">
        <f t="shared" si="99"/>
        <v>1</v>
      </c>
      <c r="Q5643">
        <f t="shared" si="99"/>
        <v>24500</v>
      </c>
      <c r="AI5643" t="s">
        <v>9096</v>
      </c>
      <c r="AK5643">
        <v>111</v>
      </c>
    </row>
    <row r="5644" spans="1:37" x14ac:dyDescent="0.25">
      <c r="A5644">
        <v>5643</v>
      </c>
      <c r="B5644" t="s">
        <v>16</v>
      </c>
      <c r="C5644" t="s">
        <v>33</v>
      </c>
      <c r="D5644">
        <v>2023</v>
      </c>
      <c r="F5644" t="s">
        <v>4956</v>
      </c>
      <c r="H5644" t="s">
        <v>5080</v>
      </c>
      <c r="I5644">
        <v>10004003</v>
      </c>
      <c r="J5644" t="str">
        <f>IF($I5644=0,0,VLOOKUP($I5644,[1]База!C:D,2,0))</f>
        <v>Кредит мабалғи фуқаро хабардорлигисиз ажратилган</v>
      </c>
      <c r="K5644" t="str">
        <f>IF($I5644=0,0,VLOOKUP(I5644,[1]База!C:F,4,0))</f>
        <v>Оғир</v>
      </c>
      <c r="L5644">
        <v>1</v>
      </c>
      <c r="M5644">
        <v>20000</v>
      </c>
      <c r="O5644">
        <v>0</v>
      </c>
      <c r="P5644">
        <f t="shared" si="99"/>
        <v>1</v>
      </c>
      <c r="Q5644">
        <f t="shared" si="99"/>
        <v>20000</v>
      </c>
      <c r="AI5644" t="s">
        <v>9096</v>
      </c>
      <c r="AK5644">
        <v>111</v>
      </c>
    </row>
    <row r="5645" spans="1:37" x14ac:dyDescent="0.25">
      <c r="A5645">
        <v>5644</v>
      </c>
      <c r="B5645" t="s">
        <v>16</v>
      </c>
      <c r="C5645" t="s">
        <v>33</v>
      </c>
      <c r="D5645">
        <v>2023</v>
      </c>
      <c r="F5645" t="s">
        <v>4956</v>
      </c>
      <c r="H5645" t="s">
        <v>5081</v>
      </c>
      <c r="I5645">
        <v>10004003</v>
      </c>
      <c r="J5645" t="str">
        <f>IF($I5645=0,0,VLOOKUP($I5645,[1]База!C:D,2,0))</f>
        <v>Кредит мабалғи фуқаро хабардорлигисиз ажратилган</v>
      </c>
      <c r="K5645" t="str">
        <f>IF($I5645=0,0,VLOOKUP(I5645,[1]База!C:F,4,0))</f>
        <v>Оғир</v>
      </c>
      <c r="L5645">
        <v>1</v>
      </c>
      <c r="M5645">
        <v>24500</v>
      </c>
      <c r="O5645">
        <v>0</v>
      </c>
      <c r="P5645">
        <f t="shared" si="99"/>
        <v>1</v>
      </c>
      <c r="Q5645">
        <f t="shared" si="99"/>
        <v>24500</v>
      </c>
      <c r="AI5645" t="s">
        <v>9096</v>
      </c>
      <c r="AK5645">
        <v>111</v>
      </c>
    </row>
    <row r="5646" spans="1:37" x14ac:dyDescent="0.25">
      <c r="A5646">
        <v>5645</v>
      </c>
      <c r="B5646" t="s">
        <v>16</v>
      </c>
      <c r="C5646" t="s">
        <v>33</v>
      </c>
      <c r="D5646">
        <v>2023</v>
      </c>
      <c r="F5646" t="s">
        <v>4956</v>
      </c>
      <c r="H5646" t="s">
        <v>5082</v>
      </c>
      <c r="I5646">
        <v>10004003</v>
      </c>
      <c r="J5646" t="str">
        <f>IF($I5646=0,0,VLOOKUP($I5646,[1]База!C:D,2,0))</f>
        <v>Кредит мабалғи фуқаро хабардорлигисиз ажратилган</v>
      </c>
      <c r="K5646" t="str">
        <f>IF($I5646=0,0,VLOOKUP(I5646,[1]База!C:F,4,0))</f>
        <v>Оғир</v>
      </c>
      <c r="L5646">
        <v>1</v>
      </c>
      <c r="M5646">
        <v>20000</v>
      </c>
      <c r="O5646">
        <v>0</v>
      </c>
      <c r="P5646">
        <f t="shared" si="99"/>
        <v>1</v>
      </c>
      <c r="Q5646">
        <f t="shared" si="99"/>
        <v>20000</v>
      </c>
      <c r="AI5646" t="s">
        <v>9096</v>
      </c>
      <c r="AK5646">
        <v>111</v>
      </c>
    </row>
    <row r="5647" spans="1:37" x14ac:dyDescent="0.25">
      <c r="A5647">
        <v>5646</v>
      </c>
      <c r="B5647" t="s">
        <v>16</v>
      </c>
      <c r="C5647" t="s">
        <v>33</v>
      </c>
      <c r="D5647">
        <v>2023</v>
      </c>
      <c r="F5647" t="s">
        <v>4956</v>
      </c>
      <c r="H5647" t="s">
        <v>5083</v>
      </c>
      <c r="I5647">
        <v>10004003</v>
      </c>
      <c r="J5647" t="str">
        <f>IF($I5647=0,0,VLOOKUP($I5647,[1]База!C:D,2,0))</f>
        <v>Кредит мабалғи фуқаро хабардорлигисиз ажратилган</v>
      </c>
      <c r="K5647" t="str">
        <f>IF($I5647=0,0,VLOOKUP(I5647,[1]База!C:F,4,0))</f>
        <v>Оғир</v>
      </c>
      <c r="L5647">
        <v>1</v>
      </c>
      <c r="M5647">
        <v>20000</v>
      </c>
      <c r="O5647">
        <v>0</v>
      </c>
      <c r="P5647">
        <f t="shared" si="99"/>
        <v>1</v>
      </c>
      <c r="Q5647">
        <f t="shared" si="99"/>
        <v>20000</v>
      </c>
      <c r="AI5647" t="s">
        <v>9096</v>
      </c>
      <c r="AK5647">
        <v>111</v>
      </c>
    </row>
    <row r="5648" spans="1:37" x14ac:dyDescent="0.25">
      <c r="A5648">
        <v>5647</v>
      </c>
      <c r="B5648" t="s">
        <v>16</v>
      </c>
      <c r="C5648" t="s">
        <v>33</v>
      </c>
      <c r="D5648">
        <v>2023</v>
      </c>
      <c r="F5648" t="s">
        <v>4956</v>
      </c>
      <c r="H5648" t="s">
        <v>5084</v>
      </c>
      <c r="I5648">
        <v>10004003</v>
      </c>
      <c r="J5648" t="str">
        <f>IF($I5648=0,0,VLOOKUP($I5648,[1]База!C:D,2,0))</f>
        <v>Кредит мабалғи фуқаро хабардорлигисиз ажратилган</v>
      </c>
      <c r="K5648" t="str">
        <f>IF($I5648=0,0,VLOOKUP(I5648,[1]База!C:F,4,0))</f>
        <v>Оғир</v>
      </c>
      <c r="L5648">
        <v>1</v>
      </c>
      <c r="M5648">
        <v>20000</v>
      </c>
      <c r="O5648">
        <v>0</v>
      </c>
      <c r="P5648">
        <f t="shared" si="99"/>
        <v>1</v>
      </c>
      <c r="Q5648">
        <f t="shared" si="99"/>
        <v>20000</v>
      </c>
      <c r="AI5648" t="s">
        <v>9096</v>
      </c>
      <c r="AK5648">
        <v>111</v>
      </c>
    </row>
    <row r="5649" spans="1:37" x14ac:dyDescent="0.25">
      <c r="A5649">
        <v>5648</v>
      </c>
      <c r="B5649" t="s">
        <v>16</v>
      </c>
      <c r="C5649" t="s">
        <v>33</v>
      </c>
      <c r="D5649">
        <v>2023</v>
      </c>
      <c r="F5649" t="s">
        <v>4956</v>
      </c>
      <c r="H5649" t="s">
        <v>5085</v>
      </c>
      <c r="I5649">
        <v>10004003</v>
      </c>
      <c r="J5649" t="str">
        <f>IF($I5649=0,0,VLOOKUP($I5649,[1]База!C:D,2,0))</f>
        <v>Кредит мабалғи фуқаро хабардорлигисиз ажратилган</v>
      </c>
      <c r="K5649" t="str">
        <f>IF($I5649=0,0,VLOOKUP(I5649,[1]База!C:F,4,0))</f>
        <v>Оғир</v>
      </c>
      <c r="L5649">
        <v>1</v>
      </c>
      <c r="M5649">
        <v>24985</v>
      </c>
      <c r="O5649">
        <v>0</v>
      </c>
      <c r="P5649">
        <f t="shared" si="99"/>
        <v>1</v>
      </c>
      <c r="Q5649">
        <f t="shared" si="99"/>
        <v>24985</v>
      </c>
      <c r="AI5649" t="s">
        <v>9096</v>
      </c>
      <c r="AK5649">
        <v>111</v>
      </c>
    </row>
    <row r="5650" spans="1:37" x14ac:dyDescent="0.25">
      <c r="A5650">
        <v>5649</v>
      </c>
      <c r="B5650" t="s">
        <v>16</v>
      </c>
      <c r="C5650" t="s">
        <v>33</v>
      </c>
      <c r="D5650">
        <v>2023</v>
      </c>
      <c r="F5650" t="s">
        <v>4956</v>
      </c>
      <c r="H5650" t="s">
        <v>5086</v>
      </c>
      <c r="I5650">
        <v>10004003</v>
      </c>
      <c r="J5650" t="str">
        <f>IF($I5650=0,0,VLOOKUP($I5650,[1]База!C:D,2,0))</f>
        <v>Кредит мабалғи фуқаро хабардорлигисиз ажратилган</v>
      </c>
      <c r="K5650" t="str">
        <f>IF($I5650=0,0,VLOOKUP(I5650,[1]База!C:F,4,0))</f>
        <v>Оғир</v>
      </c>
      <c r="L5650">
        <v>1</v>
      </c>
      <c r="M5650">
        <v>10000</v>
      </c>
      <c r="O5650">
        <v>0</v>
      </c>
      <c r="P5650">
        <f t="shared" si="99"/>
        <v>1</v>
      </c>
      <c r="Q5650">
        <f t="shared" si="99"/>
        <v>10000</v>
      </c>
      <c r="AI5650" t="s">
        <v>9096</v>
      </c>
      <c r="AK5650">
        <v>111</v>
      </c>
    </row>
    <row r="5651" spans="1:37" x14ac:dyDescent="0.25">
      <c r="A5651">
        <v>5650</v>
      </c>
      <c r="B5651" t="s">
        <v>16</v>
      </c>
      <c r="C5651" t="s">
        <v>33</v>
      </c>
      <c r="D5651">
        <v>2023</v>
      </c>
      <c r="F5651" t="s">
        <v>4956</v>
      </c>
      <c r="H5651" t="s">
        <v>5087</v>
      </c>
      <c r="I5651">
        <v>10004003</v>
      </c>
      <c r="J5651" t="str">
        <f>IF($I5651=0,0,VLOOKUP($I5651,[1]База!C:D,2,0))</f>
        <v>Кредит мабалғи фуқаро хабардорлигисиз ажратилган</v>
      </c>
      <c r="K5651" t="str">
        <f>IF($I5651=0,0,VLOOKUP(I5651,[1]База!C:F,4,0))</f>
        <v>Оғир</v>
      </c>
      <c r="L5651">
        <v>1</v>
      </c>
      <c r="M5651">
        <v>24500</v>
      </c>
      <c r="O5651">
        <v>0</v>
      </c>
      <c r="P5651">
        <f t="shared" si="99"/>
        <v>1</v>
      </c>
      <c r="Q5651">
        <f t="shared" si="99"/>
        <v>24500</v>
      </c>
      <c r="AI5651" t="s">
        <v>9096</v>
      </c>
      <c r="AK5651">
        <v>111</v>
      </c>
    </row>
    <row r="5652" spans="1:37" x14ac:dyDescent="0.25">
      <c r="A5652">
        <v>5651</v>
      </c>
      <c r="B5652" t="s">
        <v>16</v>
      </c>
      <c r="C5652" t="s">
        <v>33</v>
      </c>
      <c r="D5652">
        <v>2023</v>
      </c>
      <c r="F5652" t="s">
        <v>4956</v>
      </c>
      <c r="H5652" t="s">
        <v>5088</v>
      </c>
      <c r="I5652">
        <v>10004003</v>
      </c>
      <c r="J5652" t="str">
        <f>IF($I5652=0,0,VLOOKUP($I5652,[1]База!C:D,2,0))</f>
        <v>Кредит мабалғи фуқаро хабардорлигисиз ажратилган</v>
      </c>
      <c r="K5652" t="str">
        <f>IF($I5652=0,0,VLOOKUP(I5652,[1]База!C:F,4,0))</f>
        <v>Оғир</v>
      </c>
      <c r="L5652">
        <v>1</v>
      </c>
      <c r="M5652">
        <v>24600</v>
      </c>
      <c r="O5652">
        <v>0</v>
      </c>
      <c r="P5652">
        <f t="shared" si="99"/>
        <v>1</v>
      </c>
      <c r="Q5652">
        <f t="shared" si="99"/>
        <v>24600</v>
      </c>
      <c r="AI5652" t="s">
        <v>9096</v>
      </c>
      <c r="AK5652">
        <v>111</v>
      </c>
    </row>
    <row r="5653" spans="1:37" x14ac:dyDescent="0.25">
      <c r="A5653">
        <v>5652</v>
      </c>
      <c r="B5653" t="s">
        <v>16</v>
      </c>
      <c r="C5653" t="s">
        <v>33</v>
      </c>
      <c r="D5653">
        <v>2023</v>
      </c>
      <c r="F5653" t="s">
        <v>4956</v>
      </c>
      <c r="H5653" t="s">
        <v>5089</v>
      </c>
      <c r="I5653">
        <v>10004003</v>
      </c>
      <c r="J5653" t="str">
        <f>IF($I5653=0,0,VLOOKUP($I5653,[1]База!C:D,2,0))</f>
        <v>Кредит мабалғи фуқаро хабардорлигисиз ажратилган</v>
      </c>
      <c r="K5653" t="str">
        <f>IF($I5653=0,0,VLOOKUP(I5653,[1]База!C:F,4,0))</f>
        <v>Оғир</v>
      </c>
      <c r="L5653">
        <v>1</v>
      </c>
      <c r="M5653">
        <v>25000</v>
      </c>
      <c r="O5653">
        <v>0</v>
      </c>
      <c r="P5653">
        <f t="shared" si="99"/>
        <v>1</v>
      </c>
      <c r="Q5653">
        <f t="shared" si="99"/>
        <v>25000</v>
      </c>
      <c r="AI5653" t="s">
        <v>9096</v>
      </c>
      <c r="AK5653">
        <v>111</v>
      </c>
    </row>
    <row r="5654" spans="1:37" x14ac:dyDescent="0.25">
      <c r="A5654">
        <v>5653</v>
      </c>
      <c r="B5654" t="s">
        <v>16</v>
      </c>
      <c r="C5654" t="s">
        <v>33</v>
      </c>
      <c r="D5654">
        <v>2023</v>
      </c>
      <c r="F5654" t="s">
        <v>4956</v>
      </c>
      <c r="H5654" t="s">
        <v>5090</v>
      </c>
      <c r="I5654">
        <v>10004003</v>
      </c>
      <c r="J5654" t="str">
        <f>IF($I5654=0,0,VLOOKUP($I5654,[1]База!C:D,2,0))</f>
        <v>Кредит мабалғи фуқаро хабардорлигисиз ажратилган</v>
      </c>
      <c r="K5654" t="str">
        <f>IF($I5654=0,0,VLOOKUP(I5654,[1]База!C:F,4,0))</f>
        <v>Оғир</v>
      </c>
      <c r="L5654">
        <v>1</v>
      </c>
      <c r="M5654">
        <v>26000</v>
      </c>
      <c r="O5654">
        <v>0</v>
      </c>
      <c r="P5654">
        <f t="shared" si="99"/>
        <v>1</v>
      </c>
      <c r="Q5654">
        <f t="shared" si="99"/>
        <v>26000</v>
      </c>
      <c r="AI5654" t="s">
        <v>9096</v>
      </c>
      <c r="AK5654">
        <v>111</v>
      </c>
    </row>
    <row r="5655" spans="1:37" x14ac:dyDescent="0.25">
      <c r="A5655">
        <v>5654</v>
      </c>
      <c r="B5655" t="s">
        <v>16</v>
      </c>
      <c r="C5655" t="s">
        <v>33</v>
      </c>
      <c r="D5655">
        <v>2023</v>
      </c>
      <c r="F5655" t="s">
        <v>4956</v>
      </c>
      <c r="H5655" t="s">
        <v>5091</v>
      </c>
      <c r="I5655">
        <v>10004003</v>
      </c>
      <c r="J5655" t="str">
        <f>IF($I5655=0,0,VLOOKUP($I5655,[1]База!C:D,2,0))</f>
        <v>Кредит мабалғи фуқаро хабардорлигисиз ажратилган</v>
      </c>
      <c r="K5655" t="str">
        <f>IF($I5655=0,0,VLOOKUP(I5655,[1]База!C:F,4,0))</f>
        <v>Оғир</v>
      </c>
      <c r="L5655">
        <v>1</v>
      </c>
      <c r="M5655">
        <v>20000</v>
      </c>
      <c r="O5655">
        <v>0</v>
      </c>
      <c r="P5655">
        <f t="shared" si="99"/>
        <v>1</v>
      </c>
      <c r="Q5655">
        <f t="shared" si="99"/>
        <v>20000</v>
      </c>
      <c r="AI5655" t="s">
        <v>9096</v>
      </c>
      <c r="AK5655">
        <v>111</v>
      </c>
    </row>
    <row r="5656" spans="1:37" x14ac:dyDescent="0.25">
      <c r="A5656">
        <v>5655</v>
      </c>
      <c r="B5656" t="s">
        <v>16</v>
      </c>
      <c r="C5656" t="s">
        <v>33</v>
      </c>
      <c r="D5656">
        <v>2023</v>
      </c>
      <c r="F5656" t="s">
        <v>4956</v>
      </c>
      <c r="H5656" t="s">
        <v>5092</v>
      </c>
      <c r="I5656">
        <v>10004003</v>
      </c>
      <c r="J5656" t="str">
        <f>IF($I5656=0,0,VLOOKUP($I5656,[1]База!C:D,2,0))</f>
        <v>Кредит мабалғи фуқаро хабардорлигисиз ажратилган</v>
      </c>
      <c r="K5656" t="str">
        <f>IF($I5656=0,0,VLOOKUP(I5656,[1]База!C:F,4,0))</f>
        <v>Оғир</v>
      </c>
      <c r="L5656">
        <v>1</v>
      </c>
      <c r="M5656">
        <v>30000</v>
      </c>
      <c r="O5656">
        <v>0</v>
      </c>
      <c r="P5656">
        <f t="shared" si="99"/>
        <v>1</v>
      </c>
      <c r="Q5656">
        <f t="shared" si="99"/>
        <v>30000</v>
      </c>
      <c r="AI5656" t="s">
        <v>9096</v>
      </c>
      <c r="AK5656">
        <v>111</v>
      </c>
    </row>
    <row r="5657" spans="1:37" x14ac:dyDescent="0.25">
      <c r="A5657">
        <v>5656</v>
      </c>
      <c r="B5657" t="s">
        <v>16</v>
      </c>
      <c r="C5657" t="s">
        <v>33</v>
      </c>
      <c r="D5657">
        <v>2023</v>
      </c>
      <c r="F5657" t="s">
        <v>4956</v>
      </c>
      <c r="H5657" t="s">
        <v>5093</v>
      </c>
      <c r="I5657">
        <v>10004003</v>
      </c>
      <c r="J5657" t="str">
        <f>IF($I5657=0,0,VLOOKUP($I5657,[1]База!C:D,2,0))</f>
        <v>Кредит мабалғи фуқаро хабардорлигисиз ажратилган</v>
      </c>
      <c r="K5657" t="str">
        <f>IF($I5657=0,0,VLOOKUP(I5657,[1]База!C:F,4,0))</f>
        <v>Оғир</v>
      </c>
      <c r="L5657">
        <v>1</v>
      </c>
      <c r="M5657">
        <v>24900</v>
      </c>
      <c r="O5657">
        <v>0</v>
      </c>
      <c r="P5657">
        <f t="shared" si="99"/>
        <v>1</v>
      </c>
      <c r="Q5657">
        <f t="shared" si="99"/>
        <v>24900</v>
      </c>
      <c r="AI5657" t="s">
        <v>9096</v>
      </c>
      <c r="AK5657">
        <v>111</v>
      </c>
    </row>
    <row r="5658" spans="1:37" x14ac:dyDescent="0.25">
      <c r="A5658">
        <v>5657</v>
      </c>
      <c r="B5658" t="s">
        <v>16</v>
      </c>
      <c r="C5658" t="s">
        <v>33</v>
      </c>
      <c r="D5658">
        <v>2023</v>
      </c>
      <c r="F5658" t="s">
        <v>4956</v>
      </c>
      <c r="H5658" t="s">
        <v>5094</v>
      </c>
      <c r="I5658">
        <v>10004003</v>
      </c>
      <c r="J5658" t="str">
        <f>IF($I5658=0,0,VLOOKUP($I5658,[1]База!C:D,2,0))</f>
        <v>Кредит мабалғи фуқаро хабардорлигисиз ажратилган</v>
      </c>
      <c r="K5658" t="str">
        <f>IF($I5658=0,0,VLOOKUP(I5658,[1]База!C:F,4,0))</f>
        <v>Оғир</v>
      </c>
      <c r="L5658">
        <v>1</v>
      </c>
      <c r="M5658">
        <v>20900</v>
      </c>
      <c r="O5658">
        <v>0</v>
      </c>
      <c r="P5658">
        <f t="shared" si="99"/>
        <v>1</v>
      </c>
      <c r="Q5658">
        <f t="shared" si="99"/>
        <v>20900</v>
      </c>
      <c r="AI5658" t="s">
        <v>9096</v>
      </c>
      <c r="AK5658">
        <v>111</v>
      </c>
    </row>
    <row r="5659" spans="1:37" x14ac:dyDescent="0.25">
      <c r="A5659">
        <v>5658</v>
      </c>
      <c r="B5659" t="s">
        <v>16</v>
      </c>
      <c r="C5659" t="s">
        <v>33</v>
      </c>
      <c r="D5659">
        <v>2023</v>
      </c>
      <c r="F5659" t="s">
        <v>4956</v>
      </c>
      <c r="H5659" t="s">
        <v>5095</v>
      </c>
      <c r="I5659">
        <v>10004003</v>
      </c>
      <c r="J5659" t="str">
        <f>IF($I5659=0,0,VLOOKUP($I5659,[1]База!C:D,2,0))</f>
        <v>Кредит мабалғи фуқаро хабардорлигисиз ажратилган</v>
      </c>
      <c r="K5659" t="str">
        <f>IF($I5659=0,0,VLOOKUP(I5659,[1]База!C:F,4,0))</f>
        <v>Оғир</v>
      </c>
      <c r="L5659">
        <v>1</v>
      </c>
      <c r="M5659">
        <v>20000</v>
      </c>
      <c r="O5659">
        <v>0</v>
      </c>
      <c r="P5659">
        <f t="shared" si="99"/>
        <v>1</v>
      </c>
      <c r="Q5659">
        <f t="shared" si="99"/>
        <v>20000</v>
      </c>
      <c r="AI5659" t="s">
        <v>9096</v>
      </c>
      <c r="AK5659">
        <v>111</v>
      </c>
    </row>
    <row r="5660" spans="1:37" x14ac:dyDescent="0.25">
      <c r="A5660">
        <v>5659</v>
      </c>
      <c r="B5660" t="s">
        <v>16</v>
      </c>
      <c r="C5660" t="s">
        <v>33</v>
      </c>
      <c r="D5660">
        <v>2023</v>
      </c>
      <c r="F5660" t="s">
        <v>4956</v>
      </c>
      <c r="H5660" t="s">
        <v>5096</v>
      </c>
      <c r="I5660">
        <v>10004003</v>
      </c>
      <c r="J5660" t="str">
        <f>IF($I5660=0,0,VLOOKUP($I5660,[1]База!C:D,2,0))</f>
        <v>Кредит мабалғи фуқаро хабардорлигисиз ажратилган</v>
      </c>
      <c r="K5660" t="str">
        <f>IF($I5660=0,0,VLOOKUP(I5660,[1]База!C:F,4,0))</f>
        <v>Оғир</v>
      </c>
      <c r="L5660">
        <v>1</v>
      </c>
      <c r="M5660">
        <v>20000</v>
      </c>
      <c r="O5660">
        <v>0</v>
      </c>
      <c r="P5660">
        <f t="shared" si="99"/>
        <v>1</v>
      </c>
      <c r="Q5660">
        <f t="shared" si="99"/>
        <v>20000</v>
      </c>
      <c r="AI5660" t="s">
        <v>9096</v>
      </c>
      <c r="AK5660">
        <v>111</v>
      </c>
    </row>
    <row r="5661" spans="1:37" x14ac:dyDescent="0.25">
      <c r="A5661">
        <v>5660</v>
      </c>
      <c r="B5661" t="s">
        <v>16</v>
      </c>
      <c r="C5661" t="s">
        <v>33</v>
      </c>
      <c r="D5661">
        <v>2023</v>
      </c>
      <c r="F5661" t="s">
        <v>4956</v>
      </c>
      <c r="H5661" t="s">
        <v>5097</v>
      </c>
      <c r="I5661">
        <v>10004003</v>
      </c>
      <c r="J5661" t="str">
        <f>IF($I5661=0,0,VLOOKUP($I5661,[1]База!C:D,2,0))</f>
        <v>Кредит мабалғи фуқаро хабардорлигисиз ажратилган</v>
      </c>
      <c r="K5661" t="str">
        <f>IF($I5661=0,0,VLOOKUP(I5661,[1]База!C:F,4,0))</f>
        <v>Оғир</v>
      </c>
      <c r="L5661">
        <v>1</v>
      </c>
      <c r="M5661">
        <v>30000</v>
      </c>
      <c r="O5661">
        <v>0</v>
      </c>
      <c r="P5661">
        <f t="shared" si="99"/>
        <v>1</v>
      </c>
      <c r="Q5661">
        <f t="shared" si="99"/>
        <v>30000</v>
      </c>
      <c r="AI5661" t="s">
        <v>9096</v>
      </c>
      <c r="AK5661">
        <v>111</v>
      </c>
    </row>
    <row r="5662" spans="1:37" x14ac:dyDescent="0.25">
      <c r="A5662">
        <v>5661</v>
      </c>
      <c r="B5662" t="s">
        <v>16</v>
      </c>
      <c r="C5662" t="s">
        <v>33</v>
      </c>
      <c r="D5662">
        <v>2023</v>
      </c>
      <c r="F5662" t="s">
        <v>4956</v>
      </c>
      <c r="H5662" t="s">
        <v>5098</v>
      </c>
      <c r="I5662">
        <v>10004003</v>
      </c>
      <c r="J5662" t="str">
        <f>IF($I5662=0,0,VLOOKUP($I5662,[1]База!C:D,2,0))</f>
        <v>Кредит мабалғи фуқаро хабардорлигисиз ажратилган</v>
      </c>
      <c r="K5662" t="str">
        <f>IF($I5662=0,0,VLOOKUP(I5662,[1]База!C:F,4,0))</f>
        <v>Оғир</v>
      </c>
      <c r="L5662">
        <v>1</v>
      </c>
      <c r="M5662">
        <v>24990</v>
      </c>
      <c r="O5662">
        <v>0</v>
      </c>
      <c r="P5662">
        <f t="shared" si="99"/>
        <v>1</v>
      </c>
      <c r="Q5662">
        <f t="shared" si="99"/>
        <v>24990</v>
      </c>
      <c r="AI5662" t="s">
        <v>9096</v>
      </c>
      <c r="AK5662">
        <v>111</v>
      </c>
    </row>
    <row r="5663" spans="1:37" x14ac:dyDescent="0.25">
      <c r="A5663">
        <v>5662</v>
      </c>
      <c r="B5663" t="s">
        <v>16</v>
      </c>
      <c r="C5663" t="s">
        <v>33</v>
      </c>
      <c r="D5663">
        <v>2023</v>
      </c>
      <c r="F5663" t="s">
        <v>4956</v>
      </c>
      <c r="H5663" t="s">
        <v>5099</v>
      </c>
      <c r="I5663">
        <v>10004003</v>
      </c>
      <c r="J5663" t="str">
        <f>IF($I5663=0,0,VLOOKUP($I5663,[1]База!C:D,2,0))</f>
        <v>Кредит мабалғи фуқаро хабардорлигисиз ажратилган</v>
      </c>
      <c r="K5663" t="str">
        <f>IF($I5663=0,0,VLOOKUP(I5663,[1]База!C:F,4,0))</f>
        <v>Оғир</v>
      </c>
      <c r="L5663">
        <v>1</v>
      </c>
      <c r="M5663">
        <v>20000</v>
      </c>
      <c r="O5663">
        <v>0</v>
      </c>
      <c r="P5663">
        <f t="shared" si="99"/>
        <v>1</v>
      </c>
      <c r="Q5663">
        <f t="shared" si="99"/>
        <v>20000</v>
      </c>
      <c r="AI5663" t="s">
        <v>9096</v>
      </c>
      <c r="AK5663">
        <v>111</v>
      </c>
    </row>
    <row r="5664" spans="1:37" x14ac:dyDescent="0.25">
      <c r="A5664">
        <v>5663</v>
      </c>
      <c r="B5664" t="s">
        <v>16</v>
      </c>
      <c r="C5664" t="s">
        <v>33</v>
      </c>
      <c r="D5664">
        <v>2023</v>
      </c>
      <c r="F5664" t="s">
        <v>4956</v>
      </c>
      <c r="H5664" t="s">
        <v>5100</v>
      </c>
      <c r="I5664">
        <v>10004003</v>
      </c>
      <c r="J5664" t="str">
        <f>IF($I5664=0,0,VLOOKUP($I5664,[1]База!C:D,2,0))</f>
        <v>Кредит мабалғи фуқаро хабардорлигисиз ажратилган</v>
      </c>
      <c r="K5664" t="str">
        <f>IF($I5664=0,0,VLOOKUP(I5664,[1]База!C:F,4,0))</f>
        <v>Оғир</v>
      </c>
      <c r="L5664">
        <v>1</v>
      </c>
      <c r="M5664">
        <v>20000</v>
      </c>
      <c r="O5664">
        <v>0</v>
      </c>
      <c r="P5664">
        <f t="shared" si="99"/>
        <v>1</v>
      </c>
      <c r="Q5664">
        <f t="shared" si="99"/>
        <v>20000</v>
      </c>
      <c r="AI5664" t="s">
        <v>9096</v>
      </c>
      <c r="AK5664">
        <v>111</v>
      </c>
    </row>
    <row r="5665" spans="1:37" x14ac:dyDescent="0.25">
      <c r="A5665">
        <v>5664</v>
      </c>
      <c r="B5665" t="s">
        <v>16</v>
      </c>
      <c r="C5665" t="s">
        <v>33</v>
      </c>
      <c r="D5665">
        <v>2023</v>
      </c>
      <c r="F5665" t="s">
        <v>4956</v>
      </c>
      <c r="H5665" t="s">
        <v>5101</v>
      </c>
      <c r="I5665">
        <v>10004003</v>
      </c>
      <c r="J5665" t="str">
        <f>IF($I5665=0,0,VLOOKUP($I5665,[1]База!C:D,2,0))</f>
        <v>Кредит мабалғи фуқаро хабардорлигисиз ажратилган</v>
      </c>
      <c r="K5665" t="str">
        <f>IF($I5665=0,0,VLOOKUP(I5665,[1]База!C:F,4,0))</f>
        <v>Оғир</v>
      </c>
      <c r="L5665">
        <v>1</v>
      </c>
      <c r="M5665">
        <v>20000</v>
      </c>
      <c r="O5665">
        <v>0</v>
      </c>
      <c r="P5665">
        <f t="shared" si="99"/>
        <v>1</v>
      </c>
      <c r="Q5665">
        <f t="shared" si="99"/>
        <v>20000</v>
      </c>
      <c r="AI5665" t="s">
        <v>9096</v>
      </c>
      <c r="AK5665">
        <v>111</v>
      </c>
    </row>
    <row r="5666" spans="1:37" x14ac:dyDescent="0.25">
      <c r="A5666">
        <v>5665</v>
      </c>
      <c r="B5666" t="s">
        <v>16</v>
      </c>
      <c r="C5666" t="s">
        <v>33</v>
      </c>
      <c r="D5666">
        <v>2023</v>
      </c>
      <c r="F5666" t="s">
        <v>4956</v>
      </c>
      <c r="H5666" t="s">
        <v>5102</v>
      </c>
      <c r="I5666">
        <v>10004003</v>
      </c>
      <c r="J5666" t="str">
        <f>IF($I5666=0,0,VLOOKUP($I5666,[1]База!C:D,2,0))</f>
        <v>Кредит мабалғи фуқаро хабардорлигисиз ажратилган</v>
      </c>
      <c r="K5666" t="str">
        <f>IF($I5666=0,0,VLOOKUP(I5666,[1]База!C:F,4,0))</f>
        <v>Оғир</v>
      </c>
      <c r="L5666">
        <v>1</v>
      </c>
      <c r="M5666">
        <v>20000</v>
      </c>
      <c r="O5666">
        <v>0</v>
      </c>
      <c r="P5666">
        <f t="shared" si="99"/>
        <v>1</v>
      </c>
      <c r="Q5666">
        <f t="shared" si="99"/>
        <v>20000</v>
      </c>
      <c r="AI5666" t="s">
        <v>9096</v>
      </c>
      <c r="AK5666">
        <v>111</v>
      </c>
    </row>
    <row r="5667" spans="1:37" x14ac:dyDescent="0.25">
      <c r="A5667">
        <v>5666</v>
      </c>
      <c r="B5667" t="s">
        <v>16</v>
      </c>
      <c r="C5667" t="s">
        <v>33</v>
      </c>
      <c r="D5667">
        <v>2023</v>
      </c>
      <c r="F5667" t="s">
        <v>4956</v>
      </c>
      <c r="H5667" t="s">
        <v>5103</v>
      </c>
      <c r="I5667">
        <v>10004003</v>
      </c>
      <c r="J5667" t="str">
        <f>IF($I5667=0,0,VLOOKUP($I5667,[1]База!C:D,2,0))</f>
        <v>Кредит мабалғи фуқаро хабардорлигисиз ажратилган</v>
      </c>
      <c r="K5667" t="str">
        <f>IF($I5667=0,0,VLOOKUP(I5667,[1]База!C:F,4,0))</f>
        <v>Оғир</v>
      </c>
      <c r="L5667">
        <v>1</v>
      </c>
      <c r="M5667">
        <v>20000</v>
      </c>
      <c r="O5667">
        <v>0</v>
      </c>
      <c r="P5667">
        <f t="shared" si="99"/>
        <v>1</v>
      </c>
      <c r="Q5667">
        <f t="shared" si="99"/>
        <v>20000</v>
      </c>
      <c r="AI5667" t="s">
        <v>9096</v>
      </c>
      <c r="AK5667">
        <v>111</v>
      </c>
    </row>
    <row r="5668" spans="1:37" x14ac:dyDescent="0.25">
      <c r="A5668">
        <v>5667</v>
      </c>
      <c r="B5668" t="s">
        <v>16</v>
      </c>
      <c r="C5668" t="s">
        <v>33</v>
      </c>
      <c r="D5668">
        <v>2023</v>
      </c>
      <c r="F5668" t="s">
        <v>4956</v>
      </c>
      <c r="H5668" t="s">
        <v>5104</v>
      </c>
      <c r="I5668">
        <v>10004003</v>
      </c>
      <c r="J5668" t="str">
        <f>IF($I5668=0,0,VLOOKUP($I5668,[1]База!C:D,2,0))</f>
        <v>Кредит мабалғи фуқаро хабардорлигисиз ажратилган</v>
      </c>
      <c r="K5668" t="str">
        <f>IF($I5668=0,0,VLOOKUP(I5668,[1]База!C:F,4,0))</f>
        <v>Оғир</v>
      </c>
      <c r="L5668">
        <v>1</v>
      </c>
      <c r="M5668">
        <v>26000</v>
      </c>
      <c r="O5668">
        <v>0</v>
      </c>
      <c r="P5668">
        <f t="shared" si="99"/>
        <v>1</v>
      </c>
      <c r="Q5668">
        <f t="shared" si="99"/>
        <v>26000</v>
      </c>
      <c r="AI5668" t="s">
        <v>9096</v>
      </c>
      <c r="AK5668">
        <v>111</v>
      </c>
    </row>
    <row r="5669" spans="1:37" x14ac:dyDescent="0.25">
      <c r="A5669">
        <v>5668</v>
      </c>
      <c r="B5669" t="s">
        <v>16</v>
      </c>
      <c r="C5669" t="s">
        <v>33</v>
      </c>
      <c r="D5669">
        <v>2023</v>
      </c>
      <c r="F5669" t="s">
        <v>4956</v>
      </c>
      <c r="H5669" t="s">
        <v>5105</v>
      </c>
      <c r="I5669">
        <v>10004003</v>
      </c>
      <c r="J5669" t="str">
        <f>IF($I5669=0,0,VLOOKUP($I5669,[1]База!C:D,2,0))</f>
        <v>Кредит мабалғи фуқаро хабардорлигисиз ажратилган</v>
      </c>
      <c r="K5669" t="str">
        <f>IF($I5669=0,0,VLOOKUP(I5669,[1]База!C:F,4,0))</f>
        <v>Оғир</v>
      </c>
      <c r="L5669">
        <v>1</v>
      </c>
      <c r="M5669">
        <v>16500</v>
      </c>
      <c r="O5669">
        <v>0</v>
      </c>
      <c r="P5669">
        <f t="shared" si="99"/>
        <v>1</v>
      </c>
      <c r="Q5669">
        <f t="shared" si="99"/>
        <v>16500</v>
      </c>
      <c r="AI5669" t="s">
        <v>9096</v>
      </c>
      <c r="AK5669">
        <v>111</v>
      </c>
    </row>
    <row r="5670" spans="1:37" x14ac:dyDescent="0.25">
      <c r="A5670">
        <v>5669</v>
      </c>
      <c r="B5670" t="s">
        <v>16</v>
      </c>
      <c r="C5670" t="s">
        <v>33</v>
      </c>
      <c r="D5670">
        <v>2023</v>
      </c>
      <c r="F5670" t="s">
        <v>4956</v>
      </c>
      <c r="H5670" t="s">
        <v>5106</v>
      </c>
      <c r="I5670">
        <v>10004003</v>
      </c>
      <c r="J5670" t="str">
        <f>IF($I5670=0,0,VLOOKUP($I5670,[1]База!C:D,2,0))</f>
        <v>Кредит мабалғи фуқаро хабардорлигисиз ажратилган</v>
      </c>
      <c r="K5670" t="str">
        <f>IF($I5670=0,0,VLOOKUP(I5670,[1]База!C:F,4,0))</f>
        <v>Оғир</v>
      </c>
      <c r="L5670">
        <v>1</v>
      </c>
      <c r="M5670">
        <v>13700</v>
      </c>
      <c r="O5670">
        <v>0</v>
      </c>
      <c r="P5670">
        <f t="shared" si="99"/>
        <v>1</v>
      </c>
      <c r="Q5670">
        <f t="shared" si="99"/>
        <v>13700</v>
      </c>
      <c r="AI5670" t="s">
        <v>9096</v>
      </c>
      <c r="AK5670">
        <v>111</v>
      </c>
    </row>
    <row r="5671" spans="1:37" x14ac:dyDescent="0.25">
      <c r="A5671">
        <v>5670</v>
      </c>
      <c r="B5671" t="s">
        <v>16</v>
      </c>
      <c r="C5671" t="s">
        <v>33</v>
      </c>
      <c r="D5671">
        <v>2023</v>
      </c>
      <c r="F5671" t="s">
        <v>4956</v>
      </c>
      <c r="H5671" t="s">
        <v>5107</v>
      </c>
      <c r="I5671">
        <v>10004003</v>
      </c>
      <c r="J5671" t="str">
        <f>IF($I5671=0,0,VLOOKUP($I5671,[1]База!C:D,2,0))</f>
        <v>Кредит мабалғи фуқаро хабардорлигисиз ажратилган</v>
      </c>
      <c r="K5671" t="str">
        <f>IF($I5671=0,0,VLOOKUP(I5671,[1]База!C:F,4,0))</f>
        <v>Оғир</v>
      </c>
      <c r="L5671">
        <v>1</v>
      </c>
      <c r="M5671">
        <v>11000</v>
      </c>
      <c r="O5671">
        <v>0</v>
      </c>
      <c r="P5671">
        <f t="shared" si="99"/>
        <v>1</v>
      </c>
      <c r="Q5671">
        <f t="shared" si="99"/>
        <v>11000</v>
      </c>
      <c r="AI5671" t="s">
        <v>9096</v>
      </c>
      <c r="AK5671">
        <v>111</v>
      </c>
    </row>
    <row r="5672" spans="1:37" x14ac:dyDescent="0.25">
      <c r="A5672">
        <v>5671</v>
      </c>
      <c r="B5672" t="s">
        <v>16</v>
      </c>
      <c r="C5672" t="s">
        <v>33</v>
      </c>
      <c r="D5672">
        <v>2023</v>
      </c>
      <c r="F5672" t="s">
        <v>4956</v>
      </c>
      <c r="H5672" t="s">
        <v>5108</v>
      </c>
      <c r="I5672">
        <v>10004003</v>
      </c>
      <c r="J5672" t="str">
        <f>IF($I5672=0,0,VLOOKUP($I5672,[1]База!C:D,2,0))</f>
        <v>Кредит мабалғи фуқаро хабардорлигисиз ажратилган</v>
      </c>
      <c r="K5672" t="str">
        <f>IF($I5672=0,0,VLOOKUP(I5672,[1]База!C:F,4,0))</f>
        <v>Оғир</v>
      </c>
      <c r="L5672">
        <v>1</v>
      </c>
      <c r="M5672">
        <v>15000</v>
      </c>
      <c r="O5672">
        <v>0</v>
      </c>
      <c r="P5672">
        <f t="shared" si="99"/>
        <v>1</v>
      </c>
      <c r="Q5672">
        <f t="shared" si="99"/>
        <v>15000</v>
      </c>
      <c r="AI5672" t="s">
        <v>9096</v>
      </c>
      <c r="AK5672">
        <v>111</v>
      </c>
    </row>
    <row r="5673" spans="1:37" x14ac:dyDescent="0.25">
      <c r="A5673">
        <v>5672</v>
      </c>
      <c r="B5673" t="s">
        <v>16</v>
      </c>
      <c r="C5673" t="s">
        <v>33</v>
      </c>
      <c r="D5673">
        <v>2023</v>
      </c>
      <c r="F5673" t="s">
        <v>4956</v>
      </c>
      <c r="H5673" t="s">
        <v>5109</v>
      </c>
      <c r="I5673">
        <v>10004003</v>
      </c>
      <c r="J5673" t="str">
        <f>IF($I5673=0,0,VLOOKUP($I5673,[1]База!C:D,2,0))</f>
        <v>Кредит мабалғи фуқаро хабардорлигисиз ажратилган</v>
      </c>
      <c r="K5673" t="str">
        <f>IF($I5673=0,0,VLOOKUP(I5673,[1]База!C:F,4,0))</f>
        <v>Оғир</v>
      </c>
      <c r="L5673">
        <v>1</v>
      </c>
      <c r="M5673">
        <v>10000</v>
      </c>
      <c r="O5673">
        <v>0</v>
      </c>
      <c r="P5673">
        <f t="shared" si="99"/>
        <v>1</v>
      </c>
      <c r="Q5673">
        <f t="shared" si="99"/>
        <v>10000</v>
      </c>
      <c r="AI5673" t="s">
        <v>9096</v>
      </c>
      <c r="AK5673">
        <v>111</v>
      </c>
    </row>
    <row r="5674" spans="1:37" x14ac:dyDescent="0.25">
      <c r="A5674">
        <v>5673</v>
      </c>
      <c r="B5674" t="s">
        <v>16</v>
      </c>
      <c r="C5674" t="s">
        <v>33</v>
      </c>
      <c r="D5674">
        <v>2023</v>
      </c>
      <c r="F5674" t="s">
        <v>4956</v>
      </c>
      <c r="H5674" t="s">
        <v>5110</v>
      </c>
      <c r="I5674">
        <v>10004003</v>
      </c>
      <c r="J5674" t="str">
        <f>IF($I5674=0,0,VLOOKUP($I5674,[1]База!C:D,2,0))</f>
        <v>Кредит мабалғи фуқаро хабардорлигисиз ажратилган</v>
      </c>
      <c r="K5674" t="str">
        <f>IF($I5674=0,0,VLOOKUP(I5674,[1]База!C:F,4,0))</f>
        <v>Оғир</v>
      </c>
      <c r="L5674">
        <v>1</v>
      </c>
      <c r="M5674">
        <v>10000</v>
      </c>
      <c r="O5674">
        <v>0</v>
      </c>
      <c r="P5674">
        <f t="shared" si="99"/>
        <v>1</v>
      </c>
      <c r="Q5674">
        <f t="shared" si="99"/>
        <v>10000</v>
      </c>
      <c r="AI5674" t="s">
        <v>9096</v>
      </c>
      <c r="AK5674">
        <v>111</v>
      </c>
    </row>
    <row r="5675" spans="1:37" x14ac:dyDescent="0.25">
      <c r="A5675">
        <v>5674</v>
      </c>
      <c r="B5675" t="s">
        <v>16</v>
      </c>
      <c r="C5675" t="s">
        <v>33</v>
      </c>
      <c r="D5675">
        <v>2023</v>
      </c>
      <c r="F5675" t="s">
        <v>4956</v>
      </c>
      <c r="H5675" t="s">
        <v>5111</v>
      </c>
      <c r="I5675">
        <v>10005007</v>
      </c>
      <c r="J5675" t="str">
        <f>IF($I5675=0,0,VLOOKUP($I5675,[1]База!C:D,2,0))</f>
        <v>Кредит мақсадли сарфланиши юзасидан мониторинг қилинмаган</v>
      </c>
      <c r="K5675" t="str">
        <f>IF($I5675=0,0,VLOOKUP(I5675,[1]База!C:F,4,0))</f>
        <v>Оғир</v>
      </c>
      <c r="L5675">
        <v>1</v>
      </c>
      <c r="M5675">
        <v>100000</v>
      </c>
      <c r="O5675">
        <v>0</v>
      </c>
      <c r="P5675">
        <f t="shared" si="99"/>
        <v>1</v>
      </c>
      <c r="Q5675">
        <f t="shared" si="99"/>
        <v>100000</v>
      </c>
      <c r="R5675">
        <f t="shared" ref="R5675:S5690" si="100">+P5675</f>
        <v>1</v>
      </c>
      <c r="S5675">
        <f t="shared" si="100"/>
        <v>100000</v>
      </c>
      <c r="AI5675" t="s">
        <v>344</v>
      </c>
      <c r="AK5675">
        <v>111</v>
      </c>
    </row>
    <row r="5676" spans="1:37" x14ac:dyDescent="0.25">
      <c r="A5676">
        <v>5675</v>
      </c>
      <c r="B5676" t="s">
        <v>16</v>
      </c>
      <c r="C5676" t="s">
        <v>33</v>
      </c>
      <c r="D5676">
        <v>2023</v>
      </c>
      <c r="F5676" t="s">
        <v>4956</v>
      </c>
      <c r="H5676" t="s">
        <v>5112</v>
      </c>
      <c r="I5676">
        <v>10005007</v>
      </c>
      <c r="J5676" t="str">
        <f>IF($I5676=0,0,VLOOKUP($I5676,[1]База!C:D,2,0))</f>
        <v>Кредит мақсадли сарфланиши юзасидан мониторинг қилинмаган</v>
      </c>
      <c r="K5676" t="str">
        <f>IF($I5676=0,0,VLOOKUP(I5676,[1]База!C:F,4,0))</f>
        <v>Оғир</v>
      </c>
      <c r="L5676">
        <v>1</v>
      </c>
      <c r="M5676">
        <v>25000</v>
      </c>
      <c r="O5676">
        <v>0</v>
      </c>
      <c r="P5676">
        <f t="shared" si="99"/>
        <v>1</v>
      </c>
      <c r="Q5676">
        <f t="shared" si="99"/>
        <v>25000</v>
      </c>
      <c r="R5676">
        <f t="shared" si="100"/>
        <v>1</v>
      </c>
      <c r="S5676">
        <f t="shared" si="100"/>
        <v>25000</v>
      </c>
      <c r="AI5676" t="s">
        <v>344</v>
      </c>
      <c r="AK5676">
        <v>111</v>
      </c>
    </row>
    <row r="5677" spans="1:37" x14ac:dyDescent="0.25">
      <c r="A5677">
        <v>5676</v>
      </c>
      <c r="B5677" t="s">
        <v>16</v>
      </c>
      <c r="C5677" t="s">
        <v>33</v>
      </c>
      <c r="D5677">
        <v>2023</v>
      </c>
      <c r="F5677" t="s">
        <v>4956</v>
      </c>
      <c r="H5677" t="s">
        <v>5113</v>
      </c>
      <c r="I5677">
        <v>10005007</v>
      </c>
      <c r="J5677" t="str">
        <f>IF($I5677=0,0,VLOOKUP($I5677,[1]База!C:D,2,0))</f>
        <v>Кредит мақсадли сарфланиши юзасидан мониторинг қилинмаган</v>
      </c>
      <c r="K5677" t="str">
        <f>IF($I5677=0,0,VLOOKUP(I5677,[1]База!C:F,4,0))</f>
        <v>Оғир</v>
      </c>
      <c r="L5677">
        <v>1</v>
      </c>
      <c r="M5677">
        <v>29970</v>
      </c>
      <c r="O5677">
        <v>0</v>
      </c>
      <c r="P5677">
        <f t="shared" si="99"/>
        <v>1</v>
      </c>
      <c r="Q5677">
        <f t="shared" si="99"/>
        <v>29970</v>
      </c>
      <c r="R5677">
        <f t="shared" si="100"/>
        <v>1</v>
      </c>
      <c r="S5677">
        <f t="shared" si="100"/>
        <v>29970</v>
      </c>
      <c r="AI5677" t="s">
        <v>344</v>
      </c>
      <c r="AK5677">
        <v>111</v>
      </c>
    </row>
    <row r="5678" spans="1:37" x14ac:dyDescent="0.25">
      <c r="A5678">
        <v>5677</v>
      </c>
      <c r="B5678" t="s">
        <v>16</v>
      </c>
      <c r="C5678" t="s">
        <v>33</v>
      </c>
      <c r="D5678">
        <v>2023</v>
      </c>
      <c r="F5678" t="s">
        <v>4956</v>
      </c>
      <c r="H5678" t="s">
        <v>5114</v>
      </c>
      <c r="I5678">
        <v>10005007</v>
      </c>
      <c r="J5678" t="str">
        <f>IF($I5678=0,0,VLOOKUP($I5678,[1]База!C:D,2,0))</f>
        <v>Кредит мақсадли сарфланиши юзасидан мониторинг қилинмаган</v>
      </c>
      <c r="K5678" t="str">
        <f>IF($I5678=0,0,VLOOKUP(I5678,[1]База!C:F,4,0))</f>
        <v>Оғир</v>
      </c>
      <c r="L5678">
        <v>1</v>
      </c>
      <c r="M5678">
        <v>30000</v>
      </c>
      <c r="O5678">
        <v>0</v>
      </c>
      <c r="P5678">
        <f t="shared" si="99"/>
        <v>1</v>
      </c>
      <c r="Q5678">
        <f t="shared" si="99"/>
        <v>30000</v>
      </c>
      <c r="R5678">
        <f t="shared" si="100"/>
        <v>1</v>
      </c>
      <c r="S5678">
        <f t="shared" si="100"/>
        <v>30000</v>
      </c>
      <c r="AI5678" t="s">
        <v>344</v>
      </c>
      <c r="AK5678">
        <v>111</v>
      </c>
    </row>
    <row r="5679" spans="1:37" x14ac:dyDescent="0.25">
      <c r="A5679">
        <v>5678</v>
      </c>
      <c r="B5679" t="s">
        <v>16</v>
      </c>
      <c r="C5679" t="s">
        <v>33</v>
      </c>
      <c r="D5679">
        <v>2023</v>
      </c>
      <c r="F5679" t="s">
        <v>4956</v>
      </c>
      <c r="H5679" t="s">
        <v>4957</v>
      </c>
      <c r="I5679">
        <v>10005007</v>
      </c>
      <c r="J5679" t="str">
        <f>IF($I5679=0,0,VLOOKUP($I5679,[1]База!C:D,2,0))</f>
        <v>Кредит мақсадли сарфланиши юзасидан мониторинг қилинмаган</v>
      </c>
      <c r="K5679" t="str">
        <f>IF($I5679=0,0,VLOOKUP(I5679,[1]База!C:F,4,0))</f>
        <v>Оғир</v>
      </c>
      <c r="L5679">
        <v>1</v>
      </c>
      <c r="M5679">
        <v>30000</v>
      </c>
      <c r="O5679">
        <v>0</v>
      </c>
      <c r="P5679">
        <f t="shared" si="99"/>
        <v>1</v>
      </c>
      <c r="Q5679">
        <f t="shared" si="99"/>
        <v>30000</v>
      </c>
      <c r="R5679">
        <f t="shared" si="100"/>
        <v>1</v>
      </c>
      <c r="S5679">
        <f t="shared" si="100"/>
        <v>30000</v>
      </c>
      <c r="AI5679" t="s">
        <v>344</v>
      </c>
      <c r="AK5679">
        <v>111</v>
      </c>
    </row>
    <row r="5680" spans="1:37" x14ac:dyDescent="0.25">
      <c r="A5680">
        <v>5679</v>
      </c>
      <c r="B5680" t="s">
        <v>16</v>
      </c>
      <c r="C5680" t="s">
        <v>33</v>
      </c>
      <c r="D5680">
        <v>2023</v>
      </c>
      <c r="F5680" t="s">
        <v>4956</v>
      </c>
      <c r="H5680" t="s">
        <v>5115</v>
      </c>
      <c r="I5680">
        <v>10005007</v>
      </c>
      <c r="J5680" t="str">
        <f>IF($I5680=0,0,VLOOKUP($I5680,[1]База!C:D,2,0))</f>
        <v>Кредит мақсадли сарфланиши юзасидан мониторинг қилинмаган</v>
      </c>
      <c r="K5680" t="str">
        <f>IF($I5680=0,0,VLOOKUP(I5680,[1]База!C:F,4,0))</f>
        <v>Оғир</v>
      </c>
      <c r="L5680">
        <v>1</v>
      </c>
      <c r="M5680">
        <v>24000</v>
      </c>
      <c r="O5680">
        <v>0</v>
      </c>
      <c r="P5680">
        <f t="shared" si="99"/>
        <v>1</v>
      </c>
      <c r="Q5680">
        <f t="shared" si="99"/>
        <v>24000</v>
      </c>
      <c r="R5680">
        <f t="shared" si="100"/>
        <v>1</v>
      </c>
      <c r="S5680">
        <f t="shared" si="100"/>
        <v>24000</v>
      </c>
      <c r="AI5680" t="s">
        <v>344</v>
      </c>
      <c r="AK5680">
        <v>111</v>
      </c>
    </row>
    <row r="5681" spans="1:37" x14ac:dyDescent="0.25">
      <c r="A5681">
        <v>5680</v>
      </c>
      <c r="B5681" t="s">
        <v>16</v>
      </c>
      <c r="C5681" t="s">
        <v>33</v>
      </c>
      <c r="D5681">
        <v>2023</v>
      </c>
      <c r="F5681" t="s">
        <v>4956</v>
      </c>
      <c r="H5681" t="s">
        <v>5116</v>
      </c>
      <c r="I5681">
        <v>10005007</v>
      </c>
      <c r="J5681" t="str">
        <f>IF($I5681=0,0,VLOOKUP($I5681,[1]База!C:D,2,0))</f>
        <v>Кредит мақсадли сарфланиши юзасидан мониторинг қилинмаган</v>
      </c>
      <c r="K5681" t="str">
        <f>IF($I5681=0,0,VLOOKUP(I5681,[1]База!C:F,4,0))</f>
        <v>Оғир</v>
      </c>
      <c r="L5681">
        <v>1</v>
      </c>
      <c r="M5681">
        <v>30000</v>
      </c>
      <c r="O5681">
        <v>0</v>
      </c>
      <c r="P5681">
        <f t="shared" si="99"/>
        <v>1</v>
      </c>
      <c r="Q5681">
        <f t="shared" si="99"/>
        <v>30000</v>
      </c>
      <c r="R5681">
        <f t="shared" si="100"/>
        <v>1</v>
      </c>
      <c r="S5681">
        <f t="shared" si="100"/>
        <v>30000</v>
      </c>
      <c r="AI5681" t="s">
        <v>344</v>
      </c>
      <c r="AK5681">
        <v>111</v>
      </c>
    </row>
    <row r="5682" spans="1:37" x14ac:dyDescent="0.25">
      <c r="A5682">
        <v>5681</v>
      </c>
      <c r="B5682" t="s">
        <v>16</v>
      </c>
      <c r="C5682" t="s">
        <v>33</v>
      </c>
      <c r="D5682">
        <v>2023</v>
      </c>
      <c r="F5682" t="s">
        <v>4956</v>
      </c>
      <c r="H5682" t="s">
        <v>5117</v>
      </c>
      <c r="I5682">
        <v>10005007</v>
      </c>
      <c r="J5682" t="str">
        <f>IF($I5682=0,0,VLOOKUP($I5682,[1]База!C:D,2,0))</f>
        <v>Кредит мақсадли сарфланиши юзасидан мониторинг қилинмаган</v>
      </c>
      <c r="K5682" t="str">
        <f>IF($I5682=0,0,VLOOKUP(I5682,[1]База!C:F,4,0))</f>
        <v>Оғир</v>
      </c>
      <c r="L5682">
        <v>1</v>
      </c>
      <c r="M5682">
        <v>30000</v>
      </c>
      <c r="O5682">
        <v>0</v>
      </c>
      <c r="P5682">
        <f t="shared" si="99"/>
        <v>1</v>
      </c>
      <c r="Q5682">
        <f t="shared" si="99"/>
        <v>30000</v>
      </c>
      <c r="R5682">
        <f t="shared" si="100"/>
        <v>1</v>
      </c>
      <c r="S5682">
        <f t="shared" si="100"/>
        <v>30000</v>
      </c>
      <c r="AI5682" t="s">
        <v>344</v>
      </c>
      <c r="AK5682">
        <v>111</v>
      </c>
    </row>
    <row r="5683" spans="1:37" x14ac:dyDescent="0.25">
      <c r="A5683">
        <v>5682</v>
      </c>
      <c r="B5683" t="s">
        <v>16</v>
      </c>
      <c r="C5683" t="s">
        <v>33</v>
      </c>
      <c r="D5683">
        <v>2023</v>
      </c>
      <c r="F5683" t="s">
        <v>4956</v>
      </c>
      <c r="H5683" t="s">
        <v>5118</v>
      </c>
      <c r="I5683">
        <v>10005007</v>
      </c>
      <c r="J5683" t="str">
        <f>IF($I5683=0,0,VLOOKUP($I5683,[1]База!C:D,2,0))</f>
        <v>Кредит мақсадли сарфланиши юзасидан мониторинг қилинмаган</v>
      </c>
      <c r="K5683" t="str">
        <f>IF($I5683=0,0,VLOOKUP(I5683,[1]База!C:F,4,0))</f>
        <v>Оғир</v>
      </c>
      <c r="L5683">
        <v>1</v>
      </c>
      <c r="M5683">
        <v>30000</v>
      </c>
      <c r="O5683">
        <v>0</v>
      </c>
      <c r="P5683">
        <f t="shared" si="99"/>
        <v>1</v>
      </c>
      <c r="Q5683">
        <f t="shared" si="99"/>
        <v>30000</v>
      </c>
      <c r="R5683">
        <f t="shared" si="100"/>
        <v>1</v>
      </c>
      <c r="S5683">
        <f t="shared" si="100"/>
        <v>30000</v>
      </c>
      <c r="AI5683" t="s">
        <v>344</v>
      </c>
      <c r="AK5683">
        <v>111</v>
      </c>
    </row>
    <row r="5684" spans="1:37" x14ac:dyDescent="0.25">
      <c r="A5684">
        <v>5683</v>
      </c>
      <c r="B5684" t="s">
        <v>16</v>
      </c>
      <c r="C5684" t="s">
        <v>33</v>
      </c>
      <c r="D5684">
        <v>2023</v>
      </c>
      <c r="F5684" t="s">
        <v>4956</v>
      </c>
      <c r="H5684" t="s">
        <v>5119</v>
      </c>
      <c r="I5684">
        <v>10005007</v>
      </c>
      <c r="J5684" t="str">
        <f>IF($I5684=0,0,VLOOKUP($I5684,[1]База!C:D,2,0))</f>
        <v>Кредит мақсадли сарфланиши юзасидан мониторинг қилинмаган</v>
      </c>
      <c r="K5684" t="str">
        <f>IF($I5684=0,0,VLOOKUP(I5684,[1]База!C:F,4,0))</f>
        <v>Оғир</v>
      </c>
      <c r="L5684">
        <v>1</v>
      </c>
      <c r="M5684">
        <v>30000</v>
      </c>
      <c r="O5684">
        <v>0</v>
      </c>
      <c r="P5684">
        <f t="shared" si="99"/>
        <v>1</v>
      </c>
      <c r="Q5684">
        <f t="shared" si="99"/>
        <v>30000</v>
      </c>
      <c r="R5684">
        <f t="shared" si="100"/>
        <v>1</v>
      </c>
      <c r="S5684">
        <f t="shared" si="100"/>
        <v>30000</v>
      </c>
      <c r="AI5684" t="s">
        <v>344</v>
      </c>
      <c r="AK5684">
        <v>111</v>
      </c>
    </row>
    <row r="5685" spans="1:37" x14ac:dyDescent="0.25">
      <c r="A5685">
        <v>5684</v>
      </c>
      <c r="B5685" t="s">
        <v>16</v>
      </c>
      <c r="C5685" t="s">
        <v>33</v>
      </c>
      <c r="D5685">
        <v>2023</v>
      </c>
      <c r="F5685" t="s">
        <v>4956</v>
      </c>
      <c r="H5685" t="s">
        <v>5120</v>
      </c>
      <c r="I5685">
        <v>10005007</v>
      </c>
      <c r="J5685" t="str">
        <f>IF($I5685=0,0,VLOOKUP($I5685,[1]База!C:D,2,0))</f>
        <v>Кредит мақсадли сарфланиши юзасидан мониторинг қилинмаган</v>
      </c>
      <c r="K5685" t="str">
        <f>IF($I5685=0,0,VLOOKUP(I5685,[1]База!C:F,4,0))</f>
        <v>Оғир</v>
      </c>
      <c r="L5685">
        <v>1</v>
      </c>
      <c r="M5685">
        <v>30000</v>
      </c>
      <c r="O5685">
        <v>0</v>
      </c>
      <c r="P5685">
        <f t="shared" si="99"/>
        <v>1</v>
      </c>
      <c r="Q5685">
        <f t="shared" si="99"/>
        <v>30000</v>
      </c>
      <c r="R5685">
        <f t="shared" si="100"/>
        <v>1</v>
      </c>
      <c r="S5685">
        <f t="shared" si="100"/>
        <v>30000</v>
      </c>
      <c r="AI5685" t="s">
        <v>344</v>
      </c>
      <c r="AK5685">
        <v>111</v>
      </c>
    </row>
    <row r="5686" spans="1:37" x14ac:dyDescent="0.25">
      <c r="A5686">
        <v>5685</v>
      </c>
      <c r="B5686" t="s">
        <v>16</v>
      </c>
      <c r="C5686" t="s">
        <v>33</v>
      </c>
      <c r="D5686">
        <v>2023</v>
      </c>
      <c r="F5686" t="s">
        <v>4956</v>
      </c>
      <c r="H5686" t="s">
        <v>4972</v>
      </c>
      <c r="I5686">
        <v>10005007</v>
      </c>
      <c r="J5686" t="str">
        <f>IF($I5686=0,0,VLOOKUP($I5686,[1]База!C:D,2,0))</f>
        <v>Кредит мақсадли сарфланиши юзасидан мониторинг қилинмаган</v>
      </c>
      <c r="K5686" t="str">
        <f>IF($I5686=0,0,VLOOKUP(I5686,[1]База!C:F,4,0))</f>
        <v>Оғир</v>
      </c>
      <c r="L5686">
        <v>1</v>
      </c>
      <c r="M5686">
        <v>30000</v>
      </c>
      <c r="O5686">
        <v>0</v>
      </c>
      <c r="P5686">
        <f t="shared" si="99"/>
        <v>1</v>
      </c>
      <c r="Q5686">
        <f t="shared" si="99"/>
        <v>30000</v>
      </c>
      <c r="R5686">
        <f t="shared" si="100"/>
        <v>1</v>
      </c>
      <c r="S5686">
        <f t="shared" si="100"/>
        <v>30000</v>
      </c>
      <c r="AI5686" t="s">
        <v>344</v>
      </c>
      <c r="AK5686">
        <v>111</v>
      </c>
    </row>
    <row r="5687" spans="1:37" x14ac:dyDescent="0.25">
      <c r="A5687">
        <v>5686</v>
      </c>
      <c r="B5687" t="s">
        <v>16</v>
      </c>
      <c r="C5687" t="s">
        <v>33</v>
      </c>
      <c r="D5687">
        <v>2023</v>
      </c>
      <c r="F5687" t="s">
        <v>4956</v>
      </c>
      <c r="H5687" t="s">
        <v>5121</v>
      </c>
      <c r="I5687">
        <v>10005007</v>
      </c>
      <c r="J5687" t="str">
        <f>IF($I5687=0,0,VLOOKUP($I5687,[1]База!C:D,2,0))</f>
        <v>Кредит мақсадли сарфланиши юзасидан мониторинг қилинмаган</v>
      </c>
      <c r="K5687" t="str">
        <f>IF($I5687=0,0,VLOOKUP(I5687,[1]База!C:F,4,0))</f>
        <v>Оғир</v>
      </c>
      <c r="L5687">
        <v>1</v>
      </c>
      <c r="M5687">
        <v>280000</v>
      </c>
      <c r="O5687">
        <v>0</v>
      </c>
      <c r="P5687">
        <f t="shared" si="99"/>
        <v>1</v>
      </c>
      <c r="Q5687">
        <f t="shared" si="99"/>
        <v>280000</v>
      </c>
      <c r="R5687">
        <f t="shared" si="100"/>
        <v>1</v>
      </c>
      <c r="S5687">
        <f t="shared" si="100"/>
        <v>280000</v>
      </c>
      <c r="AI5687" t="s">
        <v>344</v>
      </c>
      <c r="AK5687">
        <v>111</v>
      </c>
    </row>
    <row r="5688" spans="1:37" x14ac:dyDescent="0.25">
      <c r="A5688">
        <v>5687</v>
      </c>
      <c r="B5688" t="s">
        <v>16</v>
      </c>
      <c r="C5688" t="s">
        <v>33</v>
      </c>
      <c r="D5688">
        <v>2023</v>
      </c>
      <c r="F5688" t="s">
        <v>4956</v>
      </c>
      <c r="H5688" t="s">
        <v>5122</v>
      </c>
      <c r="I5688">
        <v>10005007</v>
      </c>
      <c r="J5688" t="str">
        <f>IF($I5688=0,0,VLOOKUP($I5688,[1]База!C:D,2,0))</f>
        <v>Кредит мақсадли сарфланиши юзасидан мониторинг қилинмаган</v>
      </c>
      <c r="K5688" t="str">
        <f>IF($I5688=0,0,VLOOKUP(I5688,[1]База!C:F,4,0))</f>
        <v>Оғир</v>
      </c>
      <c r="L5688">
        <v>1</v>
      </c>
      <c r="M5688">
        <v>300000</v>
      </c>
      <c r="O5688">
        <v>0</v>
      </c>
      <c r="P5688">
        <f t="shared" si="99"/>
        <v>1</v>
      </c>
      <c r="Q5688">
        <f t="shared" si="99"/>
        <v>300000</v>
      </c>
      <c r="R5688">
        <f t="shared" si="100"/>
        <v>1</v>
      </c>
      <c r="S5688">
        <f t="shared" si="100"/>
        <v>300000</v>
      </c>
      <c r="AI5688" t="s">
        <v>344</v>
      </c>
      <c r="AK5688">
        <v>111</v>
      </c>
    </row>
    <row r="5689" spans="1:37" x14ac:dyDescent="0.25">
      <c r="A5689">
        <v>5688</v>
      </c>
      <c r="B5689" t="s">
        <v>16</v>
      </c>
      <c r="C5689" t="s">
        <v>33</v>
      </c>
      <c r="D5689">
        <v>2023</v>
      </c>
      <c r="F5689" t="s">
        <v>4956</v>
      </c>
      <c r="H5689" t="s">
        <v>5123</v>
      </c>
      <c r="I5689">
        <v>10005007</v>
      </c>
      <c r="J5689" t="str">
        <f>IF($I5689=0,0,VLOOKUP($I5689,[1]База!C:D,2,0))</f>
        <v>Кредит мақсадли сарфланиши юзасидан мониторинг қилинмаган</v>
      </c>
      <c r="K5689" t="str">
        <f>IF($I5689=0,0,VLOOKUP(I5689,[1]База!C:F,4,0))</f>
        <v>Оғир</v>
      </c>
      <c r="L5689">
        <v>1</v>
      </c>
      <c r="M5689">
        <v>100000</v>
      </c>
      <c r="O5689">
        <v>0</v>
      </c>
      <c r="P5689">
        <f t="shared" si="99"/>
        <v>1</v>
      </c>
      <c r="Q5689">
        <f t="shared" si="99"/>
        <v>100000</v>
      </c>
      <c r="R5689">
        <f t="shared" si="100"/>
        <v>1</v>
      </c>
      <c r="S5689">
        <f t="shared" si="100"/>
        <v>100000</v>
      </c>
      <c r="AI5689" t="s">
        <v>344</v>
      </c>
      <c r="AK5689">
        <v>111</v>
      </c>
    </row>
    <row r="5690" spans="1:37" x14ac:dyDescent="0.25">
      <c r="A5690">
        <v>5689</v>
      </c>
      <c r="B5690" t="s">
        <v>16</v>
      </c>
      <c r="C5690" t="s">
        <v>33</v>
      </c>
      <c r="D5690">
        <v>2023</v>
      </c>
      <c r="F5690" t="s">
        <v>4956</v>
      </c>
      <c r="H5690" t="s">
        <v>5124</v>
      </c>
      <c r="I5690">
        <v>10005007</v>
      </c>
      <c r="J5690" t="str">
        <f>IF($I5690=0,0,VLOOKUP($I5690,[1]База!C:D,2,0))</f>
        <v>Кредит мақсадли сарфланиши юзасидан мониторинг қилинмаган</v>
      </c>
      <c r="K5690" t="str">
        <f>IF($I5690=0,0,VLOOKUP(I5690,[1]База!C:F,4,0))</f>
        <v>Оғир</v>
      </c>
      <c r="L5690">
        <v>1</v>
      </c>
      <c r="M5690">
        <v>160000</v>
      </c>
      <c r="O5690">
        <v>0</v>
      </c>
      <c r="P5690">
        <f t="shared" si="99"/>
        <v>1</v>
      </c>
      <c r="Q5690">
        <f t="shared" si="99"/>
        <v>160000</v>
      </c>
      <c r="R5690">
        <f t="shared" si="100"/>
        <v>1</v>
      </c>
      <c r="S5690">
        <f t="shared" si="100"/>
        <v>160000</v>
      </c>
      <c r="AI5690" t="s">
        <v>344</v>
      </c>
      <c r="AK5690">
        <v>111</v>
      </c>
    </row>
    <row r="5691" spans="1:37" x14ac:dyDescent="0.25">
      <c r="A5691">
        <v>5690</v>
      </c>
      <c r="B5691" t="s">
        <v>16</v>
      </c>
      <c r="C5691" t="s">
        <v>33</v>
      </c>
      <c r="D5691">
        <v>2023</v>
      </c>
      <c r="F5691" t="s">
        <v>4956</v>
      </c>
      <c r="H5691" t="s">
        <v>5125</v>
      </c>
      <c r="I5691">
        <v>10002021</v>
      </c>
      <c r="J5691" t="str">
        <f>IF($I5691=0,0,VLOOKUP($I5691,[1]База!C:D,2,0))</f>
        <v>Кредит ҳисобига сотиб олинган (қурилган) мулклар гаровга олинмаган (таъминоти етарли)</v>
      </c>
      <c r="K5691" t="str">
        <f>IF($I5691=0,0,VLOOKUP(I5691,[1]База!C:F,4,0))</f>
        <v>ўрта</v>
      </c>
      <c r="L5691">
        <v>1</v>
      </c>
      <c r="M5691">
        <v>2172309.9</v>
      </c>
      <c r="O5691">
        <v>0</v>
      </c>
      <c r="P5691">
        <f t="shared" si="99"/>
        <v>1</v>
      </c>
      <c r="Q5691">
        <f t="shared" si="99"/>
        <v>2172309.9</v>
      </c>
      <c r="R5691">
        <f>+P5691</f>
        <v>1</v>
      </c>
      <c r="S5691">
        <f>+Q5691</f>
        <v>2172309.9</v>
      </c>
      <c r="AI5691" t="s">
        <v>344</v>
      </c>
      <c r="AK5691">
        <v>111</v>
      </c>
    </row>
    <row r="5692" spans="1:37" x14ac:dyDescent="0.25">
      <c r="A5692">
        <v>5691</v>
      </c>
      <c r="B5692" t="s">
        <v>16</v>
      </c>
      <c r="C5692" t="s">
        <v>33</v>
      </c>
      <c r="D5692">
        <v>2023</v>
      </c>
      <c r="F5692" t="s">
        <v>4956</v>
      </c>
      <c r="H5692" t="s">
        <v>5126</v>
      </c>
      <c r="I5692">
        <v>10005007</v>
      </c>
      <c r="J5692" t="str">
        <f>IF($I5692=0,0,VLOOKUP($I5692,[1]База!C:D,2,0))</f>
        <v>Кредит мақсадли сарфланиши юзасидан мониторинг қилинмаган</v>
      </c>
      <c r="K5692" t="str">
        <f>IF($I5692=0,0,VLOOKUP(I5692,[1]База!C:F,4,0))</f>
        <v>Оғир</v>
      </c>
      <c r="L5692">
        <v>1</v>
      </c>
      <c r="M5692">
        <v>245000</v>
      </c>
      <c r="O5692">
        <v>0</v>
      </c>
      <c r="P5692">
        <f t="shared" si="99"/>
        <v>1</v>
      </c>
      <c r="Q5692">
        <f t="shared" si="99"/>
        <v>245000</v>
      </c>
      <c r="R5692">
        <f t="shared" ref="R5692:S5705" si="101">+P5692</f>
        <v>1</v>
      </c>
      <c r="S5692">
        <f t="shared" si="101"/>
        <v>245000</v>
      </c>
      <c r="AI5692" t="s">
        <v>344</v>
      </c>
      <c r="AK5692">
        <v>111</v>
      </c>
    </row>
    <row r="5693" spans="1:37" x14ac:dyDescent="0.25">
      <c r="A5693">
        <v>5692</v>
      </c>
      <c r="B5693" t="s">
        <v>16</v>
      </c>
      <c r="C5693" t="s">
        <v>33</v>
      </c>
      <c r="D5693">
        <v>2023</v>
      </c>
      <c r="F5693" t="s">
        <v>4956</v>
      </c>
      <c r="H5693" t="s">
        <v>5127</v>
      </c>
      <c r="I5693">
        <v>10005007</v>
      </c>
      <c r="J5693" t="str">
        <f>IF($I5693=0,0,VLOOKUP($I5693,[1]База!C:D,2,0))</f>
        <v>Кредит мақсадли сарфланиши юзасидан мониторинг қилинмаган</v>
      </c>
      <c r="K5693" t="str">
        <f>IF($I5693=0,0,VLOOKUP(I5693,[1]База!C:F,4,0))</f>
        <v>Оғир</v>
      </c>
      <c r="L5693">
        <v>1</v>
      </c>
      <c r="M5693">
        <v>30000</v>
      </c>
      <c r="O5693">
        <v>0</v>
      </c>
      <c r="P5693">
        <f t="shared" si="99"/>
        <v>1</v>
      </c>
      <c r="Q5693">
        <f t="shared" si="99"/>
        <v>30000</v>
      </c>
      <c r="R5693">
        <f t="shared" si="101"/>
        <v>1</v>
      </c>
      <c r="S5693">
        <f t="shared" si="101"/>
        <v>30000</v>
      </c>
      <c r="AI5693" t="s">
        <v>344</v>
      </c>
      <c r="AK5693">
        <v>111</v>
      </c>
    </row>
    <row r="5694" spans="1:37" x14ac:dyDescent="0.25">
      <c r="A5694">
        <v>5693</v>
      </c>
      <c r="B5694" t="s">
        <v>16</v>
      </c>
      <c r="C5694" t="s">
        <v>33</v>
      </c>
      <c r="D5694">
        <v>2023</v>
      </c>
      <c r="F5694" t="s">
        <v>4956</v>
      </c>
      <c r="H5694" t="s">
        <v>5128</v>
      </c>
      <c r="I5694">
        <v>10005007</v>
      </c>
      <c r="J5694" t="str">
        <f>IF($I5694=0,0,VLOOKUP($I5694,[1]База!C:D,2,0))</f>
        <v>Кредит мақсадли сарфланиши юзасидан мониторинг қилинмаган</v>
      </c>
      <c r="K5694" t="str">
        <f>IF($I5694=0,0,VLOOKUP(I5694,[1]База!C:F,4,0))</f>
        <v>Оғир</v>
      </c>
      <c r="L5694">
        <v>1</v>
      </c>
      <c r="M5694">
        <v>450000</v>
      </c>
      <c r="O5694">
        <v>0</v>
      </c>
      <c r="P5694">
        <f t="shared" si="99"/>
        <v>1</v>
      </c>
      <c r="Q5694">
        <f t="shared" si="99"/>
        <v>450000</v>
      </c>
      <c r="R5694">
        <f t="shared" si="101"/>
        <v>1</v>
      </c>
      <c r="S5694">
        <f t="shared" si="101"/>
        <v>450000</v>
      </c>
      <c r="AI5694" t="s">
        <v>344</v>
      </c>
      <c r="AK5694">
        <v>111</v>
      </c>
    </row>
    <row r="5695" spans="1:37" x14ac:dyDescent="0.25">
      <c r="A5695">
        <v>5694</v>
      </c>
      <c r="B5695" t="s">
        <v>16</v>
      </c>
      <c r="C5695" t="s">
        <v>33</v>
      </c>
      <c r="D5695">
        <v>2023</v>
      </c>
      <c r="F5695" t="s">
        <v>4956</v>
      </c>
      <c r="H5695" t="s">
        <v>5129</v>
      </c>
      <c r="I5695">
        <v>10005007</v>
      </c>
      <c r="J5695" t="str">
        <f>IF($I5695=0,0,VLOOKUP($I5695,[1]База!C:D,2,0))</f>
        <v>Кредит мақсадли сарфланиши юзасидан мониторинг қилинмаган</v>
      </c>
      <c r="K5695" t="str">
        <f>IF($I5695=0,0,VLOOKUP(I5695,[1]База!C:F,4,0))</f>
        <v>Оғир</v>
      </c>
      <c r="L5695">
        <v>1</v>
      </c>
      <c r="M5695">
        <v>150000</v>
      </c>
      <c r="O5695">
        <v>0</v>
      </c>
      <c r="P5695">
        <f t="shared" si="99"/>
        <v>1</v>
      </c>
      <c r="Q5695">
        <f t="shared" si="99"/>
        <v>150000</v>
      </c>
      <c r="R5695">
        <f t="shared" si="101"/>
        <v>1</v>
      </c>
      <c r="S5695">
        <f t="shared" si="101"/>
        <v>150000</v>
      </c>
      <c r="AI5695" t="s">
        <v>344</v>
      </c>
      <c r="AK5695">
        <v>111</v>
      </c>
    </row>
    <row r="5696" spans="1:37" x14ac:dyDescent="0.25">
      <c r="A5696">
        <v>5695</v>
      </c>
      <c r="B5696" t="s">
        <v>16</v>
      </c>
      <c r="C5696" t="s">
        <v>33</v>
      </c>
      <c r="D5696">
        <v>2023</v>
      </c>
      <c r="F5696" t="s">
        <v>4956</v>
      </c>
      <c r="H5696" t="s">
        <v>5130</v>
      </c>
      <c r="I5696">
        <v>10005007</v>
      </c>
      <c r="J5696" t="str">
        <f>IF($I5696=0,0,VLOOKUP($I5696,[1]База!C:D,2,0))</f>
        <v>Кредит мақсадли сарфланиши юзасидан мониторинг қилинмаган</v>
      </c>
      <c r="K5696" t="str">
        <f>IF($I5696=0,0,VLOOKUP(I5696,[1]База!C:F,4,0))</f>
        <v>Оғир</v>
      </c>
      <c r="L5696">
        <v>1</v>
      </c>
      <c r="M5696">
        <v>110000</v>
      </c>
      <c r="O5696">
        <v>0</v>
      </c>
      <c r="P5696">
        <f t="shared" si="99"/>
        <v>1</v>
      </c>
      <c r="Q5696">
        <f t="shared" si="99"/>
        <v>110000</v>
      </c>
      <c r="R5696">
        <f t="shared" si="101"/>
        <v>1</v>
      </c>
      <c r="S5696">
        <f t="shared" si="101"/>
        <v>110000</v>
      </c>
      <c r="AI5696" t="s">
        <v>344</v>
      </c>
      <c r="AK5696">
        <v>111</v>
      </c>
    </row>
    <row r="5697" spans="1:37" x14ac:dyDescent="0.25">
      <c r="A5697">
        <v>5696</v>
      </c>
      <c r="B5697" t="s">
        <v>16</v>
      </c>
      <c r="C5697" t="s">
        <v>33</v>
      </c>
      <c r="D5697">
        <v>2023</v>
      </c>
      <c r="F5697" t="s">
        <v>4956</v>
      </c>
      <c r="H5697" t="s">
        <v>5131</v>
      </c>
      <c r="I5697">
        <v>10005007</v>
      </c>
      <c r="J5697" t="str">
        <f>IF($I5697=0,0,VLOOKUP($I5697,[1]База!C:D,2,0))</f>
        <v>Кредит мақсадли сарфланиши юзасидан мониторинг қилинмаган</v>
      </c>
      <c r="K5697" t="str">
        <f>IF($I5697=0,0,VLOOKUP(I5697,[1]База!C:F,4,0))</f>
        <v>Оғир</v>
      </c>
      <c r="L5697">
        <v>1</v>
      </c>
      <c r="M5697">
        <v>760000</v>
      </c>
      <c r="O5697">
        <v>0</v>
      </c>
      <c r="P5697">
        <f t="shared" si="99"/>
        <v>1</v>
      </c>
      <c r="Q5697">
        <f t="shared" si="99"/>
        <v>760000</v>
      </c>
      <c r="R5697">
        <f t="shared" si="101"/>
        <v>1</v>
      </c>
      <c r="S5697">
        <f t="shared" si="101"/>
        <v>760000</v>
      </c>
      <c r="AI5697" t="s">
        <v>344</v>
      </c>
      <c r="AK5697">
        <v>111</v>
      </c>
    </row>
    <row r="5698" spans="1:37" x14ac:dyDescent="0.25">
      <c r="A5698">
        <v>5697</v>
      </c>
      <c r="B5698" t="s">
        <v>16</v>
      </c>
      <c r="C5698" t="s">
        <v>33</v>
      </c>
      <c r="D5698">
        <v>2023</v>
      </c>
      <c r="F5698" t="s">
        <v>4956</v>
      </c>
      <c r="H5698" t="s">
        <v>5132</v>
      </c>
      <c r="I5698">
        <v>10005007</v>
      </c>
      <c r="J5698" t="str">
        <f>IF($I5698=0,0,VLOOKUP($I5698,[1]База!C:D,2,0))</f>
        <v>Кредит мақсадли сарфланиши юзасидан мониторинг қилинмаган</v>
      </c>
      <c r="K5698" t="str">
        <f>IF($I5698=0,0,VLOOKUP(I5698,[1]База!C:F,4,0))</f>
        <v>Оғир</v>
      </c>
      <c r="L5698">
        <v>1</v>
      </c>
      <c r="M5698">
        <v>200000</v>
      </c>
      <c r="O5698">
        <v>0</v>
      </c>
      <c r="P5698">
        <f t="shared" ref="P5698:Q5761" si="102">+L5698-N5698</f>
        <v>1</v>
      </c>
      <c r="Q5698">
        <f t="shared" si="102"/>
        <v>200000</v>
      </c>
      <c r="R5698">
        <f t="shared" si="101"/>
        <v>1</v>
      </c>
      <c r="S5698">
        <f t="shared" si="101"/>
        <v>200000</v>
      </c>
      <c r="AI5698" t="s">
        <v>344</v>
      </c>
      <c r="AK5698">
        <v>111</v>
      </c>
    </row>
    <row r="5699" spans="1:37" x14ac:dyDescent="0.25">
      <c r="A5699">
        <v>5698</v>
      </c>
      <c r="B5699" t="s">
        <v>16</v>
      </c>
      <c r="C5699" t="s">
        <v>33</v>
      </c>
      <c r="D5699">
        <v>2023</v>
      </c>
      <c r="F5699" t="s">
        <v>4956</v>
      </c>
      <c r="H5699" t="s">
        <v>4978</v>
      </c>
      <c r="I5699">
        <v>10005007</v>
      </c>
      <c r="J5699" t="str">
        <f>IF($I5699=0,0,VLOOKUP($I5699,[1]База!C:D,2,0))</f>
        <v>Кредит мақсадли сарфланиши юзасидан мониторинг қилинмаган</v>
      </c>
      <c r="K5699" t="str">
        <f>IF($I5699=0,0,VLOOKUP(I5699,[1]База!C:F,4,0))</f>
        <v>Оғир</v>
      </c>
      <c r="L5699">
        <v>1</v>
      </c>
      <c r="M5699">
        <v>200000</v>
      </c>
      <c r="O5699">
        <v>0</v>
      </c>
      <c r="P5699">
        <f t="shared" si="102"/>
        <v>1</v>
      </c>
      <c r="Q5699">
        <f t="shared" si="102"/>
        <v>200000</v>
      </c>
      <c r="R5699">
        <f t="shared" si="101"/>
        <v>1</v>
      </c>
      <c r="S5699">
        <f t="shared" si="101"/>
        <v>200000</v>
      </c>
      <c r="AI5699" t="s">
        <v>344</v>
      </c>
      <c r="AK5699">
        <v>111</v>
      </c>
    </row>
    <row r="5700" spans="1:37" x14ac:dyDescent="0.25">
      <c r="A5700">
        <v>5699</v>
      </c>
      <c r="B5700" t="s">
        <v>16</v>
      </c>
      <c r="C5700" t="s">
        <v>33</v>
      </c>
      <c r="D5700">
        <v>2023</v>
      </c>
      <c r="F5700" t="s">
        <v>4956</v>
      </c>
      <c r="H5700" t="s">
        <v>5133</v>
      </c>
      <c r="I5700">
        <v>10005007</v>
      </c>
      <c r="J5700" t="str">
        <f>IF($I5700=0,0,VLOOKUP($I5700,[1]База!C:D,2,0))</f>
        <v>Кредит мақсадли сарфланиши юзасидан мониторинг қилинмаган</v>
      </c>
      <c r="K5700" t="str">
        <f>IF($I5700=0,0,VLOOKUP(I5700,[1]База!C:F,4,0))</f>
        <v>Оғир</v>
      </c>
      <c r="L5700">
        <v>1</v>
      </c>
      <c r="M5700">
        <v>30000</v>
      </c>
      <c r="O5700">
        <v>0</v>
      </c>
      <c r="P5700">
        <f t="shared" si="102"/>
        <v>1</v>
      </c>
      <c r="Q5700">
        <f t="shared" si="102"/>
        <v>30000</v>
      </c>
      <c r="R5700">
        <f t="shared" si="101"/>
        <v>1</v>
      </c>
      <c r="S5700">
        <f t="shared" si="101"/>
        <v>30000</v>
      </c>
      <c r="AI5700" t="s">
        <v>344</v>
      </c>
      <c r="AK5700">
        <v>111</v>
      </c>
    </row>
    <row r="5701" spans="1:37" x14ac:dyDescent="0.25">
      <c r="A5701">
        <v>5700</v>
      </c>
      <c r="B5701" t="s">
        <v>16</v>
      </c>
      <c r="C5701" t="s">
        <v>33</v>
      </c>
      <c r="D5701">
        <v>2023</v>
      </c>
      <c r="F5701" t="s">
        <v>4956</v>
      </c>
      <c r="H5701" t="s">
        <v>5134</v>
      </c>
      <c r="I5701">
        <v>10005007</v>
      </c>
      <c r="J5701" t="str">
        <f>IF($I5701=0,0,VLOOKUP($I5701,[1]База!C:D,2,0))</f>
        <v>Кредит мақсадли сарфланиши юзасидан мониторинг қилинмаган</v>
      </c>
      <c r="K5701" t="str">
        <f>IF($I5701=0,0,VLOOKUP(I5701,[1]База!C:F,4,0))</f>
        <v>Оғир</v>
      </c>
      <c r="L5701">
        <v>1</v>
      </c>
      <c r="M5701">
        <v>600000</v>
      </c>
      <c r="O5701">
        <v>0</v>
      </c>
      <c r="P5701">
        <f t="shared" si="102"/>
        <v>1</v>
      </c>
      <c r="Q5701">
        <f t="shared" si="102"/>
        <v>600000</v>
      </c>
      <c r="R5701">
        <f t="shared" si="101"/>
        <v>1</v>
      </c>
      <c r="S5701">
        <f t="shared" si="101"/>
        <v>600000</v>
      </c>
      <c r="AI5701" t="s">
        <v>344</v>
      </c>
      <c r="AK5701">
        <v>111</v>
      </c>
    </row>
    <row r="5702" spans="1:37" x14ac:dyDescent="0.25">
      <c r="A5702">
        <v>5701</v>
      </c>
      <c r="B5702" t="s">
        <v>16</v>
      </c>
      <c r="C5702" t="s">
        <v>33</v>
      </c>
      <c r="D5702">
        <v>2023</v>
      </c>
      <c r="F5702" t="s">
        <v>4956</v>
      </c>
      <c r="H5702" t="s">
        <v>5135</v>
      </c>
      <c r="I5702">
        <v>10005007</v>
      </c>
      <c r="J5702" t="str">
        <f>IF($I5702=0,0,VLOOKUP($I5702,[1]База!C:D,2,0))</f>
        <v>Кредит мақсадли сарфланиши юзасидан мониторинг қилинмаган</v>
      </c>
      <c r="K5702" t="str">
        <f>IF($I5702=0,0,VLOOKUP(I5702,[1]База!C:F,4,0))</f>
        <v>Оғир</v>
      </c>
      <c r="L5702">
        <v>1</v>
      </c>
      <c r="M5702">
        <v>780000</v>
      </c>
      <c r="O5702">
        <v>0</v>
      </c>
      <c r="P5702">
        <f t="shared" si="102"/>
        <v>1</v>
      </c>
      <c r="Q5702">
        <f t="shared" si="102"/>
        <v>780000</v>
      </c>
      <c r="R5702">
        <f t="shared" si="101"/>
        <v>1</v>
      </c>
      <c r="S5702">
        <f t="shared" si="101"/>
        <v>780000</v>
      </c>
      <c r="AI5702" t="s">
        <v>344</v>
      </c>
      <c r="AK5702">
        <v>111</v>
      </c>
    </row>
    <row r="5703" spans="1:37" x14ac:dyDescent="0.25">
      <c r="A5703">
        <v>5702</v>
      </c>
      <c r="B5703" t="s">
        <v>16</v>
      </c>
      <c r="C5703" t="s">
        <v>33</v>
      </c>
      <c r="D5703">
        <v>2023</v>
      </c>
      <c r="F5703" t="s">
        <v>4956</v>
      </c>
      <c r="H5703" t="s">
        <v>5136</v>
      </c>
      <c r="I5703">
        <v>10005007</v>
      </c>
      <c r="J5703" t="str">
        <f>IF($I5703=0,0,VLOOKUP($I5703,[1]База!C:D,2,0))</f>
        <v>Кредит мақсадли сарфланиши юзасидан мониторинг қилинмаган</v>
      </c>
      <c r="K5703" t="str">
        <f>IF($I5703=0,0,VLOOKUP(I5703,[1]База!C:F,4,0))</f>
        <v>Оғир</v>
      </c>
      <c r="L5703">
        <v>1</v>
      </c>
      <c r="M5703">
        <v>400000</v>
      </c>
      <c r="O5703">
        <v>0</v>
      </c>
      <c r="P5703">
        <f t="shared" si="102"/>
        <v>1</v>
      </c>
      <c r="Q5703">
        <f t="shared" si="102"/>
        <v>400000</v>
      </c>
      <c r="R5703">
        <f t="shared" si="101"/>
        <v>1</v>
      </c>
      <c r="S5703">
        <f t="shared" si="101"/>
        <v>400000</v>
      </c>
      <c r="AI5703" t="s">
        <v>344</v>
      </c>
      <c r="AK5703">
        <v>111</v>
      </c>
    </row>
    <row r="5704" spans="1:37" x14ac:dyDescent="0.25">
      <c r="A5704">
        <v>5703</v>
      </c>
      <c r="B5704" t="s">
        <v>16</v>
      </c>
      <c r="C5704" t="s">
        <v>33</v>
      </c>
      <c r="D5704">
        <v>2023</v>
      </c>
      <c r="F5704" t="s">
        <v>4956</v>
      </c>
      <c r="H5704" t="s">
        <v>5128</v>
      </c>
      <c r="I5704">
        <v>10002016</v>
      </c>
      <c r="J5704" t="str">
        <f>IF($I5704=0,0,VLOOKUP($I5704,[1]База!C:D,2,0))</f>
        <v>Гаров мулки суғурта полиси муддати ўтган</v>
      </c>
      <c r="K5704" t="str">
        <f>IF($I5704=0,0,VLOOKUP(I5704,[1]База!C:F,4,0))</f>
        <v>Оғир</v>
      </c>
      <c r="L5704">
        <v>1</v>
      </c>
      <c r="M5704">
        <v>450000</v>
      </c>
      <c r="O5704">
        <v>0</v>
      </c>
      <c r="P5704">
        <f t="shared" si="102"/>
        <v>1</v>
      </c>
      <c r="Q5704">
        <f t="shared" si="102"/>
        <v>450000</v>
      </c>
      <c r="R5704">
        <f t="shared" si="101"/>
        <v>1</v>
      </c>
      <c r="S5704">
        <f t="shared" si="101"/>
        <v>450000</v>
      </c>
      <c r="AI5704" t="s">
        <v>344</v>
      </c>
      <c r="AK5704">
        <v>111</v>
      </c>
    </row>
    <row r="5705" spans="1:37" x14ac:dyDescent="0.25">
      <c r="A5705">
        <v>5704</v>
      </c>
      <c r="B5705" t="s">
        <v>16</v>
      </c>
      <c r="C5705" t="s">
        <v>33</v>
      </c>
      <c r="D5705">
        <v>2023</v>
      </c>
      <c r="F5705" t="s">
        <v>4956</v>
      </c>
      <c r="H5705" t="s">
        <v>5137</v>
      </c>
      <c r="I5705">
        <v>10002016</v>
      </c>
      <c r="J5705" t="str">
        <f>IF($I5705=0,0,VLOOKUP($I5705,[1]База!C:D,2,0))</f>
        <v>Гаров мулки суғурта полиси муддати ўтган</v>
      </c>
      <c r="K5705" t="str">
        <f>IF($I5705=0,0,VLOOKUP(I5705,[1]База!C:F,4,0))</f>
        <v>Оғир</v>
      </c>
      <c r="L5705">
        <v>1</v>
      </c>
      <c r="M5705">
        <v>900000</v>
      </c>
      <c r="O5705">
        <v>0</v>
      </c>
      <c r="P5705">
        <f t="shared" si="102"/>
        <v>1</v>
      </c>
      <c r="Q5705">
        <f t="shared" si="102"/>
        <v>900000</v>
      </c>
      <c r="R5705">
        <f t="shared" si="101"/>
        <v>1</v>
      </c>
      <c r="S5705">
        <f t="shared" si="101"/>
        <v>900000</v>
      </c>
      <c r="AI5705" t="s">
        <v>344</v>
      </c>
      <c r="AK5705">
        <v>111</v>
      </c>
    </row>
    <row r="5706" spans="1:37" x14ac:dyDescent="0.25">
      <c r="A5706">
        <v>5705</v>
      </c>
      <c r="B5706" t="s">
        <v>16</v>
      </c>
      <c r="C5706" t="s">
        <v>33</v>
      </c>
      <c r="D5706">
        <v>2023</v>
      </c>
      <c r="F5706" t="s">
        <v>4956</v>
      </c>
      <c r="H5706" t="s">
        <v>5138</v>
      </c>
      <c r="I5706">
        <v>10005007</v>
      </c>
      <c r="J5706" t="str">
        <f>IF($I5706=0,0,VLOOKUP($I5706,[1]База!C:D,2,0))</f>
        <v>Кредит мақсадли сарфланиши юзасидан мониторинг қилинмаган</v>
      </c>
      <c r="K5706" t="str">
        <f>IF($I5706=0,0,VLOOKUP(I5706,[1]База!C:F,4,0))</f>
        <v>Оғир</v>
      </c>
      <c r="L5706">
        <v>1</v>
      </c>
      <c r="M5706">
        <v>1000000</v>
      </c>
      <c r="O5706">
        <v>0</v>
      </c>
      <c r="P5706">
        <f t="shared" si="102"/>
        <v>1</v>
      </c>
      <c r="Q5706">
        <f t="shared" si="102"/>
        <v>1000000</v>
      </c>
      <c r="R5706">
        <f>+P5706</f>
        <v>1</v>
      </c>
      <c r="S5706">
        <f>+Q5706</f>
        <v>1000000</v>
      </c>
      <c r="AI5706" t="s">
        <v>344</v>
      </c>
      <c r="AK5706">
        <v>111</v>
      </c>
    </row>
    <row r="5707" spans="1:37" x14ac:dyDescent="0.25">
      <c r="A5707">
        <v>5706</v>
      </c>
      <c r="B5707" t="s">
        <v>16</v>
      </c>
      <c r="C5707" t="s">
        <v>33</v>
      </c>
      <c r="D5707">
        <v>2023</v>
      </c>
      <c r="F5707" t="s">
        <v>4956</v>
      </c>
      <c r="H5707" t="s">
        <v>5139</v>
      </c>
      <c r="I5707">
        <v>10005007</v>
      </c>
      <c r="J5707" t="str">
        <f>IF($I5707=0,0,VLOOKUP($I5707,[1]База!C:D,2,0))</f>
        <v>Кредит мақсадли сарфланиши юзасидан мониторинг қилинмаган</v>
      </c>
      <c r="K5707" t="str">
        <f>IF($I5707=0,0,VLOOKUP(I5707,[1]База!C:F,4,0))</f>
        <v>Оғир</v>
      </c>
      <c r="L5707">
        <v>1</v>
      </c>
      <c r="M5707">
        <v>230000</v>
      </c>
      <c r="O5707">
        <v>0</v>
      </c>
      <c r="P5707">
        <f t="shared" si="102"/>
        <v>1</v>
      </c>
      <c r="Q5707">
        <f t="shared" si="102"/>
        <v>230000</v>
      </c>
      <c r="R5707">
        <f>+P5707</f>
        <v>1</v>
      </c>
      <c r="S5707">
        <f>+Q5707</f>
        <v>230000</v>
      </c>
      <c r="AI5707" t="s">
        <v>344</v>
      </c>
      <c r="AK5707">
        <v>111</v>
      </c>
    </row>
    <row r="5708" spans="1:37" x14ac:dyDescent="0.25">
      <c r="A5708">
        <v>5707</v>
      </c>
      <c r="B5708" t="s">
        <v>16</v>
      </c>
      <c r="C5708" t="s">
        <v>33</v>
      </c>
      <c r="D5708">
        <v>2023</v>
      </c>
      <c r="F5708" t="s">
        <v>4956</v>
      </c>
      <c r="H5708" t="s">
        <v>5140</v>
      </c>
      <c r="I5708">
        <v>10002004</v>
      </c>
      <c r="J5708" t="str">
        <f>IF($I5708=0,0,VLOOKUP($I5708,[1]База!C:D,2,0))</f>
        <v>Гаров мулки ассосиз Марказий аппарат кредит қўмитаси рухсатисиз алмаштирилган</v>
      </c>
      <c r="K5708" t="str">
        <f>IF($I5708=0,0,VLOOKUP(I5708,[1]База!C:F,4,0))</f>
        <v>Оғир</v>
      </c>
      <c r="L5708">
        <v>1</v>
      </c>
      <c r="M5708">
        <v>170000</v>
      </c>
      <c r="N5708">
        <v>1</v>
      </c>
      <c r="O5708">
        <v>170000</v>
      </c>
      <c r="P5708">
        <f t="shared" si="102"/>
        <v>0</v>
      </c>
      <c r="Q5708">
        <f t="shared" si="102"/>
        <v>0</v>
      </c>
      <c r="AI5708" t="s">
        <v>344</v>
      </c>
      <c r="AK5708">
        <v>111</v>
      </c>
    </row>
    <row r="5709" spans="1:37" x14ac:dyDescent="0.25">
      <c r="A5709">
        <v>5708</v>
      </c>
      <c r="B5709" t="s">
        <v>16</v>
      </c>
      <c r="C5709" t="s">
        <v>33</v>
      </c>
      <c r="D5709">
        <v>2023</v>
      </c>
      <c r="F5709" t="s">
        <v>4956</v>
      </c>
      <c r="H5709" t="s">
        <v>5141</v>
      </c>
      <c r="I5709">
        <v>10005007</v>
      </c>
      <c r="J5709" t="str">
        <f>IF($I5709=0,0,VLOOKUP($I5709,[1]База!C:D,2,0))</f>
        <v>Кредит мақсадли сарфланиши юзасидан мониторинг қилинмаган</v>
      </c>
      <c r="K5709" t="str">
        <f>IF($I5709=0,0,VLOOKUP(I5709,[1]База!C:F,4,0))</f>
        <v>Оғир</v>
      </c>
      <c r="L5709">
        <v>1</v>
      </c>
      <c r="M5709">
        <v>300000</v>
      </c>
      <c r="O5709">
        <v>0</v>
      </c>
      <c r="P5709">
        <f t="shared" si="102"/>
        <v>1</v>
      </c>
      <c r="Q5709">
        <f t="shared" si="102"/>
        <v>300000</v>
      </c>
      <c r="R5709">
        <f t="shared" ref="R5709:S5712" si="103">+P5709</f>
        <v>1</v>
      </c>
      <c r="S5709">
        <f t="shared" si="103"/>
        <v>300000</v>
      </c>
      <c r="AI5709" t="s">
        <v>344</v>
      </c>
      <c r="AK5709">
        <v>111</v>
      </c>
    </row>
    <row r="5710" spans="1:37" x14ac:dyDescent="0.25">
      <c r="A5710">
        <v>5709</v>
      </c>
      <c r="B5710" t="s">
        <v>16</v>
      </c>
      <c r="C5710" t="s">
        <v>33</v>
      </c>
      <c r="D5710">
        <v>2023</v>
      </c>
      <c r="F5710" t="s">
        <v>4956</v>
      </c>
      <c r="H5710" t="s">
        <v>5142</v>
      </c>
      <c r="I5710">
        <v>10005007</v>
      </c>
      <c r="J5710" t="str">
        <f>IF($I5710=0,0,VLOOKUP($I5710,[1]База!C:D,2,0))</f>
        <v>Кредит мақсадли сарфланиши юзасидан мониторинг қилинмаган</v>
      </c>
      <c r="K5710" t="str">
        <f>IF($I5710=0,0,VLOOKUP(I5710,[1]База!C:F,4,0))</f>
        <v>Оғир</v>
      </c>
      <c r="L5710">
        <v>1</v>
      </c>
      <c r="M5710">
        <v>1000000</v>
      </c>
      <c r="O5710">
        <v>0</v>
      </c>
      <c r="P5710">
        <f t="shared" si="102"/>
        <v>1</v>
      </c>
      <c r="Q5710">
        <f t="shared" si="102"/>
        <v>1000000</v>
      </c>
      <c r="R5710">
        <f t="shared" si="103"/>
        <v>1</v>
      </c>
      <c r="S5710">
        <f t="shared" si="103"/>
        <v>1000000</v>
      </c>
      <c r="AI5710" t="s">
        <v>344</v>
      </c>
      <c r="AK5710">
        <v>111</v>
      </c>
    </row>
    <row r="5711" spans="1:37" x14ac:dyDescent="0.25">
      <c r="A5711">
        <v>5710</v>
      </c>
      <c r="B5711" t="s">
        <v>16</v>
      </c>
      <c r="C5711" t="s">
        <v>33</v>
      </c>
      <c r="D5711">
        <v>2023</v>
      </c>
      <c r="F5711" t="s">
        <v>4956</v>
      </c>
      <c r="H5711" t="s">
        <v>5143</v>
      </c>
      <c r="I5711">
        <v>10002016</v>
      </c>
      <c r="J5711" t="str">
        <f>IF($I5711=0,0,VLOOKUP($I5711,[1]База!C:D,2,0))</f>
        <v>Гаров мулки суғурта полиси муддати ўтган</v>
      </c>
      <c r="K5711" t="str">
        <f>IF($I5711=0,0,VLOOKUP(I5711,[1]База!C:F,4,0))</f>
        <v>Оғир</v>
      </c>
      <c r="L5711">
        <v>1</v>
      </c>
      <c r="M5711">
        <v>150000</v>
      </c>
      <c r="O5711">
        <v>0</v>
      </c>
      <c r="P5711">
        <f t="shared" si="102"/>
        <v>1</v>
      </c>
      <c r="Q5711">
        <f t="shared" si="102"/>
        <v>150000</v>
      </c>
      <c r="R5711">
        <f t="shared" si="103"/>
        <v>1</v>
      </c>
      <c r="S5711">
        <f t="shared" si="103"/>
        <v>150000</v>
      </c>
      <c r="AI5711" t="s">
        <v>344</v>
      </c>
      <c r="AK5711">
        <v>111</v>
      </c>
    </row>
    <row r="5712" spans="1:37" x14ac:dyDescent="0.25">
      <c r="A5712">
        <v>5711</v>
      </c>
      <c r="B5712" t="s">
        <v>16</v>
      </c>
      <c r="C5712" t="s">
        <v>33</v>
      </c>
      <c r="D5712">
        <v>2023</v>
      </c>
      <c r="F5712" t="s">
        <v>4956</v>
      </c>
      <c r="H5712" t="s">
        <v>5143</v>
      </c>
      <c r="I5712">
        <v>10002004</v>
      </c>
      <c r="J5712" t="str">
        <f>IF($I5712=0,0,VLOOKUP($I5712,[1]База!C:D,2,0))</f>
        <v>Гаров мулки ассосиз Марказий аппарат кредит қўмитаси рухсатисиз алмаштирилган</v>
      </c>
      <c r="K5712" t="str">
        <f>IF($I5712=0,0,VLOOKUP(I5712,[1]База!C:F,4,0))</f>
        <v>Оғир</v>
      </c>
      <c r="L5712">
        <v>1</v>
      </c>
      <c r="M5712">
        <v>150000</v>
      </c>
      <c r="O5712">
        <v>0</v>
      </c>
      <c r="P5712">
        <f t="shared" si="102"/>
        <v>1</v>
      </c>
      <c r="Q5712">
        <f t="shared" si="102"/>
        <v>150000</v>
      </c>
      <c r="R5712">
        <f t="shared" si="103"/>
        <v>1</v>
      </c>
      <c r="S5712">
        <f t="shared" si="103"/>
        <v>150000</v>
      </c>
      <c r="AI5712" t="s">
        <v>344</v>
      </c>
      <c r="AK5712">
        <v>111</v>
      </c>
    </row>
    <row r="5713" spans="1:37" x14ac:dyDescent="0.25">
      <c r="A5713">
        <v>5712</v>
      </c>
      <c r="B5713" t="s">
        <v>16</v>
      </c>
      <c r="C5713" t="s">
        <v>33</v>
      </c>
      <c r="D5713">
        <v>2023</v>
      </c>
      <c r="F5713" t="s">
        <v>4956</v>
      </c>
      <c r="H5713" t="s">
        <v>5144</v>
      </c>
      <c r="I5713">
        <v>10002003</v>
      </c>
      <c r="J5713" t="str">
        <f>IF($I5713=0,0,VLOOKUP($I5713,[1]База!C:D,2,0))</f>
        <v>Мулк асоссиз гаровдан чиқарилган (Кредит таъминотсиз ёки қисман таъминотсиз)</v>
      </c>
      <c r="K5713" t="str">
        <f>IF($I5713=0,0,VLOOKUP(I5713,[1]База!C:F,4,0))</f>
        <v>Оғир</v>
      </c>
      <c r="L5713">
        <v>1</v>
      </c>
      <c r="M5713">
        <v>1016200</v>
      </c>
      <c r="O5713">
        <v>0</v>
      </c>
      <c r="P5713">
        <f t="shared" si="102"/>
        <v>1</v>
      </c>
      <c r="Q5713">
        <f t="shared" si="102"/>
        <v>1016200</v>
      </c>
      <c r="AI5713" t="s">
        <v>344</v>
      </c>
      <c r="AK5713">
        <v>111</v>
      </c>
    </row>
    <row r="5714" spans="1:37" x14ac:dyDescent="0.25">
      <c r="A5714">
        <v>5713</v>
      </c>
      <c r="B5714" t="s">
        <v>16</v>
      </c>
      <c r="C5714" t="s">
        <v>33</v>
      </c>
      <c r="D5714">
        <v>2023</v>
      </c>
      <c r="F5714" t="s">
        <v>4956</v>
      </c>
      <c r="H5714" t="s">
        <v>5145</v>
      </c>
      <c r="I5714">
        <v>10002003</v>
      </c>
      <c r="J5714" t="str">
        <f>IF($I5714=0,0,VLOOKUP($I5714,[1]База!C:D,2,0))</f>
        <v>Мулк асоссиз гаровдан чиқарилган (Кредит таъминотсиз ёки қисман таъминотсиз)</v>
      </c>
      <c r="K5714" t="str">
        <f>IF($I5714=0,0,VLOOKUP(I5714,[1]База!C:F,4,0))</f>
        <v>Оғир</v>
      </c>
      <c r="L5714">
        <v>1</v>
      </c>
      <c r="M5714">
        <v>521800</v>
      </c>
      <c r="O5714">
        <v>0</v>
      </c>
      <c r="P5714">
        <f t="shared" si="102"/>
        <v>1</v>
      </c>
      <c r="Q5714">
        <f t="shared" si="102"/>
        <v>521800</v>
      </c>
      <c r="AI5714" t="s">
        <v>344</v>
      </c>
      <c r="AK5714">
        <v>111</v>
      </c>
    </row>
    <row r="5715" spans="1:37" x14ac:dyDescent="0.25">
      <c r="A5715">
        <v>5714</v>
      </c>
      <c r="B5715" t="s">
        <v>16</v>
      </c>
      <c r="C5715" t="s">
        <v>33</v>
      </c>
      <c r="D5715">
        <v>2023</v>
      </c>
      <c r="F5715" t="s">
        <v>4956</v>
      </c>
      <c r="H5715" t="s">
        <v>5146</v>
      </c>
      <c r="I5715">
        <v>10002007</v>
      </c>
      <c r="J5715" t="str">
        <f>IF($I5715=0,0,VLOOKUP($I5715,[1]База!C:D,2,0))</f>
        <v>Ижро варақаси чиққан, лекин мулклар МИБ томонидан хатланмаган</v>
      </c>
      <c r="K5715" t="str">
        <f>IF($I5715=0,0,VLOOKUP(I5715,[1]База!C:F,4,0))</f>
        <v>Оғир</v>
      </c>
      <c r="L5715">
        <v>1</v>
      </c>
      <c r="M5715">
        <v>900000</v>
      </c>
      <c r="O5715">
        <v>0</v>
      </c>
      <c r="P5715">
        <f t="shared" si="102"/>
        <v>1</v>
      </c>
      <c r="Q5715">
        <f t="shared" si="102"/>
        <v>900000</v>
      </c>
      <c r="AI5715" t="s">
        <v>9096</v>
      </c>
      <c r="AK5715">
        <v>111</v>
      </c>
    </row>
    <row r="5716" spans="1:37" x14ac:dyDescent="0.25">
      <c r="A5716">
        <v>5715</v>
      </c>
      <c r="B5716" t="s">
        <v>16</v>
      </c>
      <c r="C5716" t="s">
        <v>33</v>
      </c>
      <c r="D5716">
        <v>2023</v>
      </c>
      <c r="F5716" t="s">
        <v>4956</v>
      </c>
      <c r="H5716" t="s">
        <v>5147</v>
      </c>
      <c r="I5716">
        <v>10005010</v>
      </c>
      <c r="J5716" t="str">
        <f>IF($I5716=0,0,VLOOKUP($I5716,[1]База!C:D,2,0))</f>
        <v>Муаммоли кредит белгиланган тартибда судга чиқарилмаган</v>
      </c>
      <c r="K5716" t="str">
        <f>IF($I5716=0,0,VLOOKUP(I5716,[1]База!C:F,4,0))</f>
        <v>Оғир</v>
      </c>
      <c r="L5716">
        <v>1</v>
      </c>
      <c r="M5716">
        <v>34586.301369999994</v>
      </c>
      <c r="O5716">
        <v>0</v>
      </c>
      <c r="P5716">
        <f t="shared" si="102"/>
        <v>1</v>
      </c>
      <c r="Q5716">
        <f t="shared" si="102"/>
        <v>34586.301369999994</v>
      </c>
      <c r="AI5716" t="s">
        <v>9096</v>
      </c>
      <c r="AK5716">
        <v>111</v>
      </c>
    </row>
    <row r="5717" spans="1:37" x14ac:dyDescent="0.25">
      <c r="A5717">
        <v>5716</v>
      </c>
      <c r="B5717" t="s">
        <v>16</v>
      </c>
      <c r="C5717" t="s">
        <v>33</v>
      </c>
      <c r="D5717">
        <v>2023</v>
      </c>
      <c r="F5717" t="s">
        <v>4956</v>
      </c>
      <c r="H5717" t="s">
        <v>5011</v>
      </c>
      <c r="I5717">
        <v>10005010</v>
      </c>
      <c r="J5717" t="str">
        <f>IF($I5717=0,0,VLOOKUP($I5717,[1]База!C:D,2,0))</f>
        <v>Муаммоли кредит белгиланган тартибда судга чиқарилмаган</v>
      </c>
      <c r="K5717" t="str">
        <f>IF($I5717=0,0,VLOOKUP(I5717,[1]База!C:F,4,0))</f>
        <v>Оғир</v>
      </c>
      <c r="L5717">
        <v>1</v>
      </c>
      <c r="M5717">
        <v>41742.407639999998</v>
      </c>
      <c r="O5717">
        <v>0</v>
      </c>
      <c r="P5717">
        <f t="shared" si="102"/>
        <v>1</v>
      </c>
      <c r="Q5717">
        <f t="shared" si="102"/>
        <v>41742.407639999998</v>
      </c>
      <c r="AI5717" t="s">
        <v>9096</v>
      </c>
      <c r="AK5717">
        <v>111</v>
      </c>
    </row>
    <row r="5718" spans="1:37" x14ac:dyDescent="0.25">
      <c r="A5718">
        <v>5717</v>
      </c>
      <c r="B5718" t="s">
        <v>16</v>
      </c>
      <c r="C5718" t="s">
        <v>33</v>
      </c>
      <c r="D5718">
        <v>2023</v>
      </c>
      <c r="F5718" t="s">
        <v>4956</v>
      </c>
      <c r="H5718" t="s">
        <v>5148</v>
      </c>
      <c r="I5718">
        <v>10005010</v>
      </c>
      <c r="J5718" t="str">
        <f>IF($I5718=0,0,VLOOKUP($I5718,[1]База!C:D,2,0))</f>
        <v>Муаммоли кредит белгиланган тартибда судга чиқарилмаган</v>
      </c>
      <c r="K5718" t="str">
        <f>IF($I5718=0,0,VLOOKUP(I5718,[1]База!C:F,4,0))</f>
        <v>Оғир</v>
      </c>
      <c r="L5718">
        <v>1</v>
      </c>
      <c r="M5718">
        <v>41464.440170000002</v>
      </c>
      <c r="O5718">
        <v>0</v>
      </c>
      <c r="P5718">
        <f t="shared" si="102"/>
        <v>1</v>
      </c>
      <c r="Q5718">
        <f t="shared" si="102"/>
        <v>41464.440170000002</v>
      </c>
      <c r="AI5718" t="s">
        <v>9096</v>
      </c>
      <c r="AK5718">
        <v>111</v>
      </c>
    </row>
    <row r="5719" spans="1:37" x14ac:dyDescent="0.25">
      <c r="A5719">
        <v>5718</v>
      </c>
      <c r="B5719" t="s">
        <v>16</v>
      </c>
      <c r="C5719" t="s">
        <v>33</v>
      </c>
      <c r="D5719">
        <v>2023</v>
      </c>
      <c r="F5719" t="s">
        <v>4956</v>
      </c>
      <c r="H5719" t="s">
        <v>5149</v>
      </c>
      <c r="I5719">
        <v>10005010</v>
      </c>
      <c r="J5719" t="str">
        <f>IF($I5719=0,0,VLOOKUP($I5719,[1]База!C:D,2,0))</f>
        <v>Муаммоли кредит белгиланган тартибда судга чиқарилмаган</v>
      </c>
      <c r="K5719" t="str">
        <f>IF($I5719=0,0,VLOOKUP(I5719,[1]База!C:F,4,0))</f>
        <v>Оғир</v>
      </c>
      <c r="L5719">
        <v>1</v>
      </c>
      <c r="M5719">
        <v>12485.092500000001</v>
      </c>
      <c r="O5719">
        <v>0</v>
      </c>
      <c r="P5719">
        <f t="shared" si="102"/>
        <v>1</v>
      </c>
      <c r="Q5719">
        <f t="shared" si="102"/>
        <v>12485.092500000001</v>
      </c>
      <c r="AI5719" t="s">
        <v>9096</v>
      </c>
      <c r="AK5719">
        <v>111</v>
      </c>
    </row>
    <row r="5720" spans="1:37" x14ac:dyDescent="0.25">
      <c r="A5720">
        <v>5719</v>
      </c>
      <c r="B5720" t="s">
        <v>16</v>
      </c>
      <c r="C5720" t="s">
        <v>33</v>
      </c>
      <c r="D5720">
        <v>2023</v>
      </c>
      <c r="F5720" t="s">
        <v>4956</v>
      </c>
      <c r="H5720" t="s">
        <v>5150</v>
      </c>
      <c r="I5720">
        <v>10005010</v>
      </c>
      <c r="J5720" t="str">
        <f>IF($I5720=0,0,VLOOKUP($I5720,[1]База!C:D,2,0))</f>
        <v>Муаммоли кредит белгиланган тартибда судга чиқарилмаган</v>
      </c>
      <c r="K5720" t="str">
        <f>IF($I5720=0,0,VLOOKUP(I5720,[1]База!C:F,4,0))</f>
        <v>Оғир</v>
      </c>
      <c r="L5720">
        <v>1</v>
      </c>
      <c r="M5720">
        <v>32096.71053</v>
      </c>
      <c r="O5720">
        <v>0</v>
      </c>
      <c r="P5720">
        <f t="shared" si="102"/>
        <v>1</v>
      </c>
      <c r="Q5720">
        <f t="shared" si="102"/>
        <v>32096.71053</v>
      </c>
      <c r="AI5720" t="s">
        <v>9096</v>
      </c>
      <c r="AK5720">
        <v>111</v>
      </c>
    </row>
    <row r="5721" spans="1:37" x14ac:dyDescent="0.25">
      <c r="A5721">
        <v>5720</v>
      </c>
      <c r="B5721" t="s">
        <v>16</v>
      </c>
      <c r="C5721" t="s">
        <v>33</v>
      </c>
      <c r="D5721">
        <v>2023</v>
      </c>
      <c r="F5721" t="s">
        <v>4956</v>
      </c>
      <c r="H5721" t="s">
        <v>5151</v>
      </c>
      <c r="I5721">
        <v>10005010</v>
      </c>
      <c r="J5721" t="str">
        <f>IF($I5721=0,0,VLOOKUP($I5721,[1]База!C:D,2,0))</f>
        <v>Муаммоли кредит белгиланган тартибда судга чиқарилмаган</v>
      </c>
      <c r="K5721" t="str">
        <f>IF($I5721=0,0,VLOOKUP(I5721,[1]База!C:F,4,0))</f>
        <v>Оғир</v>
      </c>
      <c r="L5721">
        <v>1</v>
      </c>
      <c r="M5721">
        <v>36132.511359999997</v>
      </c>
      <c r="O5721">
        <v>0</v>
      </c>
      <c r="P5721">
        <f t="shared" si="102"/>
        <v>1</v>
      </c>
      <c r="Q5721">
        <f t="shared" si="102"/>
        <v>36132.511359999997</v>
      </c>
      <c r="AI5721" t="s">
        <v>9096</v>
      </c>
      <c r="AK5721">
        <v>111</v>
      </c>
    </row>
    <row r="5722" spans="1:37" x14ac:dyDescent="0.25">
      <c r="A5722">
        <v>5721</v>
      </c>
      <c r="B5722" t="s">
        <v>16</v>
      </c>
      <c r="C5722" t="s">
        <v>33</v>
      </c>
      <c r="D5722">
        <v>2023</v>
      </c>
      <c r="F5722" t="s">
        <v>4956</v>
      </c>
      <c r="H5722" t="s">
        <v>5152</v>
      </c>
      <c r="I5722">
        <v>10005010</v>
      </c>
      <c r="J5722" t="str">
        <f>IF($I5722=0,0,VLOOKUP($I5722,[1]База!C:D,2,0))</f>
        <v>Муаммоли кредит белгиланган тартибда судга чиқарилмаган</v>
      </c>
      <c r="K5722" t="str">
        <f>IF($I5722=0,0,VLOOKUP(I5722,[1]База!C:F,4,0))</f>
        <v>Оғир</v>
      </c>
      <c r="L5722">
        <v>1</v>
      </c>
      <c r="M5722">
        <v>51208.107389999997</v>
      </c>
      <c r="O5722">
        <v>0</v>
      </c>
      <c r="P5722">
        <f t="shared" si="102"/>
        <v>1</v>
      </c>
      <c r="Q5722">
        <f t="shared" si="102"/>
        <v>51208.107389999997</v>
      </c>
      <c r="AI5722" t="s">
        <v>9096</v>
      </c>
      <c r="AK5722">
        <v>111</v>
      </c>
    </row>
    <row r="5723" spans="1:37" x14ac:dyDescent="0.25">
      <c r="A5723">
        <v>5722</v>
      </c>
      <c r="B5723" t="s">
        <v>16</v>
      </c>
      <c r="C5723" t="s">
        <v>33</v>
      </c>
      <c r="D5723">
        <v>2023</v>
      </c>
      <c r="F5723" t="s">
        <v>4956</v>
      </c>
      <c r="H5723" t="s">
        <v>5153</v>
      </c>
      <c r="I5723">
        <v>10005010</v>
      </c>
      <c r="J5723" t="str">
        <f>IF($I5723=0,0,VLOOKUP($I5723,[1]База!C:D,2,0))</f>
        <v>Муаммоли кредит белгиланган тартибда судга чиқарилмаган</v>
      </c>
      <c r="K5723" t="str">
        <f>IF($I5723=0,0,VLOOKUP(I5723,[1]База!C:F,4,0))</f>
        <v>Оғир</v>
      </c>
      <c r="L5723">
        <v>1</v>
      </c>
      <c r="M5723">
        <v>50107.823769999995</v>
      </c>
      <c r="O5723">
        <v>0</v>
      </c>
      <c r="P5723">
        <f t="shared" si="102"/>
        <v>1</v>
      </c>
      <c r="Q5723">
        <f t="shared" si="102"/>
        <v>50107.823769999995</v>
      </c>
      <c r="AI5723" t="s">
        <v>9096</v>
      </c>
      <c r="AK5723">
        <v>111</v>
      </c>
    </row>
    <row r="5724" spans="1:37" x14ac:dyDescent="0.25">
      <c r="A5724">
        <v>5723</v>
      </c>
      <c r="B5724" t="s">
        <v>16</v>
      </c>
      <c r="C5724" t="s">
        <v>33</v>
      </c>
      <c r="D5724">
        <v>2023</v>
      </c>
      <c r="F5724" t="s">
        <v>4956</v>
      </c>
      <c r="H5724" t="s">
        <v>5154</v>
      </c>
      <c r="I5724">
        <v>10005010</v>
      </c>
      <c r="J5724" t="str">
        <f>IF($I5724=0,0,VLOOKUP($I5724,[1]База!C:D,2,0))</f>
        <v>Муаммоли кредит белгиланган тартибда судга чиқарилмаган</v>
      </c>
      <c r="K5724" t="str">
        <f>IF($I5724=0,0,VLOOKUP(I5724,[1]База!C:F,4,0))</f>
        <v>Оғир</v>
      </c>
      <c r="L5724">
        <v>1</v>
      </c>
      <c r="M5724">
        <v>45054.177629999998</v>
      </c>
      <c r="O5724">
        <v>0</v>
      </c>
      <c r="P5724">
        <f t="shared" si="102"/>
        <v>1</v>
      </c>
      <c r="Q5724">
        <f t="shared" si="102"/>
        <v>45054.177629999998</v>
      </c>
      <c r="AI5724" t="s">
        <v>9096</v>
      </c>
      <c r="AK5724">
        <v>111</v>
      </c>
    </row>
    <row r="5725" spans="1:37" x14ac:dyDescent="0.25">
      <c r="A5725">
        <v>5724</v>
      </c>
      <c r="B5725" t="s">
        <v>16</v>
      </c>
      <c r="C5725" t="s">
        <v>33</v>
      </c>
      <c r="D5725">
        <v>2023</v>
      </c>
      <c r="F5725" t="s">
        <v>4956</v>
      </c>
      <c r="H5725" t="s">
        <v>5155</v>
      </c>
      <c r="I5725">
        <v>10005010</v>
      </c>
      <c r="J5725" t="str">
        <f>IF($I5725=0,0,VLOOKUP($I5725,[1]База!C:D,2,0))</f>
        <v>Муаммоли кредит белгиланган тартибда судга чиқарилмаган</v>
      </c>
      <c r="K5725" t="str">
        <f>IF($I5725=0,0,VLOOKUP(I5725,[1]База!C:F,4,0))</f>
        <v>Оғир</v>
      </c>
      <c r="L5725">
        <v>1</v>
      </c>
      <c r="M5725">
        <v>32507.323629999999</v>
      </c>
      <c r="O5725">
        <v>0</v>
      </c>
      <c r="P5725">
        <f t="shared" si="102"/>
        <v>1</v>
      </c>
      <c r="Q5725">
        <f t="shared" si="102"/>
        <v>32507.323629999999</v>
      </c>
      <c r="AI5725" t="s">
        <v>9096</v>
      </c>
      <c r="AK5725">
        <v>111</v>
      </c>
    </row>
    <row r="5726" spans="1:37" x14ac:dyDescent="0.25">
      <c r="A5726">
        <v>5725</v>
      </c>
      <c r="B5726" t="s">
        <v>16</v>
      </c>
      <c r="C5726" t="s">
        <v>33</v>
      </c>
      <c r="D5726">
        <v>2023</v>
      </c>
      <c r="F5726" t="s">
        <v>4956</v>
      </c>
      <c r="H5726" t="s">
        <v>5072</v>
      </c>
      <c r="I5726">
        <v>10005010</v>
      </c>
      <c r="J5726" t="str">
        <f>IF($I5726=0,0,VLOOKUP($I5726,[1]База!C:D,2,0))</f>
        <v>Муаммоли кредит белгиланган тартибда судга чиқарилмаган</v>
      </c>
      <c r="K5726" t="str">
        <f>IF($I5726=0,0,VLOOKUP(I5726,[1]База!C:F,4,0))</f>
        <v>Оғир</v>
      </c>
      <c r="L5726">
        <v>1</v>
      </c>
      <c r="M5726">
        <v>45300.154600000002</v>
      </c>
      <c r="O5726">
        <v>0</v>
      </c>
      <c r="P5726">
        <f t="shared" si="102"/>
        <v>1</v>
      </c>
      <c r="Q5726">
        <f t="shared" si="102"/>
        <v>45300.154600000002</v>
      </c>
      <c r="AI5726" t="s">
        <v>9096</v>
      </c>
      <c r="AK5726">
        <v>111</v>
      </c>
    </row>
    <row r="5727" spans="1:37" x14ac:dyDescent="0.25">
      <c r="A5727">
        <v>5726</v>
      </c>
      <c r="B5727" t="s">
        <v>16</v>
      </c>
      <c r="C5727" t="s">
        <v>33</v>
      </c>
      <c r="D5727">
        <v>2023</v>
      </c>
      <c r="F5727" t="s">
        <v>4956</v>
      </c>
      <c r="H5727" t="s">
        <v>5156</v>
      </c>
      <c r="I5727">
        <v>10005010</v>
      </c>
      <c r="J5727" t="str">
        <f>IF($I5727=0,0,VLOOKUP($I5727,[1]База!C:D,2,0))</f>
        <v>Муаммоли кредит белгиланган тартибда судга чиқарилмаган</v>
      </c>
      <c r="K5727" t="str">
        <f>IF($I5727=0,0,VLOOKUP(I5727,[1]База!C:F,4,0))</f>
        <v>Оғир</v>
      </c>
      <c r="L5727">
        <v>1</v>
      </c>
      <c r="M5727">
        <v>50645.250809999998</v>
      </c>
      <c r="O5727">
        <v>0</v>
      </c>
      <c r="P5727">
        <f t="shared" si="102"/>
        <v>1</v>
      </c>
      <c r="Q5727">
        <f t="shared" si="102"/>
        <v>50645.250809999998</v>
      </c>
      <c r="AI5727" t="s">
        <v>9096</v>
      </c>
      <c r="AK5727">
        <v>111</v>
      </c>
    </row>
    <row r="5728" spans="1:37" x14ac:dyDescent="0.25">
      <c r="A5728">
        <v>5727</v>
      </c>
      <c r="B5728" t="s">
        <v>16</v>
      </c>
      <c r="C5728" t="s">
        <v>33</v>
      </c>
      <c r="D5728">
        <v>2023</v>
      </c>
      <c r="F5728" t="s">
        <v>4956</v>
      </c>
      <c r="H5728" t="s">
        <v>5157</v>
      </c>
      <c r="I5728">
        <v>10005010</v>
      </c>
      <c r="J5728" t="str">
        <f>IF($I5728=0,0,VLOOKUP($I5728,[1]База!C:D,2,0))</f>
        <v>Муаммоли кредит белгиланган тартибда судга чиқарилмаган</v>
      </c>
      <c r="K5728" t="str">
        <f>IF($I5728=0,0,VLOOKUP(I5728,[1]База!C:F,4,0))</f>
        <v>Оғир</v>
      </c>
      <c r="L5728">
        <v>1</v>
      </c>
      <c r="M5728">
        <v>48120.258999999991</v>
      </c>
      <c r="O5728">
        <v>0</v>
      </c>
      <c r="P5728">
        <f t="shared" si="102"/>
        <v>1</v>
      </c>
      <c r="Q5728">
        <f t="shared" si="102"/>
        <v>48120.258999999991</v>
      </c>
      <c r="AI5728" t="s">
        <v>9096</v>
      </c>
      <c r="AK5728">
        <v>111</v>
      </c>
    </row>
    <row r="5729" spans="1:37" x14ac:dyDescent="0.25">
      <c r="A5729">
        <v>5728</v>
      </c>
      <c r="B5729" t="s">
        <v>16</v>
      </c>
      <c r="C5729" t="s">
        <v>33</v>
      </c>
      <c r="D5729">
        <v>2023</v>
      </c>
      <c r="F5729" t="s">
        <v>4956</v>
      </c>
      <c r="H5729" t="s">
        <v>5158</v>
      </c>
      <c r="I5729">
        <v>10005010</v>
      </c>
      <c r="J5729" t="str">
        <f>IF($I5729=0,0,VLOOKUP($I5729,[1]База!C:D,2,0))</f>
        <v>Муаммоли кредит белгиланган тартибда судга чиқарилмаган</v>
      </c>
      <c r="K5729" t="str">
        <f>IF($I5729=0,0,VLOOKUP(I5729,[1]База!C:F,4,0))</f>
        <v>Оғир</v>
      </c>
      <c r="L5729">
        <v>1</v>
      </c>
      <c r="M5729">
        <v>20453.452870000001</v>
      </c>
      <c r="O5729">
        <v>0</v>
      </c>
      <c r="P5729">
        <f t="shared" si="102"/>
        <v>1</v>
      </c>
      <c r="Q5729">
        <f t="shared" si="102"/>
        <v>20453.452870000001</v>
      </c>
      <c r="AI5729" t="s">
        <v>9096</v>
      </c>
      <c r="AK5729">
        <v>111</v>
      </c>
    </row>
    <row r="5730" spans="1:37" x14ac:dyDescent="0.25">
      <c r="A5730">
        <v>5729</v>
      </c>
      <c r="B5730" t="s">
        <v>16</v>
      </c>
      <c r="C5730" t="s">
        <v>33</v>
      </c>
      <c r="D5730">
        <v>2023</v>
      </c>
      <c r="F5730" t="s">
        <v>4956</v>
      </c>
      <c r="H5730" t="s">
        <v>5159</v>
      </c>
      <c r="I5730">
        <v>10005010</v>
      </c>
      <c r="J5730" t="str">
        <f>IF($I5730=0,0,VLOOKUP($I5730,[1]База!C:D,2,0))</f>
        <v>Муаммоли кредит белгиланган тартибда судга чиқарилмаган</v>
      </c>
      <c r="K5730" t="str">
        <f>IF($I5730=0,0,VLOOKUP(I5730,[1]База!C:F,4,0))</f>
        <v>Оғир</v>
      </c>
      <c r="L5730">
        <v>1</v>
      </c>
      <c r="M5730">
        <v>47189.251100000001</v>
      </c>
      <c r="O5730">
        <v>0</v>
      </c>
      <c r="P5730">
        <f t="shared" si="102"/>
        <v>1</v>
      </c>
      <c r="Q5730">
        <f t="shared" si="102"/>
        <v>47189.251100000001</v>
      </c>
      <c r="AI5730" t="s">
        <v>9096</v>
      </c>
      <c r="AK5730">
        <v>111</v>
      </c>
    </row>
    <row r="5731" spans="1:37" x14ac:dyDescent="0.25">
      <c r="A5731">
        <v>5730</v>
      </c>
      <c r="B5731" t="s">
        <v>16</v>
      </c>
      <c r="C5731" t="s">
        <v>33</v>
      </c>
      <c r="D5731">
        <v>2023</v>
      </c>
      <c r="F5731" t="s">
        <v>4956</v>
      </c>
      <c r="H5731" t="s">
        <v>5160</v>
      </c>
      <c r="I5731">
        <v>10005010</v>
      </c>
      <c r="J5731" t="str">
        <f>IF($I5731=0,0,VLOOKUP($I5731,[1]База!C:D,2,0))</f>
        <v>Муаммоли кредит белгиланган тартибда судга чиқарилмаган</v>
      </c>
      <c r="K5731" t="str">
        <f>IF($I5731=0,0,VLOOKUP(I5731,[1]База!C:F,4,0))</f>
        <v>Оғир</v>
      </c>
      <c r="L5731">
        <v>1</v>
      </c>
      <c r="M5731">
        <v>23478.785929999998</v>
      </c>
      <c r="O5731">
        <v>0</v>
      </c>
      <c r="P5731">
        <f t="shared" si="102"/>
        <v>1</v>
      </c>
      <c r="Q5731">
        <f t="shared" si="102"/>
        <v>23478.785929999998</v>
      </c>
      <c r="AI5731" t="s">
        <v>9096</v>
      </c>
      <c r="AK5731">
        <v>111</v>
      </c>
    </row>
    <row r="5732" spans="1:37" x14ac:dyDescent="0.25">
      <c r="A5732">
        <v>5731</v>
      </c>
      <c r="B5732" t="s">
        <v>16</v>
      </c>
      <c r="C5732" t="s">
        <v>33</v>
      </c>
      <c r="D5732">
        <v>2023</v>
      </c>
      <c r="F5732" t="s">
        <v>4956</v>
      </c>
      <c r="H5732" t="s">
        <v>5161</v>
      </c>
      <c r="I5732">
        <v>10005010</v>
      </c>
      <c r="J5732" t="str">
        <f>IF($I5732=0,0,VLOOKUP($I5732,[1]База!C:D,2,0))</f>
        <v>Муаммоли кредит белгиланган тартибда судга чиқарилмаган</v>
      </c>
      <c r="K5732" t="str">
        <f>IF($I5732=0,0,VLOOKUP(I5732,[1]База!C:F,4,0))</f>
        <v>Оғир</v>
      </c>
      <c r="L5732">
        <v>1</v>
      </c>
      <c r="M5732">
        <v>47883.634229999996</v>
      </c>
      <c r="O5732">
        <v>0</v>
      </c>
      <c r="P5732">
        <f t="shared" si="102"/>
        <v>1</v>
      </c>
      <c r="Q5732">
        <f t="shared" si="102"/>
        <v>47883.634229999996</v>
      </c>
      <c r="AI5732" t="s">
        <v>9096</v>
      </c>
      <c r="AK5732">
        <v>111</v>
      </c>
    </row>
    <row r="5733" spans="1:37" x14ac:dyDescent="0.25">
      <c r="A5733">
        <v>5732</v>
      </c>
      <c r="B5733" t="s">
        <v>16</v>
      </c>
      <c r="C5733" t="s">
        <v>33</v>
      </c>
      <c r="D5733">
        <v>2023</v>
      </c>
      <c r="F5733" t="s">
        <v>4956</v>
      </c>
      <c r="H5733" t="s">
        <v>5162</v>
      </c>
      <c r="I5733">
        <v>10005010</v>
      </c>
      <c r="J5733" t="str">
        <f>IF($I5733=0,0,VLOOKUP($I5733,[1]База!C:D,2,0))</f>
        <v>Муаммоли кредит белгиланган тартибда судга чиқарилмаган</v>
      </c>
      <c r="K5733" t="str">
        <f>IF($I5733=0,0,VLOOKUP(I5733,[1]База!C:F,4,0))</f>
        <v>Оғир</v>
      </c>
      <c r="L5733">
        <v>1</v>
      </c>
      <c r="M5733">
        <v>17412.820589999999</v>
      </c>
      <c r="O5733">
        <v>0</v>
      </c>
      <c r="P5733">
        <f t="shared" si="102"/>
        <v>1</v>
      </c>
      <c r="Q5733">
        <f t="shared" si="102"/>
        <v>17412.820589999999</v>
      </c>
      <c r="AI5733" t="s">
        <v>9096</v>
      </c>
      <c r="AK5733">
        <v>111</v>
      </c>
    </row>
    <row r="5734" spans="1:37" x14ac:dyDescent="0.25">
      <c r="A5734">
        <v>5733</v>
      </c>
      <c r="B5734" t="s">
        <v>16</v>
      </c>
      <c r="C5734" t="s">
        <v>33</v>
      </c>
      <c r="D5734">
        <v>2023</v>
      </c>
      <c r="F5734" t="s">
        <v>4956</v>
      </c>
      <c r="H5734" t="s">
        <v>5163</v>
      </c>
      <c r="I5734">
        <v>10005010</v>
      </c>
      <c r="J5734" t="str">
        <f>IF($I5734=0,0,VLOOKUP($I5734,[1]База!C:D,2,0))</f>
        <v>Муаммоли кредит белгиланган тартибда судга чиқарилмаган</v>
      </c>
      <c r="K5734" t="str">
        <f>IF($I5734=0,0,VLOOKUP(I5734,[1]База!C:F,4,0))</f>
        <v>Оғир</v>
      </c>
      <c r="L5734">
        <v>1</v>
      </c>
      <c r="M5734">
        <v>51281.277099999999</v>
      </c>
      <c r="O5734">
        <v>0</v>
      </c>
      <c r="P5734">
        <f t="shared" si="102"/>
        <v>1</v>
      </c>
      <c r="Q5734">
        <f t="shared" si="102"/>
        <v>51281.277099999999</v>
      </c>
      <c r="AI5734" t="s">
        <v>9096</v>
      </c>
      <c r="AK5734">
        <v>111</v>
      </c>
    </row>
    <row r="5735" spans="1:37" x14ac:dyDescent="0.25">
      <c r="A5735">
        <v>5734</v>
      </c>
      <c r="B5735" t="s">
        <v>16</v>
      </c>
      <c r="C5735" t="s">
        <v>33</v>
      </c>
      <c r="D5735">
        <v>2023</v>
      </c>
      <c r="F5735" t="s">
        <v>4956</v>
      </c>
      <c r="H5735" t="s">
        <v>5164</v>
      </c>
      <c r="I5735">
        <v>10005010</v>
      </c>
      <c r="J5735" t="str">
        <f>IF($I5735=0,0,VLOOKUP($I5735,[1]База!C:D,2,0))</f>
        <v>Муаммоли кредит белгиланган тартибда судга чиқарилмаган</v>
      </c>
      <c r="K5735" t="str">
        <f>IF($I5735=0,0,VLOOKUP(I5735,[1]База!C:F,4,0))</f>
        <v>Оғир</v>
      </c>
      <c r="L5735">
        <v>1</v>
      </c>
      <c r="M5735">
        <v>27685.263040000002</v>
      </c>
      <c r="O5735">
        <v>0</v>
      </c>
      <c r="P5735">
        <f t="shared" si="102"/>
        <v>1</v>
      </c>
      <c r="Q5735">
        <f t="shared" si="102"/>
        <v>27685.263040000002</v>
      </c>
      <c r="AI5735" t="s">
        <v>9096</v>
      </c>
      <c r="AK5735">
        <v>111</v>
      </c>
    </row>
    <row r="5736" spans="1:37" x14ac:dyDescent="0.25">
      <c r="A5736">
        <v>5735</v>
      </c>
      <c r="B5736" t="s">
        <v>16</v>
      </c>
      <c r="C5736" t="s">
        <v>33</v>
      </c>
      <c r="D5736">
        <v>2023</v>
      </c>
      <c r="F5736" t="s">
        <v>4956</v>
      </c>
      <c r="H5736" t="s">
        <v>5165</v>
      </c>
      <c r="I5736">
        <v>10005010</v>
      </c>
      <c r="J5736" t="str">
        <f>IF($I5736=0,0,VLOOKUP($I5736,[1]База!C:D,2,0))</f>
        <v>Муаммоли кредит белгиланган тартибда судга чиқарилмаган</v>
      </c>
      <c r="K5736" t="str">
        <f>IF($I5736=0,0,VLOOKUP(I5736,[1]База!C:F,4,0))</f>
        <v>Оғир</v>
      </c>
      <c r="L5736">
        <v>1</v>
      </c>
      <c r="M5736">
        <v>47865.939879999998</v>
      </c>
      <c r="O5736">
        <v>0</v>
      </c>
      <c r="P5736">
        <f t="shared" si="102"/>
        <v>1</v>
      </c>
      <c r="Q5736">
        <f t="shared" si="102"/>
        <v>47865.939879999998</v>
      </c>
      <c r="AI5736" t="s">
        <v>9096</v>
      </c>
      <c r="AK5736">
        <v>111</v>
      </c>
    </row>
    <row r="5737" spans="1:37" x14ac:dyDescent="0.25">
      <c r="A5737">
        <v>5736</v>
      </c>
      <c r="B5737" t="s">
        <v>16</v>
      </c>
      <c r="C5737" t="s">
        <v>33</v>
      </c>
      <c r="D5737">
        <v>2023</v>
      </c>
      <c r="F5737" t="s">
        <v>4956</v>
      </c>
      <c r="H5737" t="s">
        <v>5095</v>
      </c>
      <c r="I5737">
        <v>10005010</v>
      </c>
      <c r="J5737" t="str">
        <f>IF($I5737=0,0,VLOOKUP($I5737,[1]База!C:D,2,0))</f>
        <v>Муаммоли кредит белгиланган тартибда судга чиқарилмаган</v>
      </c>
      <c r="K5737" t="str">
        <f>IF($I5737=0,0,VLOOKUP(I5737,[1]База!C:F,4,0))</f>
        <v>Оғир</v>
      </c>
      <c r="L5737">
        <v>1</v>
      </c>
      <c r="M5737">
        <v>50357.524820000006</v>
      </c>
      <c r="O5737">
        <v>0</v>
      </c>
      <c r="P5737">
        <f t="shared" si="102"/>
        <v>1</v>
      </c>
      <c r="Q5737">
        <f t="shared" si="102"/>
        <v>50357.524820000006</v>
      </c>
      <c r="AI5737" t="s">
        <v>9096</v>
      </c>
      <c r="AK5737">
        <v>111</v>
      </c>
    </row>
    <row r="5738" spans="1:37" x14ac:dyDescent="0.25">
      <c r="A5738">
        <v>5737</v>
      </c>
      <c r="B5738" t="s">
        <v>16</v>
      </c>
      <c r="C5738" t="s">
        <v>33</v>
      </c>
      <c r="D5738">
        <v>2023</v>
      </c>
      <c r="F5738" t="s">
        <v>4956</v>
      </c>
      <c r="H5738" t="s">
        <v>5166</v>
      </c>
      <c r="I5738">
        <v>10005010</v>
      </c>
      <c r="J5738" t="str">
        <f>IF($I5738=0,0,VLOOKUP($I5738,[1]База!C:D,2,0))</f>
        <v>Муаммоли кредит белгиланган тартибда судга чиқарилмаган</v>
      </c>
      <c r="K5738" t="str">
        <f>IF($I5738=0,0,VLOOKUP(I5738,[1]База!C:F,4,0))</f>
        <v>Оғир</v>
      </c>
      <c r="L5738">
        <v>1</v>
      </c>
      <c r="M5738">
        <v>1859.1855800000001</v>
      </c>
      <c r="O5738">
        <v>0</v>
      </c>
      <c r="P5738">
        <f t="shared" si="102"/>
        <v>1</v>
      </c>
      <c r="Q5738">
        <f t="shared" si="102"/>
        <v>1859.1855800000001</v>
      </c>
      <c r="AI5738" t="s">
        <v>9096</v>
      </c>
      <c r="AK5738">
        <v>111</v>
      </c>
    </row>
    <row r="5739" spans="1:37" x14ac:dyDescent="0.25">
      <c r="A5739">
        <v>5738</v>
      </c>
      <c r="B5739" t="s">
        <v>16</v>
      </c>
      <c r="C5739" t="s">
        <v>33</v>
      </c>
      <c r="D5739">
        <v>2023</v>
      </c>
      <c r="F5739" t="s">
        <v>4956</v>
      </c>
      <c r="H5739" t="s">
        <v>5167</v>
      </c>
      <c r="I5739">
        <v>10005010</v>
      </c>
      <c r="J5739" t="str">
        <f>IF($I5739=0,0,VLOOKUP($I5739,[1]База!C:D,2,0))</f>
        <v>Муаммоли кредит белгиланган тартибда судга чиқарилмаган</v>
      </c>
      <c r="K5739" t="str">
        <f>IF($I5739=0,0,VLOOKUP(I5739,[1]База!C:F,4,0))</f>
        <v>Оғир</v>
      </c>
      <c r="L5739">
        <v>1</v>
      </c>
      <c r="M5739">
        <v>18167.215600000003</v>
      </c>
      <c r="O5739">
        <v>0</v>
      </c>
      <c r="P5739">
        <f t="shared" si="102"/>
        <v>1</v>
      </c>
      <c r="Q5739">
        <f t="shared" si="102"/>
        <v>18167.215600000003</v>
      </c>
      <c r="AI5739" t="s">
        <v>9096</v>
      </c>
      <c r="AK5739">
        <v>111</v>
      </c>
    </row>
    <row r="5740" spans="1:37" x14ac:dyDescent="0.25">
      <c r="A5740">
        <v>5739</v>
      </c>
      <c r="B5740" t="s">
        <v>16</v>
      </c>
      <c r="C5740" t="s">
        <v>33</v>
      </c>
      <c r="D5740">
        <v>2023</v>
      </c>
      <c r="F5740" t="s">
        <v>4956</v>
      </c>
      <c r="H5740" t="s">
        <v>5168</v>
      </c>
      <c r="I5740">
        <v>10005010</v>
      </c>
      <c r="J5740" t="str">
        <f>IF($I5740=0,0,VLOOKUP($I5740,[1]База!C:D,2,0))</f>
        <v>Муаммоли кредит белгиланган тартибда судга чиқарилмаган</v>
      </c>
      <c r="K5740" t="str">
        <f>IF($I5740=0,0,VLOOKUP(I5740,[1]База!C:F,4,0))</f>
        <v>Оғир</v>
      </c>
      <c r="L5740">
        <v>1</v>
      </c>
      <c r="M5740">
        <v>2568.6810399999999</v>
      </c>
      <c r="O5740">
        <v>0</v>
      </c>
      <c r="P5740">
        <f t="shared" si="102"/>
        <v>1</v>
      </c>
      <c r="Q5740">
        <f t="shared" si="102"/>
        <v>2568.6810399999999</v>
      </c>
      <c r="AI5740" t="s">
        <v>9096</v>
      </c>
      <c r="AK5740">
        <v>111</v>
      </c>
    </row>
    <row r="5741" spans="1:37" x14ac:dyDescent="0.25">
      <c r="A5741">
        <v>5740</v>
      </c>
      <c r="B5741" t="s">
        <v>16</v>
      </c>
      <c r="C5741" t="s">
        <v>33</v>
      </c>
      <c r="D5741">
        <v>2023</v>
      </c>
      <c r="F5741" t="s">
        <v>4956</v>
      </c>
      <c r="H5741" t="s">
        <v>5169</v>
      </c>
      <c r="I5741">
        <v>10005010</v>
      </c>
      <c r="J5741" t="str">
        <f>IF($I5741=0,0,VLOOKUP($I5741,[1]База!C:D,2,0))</f>
        <v>Муаммоли кредит белгиланган тартибда судга чиқарилмаган</v>
      </c>
      <c r="K5741" t="str">
        <f>IF($I5741=0,0,VLOOKUP(I5741,[1]База!C:F,4,0))</f>
        <v>Оғир</v>
      </c>
      <c r="L5741">
        <v>1</v>
      </c>
      <c r="M5741">
        <v>14246.093800000001</v>
      </c>
      <c r="O5741">
        <v>0</v>
      </c>
      <c r="P5741">
        <f t="shared" si="102"/>
        <v>1</v>
      </c>
      <c r="Q5741">
        <f t="shared" si="102"/>
        <v>14246.093800000001</v>
      </c>
      <c r="AI5741" t="s">
        <v>9096</v>
      </c>
      <c r="AK5741">
        <v>111</v>
      </c>
    </row>
    <row r="5742" spans="1:37" x14ac:dyDescent="0.25">
      <c r="A5742">
        <v>5741</v>
      </c>
      <c r="B5742" t="s">
        <v>16</v>
      </c>
      <c r="C5742" t="s">
        <v>33</v>
      </c>
      <c r="D5742">
        <v>2023</v>
      </c>
      <c r="F5742" t="s">
        <v>4956</v>
      </c>
      <c r="H5742" t="s">
        <v>5170</v>
      </c>
      <c r="I5742">
        <v>10005010</v>
      </c>
      <c r="J5742" t="str">
        <f>IF($I5742=0,0,VLOOKUP($I5742,[1]База!C:D,2,0))</f>
        <v>Муаммоли кредит белгиланган тартибда судга чиқарилмаган</v>
      </c>
      <c r="K5742" t="str">
        <f>IF($I5742=0,0,VLOOKUP(I5742,[1]База!C:F,4,0))</f>
        <v>Оғир</v>
      </c>
      <c r="L5742">
        <v>1</v>
      </c>
      <c r="M5742">
        <v>28084.026879999998</v>
      </c>
      <c r="O5742">
        <v>0</v>
      </c>
      <c r="P5742">
        <f t="shared" si="102"/>
        <v>1</v>
      </c>
      <c r="Q5742">
        <f t="shared" si="102"/>
        <v>28084.026879999998</v>
      </c>
      <c r="AI5742" t="s">
        <v>9096</v>
      </c>
      <c r="AK5742">
        <v>111</v>
      </c>
    </row>
    <row r="5743" spans="1:37" x14ac:dyDescent="0.25">
      <c r="A5743">
        <v>5742</v>
      </c>
      <c r="B5743" t="s">
        <v>16</v>
      </c>
      <c r="C5743" t="s">
        <v>33</v>
      </c>
      <c r="D5743">
        <v>2023</v>
      </c>
      <c r="F5743" t="s">
        <v>4956</v>
      </c>
      <c r="H5743" t="s">
        <v>5171</v>
      </c>
      <c r="I5743">
        <v>10005010</v>
      </c>
      <c r="J5743" t="str">
        <f>IF($I5743=0,0,VLOOKUP($I5743,[1]База!C:D,2,0))</f>
        <v>Муаммоли кредит белгиланган тартибда судга чиқарилмаган</v>
      </c>
      <c r="K5743" t="str">
        <f>IF($I5743=0,0,VLOOKUP(I5743,[1]База!C:F,4,0))</f>
        <v>Оғир</v>
      </c>
      <c r="L5743">
        <v>1</v>
      </c>
      <c r="M5743">
        <v>24816.55978</v>
      </c>
      <c r="O5743">
        <v>0</v>
      </c>
      <c r="P5743">
        <f t="shared" si="102"/>
        <v>1</v>
      </c>
      <c r="Q5743">
        <f t="shared" si="102"/>
        <v>24816.55978</v>
      </c>
      <c r="AI5743" t="s">
        <v>9096</v>
      </c>
      <c r="AK5743">
        <v>111</v>
      </c>
    </row>
    <row r="5744" spans="1:37" x14ac:dyDescent="0.25">
      <c r="A5744">
        <v>5743</v>
      </c>
      <c r="B5744" t="s">
        <v>16</v>
      </c>
      <c r="C5744" t="s">
        <v>33</v>
      </c>
      <c r="D5744">
        <v>2023</v>
      </c>
      <c r="F5744" t="s">
        <v>4956</v>
      </c>
      <c r="H5744" t="s">
        <v>5172</v>
      </c>
      <c r="I5744">
        <v>10005010</v>
      </c>
      <c r="J5744" t="str">
        <f>IF($I5744=0,0,VLOOKUP($I5744,[1]База!C:D,2,0))</f>
        <v>Муаммоли кредит белгиланган тартибда судга чиқарилмаган</v>
      </c>
      <c r="K5744" t="str">
        <f>IF($I5744=0,0,VLOOKUP(I5744,[1]База!C:F,4,0))</f>
        <v>Оғир</v>
      </c>
      <c r="L5744">
        <v>1</v>
      </c>
      <c r="M5744">
        <v>4605.1664600000004</v>
      </c>
      <c r="O5744">
        <v>0</v>
      </c>
      <c r="P5744">
        <f t="shared" si="102"/>
        <v>1</v>
      </c>
      <c r="Q5744">
        <f t="shared" si="102"/>
        <v>4605.1664600000004</v>
      </c>
      <c r="AI5744" t="s">
        <v>9096</v>
      </c>
      <c r="AK5744">
        <v>111</v>
      </c>
    </row>
    <row r="5745" spans="1:37" x14ac:dyDescent="0.25">
      <c r="A5745">
        <v>5744</v>
      </c>
      <c r="B5745" t="s">
        <v>16</v>
      </c>
      <c r="C5745" t="s">
        <v>33</v>
      </c>
      <c r="D5745">
        <v>2023</v>
      </c>
      <c r="F5745" t="s">
        <v>4956</v>
      </c>
      <c r="H5745" t="s">
        <v>5173</v>
      </c>
      <c r="I5745">
        <v>10005010</v>
      </c>
      <c r="J5745" t="str">
        <f>IF($I5745=0,0,VLOOKUP($I5745,[1]База!C:D,2,0))</f>
        <v>Муаммоли кредит белгиланган тартибда судга чиқарилмаган</v>
      </c>
      <c r="K5745" t="str">
        <f>IF($I5745=0,0,VLOOKUP(I5745,[1]База!C:F,4,0))</f>
        <v>Оғир</v>
      </c>
      <c r="L5745">
        <v>1</v>
      </c>
      <c r="M5745">
        <v>23270.837990000004</v>
      </c>
      <c r="O5745">
        <v>0</v>
      </c>
      <c r="P5745">
        <f t="shared" si="102"/>
        <v>1</v>
      </c>
      <c r="Q5745">
        <f t="shared" si="102"/>
        <v>23270.837990000004</v>
      </c>
      <c r="AI5745" t="s">
        <v>9096</v>
      </c>
      <c r="AK5745">
        <v>111</v>
      </c>
    </row>
    <row r="5746" spans="1:37" x14ac:dyDescent="0.25">
      <c r="A5746">
        <v>5745</v>
      </c>
      <c r="B5746" t="s">
        <v>16</v>
      </c>
      <c r="C5746" t="s">
        <v>33</v>
      </c>
      <c r="D5746">
        <v>2023</v>
      </c>
      <c r="F5746" t="s">
        <v>4956</v>
      </c>
      <c r="H5746" t="s">
        <v>5174</v>
      </c>
      <c r="I5746">
        <v>10005010</v>
      </c>
      <c r="J5746" t="str">
        <f>IF($I5746=0,0,VLOOKUP($I5746,[1]База!C:D,2,0))</f>
        <v>Муаммоли кредит белгиланган тартибда судга чиқарилмаган</v>
      </c>
      <c r="K5746" t="str">
        <f>IF($I5746=0,0,VLOOKUP(I5746,[1]База!C:F,4,0))</f>
        <v>Оғир</v>
      </c>
      <c r="L5746">
        <v>1</v>
      </c>
      <c r="M5746">
        <v>11599.223320000001</v>
      </c>
      <c r="O5746">
        <v>0</v>
      </c>
      <c r="P5746">
        <f t="shared" si="102"/>
        <v>1</v>
      </c>
      <c r="Q5746">
        <f t="shared" si="102"/>
        <v>11599.223320000001</v>
      </c>
      <c r="AI5746" t="s">
        <v>9096</v>
      </c>
      <c r="AK5746">
        <v>111</v>
      </c>
    </row>
    <row r="5747" spans="1:37" x14ac:dyDescent="0.25">
      <c r="A5747">
        <v>5746</v>
      </c>
      <c r="B5747" t="s">
        <v>16</v>
      </c>
      <c r="C5747" t="s">
        <v>33</v>
      </c>
      <c r="D5747">
        <v>2023</v>
      </c>
      <c r="F5747" t="s">
        <v>4956</v>
      </c>
      <c r="H5747" t="s">
        <v>5175</v>
      </c>
      <c r="I5747">
        <v>10005010</v>
      </c>
      <c r="J5747" t="str">
        <f>IF($I5747=0,0,VLOOKUP($I5747,[1]База!C:D,2,0))</f>
        <v>Муаммоли кредит белгиланган тартибда судга чиқарилмаган</v>
      </c>
      <c r="K5747" t="str">
        <f>IF($I5747=0,0,VLOOKUP(I5747,[1]База!C:F,4,0))</f>
        <v>Оғир</v>
      </c>
      <c r="L5747">
        <v>1</v>
      </c>
      <c r="M5747">
        <v>10752.185280000002</v>
      </c>
      <c r="O5747">
        <v>0</v>
      </c>
      <c r="P5747">
        <f t="shared" si="102"/>
        <v>1</v>
      </c>
      <c r="Q5747">
        <f t="shared" si="102"/>
        <v>10752.185280000002</v>
      </c>
      <c r="AI5747" t="s">
        <v>9096</v>
      </c>
      <c r="AK5747">
        <v>111</v>
      </c>
    </row>
    <row r="5748" spans="1:37" x14ac:dyDescent="0.25">
      <c r="A5748">
        <v>5747</v>
      </c>
      <c r="B5748" t="s">
        <v>16</v>
      </c>
      <c r="C5748" t="s">
        <v>33</v>
      </c>
      <c r="D5748">
        <v>2023</v>
      </c>
      <c r="F5748" t="s">
        <v>4956</v>
      </c>
      <c r="H5748" t="s">
        <v>5176</v>
      </c>
      <c r="I5748">
        <v>10005010</v>
      </c>
      <c r="J5748" t="str">
        <f>IF($I5748=0,0,VLOOKUP($I5748,[1]База!C:D,2,0))</f>
        <v>Муаммоли кредит белгиланган тартибда судга чиқарилмаган</v>
      </c>
      <c r="K5748" t="str">
        <f>IF($I5748=0,0,VLOOKUP(I5748,[1]База!C:F,4,0))</f>
        <v>Оғир</v>
      </c>
      <c r="L5748">
        <v>1</v>
      </c>
      <c r="M5748">
        <v>4936.80555</v>
      </c>
      <c r="O5748">
        <v>0</v>
      </c>
      <c r="P5748">
        <f t="shared" si="102"/>
        <v>1</v>
      </c>
      <c r="Q5748">
        <f t="shared" si="102"/>
        <v>4936.80555</v>
      </c>
      <c r="AI5748" t="s">
        <v>9096</v>
      </c>
      <c r="AK5748">
        <v>111</v>
      </c>
    </row>
    <row r="5749" spans="1:37" x14ac:dyDescent="0.25">
      <c r="A5749">
        <v>5748</v>
      </c>
      <c r="B5749" t="s">
        <v>16</v>
      </c>
      <c r="C5749" t="s">
        <v>33</v>
      </c>
      <c r="D5749">
        <v>2023</v>
      </c>
      <c r="F5749" t="s">
        <v>4956</v>
      </c>
      <c r="H5749" t="s">
        <v>5177</v>
      </c>
      <c r="I5749">
        <v>10005010</v>
      </c>
      <c r="J5749" t="str">
        <f>IF($I5749=0,0,VLOOKUP($I5749,[1]База!C:D,2,0))</f>
        <v>Муаммоли кредит белгиланган тартибда судга чиқарилмаган</v>
      </c>
      <c r="K5749" t="str">
        <f>IF($I5749=0,0,VLOOKUP(I5749,[1]База!C:F,4,0))</f>
        <v>Оғир</v>
      </c>
      <c r="L5749">
        <v>1</v>
      </c>
      <c r="M5749">
        <v>7659.0467399999998</v>
      </c>
      <c r="O5749">
        <v>0</v>
      </c>
      <c r="P5749">
        <f t="shared" si="102"/>
        <v>1</v>
      </c>
      <c r="Q5749">
        <f t="shared" si="102"/>
        <v>7659.0467399999998</v>
      </c>
      <c r="AI5749" t="s">
        <v>9096</v>
      </c>
      <c r="AK5749">
        <v>111</v>
      </c>
    </row>
    <row r="5750" spans="1:37" x14ac:dyDescent="0.25">
      <c r="A5750">
        <v>5749</v>
      </c>
      <c r="B5750" t="s">
        <v>16</v>
      </c>
      <c r="C5750" t="s">
        <v>33</v>
      </c>
      <c r="D5750">
        <v>2023</v>
      </c>
      <c r="F5750" t="s">
        <v>4956</v>
      </c>
      <c r="H5750" t="s">
        <v>5178</v>
      </c>
      <c r="I5750">
        <v>10005010</v>
      </c>
      <c r="J5750" t="str">
        <f>IF($I5750=0,0,VLOOKUP($I5750,[1]База!C:D,2,0))</f>
        <v>Муаммоли кредит белгиланган тартибда судга чиқарилмаган</v>
      </c>
      <c r="K5750" t="str">
        <f>IF($I5750=0,0,VLOOKUP(I5750,[1]База!C:F,4,0))</f>
        <v>Оғир</v>
      </c>
      <c r="L5750">
        <v>1</v>
      </c>
      <c r="M5750">
        <v>27563.303170000003</v>
      </c>
      <c r="O5750">
        <v>0</v>
      </c>
      <c r="P5750">
        <f t="shared" si="102"/>
        <v>1</v>
      </c>
      <c r="Q5750">
        <f t="shared" si="102"/>
        <v>27563.303170000003</v>
      </c>
      <c r="AI5750" t="s">
        <v>9096</v>
      </c>
      <c r="AK5750">
        <v>111</v>
      </c>
    </row>
    <row r="5751" spans="1:37" x14ac:dyDescent="0.25">
      <c r="A5751">
        <v>5750</v>
      </c>
      <c r="B5751" t="s">
        <v>16</v>
      </c>
      <c r="C5751" t="s">
        <v>33</v>
      </c>
      <c r="D5751">
        <v>2023</v>
      </c>
      <c r="F5751" t="s">
        <v>4956</v>
      </c>
      <c r="H5751" t="s">
        <v>5179</v>
      </c>
      <c r="I5751">
        <v>10005010</v>
      </c>
      <c r="J5751" t="str">
        <f>IF($I5751=0,0,VLOOKUP($I5751,[1]База!C:D,2,0))</f>
        <v>Муаммоли кредит белгиланган тартибда судга чиқарилмаган</v>
      </c>
      <c r="K5751" t="str">
        <f>IF($I5751=0,0,VLOOKUP(I5751,[1]База!C:F,4,0))</f>
        <v>Оғир</v>
      </c>
      <c r="L5751">
        <v>1</v>
      </c>
      <c r="M5751">
        <v>16315.228630000001</v>
      </c>
      <c r="O5751">
        <v>0</v>
      </c>
      <c r="P5751">
        <f t="shared" si="102"/>
        <v>1</v>
      </c>
      <c r="Q5751">
        <f t="shared" si="102"/>
        <v>16315.228630000001</v>
      </c>
      <c r="AI5751" t="s">
        <v>9096</v>
      </c>
      <c r="AK5751">
        <v>111</v>
      </c>
    </row>
    <row r="5752" spans="1:37" x14ac:dyDescent="0.25">
      <c r="A5752">
        <v>5751</v>
      </c>
      <c r="B5752" t="s">
        <v>16</v>
      </c>
      <c r="C5752" t="s">
        <v>33</v>
      </c>
      <c r="D5752">
        <v>2023</v>
      </c>
      <c r="F5752" t="s">
        <v>4956</v>
      </c>
      <c r="H5752" t="s">
        <v>5180</v>
      </c>
      <c r="I5752">
        <v>10005010</v>
      </c>
      <c r="J5752" t="str">
        <f>IF($I5752=0,0,VLOOKUP($I5752,[1]База!C:D,2,0))</f>
        <v>Муаммоли кредит белгиланган тартибда судга чиқарилмаган</v>
      </c>
      <c r="K5752" t="str">
        <f>IF($I5752=0,0,VLOOKUP(I5752,[1]База!C:F,4,0))</f>
        <v>Оғир</v>
      </c>
      <c r="L5752">
        <v>1</v>
      </c>
      <c r="M5752">
        <v>22591.438240000003</v>
      </c>
      <c r="O5752">
        <v>0</v>
      </c>
      <c r="P5752">
        <f t="shared" si="102"/>
        <v>1</v>
      </c>
      <c r="Q5752">
        <f t="shared" si="102"/>
        <v>22591.438240000003</v>
      </c>
      <c r="AI5752" t="s">
        <v>9096</v>
      </c>
      <c r="AK5752">
        <v>111</v>
      </c>
    </row>
    <row r="5753" spans="1:37" x14ac:dyDescent="0.25">
      <c r="A5753">
        <v>5752</v>
      </c>
      <c r="B5753" t="s">
        <v>16</v>
      </c>
      <c r="C5753" t="s">
        <v>33</v>
      </c>
      <c r="D5753">
        <v>2023</v>
      </c>
      <c r="F5753" t="s">
        <v>4956</v>
      </c>
      <c r="H5753" t="s">
        <v>5181</v>
      </c>
      <c r="I5753">
        <v>10005010</v>
      </c>
      <c r="J5753" t="str">
        <f>IF($I5753=0,0,VLOOKUP($I5753,[1]База!C:D,2,0))</f>
        <v>Муаммоли кредит белгиланган тартибда судга чиқарилмаган</v>
      </c>
      <c r="K5753" t="str">
        <f>IF($I5753=0,0,VLOOKUP(I5753,[1]База!C:F,4,0))</f>
        <v>Оғир</v>
      </c>
      <c r="L5753">
        <v>1</v>
      </c>
      <c r="M5753">
        <v>22742.145510000002</v>
      </c>
      <c r="O5753">
        <v>0</v>
      </c>
      <c r="P5753">
        <f t="shared" si="102"/>
        <v>1</v>
      </c>
      <c r="Q5753">
        <f t="shared" si="102"/>
        <v>22742.145510000002</v>
      </c>
      <c r="AI5753" t="s">
        <v>9096</v>
      </c>
      <c r="AK5753">
        <v>111</v>
      </c>
    </row>
    <row r="5754" spans="1:37" x14ac:dyDescent="0.25">
      <c r="A5754">
        <v>5753</v>
      </c>
      <c r="B5754" t="s">
        <v>16</v>
      </c>
      <c r="C5754" t="s">
        <v>33</v>
      </c>
      <c r="D5754">
        <v>2023</v>
      </c>
      <c r="F5754" t="s">
        <v>4956</v>
      </c>
      <c r="H5754" t="s">
        <v>5182</v>
      </c>
      <c r="I5754">
        <v>10005010</v>
      </c>
      <c r="J5754" t="str">
        <f>IF($I5754=0,0,VLOOKUP($I5754,[1]База!C:D,2,0))</f>
        <v>Муаммоли кредит белгиланган тартибда судга чиқарилмаган</v>
      </c>
      <c r="K5754" t="str">
        <f>IF($I5754=0,0,VLOOKUP(I5754,[1]База!C:F,4,0))</f>
        <v>Оғир</v>
      </c>
      <c r="L5754">
        <v>1</v>
      </c>
      <c r="M5754">
        <v>22698.831899999997</v>
      </c>
      <c r="O5754">
        <v>0</v>
      </c>
      <c r="P5754">
        <f t="shared" si="102"/>
        <v>1</v>
      </c>
      <c r="Q5754">
        <f t="shared" si="102"/>
        <v>22698.831899999997</v>
      </c>
      <c r="AI5754" t="s">
        <v>9096</v>
      </c>
      <c r="AK5754">
        <v>111</v>
      </c>
    </row>
    <row r="5755" spans="1:37" x14ac:dyDescent="0.25">
      <c r="A5755">
        <v>5754</v>
      </c>
      <c r="B5755" t="s">
        <v>16</v>
      </c>
      <c r="C5755" t="s">
        <v>33</v>
      </c>
      <c r="D5755">
        <v>2023</v>
      </c>
      <c r="F5755" t="s">
        <v>4956</v>
      </c>
      <c r="H5755" t="s">
        <v>5183</v>
      </c>
      <c r="I5755">
        <v>10005010</v>
      </c>
      <c r="J5755" t="str">
        <f>IF($I5755=0,0,VLOOKUP($I5755,[1]База!C:D,2,0))</f>
        <v>Муаммоли кредит белгиланган тартибда судга чиқарилмаган</v>
      </c>
      <c r="K5755" t="str">
        <f>IF($I5755=0,0,VLOOKUP(I5755,[1]База!C:F,4,0))</f>
        <v>Оғир</v>
      </c>
      <c r="L5755">
        <v>1</v>
      </c>
      <c r="M5755">
        <v>22627.811149999998</v>
      </c>
      <c r="O5755">
        <v>0</v>
      </c>
      <c r="P5755">
        <f t="shared" si="102"/>
        <v>1</v>
      </c>
      <c r="Q5755">
        <f t="shared" si="102"/>
        <v>22627.811149999998</v>
      </c>
      <c r="AI5755" t="s">
        <v>9096</v>
      </c>
      <c r="AK5755">
        <v>111</v>
      </c>
    </row>
    <row r="5756" spans="1:37" x14ac:dyDescent="0.25">
      <c r="A5756">
        <v>5755</v>
      </c>
      <c r="B5756" t="s">
        <v>16</v>
      </c>
      <c r="C5756" t="s">
        <v>33</v>
      </c>
      <c r="D5756">
        <v>2023</v>
      </c>
      <c r="F5756" t="s">
        <v>4956</v>
      </c>
      <c r="H5756" t="s">
        <v>5184</v>
      </c>
      <c r="I5756">
        <v>10005010</v>
      </c>
      <c r="J5756" t="str">
        <f>IF($I5756=0,0,VLOOKUP($I5756,[1]База!C:D,2,0))</f>
        <v>Муаммоли кредит белгиланган тартибда судга чиқарилмаган</v>
      </c>
      <c r="K5756" t="str">
        <f>IF($I5756=0,0,VLOOKUP(I5756,[1]База!C:F,4,0))</f>
        <v>Оғир</v>
      </c>
      <c r="L5756">
        <v>1</v>
      </c>
      <c r="M5756">
        <v>21495.040579999997</v>
      </c>
      <c r="O5756">
        <v>0</v>
      </c>
      <c r="P5756">
        <f t="shared" si="102"/>
        <v>1</v>
      </c>
      <c r="Q5756">
        <f t="shared" si="102"/>
        <v>21495.040579999997</v>
      </c>
      <c r="AI5756" t="s">
        <v>9096</v>
      </c>
      <c r="AK5756">
        <v>111</v>
      </c>
    </row>
    <row r="5757" spans="1:37" x14ac:dyDescent="0.25">
      <c r="A5757">
        <v>5756</v>
      </c>
      <c r="B5757" t="s">
        <v>16</v>
      </c>
      <c r="C5757" t="s">
        <v>33</v>
      </c>
      <c r="D5757">
        <v>2023</v>
      </c>
      <c r="F5757" t="s">
        <v>4956</v>
      </c>
      <c r="H5757" t="s">
        <v>5185</v>
      </c>
      <c r="I5757">
        <v>10005010</v>
      </c>
      <c r="J5757" t="str">
        <f>IF($I5757=0,0,VLOOKUP($I5757,[1]База!C:D,2,0))</f>
        <v>Муаммоли кредит белгиланган тартибда судга чиқарилмаган</v>
      </c>
      <c r="K5757" t="str">
        <f>IF($I5757=0,0,VLOOKUP(I5757,[1]База!C:F,4,0))</f>
        <v>Оғир</v>
      </c>
      <c r="L5757">
        <v>1</v>
      </c>
      <c r="M5757">
        <v>14436.800230000001</v>
      </c>
      <c r="O5757">
        <v>0</v>
      </c>
      <c r="P5757">
        <f t="shared" si="102"/>
        <v>1</v>
      </c>
      <c r="Q5757">
        <f t="shared" si="102"/>
        <v>14436.800230000001</v>
      </c>
      <c r="AI5757" t="s">
        <v>9096</v>
      </c>
      <c r="AK5757">
        <v>111</v>
      </c>
    </row>
    <row r="5758" spans="1:37" x14ac:dyDescent="0.25">
      <c r="A5758">
        <v>5757</v>
      </c>
      <c r="B5758" t="s">
        <v>16</v>
      </c>
      <c r="C5758" t="s">
        <v>33</v>
      </c>
      <c r="D5758">
        <v>2023</v>
      </c>
      <c r="F5758" t="s">
        <v>4956</v>
      </c>
      <c r="H5758" t="s">
        <v>5186</v>
      </c>
      <c r="I5758">
        <v>10005010</v>
      </c>
      <c r="J5758" t="str">
        <f>IF($I5758=0,0,VLOOKUP($I5758,[1]База!C:D,2,0))</f>
        <v>Муаммоли кредит белгиланган тартибда судга чиқарилмаган</v>
      </c>
      <c r="K5758" t="str">
        <f>IF($I5758=0,0,VLOOKUP(I5758,[1]База!C:F,4,0))</f>
        <v>Оғир</v>
      </c>
      <c r="L5758">
        <v>1</v>
      </c>
      <c r="M5758">
        <v>3555.0721600000002</v>
      </c>
      <c r="O5758">
        <v>0</v>
      </c>
      <c r="P5758">
        <f t="shared" si="102"/>
        <v>1</v>
      </c>
      <c r="Q5758">
        <f t="shared" si="102"/>
        <v>3555.0721600000002</v>
      </c>
      <c r="AI5758" t="s">
        <v>9096</v>
      </c>
      <c r="AK5758">
        <v>111</v>
      </c>
    </row>
    <row r="5759" spans="1:37" x14ac:dyDescent="0.25">
      <c r="A5759">
        <v>5758</v>
      </c>
      <c r="B5759" t="s">
        <v>16</v>
      </c>
      <c r="C5759" t="s">
        <v>33</v>
      </c>
      <c r="D5759">
        <v>2023</v>
      </c>
      <c r="F5759" t="s">
        <v>4956</v>
      </c>
      <c r="H5759" t="s">
        <v>5062</v>
      </c>
      <c r="I5759">
        <v>10005010</v>
      </c>
      <c r="J5759" t="str">
        <f>IF($I5759=0,0,VLOOKUP($I5759,[1]База!C:D,2,0))</f>
        <v>Муаммоли кредит белгиланган тартибда судга чиқарилмаган</v>
      </c>
      <c r="K5759" t="str">
        <f>IF($I5759=0,0,VLOOKUP(I5759,[1]База!C:F,4,0))</f>
        <v>Оғир</v>
      </c>
      <c r="L5759">
        <v>1</v>
      </c>
      <c r="M5759">
        <v>27380.603039999998</v>
      </c>
      <c r="O5759">
        <v>0</v>
      </c>
      <c r="P5759">
        <f t="shared" si="102"/>
        <v>1</v>
      </c>
      <c r="Q5759">
        <f t="shared" si="102"/>
        <v>27380.603039999998</v>
      </c>
      <c r="AI5759" t="s">
        <v>9096</v>
      </c>
      <c r="AK5759">
        <v>111</v>
      </c>
    </row>
    <row r="5760" spans="1:37" x14ac:dyDescent="0.25">
      <c r="A5760">
        <v>5759</v>
      </c>
      <c r="B5760" t="s">
        <v>16</v>
      </c>
      <c r="C5760" t="s">
        <v>33</v>
      </c>
      <c r="D5760">
        <v>2023</v>
      </c>
      <c r="F5760" t="s">
        <v>4956</v>
      </c>
      <c r="H5760" t="s">
        <v>5187</v>
      </c>
      <c r="I5760">
        <v>10005010</v>
      </c>
      <c r="J5760" t="str">
        <f>IF($I5760=0,0,VLOOKUP($I5760,[1]База!C:D,2,0))</f>
        <v>Муаммоли кредит белгиланган тартибда судга чиқарилмаган</v>
      </c>
      <c r="K5760" t="str">
        <f>IF($I5760=0,0,VLOOKUP(I5760,[1]База!C:F,4,0))</f>
        <v>Оғир</v>
      </c>
      <c r="L5760">
        <v>1</v>
      </c>
      <c r="M5760">
        <v>29489.60844</v>
      </c>
      <c r="O5760">
        <v>0</v>
      </c>
      <c r="P5760">
        <f t="shared" si="102"/>
        <v>1</v>
      </c>
      <c r="Q5760">
        <f t="shared" si="102"/>
        <v>29489.60844</v>
      </c>
      <c r="AI5760" t="s">
        <v>9096</v>
      </c>
      <c r="AK5760">
        <v>111</v>
      </c>
    </row>
    <row r="5761" spans="1:37" x14ac:dyDescent="0.25">
      <c r="A5761">
        <v>5760</v>
      </c>
      <c r="B5761" t="s">
        <v>16</v>
      </c>
      <c r="C5761" t="s">
        <v>33</v>
      </c>
      <c r="D5761">
        <v>2023</v>
      </c>
      <c r="F5761" t="s">
        <v>4956</v>
      </c>
      <c r="H5761" t="s">
        <v>5057</v>
      </c>
      <c r="I5761">
        <v>10005010</v>
      </c>
      <c r="J5761" t="str">
        <f>IF($I5761=0,0,VLOOKUP($I5761,[1]База!C:D,2,0))</f>
        <v>Муаммоли кредит белгиланган тартибда судга чиқарилмаган</v>
      </c>
      <c r="K5761" t="str">
        <f>IF($I5761=0,0,VLOOKUP(I5761,[1]База!C:F,4,0))</f>
        <v>Оғир</v>
      </c>
      <c r="L5761">
        <v>1</v>
      </c>
      <c r="M5761">
        <v>28488.56911</v>
      </c>
      <c r="O5761">
        <v>0</v>
      </c>
      <c r="P5761">
        <f t="shared" si="102"/>
        <v>1</v>
      </c>
      <c r="Q5761">
        <f t="shared" si="102"/>
        <v>28488.56911</v>
      </c>
      <c r="AI5761" t="s">
        <v>9096</v>
      </c>
      <c r="AK5761">
        <v>111</v>
      </c>
    </row>
    <row r="5762" spans="1:37" x14ac:dyDescent="0.25">
      <c r="A5762">
        <v>5761</v>
      </c>
      <c r="B5762" t="s">
        <v>16</v>
      </c>
      <c r="C5762" t="s">
        <v>33</v>
      </c>
      <c r="D5762">
        <v>2023</v>
      </c>
      <c r="F5762" t="s">
        <v>4956</v>
      </c>
      <c r="H5762" t="s">
        <v>5188</v>
      </c>
      <c r="I5762">
        <v>10005010</v>
      </c>
      <c r="J5762" t="str">
        <f>IF($I5762=0,0,VLOOKUP($I5762,[1]База!C:D,2,0))</f>
        <v>Муаммоли кредит белгиланган тартибда судга чиқарилмаган</v>
      </c>
      <c r="K5762" t="str">
        <f>IF($I5762=0,0,VLOOKUP(I5762,[1]База!C:F,4,0))</f>
        <v>Оғир</v>
      </c>
      <c r="L5762">
        <v>1</v>
      </c>
      <c r="M5762">
        <v>23827.35209</v>
      </c>
      <c r="O5762">
        <v>0</v>
      </c>
      <c r="P5762">
        <f t="shared" ref="P5762:Q5825" si="104">+L5762-N5762</f>
        <v>1</v>
      </c>
      <c r="Q5762">
        <f t="shared" si="104"/>
        <v>23827.35209</v>
      </c>
      <c r="AI5762" t="s">
        <v>9096</v>
      </c>
      <c r="AK5762">
        <v>111</v>
      </c>
    </row>
    <row r="5763" spans="1:37" x14ac:dyDescent="0.25">
      <c r="A5763">
        <v>5762</v>
      </c>
      <c r="B5763" t="s">
        <v>16</v>
      </c>
      <c r="C5763" t="s">
        <v>33</v>
      </c>
      <c r="D5763">
        <v>2023</v>
      </c>
      <c r="F5763" t="s">
        <v>4956</v>
      </c>
      <c r="H5763" t="s">
        <v>5189</v>
      </c>
      <c r="I5763">
        <v>10005010</v>
      </c>
      <c r="J5763" t="str">
        <f>IF($I5763=0,0,VLOOKUP($I5763,[1]База!C:D,2,0))</f>
        <v>Муаммоли кредит белгиланган тартибда судга чиқарилмаган</v>
      </c>
      <c r="K5763" t="str">
        <f>IF($I5763=0,0,VLOOKUP(I5763,[1]База!C:F,4,0))</f>
        <v>Оғир</v>
      </c>
      <c r="L5763">
        <v>1</v>
      </c>
      <c r="M5763">
        <v>12951.97861</v>
      </c>
      <c r="O5763">
        <v>0</v>
      </c>
      <c r="P5763">
        <f t="shared" si="104"/>
        <v>1</v>
      </c>
      <c r="Q5763">
        <f t="shared" si="104"/>
        <v>12951.97861</v>
      </c>
      <c r="AI5763" t="s">
        <v>9096</v>
      </c>
      <c r="AK5763">
        <v>111</v>
      </c>
    </row>
    <row r="5764" spans="1:37" x14ac:dyDescent="0.25">
      <c r="A5764">
        <v>5763</v>
      </c>
      <c r="B5764" t="s">
        <v>16</v>
      </c>
      <c r="C5764" t="s">
        <v>33</v>
      </c>
      <c r="D5764">
        <v>2023</v>
      </c>
      <c r="F5764" t="s">
        <v>4956</v>
      </c>
      <c r="H5764" t="s">
        <v>5190</v>
      </c>
      <c r="I5764">
        <v>10005010</v>
      </c>
      <c r="J5764" t="str">
        <f>IF($I5764=0,0,VLOOKUP($I5764,[1]База!C:D,2,0))</f>
        <v>Муаммоли кредит белгиланган тартибда судга чиқарилмаган</v>
      </c>
      <c r="K5764" t="str">
        <f>IF($I5764=0,0,VLOOKUP(I5764,[1]База!C:F,4,0))</f>
        <v>Оғир</v>
      </c>
      <c r="L5764">
        <v>1</v>
      </c>
      <c r="M5764">
        <v>1357.9489199999998</v>
      </c>
      <c r="O5764">
        <v>0</v>
      </c>
      <c r="P5764">
        <f t="shared" si="104"/>
        <v>1</v>
      </c>
      <c r="Q5764">
        <f t="shared" si="104"/>
        <v>1357.9489199999998</v>
      </c>
      <c r="AI5764" t="s">
        <v>9096</v>
      </c>
      <c r="AK5764">
        <v>111</v>
      </c>
    </row>
    <row r="5765" spans="1:37" x14ac:dyDescent="0.25">
      <c r="A5765">
        <v>5764</v>
      </c>
      <c r="B5765" t="s">
        <v>16</v>
      </c>
      <c r="C5765" t="s">
        <v>33</v>
      </c>
      <c r="D5765">
        <v>2023</v>
      </c>
      <c r="F5765" t="s">
        <v>4956</v>
      </c>
      <c r="H5765" t="s">
        <v>5191</v>
      </c>
      <c r="I5765">
        <v>10005010</v>
      </c>
      <c r="J5765" t="str">
        <f>IF($I5765=0,0,VLOOKUP($I5765,[1]База!C:D,2,0))</f>
        <v>Муаммоли кредит белгиланган тартибда судга чиқарилмаган</v>
      </c>
      <c r="K5765" t="str">
        <f>IF($I5765=0,0,VLOOKUP(I5765,[1]База!C:F,4,0))</f>
        <v>Оғир</v>
      </c>
      <c r="L5765">
        <v>1</v>
      </c>
      <c r="M5765">
        <v>7725.9558099999995</v>
      </c>
      <c r="O5765">
        <v>0</v>
      </c>
      <c r="P5765">
        <f t="shared" si="104"/>
        <v>1</v>
      </c>
      <c r="Q5765">
        <f t="shared" si="104"/>
        <v>7725.9558099999995</v>
      </c>
      <c r="AI5765" t="s">
        <v>9096</v>
      </c>
      <c r="AK5765">
        <v>111</v>
      </c>
    </row>
    <row r="5766" spans="1:37" x14ac:dyDescent="0.25">
      <c r="A5766">
        <v>5765</v>
      </c>
      <c r="B5766" t="s">
        <v>16</v>
      </c>
      <c r="C5766" t="s">
        <v>33</v>
      </c>
      <c r="D5766">
        <v>2023</v>
      </c>
      <c r="F5766" t="s">
        <v>4956</v>
      </c>
      <c r="H5766" t="s">
        <v>5192</v>
      </c>
      <c r="I5766">
        <v>10005010</v>
      </c>
      <c r="J5766" t="str">
        <f>IF($I5766=0,0,VLOOKUP($I5766,[1]База!C:D,2,0))</f>
        <v>Муаммоли кредит белгиланган тартибда судга чиқарилмаган</v>
      </c>
      <c r="K5766" t="str">
        <f>IF($I5766=0,0,VLOOKUP(I5766,[1]База!C:F,4,0))</f>
        <v>Оғир</v>
      </c>
      <c r="L5766">
        <v>1</v>
      </c>
      <c r="M5766">
        <v>6155.3619900000003</v>
      </c>
      <c r="O5766">
        <v>0</v>
      </c>
      <c r="P5766">
        <f t="shared" si="104"/>
        <v>1</v>
      </c>
      <c r="Q5766">
        <f t="shared" si="104"/>
        <v>6155.3619900000003</v>
      </c>
      <c r="AI5766" t="s">
        <v>9096</v>
      </c>
      <c r="AK5766">
        <v>111</v>
      </c>
    </row>
    <row r="5767" spans="1:37" x14ac:dyDescent="0.25">
      <c r="A5767">
        <v>5766</v>
      </c>
      <c r="B5767" t="s">
        <v>16</v>
      </c>
      <c r="C5767" t="s">
        <v>33</v>
      </c>
      <c r="D5767">
        <v>2023</v>
      </c>
      <c r="F5767" t="s">
        <v>4956</v>
      </c>
      <c r="H5767" t="s">
        <v>5193</v>
      </c>
      <c r="I5767">
        <v>10005010</v>
      </c>
      <c r="J5767" t="str">
        <f>IF($I5767=0,0,VLOOKUP($I5767,[1]База!C:D,2,0))</f>
        <v>Муаммоли кредит белгиланган тартибда судга чиқарилмаган</v>
      </c>
      <c r="K5767" t="str">
        <f>IF($I5767=0,0,VLOOKUP(I5767,[1]База!C:F,4,0))</f>
        <v>Оғир</v>
      </c>
      <c r="L5767">
        <v>1</v>
      </c>
      <c r="M5767">
        <v>31127.866509999996</v>
      </c>
      <c r="O5767">
        <v>0</v>
      </c>
      <c r="P5767">
        <f t="shared" si="104"/>
        <v>1</v>
      </c>
      <c r="Q5767">
        <f t="shared" si="104"/>
        <v>31127.866509999996</v>
      </c>
      <c r="AI5767" t="s">
        <v>9096</v>
      </c>
      <c r="AK5767">
        <v>111</v>
      </c>
    </row>
    <row r="5768" spans="1:37" x14ac:dyDescent="0.25">
      <c r="A5768">
        <v>5767</v>
      </c>
      <c r="B5768" t="s">
        <v>16</v>
      </c>
      <c r="C5768" t="s">
        <v>33</v>
      </c>
      <c r="D5768">
        <v>2023</v>
      </c>
      <c r="F5768" t="s">
        <v>4956</v>
      </c>
      <c r="H5768" t="s">
        <v>5194</v>
      </c>
      <c r="I5768">
        <v>10005010</v>
      </c>
      <c r="J5768" t="str">
        <f>IF($I5768=0,0,VLOOKUP($I5768,[1]База!C:D,2,0))</f>
        <v>Муаммоли кредит белгиланган тартибда судга чиқарилмаган</v>
      </c>
      <c r="K5768" t="str">
        <f>IF($I5768=0,0,VLOOKUP(I5768,[1]База!C:F,4,0))</f>
        <v>Оғир</v>
      </c>
      <c r="L5768">
        <v>1</v>
      </c>
      <c r="M5768">
        <v>27159.41878</v>
      </c>
      <c r="O5768">
        <v>0</v>
      </c>
      <c r="P5768">
        <f t="shared" si="104"/>
        <v>1</v>
      </c>
      <c r="Q5768">
        <f t="shared" si="104"/>
        <v>27159.41878</v>
      </c>
      <c r="AI5768" t="s">
        <v>9096</v>
      </c>
      <c r="AK5768">
        <v>111</v>
      </c>
    </row>
    <row r="5769" spans="1:37" x14ac:dyDescent="0.25">
      <c r="A5769">
        <v>5768</v>
      </c>
      <c r="B5769" t="s">
        <v>16</v>
      </c>
      <c r="C5769" t="s">
        <v>33</v>
      </c>
      <c r="D5769">
        <v>2023</v>
      </c>
      <c r="F5769" t="s">
        <v>4956</v>
      </c>
      <c r="H5769" t="s">
        <v>5195</v>
      </c>
      <c r="I5769">
        <v>10005010</v>
      </c>
      <c r="J5769" t="str">
        <f>IF($I5769=0,0,VLOOKUP($I5769,[1]База!C:D,2,0))</f>
        <v>Муаммоли кредит белгиланган тартибда судга чиқарилмаган</v>
      </c>
      <c r="K5769" t="str">
        <f>IF($I5769=0,0,VLOOKUP(I5769,[1]База!C:F,4,0))</f>
        <v>Оғир</v>
      </c>
      <c r="L5769">
        <v>1</v>
      </c>
      <c r="M5769">
        <v>10716.571480000001</v>
      </c>
      <c r="O5769">
        <v>0</v>
      </c>
      <c r="P5769">
        <f t="shared" si="104"/>
        <v>1</v>
      </c>
      <c r="Q5769">
        <f t="shared" si="104"/>
        <v>10716.571480000001</v>
      </c>
      <c r="AI5769" t="s">
        <v>9096</v>
      </c>
      <c r="AK5769">
        <v>111</v>
      </c>
    </row>
    <row r="5770" spans="1:37" x14ac:dyDescent="0.25">
      <c r="A5770">
        <v>5769</v>
      </c>
      <c r="B5770" t="s">
        <v>16</v>
      </c>
      <c r="C5770" t="s">
        <v>33</v>
      </c>
      <c r="D5770">
        <v>2023</v>
      </c>
      <c r="F5770" t="s">
        <v>4956</v>
      </c>
      <c r="H5770" t="s">
        <v>5196</v>
      </c>
      <c r="I5770">
        <v>10005010</v>
      </c>
      <c r="J5770" t="str">
        <f>IF($I5770=0,0,VLOOKUP($I5770,[1]База!C:D,2,0))</f>
        <v>Муаммоли кредит белгиланган тартибда судга чиқарилмаган</v>
      </c>
      <c r="K5770" t="str">
        <f>IF($I5770=0,0,VLOOKUP(I5770,[1]База!C:F,4,0))</f>
        <v>Оғир</v>
      </c>
      <c r="L5770">
        <v>1</v>
      </c>
      <c r="M5770">
        <v>17605.648280000001</v>
      </c>
      <c r="O5770">
        <v>0</v>
      </c>
      <c r="P5770">
        <f t="shared" si="104"/>
        <v>1</v>
      </c>
      <c r="Q5770">
        <f t="shared" si="104"/>
        <v>17605.648280000001</v>
      </c>
      <c r="AI5770" t="s">
        <v>9096</v>
      </c>
      <c r="AK5770">
        <v>111</v>
      </c>
    </row>
    <row r="5771" spans="1:37" x14ac:dyDescent="0.25">
      <c r="A5771">
        <v>5770</v>
      </c>
      <c r="B5771" t="s">
        <v>16</v>
      </c>
      <c r="C5771" t="s">
        <v>33</v>
      </c>
      <c r="D5771">
        <v>2023</v>
      </c>
      <c r="F5771" t="s">
        <v>4956</v>
      </c>
      <c r="H5771" t="s">
        <v>5197</v>
      </c>
      <c r="I5771">
        <v>10005010</v>
      </c>
      <c r="J5771" t="str">
        <f>IF($I5771=0,0,VLOOKUP($I5771,[1]База!C:D,2,0))</f>
        <v>Муаммоли кредит белгиланган тартибда судга чиқарилмаган</v>
      </c>
      <c r="K5771" t="str">
        <f>IF($I5771=0,0,VLOOKUP(I5771,[1]База!C:F,4,0))</f>
        <v>Оғир</v>
      </c>
      <c r="L5771">
        <v>1</v>
      </c>
      <c r="M5771">
        <v>26784.198829999998</v>
      </c>
      <c r="O5771">
        <v>0</v>
      </c>
      <c r="P5771">
        <f t="shared" si="104"/>
        <v>1</v>
      </c>
      <c r="Q5771">
        <f t="shared" si="104"/>
        <v>26784.198829999998</v>
      </c>
      <c r="AI5771" t="s">
        <v>9096</v>
      </c>
      <c r="AK5771">
        <v>111</v>
      </c>
    </row>
    <row r="5772" spans="1:37" x14ac:dyDescent="0.25">
      <c r="A5772">
        <v>5771</v>
      </c>
      <c r="B5772" t="s">
        <v>16</v>
      </c>
      <c r="C5772" t="s">
        <v>33</v>
      </c>
      <c r="D5772">
        <v>2023</v>
      </c>
      <c r="F5772" t="s">
        <v>4956</v>
      </c>
      <c r="H5772" t="s">
        <v>5198</v>
      </c>
      <c r="I5772">
        <v>10005010</v>
      </c>
      <c r="J5772" t="str">
        <f>IF($I5772=0,0,VLOOKUP($I5772,[1]База!C:D,2,0))</f>
        <v>Муаммоли кредит белгиланган тартибда судга чиқарилмаган</v>
      </c>
      <c r="K5772" t="str">
        <f>IF($I5772=0,0,VLOOKUP(I5772,[1]База!C:F,4,0))</f>
        <v>Оғир</v>
      </c>
      <c r="L5772">
        <v>1</v>
      </c>
      <c r="M5772">
        <v>41705.952829999995</v>
      </c>
      <c r="O5772">
        <v>0</v>
      </c>
      <c r="P5772">
        <f t="shared" si="104"/>
        <v>1</v>
      </c>
      <c r="Q5772">
        <f t="shared" si="104"/>
        <v>41705.952829999995</v>
      </c>
      <c r="AI5772" t="s">
        <v>9096</v>
      </c>
      <c r="AK5772">
        <v>111</v>
      </c>
    </row>
    <row r="5773" spans="1:37" x14ac:dyDescent="0.25">
      <c r="A5773">
        <v>5772</v>
      </c>
      <c r="B5773" t="s">
        <v>16</v>
      </c>
      <c r="C5773" t="s">
        <v>33</v>
      </c>
      <c r="D5773">
        <v>2023</v>
      </c>
      <c r="F5773" t="s">
        <v>4956</v>
      </c>
      <c r="H5773" t="s">
        <v>5199</v>
      </c>
      <c r="I5773">
        <v>10005010</v>
      </c>
      <c r="J5773" t="str">
        <f>IF($I5773=0,0,VLOOKUP($I5773,[1]База!C:D,2,0))</f>
        <v>Муаммоли кредит белгиланган тартибда судга чиқарилмаган</v>
      </c>
      <c r="K5773" t="str">
        <f>IF($I5773=0,0,VLOOKUP(I5773,[1]База!C:F,4,0))</f>
        <v>Оғир</v>
      </c>
      <c r="L5773">
        <v>1</v>
      </c>
      <c r="M5773">
        <v>855614.30584999989</v>
      </c>
      <c r="O5773">
        <v>0</v>
      </c>
      <c r="P5773">
        <f t="shared" si="104"/>
        <v>1</v>
      </c>
      <c r="Q5773">
        <f t="shared" si="104"/>
        <v>855614.30584999989</v>
      </c>
      <c r="AI5773" t="s">
        <v>9096</v>
      </c>
      <c r="AK5773">
        <v>111</v>
      </c>
    </row>
    <row r="5774" spans="1:37" x14ac:dyDescent="0.25">
      <c r="A5774">
        <v>5773</v>
      </c>
      <c r="B5774" t="s">
        <v>16</v>
      </c>
      <c r="C5774" t="s">
        <v>33</v>
      </c>
      <c r="D5774">
        <v>2023</v>
      </c>
      <c r="F5774" t="s">
        <v>4956</v>
      </c>
      <c r="H5774" t="s">
        <v>5200</v>
      </c>
      <c r="I5774">
        <v>10005010</v>
      </c>
      <c r="J5774" t="str">
        <f>IF($I5774=0,0,VLOOKUP($I5774,[1]База!C:D,2,0))</f>
        <v>Муаммоли кредит белгиланган тартибда судга чиқарилмаган</v>
      </c>
      <c r="K5774" t="str">
        <f>IF($I5774=0,0,VLOOKUP(I5774,[1]База!C:F,4,0))</f>
        <v>Оғир</v>
      </c>
      <c r="L5774">
        <v>1</v>
      </c>
      <c r="M5774">
        <v>7615.6328800000001</v>
      </c>
      <c r="O5774">
        <v>0</v>
      </c>
      <c r="P5774">
        <f t="shared" si="104"/>
        <v>1</v>
      </c>
      <c r="Q5774">
        <f t="shared" si="104"/>
        <v>7615.6328800000001</v>
      </c>
      <c r="AI5774" t="s">
        <v>9096</v>
      </c>
      <c r="AK5774">
        <v>111</v>
      </c>
    </row>
    <row r="5775" spans="1:37" x14ac:dyDescent="0.25">
      <c r="A5775">
        <v>5774</v>
      </c>
      <c r="B5775" t="s">
        <v>16</v>
      </c>
      <c r="C5775" t="s">
        <v>33</v>
      </c>
      <c r="D5775">
        <v>2023</v>
      </c>
      <c r="F5775" t="s">
        <v>4956</v>
      </c>
      <c r="H5775" t="s">
        <v>5201</v>
      </c>
      <c r="I5775">
        <v>10005010</v>
      </c>
      <c r="J5775" t="str">
        <f>IF($I5775=0,0,VLOOKUP($I5775,[1]База!C:D,2,0))</f>
        <v>Муаммоли кредит белгиланган тартибда судга чиқарилмаган</v>
      </c>
      <c r="K5775" t="str">
        <f>IF($I5775=0,0,VLOOKUP(I5775,[1]База!C:F,4,0))</f>
        <v>Оғир</v>
      </c>
      <c r="L5775">
        <v>1</v>
      </c>
      <c r="M5775">
        <v>7660.3921900000005</v>
      </c>
      <c r="O5775">
        <v>0</v>
      </c>
      <c r="P5775">
        <f t="shared" si="104"/>
        <v>1</v>
      </c>
      <c r="Q5775">
        <f t="shared" si="104"/>
        <v>7660.3921900000005</v>
      </c>
      <c r="AI5775" t="s">
        <v>9096</v>
      </c>
      <c r="AK5775">
        <v>111</v>
      </c>
    </row>
    <row r="5776" spans="1:37" x14ac:dyDescent="0.25">
      <c r="A5776">
        <v>5775</v>
      </c>
      <c r="B5776" t="s">
        <v>16</v>
      </c>
      <c r="C5776" t="s">
        <v>33</v>
      </c>
      <c r="D5776">
        <v>2023</v>
      </c>
      <c r="F5776" t="s">
        <v>4956</v>
      </c>
      <c r="H5776" t="s">
        <v>5202</v>
      </c>
      <c r="I5776">
        <v>10005010</v>
      </c>
      <c r="J5776" t="str">
        <f>IF($I5776=0,0,VLOOKUP($I5776,[1]База!C:D,2,0))</f>
        <v>Муаммоли кредит белгиланган тартибда судга чиқарилмаган</v>
      </c>
      <c r="K5776" t="str">
        <f>IF($I5776=0,0,VLOOKUP(I5776,[1]База!C:F,4,0))</f>
        <v>Оғир</v>
      </c>
      <c r="L5776">
        <v>1</v>
      </c>
      <c r="M5776">
        <v>1037.4051899999999</v>
      </c>
      <c r="O5776">
        <v>0</v>
      </c>
      <c r="P5776">
        <f t="shared" si="104"/>
        <v>1</v>
      </c>
      <c r="Q5776">
        <f t="shared" si="104"/>
        <v>1037.4051899999999</v>
      </c>
      <c r="AI5776" t="s">
        <v>9096</v>
      </c>
      <c r="AK5776">
        <v>111</v>
      </c>
    </row>
    <row r="5777" spans="1:37" x14ac:dyDescent="0.25">
      <c r="A5777">
        <v>5776</v>
      </c>
      <c r="B5777" t="s">
        <v>16</v>
      </c>
      <c r="C5777" t="s">
        <v>33</v>
      </c>
      <c r="D5777">
        <v>2023</v>
      </c>
      <c r="F5777" t="s">
        <v>4956</v>
      </c>
      <c r="H5777" t="s">
        <v>5203</v>
      </c>
      <c r="I5777">
        <v>10005010</v>
      </c>
      <c r="J5777" t="str">
        <f>IF($I5777=0,0,VLOOKUP($I5777,[1]База!C:D,2,0))</f>
        <v>Муаммоли кредит белгиланган тартибда судга чиқарилмаган</v>
      </c>
      <c r="K5777" t="str">
        <f>IF($I5777=0,0,VLOOKUP(I5777,[1]База!C:F,4,0))</f>
        <v>Оғир</v>
      </c>
      <c r="L5777">
        <v>1</v>
      </c>
      <c r="M5777">
        <v>8157.1842600000009</v>
      </c>
      <c r="O5777">
        <v>0</v>
      </c>
      <c r="P5777">
        <f t="shared" si="104"/>
        <v>1</v>
      </c>
      <c r="Q5777">
        <f t="shared" si="104"/>
        <v>8157.1842600000009</v>
      </c>
      <c r="AI5777" t="s">
        <v>9096</v>
      </c>
      <c r="AK5777">
        <v>111</v>
      </c>
    </row>
    <row r="5778" spans="1:37" x14ac:dyDescent="0.25">
      <c r="A5778">
        <v>5777</v>
      </c>
      <c r="B5778" t="s">
        <v>16</v>
      </c>
      <c r="C5778" t="s">
        <v>33</v>
      </c>
      <c r="D5778">
        <v>2023</v>
      </c>
      <c r="F5778" t="s">
        <v>4956</v>
      </c>
      <c r="H5778" t="s">
        <v>5204</v>
      </c>
      <c r="I5778">
        <v>10005010</v>
      </c>
      <c r="J5778" t="str">
        <f>IF($I5778=0,0,VLOOKUP($I5778,[1]База!C:D,2,0))</f>
        <v>Муаммоли кредит белгиланган тартибда судга чиқарилмаган</v>
      </c>
      <c r="K5778" t="str">
        <f>IF($I5778=0,0,VLOOKUP(I5778,[1]База!C:F,4,0))</f>
        <v>Оғир</v>
      </c>
      <c r="L5778">
        <v>1</v>
      </c>
      <c r="M5778">
        <v>29100.452239999999</v>
      </c>
      <c r="O5778">
        <v>0</v>
      </c>
      <c r="P5778">
        <f t="shared" si="104"/>
        <v>1</v>
      </c>
      <c r="Q5778">
        <f t="shared" si="104"/>
        <v>29100.452239999999</v>
      </c>
      <c r="AI5778" t="s">
        <v>9096</v>
      </c>
      <c r="AK5778">
        <v>111</v>
      </c>
    </row>
    <row r="5779" spans="1:37" x14ac:dyDescent="0.25">
      <c r="A5779">
        <v>5778</v>
      </c>
      <c r="B5779" t="s">
        <v>16</v>
      </c>
      <c r="C5779" t="s">
        <v>33</v>
      </c>
      <c r="D5779">
        <v>2023</v>
      </c>
      <c r="F5779" t="s">
        <v>4956</v>
      </c>
      <c r="H5779" t="s">
        <v>5205</v>
      </c>
      <c r="I5779">
        <v>10005010</v>
      </c>
      <c r="J5779" t="str">
        <f>IF($I5779=0,0,VLOOKUP($I5779,[1]База!C:D,2,0))</f>
        <v>Муаммоли кредит белгиланган тартибда судга чиқарилмаган</v>
      </c>
      <c r="K5779" t="str">
        <f>IF($I5779=0,0,VLOOKUP(I5779,[1]База!C:F,4,0))</f>
        <v>Оғир</v>
      </c>
      <c r="L5779">
        <v>1</v>
      </c>
      <c r="M5779">
        <v>15513.824680000002</v>
      </c>
      <c r="O5779">
        <v>0</v>
      </c>
      <c r="P5779">
        <f t="shared" si="104"/>
        <v>1</v>
      </c>
      <c r="Q5779">
        <f t="shared" si="104"/>
        <v>15513.824680000002</v>
      </c>
      <c r="AI5779" t="s">
        <v>9096</v>
      </c>
      <c r="AK5779">
        <v>111</v>
      </c>
    </row>
    <row r="5780" spans="1:37" x14ac:dyDescent="0.25">
      <c r="A5780">
        <v>5779</v>
      </c>
      <c r="B5780" t="s">
        <v>16</v>
      </c>
      <c r="C5780" t="s">
        <v>33</v>
      </c>
      <c r="D5780">
        <v>2023</v>
      </c>
      <c r="F5780" t="s">
        <v>4956</v>
      </c>
      <c r="H5780" t="s">
        <v>5206</v>
      </c>
      <c r="I5780">
        <v>10005010</v>
      </c>
      <c r="J5780" t="str">
        <f>IF($I5780=0,0,VLOOKUP($I5780,[1]База!C:D,2,0))</f>
        <v>Муаммоли кредит белгиланган тартибда судга чиқарилмаган</v>
      </c>
      <c r="K5780" t="str">
        <f>IF($I5780=0,0,VLOOKUP(I5780,[1]База!C:F,4,0))</f>
        <v>Оғир</v>
      </c>
      <c r="L5780">
        <v>1</v>
      </c>
      <c r="M5780">
        <v>12201.032730000001</v>
      </c>
      <c r="O5780">
        <v>0</v>
      </c>
      <c r="P5780">
        <f t="shared" si="104"/>
        <v>1</v>
      </c>
      <c r="Q5780">
        <f t="shared" si="104"/>
        <v>12201.032730000001</v>
      </c>
      <c r="AI5780" t="s">
        <v>9096</v>
      </c>
      <c r="AK5780">
        <v>111</v>
      </c>
    </row>
    <row r="5781" spans="1:37" x14ac:dyDescent="0.25">
      <c r="A5781">
        <v>5780</v>
      </c>
      <c r="B5781" t="s">
        <v>16</v>
      </c>
      <c r="C5781" t="s">
        <v>33</v>
      </c>
      <c r="D5781">
        <v>2023</v>
      </c>
      <c r="F5781" t="s">
        <v>4956</v>
      </c>
      <c r="H5781" t="s">
        <v>5207</v>
      </c>
      <c r="I5781">
        <v>10005010</v>
      </c>
      <c r="J5781" t="str">
        <f>IF($I5781=0,0,VLOOKUP($I5781,[1]База!C:D,2,0))</f>
        <v>Муаммоли кредит белгиланган тартибда судга чиқарилмаган</v>
      </c>
      <c r="K5781" t="str">
        <f>IF($I5781=0,0,VLOOKUP(I5781,[1]База!C:F,4,0))</f>
        <v>Оғир</v>
      </c>
      <c r="L5781">
        <v>1</v>
      </c>
      <c r="M5781">
        <v>6968.0823599999994</v>
      </c>
      <c r="O5781">
        <v>0</v>
      </c>
      <c r="P5781">
        <f t="shared" si="104"/>
        <v>1</v>
      </c>
      <c r="Q5781">
        <f t="shared" si="104"/>
        <v>6968.0823599999994</v>
      </c>
      <c r="AI5781" t="s">
        <v>9096</v>
      </c>
      <c r="AK5781">
        <v>111</v>
      </c>
    </row>
    <row r="5782" spans="1:37" x14ac:dyDescent="0.25">
      <c r="A5782">
        <v>5781</v>
      </c>
      <c r="B5782" t="s">
        <v>16</v>
      </c>
      <c r="C5782" t="s">
        <v>33</v>
      </c>
      <c r="D5782">
        <v>2023</v>
      </c>
      <c r="F5782" t="s">
        <v>4956</v>
      </c>
      <c r="H5782" t="s">
        <v>5208</v>
      </c>
      <c r="I5782">
        <v>10005010</v>
      </c>
      <c r="J5782" t="str">
        <f>IF($I5782=0,0,VLOOKUP($I5782,[1]База!C:D,2,0))</f>
        <v>Муаммоли кредит белгиланган тартибда судга чиқарилмаган</v>
      </c>
      <c r="K5782" t="str">
        <f>IF($I5782=0,0,VLOOKUP(I5782,[1]База!C:F,4,0))</f>
        <v>Оғир</v>
      </c>
      <c r="L5782">
        <v>1</v>
      </c>
      <c r="M5782">
        <v>33280.266069999998</v>
      </c>
      <c r="O5782">
        <v>0</v>
      </c>
      <c r="P5782">
        <f t="shared" si="104"/>
        <v>1</v>
      </c>
      <c r="Q5782">
        <f t="shared" si="104"/>
        <v>33280.266069999998</v>
      </c>
      <c r="AI5782" t="s">
        <v>9096</v>
      </c>
      <c r="AK5782">
        <v>111</v>
      </c>
    </row>
    <row r="5783" spans="1:37" x14ac:dyDescent="0.25">
      <c r="A5783">
        <v>5782</v>
      </c>
      <c r="B5783" t="s">
        <v>16</v>
      </c>
      <c r="C5783" t="s">
        <v>33</v>
      </c>
      <c r="D5783">
        <v>2023</v>
      </c>
      <c r="F5783" t="s">
        <v>4956</v>
      </c>
      <c r="H5783" t="s">
        <v>5209</v>
      </c>
      <c r="I5783">
        <v>10005010</v>
      </c>
      <c r="J5783" t="str">
        <f>IF($I5783=0,0,VLOOKUP($I5783,[1]База!C:D,2,0))</f>
        <v>Муаммоли кредит белгиланган тартибда судга чиқарилмаган</v>
      </c>
      <c r="K5783" t="str">
        <f>IF($I5783=0,0,VLOOKUP(I5783,[1]База!C:F,4,0))</f>
        <v>Оғир</v>
      </c>
      <c r="L5783">
        <v>1</v>
      </c>
      <c r="M5783">
        <v>4982.0705399999988</v>
      </c>
      <c r="O5783">
        <v>0</v>
      </c>
      <c r="P5783">
        <f t="shared" si="104"/>
        <v>1</v>
      </c>
      <c r="Q5783">
        <f t="shared" si="104"/>
        <v>4982.0705399999988</v>
      </c>
      <c r="AI5783" t="s">
        <v>9096</v>
      </c>
      <c r="AK5783">
        <v>111</v>
      </c>
    </row>
    <row r="5784" spans="1:37" x14ac:dyDescent="0.25">
      <c r="A5784">
        <v>5783</v>
      </c>
      <c r="B5784" t="s">
        <v>16</v>
      </c>
      <c r="C5784" t="s">
        <v>33</v>
      </c>
      <c r="D5784">
        <v>2023</v>
      </c>
      <c r="F5784" t="s">
        <v>4956</v>
      </c>
      <c r="H5784" t="s">
        <v>5210</v>
      </c>
      <c r="I5784">
        <v>10005010</v>
      </c>
      <c r="J5784" t="str">
        <f>IF($I5784=0,0,VLOOKUP($I5784,[1]База!C:D,2,0))</f>
        <v>Муаммоли кредит белгиланган тартибда судга чиқарилмаган</v>
      </c>
      <c r="K5784" t="str">
        <f>IF($I5784=0,0,VLOOKUP(I5784,[1]База!C:F,4,0))</f>
        <v>Оғир</v>
      </c>
      <c r="L5784">
        <v>1</v>
      </c>
      <c r="M5784">
        <v>11159.116480000001</v>
      </c>
      <c r="O5784">
        <v>0</v>
      </c>
      <c r="P5784">
        <f t="shared" si="104"/>
        <v>1</v>
      </c>
      <c r="Q5784">
        <f t="shared" si="104"/>
        <v>11159.116480000001</v>
      </c>
      <c r="AI5784" t="s">
        <v>9096</v>
      </c>
      <c r="AK5784">
        <v>111</v>
      </c>
    </row>
    <row r="5785" spans="1:37" x14ac:dyDescent="0.25">
      <c r="A5785">
        <v>5784</v>
      </c>
      <c r="B5785" t="s">
        <v>16</v>
      </c>
      <c r="C5785" t="s">
        <v>33</v>
      </c>
      <c r="D5785">
        <v>2023</v>
      </c>
      <c r="F5785" t="s">
        <v>4956</v>
      </c>
      <c r="H5785" t="s">
        <v>5211</v>
      </c>
      <c r="I5785">
        <v>10005010</v>
      </c>
      <c r="J5785" t="str">
        <f>IF($I5785=0,0,VLOOKUP($I5785,[1]База!C:D,2,0))</f>
        <v>Муаммоли кредит белгиланган тартибда судга чиқарилмаган</v>
      </c>
      <c r="K5785" t="str">
        <f>IF($I5785=0,0,VLOOKUP(I5785,[1]База!C:F,4,0))</f>
        <v>Оғир</v>
      </c>
      <c r="L5785">
        <v>1</v>
      </c>
      <c r="M5785">
        <v>10826.31792</v>
      </c>
      <c r="O5785">
        <v>0</v>
      </c>
      <c r="P5785">
        <f t="shared" si="104"/>
        <v>1</v>
      </c>
      <c r="Q5785">
        <f t="shared" si="104"/>
        <v>10826.31792</v>
      </c>
      <c r="AI5785" t="s">
        <v>9096</v>
      </c>
      <c r="AK5785">
        <v>111</v>
      </c>
    </row>
    <row r="5786" spans="1:37" x14ac:dyDescent="0.25">
      <c r="A5786">
        <v>5785</v>
      </c>
      <c r="B5786" t="s">
        <v>16</v>
      </c>
      <c r="C5786" t="s">
        <v>33</v>
      </c>
      <c r="D5786">
        <v>2023</v>
      </c>
      <c r="F5786" t="s">
        <v>4956</v>
      </c>
      <c r="H5786" t="s">
        <v>5212</v>
      </c>
      <c r="I5786">
        <v>10005010</v>
      </c>
      <c r="J5786" t="str">
        <f>IF($I5786=0,0,VLOOKUP($I5786,[1]База!C:D,2,0))</f>
        <v>Муаммоли кредит белгиланган тартибда судга чиқарилмаган</v>
      </c>
      <c r="K5786" t="str">
        <f>IF($I5786=0,0,VLOOKUP(I5786,[1]База!C:F,4,0))</f>
        <v>Оғир</v>
      </c>
      <c r="L5786">
        <v>1</v>
      </c>
      <c r="M5786">
        <v>7945.40924</v>
      </c>
      <c r="O5786">
        <v>0</v>
      </c>
      <c r="P5786">
        <f t="shared" si="104"/>
        <v>1</v>
      </c>
      <c r="Q5786">
        <f t="shared" si="104"/>
        <v>7945.40924</v>
      </c>
      <c r="AI5786" t="s">
        <v>9096</v>
      </c>
      <c r="AK5786">
        <v>111</v>
      </c>
    </row>
    <row r="5787" spans="1:37" x14ac:dyDescent="0.25">
      <c r="A5787">
        <v>5786</v>
      </c>
      <c r="B5787" t="s">
        <v>16</v>
      </c>
      <c r="C5787" t="s">
        <v>33</v>
      </c>
      <c r="D5787">
        <v>2023</v>
      </c>
      <c r="F5787" t="s">
        <v>4956</v>
      </c>
      <c r="H5787" t="s">
        <v>5213</v>
      </c>
      <c r="I5787">
        <v>10005010</v>
      </c>
      <c r="J5787" t="str">
        <f>IF($I5787=0,0,VLOOKUP($I5787,[1]База!C:D,2,0))</f>
        <v>Муаммоли кредит белгиланган тартибда судга чиқарилмаган</v>
      </c>
      <c r="K5787" t="str">
        <f>IF($I5787=0,0,VLOOKUP(I5787,[1]База!C:F,4,0))</f>
        <v>Оғир</v>
      </c>
      <c r="L5787">
        <v>1</v>
      </c>
      <c r="M5787">
        <v>15288.848109999999</v>
      </c>
      <c r="O5787">
        <v>0</v>
      </c>
      <c r="P5787">
        <f t="shared" si="104"/>
        <v>1</v>
      </c>
      <c r="Q5787">
        <f t="shared" si="104"/>
        <v>15288.848109999999</v>
      </c>
      <c r="AI5787" t="s">
        <v>9096</v>
      </c>
      <c r="AK5787">
        <v>111</v>
      </c>
    </row>
    <row r="5788" spans="1:37" x14ac:dyDescent="0.25">
      <c r="A5788">
        <v>5787</v>
      </c>
      <c r="B5788" t="s">
        <v>16</v>
      </c>
      <c r="C5788" t="s">
        <v>33</v>
      </c>
      <c r="D5788">
        <v>2023</v>
      </c>
      <c r="F5788" t="s">
        <v>4956</v>
      </c>
      <c r="H5788" t="s">
        <v>5214</v>
      </c>
      <c r="I5788">
        <v>10005010</v>
      </c>
      <c r="J5788" t="str">
        <f>IF($I5788=0,0,VLOOKUP($I5788,[1]База!C:D,2,0))</f>
        <v>Муаммоли кредит белгиланган тартибда судга чиқарилмаган</v>
      </c>
      <c r="K5788" t="str">
        <f>IF($I5788=0,0,VLOOKUP(I5788,[1]База!C:F,4,0))</f>
        <v>Оғир</v>
      </c>
      <c r="L5788">
        <v>1</v>
      </c>
      <c r="M5788">
        <v>8894.7352900000005</v>
      </c>
      <c r="O5788">
        <v>0</v>
      </c>
      <c r="P5788">
        <f t="shared" si="104"/>
        <v>1</v>
      </c>
      <c r="Q5788">
        <f t="shared" si="104"/>
        <v>8894.7352900000005</v>
      </c>
      <c r="AI5788" t="s">
        <v>9096</v>
      </c>
      <c r="AK5788">
        <v>111</v>
      </c>
    </row>
    <row r="5789" spans="1:37" x14ac:dyDescent="0.25">
      <c r="A5789">
        <v>5788</v>
      </c>
      <c r="B5789" t="s">
        <v>16</v>
      </c>
      <c r="C5789" t="s">
        <v>33</v>
      </c>
      <c r="D5789">
        <v>2023</v>
      </c>
      <c r="F5789" t="s">
        <v>4956</v>
      </c>
      <c r="H5789" t="s">
        <v>5215</v>
      </c>
      <c r="I5789">
        <v>10005010</v>
      </c>
      <c r="J5789" t="str">
        <f>IF($I5789=0,0,VLOOKUP($I5789,[1]База!C:D,2,0))</f>
        <v>Муаммоли кредит белгиланган тартибда судга чиқарилмаган</v>
      </c>
      <c r="K5789" t="str">
        <f>IF($I5789=0,0,VLOOKUP(I5789,[1]База!C:F,4,0))</f>
        <v>Оғир</v>
      </c>
      <c r="L5789">
        <v>1</v>
      </c>
      <c r="M5789">
        <v>7041.4107400000003</v>
      </c>
      <c r="O5789">
        <v>0</v>
      </c>
      <c r="P5789">
        <f t="shared" si="104"/>
        <v>1</v>
      </c>
      <c r="Q5789">
        <f t="shared" si="104"/>
        <v>7041.4107400000003</v>
      </c>
      <c r="AI5789" t="s">
        <v>9096</v>
      </c>
      <c r="AK5789">
        <v>111</v>
      </c>
    </row>
    <row r="5790" spans="1:37" x14ac:dyDescent="0.25">
      <c r="A5790">
        <v>5789</v>
      </c>
      <c r="B5790" t="s">
        <v>16</v>
      </c>
      <c r="C5790" t="s">
        <v>33</v>
      </c>
      <c r="D5790">
        <v>2023</v>
      </c>
      <c r="F5790" t="s">
        <v>4956</v>
      </c>
      <c r="H5790" t="s">
        <v>5216</v>
      </c>
      <c r="I5790">
        <v>10005010</v>
      </c>
      <c r="J5790" t="str">
        <f>IF($I5790=0,0,VLOOKUP($I5790,[1]База!C:D,2,0))</f>
        <v>Муаммоли кредит белгиланган тартибда судга чиқарилмаган</v>
      </c>
      <c r="K5790" t="str">
        <f>IF($I5790=0,0,VLOOKUP(I5790,[1]База!C:F,4,0))</f>
        <v>Оғир</v>
      </c>
      <c r="L5790">
        <v>1</v>
      </c>
      <c r="M5790">
        <v>15967.631079999999</v>
      </c>
      <c r="O5790">
        <v>0</v>
      </c>
      <c r="P5790">
        <f t="shared" si="104"/>
        <v>1</v>
      </c>
      <c r="Q5790">
        <f t="shared" si="104"/>
        <v>15967.631079999999</v>
      </c>
      <c r="AI5790" t="s">
        <v>9096</v>
      </c>
      <c r="AK5790">
        <v>111</v>
      </c>
    </row>
    <row r="5791" spans="1:37" x14ac:dyDescent="0.25">
      <c r="A5791">
        <v>5790</v>
      </c>
      <c r="B5791" t="s">
        <v>16</v>
      </c>
      <c r="C5791" t="s">
        <v>33</v>
      </c>
      <c r="D5791">
        <v>2023</v>
      </c>
      <c r="F5791" t="s">
        <v>4956</v>
      </c>
      <c r="H5791" t="s">
        <v>5217</v>
      </c>
      <c r="I5791">
        <v>10005010</v>
      </c>
      <c r="J5791" t="str">
        <f>IF($I5791=0,0,VLOOKUP($I5791,[1]База!C:D,2,0))</f>
        <v>Муаммоли кредит белгиланган тартибда судга чиқарилмаган</v>
      </c>
      <c r="K5791" t="str">
        <f>IF($I5791=0,0,VLOOKUP(I5791,[1]База!C:F,4,0))</f>
        <v>Оғир</v>
      </c>
      <c r="L5791">
        <v>1</v>
      </c>
      <c r="M5791">
        <v>33365.544330000004</v>
      </c>
      <c r="O5791">
        <v>0</v>
      </c>
      <c r="P5791">
        <f t="shared" si="104"/>
        <v>1</v>
      </c>
      <c r="Q5791">
        <f t="shared" si="104"/>
        <v>33365.544330000004</v>
      </c>
      <c r="AI5791" t="s">
        <v>9096</v>
      </c>
      <c r="AK5791">
        <v>111</v>
      </c>
    </row>
    <row r="5792" spans="1:37" x14ac:dyDescent="0.25">
      <c r="A5792">
        <v>5791</v>
      </c>
      <c r="B5792" t="s">
        <v>16</v>
      </c>
      <c r="C5792" t="s">
        <v>33</v>
      </c>
      <c r="D5792">
        <v>2023</v>
      </c>
      <c r="F5792" t="s">
        <v>4956</v>
      </c>
      <c r="H5792" t="s">
        <v>5218</v>
      </c>
      <c r="I5792">
        <v>10005010</v>
      </c>
      <c r="J5792" t="str">
        <f>IF($I5792=0,0,VLOOKUP($I5792,[1]База!C:D,2,0))</f>
        <v>Муаммоли кредит белгиланган тартибда судга чиқарилмаган</v>
      </c>
      <c r="K5792" t="str">
        <f>IF($I5792=0,0,VLOOKUP(I5792,[1]База!C:F,4,0))</f>
        <v>Оғир</v>
      </c>
      <c r="L5792">
        <v>1</v>
      </c>
      <c r="M5792">
        <v>15879.799919999999</v>
      </c>
      <c r="O5792">
        <v>0</v>
      </c>
      <c r="P5792">
        <f t="shared" si="104"/>
        <v>1</v>
      </c>
      <c r="Q5792">
        <f t="shared" si="104"/>
        <v>15879.799919999999</v>
      </c>
      <c r="AI5792" t="s">
        <v>9096</v>
      </c>
      <c r="AK5792">
        <v>111</v>
      </c>
    </row>
    <row r="5793" spans="1:37" x14ac:dyDescent="0.25">
      <c r="A5793">
        <v>5792</v>
      </c>
      <c r="B5793" t="s">
        <v>16</v>
      </c>
      <c r="C5793" t="s">
        <v>33</v>
      </c>
      <c r="D5793">
        <v>2023</v>
      </c>
      <c r="F5793" t="s">
        <v>4956</v>
      </c>
      <c r="H5793" t="s">
        <v>5219</v>
      </c>
      <c r="I5793">
        <v>10005010</v>
      </c>
      <c r="J5793" t="str">
        <f>IF($I5793=0,0,VLOOKUP($I5793,[1]База!C:D,2,0))</f>
        <v>Муаммоли кредит белгиланган тартибда судга чиқарилмаган</v>
      </c>
      <c r="K5793" t="str">
        <f>IF($I5793=0,0,VLOOKUP(I5793,[1]База!C:F,4,0))</f>
        <v>Оғир</v>
      </c>
      <c r="L5793">
        <v>1</v>
      </c>
      <c r="M5793">
        <v>24660.34907</v>
      </c>
      <c r="O5793">
        <v>0</v>
      </c>
      <c r="P5793">
        <f t="shared" si="104"/>
        <v>1</v>
      </c>
      <c r="Q5793">
        <f t="shared" si="104"/>
        <v>24660.34907</v>
      </c>
      <c r="AI5793" t="s">
        <v>9096</v>
      </c>
      <c r="AK5793">
        <v>111</v>
      </c>
    </row>
    <row r="5794" spans="1:37" x14ac:dyDescent="0.25">
      <c r="A5794">
        <v>5793</v>
      </c>
      <c r="B5794" t="s">
        <v>16</v>
      </c>
      <c r="C5794" t="s">
        <v>33</v>
      </c>
      <c r="D5794">
        <v>2023</v>
      </c>
      <c r="F5794" t="s">
        <v>4956</v>
      </c>
      <c r="H5794" t="s">
        <v>5220</v>
      </c>
      <c r="I5794">
        <v>10005010</v>
      </c>
      <c r="J5794" t="str">
        <f>IF($I5794=0,0,VLOOKUP($I5794,[1]База!C:D,2,0))</f>
        <v>Муаммоли кредит белгиланган тартибда судга чиқарилмаган</v>
      </c>
      <c r="K5794" t="str">
        <f>IF($I5794=0,0,VLOOKUP(I5794,[1]База!C:F,4,0))</f>
        <v>Оғир</v>
      </c>
      <c r="L5794">
        <v>1</v>
      </c>
      <c r="M5794">
        <v>31202.376820000005</v>
      </c>
      <c r="O5794">
        <v>0</v>
      </c>
      <c r="P5794">
        <f t="shared" si="104"/>
        <v>1</v>
      </c>
      <c r="Q5794">
        <f t="shared" si="104"/>
        <v>31202.376820000005</v>
      </c>
      <c r="AI5794" t="s">
        <v>9096</v>
      </c>
      <c r="AK5794">
        <v>111</v>
      </c>
    </row>
    <row r="5795" spans="1:37" x14ac:dyDescent="0.25">
      <c r="A5795">
        <v>5794</v>
      </c>
      <c r="B5795" t="s">
        <v>16</v>
      </c>
      <c r="C5795" t="s">
        <v>33</v>
      </c>
      <c r="D5795">
        <v>2023</v>
      </c>
      <c r="F5795" t="s">
        <v>4956</v>
      </c>
      <c r="H5795" t="s">
        <v>5221</v>
      </c>
      <c r="I5795">
        <v>10005010</v>
      </c>
      <c r="J5795" t="str">
        <f>IF($I5795=0,0,VLOOKUP($I5795,[1]База!C:D,2,0))</f>
        <v>Муаммоли кредит белгиланган тартибда судга чиқарилмаган</v>
      </c>
      <c r="K5795" t="str">
        <f>IF($I5795=0,0,VLOOKUP(I5795,[1]База!C:F,4,0))</f>
        <v>Оғир</v>
      </c>
      <c r="L5795">
        <v>1</v>
      </c>
      <c r="M5795">
        <v>23557.804980000001</v>
      </c>
      <c r="O5795">
        <v>0</v>
      </c>
      <c r="P5795">
        <f t="shared" si="104"/>
        <v>1</v>
      </c>
      <c r="Q5795">
        <f t="shared" si="104"/>
        <v>23557.804980000001</v>
      </c>
      <c r="AI5795" t="s">
        <v>9096</v>
      </c>
      <c r="AK5795">
        <v>111</v>
      </c>
    </row>
    <row r="5796" spans="1:37" x14ac:dyDescent="0.25">
      <c r="A5796">
        <v>5795</v>
      </c>
      <c r="B5796" t="s">
        <v>16</v>
      </c>
      <c r="C5796" t="s">
        <v>33</v>
      </c>
      <c r="D5796">
        <v>2023</v>
      </c>
      <c r="F5796" t="s">
        <v>4956</v>
      </c>
      <c r="H5796" t="s">
        <v>5222</v>
      </c>
      <c r="I5796">
        <v>10005010</v>
      </c>
      <c r="J5796" t="str">
        <f>IF($I5796=0,0,VLOOKUP($I5796,[1]База!C:D,2,0))</f>
        <v>Муаммоли кредит белгиланган тартибда судга чиқарилмаган</v>
      </c>
      <c r="K5796" t="str">
        <f>IF($I5796=0,0,VLOOKUP(I5796,[1]База!C:F,4,0))</f>
        <v>Оғир</v>
      </c>
      <c r="L5796">
        <v>1</v>
      </c>
      <c r="M5796">
        <v>12582.31863</v>
      </c>
      <c r="O5796">
        <v>0</v>
      </c>
      <c r="P5796">
        <f t="shared" si="104"/>
        <v>1</v>
      </c>
      <c r="Q5796">
        <f t="shared" si="104"/>
        <v>12582.31863</v>
      </c>
      <c r="AI5796" t="s">
        <v>9096</v>
      </c>
      <c r="AK5796">
        <v>111</v>
      </c>
    </row>
    <row r="5797" spans="1:37" x14ac:dyDescent="0.25">
      <c r="A5797">
        <v>5796</v>
      </c>
      <c r="B5797" t="s">
        <v>16</v>
      </c>
      <c r="C5797" t="s">
        <v>33</v>
      </c>
      <c r="D5797">
        <v>2023</v>
      </c>
      <c r="F5797" t="s">
        <v>4956</v>
      </c>
      <c r="H5797" t="s">
        <v>5223</v>
      </c>
      <c r="I5797">
        <v>10005010</v>
      </c>
      <c r="J5797" t="str">
        <f>IF($I5797=0,0,VLOOKUP($I5797,[1]База!C:D,2,0))</f>
        <v>Муаммоли кредит белгиланган тартибда судга чиқарилмаган</v>
      </c>
      <c r="K5797" t="str">
        <f>IF($I5797=0,0,VLOOKUP(I5797,[1]База!C:F,4,0))</f>
        <v>Оғир</v>
      </c>
      <c r="L5797">
        <v>1</v>
      </c>
      <c r="M5797">
        <v>33661.11735</v>
      </c>
      <c r="O5797">
        <v>0</v>
      </c>
      <c r="P5797">
        <f t="shared" si="104"/>
        <v>1</v>
      </c>
      <c r="Q5797">
        <f t="shared" si="104"/>
        <v>33661.11735</v>
      </c>
      <c r="AI5797" t="s">
        <v>9096</v>
      </c>
      <c r="AK5797">
        <v>111</v>
      </c>
    </row>
    <row r="5798" spans="1:37" x14ac:dyDescent="0.25">
      <c r="A5798">
        <v>5797</v>
      </c>
      <c r="B5798" t="s">
        <v>16</v>
      </c>
      <c r="C5798" t="s">
        <v>33</v>
      </c>
      <c r="D5798">
        <v>2023</v>
      </c>
      <c r="F5798" t="s">
        <v>4956</v>
      </c>
      <c r="H5798" t="s">
        <v>5224</v>
      </c>
      <c r="I5798">
        <v>10005010</v>
      </c>
      <c r="J5798" t="str">
        <f>IF($I5798=0,0,VLOOKUP($I5798,[1]База!C:D,2,0))</f>
        <v>Муаммоли кредит белгиланган тартибда судга чиқарилмаган</v>
      </c>
      <c r="K5798" t="str">
        <f>IF($I5798=0,0,VLOOKUP(I5798,[1]База!C:F,4,0))</f>
        <v>Оғир</v>
      </c>
      <c r="L5798">
        <v>1</v>
      </c>
      <c r="M5798">
        <v>13105.408740000001</v>
      </c>
      <c r="O5798">
        <v>0</v>
      </c>
      <c r="P5798">
        <f t="shared" si="104"/>
        <v>1</v>
      </c>
      <c r="Q5798">
        <f t="shared" si="104"/>
        <v>13105.408740000001</v>
      </c>
      <c r="AI5798" t="s">
        <v>9096</v>
      </c>
      <c r="AK5798">
        <v>111</v>
      </c>
    </row>
    <row r="5799" spans="1:37" x14ac:dyDescent="0.25">
      <c r="A5799">
        <v>5798</v>
      </c>
      <c r="B5799" t="s">
        <v>16</v>
      </c>
      <c r="C5799" t="s">
        <v>33</v>
      </c>
      <c r="D5799">
        <v>2023</v>
      </c>
      <c r="F5799" t="s">
        <v>4956</v>
      </c>
      <c r="H5799" t="s">
        <v>5225</v>
      </c>
      <c r="I5799">
        <v>10005010</v>
      </c>
      <c r="J5799" t="str">
        <f>IF($I5799=0,0,VLOOKUP($I5799,[1]База!C:D,2,0))</f>
        <v>Муаммоли кредит белгиланган тартибда судга чиқарилмаган</v>
      </c>
      <c r="K5799" t="str">
        <f>IF($I5799=0,0,VLOOKUP(I5799,[1]База!C:F,4,0))</f>
        <v>Оғир</v>
      </c>
      <c r="L5799">
        <v>1</v>
      </c>
      <c r="M5799">
        <v>18461.649509999999</v>
      </c>
      <c r="O5799">
        <v>0</v>
      </c>
      <c r="P5799">
        <f t="shared" si="104"/>
        <v>1</v>
      </c>
      <c r="Q5799">
        <f t="shared" si="104"/>
        <v>18461.649509999999</v>
      </c>
      <c r="AI5799" t="s">
        <v>9096</v>
      </c>
      <c r="AK5799">
        <v>111</v>
      </c>
    </row>
    <row r="5800" spans="1:37" x14ac:dyDescent="0.25">
      <c r="A5800">
        <v>5799</v>
      </c>
      <c r="B5800" t="s">
        <v>16</v>
      </c>
      <c r="C5800" t="s">
        <v>33</v>
      </c>
      <c r="D5800">
        <v>2023</v>
      </c>
      <c r="F5800" t="s">
        <v>4956</v>
      </c>
      <c r="H5800" t="s">
        <v>5226</v>
      </c>
      <c r="I5800">
        <v>10005010</v>
      </c>
      <c r="J5800" t="str">
        <f>IF($I5800=0,0,VLOOKUP($I5800,[1]База!C:D,2,0))</f>
        <v>Муаммоли кредит белгиланган тартибда судга чиқарилмаган</v>
      </c>
      <c r="K5800" t="str">
        <f>IF($I5800=0,0,VLOOKUP(I5800,[1]База!C:F,4,0))</f>
        <v>Оғир</v>
      </c>
      <c r="L5800">
        <v>1</v>
      </c>
      <c r="M5800">
        <v>6758.2370199999996</v>
      </c>
      <c r="O5800">
        <v>0</v>
      </c>
      <c r="P5800">
        <f t="shared" si="104"/>
        <v>1</v>
      </c>
      <c r="Q5800">
        <f t="shared" si="104"/>
        <v>6758.2370199999996</v>
      </c>
      <c r="AI5800" t="s">
        <v>9096</v>
      </c>
      <c r="AK5800">
        <v>111</v>
      </c>
    </row>
    <row r="5801" spans="1:37" x14ac:dyDescent="0.25">
      <c r="A5801">
        <v>5800</v>
      </c>
      <c r="B5801" t="s">
        <v>16</v>
      </c>
      <c r="C5801" t="s">
        <v>33</v>
      </c>
      <c r="D5801">
        <v>2023</v>
      </c>
      <c r="F5801" t="s">
        <v>4956</v>
      </c>
      <c r="H5801" t="s">
        <v>5227</v>
      </c>
      <c r="I5801">
        <v>10005010</v>
      </c>
      <c r="J5801" t="str">
        <f>IF($I5801=0,0,VLOOKUP($I5801,[1]База!C:D,2,0))</f>
        <v>Муаммоли кредит белгиланган тартибда судга чиқарилмаган</v>
      </c>
      <c r="K5801" t="str">
        <f>IF($I5801=0,0,VLOOKUP(I5801,[1]База!C:F,4,0))</f>
        <v>Оғир</v>
      </c>
      <c r="L5801">
        <v>1</v>
      </c>
      <c r="M5801">
        <v>1670.94352</v>
      </c>
      <c r="O5801">
        <v>0</v>
      </c>
      <c r="P5801">
        <f t="shared" si="104"/>
        <v>1</v>
      </c>
      <c r="Q5801">
        <f t="shared" si="104"/>
        <v>1670.94352</v>
      </c>
      <c r="AI5801" t="s">
        <v>9096</v>
      </c>
      <c r="AK5801">
        <v>111</v>
      </c>
    </row>
    <row r="5802" spans="1:37" x14ac:dyDescent="0.25">
      <c r="A5802">
        <v>5801</v>
      </c>
      <c r="B5802" t="s">
        <v>16</v>
      </c>
      <c r="C5802" t="s">
        <v>33</v>
      </c>
      <c r="D5802">
        <v>2023</v>
      </c>
      <c r="F5802" t="s">
        <v>4956</v>
      </c>
      <c r="H5802" t="s">
        <v>5228</v>
      </c>
      <c r="I5802">
        <v>10005010</v>
      </c>
      <c r="J5802" t="str">
        <f>IF($I5802=0,0,VLOOKUP($I5802,[1]База!C:D,2,0))</f>
        <v>Муаммоли кредит белгиланган тартибда судга чиқарилмаган</v>
      </c>
      <c r="K5802" t="str">
        <f>IF($I5802=0,0,VLOOKUP(I5802,[1]База!C:F,4,0))</f>
        <v>Оғир</v>
      </c>
      <c r="L5802">
        <v>1</v>
      </c>
      <c r="M5802">
        <v>18805.29682</v>
      </c>
      <c r="O5802">
        <v>0</v>
      </c>
      <c r="P5802">
        <f t="shared" si="104"/>
        <v>1</v>
      </c>
      <c r="Q5802">
        <f t="shared" si="104"/>
        <v>18805.29682</v>
      </c>
      <c r="AI5802" t="s">
        <v>9096</v>
      </c>
      <c r="AK5802">
        <v>111</v>
      </c>
    </row>
    <row r="5803" spans="1:37" x14ac:dyDescent="0.25">
      <c r="A5803">
        <v>5802</v>
      </c>
      <c r="B5803" t="s">
        <v>16</v>
      </c>
      <c r="C5803" t="s">
        <v>33</v>
      </c>
      <c r="D5803">
        <v>2023</v>
      </c>
      <c r="F5803" t="s">
        <v>4956</v>
      </c>
      <c r="H5803" t="s">
        <v>5229</v>
      </c>
      <c r="I5803">
        <v>10005010</v>
      </c>
      <c r="J5803" t="str">
        <f>IF($I5803=0,0,VLOOKUP($I5803,[1]База!C:D,2,0))</f>
        <v>Муаммоли кредит белгиланган тартибда судга чиқарилмаган</v>
      </c>
      <c r="K5803" t="str">
        <f>IF($I5803=0,0,VLOOKUP(I5803,[1]База!C:F,4,0))</f>
        <v>Оғир</v>
      </c>
      <c r="L5803">
        <v>1</v>
      </c>
      <c r="M5803">
        <v>1567.6279299999999</v>
      </c>
      <c r="O5803">
        <v>0</v>
      </c>
      <c r="P5803">
        <f t="shared" si="104"/>
        <v>1</v>
      </c>
      <c r="Q5803">
        <f t="shared" si="104"/>
        <v>1567.6279299999999</v>
      </c>
      <c r="AI5803" t="s">
        <v>9096</v>
      </c>
      <c r="AK5803">
        <v>111</v>
      </c>
    </row>
    <row r="5804" spans="1:37" x14ac:dyDescent="0.25">
      <c r="A5804">
        <v>5803</v>
      </c>
      <c r="B5804" t="s">
        <v>16</v>
      </c>
      <c r="C5804" t="s">
        <v>33</v>
      </c>
      <c r="D5804">
        <v>2023</v>
      </c>
      <c r="F5804" t="s">
        <v>4956</v>
      </c>
      <c r="H5804" t="s">
        <v>5230</v>
      </c>
      <c r="I5804">
        <v>10005010</v>
      </c>
      <c r="J5804" t="str">
        <f>IF($I5804=0,0,VLOOKUP($I5804,[1]База!C:D,2,0))</f>
        <v>Муаммоли кредит белгиланган тартибда судга чиқарилмаган</v>
      </c>
      <c r="K5804" t="str">
        <f>IF($I5804=0,0,VLOOKUP(I5804,[1]База!C:F,4,0))</f>
        <v>Оғир</v>
      </c>
      <c r="L5804">
        <v>1</v>
      </c>
      <c r="M5804">
        <v>19499.93852</v>
      </c>
      <c r="O5804">
        <v>0</v>
      </c>
      <c r="P5804">
        <f t="shared" si="104"/>
        <v>1</v>
      </c>
      <c r="Q5804">
        <f t="shared" si="104"/>
        <v>19499.93852</v>
      </c>
      <c r="AI5804" t="s">
        <v>9096</v>
      </c>
      <c r="AK5804">
        <v>111</v>
      </c>
    </row>
    <row r="5805" spans="1:37" x14ac:dyDescent="0.25">
      <c r="A5805">
        <v>5804</v>
      </c>
      <c r="B5805" t="s">
        <v>16</v>
      </c>
      <c r="C5805" t="s">
        <v>33</v>
      </c>
      <c r="D5805">
        <v>2023</v>
      </c>
      <c r="F5805" t="s">
        <v>4956</v>
      </c>
      <c r="H5805" t="s">
        <v>5231</v>
      </c>
      <c r="I5805">
        <v>10005010</v>
      </c>
      <c r="J5805" t="str">
        <f>IF($I5805=0,0,VLOOKUP($I5805,[1]База!C:D,2,0))</f>
        <v>Муаммоли кредит белгиланган тартибда судга чиқарилмаган</v>
      </c>
      <c r="K5805" t="str">
        <f>IF($I5805=0,0,VLOOKUP(I5805,[1]База!C:F,4,0))</f>
        <v>Оғир</v>
      </c>
      <c r="L5805">
        <v>1</v>
      </c>
      <c r="M5805">
        <v>10166.021339999999</v>
      </c>
      <c r="O5805">
        <v>0</v>
      </c>
      <c r="P5805">
        <f t="shared" si="104"/>
        <v>1</v>
      </c>
      <c r="Q5805">
        <f t="shared" si="104"/>
        <v>10166.021339999999</v>
      </c>
      <c r="AI5805" t="s">
        <v>9096</v>
      </c>
      <c r="AK5805">
        <v>111</v>
      </c>
    </row>
    <row r="5806" spans="1:37" x14ac:dyDescent="0.25">
      <c r="A5806">
        <v>5805</v>
      </c>
      <c r="B5806" t="s">
        <v>16</v>
      </c>
      <c r="C5806" t="s">
        <v>33</v>
      </c>
      <c r="D5806">
        <v>2023</v>
      </c>
      <c r="F5806" t="s">
        <v>4956</v>
      </c>
      <c r="H5806" t="s">
        <v>5232</v>
      </c>
      <c r="I5806">
        <v>10005010</v>
      </c>
      <c r="J5806" t="str">
        <f>IF($I5806=0,0,VLOOKUP($I5806,[1]База!C:D,2,0))</f>
        <v>Муаммоли кредит белгиланган тартибда судга чиқарилмаган</v>
      </c>
      <c r="K5806" t="str">
        <f>IF($I5806=0,0,VLOOKUP(I5806,[1]База!C:F,4,0))</f>
        <v>Оғир</v>
      </c>
      <c r="L5806">
        <v>1</v>
      </c>
      <c r="M5806">
        <v>17537.366999999998</v>
      </c>
      <c r="O5806">
        <v>0</v>
      </c>
      <c r="P5806">
        <f t="shared" si="104"/>
        <v>1</v>
      </c>
      <c r="Q5806">
        <f t="shared" si="104"/>
        <v>17537.366999999998</v>
      </c>
      <c r="AI5806" t="s">
        <v>9096</v>
      </c>
      <c r="AK5806">
        <v>111</v>
      </c>
    </row>
    <row r="5807" spans="1:37" x14ac:dyDescent="0.25">
      <c r="A5807">
        <v>5806</v>
      </c>
      <c r="B5807" t="s">
        <v>16</v>
      </c>
      <c r="C5807" t="s">
        <v>33</v>
      </c>
      <c r="D5807">
        <v>2023</v>
      </c>
      <c r="F5807" t="s">
        <v>4956</v>
      </c>
      <c r="H5807" t="s">
        <v>5233</v>
      </c>
      <c r="I5807">
        <v>10005010</v>
      </c>
      <c r="J5807" t="str">
        <f>IF($I5807=0,0,VLOOKUP($I5807,[1]База!C:D,2,0))</f>
        <v>Муаммоли кредит белгиланган тартибда судга чиқарилмаган</v>
      </c>
      <c r="K5807" t="str">
        <f>IF($I5807=0,0,VLOOKUP(I5807,[1]База!C:F,4,0))</f>
        <v>Оғир</v>
      </c>
      <c r="L5807">
        <v>1</v>
      </c>
      <c r="M5807">
        <v>20273.928159999999</v>
      </c>
      <c r="O5807">
        <v>0</v>
      </c>
      <c r="P5807">
        <f t="shared" si="104"/>
        <v>1</v>
      </c>
      <c r="Q5807">
        <f t="shared" si="104"/>
        <v>20273.928159999999</v>
      </c>
      <c r="AI5807" t="s">
        <v>9096</v>
      </c>
      <c r="AK5807">
        <v>111</v>
      </c>
    </row>
    <row r="5808" spans="1:37" x14ac:dyDescent="0.25">
      <c r="A5808">
        <v>5807</v>
      </c>
      <c r="B5808" t="s">
        <v>16</v>
      </c>
      <c r="C5808" t="s">
        <v>33</v>
      </c>
      <c r="D5808">
        <v>2023</v>
      </c>
      <c r="F5808" t="s">
        <v>4956</v>
      </c>
      <c r="H5808" t="s">
        <v>5234</v>
      </c>
      <c r="I5808">
        <v>10005010</v>
      </c>
      <c r="J5808" t="str">
        <f>IF($I5808=0,0,VLOOKUP($I5808,[1]База!C:D,2,0))</f>
        <v>Муаммоли кредит белгиланган тартибда судга чиқарилмаган</v>
      </c>
      <c r="K5808" t="str">
        <f>IF($I5808=0,0,VLOOKUP(I5808,[1]База!C:F,4,0))</f>
        <v>Оғир</v>
      </c>
      <c r="L5808">
        <v>1</v>
      </c>
      <c r="M5808">
        <v>32513.173910000001</v>
      </c>
      <c r="O5808">
        <v>0</v>
      </c>
      <c r="P5808">
        <f t="shared" si="104"/>
        <v>1</v>
      </c>
      <c r="Q5808">
        <f t="shared" si="104"/>
        <v>32513.173910000001</v>
      </c>
      <c r="AI5808" t="s">
        <v>9096</v>
      </c>
      <c r="AK5808">
        <v>111</v>
      </c>
    </row>
    <row r="5809" spans="1:37" x14ac:dyDescent="0.25">
      <c r="A5809">
        <v>5808</v>
      </c>
      <c r="B5809" t="s">
        <v>16</v>
      </c>
      <c r="C5809" t="s">
        <v>33</v>
      </c>
      <c r="D5809">
        <v>2023</v>
      </c>
      <c r="F5809" t="s">
        <v>4956</v>
      </c>
      <c r="H5809" t="s">
        <v>5235</v>
      </c>
      <c r="I5809">
        <v>10005010</v>
      </c>
      <c r="J5809" t="str">
        <f>IF($I5809=0,0,VLOOKUP($I5809,[1]База!C:D,2,0))</f>
        <v>Муаммоли кредит белгиланган тартибда судга чиқарилмаган</v>
      </c>
      <c r="K5809" t="str">
        <f>IF($I5809=0,0,VLOOKUP(I5809,[1]База!C:F,4,0))</f>
        <v>Оғир</v>
      </c>
      <c r="L5809">
        <v>1</v>
      </c>
      <c r="M5809">
        <v>2276.5598199999999</v>
      </c>
      <c r="O5809">
        <v>0</v>
      </c>
      <c r="P5809">
        <f t="shared" si="104"/>
        <v>1</v>
      </c>
      <c r="Q5809">
        <f t="shared" si="104"/>
        <v>2276.5598199999999</v>
      </c>
      <c r="AI5809" t="s">
        <v>9096</v>
      </c>
      <c r="AK5809">
        <v>111</v>
      </c>
    </row>
    <row r="5810" spans="1:37" x14ac:dyDescent="0.25">
      <c r="A5810">
        <v>5809</v>
      </c>
      <c r="B5810" t="s">
        <v>16</v>
      </c>
      <c r="C5810" t="s">
        <v>33</v>
      </c>
      <c r="D5810">
        <v>2023</v>
      </c>
      <c r="F5810" t="s">
        <v>4956</v>
      </c>
      <c r="H5810" t="s">
        <v>5236</v>
      </c>
      <c r="I5810">
        <v>10005010</v>
      </c>
      <c r="J5810" t="str">
        <f>IF($I5810=0,0,VLOOKUP($I5810,[1]База!C:D,2,0))</f>
        <v>Муаммоли кредит белгиланган тартибда судга чиқарилмаган</v>
      </c>
      <c r="K5810" t="str">
        <f>IF($I5810=0,0,VLOOKUP(I5810,[1]База!C:F,4,0))</f>
        <v>Оғир</v>
      </c>
      <c r="L5810">
        <v>1</v>
      </c>
      <c r="M5810">
        <v>26557.174709999999</v>
      </c>
      <c r="O5810">
        <v>0</v>
      </c>
      <c r="P5810">
        <f t="shared" si="104"/>
        <v>1</v>
      </c>
      <c r="Q5810">
        <f t="shared" si="104"/>
        <v>26557.174709999999</v>
      </c>
      <c r="AI5810" t="s">
        <v>9096</v>
      </c>
      <c r="AK5810">
        <v>111</v>
      </c>
    </row>
    <row r="5811" spans="1:37" x14ac:dyDescent="0.25">
      <c r="A5811">
        <v>5810</v>
      </c>
      <c r="B5811" t="s">
        <v>16</v>
      </c>
      <c r="C5811" t="s">
        <v>33</v>
      </c>
      <c r="D5811">
        <v>2023</v>
      </c>
      <c r="F5811" t="s">
        <v>4956</v>
      </c>
      <c r="H5811" t="s">
        <v>5237</v>
      </c>
      <c r="I5811">
        <v>10005010</v>
      </c>
      <c r="J5811" t="str">
        <f>IF($I5811=0,0,VLOOKUP($I5811,[1]База!C:D,2,0))</f>
        <v>Муаммоли кредит белгиланган тартибда судга чиқарилмаган</v>
      </c>
      <c r="K5811" t="str">
        <f>IF($I5811=0,0,VLOOKUP(I5811,[1]База!C:F,4,0))</f>
        <v>Оғир</v>
      </c>
      <c r="L5811">
        <v>1</v>
      </c>
      <c r="M5811">
        <v>11843.81517</v>
      </c>
      <c r="O5811">
        <v>0</v>
      </c>
      <c r="P5811">
        <f t="shared" si="104"/>
        <v>1</v>
      </c>
      <c r="Q5811">
        <f t="shared" si="104"/>
        <v>11843.81517</v>
      </c>
      <c r="AI5811" t="s">
        <v>9096</v>
      </c>
      <c r="AK5811">
        <v>111</v>
      </c>
    </row>
    <row r="5812" spans="1:37" x14ac:dyDescent="0.25">
      <c r="A5812">
        <v>5811</v>
      </c>
      <c r="B5812" t="s">
        <v>16</v>
      </c>
      <c r="C5812" t="s">
        <v>33</v>
      </c>
      <c r="D5812">
        <v>2023</v>
      </c>
      <c r="F5812" t="s">
        <v>4956</v>
      </c>
      <c r="H5812" t="s">
        <v>5238</v>
      </c>
      <c r="I5812">
        <v>10005010</v>
      </c>
      <c r="J5812" t="str">
        <f>IF($I5812=0,0,VLOOKUP($I5812,[1]База!C:D,2,0))</f>
        <v>Муаммоли кредит белгиланган тартибда судга чиқарилмаган</v>
      </c>
      <c r="K5812" t="str">
        <f>IF($I5812=0,0,VLOOKUP(I5812,[1]База!C:F,4,0))</f>
        <v>Оғир</v>
      </c>
      <c r="L5812">
        <v>1</v>
      </c>
      <c r="M5812">
        <v>36525.74742</v>
      </c>
      <c r="O5812">
        <v>0</v>
      </c>
      <c r="P5812">
        <f t="shared" si="104"/>
        <v>1</v>
      </c>
      <c r="Q5812">
        <f t="shared" si="104"/>
        <v>36525.74742</v>
      </c>
      <c r="AI5812" t="s">
        <v>9096</v>
      </c>
      <c r="AK5812">
        <v>111</v>
      </c>
    </row>
    <row r="5813" spans="1:37" x14ac:dyDescent="0.25">
      <c r="A5813">
        <v>5812</v>
      </c>
      <c r="B5813" t="s">
        <v>16</v>
      </c>
      <c r="C5813" t="s">
        <v>33</v>
      </c>
      <c r="D5813">
        <v>2023</v>
      </c>
      <c r="F5813" t="s">
        <v>4956</v>
      </c>
      <c r="H5813" t="s">
        <v>5239</v>
      </c>
      <c r="I5813">
        <v>10005010</v>
      </c>
      <c r="J5813" t="str">
        <f>IF($I5813=0,0,VLOOKUP($I5813,[1]База!C:D,2,0))</f>
        <v>Муаммоли кредит белгиланган тартибда судга чиқарилмаган</v>
      </c>
      <c r="K5813" t="str">
        <f>IF($I5813=0,0,VLOOKUP(I5813,[1]База!C:F,4,0))</f>
        <v>Оғир</v>
      </c>
      <c r="L5813">
        <v>1</v>
      </c>
      <c r="M5813">
        <v>46028.226119999999</v>
      </c>
      <c r="O5813">
        <v>0</v>
      </c>
      <c r="P5813">
        <f t="shared" si="104"/>
        <v>1</v>
      </c>
      <c r="Q5813">
        <f t="shared" si="104"/>
        <v>46028.226119999999</v>
      </c>
      <c r="AI5813" t="s">
        <v>9096</v>
      </c>
      <c r="AK5813">
        <v>111</v>
      </c>
    </row>
    <row r="5814" spans="1:37" x14ac:dyDescent="0.25">
      <c r="A5814">
        <v>5813</v>
      </c>
      <c r="B5814" t="s">
        <v>16</v>
      </c>
      <c r="C5814" t="s">
        <v>33</v>
      </c>
      <c r="D5814">
        <v>2023</v>
      </c>
      <c r="F5814" t="s">
        <v>4956</v>
      </c>
      <c r="H5814" t="s">
        <v>5240</v>
      </c>
      <c r="I5814">
        <v>10005010</v>
      </c>
      <c r="J5814" t="str">
        <f>IF($I5814=0,0,VLOOKUP($I5814,[1]База!C:D,2,0))</f>
        <v>Муаммоли кредит белгиланган тартибда судга чиқарилмаган</v>
      </c>
      <c r="K5814" t="str">
        <f>IF($I5814=0,0,VLOOKUP(I5814,[1]База!C:F,4,0))</f>
        <v>Оғир</v>
      </c>
      <c r="L5814">
        <v>1</v>
      </c>
      <c r="M5814">
        <v>37515.43649</v>
      </c>
      <c r="O5814">
        <v>0</v>
      </c>
      <c r="P5814">
        <f t="shared" si="104"/>
        <v>1</v>
      </c>
      <c r="Q5814">
        <f t="shared" si="104"/>
        <v>37515.43649</v>
      </c>
      <c r="AI5814" t="s">
        <v>9096</v>
      </c>
      <c r="AK5814">
        <v>111</v>
      </c>
    </row>
    <row r="5815" spans="1:37" x14ac:dyDescent="0.25">
      <c r="A5815">
        <v>5814</v>
      </c>
      <c r="B5815" t="s">
        <v>16</v>
      </c>
      <c r="C5815" t="s">
        <v>33</v>
      </c>
      <c r="D5815">
        <v>2023</v>
      </c>
      <c r="F5815" t="s">
        <v>4956</v>
      </c>
      <c r="H5815" t="s">
        <v>5241</v>
      </c>
      <c r="I5815">
        <v>10005010</v>
      </c>
      <c r="J5815" t="str">
        <f>IF($I5815=0,0,VLOOKUP($I5815,[1]База!C:D,2,0))</f>
        <v>Муаммоли кредит белгиланган тартибда судга чиқарилмаган</v>
      </c>
      <c r="K5815" t="str">
        <f>IF($I5815=0,0,VLOOKUP(I5815,[1]База!C:F,4,0))</f>
        <v>Оғир</v>
      </c>
      <c r="L5815">
        <v>1</v>
      </c>
      <c r="M5815">
        <v>46853.487909999996</v>
      </c>
      <c r="O5815">
        <v>0</v>
      </c>
      <c r="P5815">
        <f t="shared" si="104"/>
        <v>1</v>
      </c>
      <c r="Q5815">
        <f t="shared" si="104"/>
        <v>46853.487909999996</v>
      </c>
      <c r="AI5815" t="s">
        <v>9096</v>
      </c>
      <c r="AK5815">
        <v>111</v>
      </c>
    </row>
    <row r="5816" spans="1:37" x14ac:dyDescent="0.25">
      <c r="A5816">
        <v>5815</v>
      </c>
      <c r="B5816" t="s">
        <v>16</v>
      </c>
      <c r="C5816" t="s">
        <v>33</v>
      </c>
      <c r="D5816">
        <v>2023</v>
      </c>
      <c r="F5816" t="s">
        <v>4956</v>
      </c>
      <c r="H5816" t="s">
        <v>5242</v>
      </c>
      <c r="I5816">
        <v>10005010</v>
      </c>
      <c r="J5816" t="str">
        <f>IF($I5816=0,0,VLOOKUP($I5816,[1]База!C:D,2,0))</f>
        <v>Муаммоли кредит белгиланган тартибда судга чиқарилмаган</v>
      </c>
      <c r="K5816" t="str">
        <f>IF($I5816=0,0,VLOOKUP(I5816,[1]База!C:F,4,0))</f>
        <v>Оғир</v>
      </c>
      <c r="L5816">
        <v>1</v>
      </c>
      <c r="M5816">
        <v>10218.043669999999</v>
      </c>
      <c r="O5816">
        <v>0</v>
      </c>
      <c r="P5816">
        <f t="shared" si="104"/>
        <v>1</v>
      </c>
      <c r="Q5816">
        <f t="shared" si="104"/>
        <v>10218.043669999999</v>
      </c>
      <c r="AI5816" t="s">
        <v>9096</v>
      </c>
      <c r="AK5816">
        <v>111</v>
      </c>
    </row>
    <row r="5817" spans="1:37" x14ac:dyDescent="0.25">
      <c r="A5817">
        <v>5816</v>
      </c>
      <c r="B5817" t="s">
        <v>16</v>
      </c>
      <c r="C5817" t="s">
        <v>33</v>
      </c>
      <c r="D5817">
        <v>2023</v>
      </c>
      <c r="F5817" t="s">
        <v>4956</v>
      </c>
      <c r="H5817" t="s">
        <v>5243</v>
      </c>
      <c r="I5817">
        <v>10005010</v>
      </c>
      <c r="J5817" t="str">
        <f>IF($I5817=0,0,VLOOKUP($I5817,[1]База!C:D,2,0))</f>
        <v>Муаммоли кредит белгиланган тартибда судга чиқарилмаган</v>
      </c>
      <c r="K5817" t="str">
        <f>IF($I5817=0,0,VLOOKUP(I5817,[1]База!C:F,4,0))</f>
        <v>Оғир</v>
      </c>
      <c r="L5817">
        <v>1</v>
      </c>
      <c r="M5817">
        <v>29877.552629999998</v>
      </c>
      <c r="O5817">
        <v>0</v>
      </c>
      <c r="P5817">
        <f t="shared" si="104"/>
        <v>1</v>
      </c>
      <c r="Q5817">
        <f t="shared" si="104"/>
        <v>29877.552629999998</v>
      </c>
      <c r="AI5817" t="s">
        <v>9096</v>
      </c>
      <c r="AK5817">
        <v>111</v>
      </c>
    </row>
    <row r="5818" spans="1:37" x14ac:dyDescent="0.25">
      <c r="A5818">
        <v>5817</v>
      </c>
      <c r="B5818" t="s">
        <v>16</v>
      </c>
      <c r="C5818" t="s">
        <v>33</v>
      </c>
      <c r="D5818">
        <v>2023</v>
      </c>
      <c r="F5818" t="s">
        <v>4956</v>
      </c>
      <c r="H5818" t="s">
        <v>5244</v>
      </c>
      <c r="I5818">
        <v>10005010</v>
      </c>
      <c r="J5818" t="str">
        <f>IF($I5818=0,0,VLOOKUP($I5818,[1]База!C:D,2,0))</f>
        <v>Муаммоли кредит белгиланган тартибда судга чиқарилмаган</v>
      </c>
      <c r="K5818" t="str">
        <f>IF($I5818=0,0,VLOOKUP(I5818,[1]База!C:F,4,0))</f>
        <v>Оғир</v>
      </c>
      <c r="L5818">
        <v>1</v>
      </c>
      <c r="M5818">
        <v>469983.79038999998</v>
      </c>
      <c r="O5818">
        <v>0</v>
      </c>
      <c r="P5818">
        <f t="shared" si="104"/>
        <v>1</v>
      </c>
      <c r="Q5818">
        <f t="shared" si="104"/>
        <v>469983.79038999998</v>
      </c>
      <c r="AI5818" t="s">
        <v>9096</v>
      </c>
      <c r="AK5818">
        <v>111</v>
      </c>
    </row>
    <row r="5819" spans="1:37" x14ac:dyDescent="0.25">
      <c r="A5819">
        <v>5818</v>
      </c>
      <c r="B5819" t="s">
        <v>16</v>
      </c>
      <c r="C5819" t="s">
        <v>33</v>
      </c>
      <c r="D5819">
        <v>2023</v>
      </c>
      <c r="F5819" t="s">
        <v>4956</v>
      </c>
      <c r="H5819" t="s">
        <v>5054</v>
      </c>
      <c r="I5819">
        <v>10005010</v>
      </c>
      <c r="J5819" t="str">
        <f>IF($I5819=0,0,VLOOKUP($I5819,[1]База!C:D,2,0))</f>
        <v>Муаммоли кредит белгиланган тартибда судга чиқарилмаган</v>
      </c>
      <c r="K5819" t="str">
        <f>IF($I5819=0,0,VLOOKUP(I5819,[1]База!C:F,4,0))</f>
        <v>Оғир</v>
      </c>
      <c r="L5819">
        <v>1</v>
      </c>
      <c r="M5819">
        <v>47633.188969999988</v>
      </c>
      <c r="O5819">
        <v>0</v>
      </c>
      <c r="P5819">
        <f t="shared" si="104"/>
        <v>1</v>
      </c>
      <c r="Q5819">
        <f t="shared" si="104"/>
        <v>47633.188969999988</v>
      </c>
      <c r="AI5819" t="s">
        <v>9096</v>
      </c>
      <c r="AK5819">
        <v>111</v>
      </c>
    </row>
    <row r="5820" spans="1:37" x14ac:dyDescent="0.25">
      <c r="A5820">
        <v>5819</v>
      </c>
      <c r="B5820" t="s">
        <v>16</v>
      </c>
      <c r="C5820" t="s">
        <v>33</v>
      </c>
      <c r="D5820">
        <v>2023</v>
      </c>
      <c r="F5820" t="s">
        <v>4956</v>
      </c>
      <c r="H5820" t="s">
        <v>5245</v>
      </c>
      <c r="I5820">
        <v>10005010</v>
      </c>
      <c r="J5820" t="str">
        <f>IF($I5820=0,0,VLOOKUP($I5820,[1]База!C:D,2,0))</f>
        <v>Муаммоли кредит белгиланган тартибда судга чиқарилмаган</v>
      </c>
      <c r="K5820" t="str">
        <f>IF($I5820=0,0,VLOOKUP(I5820,[1]База!C:F,4,0))</f>
        <v>Оғир</v>
      </c>
      <c r="L5820">
        <v>1</v>
      </c>
      <c r="M5820">
        <v>12398.747650000001</v>
      </c>
      <c r="O5820">
        <v>0</v>
      </c>
      <c r="P5820">
        <f t="shared" si="104"/>
        <v>1</v>
      </c>
      <c r="Q5820">
        <f t="shared" si="104"/>
        <v>12398.747650000001</v>
      </c>
      <c r="AI5820" t="s">
        <v>9096</v>
      </c>
      <c r="AK5820">
        <v>111</v>
      </c>
    </row>
    <row r="5821" spans="1:37" x14ac:dyDescent="0.25">
      <c r="A5821">
        <v>5820</v>
      </c>
      <c r="B5821" t="s">
        <v>16</v>
      </c>
      <c r="C5821" t="s">
        <v>33</v>
      </c>
      <c r="D5821">
        <v>2023</v>
      </c>
      <c r="F5821" t="s">
        <v>4956</v>
      </c>
      <c r="H5821" t="s">
        <v>5246</v>
      </c>
      <c r="I5821">
        <v>10005010</v>
      </c>
      <c r="J5821" t="str">
        <f>IF($I5821=0,0,VLOOKUP($I5821,[1]База!C:D,2,0))</f>
        <v>Муаммоли кредит белгиланган тартибда судга чиқарилмаган</v>
      </c>
      <c r="K5821" t="str">
        <f>IF($I5821=0,0,VLOOKUP(I5821,[1]База!C:F,4,0))</f>
        <v>Оғир</v>
      </c>
      <c r="L5821">
        <v>1</v>
      </c>
      <c r="M5821">
        <v>22022.996749999998</v>
      </c>
      <c r="O5821">
        <v>0</v>
      </c>
      <c r="P5821">
        <f t="shared" si="104"/>
        <v>1</v>
      </c>
      <c r="Q5821">
        <f t="shared" si="104"/>
        <v>22022.996749999998</v>
      </c>
      <c r="AI5821" t="s">
        <v>9096</v>
      </c>
      <c r="AK5821">
        <v>111</v>
      </c>
    </row>
    <row r="5822" spans="1:37" x14ac:dyDescent="0.25">
      <c r="A5822">
        <v>5821</v>
      </c>
      <c r="B5822" t="s">
        <v>16</v>
      </c>
      <c r="C5822" t="s">
        <v>33</v>
      </c>
      <c r="D5822">
        <v>2023</v>
      </c>
      <c r="F5822" t="s">
        <v>4956</v>
      </c>
      <c r="H5822" t="s">
        <v>5102</v>
      </c>
      <c r="I5822">
        <v>10005010</v>
      </c>
      <c r="J5822" t="str">
        <f>IF($I5822=0,0,VLOOKUP($I5822,[1]База!C:D,2,0))</f>
        <v>Муаммоли кредит белгиланган тартибда судга чиқарилмаган</v>
      </c>
      <c r="K5822" t="str">
        <f>IF($I5822=0,0,VLOOKUP(I5822,[1]База!C:F,4,0))</f>
        <v>Оғир</v>
      </c>
      <c r="L5822">
        <v>1</v>
      </c>
      <c r="M5822">
        <v>46869.167119999998</v>
      </c>
      <c r="O5822">
        <v>0</v>
      </c>
      <c r="P5822">
        <f t="shared" si="104"/>
        <v>1</v>
      </c>
      <c r="Q5822">
        <f t="shared" si="104"/>
        <v>46869.167119999998</v>
      </c>
      <c r="AI5822" t="s">
        <v>9096</v>
      </c>
      <c r="AK5822">
        <v>111</v>
      </c>
    </row>
    <row r="5823" spans="1:37" x14ac:dyDescent="0.25">
      <c r="A5823">
        <v>5822</v>
      </c>
      <c r="B5823" t="s">
        <v>16</v>
      </c>
      <c r="C5823" t="s">
        <v>33</v>
      </c>
      <c r="D5823">
        <v>2023</v>
      </c>
      <c r="F5823" t="s">
        <v>4956</v>
      </c>
      <c r="H5823" t="s">
        <v>5247</v>
      </c>
      <c r="I5823">
        <v>10005010</v>
      </c>
      <c r="J5823" t="str">
        <f>IF($I5823=0,0,VLOOKUP($I5823,[1]База!C:D,2,0))</f>
        <v>Муаммоли кредит белгиланган тартибда судга чиқарилмаган</v>
      </c>
      <c r="K5823" t="str">
        <f>IF($I5823=0,0,VLOOKUP(I5823,[1]База!C:F,4,0))</f>
        <v>Оғир</v>
      </c>
      <c r="L5823">
        <v>1</v>
      </c>
      <c r="M5823">
        <v>33232.253449999997</v>
      </c>
      <c r="O5823">
        <v>0</v>
      </c>
      <c r="P5823">
        <f t="shared" si="104"/>
        <v>1</v>
      </c>
      <c r="Q5823">
        <f t="shared" si="104"/>
        <v>33232.253449999997</v>
      </c>
      <c r="AI5823" t="s">
        <v>9096</v>
      </c>
      <c r="AK5823">
        <v>111</v>
      </c>
    </row>
    <row r="5824" spans="1:37" x14ac:dyDescent="0.25">
      <c r="A5824">
        <v>5823</v>
      </c>
      <c r="B5824" t="s">
        <v>16</v>
      </c>
      <c r="C5824" t="s">
        <v>33</v>
      </c>
      <c r="D5824">
        <v>2023</v>
      </c>
      <c r="F5824" t="s">
        <v>4956</v>
      </c>
      <c r="H5824" t="s">
        <v>5248</v>
      </c>
      <c r="I5824">
        <v>10005010</v>
      </c>
      <c r="J5824" t="str">
        <f>IF($I5824=0,0,VLOOKUP($I5824,[1]База!C:D,2,0))</f>
        <v>Муаммоли кредит белгиланган тартибда судга чиқарилмаган</v>
      </c>
      <c r="K5824" t="str">
        <f>IF($I5824=0,0,VLOOKUP(I5824,[1]База!C:F,4,0))</f>
        <v>Оғир</v>
      </c>
      <c r="L5824">
        <v>1</v>
      </c>
      <c r="M5824">
        <v>42246.80687</v>
      </c>
      <c r="O5824">
        <v>0</v>
      </c>
      <c r="P5824">
        <f t="shared" si="104"/>
        <v>1</v>
      </c>
      <c r="Q5824">
        <f t="shared" si="104"/>
        <v>42246.80687</v>
      </c>
      <c r="AI5824" t="s">
        <v>9096</v>
      </c>
      <c r="AK5824">
        <v>111</v>
      </c>
    </row>
    <row r="5825" spans="1:37" x14ac:dyDescent="0.25">
      <c r="A5825">
        <v>5824</v>
      </c>
      <c r="B5825" t="s">
        <v>16</v>
      </c>
      <c r="C5825" t="s">
        <v>33</v>
      </c>
      <c r="D5825">
        <v>2023</v>
      </c>
      <c r="F5825" t="s">
        <v>4956</v>
      </c>
      <c r="H5825" t="s">
        <v>5249</v>
      </c>
      <c r="I5825">
        <v>10005010</v>
      </c>
      <c r="J5825" t="str">
        <f>IF($I5825=0,0,VLOOKUP($I5825,[1]База!C:D,2,0))</f>
        <v>Муаммоли кредит белгиланган тартибда судга чиқарилмаган</v>
      </c>
      <c r="K5825" t="str">
        <f>IF($I5825=0,0,VLOOKUP(I5825,[1]База!C:F,4,0))</f>
        <v>Оғир</v>
      </c>
      <c r="L5825">
        <v>1</v>
      </c>
      <c r="M5825">
        <v>10512.9773</v>
      </c>
      <c r="O5825">
        <v>0</v>
      </c>
      <c r="P5825">
        <f t="shared" si="104"/>
        <v>1</v>
      </c>
      <c r="Q5825">
        <f t="shared" si="104"/>
        <v>10512.9773</v>
      </c>
      <c r="AI5825" t="s">
        <v>9096</v>
      </c>
      <c r="AK5825">
        <v>111</v>
      </c>
    </row>
    <row r="5826" spans="1:37" x14ac:dyDescent="0.25">
      <c r="A5826">
        <v>5825</v>
      </c>
      <c r="B5826" t="s">
        <v>16</v>
      </c>
      <c r="C5826" t="s">
        <v>33</v>
      </c>
      <c r="D5826">
        <v>2023</v>
      </c>
      <c r="F5826" t="s">
        <v>4956</v>
      </c>
      <c r="H5826" t="s">
        <v>5250</v>
      </c>
      <c r="I5826">
        <v>10005010</v>
      </c>
      <c r="J5826" t="str">
        <f>IF($I5826=0,0,VLOOKUP($I5826,[1]База!C:D,2,0))</f>
        <v>Муаммоли кредит белгиланган тартибда судга чиқарилмаган</v>
      </c>
      <c r="K5826" t="str">
        <f>IF($I5826=0,0,VLOOKUP(I5826,[1]База!C:F,4,0))</f>
        <v>Оғир</v>
      </c>
      <c r="L5826">
        <v>1</v>
      </c>
      <c r="M5826">
        <v>11724.24857</v>
      </c>
      <c r="O5826">
        <v>0</v>
      </c>
      <c r="P5826">
        <f t="shared" ref="P5826:Q5889" si="105">+L5826-N5826</f>
        <v>1</v>
      </c>
      <c r="Q5826">
        <f t="shared" si="105"/>
        <v>11724.24857</v>
      </c>
      <c r="AI5826" t="s">
        <v>9096</v>
      </c>
      <c r="AK5826">
        <v>111</v>
      </c>
    </row>
    <row r="5827" spans="1:37" x14ac:dyDescent="0.25">
      <c r="A5827">
        <v>5826</v>
      </c>
      <c r="B5827" t="s">
        <v>16</v>
      </c>
      <c r="C5827" t="s">
        <v>33</v>
      </c>
      <c r="D5827">
        <v>2023</v>
      </c>
      <c r="F5827" t="s">
        <v>4956</v>
      </c>
      <c r="H5827" t="s">
        <v>5251</v>
      </c>
      <c r="I5827">
        <v>10005010</v>
      </c>
      <c r="J5827" t="str">
        <f>IF($I5827=0,0,VLOOKUP($I5827,[1]База!C:D,2,0))</f>
        <v>Муаммоли кредит белгиланган тартибда судга чиқарилмаган</v>
      </c>
      <c r="K5827" t="str">
        <f>IF($I5827=0,0,VLOOKUP(I5827,[1]База!C:F,4,0))</f>
        <v>Оғир</v>
      </c>
      <c r="L5827">
        <v>1</v>
      </c>
      <c r="M5827">
        <v>16791.167750000001</v>
      </c>
      <c r="O5827">
        <v>0</v>
      </c>
      <c r="P5827">
        <f t="shared" si="105"/>
        <v>1</v>
      </c>
      <c r="Q5827">
        <f t="shared" si="105"/>
        <v>16791.167750000001</v>
      </c>
      <c r="AI5827" t="s">
        <v>9096</v>
      </c>
      <c r="AK5827">
        <v>111</v>
      </c>
    </row>
    <row r="5828" spans="1:37" x14ac:dyDescent="0.25">
      <c r="A5828">
        <v>5827</v>
      </c>
      <c r="B5828" t="s">
        <v>16</v>
      </c>
      <c r="C5828" t="s">
        <v>33</v>
      </c>
      <c r="D5828">
        <v>2023</v>
      </c>
      <c r="F5828" t="s">
        <v>4956</v>
      </c>
      <c r="H5828" t="s">
        <v>5252</v>
      </c>
      <c r="I5828">
        <v>10005010</v>
      </c>
      <c r="J5828" t="str">
        <f>IF($I5828=0,0,VLOOKUP($I5828,[1]База!C:D,2,0))</f>
        <v>Муаммоли кредит белгиланган тартибда судга чиқарилмаган</v>
      </c>
      <c r="K5828" t="str">
        <f>IF($I5828=0,0,VLOOKUP(I5828,[1]База!C:F,4,0))</f>
        <v>Оғир</v>
      </c>
      <c r="L5828">
        <v>1</v>
      </c>
      <c r="M5828">
        <v>6799.9670699999997</v>
      </c>
      <c r="O5828">
        <v>0</v>
      </c>
      <c r="P5828">
        <f t="shared" si="105"/>
        <v>1</v>
      </c>
      <c r="Q5828">
        <f t="shared" si="105"/>
        <v>6799.9670699999997</v>
      </c>
      <c r="AI5828" t="s">
        <v>9096</v>
      </c>
      <c r="AK5828">
        <v>111</v>
      </c>
    </row>
    <row r="5829" spans="1:37" x14ac:dyDescent="0.25">
      <c r="A5829">
        <v>5828</v>
      </c>
      <c r="B5829" t="s">
        <v>16</v>
      </c>
      <c r="C5829" t="s">
        <v>33</v>
      </c>
      <c r="D5829">
        <v>2023</v>
      </c>
      <c r="F5829" t="s">
        <v>4956</v>
      </c>
      <c r="H5829" t="s">
        <v>5253</v>
      </c>
      <c r="I5829">
        <v>10005010</v>
      </c>
      <c r="J5829" t="str">
        <f>IF($I5829=0,0,VLOOKUP($I5829,[1]База!C:D,2,0))</f>
        <v>Муаммоли кредит белгиланган тартибда судга чиқарилмаган</v>
      </c>
      <c r="K5829" t="str">
        <f>IF($I5829=0,0,VLOOKUP(I5829,[1]База!C:F,4,0))</f>
        <v>Оғир</v>
      </c>
      <c r="L5829">
        <v>1</v>
      </c>
      <c r="M5829">
        <v>31177.250339999999</v>
      </c>
      <c r="O5829">
        <v>0</v>
      </c>
      <c r="P5829">
        <f t="shared" si="105"/>
        <v>1</v>
      </c>
      <c r="Q5829">
        <f t="shared" si="105"/>
        <v>31177.250339999999</v>
      </c>
      <c r="AI5829" t="s">
        <v>9096</v>
      </c>
      <c r="AK5829">
        <v>111</v>
      </c>
    </row>
    <row r="5830" spans="1:37" x14ac:dyDescent="0.25">
      <c r="A5830">
        <v>5829</v>
      </c>
      <c r="B5830" t="s">
        <v>16</v>
      </c>
      <c r="C5830" t="s">
        <v>33</v>
      </c>
      <c r="D5830">
        <v>2023</v>
      </c>
      <c r="F5830" t="s">
        <v>4956</v>
      </c>
      <c r="H5830" t="s">
        <v>5254</v>
      </c>
      <c r="I5830">
        <v>10005010</v>
      </c>
      <c r="J5830" t="str">
        <f>IF($I5830=0,0,VLOOKUP($I5830,[1]База!C:D,2,0))</f>
        <v>Муаммоли кредит белгиланган тартибда судга чиқарилмаган</v>
      </c>
      <c r="K5830" t="str">
        <f>IF($I5830=0,0,VLOOKUP(I5830,[1]База!C:F,4,0))</f>
        <v>Оғир</v>
      </c>
      <c r="L5830">
        <v>1</v>
      </c>
      <c r="M5830">
        <v>9683.9193800000012</v>
      </c>
      <c r="O5830">
        <v>0</v>
      </c>
      <c r="P5830">
        <f t="shared" si="105"/>
        <v>1</v>
      </c>
      <c r="Q5830">
        <f t="shared" si="105"/>
        <v>9683.9193800000012</v>
      </c>
      <c r="AI5830" t="s">
        <v>9096</v>
      </c>
      <c r="AK5830">
        <v>111</v>
      </c>
    </row>
    <row r="5831" spans="1:37" x14ac:dyDescent="0.25">
      <c r="A5831">
        <v>5830</v>
      </c>
      <c r="B5831" t="s">
        <v>16</v>
      </c>
      <c r="C5831" t="s">
        <v>33</v>
      </c>
      <c r="D5831">
        <v>2023</v>
      </c>
      <c r="F5831" t="s">
        <v>4956</v>
      </c>
      <c r="H5831" t="s">
        <v>5255</v>
      </c>
      <c r="I5831">
        <v>10005010</v>
      </c>
      <c r="J5831" t="str">
        <f>IF($I5831=0,0,VLOOKUP($I5831,[1]База!C:D,2,0))</f>
        <v>Муаммоли кредит белгиланган тартибда судга чиқарилмаган</v>
      </c>
      <c r="K5831" t="str">
        <f>IF($I5831=0,0,VLOOKUP(I5831,[1]База!C:F,4,0))</f>
        <v>Оғир</v>
      </c>
      <c r="L5831">
        <v>1</v>
      </c>
      <c r="M5831">
        <v>21145.546399999999</v>
      </c>
      <c r="O5831">
        <v>0</v>
      </c>
      <c r="P5831">
        <f t="shared" si="105"/>
        <v>1</v>
      </c>
      <c r="Q5831">
        <f t="shared" si="105"/>
        <v>21145.546399999999</v>
      </c>
      <c r="AI5831" t="s">
        <v>9096</v>
      </c>
      <c r="AK5831">
        <v>111</v>
      </c>
    </row>
    <row r="5832" spans="1:37" x14ac:dyDescent="0.25">
      <c r="A5832">
        <v>5831</v>
      </c>
      <c r="B5832" t="s">
        <v>16</v>
      </c>
      <c r="C5832" t="s">
        <v>33</v>
      </c>
      <c r="D5832">
        <v>2023</v>
      </c>
      <c r="F5832" t="s">
        <v>4956</v>
      </c>
      <c r="H5832" t="s">
        <v>5256</v>
      </c>
      <c r="I5832">
        <v>10005010</v>
      </c>
      <c r="J5832" t="str">
        <f>IF($I5832=0,0,VLOOKUP($I5832,[1]База!C:D,2,0))</f>
        <v>Муаммоли кредит белгиланган тартибда судга чиқарилмаган</v>
      </c>
      <c r="K5832" t="str">
        <f>IF($I5832=0,0,VLOOKUP(I5832,[1]База!C:F,4,0))</f>
        <v>Оғир</v>
      </c>
      <c r="L5832">
        <v>1</v>
      </c>
      <c r="M5832">
        <v>43496.300560000003</v>
      </c>
      <c r="O5832">
        <v>0</v>
      </c>
      <c r="P5832">
        <f t="shared" si="105"/>
        <v>1</v>
      </c>
      <c r="Q5832">
        <f t="shared" si="105"/>
        <v>43496.300560000003</v>
      </c>
      <c r="AI5832" t="s">
        <v>9096</v>
      </c>
      <c r="AK5832">
        <v>111</v>
      </c>
    </row>
    <row r="5833" spans="1:37" x14ac:dyDescent="0.25">
      <c r="A5833">
        <v>5832</v>
      </c>
      <c r="B5833" t="s">
        <v>16</v>
      </c>
      <c r="C5833" t="s">
        <v>33</v>
      </c>
      <c r="D5833">
        <v>2023</v>
      </c>
      <c r="F5833" t="s">
        <v>4956</v>
      </c>
      <c r="H5833" t="s">
        <v>5257</v>
      </c>
      <c r="I5833">
        <v>10005010</v>
      </c>
      <c r="J5833" t="str">
        <f>IF($I5833=0,0,VLOOKUP($I5833,[1]База!C:D,2,0))</f>
        <v>Муаммоли кредит белгиланган тартибда судга чиқарилмаган</v>
      </c>
      <c r="K5833" t="str">
        <f>IF($I5833=0,0,VLOOKUP(I5833,[1]База!C:F,4,0))</f>
        <v>Оғир</v>
      </c>
      <c r="L5833">
        <v>1</v>
      </c>
      <c r="M5833">
        <v>22668.888729999999</v>
      </c>
      <c r="O5833">
        <v>0</v>
      </c>
      <c r="P5833">
        <f t="shared" si="105"/>
        <v>1</v>
      </c>
      <c r="Q5833">
        <f t="shared" si="105"/>
        <v>22668.888729999999</v>
      </c>
      <c r="AI5833" t="s">
        <v>9096</v>
      </c>
      <c r="AK5833">
        <v>111</v>
      </c>
    </row>
    <row r="5834" spans="1:37" x14ac:dyDescent="0.25">
      <c r="A5834">
        <v>5833</v>
      </c>
      <c r="B5834" t="s">
        <v>16</v>
      </c>
      <c r="C5834" t="s">
        <v>33</v>
      </c>
      <c r="D5834">
        <v>2023</v>
      </c>
      <c r="F5834" t="s">
        <v>4956</v>
      </c>
      <c r="H5834" t="s">
        <v>5258</v>
      </c>
      <c r="I5834">
        <v>10005010</v>
      </c>
      <c r="J5834" t="str">
        <f>IF($I5834=0,0,VLOOKUP($I5834,[1]База!C:D,2,0))</f>
        <v>Муаммоли кредит белгиланган тартибда судга чиқарилмаган</v>
      </c>
      <c r="K5834" t="str">
        <f>IF($I5834=0,0,VLOOKUP(I5834,[1]База!C:F,4,0))</f>
        <v>Оғир</v>
      </c>
      <c r="L5834">
        <v>1</v>
      </c>
      <c r="M5834">
        <v>7311.1491800000003</v>
      </c>
      <c r="O5834">
        <v>0</v>
      </c>
      <c r="P5834">
        <f t="shared" si="105"/>
        <v>1</v>
      </c>
      <c r="Q5834">
        <f t="shared" si="105"/>
        <v>7311.1491800000003</v>
      </c>
      <c r="AI5834" t="s">
        <v>9096</v>
      </c>
      <c r="AK5834">
        <v>111</v>
      </c>
    </row>
    <row r="5835" spans="1:37" x14ac:dyDescent="0.25">
      <c r="A5835">
        <v>5834</v>
      </c>
      <c r="B5835" t="s">
        <v>16</v>
      </c>
      <c r="C5835" t="s">
        <v>33</v>
      </c>
      <c r="D5835">
        <v>2023</v>
      </c>
      <c r="F5835" t="s">
        <v>4956</v>
      </c>
      <c r="H5835" t="s">
        <v>5259</v>
      </c>
      <c r="I5835">
        <v>10005010</v>
      </c>
      <c r="J5835" t="str">
        <f>IF($I5835=0,0,VLOOKUP($I5835,[1]База!C:D,2,0))</f>
        <v>Муаммоли кредит белгиланган тартибда судга чиқарилмаган</v>
      </c>
      <c r="K5835" t="str">
        <f>IF($I5835=0,0,VLOOKUP(I5835,[1]База!C:F,4,0))</f>
        <v>Оғир</v>
      </c>
      <c r="L5835">
        <v>1</v>
      </c>
      <c r="M5835">
        <v>20607.272699999998</v>
      </c>
      <c r="O5835">
        <v>0</v>
      </c>
      <c r="P5835">
        <f t="shared" si="105"/>
        <v>1</v>
      </c>
      <c r="Q5835">
        <f t="shared" si="105"/>
        <v>20607.272699999998</v>
      </c>
      <c r="AI5835" t="s">
        <v>9096</v>
      </c>
      <c r="AK5835">
        <v>111</v>
      </c>
    </row>
    <row r="5836" spans="1:37" x14ac:dyDescent="0.25">
      <c r="A5836">
        <v>5835</v>
      </c>
      <c r="B5836" t="s">
        <v>16</v>
      </c>
      <c r="C5836" t="s">
        <v>33</v>
      </c>
      <c r="D5836">
        <v>2023</v>
      </c>
      <c r="F5836" t="s">
        <v>4956</v>
      </c>
      <c r="H5836" t="s">
        <v>5260</v>
      </c>
      <c r="I5836">
        <v>10005010</v>
      </c>
      <c r="J5836" t="str">
        <f>IF($I5836=0,0,VLOOKUP($I5836,[1]База!C:D,2,0))</f>
        <v>Муаммоли кредит белгиланган тартибда судга чиқарилмаган</v>
      </c>
      <c r="K5836" t="str">
        <f>IF($I5836=0,0,VLOOKUP(I5836,[1]База!C:F,4,0))</f>
        <v>Оғир</v>
      </c>
      <c r="L5836">
        <v>1</v>
      </c>
      <c r="M5836">
        <v>8819.7864899999986</v>
      </c>
      <c r="O5836">
        <v>0</v>
      </c>
      <c r="P5836">
        <f t="shared" si="105"/>
        <v>1</v>
      </c>
      <c r="Q5836">
        <f t="shared" si="105"/>
        <v>8819.7864899999986</v>
      </c>
      <c r="AI5836" t="s">
        <v>9096</v>
      </c>
      <c r="AK5836">
        <v>111</v>
      </c>
    </row>
    <row r="5837" spans="1:37" x14ac:dyDescent="0.25">
      <c r="A5837">
        <v>5836</v>
      </c>
      <c r="B5837" t="s">
        <v>16</v>
      </c>
      <c r="C5837" t="s">
        <v>33</v>
      </c>
      <c r="D5837">
        <v>2023</v>
      </c>
      <c r="F5837" t="s">
        <v>4956</v>
      </c>
      <c r="H5837" t="s">
        <v>5261</v>
      </c>
      <c r="I5837">
        <v>10005010</v>
      </c>
      <c r="J5837" t="str">
        <f>IF($I5837=0,0,VLOOKUP($I5837,[1]База!C:D,2,0))</f>
        <v>Муаммоли кредит белгиланган тартибда судга чиқарилмаган</v>
      </c>
      <c r="K5837" t="str">
        <f>IF($I5837=0,0,VLOOKUP(I5837,[1]База!C:F,4,0))</f>
        <v>Оғир</v>
      </c>
      <c r="L5837">
        <v>1</v>
      </c>
      <c r="M5837">
        <v>5235.7676700000002</v>
      </c>
      <c r="O5837">
        <v>0</v>
      </c>
      <c r="P5837">
        <f t="shared" si="105"/>
        <v>1</v>
      </c>
      <c r="Q5837">
        <f t="shared" si="105"/>
        <v>5235.7676700000002</v>
      </c>
      <c r="AI5837" t="s">
        <v>9096</v>
      </c>
      <c r="AK5837">
        <v>111</v>
      </c>
    </row>
    <row r="5838" spans="1:37" x14ac:dyDescent="0.25">
      <c r="A5838">
        <v>5837</v>
      </c>
      <c r="B5838" t="s">
        <v>16</v>
      </c>
      <c r="C5838" t="s">
        <v>33</v>
      </c>
      <c r="D5838">
        <v>2023</v>
      </c>
      <c r="F5838" t="s">
        <v>4956</v>
      </c>
      <c r="H5838" t="s">
        <v>5262</v>
      </c>
      <c r="I5838">
        <v>10005010</v>
      </c>
      <c r="J5838" t="str">
        <f>IF($I5838=0,0,VLOOKUP($I5838,[1]База!C:D,2,0))</f>
        <v>Муаммоли кредит белгиланган тартибда судга чиқарилмаган</v>
      </c>
      <c r="K5838" t="str">
        <f>IF($I5838=0,0,VLOOKUP(I5838,[1]База!C:F,4,0))</f>
        <v>Оғир</v>
      </c>
      <c r="L5838">
        <v>1</v>
      </c>
      <c r="M5838">
        <v>11609.814</v>
      </c>
      <c r="O5838">
        <v>0</v>
      </c>
      <c r="P5838">
        <f t="shared" si="105"/>
        <v>1</v>
      </c>
      <c r="Q5838">
        <f t="shared" si="105"/>
        <v>11609.814</v>
      </c>
      <c r="AI5838" t="s">
        <v>9096</v>
      </c>
      <c r="AK5838">
        <v>111</v>
      </c>
    </row>
    <row r="5839" spans="1:37" x14ac:dyDescent="0.25">
      <c r="A5839">
        <v>5838</v>
      </c>
      <c r="B5839" t="s">
        <v>16</v>
      </c>
      <c r="C5839" t="s">
        <v>33</v>
      </c>
      <c r="D5839">
        <v>2023</v>
      </c>
      <c r="F5839" t="s">
        <v>4956</v>
      </c>
      <c r="H5839" t="s">
        <v>5263</v>
      </c>
      <c r="I5839">
        <v>10005010</v>
      </c>
      <c r="J5839" t="str">
        <f>IF($I5839=0,0,VLOOKUP($I5839,[1]База!C:D,2,0))</f>
        <v>Муаммоли кредит белгиланган тартибда судга чиқарилмаган</v>
      </c>
      <c r="K5839" t="str">
        <f>IF($I5839=0,0,VLOOKUP(I5839,[1]База!C:F,4,0))</f>
        <v>Оғир</v>
      </c>
      <c r="L5839">
        <v>1</v>
      </c>
      <c r="M5839">
        <v>15125.87182</v>
      </c>
      <c r="O5839">
        <v>0</v>
      </c>
      <c r="P5839">
        <f t="shared" si="105"/>
        <v>1</v>
      </c>
      <c r="Q5839">
        <f t="shared" si="105"/>
        <v>15125.87182</v>
      </c>
      <c r="AI5839" t="s">
        <v>9096</v>
      </c>
      <c r="AK5839">
        <v>111</v>
      </c>
    </row>
    <row r="5840" spans="1:37" x14ac:dyDescent="0.25">
      <c r="A5840">
        <v>5839</v>
      </c>
      <c r="B5840" t="s">
        <v>16</v>
      </c>
      <c r="C5840" t="s">
        <v>33</v>
      </c>
      <c r="D5840">
        <v>2023</v>
      </c>
      <c r="F5840" t="s">
        <v>4956</v>
      </c>
      <c r="H5840" t="s">
        <v>5264</v>
      </c>
      <c r="I5840">
        <v>10005010</v>
      </c>
      <c r="J5840" t="str">
        <f>IF($I5840=0,0,VLOOKUP($I5840,[1]База!C:D,2,0))</f>
        <v>Муаммоли кредит белгиланган тартибда судга чиқарилмаган</v>
      </c>
      <c r="K5840" t="str">
        <f>IF($I5840=0,0,VLOOKUP(I5840,[1]База!C:F,4,0))</f>
        <v>Оғир</v>
      </c>
      <c r="L5840">
        <v>1</v>
      </c>
      <c r="M5840">
        <v>18724.586529999997</v>
      </c>
      <c r="O5840">
        <v>0</v>
      </c>
      <c r="P5840">
        <f t="shared" si="105"/>
        <v>1</v>
      </c>
      <c r="Q5840">
        <f t="shared" si="105"/>
        <v>18724.586529999997</v>
      </c>
      <c r="AI5840" t="s">
        <v>9096</v>
      </c>
      <c r="AK5840">
        <v>111</v>
      </c>
    </row>
    <row r="5841" spans="1:37" x14ac:dyDescent="0.25">
      <c r="A5841">
        <v>5840</v>
      </c>
      <c r="B5841" t="s">
        <v>16</v>
      </c>
      <c r="C5841" t="s">
        <v>33</v>
      </c>
      <c r="D5841">
        <v>2023</v>
      </c>
      <c r="F5841" t="s">
        <v>4956</v>
      </c>
      <c r="H5841" t="s">
        <v>5265</v>
      </c>
      <c r="I5841">
        <v>10005010</v>
      </c>
      <c r="J5841" t="str">
        <f>IF($I5841=0,0,VLOOKUP($I5841,[1]База!C:D,2,0))</f>
        <v>Муаммоли кредит белгиланган тартибда судга чиқарилмаган</v>
      </c>
      <c r="K5841" t="str">
        <f>IF($I5841=0,0,VLOOKUP(I5841,[1]База!C:F,4,0))</f>
        <v>Оғир</v>
      </c>
      <c r="L5841">
        <v>1</v>
      </c>
      <c r="M5841">
        <v>16173.354260000002</v>
      </c>
      <c r="O5841">
        <v>0</v>
      </c>
      <c r="P5841">
        <f t="shared" si="105"/>
        <v>1</v>
      </c>
      <c r="Q5841">
        <f t="shared" si="105"/>
        <v>16173.354260000002</v>
      </c>
      <c r="AI5841" t="s">
        <v>9096</v>
      </c>
      <c r="AK5841">
        <v>111</v>
      </c>
    </row>
    <row r="5842" spans="1:37" x14ac:dyDescent="0.25">
      <c r="A5842">
        <v>5841</v>
      </c>
      <c r="B5842" t="s">
        <v>16</v>
      </c>
      <c r="C5842" t="s">
        <v>33</v>
      </c>
      <c r="D5842">
        <v>2023</v>
      </c>
      <c r="F5842" t="s">
        <v>4956</v>
      </c>
      <c r="H5842" t="s">
        <v>5266</v>
      </c>
      <c r="I5842">
        <v>10005010</v>
      </c>
      <c r="J5842" t="str">
        <f>IF($I5842=0,0,VLOOKUP($I5842,[1]База!C:D,2,0))</f>
        <v>Муаммоли кредит белгиланган тартибда судга чиқарилмаган</v>
      </c>
      <c r="K5842" t="str">
        <f>IF($I5842=0,0,VLOOKUP(I5842,[1]База!C:F,4,0))</f>
        <v>Оғир</v>
      </c>
      <c r="L5842">
        <v>1</v>
      </c>
      <c r="M5842">
        <v>22423.157460000002</v>
      </c>
      <c r="O5842">
        <v>0</v>
      </c>
      <c r="P5842">
        <f t="shared" si="105"/>
        <v>1</v>
      </c>
      <c r="Q5842">
        <f t="shared" si="105"/>
        <v>22423.157460000002</v>
      </c>
      <c r="AI5842" t="s">
        <v>9096</v>
      </c>
      <c r="AK5842">
        <v>111</v>
      </c>
    </row>
    <row r="5843" spans="1:37" x14ac:dyDescent="0.25">
      <c r="A5843">
        <v>5842</v>
      </c>
      <c r="B5843" t="s">
        <v>16</v>
      </c>
      <c r="C5843" t="s">
        <v>33</v>
      </c>
      <c r="D5843">
        <v>2023</v>
      </c>
      <c r="F5843" t="s">
        <v>4956</v>
      </c>
      <c r="H5843" t="s">
        <v>5267</v>
      </c>
      <c r="I5843">
        <v>10005010</v>
      </c>
      <c r="J5843" t="str">
        <f>IF($I5843=0,0,VLOOKUP($I5843,[1]База!C:D,2,0))</f>
        <v>Муаммоли кредит белгиланган тартибда судга чиқарилмаган</v>
      </c>
      <c r="K5843" t="str">
        <f>IF($I5843=0,0,VLOOKUP(I5843,[1]База!C:F,4,0))</f>
        <v>Оғир</v>
      </c>
      <c r="L5843">
        <v>1</v>
      </c>
      <c r="M5843">
        <v>1282.1042299999999</v>
      </c>
      <c r="O5843">
        <v>0</v>
      </c>
      <c r="P5843">
        <f t="shared" si="105"/>
        <v>1</v>
      </c>
      <c r="Q5843">
        <f t="shared" si="105"/>
        <v>1282.1042299999999</v>
      </c>
      <c r="AI5843" t="s">
        <v>9096</v>
      </c>
      <c r="AK5843">
        <v>111</v>
      </c>
    </row>
    <row r="5844" spans="1:37" x14ac:dyDescent="0.25">
      <c r="A5844">
        <v>5843</v>
      </c>
      <c r="B5844" t="s">
        <v>16</v>
      </c>
      <c r="C5844" t="s">
        <v>33</v>
      </c>
      <c r="D5844">
        <v>2023</v>
      </c>
      <c r="F5844" t="s">
        <v>4956</v>
      </c>
      <c r="H5844" t="s">
        <v>5268</v>
      </c>
      <c r="I5844">
        <v>10005010</v>
      </c>
      <c r="J5844" t="str">
        <f>IF($I5844=0,0,VLOOKUP($I5844,[1]База!C:D,2,0))</f>
        <v>Муаммоли кредит белгиланган тартибда судга чиқарилмаган</v>
      </c>
      <c r="K5844" t="str">
        <f>IF($I5844=0,0,VLOOKUP(I5844,[1]База!C:F,4,0))</f>
        <v>Оғир</v>
      </c>
      <c r="L5844">
        <v>1</v>
      </c>
      <c r="M5844">
        <v>86527.633710000009</v>
      </c>
      <c r="O5844">
        <v>0</v>
      </c>
      <c r="P5844">
        <f t="shared" si="105"/>
        <v>1</v>
      </c>
      <c r="Q5844">
        <f t="shared" si="105"/>
        <v>86527.633710000009</v>
      </c>
      <c r="AI5844" t="s">
        <v>9096</v>
      </c>
      <c r="AK5844">
        <v>111</v>
      </c>
    </row>
    <row r="5845" spans="1:37" x14ac:dyDescent="0.25">
      <c r="A5845">
        <v>5844</v>
      </c>
      <c r="B5845" t="s">
        <v>16</v>
      </c>
      <c r="C5845" t="s">
        <v>33</v>
      </c>
      <c r="D5845">
        <v>2023</v>
      </c>
      <c r="F5845" t="s">
        <v>4956</v>
      </c>
      <c r="H5845" t="s">
        <v>5269</v>
      </c>
      <c r="I5845">
        <v>10005010</v>
      </c>
      <c r="J5845" t="str">
        <f>IF($I5845=0,0,VLOOKUP($I5845,[1]База!C:D,2,0))</f>
        <v>Муаммоли кредит белгиланган тартибда судга чиқарилмаган</v>
      </c>
      <c r="K5845" t="str">
        <f>IF($I5845=0,0,VLOOKUP(I5845,[1]База!C:F,4,0))</f>
        <v>Оғир</v>
      </c>
      <c r="L5845">
        <v>1</v>
      </c>
      <c r="M5845">
        <v>5433.6811399999997</v>
      </c>
      <c r="O5845">
        <v>0</v>
      </c>
      <c r="P5845">
        <f t="shared" si="105"/>
        <v>1</v>
      </c>
      <c r="Q5845">
        <f t="shared" si="105"/>
        <v>5433.6811399999997</v>
      </c>
      <c r="AI5845" t="s">
        <v>9096</v>
      </c>
      <c r="AK5845">
        <v>111</v>
      </c>
    </row>
    <row r="5846" spans="1:37" x14ac:dyDescent="0.25">
      <c r="A5846">
        <v>5845</v>
      </c>
      <c r="B5846" t="s">
        <v>16</v>
      </c>
      <c r="C5846" t="s">
        <v>33</v>
      </c>
      <c r="D5846">
        <v>2023</v>
      </c>
      <c r="F5846" t="s">
        <v>4956</v>
      </c>
      <c r="H5846" t="s">
        <v>5270</v>
      </c>
      <c r="I5846">
        <v>10005010</v>
      </c>
      <c r="J5846" t="str">
        <f>IF($I5846=0,0,VLOOKUP($I5846,[1]База!C:D,2,0))</f>
        <v>Муаммоли кредит белгиланган тартибда судга чиқарилмаган</v>
      </c>
      <c r="K5846" t="str">
        <f>IF($I5846=0,0,VLOOKUP(I5846,[1]База!C:F,4,0))</f>
        <v>Оғир</v>
      </c>
      <c r="L5846">
        <v>1</v>
      </c>
      <c r="M5846">
        <v>19961.895490000003</v>
      </c>
      <c r="O5846">
        <v>0</v>
      </c>
      <c r="P5846">
        <f t="shared" si="105"/>
        <v>1</v>
      </c>
      <c r="Q5846">
        <f t="shared" si="105"/>
        <v>19961.895490000003</v>
      </c>
      <c r="AI5846" t="s">
        <v>9096</v>
      </c>
      <c r="AK5846">
        <v>111</v>
      </c>
    </row>
    <row r="5847" spans="1:37" x14ac:dyDescent="0.25">
      <c r="A5847">
        <v>5846</v>
      </c>
      <c r="B5847" t="s">
        <v>16</v>
      </c>
      <c r="C5847" t="s">
        <v>33</v>
      </c>
      <c r="D5847">
        <v>2023</v>
      </c>
      <c r="F5847" t="s">
        <v>4956</v>
      </c>
      <c r="H5847" t="s">
        <v>5271</v>
      </c>
      <c r="I5847">
        <v>10005010</v>
      </c>
      <c r="J5847" t="str">
        <f>IF($I5847=0,0,VLOOKUP($I5847,[1]База!C:D,2,0))</f>
        <v>Муаммоли кредит белгиланган тартибда судга чиқарилмаган</v>
      </c>
      <c r="K5847" t="str">
        <f>IF($I5847=0,0,VLOOKUP(I5847,[1]База!C:F,4,0))</f>
        <v>Оғир</v>
      </c>
      <c r="L5847">
        <v>1</v>
      </c>
      <c r="M5847">
        <v>9868.9095099999995</v>
      </c>
      <c r="O5847">
        <v>0</v>
      </c>
      <c r="P5847">
        <f t="shared" si="105"/>
        <v>1</v>
      </c>
      <c r="Q5847">
        <f t="shared" si="105"/>
        <v>9868.9095099999995</v>
      </c>
      <c r="AI5847" t="s">
        <v>9096</v>
      </c>
      <c r="AK5847">
        <v>111</v>
      </c>
    </row>
    <row r="5848" spans="1:37" x14ac:dyDescent="0.25">
      <c r="A5848">
        <v>5847</v>
      </c>
      <c r="B5848" t="s">
        <v>16</v>
      </c>
      <c r="C5848" t="s">
        <v>33</v>
      </c>
      <c r="D5848">
        <v>2023</v>
      </c>
      <c r="F5848" t="s">
        <v>4956</v>
      </c>
      <c r="H5848" t="s">
        <v>5272</v>
      </c>
      <c r="I5848">
        <v>10005010</v>
      </c>
      <c r="J5848" t="str">
        <f>IF($I5848=0,0,VLOOKUP($I5848,[1]База!C:D,2,0))</f>
        <v>Муаммоли кредит белгиланган тартибда судга чиқарилмаган</v>
      </c>
      <c r="K5848" t="str">
        <f>IF($I5848=0,0,VLOOKUP(I5848,[1]База!C:F,4,0))</f>
        <v>Оғир</v>
      </c>
      <c r="L5848">
        <v>1</v>
      </c>
      <c r="M5848">
        <v>6376.4214199999997</v>
      </c>
      <c r="O5848">
        <v>0</v>
      </c>
      <c r="P5848">
        <f t="shared" si="105"/>
        <v>1</v>
      </c>
      <c r="Q5848">
        <f t="shared" si="105"/>
        <v>6376.4214199999997</v>
      </c>
      <c r="AI5848" t="s">
        <v>9096</v>
      </c>
      <c r="AK5848">
        <v>111</v>
      </c>
    </row>
    <row r="5849" spans="1:37" x14ac:dyDescent="0.25">
      <c r="A5849">
        <v>5848</v>
      </c>
      <c r="B5849" t="s">
        <v>16</v>
      </c>
      <c r="C5849" t="s">
        <v>33</v>
      </c>
      <c r="D5849">
        <v>2023</v>
      </c>
      <c r="F5849" t="s">
        <v>4956</v>
      </c>
      <c r="H5849" t="s">
        <v>5273</v>
      </c>
      <c r="I5849">
        <v>10005010</v>
      </c>
      <c r="J5849" t="str">
        <f>IF($I5849=0,0,VLOOKUP($I5849,[1]База!C:D,2,0))</f>
        <v>Муаммоли кредит белгиланган тартибда судга чиқарилмаган</v>
      </c>
      <c r="K5849" t="str">
        <f>IF($I5849=0,0,VLOOKUP(I5849,[1]База!C:F,4,0))</f>
        <v>Оғир</v>
      </c>
      <c r="L5849">
        <v>1</v>
      </c>
      <c r="M5849">
        <v>17942.829670000003</v>
      </c>
      <c r="O5849">
        <v>0</v>
      </c>
      <c r="P5849">
        <f t="shared" si="105"/>
        <v>1</v>
      </c>
      <c r="Q5849">
        <f t="shared" si="105"/>
        <v>17942.829670000003</v>
      </c>
      <c r="AI5849" t="s">
        <v>9096</v>
      </c>
      <c r="AK5849">
        <v>111</v>
      </c>
    </row>
    <row r="5850" spans="1:37" x14ac:dyDescent="0.25">
      <c r="A5850">
        <v>5849</v>
      </c>
      <c r="B5850" t="s">
        <v>16</v>
      </c>
      <c r="C5850" t="s">
        <v>33</v>
      </c>
      <c r="D5850">
        <v>2023</v>
      </c>
      <c r="F5850" t="s">
        <v>4956</v>
      </c>
      <c r="H5850" t="s">
        <v>5274</v>
      </c>
      <c r="I5850">
        <v>10005010</v>
      </c>
      <c r="J5850" t="str">
        <f>IF($I5850=0,0,VLOOKUP($I5850,[1]База!C:D,2,0))</f>
        <v>Муаммоли кредит белгиланган тартибда судга чиқарилмаган</v>
      </c>
      <c r="K5850" t="str">
        <f>IF($I5850=0,0,VLOOKUP(I5850,[1]База!C:F,4,0))</f>
        <v>Оғир</v>
      </c>
      <c r="L5850">
        <v>1</v>
      </c>
      <c r="M5850">
        <v>46076.750380000005</v>
      </c>
      <c r="O5850">
        <v>0</v>
      </c>
      <c r="P5850">
        <f t="shared" si="105"/>
        <v>1</v>
      </c>
      <c r="Q5850">
        <f t="shared" si="105"/>
        <v>46076.750380000005</v>
      </c>
      <c r="AI5850" t="s">
        <v>9096</v>
      </c>
      <c r="AK5850">
        <v>111</v>
      </c>
    </row>
    <row r="5851" spans="1:37" x14ac:dyDescent="0.25">
      <c r="A5851">
        <v>5850</v>
      </c>
      <c r="B5851" t="s">
        <v>16</v>
      </c>
      <c r="C5851" t="s">
        <v>33</v>
      </c>
      <c r="D5851">
        <v>2023</v>
      </c>
      <c r="F5851" t="s">
        <v>4956</v>
      </c>
      <c r="H5851" t="s">
        <v>5275</v>
      </c>
      <c r="I5851">
        <v>10005010</v>
      </c>
      <c r="J5851" t="str">
        <f>IF($I5851=0,0,VLOOKUP($I5851,[1]База!C:D,2,0))</f>
        <v>Муаммоли кредит белгиланган тартибда судга чиқарилмаган</v>
      </c>
      <c r="K5851" t="str">
        <f>IF($I5851=0,0,VLOOKUP(I5851,[1]База!C:F,4,0))</f>
        <v>Оғир</v>
      </c>
      <c r="L5851">
        <v>1</v>
      </c>
      <c r="M5851">
        <v>30941.73227</v>
      </c>
      <c r="O5851">
        <v>0</v>
      </c>
      <c r="P5851">
        <f t="shared" si="105"/>
        <v>1</v>
      </c>
      <c r="Q5851">
        <f t="shared" si="105"/>
        <v>30941.73227</v>
      </c>
      <c r="AI5851" t="s">
        <v>9096</v>
      </c>
      <c r="AK5851">
        <v>111</v>
      </c>
    </row>
    <row r="5852" spans="1:37" x14ac:dyDescent="0.25">
      <c r="A5852">
        <v>5851</v>
      </c>
      <c r="B5852" t="s">
        <v>16</v>
      </c>
      <c r="C5852" t="s">
        <v>33</v>
      </c>
      <c r="D5852">
        <v>2023</v>
      </c>
      <c r="F5852" t="s">
        <v>4956</v>
      </c>
      <c r="H5852" t="s">
        <v>5276</v>
      </c>
      <c r="I5852">
        <v>10005010</v>
      </c>
      <c r="J5852" t="str">
        <f>IF($I5852=0,0,VLOOKUP($I5852,[1]База!C:D,2,0))</f>
        <v>Муаммоли кредит белгиланган тартибда судга чиқарилмаган</v>
      </c>
      <c r="K5852" t="str">
        <f>IF($I5852=0,0,VLOOKUP(I5852,[1]База!C:F,4,0))</f>
        <v>Оғир</v>
      </c>
      <c r="L5852">
        <v>1</v>
      </c>
      <c r="M5852">
        <v>47516.506710000001</v>
      </c>
      <c r="O5852">
        <v>0</v>
      </c>
      <c r="P5852">
        <f t="shared" si="105"/>
        <v>1</v>
      </c>
      <c r="Q5852">
        <f t="shared" si="105"/>
        <v>47516.506710000001</v>
      </c>
      <c r="AI5852" t="s">
        <v>9096</v>
      </c>
      <c r="AK5852">
        <v>111</v>
      </c>
    </row>
    <row r="5853" spans="1:37" x14ac:dyDescent="0.25">
      <c r="A5853">
        <v>5852</v>
      </c>
      <c r="B5853" t="s">
        <v>16</v>
      </c>
      <c r="C5853" t="s">
        <v>33</v>
      </c>
      <c r="D5853">
        <v>2023</v>
      </c>
      <c r="F5853" t="s">
        <v>4956</v>
      </c>
      <c r="H5853" t="s">
        <v>5277</v>
      </c>
      <c r="I5853">
        <v>10005010</v>
      </c>
      <c r="J5853" t="str">
        <f>IF($I5853=0,0,VLOOKUP($I5853,[1]База!C:D,2,0))</f>
        <v>Муаммоли кредит белгиланган тартибда судга чиқарилмаган</v>
      </c>
      <c r="K5853" t="str">
        <f>IF($I5853=0,0,VLOOKUP(I5853,[1]База!C:F,4,0))</f>
        <v>Оғир</v>
      </c>
      <c r="L5853">
        <v>1</v>
      </c>
      <c r="M5853">
        <v>18411.986860000001</v>
      </c>
      <c r="O5853">
        <v>0</v>
      </c>
      <c r="P5853">
        <f t="shared" si="105"/>
        <v>1</v>
      </c>
      <c r="Q5853">
        <f t="shared" si="105"/>
        <v>18411.986860000001</v>
      </c>
      <c r="AI5853" t="s">
        <v>9096</v>
      </c>
      <c r="AK5853">
        <v>111</v>
      </c>
    </row>
    <row r="5854" spans="1:37" x14ac:dyDescent="0.25">
      <c r="A5854">
        <v>5853</v>
      </c>
      <c r="B5854" t="s">
        <v>16</v>
      </c>
      <c r="C5854" t="s">
        <v>33</v>
      </c>
      <c r="D5854">
        <v>2023</v>
      </c>
      <c r="F5854" t="s">
        <v>4956</v>
      </c>
      <c r="H5854" t="s">
        <v>5278</v>
      </c>
      <c r="I5854">
        <v>10005010</v>
      </c>
      <c r="J5854" t="str">
        <f>IF($I5854=0,0,VLOOKUP($I5854,[1]База!C:D,2,0))</f>
        <v>Муаммоли кредит белгиланган тартибда судга чиқарилмаган</v>
      </c>
      <c r="K5854" t="str">
        <f>IF($I5854=0,0,VLOOKUP(I5854,[1]База!C:F,4,0))</f>
        <v>Оғир</v>
      </c>
      <c r="L5854">
        <v>1</v>
      </c>
      <c r="M5854">
        <v>340384.86608000001</v>
      </c>
      <c r="O5854">
        <v>0</v>
      </c>
      <c r="P5854">
        <f t="shared" si="105"/>
        <v>1</v>
      </c>
      <c r="Q5854">
        <f t="shared" si="105"/>
        <v>340384.86608000001</v>
      </c>
      <c r="AI5854" t="s">
        <v>9096</v>
      </c>
      <c r="AK5854">
        <v>111</v>
      </c>
    </row>
    <row r="5855" spans="1:37" x14ac:dyDescent="0.25">
      <c r="A5855">
        <v>5854</v>
      </c>
      <c r="B5855" t="s">
        <v>16</v>
      </c>
      <c r="C5855" t="s">
        <v>33</v>
      </c>
      <c r="D5855">
        <v>2023</v>
      </c>
      <c r="F5855" t="s">
        <v>4956</v>
      </c>
      <c r="H5855" t="s">
        <v>5279</v>
      </c>
      <c r="I5855">
        <v>10005010</v>
      </c>
      <c r="J5855" t="str">
        <f>IF($I5855=0,0,VLOOKUP($I5855,[1]База!C:D,2,0))</f>
        <v>Муаммоли кредит белгиланган тартибда судга чиқарилмаган</v>
      </c>
      <c r="K5855" t="str">
        <f>IF($I5855=0,0,VLOOKUP(I5855,[1]База!C:F,4,0))</f>
        <v>Оғир</v>
      </c>
      <c r="L5855">
        <v>1</v>
      </c>
      <c r="M5855">
        <v>288306.14595000003</v>
      </c>
      <c r="O5855">
        <v>0</v>
      </c>
      <c r="P5855">
        <f t="shared" si="105"/>
        <v>1</v>
      </c>
      <c r="Q5855">
        <f t="shared" si="105"/>
        <v>288306.14595000003</v>
      </c>
      <c r="AI5855" t="s">
        <v>9096</v>
      </c>
      <c r="AK5855">
        <v>111</v>
      </c>
    </row>
    <row r="5856" spans="1:37" x14ac:dyDescent="0.25">
      <c r="A5856">
        <v>5855</v>
      </c>
      <c r="B5856" t="s">
        <v>16</v>
      </c>
      <c r="C5856" t="s">
        <v>33</v>
      </c>
      <c r="D5856">
        <v>2023</v>
      </c>
      <c r="F5856" t="s">
        <v>4956</v>
      </c>
      <c r="H5856" t="s">
        <v>5280</v>
      </c>
      <c r="I5856">
        <v>10005010</v>
      </c>
      <c r="J5856" t="str">
        <f>IF($I5856=0,0,VLOOKUP($I5856,[1]База!C:D,2,0))</f>
        <v>Муаммоли кредит белгиланган тартибда судга чиқарилмаган</v>
      </c>
      <c r="K5856" t="str">
        <f>IF($I5856=0,0,VLOOKUP(I5856,[1]База!C:F,4,0))</f>
        <v>Оғир</v>
      </c>
      <c r="L5856">
        <v>1</v>
      </c>
      <c r="M5856">
        <v>1612.9399599999999</v>
      </c>
      <c r="O5856">
        <v>0</v>
      </c>
      <c r="P5856">
        <f t="shared" si="105"/>
        <v>1</v>
      </c>
      <c r="Q5856">
        <f t="shared" si="105"/>
        <v>1612.9399599999999</v>
      </c>
      <c r="AI5856" t="s">
        <v>9096</v>
      </c>
      <c r="AK5856">
        <v>111</v>
      </c>
    </row>
    <row r="5857" spans="1:37" x14ac:dyDescent="0.25">
      <c r="A5857">
        <v>5856</v>
      </c>
      <c r="B5857" t="s">
        <v>16</v>
      </c>
      <c r="C5857" t="s">
        <v>33</v>
      </c>
      <c r="D5857">
        <v>2023</v>
      </c>
      <c r="F5857" t="s">
        <v>4956</v>
      </c>
      <c r="H5857" t="s">
        <v>5281</v>
      </c>
      <c r="I5857">
        <v>10005010</v>
      </c>
      <c r="J5857" t="str">
        <f>IF($I5857=0,0,VLOOKUP($I5857,[1]База!C:D,2,0))</f>
        <v>Муаммоли кредит белгиланган тартибда судга чиқарилмаган</v>
      </c>
      <c r="K5857" t="str">
        <f>IF($I5857=0,0,VLOOKUP(I5857,[1]База!C:F,4,0))</f>
        <v>Оғир</v>
      </c>
      <c r="L5857">
        <v>1</v>
      </c>
      <c r="M5857">
        <v>9191.9041899999993</v>
      </c>
      <c r="O5857">
        <v>0</v>
      </c>
      <c r="P5857">
        <f t="shared" si="105"/>
        <v>1</v>
      </c>
      <c r="Q5857">
        <f t="shared" si="105"/>
        <v>9191.9041899999993</v>
      </c>
      <c r="AI5857" t="s">
        <v>9096</v>
      </c>
      <c r="AK5857">
        <v>111</v>
      </c>
    </row>
    <row r="5858" spans="1:37" x14ac:dyDescent="0.25">
      <c r="A5858">
        <v>5857</v>
      </c>
      <c r="B5858" t="s">
        <v>16</v>
      </c>
      <c r="C5858" t="s">
        <v>33</v>
      </c>
      <c r="D5858">
        <v>2023</v>
      </c>
      <c r="F5858" t="s">
        <v>4956</v>
      </c>
      <c r="H5858" t="s">
        <v>5282</v>
      </c>
      <c r="I5858">
        <v>10005010</v>
      </c>
      <c r="J5858" t="str">
        <f>IF($I5858=0,0,VLOOKUP($I5858,[1]База!C:D,2,0))</f>
        <v>Муаммоли кредит белгиланган тартибда судга чиқарилмаган</v>
      </c>
      <c r="K5858" t="str">
        <f>IF($I5858=0,0,VLOOKUP(I5858,[1]База!C:F,4,0))</f>
        <v>Оғир</v>
      </c>
      <c r="L5858">
        <v>1</v>
      </c>
      <c r="M5858">
        <v>32794.280220000001</v>
      </c>
      <c r="O5858">
        <v>0</v>
      </c>
      <c r="P5858">
        <f t="shared" si="105"/>
        <v>1</v>
      </c>
      <c r="Q5858">
        <f t="shared" si="105"/>
        <v>32794.280220000001</v>
      </c>
      <c r="AI5858" t="s">
        <v>9096</v>
      </c>
      <c r="AK5858">
        <v>111</v>
      </c>
    </row>
    <row r="5859" spans="1:37" x14ac:dyDescent="0.25">
      <c r="A5859">
        <v>5858</v>
      </c>
      <c r="B5859" t="s">
        <v>16</v>
      </c>
      <c r="C5859" t="s">
        <v>33</v>
      </c>
      <c r="D5859">
        <v>2023</v>
      </c>
      <c r="F5859" t="s">
        <v>4956</v>
      </c>
      <c r="H5859" t="s">
        <v>5283</v>
      </c>
      <c r="I5859">
        <v>10005010</v>
      </c>
      <c r="J5859" t="str">
        <f>IF($I5859=0,0,VLOOKUP($I5859,[1]База!C:D,2,0))</f>
        <v>Муаммоли кредит белгиланган тартибда судга чиқарилмаган</v>
      </c>
      <c r="K5859" t="str">
        <f>IF($I5859=0,0,VLOOKUP(I5859,[1]База!C:F,4,0))</f>
        <v>Оғир</v>
      </c>
      <c r="L5859">
        <v>1</v>
      </c>
      <c r="M5859">
        <v>40649.020579999997</v>
      </c>
      <c r="O5859">
        <v>0</v>
      </c>
      <c r="P5859">
        <f t="shared" si="105"/>
        <v>1</v>
      </c>
      <c r="Q5859">
        <f t="shared" si="105"/>
        <v>40649.020579999997</v>
      </c>
      <c r="AI5859" t="s">
        <v>9096</v>
      </c>
      <c r="AK5859">
        <v>111</v>
      </c>
    </row>
    <row r="5860" spans="1:37" x14ac:dyDescent="0.25">
      <c r="A5860">
        <v>5859</v>
      </c>
      <c r="B5860" t="s">
        <v>16</v>
      </c>
      <c r="C5860" t="s">
        <v>33</v>
      </c>
      <c r="D5860">
        <v>2023</v>
      </c>
      <c r="F5860" t="s">
        <v>4956</v>
      </c>
      <c r="H5860" t="s">
        <v>5284</v>
      </c>
      <c r="I5860">
        <v>10005010</v>
      </c>
      <c r="J5860" t="str">
        <f>IF($I5860=0,0,VLOOKUP($I5860,[1]База!C:D,2,0))</f>
        <v>Муаммоли кредит белгиланган тартибда судга чиқарилмаган</v>
      </c>
      <c r="K5860" t="str">
        <f>IF($I5860=0,0,VLOOKUP(I5860,[1]База!C:F,4,0))</f>
        <v>Оғир</v>
      </c>
      <c r="L5860">
        <v>1</v>
      </c>
      <c r="M5860">
        <v>33906.690310000005</v>
      </c>
      <c r="O5860">
        <v>0</v>
      </c>
      <c r="P5860">
        <f t="shared" si="105"/>
        <v>1</v>
      </c>
      <c r="Q5860">
        <f t="shared" si="105"/>
        <v>33906.690310000005</v>
      </c>
      <c r="AI5860" t="s">
        <v>9096</v>
      </c>
      <c r="AK5860">
        <v>111</v>
      </c>
    </row>
    <row r="5861" spans="1:37" x14ac:dyDescent="0.25">
      <c r="A5861">
        <v>5860</v>
      </c>
      <c r="B5861" t="s">
        <v>16</v>
      </c>
      <c r="C5861" t="s">
        <v>33</v>
      </c>
      <c r="D5861">
        <v>2023</v>
      </c>
      <c r="F5861" t="s">
        <v>4956</v>
      </c>
      <c r="H5861" t="s">
        <v>5285</v>
      </c>
      <c r="I5861">
        <v>10005010</v>
      </c>
      <c r="J5861" t="str">
        <f>IF($I5861=0,0,VLOOKUP($I5861,[1]База!C:D,2,0))</f>
        <v>Муаммоли кредит белгиланган тартибда судга чиқарилмаган</v>
      </c>
      <c r="K5861" t="str">
        <f>IF($I5861=0,0,VLOOKUP(I5861,[1]База!C:F,4,0))</f>
        <v>Оғир</v>
      </c>
      <c r="L5861">
        <v>1</v>
      </c>
      <c r="M5861">
        <v>44999.161570000004</v>
      </c>
      <c r="O5861">
        <v>0</v>
      </c>
      <c r="P5861">
        <f t="shared" si="105"/>
        <v>1</v>
      </c>
      <c r="Q5861">
        <f t="shared" si="105"/>
        <v>44999.161570000004</v>
      </c>
      <c r="AI5861" t="s">
        <v>9096</v>
      </c>
      <c r="AK5861">
        <v>111</v>
      </c>
    </row>
    <row r="5862" spans="1:37" x14ac:dyDescent="0.25">
      <c r="A5862">
        <v>5861</v>
      </c>
      <c r="B5862" t="s">
        <v>16</v>
      </c>
      <c r="C5862" t="s">
        <v>33</v>
      </c>
      <c r="D5862">
        <v>2023</v>
      </c>
      <c r="F5862" t="s">
        <v>4956</v>
      </c>
      <c r="H5862" t="s">
        <v>5286</v>
      </c>
      <c r="I5862">
        <v>10005010</v>
      </c>
      <c r="J5862" t="str">
        <f>IF($I5862=0,0,VLOOKUP($I5862,[1]База!C:D,2,0))</f>
        <v>Муаммоли кредит белгиланган тартибда судга чиқарилмаган</v>
      </c>
      <c r="K5862" t="str">
        <f>IF($I5862=0,0,VLOOKUP(I5862,[1]База!C:F,4,0))</f>
        <v>Оғир</v>
      </c>
      <c r="L5862">
        <v>1</v>
      </c>
      <c r="M5862">
        <v>46076.405590000002</v>
      </c>
      <c r="O5862">
        <v>0</v>
      </c>
      <c r="P5862">
        <f t="shared" si="105"/>
        <v>1</v>
      </c>
      <c r="Q5862">
        <f t="shared" si="105"/>
        <v>46076.405590000002</v>
      </c>
      <c r="AI5862" t="s">
        <v>9096</v>
      </c>
      <c r="AK5862">
        <v>111</v>
      </c>
    </row>
    <row r="5863" spans="1:37" x14ac:dyDescent="0.25">
      <c r="A5863">
        <v>5862</v>
      </c>
      <c r="B5863" t="s">
        <v>16</v>
      </c>
      <c r="C5863" t="s">
        <v>33</v>
      </c>
      <c r="D5863">
        <v>2023</v>
      </c>
      <c r="F5863" t="s">
        <v>4956</v>
      </c>
      <c r="H5863" t="s">
        <v>5287</v>
      </c>
      <c r="I5863">
        <v>10005010</v>
      </c>
      <c r="J5863" t="str">
        <f>IF($I5863=0,0,VLOOKUP($I5863,[1]База!C:D,2,0))</f>
        <v>Муаммоли кредит белгиланган тартибда судга чиқарилмаган</v>
      </c>
      <c r="K5863" t="str">
        <f>IF($I5863=0,0,VLOOKUP(I5863,[1]База!C:F,4,0))</f>
        <v>Оғир</v>
      </c>
      <c r="L5863">
        <v>1</v>
      </c>
      <c r="M5863">
        <v>46092.032289999996</v>
      </c>
      <c r="O5863">
        <v>0</v>
      </c>
      <c r="P5863">
        <f t="shared" si="105"/>
        <v>1</v>
      </c>
      <c r="Q5863">
        <f t="shared" si="105"/>
        <v>46092.032289999996</v>
      </c>
      <c r="AI5863" t="s">
        <v>9096</v>
      </c>
      <c r="AK5863">
        <v>111</v>
      </c>
    </row>
    <row r="5864" spans="1:37" x14ac:dyDescent="0.25">
      <c r="A5864">
        <v>5863</v>
      </c>
      <c r="B5864" t="s">
        <v>16</v>
      </c>
      <c r="C5864" t="s">
        <v>33</v>
      </c>
      <c r="D5864">
        <v>2023</v>
      </c>
      <c r="F5864" t="s">
        <v>4956</v>
      </c>
      <c r="H5864" t="s">
        <v>5288</v>
      </c>
      <c r="I5864">
        <v>10005010</v>
      </c>
      <c r="J5864" t="str">
        <f>IF($I5864=0,0,VLOOKUP($I5864,[1]База!C:D,2,0))</f>
        <v>Муаммоли кредит белгиланган тартибда судга чиқарилмаган</v>
      </c>
      <c r="K5864" t="str">
        <f>IF($I5864=0,0,VLOOKUP(I5864,[1]База!C:F,4,0))</f>
        <v>Оғир</v>
      </c>
      <c r="L5864">
        <v>1</v>
      </c>
      <c r="M5864">
        <v>23325.179319999999</v>
      </c>
      <c r="O5864">
        <v>0</v>
      </c>
      <c r="P5864">
        <f t="shared" si="105"/>
        <v>1</v>
      </c>
      <c r="Q5864">
        <f t="shared" si="105"/>
        <v>23325.179319999999</v>
      </c>
      <c r="AI5864" t="s">
        <v>9096</v>
      </c>
      <c r="AK5864">
        <v>111</v>
      </c>
    </row>
    <row r="5865" spans="1:37" x14ac:dyDescent="0.25">
      <c r="A5865">
        <v>5864</v>
      </c>
      <c r="B5865" t="s">
        <v>16</v>
      </c>
      <c r="C5865" t="s">
        <v>33</v>
      </c>
      <c r="D5865">
        <v>2023</v>
      </c>
      <c r="F5865" t="s">
        <v>4956</v>
      </c>
      <c r="H5865" t="s">
        <v>5289</v>
      </c>
      <c r="I5865">
        <v>10005010</v>
      </c>
      <c r="J5865" t="str">
        <f>IF($I5865=0,0,VLOOKUP($I5865,[1]База!C:D,2,0))</f>
        <v>Муаммоли кредит белгиланган тартибда судга чиқарилмаган</v>
      </c>
      <c r="K5865" t="str">
        <f>IF($I5865=0,0,VLOOKUP(I5865,[1]База!C:F,4,0))</f>
        <v>Оғир</v>
      </c>
      <c r="L5865">
        <v>1</v>
      </c>
      <c r="M5865">
        <v>4313.08979</v>
      </c>
      <c r="O5865">
        <v>0</v>
      </c>
      <c r="P5865">
        <f t="shared" si="105"/>
        <v>1</v>
      </c>
      <c r="Q5865">
        <f t="shared" si="105"/>
        <v>4313.08979</v>
      </c>
      <c r="AI5865" t="s">
        <v>9096</v>
      </c>
      <c r="AK5865">
        <v>111</v>
      </c>
    </row>
    <row r="5866" spans="1:37" x14ac:dyDescent="0.25">
      <c r="A5866">
        <v>5865</v>
      </c>
      <c r="B5866" t="s">
        <v>16</v>
      </c>
      <c r="C5866" t="s">
        <v>33</v>
      </c>
      <c r="D5866">
        <v>2023</v>
      </c>
      <c r="F5866" t="s">
        <v>4956</v>
      </c>
      <c r="H5866" t="s">
        <v>5290</v>
      </c>
      <c r="I5866">
        <v>10005010</v>
      </c>
      <c r="J5866" t="str">
        <f>IF($I5866=0,0,VLOOKUP($I5866,[1]База!C:D,2,0))</f>
        <v>Муаммоли кредит белгиланган тартибда судга чиқарилмаган</v>
      </c>
      <c r="K5866" t="str">
        <f>IF($I5866=0,0,VLOOKUP(I5866,[1]База!C:F,4,0))</f>
        <v>Оғир</v>
      </c>
      <c r="L5866">
        <v>1</v>
      </c>
      <c r="M5866">
        <v>9734.0824599999996</v>
      </c>
      <c r="O5866">
        <v>0</v>
      </c>
      <c r="P5866">
        <f t="shared" si="105"/>
        <v>1</v>
      </c>
      <c r="Q5866">
        <f t="shared" si="105"/>
        <v>9734.0824599999996</v>
      </c>
      <c r="AI5866" t="s">
        <v>9096</v>
      </c>
      <c r="AK5866">
        <v>111</v>
      </c>
    </row>
    <row r="5867" spans="1:37" x14ac:dyDescent="0.25">
      <c r="A5867">
        <v>5866</v>
      </c>
      <c r="B5867" t="s">
        <v>16</v>
      </c>
      <c r="C5867" t="s">
        <v>33</v>
      </c>
      <c r="D5867">
        <v>2023</v>
      </c>
      <c r="F5867" t="s">
        <v>4956</v>
      </c>
      <c r="H5867" t="s">
        <v>5291</v>
      </c>
      <c r="I5867">
        <v>10005010</v>
      </c>
      <c r="J5867" t="str">
        <f>IF($I5867=0,0,VLOOKUP($I5867,[1]База!C:D,2,0))</f>
        <v>Муаммоли кредит белгиланган тартибда судга чиқарилмаган</v>
      </c>
      <c r="K5867" t="str">
        <f>IF($I5867=0,0,VLOOKUP(I5867,[1]База!C:F,4,0))</f>
        <v>Оғир</v>
      </c>
      <c r="L5867">
        <v>1</v>
      </c>
      <c r="M5867">
        <v>43844.782370000001</v>
      </c>
      <c r="O5867">
        <v>0</v>
      </c>
      <c r="P5867">
        <f t="shared" si="105"/>
        <v>1</v>
      </c>
      <c r="Q5867">
        <f t="shared" si="105"/>
        <v>43844.782370000001</v>
      </c>
      <c r="AI5867" t="s">
        <v>9096</v>
      </c>
      <c r="AK5867">
        <v>111</v>
      </c>
    </row>
    <row r="5868" spans="1:37" x14ac:dyDescent="0.25">
      <c r="A5868">
        <v>5867</v>
      </c>
      <c r="B5868" t="s">
        <v>16</v>
      </c>
      <c r="C5868" t="s">
        <v>33</v>
      </c>
      <c r="D5868">
        <v>2023</v>
      </c>
      <c r="F5868" t="s">
        <v>4956</v>
      </c>
      <c r="H5868" t="s">
        <v>5292</v>
      </c>
      <c r="I5868">
        <v>10005010</v>
      </c>
      <c r="J5868" t="str">
        <f>IF($I5868=0,0,VLOOKUP($I5868,[1]База!C:D,2,0))</f>
        <v>Муаммоли кредит белгиланган тартибда судга чиқарилмаган</v>
      </c>
      <c r="K5868" t="str">
        <f>IF($I5868=0,0,VLOOKUP(I5868,[1]База!C:F,4,0))</f>
        <v>Оғир</v>
      </c>
      <c r="L5868">
        <v>1</v>
      </c>
      <c r="M5868">
        <v>40730.470520000003</v>
      </c>
      <c r="O5868">
        <v>0</v>
      </c>
      <c r="P5868">
        <f t="shared" si="105"/>
        <v>1</v>
      </c>
      <c r="Q5868">
        <f t="shared" si="105"/>
        <v>40730.470520000003</v>
      </c>
      <c r="AI5868" t="s">
        <v>9096</v>
      </c>
      <c r="AK5868">
        <v>111</v>
      </c>
    </row>
    <row r="5869" spans="1:37" x14ac:dyDescent="0.25">
      <c r="A5869">
        <v>5868</v>
      </c>
      <c r="B5869" t="s">
        <v>16</v>
      </c>
      <c r="C5869" t="s">
        <v>33</v>
      </c>
      <c r="D5869">
        <v>2023</v>
      </c>
      <c r="F5869" t="s">
        <v>4956</v>
      </c>
      <c r="H5869" t="s">
        <v>5293</v>
      </c>
      <c r="I5869">
        <v>10005010</v>
      </c>
      <c r="J5869" t="str">
        <f>IF($I5869=0,0,VLOOKUP($I5869,[1]База!C:D,2,0))</f>
        <v>Муаммоли кредит белгиланган тартибда судга чиқарилмаган</v>
      </c>
      <c r="K5869" t="str">
        <f>IF($I5869=0,0,VLOOKUP(I5869,[1]База!C:F,4,0))</f>
        <v>Оғир</v>
      </c>
      <c r="L5869">
        <v>1</v>
      </c>
      <c r="M5869">
        <v>3853.3087300000002</v>
      </c>
      <c r="O5869">
        <v>0</v>
      </c>
      <c r="P5869">
        <f t="shared" si="105"/>
        <v>1</v>
      </c>
      <c r="Q5869">
        <f t="shared" si="105"/>
        <v>3853.3087300000002</v>
      </c>
      <c r="AI5869" t="s">
        <v>9096</v>
      </c>
      <c r="AK5869">
        <v>111</v>
      </c>
    </row>
    <row r="5870" spans="1:37" x14ac:dyDescent="0.25">
      <c r="A5870">
        <v>5869</v>
      </c>
      <c r="B5870" t="s">
        <v>16</v>
      </c>
      <c r="C5870" t="s">
        <v>33</v>
      </c>
      <c r="D5870">
        <v>2023</v>
      </c>
      <c r="F5870" t="s">
        <v>4956</v>
      </c>
      <c r="H5870" t="s">
        <v>5294</v>
      </c>
      <c r="I5870">
        <v>10005010</v>
      </c>
      <c r="J5870" t="str">
        <f>IF($I5870=0,0,VLOOKUP($I5870,[1]База!C:D,2,0))</f>
        <v>Муаммоли кредит белгиланган тартибда судга чиқарилмаган</v>
      </c>
      <c r="K5870" t="str">
        <f>IF($I5870=0,0,VLOOKUP(I5870,[1]База!C:F,4,0))</f>
        <v>Оғир</v>
      </c>
      <c r="L5870">
        <v>1</v>
      </c>
      <c r="M5870">
        <v>31710.16966</v>
      </c>
      <c r="O5870">
        <v>0</v>
      </c>
      <c r="P5870">
        <f t="shared" si="105"/>
        <v>1</v>
      </c>
      <c r="Q5870">
        <f t="shared" si="105"/>
        <v>31710.16966</v>
      </c>
      <c r="AI5870" t="s">
        <v>9096</v>
      </c>
      <c r="AK5870">
        <v>111</v>
      </c>
    </row>
    <row r="5871" spans="1:37" x14ac:dyDescent="0.25">
      <c r="A5871">
        <v>5870</v>
      </c>
      <c r="B5871" t="s">
        <v>16</v>
      </c>
      <c r="C5871" t="s">
        <v>33</v>
      </c>
      <c r="D5871">
        <v>2023</v>
      </c>
      <c r="F5871" t="s">
        <v>4956</v>
      </c>
      <c r="H5871" t="s">
        <v>5295</v>
      </c>
      <c r="I5871">
        <v>10005010</v>
      </c>
      <c r="J5871" t="str">
        <f>IF($I5871=0,0,VLOOKUP($I5871,[1]База!C:D,2,0))</f>
        <v>Муаммоли кредит белгиланган тартибда судга чиқарилмаган</v>
      </c>
      <c r="K5871" t="str">
        <f>IF($I5871=0,0,VLOOKUP(I5871,[1]База!C:F,4,0))</f>
        <v>Оғир</v>
      </c>
      <c r="L5871">
        <v>1</v>
      </c>
      <c r="M5871">
        <v>33485.039259999998</v>
      </c>
      <c r="O5871">
        <v>0</v>
      </c>
      <c r="P5871">
        <f t="shared" si="105"/>
        <v>1</v>
      </c>
      <c r="Q5871">
        <f t="shared" si="105"/>
        <v>33485.039259999998</v>
      </c>
      <c r="AI5871" t="s">
        <v>9096</v>
      </c>
      <c r="AK5871">
        <v>111</v>
      </c>
    </row>
    <row r="5872" spans="1:37" x14ac:dyDescent="0.25">
      <c r="A5872">
        <v>5871</v>
      </c>
      <c r="B5872" t="s">
        <v>16</v>
      </c>
      <c r="C5872" t="s">
        <v>33</v>
      </c>
      <c r="D5872">
        <v>2023</v>
      </c>
      <c r="F5872" t="s">
        <v>4956</v>
      </c>
      <c r="H5872" t="s">
        <v>5296</v>
      </c>
      <c r="I5872">
        <v>10005010</v>
      </c>
      <c r="J5872" t="str">
        <f>IF($I5872=0,0,VLOOKUP($I5872,[1]База!C:D,2,0))</f>
        <v>Муаммоли кредит белгиланган тартибда судга чиқарилмаган</v>
      </c>
      <c r="K5872" t="str">
        <f>IF($I5872=0,0,VLOOKUP(I5872,[1]База!C:F,4,0))</f>
        <v>Оғир</v>
      </c>
      <c r="L5872">
        <v>1</v>
      </c>
      <c r="M5872">
        <v>33391.585140000003</v>
      </c>
      <c r="O5872">
        <v>0</v>
      </c>
      <c r="P5872">
        <f t="shared" si="105"/>
        <v>1</v>
      </c>
      <c r="Q5872">
        <f t="shared" si="105"/>
        <v>33391.585140000003</v>
      </c>
      <c r="AI5872" t="s">
        <v>9096</v>
      </c>
      <c r="AK5872">
        <v>111</v>
      </c>
    </row>
    <row r="5873" spans="1:37" x14ac:dyDescent="0.25">
      <c r="A5873">
        <v>5872</v>
      </c>
      <c r="B5873" t="s">
        <v>16</v>
      </c>
      <c r="C5873" t="s">
        <v>33</v>
      </c>
      <c r="D5873">
        <v>2023</v>
      </c>
      <c r="F5873" t="s">
        <v>4956</v>
      </c>
      <c r="H5873" t="s">
        <v>5297</v>
      </c>
      <c r="I5873">
        <v>10005010</v>
      </c>
      <c r="J5873" t="str">
        <f>IF($I5873=0,0,VLOOKUP($I5873,[1]База!C:D,2,0))</f>
        <v>Муаммоли кредит белгиланган тартибда судга чиқарилмаган</v>
      </c>
      <c r="K5873" t="str">
        <f>IF($I5873=0,0,VLOOKUP(I5873,[1]База!C:F,4,0))</f>
        <v>Оғир</v>
      </c>
      <c r="L5873">
        <v>1</v>
      </c>
      <c r="M5873">
        <v>10362.449809999998</v>
      </c>
      <c r="O5873">
        <v>0</v>
      </c>
      <c r="P5873">
        <f t="shared" si="105"/>
        <v>1</v>
      </c>
      <c r="Q5873">
        <f t="shared" si="105"/>
        <v>10362.449809999998</v>
      </c>
      <c r="AI5873" t="s">
        <v>9096</v>
      </c>
      <c r="AK5873">
        <v>111</v>
      </c>
    </row>
    <row r="5874" spans="1:37" x14ac:dyDescent="0.25">
      <c r="A5874">
        <v>5873</v>
      </c>
      <c r="B5874" t="s">
        <v>16</v>
      </c>
      <c r="C5874" t="s">
        <v>33</v>
      </c>
      <c r="D5874">
        <v>2023</v>
      </c>
      <c r="F5874" t="s">
        <v>4956</v>
      </c>
      <c r="H5874" t="s">
        <v>5298</v>
      </c>
      <c r="I5874">
        <v>10005010</v>
      </c>
      <c r="J5874" t="str">
        <f>IF($I5874=0,0,VLOOKUP($I5874,[1]База!C:D,2,0))</f>
        <v>Муаммоли кредит белгиланган тартибда судга чиқарилмаган</v>
      </c>
      <c r="K5874" t="str">
        <f>IF($I5874=0,0,VLOOKUP(I5874,[1]База!C:F,4,0))</f>
        <v>Оғир</v>
      </c>
      <c r="L5874">
        <v>1</v>
      </c>
      <c r="M5874">
        <v>29443.384740000001</v>
      </c>
      <c r="O5874">
        <v>0</v>
      </c>
      <c r="P5874">
        <f t="shared" si="105"/>
        <v>1</v>
      </c>
      <c r="Q5874">
        <f t="shared" si="105"/>
        <v>29443.384740000001</v>
      </c>
      <c r="AI5874" t="s">
        <v>9096</v>
      </c>
      <c r="AK5874">
        <v>111</v>
      </c>
    </row>
    <row r="5875" spans="1:37" x14ac:dyDescent="0.25">
      <c r="A5875">
        <v>5874</v>
      </c>
      <c r="B5875" t="s">
        <v>16</v>
      </c>
      <c r="C5875" t="s">
        <v>33</v>
      </c>
      <c r="D5875">
        <v>2023</v>
      </c>
      <c r="F5875" t="s">
        <v>4956</v>
      </c>
      <c r="H5875" t="s">
        <v>5299</v>
      </c>
      <c r="I5875">
        <v>10005010</v>
      </c>
      <c r="J5875" t="str">
        <f>IF($I5875=0,0,VLOOKUP($I5875,[1]База!C:D,2,0))</f>
        <v>Муаммоли кредит белгиланган тартибда судга чиқарилмаган</v>
      </c>
      <c r="K5875" t="str">
        <f>IF($I5875=0,0,VLOOKUP(I5875,[1]База!C:F,4,0))</f>
        <v>Оғир</v>
      </c>
      <c r="L5875">
        <v>1</v>
      </c>
      <c r="M5875">
        <v>9680.5023600000004</v>
      </c>
      <c r="O5875">
        <v>0</v>
      </c>
      <c r="P5875">
        <f t="shared" si="105"/>
        <v>1</v>
      </c>
      <c r="Q5875">
        <f t="shared" si="105"/>
        <v>9680.5023600000004</v>
      </c>
      <c r="AI5875" t="s">
        <v>9096</v>
      </c>
      <c r="AK5875">
        <v>111</v>
      </c>
    </row>
    <row r="5876" spans="1:37" x14ac:dyDescent="0.25">
      <c r="A5876">
        <v>5875</v>
      </c>
      <c r="B5876" t="s">
        <v>16</v>
      </c>
      <c r="C5876" t="s">
        <v>33</v>
      </c>
      <c r="D5876">
        <v>2023</v>
      </c>
      <c r="F5876" t="s">
        <v>4956</v>
      </c>
      <c r="H5876" t="s">
        <v>5300</v>
      </c>
      <c r="I5876">
        <v>10005010</v>
      </c>
      <c r="J5876" t="str">
        <f>IF($I5876=0,0,VLOOKUP($I5876,[1]База!C:D,2,0))</f>
        <v>Муаммоли кредит белгиланган тартибда судга чиқарилмаган</v>
      </c>
      <c r="K5876" t="str">
        <f>IF($I5876=0,0,VLOOKUP(I5876,[1]База!C:F,4,0))</f>
        <v>Оғир</v>
      </c>
      <c r="L5876">
        <v>1</v>
      </c>
      <c r="M5876">
        <v>13558.33337</v>
      </c>
      <c r="O5876">
        <v>0</v>
      </c>
      <c r="P5876">
        <f t="shared" si="105"/>
        <v>1</v>
      </c>
      <c r="Q5876">
        <f t="shared" si="105"/>
        <v>13558.33337</v>
      </c>
      <c r="AI5876" t="s">
        <v>9096</v>
      </c>
      <c r="AK5876">
        <v>111</v>
      </c>
    </row>
    <row r="5877" spans="1:37" x14ac:dyDescent="0.25">
      <c r="A5877">
        <v>5876</v>
      </c>
      <c r="B5877" t="s">
        <v>16</v>
      </c>
      <c r="C5877" t="s">
        <v>33</v>
      </c>
      <c r="D5877">
        <v>2023</v>
      </c>
      <c r="F5877" t="s">
        <v>4956</v>
      </c>
      <c r="H5877" t="s">
        <v>5301</v>
      </c>
      <c r="I5877">
        <v>10005010</v>
      </c>
      <c r="J5877" t="str">
        <f>IF($I5877=0,0,VLOOKUP($I5877,[1]База!C:D,2,0))</f>
        <v>Муаммоли кредит белгиланган тартибда судга чиқарилмаган</v>
      </c>
      <c r="K5877" t="str">
        <f>IF($I5877=0,0,VLOOKUP(I5877,[1]База!C:F,4,0))</f>
        <v>Оғир</v>
      </c>
      <c r="L5877">
        <v>1</v>
      </c>
      <c r="M5877">
        <v>14410.799059999999</v>
      </c>
      <c r="O5877">
        <v>0</v>
      </c>
      <c r="P5877">
        <f t="shared" si="105"/>
        <v>1</v>
      </c>
      <c r="Q5877">
        <f t="shared" si="105"/>
        <v>14410.799059999999</v>
      </c>
      <c r="AI5877" t="s">
        <v>9096</v>
      </c>
      <c r="AK5877">
        <v>111</v>
      </c>
    </row>
    <row r="5878" spans="1:37" x14ac:dyDescent="0.25">
      <c r="A5878">
        <v>5877</v>
      </c>
      <c r="B5878" t="s">
        <v>16</v>
      </c>
      <c r="C5878" t="s">
        <v>33</v>
      </c>
      <c r="D5878">
        <v>2023</v>
      </c>
      <c r="F5878" t="s">
        <v>4956</v>
      </c>
      <c r="H5878" t="s">
        <v>5302</v>
      </c>
      <c r="I5878">
        <v>10005010</v>
      </c>
      <c r="J5878" t="str">
        <f>IF($I5878=0,0,VLOOKUP($I5878,[1]База!C:D,2,0))</f>
        <v>Муаммоли кредит белгиланган тартибда судга чиқарилмаган</v>
      </c>
      <c r="K5878" t="str">
        <f>IF($I5878=0,0,VLOOKUP(I5878,[1]База!C:F,4,0))</f>
        <v>Оғир</v>
      </c>
      <c r="L5878">
        <v>1</v>
      </c>
      <c r="M5878">
        <v>11492.438510000002</v>
      </c>
      <c r="O5878">
        <v>0</v>
      </c>
      <c r="P5878">
        <f t="shared" si="105"/>
        <v>1</v>
      </c>
      <c r="Q5878">
        <f t="shared" si="105"/>
        <v>11492.438510000002</v>
      </c>
      <c r="AI5878" t="s">
        <v>9096</v>
      </c>
      <c r="AK5878">
        <v>111</v>
      </c>
    </row>
    <row r="5879" spans="1:37" x14ac:dyDescent="0.25">
      <c r="A5879">
        <v>5878</v>
      </c>
      <c r="B5879" t="s">
        <v>16</v>
      </c>
      <c r="C5879" t="s">
        <v>33</v>
      </c>
      <c r="D5879">
        <v>2023</v>
      </c>
      <c r="F5879" t="s">
        <v>4956</v>
      </c>
      <c r="H5879" t="s">
        <v>5303</v>
      </c>
      <c r="I5879">
        <v>10005010</v>
      </c>
      <c r="J5879" t="str">
        <f>IF($I5879=0,0,VLOOKUP($I5879,[1]База!C:D,2,0))</f>
        <v>Муаммоли кредит белгиланган тартибда судга чиқарилмаган</v>
      </c>
      <c r="K5879" t="str">
        <f>IF($I5879=0,0,VLOOKUP(I5879,[1]База!C:F,4,0))</f>
        <v>Оғир</v>
      </c>
      <c r="L5879">
        <v>1</v>
      </c>
      <c r="M5879">
        <v>45160.904139999999</v>
      </c>
      <c r="O5879">
        <v>0</v>
      </c>
      <c r="P5879">
        <f t="shared" si="105"/>
        <v>1</v>
      </c>
      <c r="Q5879">
        <f t="shared" si="105"/>
        <v>45160.904139999999</v>
      </c>
      <c r="AI5879" t="s">
        <v>9096</v>
      </c>
      <c r="AK5879">
        <v>111</v>
      </c>
    </row>
    <row r="5880" spans="1:37" x14ac:dyDescent="0.25">
      <c r="A5880">
        <v>5879</v>
      </c>
      <c r="B5880" t="s">
        <v>16</v>
      </c>
      <c r="C5880" t="s">
        <v>33</v>
      </c>
      <c r="D5880">
        <v>2023</v>
      </c>
      <c r="F5880" t="s">
        <v>4956</v>
      </c>
      <c r="H5880" t="s">
        <v>5304</v>
      </c>
      <c r="I5880">
        <v>10005010</v>
      </c>
      <c r="J5880" t="str">
        <f>IF($I5880=0,0,VLOOKUP($I5880,[1]База!C:D,2,0))</f>
        <v>Муаммоли кредит белгиланган тартибда судга чиқарилмаган</v>
      </c>
      <c r="K5880" t="str">
        <f>IF($I5880=0,0,VLOOKUP(I5880,[1]База!C:F,4,0))</f>
        <v>Оғир</v>
      </c>
      <c r="L5880">
        <v>1</v>
      </c>
      <c r="M5880">
        <v>28635.590619999999</v>
      </c>
      <c r="O5880">
        <v>0</v>
      </c>
      <c r="P5880">
        <f t="shared" si="105"/>
        <v>1</v>
      </c>
      <c r="Q5880">
        <f t="shared" si="105"/>
        <v>28635.590619999999</v>
      </c>
      <c r="AI5880" t="s">
        <v>9096</v>
      </c>
      <c r="AK5880">
        <v>111</v>
      </c>
    </row>
    <row r="5881" spans="1:37" x14ac:dyDescent="0.25">
      <c r="A5881">
        <v>5880</v>
      </c>
      <c r="B5881" t="s">
        <v>16</v>
      </c>
      <c r="C5881" t="s">
        <v>33</v>
      </c>
      <c r="D5881">
        <v>2023</v>
      </c>
      <c r="F5881" t="s">
        <v>4956</v>
      </c>
      <c r="H5881" t="s">
        <v>5305</v>
      </c>
      <c r="I5881">
        <v>10005010</v>
      </c>
      <c r="J5881" t="str">
        <f>IF($I5881=0,0,VLOOKUP($I5881,[1]База!C:D,2,0))</f>
        <v>Муаммоли кредит белгиланган тартибда судга чиқарилмаган</v>
      </c>
      <c r="K5881" t="str">
        <f>IF($I5881=0,0,VLOOKUP(I5881,[1]База!C:F,4,0))</f>
        <v>Оғир</v>
      </c>
      <c r="L5881">
        <v>1</v>
      </c>
      <c r="M5881">
        <v>46902.137590000006</v>
      </c>
      <c r="O5881">
        <v>0</v>
      </c>
      <c r="P5881">
        <f t="shared" si="105"/>
        <v>1</v>
      </c>
      <c r="Q5881">
        <f t="shared" si="105"/>
        <v>46902.137590000006</v>
      </c>
      <c r="AI5881" t="s">
        <v>9096</v>
      </c>
      <c r="AK5881">
        <v>111</v>
      </c>
    </row>
    <row r="5882" spans="1:37" x14ac:dyDescent="0.25">
      <c r="A5882">
        <v>5881</v>
      </c>
      <c r="B5882" t="s">
        <v>16</v>
      </c>
      <c r="C5882" t="s">
        <v>33</v>
      </c>
      <c r="D5882">
        <v>2023</v>
      </c>
      <c r="F5882" t="s">
        <v>4956</v>
      </c>
      <c r="H5882" t="s">
        <v>5306</v>
      </c>
      <c r="I5882">
        <v>10005010</v>
      </c>
      <c r="J5882" t="str">
        <f>IF($I5882=0,0,VLOOKUP($I5882,[1]База!C:D,2,0))</f>
        <v>Муаммоли кредит белгиланган тартибда судга чиқарилмаган</v>
      </c>
      <c r="K5882" t="str">
        <f>IF($I5882=0,0,VLOOKUP(I5882,[1]База!C:F,4,0))</f>
        <v>Оғир</v>
      </c>
      <c r="L5882">
        <v>1</v>
      </c>
      <c r="M5882">
        <v>36979.188820000003</v>
      </c>
      <c r="O5882">
        <v>0</v>
      </c>
      <c r="P5882">
        <f t="shared" si="105"/>
        <v>1</v>
      </c>
      <c r="Q5882">
        <f t="shared" si="105"/>
        <v>36979.188820000003</v>
      </c>
      <c r="AI5882" t="s">
        <v>9096</v>
      </c>
      <c r="AK5882">
        <v>111</v>
      </c>
    </row>
    <row r="5883" spans="1:37" x14ac:dyDescent="0.25">
      <c r="A5883">
        <v>5882</v>
      </c>
      <c r="B5883" t="s">
        <v>16</v>
      </c>
      <c r="C5883" t="s">
        <v>33</v>
      </c>
      <c r="D5883">
        <v>2023</v>
      </c>
      <c r="F5883" t="s">
        <v>4956</v>
      </c>
      <c r="H5883" t="s">
        <v>5237</v>
      </c>
      <c r="I5883">
        <v>10005010</v>
      </c>
      <c r="J5883" t="str">
        <f>IF($I5883=0,0,VLOOKUP($I5883,[1]База!C:D,2,0))</f>
        <v>Муаммоли кредит белгиланган тартибда судга чиқарилмаган</v>
      </c>
      <c r="K5883" t="str">
        <f>IF($I5883=0,0,VLOOKUP(I5883,[1]База!C:F,4,0))</f>
        <v>Оғир</v>
      </c>
      <c r="L5883">
        <v>1</v>
      </c>
      <c r="M5883">
        <v>11258.93346</v>
      </c>
      <c r="O5883">
        <v>0</v>
      </c>
      <c r="P5883">
        <f t="shared" si="105"/>
        <v>1</v>
      </c>
      <c r="Q5883">
        <f t="shared" si="105"/>
        <v>11258.93346</v>
      </c>
      <c r="AI5883" t="s">
        <v>9096</v>
      </c>
      <c r="AK5883">
        <v>111</v>
      </c>
    </row>
    <row r="5884" spans="1:37" x14ac:dyDescent="0.25">
      <c r="A5884">
        <v>5883</v>
      </c>
      <c r="B5884" t="s">
        <v>16</v>
      </c>
      <c r="C5884" t="s">
        <v>33</v>
      </c>
      <c r="D5884">
        <v>2023</v>
      </c>
      <c r="F5884" t="s">
        <v>4956</v>
      </c>
      <c r="H5884" t="s">
        <v>5307</v>
      </c>
      <c r="I5884">
        <v>10005010</v>
      </c>
      <c r="J5884" t="str">
        <f>IF($I5884=0,0,VLOOKUP($I5884,[1]База!C:D,2,0))</f>
        <v>Муаммоли кредит белгиланган тартибда судга чиқарилмаган</v>
      </c>
      <c r="K5884" t="str">
        <f>IF($I5884=0,0,VLOOKUP(I5884,[1]База!C:F,4,0))</f>
        <v>Оғир</v>
      </c>
      <c r="L5884">
        <v>1</v>
      </c>
      <c r="M5884">
        <v>18873.649659999995</v>
      </c>
      <c r="O5884">
        <v>0</v>
      </c>
      <c r="P5884">
        <f t="shared" si="105"/>
        <v>1</v>
      </c>
      <c r="Q5884">
        <f t="shared" si="105"/>
        <v>18873.649659999995</v>
      </c>
      <c r="AI5884" t="s">
        <v>9096</v>
      </c>
      <c r="AK5884">
        <v>111</v>
      </c>
    </row>
    <row r="5885" spans="1:37" x14ac:dyDescent="0.25">
      <c r="A5885">
        <v>5884</v>
      </c>
      <c r="B5885" t="s">
        <v>16</v>
      </c>
      <c r="C5885" t="s">
        <v>33</v>
      </c>
      <c r="D5885">
        <v>2023</v>
      </c>
      <c r="F5885" t="s">
        <v>4956</v>
      </c>
      <c r="H5885" t="s">
        <v>5308</v>
      </c>
      <c r="I5885">
        <v>10005010</v>
      </c>
      <c r="J5885" t="str">
        <f>IF($I5885=0,0,VLOOKUP($I5885,[1]База!C:D,2,0))</f>
        <v>Муаммоли кредит белгиланган тартибда судга чиқарилмаган</v>
      </c>
      <c r="K5885" t="str">
        <f>IF($I5885=0,0,VLOOKUP(I5885,[1]База!C:F,4,0))</f>
        <v>Оғир</v>
      </c>
      <c r="L5885">
        <v>1</v>
      </c>
      <c r="M5885">
        <v>32894.68318</v>
      </c>
      <c r="O5885">
        <v>0</v>
      </c>
      <c r="P5885">
        <f t="shared" si="105"/>
        <v>1</v>
      </c>
      <c r="Q5885">
        <f t="shared" si="105"/>
        <v>32894.68318</v>
      </c>
      <c r="AI5885" t="s">
        <v>9096</v>
      </c>
      <c r="AK5885">
        <v>111</v>
      </c>
    </row>
    <row r="5886" spans="1:37" x14ac:dyDescent="0.25">
      <c r="A5886">
        <v>5885</v>
      </c>
      <c r="B5886" t="s">
        <v>16</v>
      </c>
      <c r="C5886" t="s">
        <v>33</v>
      </c>
      <c r="D5886">
        <v>2023</v>
      </c>
      <c r="F5886" t="s">
        <v>4956</v>
      </c>
      <c r="H5886" t="s">
        <v>5309</v>
      </c>
      <c r="I5886">
        <v>10005010</v>
      </c>
      <c r="J5886" t="str">
        <f>IF($I5886=0,0,VLOOKUP($I5886,[1]База!C:D,2,0))</f>
        <v>Муаммоли кредит белгиланган тартибда судга чиқарилмаган</v>
      </c>
      <c r="K5886" t="str">
        <f>IF($I5886=0,0,VLOOKUP(I5886,[1]База!C:F,4,0))</f>
        <v>Оғир</v>
      </c>
      <c r="L5886">
        <v>1</v>
      </c>
      <c r="M5886">
        <v>9472.3290399999987</v>
      </c>
      <c r="O5886">
        <v>0</v>
      </c>
      <c r="P5886">
        <f t="shared" si="105"/>
        <v>1</v>
      </c>
      <c r="Q5886">
        <f t="shared" si="105"/>
        <v>9472.3290399999987</v>
      </c>
      <c r="AI5886" t="s">
        <v>9096</v>
      </c>
      <c r="AK5886">
        <v>111</v>
      </c>
    </row>
    <row r="5887" spans="1:37" x14ac:dyDescent="0.25">
      <c r="A5887">
        <v>5886</v>
      </c>
      <c r="B5887" t="s">
        <v>16</v>
      </c>
      <c r="C5887" t="s">
        <v>33</v>
      </c>
      <c r="D5887">
        <v>2023</v>
      </c>
      <c r="F5887" t="s">
        <v>4956</v>
      </c>
      <c r="H5887" t="s">
        <v>5310</v>
      </c>
      <c r="I5887">
        <v>10005010</v>
      </c>
      <c r="J5887" t="str">
        <f>IF($I5887=0,0,VLOOKUP($I5887,[1]База!C:D,2,0))</f>
        <v>Муаммоли кредит белгиланган тартибда судга чиқарилмаган</v>
      </c>
      <c r="K5887" t="str">
        <f>IF($I5887=0,0,VLOOKUP(I5887,[1]База!C:F,4,0))</f>
        <v>Оғир</v>
      </c>
      <c r="L5887">
        <v>1</v>
      </c>
      <c r="M5887">
        <v>15724.46866</v>
      </c>
      <c r="O5887">
        <v>0</v>
      </c>
      <c r="P5887">
        <f t="shared" si="105"/>
        <v>1</v>
      </c>
      <c r="Q5887">
        <f t="shared" si="105"/>
        <v>15724.46866</v>
      </c>
      <c r="AI5887" t="s">
        <v>9096</v>
      </c>
      <c r="AK5887">
        <v>111</v>
      </c>
    </row>
    <row r="5888" spans="1:37" x14ac:dyDescent="0.25">
      <c r="A5888">
        <v>5887</v>
      </c>
      <c r="B5888" t="s">
        <v>16</v>
      </c>
      <c r="C5888" t="s">
        <v>33</v>
      </c>
      <c r="D5888">
        <v>2023</v>
      </c>
      <c r="F5888" t="s">
        <v>4956</v>
      </c>
      <c r="H5888" t="s">
        <v>5311</v>
      </c>
      <c r="I5888">
        <v>10005010</v>
      </c>
      <c r="J5888" t="str">
        <f>IF($I5888=0,0,VLOOKUP($I5888,[1]База!C:D,2,0))</f>
        <v>Муаммоли кредит белгиланган тартибда судга чиқарилмаган</v>
      </c>
      <c r="K5888" t="str">
        <f>IF($I5888=0,0,VLOOKUP(I5888,[1]База!C:F,4,0))</f>
        <v>Оғир</v>
      </c>
      <c r="L5888">
        <v>1</v>
      </c>
      <c r="M5888">
        <v>28540.258949999999</v>
      </c>
      <c r="O5888">
        <v>0</v>
      </c>
      <c r="P5888">
        <f t="shared" si="105"/>
        <v>1</v>
      </c>
      <c r="Q5888">
        <f t="shared" si="105"/>
        <v>28540.258949999999</v>
      </c>
      <c r="AI5888" t="s">
        <v>9096</v>
      </c>
      <c r="AK5888">
        <v>111</v>
      </c>
    </row>
    <row r="5889" spans="1:37" x14ac:dyDescent="0.25">
      <c r="A5889">
        <v>5888</v>
      </c>
      <c r="B5889" t="s">
        <v>16</v>
      </c>
      <c r="C5889" t="s">
        <v>33</v>
      </c>
      <c r="D5889">
        <v>2023</v>
      </c>
      <c r="F5889" t="s">
        <v>4956</v>
      </c>
      <c r="H5889" t="s">
        <v>5312</v>
      </c>
      <c r="I5889">
        <v>10005010</v>
      </c>
      <c r="J5889" t="str">
        <f>IF($I5889=0,0,VLOOKUP($I5889,[1]База!C:D,2,0))</f>
        <v>Муаммоли кредит белгиланган тартибда судга чиқарилмаган</v>
      </c>
      <c r="K5889" t="str">
        <f>IF($I5889=0,0,VLOOKUP(I5889,[1]База!C:F,4,0))</f>
        <v>Оғир</v>
      </c>
      <c r="L5889">
        <v>1</v>
      </c>
      <c r="M5889">
        <v>21279.72307</v>
      </c>
      <c r="O5889">
        <v>0</v>
      </c>
      <c r="P5889">
        <f t="shared" si="105"/>
        <v>1</v>
      </c>
      <c r="Q5889">
        <f t="shared" si="105"/>
        <v>21279.72307</v>
      </c>
      <c r="AI5889" t="s">
        <v>9096</v>
      </c>
      <c r="AK5889">
        <v>111</v>
      </c>
    </row>
    <row r="5890" spans="1:37" x14ac:dyDescent="0.25">
      <c r="A5890">
        <v>5889</v>
      </c>
      <c r="B5890" t="s">
        <v>16</v>
      </c>
      <c r="C5890" t="s">
        <v>33</v>
      </c>
      <c r="D5890">
        <v>2023</v>
      </c>
      <c r="F5890" t="s">
        <v>4956</v>
      </c>
      <c r="H5890" t="s">
        <v>5313</v>
      </c>
      <c r="I5890">
        <v>10005010</v>
      </c>
      <c r="J5890" t="str">
        <f>IF($I5890=0,0,VLOOKUP($I5890,[1]База!C:D,2,0))</f>
        <v>Муаммоли кредит белгиланган тартибда судга чиқарилмаган</v>
      </c>
      <c r="K5890" t="str">
        <f>IF($I5890=0,0,VLOOKUP(I5890,[1]База!C:F,4,0))</f>
        <v>Оғир</v>
      </c>
      <c r="L5890">
        <v>1</v>
      </c>
      <c r="M5890">
        <v>43752.278720000002</v>
      </c>
      <c r="O5890">
        <v>0</v>
      </c>
      <c r="P5890">
        <f t="shared" ref="P5890:Q5953" si="106">+L5890-N5890</f>
        <v>1</v>
      </c>
      <c r="Q5890">
        <f t="shared" si="106"/>
        <v>43752.278720000002</v>
      </c>
      <c r="AI5890" t="s">
        <v>9096</v>
      </c>
      <c r="AK5890">
        <v>111</v>
      </c>
    </row>
    <row r="5891" spans="1:37" x14ac:dyDescent="0.25">
      <c r="A5891">
        <v>5890</v>
      </c>
      <c r="B5891" t="s">
        <v>16</v>
      </c>
      <c r="C5891" t="s">
        <v>33</v>
      </c>
      <c r="D5891">
        <v>2023</v>
      </c>
      <c r="F5891" t="s">
        <v>4956</v>
      </c>
      <c r="H5891" t="s">
        <v>5314</v>
      </c>
      <c r="I5891">
        <v>10005010</v>
      </c>
      <c r="J5891" t="str">
        <f>IF($I5891=0,0,VLOOKUP($I5891,[1]База!C:D,2,0))</f>
        <v>Муаммоли кредит белгиланган тартибда судга чиқарилмаган</v>
      </c>
      <c r="K5891" t="str">
        <f>IF($I5891=0,0,VLOOKUP(I5891,[1]База!C:F,4,0))</f>
        <v>Оғир</v>
      </c>
      <c r="L5891">
        <v>1</v>
      </c>
      <c r="M5891">
        <v>43028.135219999996</v>
      </c>
      <c r="O5891">
        <v>0</v>
      </c>
      <c r="P5891">
        <f t="shared" si="106"/>
        <v>1</v>
      </c>
      <c r="Q5891">
        <f t="shared" si="106"/>
        <v>43028.135219999996</v>
      </c>
      <c r="AI5891" t="s">
        <v>9096</v>
      </c>
      <c r="AK5891">
        <v>111</v>
      </c>
    </row>
    <row r="5892" spans="1:37" x14ac:dyDescent="0.25">
      <c r="A5892">
        <v>5891</v>
      </c>
      <c r="B5892" t="s">
        <v>16</v>
      </c>
      <c r="C5892" t="s">
        <v>33</v>
      </c>
      <c r="D5892">
        <v>2023</v>
      </c>
      <c r="F5892" t="s">
        <v>4956</v>
      </c>
      <c r="H5892" t="s">
        <v>5315</v>
      </c>
      <c r="I5892">
        <v>10005010</v>
      </c>
      <c r="J5892" t="str">
        <f>IF($I5892=0,0,VLOOKUP($I5892,[1]База!C:D,2,0))</f>
        <v>Муаммоли кредит белгиланган тартибда судга чиқарилмаган</v>
      </c>
      <c r="K5892" t="str">
        <f>IF($I5892=0,0,VLOOKUP(I5892,[1]База!C:F,4,0))</f>
        <v>Оғир</v>
      </c>
      <c r="L5892">
        <v>1</v>
      </c>
      <c r="M5892">
        <v>34000.652799999996</v>
      </c>
      <c r="O5892">
        <v>0</v>
      </c>
      <c r="P5892">
        <f t="shared" si="106"/>
        <v>1</v>
      </c>
      <c r="Q5892">
        <f t="shared" si="106"/>
        <v>34000.652799999996</v>
      </c>
      <c r="AI5892" t="s">
        <v>9096</v>
      </c>
      <c r="AK5892">
        <v>111</v>
      </c>
    </row>
    <row r="5893" spans="1:37" x14ac:dyDescent="0.25">
      <c r="A5893">
        <v>5892</v>
      </c>
      <c r="B5893" t="s">
        <v>16</v>
      </c>
      <c r="C5893" t="s">
        <v>33</v>
      </c>
      <c r="D5893">
        <v>2023</v>
      </c>
      <c r="F5893" t="s">
        <v>4956</v>
      </c>
      <c r="H5893" t="s">
        <v>5316</v>
      </c>
      <c r="I5893">
        <v>10005010</v>
      </c>
      <c r="J5893" t="str">
        <f>IF($I5893=0,0,VLOOKUP($I5893,[1]База!C:D,2,0))</f>
        <v>Муаммоли кредит белгиланган тартибда судга чиқарилмаган</v>
      </c>
      <c r="K5893" t="str">
        <f>IF($I5893=0,0,VLOOKUP(I5893,[1]База!C:F,4,0))</f>
        <v>Оғир</v>
      </c>
      <c r="L5893">
        <v>1</v>
      </c>
      <c r="M5893">
        <v>30690.695009999999</v>
      </c>
      <c r="O5893">
        <v>0</v>
      </c>
      <c r="P5893">
        <f t="shared" si="106"/>
        <v>1</v>
      </c>
      <c r="Q5893">
        <f t="shared" si="106"/>
        <v>30690.695009999999</v>
      </c>
      <c r="AI5893" t="s">
        <v>9096</v>
      </c>
      <c r="AK5893">
        <v>111</v>
      </c>
    </row>
    <row r="5894" spans="1:37" x14ac:dyDescent="0.25">
      <c r="A5894">
        <v>5893</v>
      </c>
      <c r="B5894" t="s">
        <v>16</v>
      </c>
      <c r="C5894" t="s">
        <v>33</v>
      </c>
      <c r="D5894">
        <v>2023</v>
      </c>
      <c r="F5894" t="s">
        <v>4956</v>
      </c>
      <c r="H5894" t="s">
        <v>5317</v>
      </c>
      <c r="I5894">
        <v>10005010</v>
      </c>
      <c r="J5894" t="str">
        <f>IF($I5894=0,0,VLOOKUP($I5894,[1]База!C:D,2,0))</f>
        <v>Муаммоли кредит белгиланган тартибда судга чиқарилмаган</v>
      </c>
      <c r="K5894" t="str">
        <f>IF($I5894=0,0,VLOOKUP(I5894,[1]База!C:F,4,0))</f>
        <v>Оғир</v>
      </c>
      <c r="L5894">
        <v>1</v>
      </c>
      <c r="M5894">
        <v>6489.0850699999992</v>
      </c>
      <c r="O5894">
        <v>0</v>
      </c>
      <c r="P5894">
        <f t="shared" si="106"/>
        <v>1</v>
      </c>
      <c r="Q5894">
        <f t="shared" si="106"/>
        <v>6489.0850699999992</v>
      </c>
      <c r="AI5894" t="s">
        <v>9096</v>
      </c>
      <c r="AK5894">
        <v>111</v>
      </c>
    </row>
    <row r="5895" spans="1:37" x14ac:dyDescent="0.25">
      <c r="A5895">
        <v>5894</v>
      </c>
      <c r="B5895" t="s">
        <v>16</v>
      </c>
      <c r="C5895" t="s">
        <v>33</v>
      </c>
      <c r="D5895">
        <v>2023</v>
      </c>
      <c r="F5895" t="s">
        <v>4956</v>
      </c>
      <c r="H5895" t="s">
        <v>5318</v>
      </c>
      <c r="I5895">
        <v>10005010</v>
      </c>
      <c r="J5895" t="str">
        <f>IF($I5895=0,0,VLOOKUP($I5895,[1]База!C:D,2,0))</f>
        <v>Муаммоли кредит белгиланган тартибда судга чиқарилмаган</v>
      </c>
      <c r="K5895" t="str">
        <f>IF($I5895=0,0,VLOOKUP(I5895,[1]База!C:F,4,0))</f>
        <v>Оғир</v>
      </c>
      <c r="L5895">
        <v>1</v>
      </c>
      <c r="M5895">
        <v>9431.4720799999996</v>
      </c>
      <c r="O5895">
        <v>0</v>
      </c>
      <c r="P5895">
        <f t="shared" si="106"/>
        <v>1</v>
      </c>
      <c r="Q5895">
        <f t="shared" si="106"/>
        <v>9431.4720799999996</v>
      </c>
      <c r="AI5895" t="s">
        <v>9096</v>
      </c>
      <c r="AK5895">
        <v>111</v>
      </c>
    </row>
    <row r="5896" spans="1:37" x14ac:dyDescent="0.25">
      <c r="A5896">
        <v>5895</v>
      </c>
      <c r="B5896" t="s">
        <v>16</v>
      </c>
      <c r="C5896" t="s">
        <v>33</v>
      </c>
      <c r="D5896">
        <v>2023</v>
      </c>
      <c r="F5896" t="s">
        <v>4956</v>
      </c>
      <c r="H5896" t="s">
        <v>5319</v>
      </c>
      <c r="I5896">
        <v>10005010</v>
      </c>
      <c r="J5896" t="str">
        <f>IF($I5896=0,0,VLOOKUP($I5896,[1]База!C:D,2,0))</f>
        <v>Муаммоли кредит белгиланган тартибда судга чиқарилмаган</v>
      </c>
      <c r="K5896" t="str">
        <f>IF($I5896=0,0,VLOOKUP(I5896,[1]База!C:F,4,0))</f>
        <v>Оғир</v>
      </c>
      <c r="L5896">
        <v>1</v>
      </c>
      <c r="M5896">
        <v>5687.0286899999992</v>
      </c>
      <c r="O5896">
        <v>0</v>
      </c>
      <c r="P5896">
        <f t="shared" si="106"/>
        <v>1</v>
      </c>
      <c r="Q5896">
        <f t="shared" si="106"/>
        <v>5687.0286899999992</v>
      </c>
      <c r="AI5896" t="s">
        <v>9096</v>
      </c>
      <c r="AK5896">
        <v>111</v>
      </c>
    </row>
    <row r="5897" spans="1:37" x14ac:dyDescent="0.25">
      <c r="A5897">
        <v>5896</v>
      </c>
      <c r="B5897" t="s">
        <v>16</v>
      </c>
      <c r="C5897" t="s">
        <v>33</v>
      </c>
      <c r="D5897">
        <v>2023</v>
      </c>
      <c r="F5897" t="s">
        <v>4956</v>
      </c>
      <c r="H5897" t="s">
        <v>5320</v>
      </c>
      <c r="I5897">
        <v>10005010</v>
      </c>
      <c r="J5897" t="str">
        <f>IF($I5897=0,0,VLOOKUP($I5897,[1]База!C:D,2,0))</f>
        <v>Муаммоли кредит белгиланган тартибда судга чиқарилмаган</v>
      </c>
      <c r="K5897" t="str">
        <f>IF($I5897=0,0,VLOOKUP(I5897,[1]База!C:F,4,0))</f>
        <v>Оғир</v>
      </c>
      <c r="L5897">
        <v>1</v>
      </c>
      <c r="M5897">
        <v>3476.3349699999999</v>
      </c>
      <c r="O5897">
        <v>0</v>
      </c>
      <c r="P5897">
        <f t="shared" si="106"/>
        <v>1</v>
      </c>
      <c r="Q5897">
        <f t="shared" si="106"/>
        <v>3476.3349699999999</v>
      </c>
      <c r="AI5897" t="s">
        <v>9096</v>
      </c>
      <c r="AK5897">
        <v>111</v>
      </c>
    </row>
    <row r="5898" spans="1:37" x14ac:dyDescent="0.25">
      <c r="A5898">
        <v>5897</v>
      </c>
      <c r="B5898" t="s">
        <v>16</v>
      </c>
      <c r="C5898" t="s">
        <v>33</v>
      </c>
      <c r="D5898">
        <v>2023</v>
      </c>
      <c r="F5898" t="s">
        <v>4956</v>
      </c>
      <c r="H5898" t="s">
        <v>5321</v>
      </c>
      <c r="I5898">
        <v>10005010</v>
      </c>
      <c r="J5898" t="str">
        <f>IF($I5898=0,0,VLOOKUP($I5898,[1]База!C:D,2,0))</f>
        <v>Муаммоли кредит белгиланган тартибда судга чиқарилмаган</v>
      </c>
      <c r="K5898" t="str">
        <f>IF($I5898=0,0,VLOOKUP(I5898,[1]База!C:F,4,0))</f>
        <v>Оғир</v>
      </c>
      <c r="L5898">
        <v>1</v>
      </c>
      <c r="M5898">
        <v>10163.99957</v>
      </c>
      <c r="O5898">
        <v>0</v>
      </c>
      <c r="P5898">
        <f t="shared" si="106"/>
        <v>1</v>
      </c>
      <c r="Q5898">
        <f t="shared" si="106"/>
        <v>10163.99957</v>
      </c>
      <c r="AI5898" t="s">
        <v>9096</v>
      </c>
      <c r="AK5898">
        <v>111</v>
      </c>
    </row>
    <row r="5899" spans="1:37" x14ac:dyDescent="0.25">
      <c r="A5899">
        <v>5898</v>
      </c>
      <c r="B5899" t="s">
        <v>16</v>
      </c>
      <c r="C5899" t="s">
        <v>33</v>
      </c>
      <c r="D5899">
        <v>2023</v>
      </c>
      <c r="F5899" t="s">
        <v>4956</v>
      </c>
      <c r="H5899" t="s">
        <v>5322</v>
      </c>
      <c r="I5899">
        <v>10005010</v>
      </c>
      <c r="J5899" t="str">
        <f>IF($I5899=0,0,VLOOKUP($I5899,[1]База!C:D,2,0))</f>
        <v>Муаммоли кредит белгиланган тартибда судга чиқарилмаган</v>
      </c>
      <c r="K5899" t="str">
        <f>IF($I5899=0,0,VLOOKUP(I5899,[1]База!C:F,4,0))</f>
        <v>Оғир</v>
      </c>
      <c r="L5899">
        <v>1</v>
      </c>
      <c r="M5899">
        <v>13144.00244</v>
      </c>
      <c r="O5899">
        <v>0</v>
      </c>
      <c r="P5899">
        <f t="shared" si="106"/>
        <v>1</v>
      </c>
      <c r="Q5899">
        <f t="shared" si="106"/>
        <v>13144.00244</v>
      </c>
      <c r="AI5899" t="s">
        <v>9096</v>
      </c>
      <c r="AK5899">
        <v>111</v>
      </c>
    </row>
    <row r="5900" spans="1:37" x14ac:dyDescent="0.25">
      <c r="A5900">
        <v>5899</v>
      </c>
      <c r="B5900" t="s">
        <v>16</v>
      </c>
      <c r="C5900" t="s">
        <v>33</v>
      </c>
      <c r="D5900">
        <v>2023</v>
      </c>
      <c r="F5900" t="s">
        <v>4956</v>
      </c>
      <c r="H5900" t="s">
        <v>5323</v>
      </c>
      <c r="I5900">
        <v>10005010</v>
      </c>
      <c r="J5900" t="str">
        <f>IF($I5900=0,0,VLOOKUP($I5900,[1]База!C:D,2,0))</f>
        <v>Муаммоли кредит белгиланган тартибда судга чиқарилмаган</v>
      </c>
      <c r="K5900" t="str">
        <f>IF($I5900=0,0,VLOOKUP(I5900,[1]База!C:F,4,0))</f>
        <v>Оғир</v>
      </c>
      <c r="L5900">
        <v>1</v>
      </c>
      <c r="M5900">
        <v>23952.592380000002</v>
      </c>
      <c r="O5900">
        <v>0</v>
      </c>
      <c r="P5900">
        <f t="shared" si="106"/>
        <v>1</v>
      </c>
      <c r="Q5900">
        <f t="shared" si="106"/>
        <v>23952.592380000002</v>
      </c>
      <c r="AI5900" t="s">
        <v>9096</v>
      </c>
      <c r="AK5900">
        <v>111</v>
      </c>
    </row>
    <row r="5901" spans="1:37" x14ac:dyDescent="0.25">
      <c r="A5901">
        <v>5900</v>
      </c>
      <c r="B5901" t="s">
        <v>16</v>
      </c>
      <c r="C5901" t="s">
        <v>33</v>
      </c>
      <c r="D5901">
        <v>2023</v>
      </c>
      <c r="F5901" t="s">
        <v>4956</v>
      </c>
      <c r="H5901" t="s">
        <v>5324</v>
      </c>
      <c r="I5901">
        <v>10005010</v>
      </c>
      <c r="J5901" t="str">
        <f>IF($I5901=0,0,VLOOKUP($I5901,[1]База!C:D,2,0))</f>
        <v>Муаммоли кредит белгиланган тартибда судга чиқарилмаган</v>
      </c>
      <c r="K5901" t="str">
        <f>IF($I5901=0,0,VLOOKUP(I5901,[1]База!C:F,4,0))</f>
        <v>Оғир</v>
      </c>
      <c r="L5901">
        <v>1</v>
      </c>
      <c r="M5901">
        <v>6218.8497500000003</v>
      </c>
      <c r="O5901">
        <v>0</v>
      </c>
      <c r="P5901">
        <f t="shared" si="106"/>
        <v>1</v>
      </c>
      <c r="Q5901">
        <f t="shared" si="106"/>
        <v>6218.8497500000003</v>
      </c>
      <c r="AI5901" t="s">
        <v>9096</v>
      </c>
      <c r="AK5901">
        <v>111</v>
      </c>
    </row>
    <row r="5902" spans="1:37" x14ac:dyDescent="0.25">
      <c r="A5902">
        <v>5901</v>
      </c>
      <c r="B5902" t="s">
        <v>16</v>
      </c>
      <c r="C5902" t="s">
        <v>33</v>
      </c>
      <c r="D5902">
        <v>2023</v>
      </c>
      <c r="F5902" t="s">
        <v>4956</v>
      </c>
      <c r="H5902" t="s">
        <v>5325</v>
      </c>
      <c r="I5902">
        <v>10005010</v>
      </c>
      <c r="J5902" t="str">
        <f>IF($I5902=0,0,VLOOKUP($I5902,[1]База!C:D,2,0))</f>
        <v>Муаммоли кредит белгиланган тартибда судга чиқарилмаган</v>
      </c>
      <c r="K5902" t="str">
        <f>IF($I5902=0,0,VLOOKUP(I5902,[1]База!C:F,4,0))</f>
        <v>Оғир</v>
      </c>
      <c r="L5902">
        <v>1</v>
      </c>
      <c r="M5902">
        <v>2778.2375700000002</v>
      </c>
      <c r="O5902">
        <v>0</v>
      </c>
      <c r="P5902">
        <f t="shared" si="106"/>
        <v>1</v>
      </c>
      <c r="Q5902">
        <f t="shared" si="106"/>
        <v>2778.2375700000002</v>
      </c>
      <c r="AI5902" t="s">
        <v>9096</v>
      </c>
      <c r="AK5902">
        <v>111</v>
      </c>
    </row>
    <row r="5903" spans="1:37" x14ac:dyDescent="0.25">
      <c r="A5903">
        <v>5902</v>
      </c>
      <c r="B5903" t="s">
        <v>16</v>
      </c>
      <c r="C5903" t="s">
        <v>33</v>
      </c>
      <c r="D5903">
        <v>2023</v>
      </c>
      <c r="F5903" t="s">
        <v>4956</v>
      </c>
      <c r="H5903" t="s">
        <v>5326</v>
      </c>
      <c r="I5903">
        <v>10005010</v>
      </c>
      <c r="J5903" t="str">
        <f>IF($I5903=0,0,VLOOKUP($I5903,[1]База!C:D,2,0))</f>
        <v>Муаммоли кредит белгиланган тартибда судга чиқарилмаган</v>
      </c>
      <c r="K5903" t="str">
        <f>IF($I5903=0,0,VLOOKUP(I5903,[1]База!C:F,4,0))</f>
        <v>Оғир</v>
      </c>
      <c r="L5903">
        <v>1</v>
      </c>
      <c r="M5903">
        <v>3506.0069100000001</v>
      </c>
      <c r="O5903">
        <v>0</v>
      </c>
      <c r="P5903">
        <f t="shared" si="106"/>
        <v>1</v>
      </c>
      <c r="Q5903">
        <f t="shared" si="106"/>
        <v>3506.0069100000001</v>
      </c>
      <c r="AI5903" t="s">
        <v>9096</v>
      </c>
      <c r="AK5903">
        <v>111</v>
      </c>
    </row>
    <row r="5904" spans="1:37" x14ac:dyDescent="0.25">
      <c r="A5904">
        <v>5903</v>
      </c>
      <c r="B5904" t="s">
        <v>16</v>
      </c>
      <c r="C5904" t="s">
        <v>33</v>
      </c>
      <c r="D5904">
        <v>2023</v>
      </c>
      <c r="F5904" t="s">
        <v>4956</v>
      </c>
      <c r="H5904" t="s">
        <v>5327</v>
      </c>
      <c r="I5904">
        <v>10005010</v>
      </c>
      <c r="J5904" t="str">
        <f>IF($I5904=0,0,VLOOKUP($I5904,[1]База!C:D,2,0))</f>
        <v>Муаммоли кредит белгиланган тартибда судга чиқарилмаган</v>
      </c>
      <c r="K5904" t="str">
        <f>IF($I5904=0,0,VLOOKUP(I5904,[1]База!C:F,4,0))</f>
        <v>Оғир</v>
      </c>
      <c r="L5904">
        <v>1</v>
      </c>
      <c r="M5904">
        <v>22179.936289999998</v>
      </c>
      <c r="O5904">
        <v>0</v>
      </c>
      <c r="P5904">
        <f t="shared" si="106"/>
        <v>1</v>
      </c>
      <c r="Q5904">
        <f t="shared" si="106"/>
        <v>22179.936289999998</v>
      </c>
      <c r="AI5904" t="s">
        <v>9096</v>
      </c>
      <c r="AK5904">
        <v>111</v>
      </c>
    </row>
    <row r="5905" spans="1:37" x14ac:dyDescent="0.25">
      <c r="A5905">
        <v>5904</v>
      </c>
      <c r="B5905" t="s">
        <v>16</v>
      </c>
      <c r="C5905" t="s">
        <v>33</v>
      </c>
      <c r="D5905">
        <v>2023</v>
      </c>
      <c r="F5905" t="s">
        <v>4956</v>
      </c>
      <c r="H5905" t="s">
        <v>5328</v>
      </c>
      <c r="I5905">
        <v>10005010</v>
      </c>
      <c r="J5905" t="str">
        <f>IF($I5905=0,0,VLOOKUP($I5905,[1]База!C:D,2,0))</f>
        <v>Муаммоли кредит белгиланган тартибда судга чиқарилмаган</v>
      </c>
      <c r="K5905" t="str">
        <f>IF($I5905=0,0,VLOOKUP(I5905,[1]База!C:F,4,0))</f>
        <v>Оғир</v>
      </c>
      <c r="L5905">
        <v>1</v>
      </c>
      <c r="M5905">
        <v>14378.288769999999</v>
      </c>
      <c r="O5905">
        <v>0</v>
      </c>
      <c r="P5905">
        <f t="shared" si="106"/>
        <v>1</v>
      </c>
      <c r="Q5905">
        <f t="shared" si="106"/>
        <v>14378.288769999999</v>
      </c>
      <c r="AI5905" t="s">
        <v>9096</v>
      </c>
      <c r="AK5905">
        <v>111</v>
      </c>
    </row>
    <row r="5906" spans="1:37" x14ac:dyDescent="0.25">
      <c r="A5906">
        <v>5905</v>
      </c>
      <c r="B5906" t="s">
        <v>16</v>
      </c>
      <c r="C5906" t="s">
        <v>33</v>
      </c>
      <c r="D5906">
        <v>2023</v>
      </c>
      <c r="F5906" t="s">
        <v>4956</v>
      </c>
      <c r="H5906" t="s">
        <v>5329</v>
      </c>
      <c r="I5906">
        <v>10005010</v>
      </c>
      <c r="J5906" t="str">
        <f>IF($I5906=0,0,VLOOKUP($I5906,[1]База!C:D,2,0))</f>
        <v>Муаммоли кредит белгиланган тартибда судга чиқарилмаган</v>
      </c>
      <c r="K5906" t="str">
        <f>IF($I5906=0,0,VLOOKUP(I5906,[1]База!C:F,4,0))</f>
        <v>Оғир</v>
      </c>
      <c r="L5906">
        <v>1</v>
      </c>
      <c r="M5906">
        <v>9814.7695800000001</v>
      </c>
      <c r="O5906">
        <v>0</v>
      </c>
      <c r="P5906">
        <f t="shared" si="106"/>
        <v>1</v>
      </c>
      <c r="Q5906">
        <f t="shared" si="106"/>
        <v>9814.7695800000001</v>
      </c>
      <c r="AI5906" t="s">
        <v>9096</v>
      </c>
      <c r="AK5906">
        <v>111</v>
      </c>
    </row>
    <row r="5907" spans="1:37" x14ac:dyDescent="0.25">
      <c r="A5907">
        <v>5906</v>
      </c>
      <c r="B5907" t="s">
        <v>16</v>
      </c>
      <c r="C5907" t="s">
        <v>33</v>
      </c>
      <c r="D5907">
        <v>2023</v>
      </c>
      <c r="F5907" t="s">
        <v>4956</v>
      </c>
      <c r="H5907" t="s">
        <v>5330</v>
      </c>
      <c r="I5907">
        <v>10005010</v>
      </c>
      <c r="J5907" t="str">
        <f>IF($I5907=0,0,VLOOKUP($I5907,[1]База!C:D,2,0))</f>
        <v>Муаммоли кредит белгиланган тартибда судга чиқарилмаган</v>
      </c>
      <c r="K5907" t="str">
        <f>IF($I5907=0,0,VLOOKUP(I5907,[1]База!C:F,4,0))</f>
        <v>Оғир</v>
      </c>
      <c r="L5907">
        <v>1</v>
      </c>
      <c r="M5907">
        <v>4361.1752200000001</v>
      </c>
      <c r="O5907">
        <v>0</v>
      </c>
      <c r="P5907">
        <f t="shared" si="106"/>
        <v>1</v>
      </c>
      <c r="Q5907">
        <f t="shared" si="106"/>
        <v>4361.1752200000001</v>
      </c>
      <c r="AI5907" t="s">
        <v>9096</v>
      </c>
      <c r="AK5907">
        <v>111</v>
      </c>
    </row>
    <row r="5908" spans="1:37" x14ac:dyDescent="0.25">
      <c r="A5908">
        <v>5907</v>
      </c>
      <c r="B5908" t="s">
        <v>16</v>
      </c>
      <c r="C5908" t="s">
        <v>33</v>
      </c>
      <c r="D5908">
        <v>2023</v>
      </c>
      <c r="F5908" t="s">
        <v>4956</v>
      </c>
      <c r="H5908" t="s">
        <v>5331</v>
      </c>
      <c r="I5908">
        <v>10005010</v>
      </c>
      <c r="J5908" t="str">
        <f>IF($I5908=0,0,VLOOKUP($I5908,[1]База!C:D,2,0))</f>
        <v>Муаммоли кредит белгиланган тартибда судга чиқарилмаган</v>
      </c>
      <c r="K5908" t="str">
        <f>IF($I5908=0,0,VLOOKUP(I5908,[1]База!C:F,4,0))</f>
        <v>Оғир</v>
      </c>
      <c r="L5908">
        <v>1</v>
      </c>
      <c r="M5908">
        <v>14377.880660000001</v>
      </c>
      <c r="O5908">
        <v>0</v>
      </c>
      <c r="P5908">
        <f t="shared" si="106"/>
        <v>1</v>
      </c>
      <c r="Q5908">
        <f t="shared" si="106"/>
        <v>14377.880660000001</v>
      </c>
      <c r="AI5908" t="s">
        <v>9096</v>
      </c>
      <c r="AK5908">
        <v>111</v>
      </c>
    </row>
    <row r="5909" spans="1:37" x14ac:dyDescent="0.25">
      <c r="A5909">
        <v>5908</v>
      </c>
      <c r="B5909" t="s">
        <v>16</v>
      </c>
      <c r="C5909" t="s">
        <v>33</v>
      </c>
      <c r="D5909">
        <v>2023</v>
      </c>
      <c r="F5909" t="s">
        <v>4956</v>
      </c>
      <c r="H5909" t="s">
        <v>5332</v>
      </c>
      <c r="I5909">
        <v>10005010</v>
      </c>
      <c r="J5909" t="str">
        <f>IF($I5909=0,0,VLOOKUP($I5909,[1]База!C:D,2,0))</f>
        <v>Муаммоли кредит белгиланган тартибда судга чиқарилмаган</v>
      </c>
      <c r="K5909" t="str">
        <f>IF($I5909=0,0,VLOOKUP(I5909,[1]База!C:F,4,0))</f>
        <v>Оғир</v>
      </c>
      <c r="L5909">
        <v>1</v>
      </c>
      <c r="M5909">
        <v>9625.1035400000001</v>
      </c>
      <c r="O5909">
        <v>0</v>
      </c>
      <c r="P5909">
        <f t="shared" si="106"/>
        <v>1</v>
      </c>
      <c r="Q5909">
        <f t="shared" si="106"/>
        <v>9625.1035400000001</v>
      </c>
      <c r="AI5909" t="s">
        <v>9096</v>
      </c>
      <c r="AK5909">
        <v>111</v>
      </c>
    </row>
    <row r="5910" spans="1:37" x14ac:dyDescent="0.25">
      <c r="A5910">
        <v>5909</v>
      </c>
      <c r="B5910" t="s">
        <v>16</v>
      </c>
      <c r="C5910" t="s">
        <v>33</v>
      </c>
      <c r="D5910">
        <v>2023</v>
      </c>
      <c r="F5910" t="s">
        <v>4956</v>
      </c>
      <c r="H5910" t="s">
        <v>5333</v>
      </c>
      <c r="I5910">
        <v>10005010</v>
      </c>
      <c r="J5910" t="str">
        <f>IF($I5910=0,0,VLOOKUP($I5910,[1]База!C:D,2,0))</f>
        <v>Муаммоли кредит белгиланган тартибда судга чиқарилмаган</v>
      </c>
      <c r="K5910" t="str">
        <f>IF($I5910=0,0,VLOOKUP(I5910,[1]База!C:F,4,0))</f>
        <v>Оғир</v>
      </c>
      <c r="L5910">
        <v>1</v>
      </c>
      <c r="M5910">
        <v>6486.4916599999988</v>
      </c>
      <c r="O5910">
        <v>0</v>
      </c>
      <c r="P5910">
        <f t="shared" si="106"/>
        <v>1</v>
      </c>
      <c r="Q5910">
        <f t="shared" si="106"/>
        <v>6486.4916599999988</v>
      </c>
      <c r="AI5910" t="s">
        <v>9096</v>
      </c>
      <c r="AK5910">
        <v>111</v>
      </c>
    </row>
    <row r="5911" spans="1:37" x14ac:dyDescent="0.25">
      <c r="A5911">
        <v>5910</v>
      </c>
      <c r="B5911" t="s">
        <v>16</v>
      </c>
      <c r="C5911" t="s">
        <v>33</v>
      </c>
      <c r="D5911">
        <v>2023</v>
      </c>
      <c r="F5911" t="s">
        <v>4956</v>
      </c>
      <c r="H5911" t="s">
        <v>5334</v>
      </c>
      <c r="I5911">
        <v>10005010</v>
      </c>
      <c r="J5911" t="str">
        <f>IF($I5911=0,0,VLOOKUP($I5911,[1]База!C:D,2,0))</f>
        <v>Муаммоли кредит белгиланган тартибда судга чиқарилмаган</v>
      </c>
      <c r="K5911" t="str">
        <f>IF($I5911=0,0,VLOOKUP(I5911,[1]База!C:F,4,0))</f>
        <v>Оғир</v>
      </c>
      <c r="L5911">
        <v>1</v>
      </c>
      <c r="M5911">
        <v>4442.1943100000008</v>
      </c>
      <c r="O5911">
        <v>0</v>
      </c>
      <c r="P5911">
        <f t="shared" si="106"/>
        <v>1</v>
      </c>
      <c r="Q5911">
        <f t="shared" si="106"/>
        <v>4442.1943100000008</v>
      </c>
      <c r="AI5911" t="s">
        <v>9096</v>
      </c>
      <c r="AK5911">
        <v>111</v>
      </c>
    </row>
    <row r="5912" spans="1:37" x14ac:dyDescent="0.25">
      <c r="A5912">
        <v>5911</v>
      </c>
      <c r="B5912" t="s">
        <v>16</v>
      </c>
      <c r="C5912" t="s">
        <v>33</v>
      </c>
      <c r="D5912">
        <v>2023</v>
      </c>
      <c r="F5912" t="s">
        <v>4956</v>
      </c>
      <c r="H5912" t="s">
        <v>5335</v>
      </c>
      <c r="I5912">
        <v>10005010</v>
      </c>
      <c r="J5912" t="str">
        <f>IF($I5912=0,0,VLOOKUP($I5912,[1]База!C:D,2,0))</f>
        <v>Муаммоли кредит белгиланган тартибда судга чиқарилмаган</v>
      </c>
      <c r="K5912" t="str">
        <f>IF($I5912=0,0,VLOOKUP(I5912,[1]База!C:F,4,0))</f>
        <v>Оғир</v>
      </c>
      <c r="L5912">
        <v>1</v>
      </c>
      <c r="M5912">
        <v>16671.260920000001</v>
      </c>
      <c r="O5912">
        <v>0</v>
      </c>
      <c r="P5912">
        <f t="shared" si="106"/>
        <v>1</v>
      </c>
      <c r="Q5912">
        <f t="shared" si="106"/>
        <v>16671.260920000001</v>
      </c>
      <c r="AI5912" t="s">
        <v>9096</v>
      </c>
      <c r="AK5912">
        <v>111</v>
      </c>
    </row>
    <row r="5913" spans="1:37" x14ac:dyDescent="0.25">
      <c r="A5913">
        <v>5912</v>
      </c>
      <c r="B5913" t="s">
        <v>16</v>
      </c>
      <c r="C5913" t="s">
        <v>33</v>
      </c>
      <c r="D5913">
        <v>2023</v>
      </c>
      <c r="F5913" t="s">
        <v>4956</v>
      </c>
      <c r="H5913" t="s">
        <v>5336</v>
      </c>
      <c r="I5913">
        <v>10005010</v>
      </c>
      <c r="J5913" t="str">
        <f>IF($I5913=0,0,VLOOKUP($I5913,[1]База!C:D,2,0))</f>
        <v>Муаммоли кредит белгиланган тартибда судга чиқарилмаган</v>
      </c>
      <c r="K5913" t="str">
        <f>IF($I5913=0,0,VLOOKUP(I5913,[1]База!C:F,4,0))</f>
        <v>Оғир</v>
      </c>
      <c r="L5913">
        <v>1</v>
      </c>
      <c r="M5913">
        <v>4412.8133799999996</v>
      </c>
      <c r="O5913">
        <v>0</v>
      </c>
      <c r="P5913">
        <f t="shared" si="106"/>
        <v>1</v>
      </c>
      <c r="Q5913">
        <f t="shared" si="106"/>
        <v>4412.8133799999996</v>
      </c>
      <c r="AI5913" t="s">
        <v>9096</v>
      </c>
      <c r="AK5913">
        <v>111</v>
      </c>
    </row>
    <row r="5914" spans="1:37" x14ac:dyDescent="0.25">
      <c r="A5914">
        <v>5913</v>
      </c>
      <c r="B5914" t="s">
        <v>16</v>
      </c>
      <c r="C5914" t="s">
        <v>33</v>
      </c>
      <c r="D5914">
        <v>2023</v>
      </c>
      <c r="F5914" t="s">
        <v>4956</v>
      </c>
      <c r="H5914" t="s">
        <v>5337</v>
      </c>
      <c r="I5914">
        <v>10005010</v>
      </c>
      <c r="J5914" t="str">
        <f>IF($I5914=0,0,VLOOKUP($I5914,[1]База!C:D,2,0))</f>
        <v>Муаммоли кредит белгиланган тартибда судга чиқарилмаган</v>
      </c>
      <c r="K5914" t="str">
        <f>IF($I5914=0,0,VLOOKUP(I5914,[1]База!C:F,4,0))</f>
        <v>Оғир</v>
      </c>
      <c r="L5914">
        <v>1</v>
      </c>
      <c r="M5914">
        <v>5587.7939200000001</v>
      </c>
      <c r="O5914">
        <v>0</v>
      </c>
      <c r="P5914">
        <f t="shared" si="106"/>
        <v>1</v>
      </c>
      <c r="Q5914">
        <f t="shared" si="106"/>
        <v>5587.7939200000001</v>
      </c>
      <c r="AI5914" t="s">
        <v>9096</v>
      </c>
      <c r="AK5914">
        <v>111</v>
      </c>
    </row>
    <row r="5915" spans="1:37" x14ac:dyDescent="0.25">
      <c r="A5915">
        <v>5914</v>
      </c>
      <c r="B5915" t="s">
        <v>16</v>
      </c>
      <c r="C5915" t="s">
        <v>33</v>
      </c>
      <c r="D5915">
        <v>2023</v>
      </c>
      <c r="F5915" t="s">
        <v>4956</v>
      </c>
      <c r="H5915" t="s">
        <v>5338</v>
      </c>
      <c r="I5915">
        <v>10005010</v>
      </c>
      <c r="J5915" t="str">
        <f>IF($I5915=0,0,VLOOKUP($I5915,[1]База!C:D,2,0))</f>
        <v>Муаммоли кредит белгиланган тартибда судга чиқарилмаган</v>
      </c>
      <c r="K5915" t="str">
        <f>IF($I5915=0,0,VLOOKUP(I5915,[1]База!C:F,4,0))</f>
        <v>Оғир</v>
      </c>
      <c r="L5915">
        <v>1</v>
      </c>
      <c r="M5915">
        <v>19046.27735</v>
      </c>
      <c r="O5915">
        <v>0</v>
      </c>
      <c r="P5915">
        <f t="shared" si="106"/>
        <v>1</v>
      </c>
      <c r="Q5915">
        <f t="shared" si="106"/>
        <v>19046.27735</v>
      </c>
      <c r="AI5915" t="s">
        <v>9096</v>
      </c>
      <c r="AK5915">
        <v>111</v>
      </c>
    </row>
    <row r="5916" spans="1:37" x14ac:dyDescent="0.25">
      <c r="A5916">
        <v>5915</v>
      </c>
      <c r="B5916" t="s">
        <v>16</v>
      </c>
      <c r="C5916" t="s">
        <v>33</v>
      </c>
      <c r="D5916">
        <v>2023</v>
      </c>
      <c r="F5916" t="s">
        <v>4956</v>
      </c>
      <c r="H5916" t="s">
        <v>5339</v>
      </c>
      <c r="I5916">
        <v>10005010</v>
      </c>
      <c r="J5916" t="str">
        <f>IF($I5916=0,0,VLOOKUP($I5916,[1]База!C:D,2,0))</f>
        <v>Муаммоли кредит белгиланган тартибда судга чиқарилмаган</v>
      </c>
      <c r="K5916" t="str">
        <f>IF($I5916=0,0,VLOOKUP(I5916,[1]База!C:F,4,0))</f>
        <v>Оғир</v>
      </c>
      <c r="L5916">
        <v>1</v>
      </c>
      <c r="M5916">
        <v>7526.5595299999995</v>
      </c>
      <c r="O5916">
        <v>0</v>
      </c>
      <c r="P5916">
        <f t="shared" si="106"/>
        <v>1</v>
      </c>
      <c r="Q5916">
        <f t="shared" si="106"/>
        <v>7526.5595299999995</v>
      </c>
      <c r="AI5916" t="s">
        <v>9096</v>
      </c>
      <c r="AK5916">
        <v>111</v>
      </c>
    </row>
    <row r="5917" spans="1:37" x14ac:dyDescent="0.25">
      <c r="A5917">
        <v>5916</v>
      </c>
      <c r="B5917" t="s">
        <v>16</v>
      </c>
      <c r="C5917" t="s">
        <v>33</v>
      </c>
      <c r="D5917">
        <v>2023</v>
      </c>
      <c r="F5917" t="s">
        <v>4956</v>
      </c>
      <c r="H5917" t="s">
        <v>5340</v>
      </c>
      <c r="I5917">
        <v>10005010</v>
      </c>
      <c r="J5917" t="str">
        <f>IF($I5917=0,0,VLOOKUP($I5917,[1]База!C:D,2,0))</f>
        <v>Муаммоли кредит белгиланган тартибда судга чиқарилмаган</v>
      </c>
      <c r="K5917" t="str">
        <f>IF($I5917=0,0,VLOOKUP(I5917,[1]База!C:F,4,0))</f>
        <v>Оғир</v>
      </c>
      <c r="L5917">
        <v>1</v>
      </c>
      <c r="M5917">
        <v>27674.484970000001</v>
      </c>
      <c r="O5917">
        <v>0</v>
      </c>
      <c r="P5917">
        <f t="shared" si="106"/>
        <v>1</v>
      </c>
      <c r="Q5917">
        <f t="shared" si="106"/>
        <v>27674.484970000001</v>
      </c>
      <c r="AI5917" t="s">
        <v>9096</v>
      </c>
      <c r="AK5917">
        <v>111</v>
      </c>
    </row>
    <row r="5918" spans="1:37" x14ac:dyDescent="0.25">
      <c r="A5918">
        <v>5917</v>
      </c>
      <c r="B5918" t="s">
        <v>16</v>
      </c>
      <c r="C5918" t="s">
        <v>33</v>
      </c>
      <c r="D5918">
        <v>2023</v>
      </c>
      <c r="F5918" t="s">
        <v>4956</v>
      </c>
      <c r="H5918" t="s">
        <v>5341</v>
      </c>
      <c r="I5918">
        <v>10005010</v>
      </c>
      <c r="J5918" t="str">
        <f>IF($I5918=0,0,VLOOKUP($I5918,[1]База!C:D,2,0))</f>
        <v>Муаммоли кредит белгиланган тартибда судга чиқарилмаган</v>
      </c>
      <c r="K5918" t="str">
        <f>IF($I5918=0,0,VLOOKUP(I5918,[1]База!C:F,4,0))</f>
        <v>Оғир</v>
      </c>
      <c r="L5918">
        <v>1</v>
      </c>
      <c r="M5918">
        <v>8647.1993999999995</v>
      </c>
      <c r="O5918">
        <v>0</v>
      </c>
      <c r="P5918">
        <f t="shared" si="106"/>
        <v>1</v>
      </c>
      <c r="Q5918">
        <f t="shared" si="106"/>
        <v>8647.1993999999995</v>
      </c>
      <c r="AI5918" t="s">
        <v>9096</v>
      </c>
      <c r="AK5918">
        <v>111</v>
      </c>
    </row>
    <row r="5919" spans="1:37" x14ac:dyDescent="0.25">
      <c r="A5919">
        <v>5918</v>
      </c>
      <c r="B5919" t="s">
        <v>16</v>
      </c>
      <c r="C5919" t="s">
        <v>33</v>
      </c>
      <c r="D5919">
        <v>2023</v>
      </c>
      <c r="F5919" t="s">
        <v>4956</v>
      </c>
      <c r="H5919" t="s">
        <v>5342</v>
      </c>
      <c r="I5919">
        <v>10005010</v>
      </c>
      <c r="J5919" t="str">
        <f>IF($I5919=0,0,VLOOKUP($I5919,[1]База!C:D,2,0))</f>
        <v>Муаммоли кредит белгиланган тартибда судга чиқарилмаган</v>
      </c>
      <c r="K5919" t="str">
        <f>IF($I5919=0,0,VLOOKUP(I5919,[1]База!C:F,4,0))</f>
        <v>Оғир</v>
      </c>
      <c r="L5919">
        <v>1</v>
      </c>
      <c r="M5919">
        <v>38900.242920000004</v>
      </c>
      <c r="O5919">
        <v>0</v>
      </c>
      <c r="P5919">
        <f t="shared" si="106"/>
        <v>1</v>
      </c>
      <c r="Q5919">
        <f t="shared" si="106"/>
        <v>38900.242920000004</v>
      </c>
      <c r="AI5919" t="s">
        <v>9096</v>
      </c>
      <c r="AK5919">
        <v>111</v>
      </c>
    </row>
    <row r="5920" spans="1:37" x14ac:dyDescent="0.25">
      <c r="A5920">
        <v>5919</v>
      </c>
      <c r="B5920" t="s">
        <v>16</v>
      </c>
      <c r="C5920" t="s">
        <v>33</v>
      </c>
      <c r="D5920">
        <v>2023</v>
      </c>
      <c r="F5920" t="s">
        <v>4956</v>
      </c>
      <c r="H5920" t="s">
        <v>5343</v>
      </c>
      <c r="I5920">
        <v>10005010</v>
      </c>
      <c r="J5920" t="str">
        <f>IF($I5920=0,0,VLOOKUP($I5920,[1]База!C:D,2,0))</f>
        <v>Муаммоли кредит белгиланган тартибда судга чиқарилмаган</v>
      </c>
      <c r="K5920" t="str">
        <f>IF($I5920=0,0,VLOOKUP(I5920,[1]База!C:F,4,0))</f>
        <v>Оғир</v>
      </c>
      <c r="L5920">
        <v>1</v>
      </c>
      <c r="M5920">
        <v>42327.312399999995</v>
      </c>
      <c r="O5920">
        <v>0</v>
      </c>
      <c r="P5920">
        <f t="shared" si="106"/>
        <v>1</v>
      </c>
      <c r="Q5920">
        <f t="shared" si="106"/>
        <v>42327.312399999995</v>
      </c>
      <c r="AI5920" t="s">
        <v>9096</v>
      </c>
      <c r="AK5920">
        <v>111</v>
      </c>
    </row>
    <row r="5921" spans="1:37" x14ac:dyDescent="0.25">
      <c r="A5921">
        <v>5920</v>
      </c>
      <c r="B5921" t="s">
        <v>16</v>
      </c>
      <c r="C5921" t="s">
        <v>33</v>
      </c>
      <c r="D5921">
        <v>2023</v>
      </c>
      <c r="F5921" t="s">
        <v>4956</v>
      </c>
      <c r="H5921" t="s">
        <v>5344</v>
      </c>
      <c r="I5921">
        <v>10005010</v>
      </c>
      <c r="J5921" t="str">
        <f>IF($I5921=0,0,VLOOKUP($I5921,[1]База!C:D,2,0))</f>
        <v>Муаммоли кредит белгиланган тартибда судга чиқарилмаган</v>
      </c>
      <c r="K5921" t="str">
        <f>IF($I5921=0,0,VLOOKUP(I5921,[1]База!C:F,4,0))</f>
        <v>Оғир</v>
      </c>
      <c r="L5921">
        <v>1</v>
      </c>
      <c r="M5921">
        <v>29703.399109999998</v>
      </c>
      <c r="O5921">
        <v>0</v>
      </c>
      <c r="P5921">
        <f t="shared" si="106"/>
        <v>1</v>
      </c>
      <c r="Q5921">
        <f t="shared" si="106"/>
        <v>29703.399109999998</v>
      </c>
      <c r="AI5921" t="s">
        <v>9096</v>
      </c>
      <c r="AK5921">
        <v>111</v>
      </c>
    </row>
    <row r="5922" spans="1:37" x14ac:dyDescent="0.25">
      <c r="A5922">
        <v>5921</v>
      </c>
      <c r="B5922" t="s">
        <v>16</v>
      </c>
      <c r="C5922" t="s">
        <v>33</v>
      </c>
      <c r="D5922">
        <v>2023</v>
      </c>
      <c r="F5922" t="s">
        <v>4956</v>
      </c>
      <c r="H5922" t="s">
        <v>5345</v>
      </c>
      <c r="I5922">
        <v>10005010</v>
      </c>
      <c r="J5922" t="str">
        <f>IF($I5922=0,0,VLOOKUP($I5922,[1]База!C:D,2,0))</f>
        <v>Муаммоли кредит белгиланган тартибда судга чиқарилмаган</v>
      </c>
      <c r="K5922" t="str">
        <f>IF($I5922=0,0,VLOOKUP(I5922,[1]База!C:F,4,0))</f>
        <v>Оғир</v>
      </c>
      <c r="L5922">
        <v>1</v>
      </c>
      <c r="M5922">
        <v>39918.172989999999</v>
      </c>
      <c r="O5922">
        <v>0</v>
      </c>
      <c r="P5922">
        <f t="shared" si="106"/>
        <v>1</v>
      </c>
      <c r="Q5922">
        <f t="shared" si="106"/>
        <v>39918.172989999999</v>
      </c>
      <c r="AI5922" t="s">
        <v>9096</v>
      </c>
      <c r="AK5922">
        <v>111</v>
      </c>
    </row>
    <row r="5923" spans="1:37" x14ac:dyDescent="0.25">
      <c r="A5923">
        <v>5922</v>
      </c>
      <c r="B5923" t="s">
        <v>16</v>
      </c>
      <c r="C5923" t="s">
        <v>33</v>
      </c>
      <c r="D5923">
        <v>2023</v>
      </c>
      <c r="F5923" t="s">
        <v>4956</v>
      </c>
      <c r="H5923" t="s">
        <v>5346</v>
      </c>
      <c r="I5923">
        <v>10005010</v>
      </c>
      <c r="J5923" t="str">
        <f>IF($I5923=0,0,VLOOKUP($I5923,[1]База!C:D,2,0))</f>
        <v>Муаммоли кредит белгиланган тартибда судга чиқарилмаган</v>
      </c>
      <c r="K5923" t="str">
        <f>IF($I5923=0,0,VLOOKUP(I5923,[1]База!C:F,4,0))</f>
        <v>Оғир</v>
      </c>
      <c r="L5923">
        <v>1</v>
      </c>
      <c r="M5923">
        <v>14909.787220000002</v>
      </c>
      <c r="O5923">
        <v>0</v>
      </c>
      <c r="P5923">
        <f t="shared" si="106"/>
        <v>1</v>
      </c>
      <c r="Q5923">
        <f t="shared" si="106"/>
        <v>14909.787220000002</v>
      </c>
      <c r="AI5923" t="s">
        <v>9096</v>
      </c>
      <c r="AK5923">
        <v>111</v>
      </c>
    </row>
    <row r="5924" spans="1:37" x14ac:dyDescent="0.25">
      <c r="A5924">
        <v>5923</v>
      </c>
      <c r="B5924" t="s">
        <v>16</v>
      </c>
      <c r="C5924" t="s">
        <v>33</v>
      </c>
      <c r="D5924">
        <v>2023</v>
      </c>
      <c r="F5924" t="s">
        <v>4956</v>
      </c>
      <c r="H5924" t="s">
        <v>5347</v>
      </c>
      <c r="I5924">
        <v>10005010</v>
      </c>
      <c r="J5924" t="str">
        <f>IF($I5924=0,0,VLOOKUP($I5924,[1]База!C:D,2,0))</f>
        <v>Муаммоли кредит белгиланган тартибда судга чиқарилмаган</v>
      </c>
      <c r="K5924" t="str">
        <f>IF($I5924=0,0,VLOOKUP(I5924,[1]База!C:F,4,0))</f>
        <v>Оғир</v>
      </c>
      <c r="L5924">
        <v>1</v>
      </c>
      <c r="M5924">
        <v>31734.97883</v>
      </c>
      <c r="O5924">
        <v>0</v>
      </c>
      <c r="P5924">
        <f t="shared" si="106"/>
        <v>1</v>
      </c>
      <c r="Q5924">
        <f t="shared" si="106"/>
        <v>31734.97883</v>
      </c>
      <c r="AI5924" t="s">
        <v>9096</v>
      </c>
      <c r="AK5924">
        <v>111</v>
      </c>
    </row>
    <row r="5925" spans="1:37" x14ac:dyDescent="0.25">
      <c r="A5925">
        <v>5924</v>
      </c>
      <c r="B5925" t="s">
        <v>16</v>
      </c>
      <c r="C5925" t="s">
        <v>33</v>
      </c>
      <c r="D5925">
        <v>2023</v>
      </c>
      <c r="F5925" t="s">
        <v>4956</v>
      </c>
      <c r="H5925" t="s">
        <v>5348</v>
      </c>
      <c r="I5925">
        <v>10005010</v>
      </c>
      <c r="J5925" t="str">
        <f>IF($I5925=0,0,VLOOKUP($I5925,[1]База!C:D,2,0))</f>
        <v>Муаммоли кредит белгиланган тартибда судга чиқарилмаган</v>
      </c>
      <c r="K5925" t="str">
        <f>IF($I5925=0,0,VLOOKUP(I5925,[1]База!C:F,4,0))</f>
        <v>Оғир</v>
      </c>
      <c r="L5925">
        <v>1</v>
      </c>
      <c r="M5925">
        <v>6429.6855599999999</v>
      </c>
      <c r="O5925">
        <v>0</v>
      </c>
      <c r="P5925">
        <f t="shared" si="106"/>
        <v>1</v>
      </c>
      <c r="Q5925">
        <f t="shared" si="106"/>
        <v>6429.6855599999999</v>
      </c>
      <c r="AI5925" t="s">
        <v>9096</v>
      </c>
      <c r="AK5925">
        <v>111</v>
      </c>
    </row>
    <row r="5926" spans="1:37" x14ac:dyDescent="0.25">
      <c r="A5926">
        <v>5925</v>
      </c>
      <c r="B5926" t="s">
        <v>16</v>
      </c>
      <c r="C5926" t="s">
        <v>33</v>
      </c>
      <c r="D5926">
        <v>2023</v>
      </c>
      <c r="F5926" t="s">
        <v>4956</v>
      </c>
      <c r="H5926" t="s">
        <v>5349</v>
      </c>
      <c r="I5926">
        <v>10005010</v>
      </c>
      <c r="J5926" t="str">
        <f>IF($I5926=0,0,VLOOKUP($I5926,[1]База!C:D,2,0))</f>
        <v>Муаммоли кредит белгиланган тартибда судга чиқарилмаган</v>
      </c>
      <c r="K5926" t="str">
        <f>IF($I5926=0,0,VLOOKUP(I5926,[1]База!C:F,4,0))</f>
        <v>Оғир</v>
      </c>
      <c r="L5926">
        <v>1</v>
      </c>
      <c r="M5926">
        <v>15686.484629999999</v>
      </c>
      <c r="O5926">
        <v>0</v>
      </c>
      <c r="P5926">
        <f t="shared" si="106"/>
        <v>1</v>
      </c>
      <c r="Q5926">
        <f t="shared" si="106"/>
        <v>15686.484629999999</v>
      </c>
      <c r="AI5926" t="s">
        <v>9096</v>
      </c>
      <c r="AK5926">
        <v>111</v>
      </c>
    </row>
    <row r="5927" spans="1:37" x14ac:dyDescent="0.25">
      <c r="A5927">
        <v>5926</v>
      </c>
      <c r="B5927" t="s">
        <v>16</v>
      </c>
      <c r="C5927" t="s">
        <v>33</v>
      </c>
      <c r="D5927">
        <v>2023</v>
      </c>
      <c r="F5927" t="s">
        <v>4956</v>
      </c>
      <c r="H5927" t="s">
        <v>5350</v>
      </c>
      <c r="I5927">
        <v>10005010</v>
      </c>
      <c r="J5927" t="str">
        <f>IF($I5927=0,0,VLOOKUP($I5927,[1]База!C:D,2,0))</f>
        <v>Муаммоли кредит белгиланган тартибда судга чиқарилмаган</v>
      </c>
      <c r="K5927" t="str">
        <f>IF($I5927=0,0,VLOOKUP(I5927,[1]База!C:F,4,0))</f>
        <v>Оғир</v>
      </c>
      <c r="L5927">
        <v>1</v>
      </c>
      <c r="M5927">
        <v>10911.619119999999</v>
      </c>
      <c r="O5927">
        <v>0</v>
      </c>
      <c r="P5927">
        <f t="shared" si="106"/>
        <v>1</v>
      </c>
      <c r="Q5927">
        <f t="shared" si="106"/>
        <v>10911.619119999999</v>
      </c>
      <c r="AI5927" t="s">
        <v>9096</v>
      </c>
      <c r="AK5927">
        <v>111</v>
      </c>
    </row>
    <row r="5928" spans="1:37" x14ac:dyDescent="0.25">
      <c r="A5928">
        <v>5927</v>
      </c>
      <c r="B5928" t="s">
        <v>16</v>
      </c>
      <c r="C5928" t="s">
        <v>33</v>
      </c>
      <c r="D5928">
        <v>2023</v>
      </c>
      <c r="F5928" t="s">
        <v>4956</v>
      </c>
      <c r="H5928" t="s">
        <v>5351</v>
      </c>
      <c r="I5928">
        <v>10005010</v>
      </c>
      <c r="J5928" t="str">
        <f>IF($I5928=0,0,VLOOKUP($I5928,[1]База!C:D,2,0))</f>
        <v>Муаммоли кредит белгиланган тартибда судга чиқарилмаган</v>
      </c>
      <c r="K5928" t="str">
        <f>IF($I5928=0,0,VLOOKUP(I5928,[1]База!C:F,4,0))</f>
        <v>Оғир</v>
      </c>
      <c r="L5928">
        <v>1</v>
      </c>
      <c r="M5928">
        <v>2851.8341099999998</v>
      </c>
      <c r="O5928">
        <v>0</v>
      </c>
      <c r="P5928">
        <f t="shared" si="106"/>
        <v>1</v>
      </c>
      <c r="Q5928">
        <f t="shared" si="106"/>
        <v>2851.8341099999998</v>
      </c>
      <c r="AI5928" t="s">
        <v>9096</v>
      </c>
      <c r="AK5928">
        <v>111</v>
      </c>
    </row>
    <row r="5929" spans="1:37" x14ac:dyDescent="0.25">
      <c r="A5929">
        <v>5928</v>
      </c>
      <c r="B5929" t="s">
        <v>16</v>
      </c>
      <c r="C5929" t="s">
        <v>33</v>
      </c>
      <c r="D5929">
        <v>2023</v>
      </c>
      <c r="F5929" t="s">
        <v>4956</v>
      </c>
      <c r="H5929" t="s">
        <v>5352</v>
      </c>
      <c r="I5929">
        <v>10005010</v>
      </c>
      <c r="J5929" t="str">
        <f>IF($I5929=0,0,VLOOKUP($I5929,[1]База!C:D,2,0))</f>
        <v>Муаммоли кредит белгиланган тартибда судга чиқарилмаган</v>
      </c>
      <c r="K5929" t="str">
        <f>IF($I5929=0,0,VLOOKUP(I5929,[1]База!C:F,4,0))</f>
        <v>Оғир</v>
      </c>
      <c r="L5929">
        <v>1</v>
      </c>
      <c r="M5929">
        <v>15161.24857</v>
      </c>
      <c r="O5929">
        <v>0</v>
      </c>
      <c r="P5929">
        <f t="shared" si="106"/>
        <v>1</v>
      </c>
      <c r="Q5929">
        <f t="shared" si="106"/>
        <v>15161.24857</v>
      </c>
      <c r="AI5929" t="s">
        <v>9096</v>
      </c>
      <c r="AK5929">
        <v>111</v>
      </c>
    </row>
    <row r="5930" spans="1:37" x14ac:dyDescent="0.25">
      <c r="A5930">
        <v>5929</v>
      </c>
      <c r="B5930" t="s">
        <v>16</v>
      </c>
      <c r="C5930" t="s">
        <v>33</v>
      </c>
      <c r="D5930">
        <v>2023</v>
      </c>
      <c r="F5930" t="s">
        <v>4956</v>
      </c>
      <c r="H5930" t="s">
        <v>5353</v>
      </c>
      <c r="I5930">
        <v>10005010</v>
      </c>
      <c r="J5930" t="str">
        <f>IF($I5930=0,0,VLOOKUP($I5930,[1]База!C:D,2,0))</f>
        <v>Муаммоли кредит белгиланган тартибда судга чиқарилмаган</v>
      </c>
      <c r="K5930" t="str">
        <f>IF($I5930=0,0,VLOOKUP(I5930,[1]База!C:F,4,0))</f>
        <v>Оғир</v>
      </c>
      <c r="L5930">
        <v>1</v>
      </c>
      <c r="M5930">
        <v>23369.364389999999</v>
      </c>
      <c r="O5930">
        <v>0</v>
      </c>
      <c r="P5930">
        <f t="shared" si="106"/>
        <v>1</v>
      </c>
      <c r="Q5930">
        <f t="shared" si="106"/>
        <v>23369.364389999999</v>
      </c>
      <c r="AI5930" t="s">
        <v>9096</v>
      </c>
      <c r="AK5930">
        <v>111</v>
      </c>
    </row>
    <row r="5931" spans="1:37" x14ac:dyDescent="0.25">
      <c r="A5931">
        <v>5930</v>
      </c>
      <c r="B5931" t="s">
        <v>16</v>
      </c>
      <c r="C5931" t="s">
        <v>33</v>
      </c>
      <c r="D5931">
        <v>2023</v>
      </c>
      <c r="F5931" t="s">
        <v>4956</v>
      </c>
      <c r="H5931" t="s">
        <v>5354</v>
      </c>
      <c r="I5931">
        <v>10005010</v>
      </c>
      <c r="J5931" t="str">
        <f>IF($I5931=0,0,VLOOKUP($I5931,[1]База!C:D,2,0))</f>
        <v>Муаммоли кредит белгиланган тартибда судга чиқарилмаган</v>
      </c>
      <c r="K5931" t="str">
        <f>IF($I5931=0,0,VLOOKUP(I5931,[1]База!C:F,4,0))</f>
        <v>Оғир</v>
      </c>
      <c r="L5931">
        <v>1</v>
      </c>
      <c r="M5931">
        <v>2570.5088000000001</v>
      </c>
      <c r="O5931">
        <v>0</v>
      </c>
      <c r="P5931">
        <f t="shared" si="106"/>
        <v>1</v>
      </c>
      <c r="Q5931">
        <f t="shared" si="106"/>
        <v>2570.5088000000001</v>
      </c>
      <c r="AI5931" t="s">
        <v>9096</v>
      </c>
      <c r="AK5931">
        <v>111</v>
      </c>
    </row>
    <row r="5932" spans="1:37" x14ac:dyDescent="0.25">
      <c r="A5932">
        <v>5931</v>
      </c>
      <c r="B5932" t="s">
        <v>16</v>
      </c>
      <c r="C5932" t="s">
        <v>33</v>
      </c>
      <c r="D5932">
        <v>2023</v>
      </c>
      <c r="F5932" t="s">
        <v>4956</v>
      </c>
      <c r="H5932" t="s">
        <v>5355</v>
      </c>
      <c r="I5932">
        <v>10005010</v>
      </c>
      <c r="J5932" t="str">
        <f>IF($I5932=0,0,VLOOKUP($I5932,[1]База!C:D,2,0))</f>
        <v>Муаммоли кредит белгиланган тартибда судга чиқарилмаган</v>
      </c>
      <c r="K5932" t="str">
        <f>IF($I5932=0,0,VLOOKUP(I5932,[1]База!C:F,4,0))</f>
        <v>Оғир</v>
      </c>
      <c r="L5932">
        <v>1</v>
      </c>
      <c r="M5932">
        <v>45997.072850000004</v>
      </c>
      <c r="O5932">
        <v>0</v>
      </c>
      <c r="P5932">
        <f t="shared" si="106"/>
        <v>1</v>
      </c>
      <c r="Q5932">
        <f t="shared" si="106"/>
        <v>45997.072850000004</v>
      </c>
      <c r="AI5932" t="s">
        <v>9096</v>
      </c>
      <c r="AK5932">
        <v>111</v>
      </c>
    </row>
    <row r="5933" spans="1:37" x14ac:dyDescent="0.25">
      <c r="A5933">
        <v>5932</v>
      </c>
      <c r="B5933" t="s">
        <v>16</v>
      </c>
      <c r="C5933" t="s">
        <v>33</v>
      </c>
      <c r="D5933">
        <v>2023</v>
      </c>
      <c r="F5933" t="s">
        <v>4956</v>
      </c>
      <c r="H5933" t="s">
        <v>5356</v>
      </c>
      <c r="I5933">
        <v>10005010</v>
      </c>
      <c r="J5933" t="str">
        <f>IF($I5933=0,0,VLOOKUP($I5933,[1]База!C:D,2,0))</f>
        <v>Муаммоли кредит белгиланган тартибда судга чиқарилмаган</v>
      </c>
      <c r="K5933" t="str">
        <f>IF($I5933=0,0,VLOOKUP(I5933,[1]База!C:F,4,0))</f>
        <v>Оғир</v>
      </c>
      <c r="L5933">
        <v>1</v>
      </c>
      <c r="M5933">
        <v>1866.50018</v>
      </c>
      <c r="O5933">
        <v>0</v>
      </c>
      <c r="P5933">
        <f t="shared" si="106"/>
        <v>1</v>
      </c>
      <c r="Q5933">
        <f t="shared" si="106"/>
        <v>1866.50018</v>
      </c>
      <c r="AI5933" t="s">
        <v>9096</v>
      </c>
      <c r="AK5933">
        <v>111</v>
      </c>
    </row>
    <row r="5934" spans="1:37" x14ac:dyDescent="0.25">
      <c r="A5934">
        <v>5933</v>
      </c>
      <c r="B5934" t="s">
        <v>16</v>
      </c>
      <c r="C5934" t="s">
        <v>33</v>
      </c>
      <c r="D5934">
        <v>2023</v>
      </c>
      <c r="F5934" t="s">
        <v>4956</v>
      </c>
      <c r="H5934" t="s">
        <v>5357</v>
      </c>
      <c r="I5934">
        <v>10005010</v>
      </c>
      <c r="J5934" t="str">
        <f>IF($I5934=0,0,VLOOKUP($I5934,[1]База!C:D,2,0))</f>
        <v>Муаммоли кредит белгиланган тартибда судга чиқарилмаган</v>
      </c>
      <c r="K5934" t="str">
        <f>IF($I5934=0,0,VLOOKUP(I5934,[1]База!C:F,4,0))</f>
        <v>Оғир</v>
      </c>
      <c r="L5934">
        <v>1</v>
      </c>
      <c r="M5934">
        <v>29888.066320000002</v>
      </c>
      <c r="O5934">
        <v>0</v>
      </c>
      <c r="P5934">
        <f t="shared" si="106"/>
        <v>1</v>
      </c>
      <c r="Q5934">
        <f t="shared" si="106"/>
        <v>29888.066320000002</v>
      </c>
      <c r="AI5934" t="s">
        <v>9096</v>
      </c>
      <c r="AK5934">
        <v>111</v>
      </c>
    </row>
    <row r="5935" spans="1:37" x14ac:dyDescent="0.25">
      <c r="A5935">
        <v>5934</v>
      </c>
      <c r="B5935" t="s">
        <v>16</v>
      </c>
      <c r="C5935" t="s">
        <v>33</v>
      </c>
      <c r="D5935">
        <v>2023</v>
      </c>
      <c r="F5935" t="s">
        <v>4956</v>
      </c>
      <c r="H5935" t="s">
        <v>5358</v>
      </c>
      <c r="I5935">
        <v>10005010</v>
      </c>
      <c r="J5935" t="str">
        <f>IF($I5935=0,0,VLOOKUP($I5935,[1]База!C:D,2,0))</f>
        <v>Муаммоли кредит белгиланган тартибда судга чиқарилмаган</v>
      </c>
      <c r="K5935" t="str">
        <f>IF($I5935=0,0,VLOOKUP(I5935,[1]База!C:F,4,0))</f>
        <v>Оғир</v>
      </c>
      <c r="L5935">
        <v>1</v>
      </c>
      <c r="M5935">
        <v>1222.4271100000001</v>
      </c>
      <c r="O5935">
        <v>0</v>
      </c>
      <c r="P5935">
        <f t="shared" si="106"/>
        <v>1</v>
      </c>
      <c r="Q5935">
        <f t="shared" si="106"/>
        <v>1222.4271100000001</v>
      </c>
      <c r="AI5935" t="s">
        <v>9096</v>
      </c>
      <c r="AK5935">
        <v>111</v>
      </c>
    </row>
    <row r="5936" spans="1:37" x14ac:dyDescent="0.25">
      <c r="A5936">
        <v>5935</v>
      </c>
      <c r="B5936" t="s">
        <v>16</v>
      </c>
      <c r="C5936" t="s">
        <v>33</v>
      </c>
      <c r="D5936">
        <v>2023</v>
      </c>
      <c r="F5936" t="s">
        <v>2011</v>
      </c>
      <c r="H5936" t="s">
        <v>2815</v>
      </c>
      <c r="I5936">
        <v>10005010</v>
      </c>
      <c r="J5936" t="str">
        <f>IF($I5936=0,0,VLOOKUP($I5936,[1]База!C:D,2,0))</f>
        <v>Муаммоли кредит белгиланган тартибда судга чиқарилмаган</v>
      </c>
      <c r="K5936" t="str">
        <f>IF($I5936=0,0,VLOOKUP(I5936,[1]База!C:F,4,0))</f>
        <v>Оғир</v>
      </c>
      <c r="L5936">
        <v>1</v>
      </c>
      <c r="M5936">
        <v>1022.9349100000001</v>
      </c>
      <c r="O5936">
        <v>0</v>
      </c>
      <c r="P5936">
        <f t="shared" si="106"/>
        <v>1</v>
      </c>
      <c r="Q5936">
        <f t="shared" si="106"/>
        <v>1022.9349100000001</v>
      </c>
      <c r="AI5936" t="s">
        <v>9096</v>
      </c>
      <c r="AK5936">
        <v>111</v>
      </c>
    </row>
    <row r="5937" spans="1:37" x14ac:dyDescent="0.25">
      <c r="A5937">
        <v>5936</v>
      </c>
      <c r="B5937" t="s">
        <v>16</v>
      </c>
      <c r="C5937" t="s">
        <v>33</v>
      </c>
      <c r="D5937">
        <v>2023</v>
      </c>
      <c r="F5937" t="s">
        <v>4956</v>
      </c>
      <c r="H5937" t="s">
        <v>5359</v>
      </c>
      <c r="I5937">
        <v>10005010</v>
      </c>
      <c r="J5937" t="str">
        <f>IF($I5937=0,0,VLOOKUP($I5937,[1]База!C:D,2,0))</f>
        <v>Муаммоли кредит белгиланган тартибда судга чиқарилмаган</v>
      </c>
      <c r="K5937" t="str">
        <f>IF($I5937=0,0,VLOOKUP(I5937,[1]База!C:F,4,0))</f>
        <v>Оғир</v>
      </c>
      <c r="L5937">
        <v>1</v>
      </c>
      <c r="M5937">
        <v>1023.69713</v>
      </c>
      <c r="O5937">
        <v>0</v>
      </c>
      <c r="P5937">
        <f t="shared" si="106"/>
        <v>1</v>
      </c>
      <c r="Q5937">
        <f t="shared" si="106"/>
        <v>1023.69713</v>
      </c>
      <c r="AI5937" t="s">
        <v>9096</v>
      </c>
      <c r="AK5937">
        <v>111</v>
      </c>
    </row>
    <row r="5938" spans="1:37" x14ac:dyDescent="0.25">
      <c r="A5938">
        <v>5937</v>
      </c>
      <c r="B5938" t="s">
        <v>16</v>
      </c>
      <c r="C5938" t="s">
        <v>33</v>
      </c>
      <c r="D5938">
        <v>2023</v>
      </c>
      <c r="F5938" t="s">
        <v>4956</v>
      </c>
      <c r="H5938" t="s">
        <v>5360</v>
      </c>
      <c r="I5938">
        <v>10005010</v>
      </c>
      <c r="J5938" t="str">
        <f>IF($I5938=0,0,VLOOKUP($I5938,[1]База!C:D,2,0))</f>
        <v>Муаммоли кредит белгиланган тартибда судга чиқарилмаган</v>
      </c>
      <c r="K5938" t="str">
        <f>IF($I5938=0,0,VLOOKUP(I5938,[1]База!C:F,4,0))</f>
        <v>Оғир</v>
      </c>
      <c r="L5938">
        <v>1</v>
      </c>
      <c r="M5938">
        <v>14623.95055</v>
      </c>
      <c r="O5938">
        <v>0</v>
      </c>
      <c r="P5938">
        <f t="shared" si="106"/>
        <v>1</v>
      </c>
      <c r="Q5938">
        <f t="shared" si="106"/>
        <v>14623.95055</v>
      </c>
      <c r="AI5938" t="s">
        <v>9096</v>
      </c>
      <c r="AK5938">
        <v>111</v>
      </c>
    </row>
    <row r="5939" spans="1:37" x14ac:dyDescent="0.25">
      <c r="A5939">
        <v>5938</v>
      </c>
      <c r="B5939" t="s">
        <v>16</v>
      </c>
      <c r="C5939" t="s">
        <v>33</v>
      </c>
      <c r="D5939">
        <v>2023</v>
      </c>
      <c r="F5939" t="s">
        <v>4956</v>
      </c>
      <c r="H5939" t="s">
        <v>5361</v>
      </c>
      <c r="I5939">
        <v>10005010</v>
      </c>
      <c r="J5939" t="str">
        <f>IF($I5939=0,0,VLOOKUP($I5939,[1]База!C:D,2,0))</f>
        <v>Муаммоли кредит белгиланган тартибда судга чиқарилмаган</v>
      </c>
      <c r="K5939" t="str">
        <f>IF($I5939=0,0,VLOOKUP(I5939,[1]База!C:F,4,0))</f>
        <v>Оғир</v>
      </c>
      <c r="L5939">
        <v>1</v>
      </c>
      <c r="M5939">
        <v>1982.0296600000001</v>
      </c>
      <c r="O5939">
        <v>0</v>
      </c>
      <c r="P5939">
        <f t="shared" si="106"/>
        <v>1</v>
      </c>
      <c r="Q5939">
        <f t="shared" si="106"/>
        <v>1982.0296600000001</v>
      </c>
      <c r="AI5939" t="s">
        <v>9096</v>
      </c>
      <c r="AK5939">
        <v>111</v>
      </c>
    </row>
    <row r="5940" spans="1:37" x14ac:dyDescent="0.25">
      <c r="A5940">
        <v>5939</v>
      </c>
      <c r="B5940" t="s">
        <v>16</v>
      </c>
      <c r="C5940" t="s">
        <v>33</v>
      </c>
      <c r="D5940">
        <v>2023</v>
      </c>
      <c r="F5940" t="s">
        <v>4956</v>
      </c>
      <c r="H5940" t="s">
        <v>5362</v>
      </c>
      <c r="I5940">
        <v>10005010</v>
      </c>
      <c r="J5940" t="str">
        <f>IF($I5940=0,0,VLOOKUP($I5940,[1]База!C:D,2,0))</f>
        <v>Муаммоли кредит белгиланган тартибда судга чиқарилмаган</v>
      </c>
      <c r="K5940" t="str">
        <f>IF($I5940=0,0,VLOOKUP(I5940,[1]База!C:F,4,0))</f>
        <v>Оғир</v>
      </c>
      <c r="L5940">
        <v>1</v>
      </c>
      <c r="M5940">
        <v>23780.600050000001</v>
      </c>
      <c r="O5940">
        <v>0</v>
      </c>
      <c r="P5940">
        <f t="shared" si="106"/>
        <v>1</v>
      </c>
      <c r="Q5940">
        <f t="shared" si="106"/>
        <v>23780.600050000001</v>
      </c>
      <c r="AI5940" t="s">
        <v>9096</v>
      </c>
      <c r="AK5940">
        <v>111</v>
      </c>
    </row>
    <row r="5941" spans="1:37" x14ac:dyDescent="0.25">
      <c r="A5941">
        <v>5940</v>
      </c>
      <c r="B5941" t="s">
        <v>16</v>
      </c>
      <c r="C5941" t="s">
        <v>33</v>
      </c>
      <c r="D5941">
        <v>2023</v>
      </c>
      <c r="F5941" t="s">
        <v>4956</v>
      </c>
      <c r="H5941" t="s">
        <v>5363</v>
      </c>
      <c r="I5941">
        <v>10005010</v>
      </c>
      <c r="J5941" t="str">
        <f>IF($I5941=0,0,VLOOKUP($I5941,[1]База!C:D,2,0))</f>
        <v>Муаммоли кредит белгиланган тартибда судга чиқарилмаган</v>
      </c>
      <c r="K5941" t="str">
        <f>IF($I5941=0,0,VLOOKUP(I5941,[1]База!C:F,4,0))</f>
        <v>Оғир</v>
      </c>
      <c r="L5941">
        <v>1</v>
      </c>
      <c r="M5941">
        <v>46029.758379999999</v>
      </c>
      <c r="O5941">
        <v>0</v>
      </c>
      <c r="P5941">
        <f t="shared" si="106"/>
        <v>1</v>
      </c>
      <c r="Q5941">
        <f t="shared" si="106"/>
        <v>46029.758379999999</v>
      </c>
      <c r="AI5941" t="s">
        <v>9096</v>
      </c>
      <c r="AK5941">
        <v>111</v>
      </c>
    </row>
    <row r="5942" spans="1:37" x14ac:dyDescent="0.25">
      <c r="A5942">
        <v>5941</v>
      </c>
      <c r="B5942" t="s">
        <v>16</v>
      </c>
      <c r="C5942" t="s">
        <v>33</v>
      </c>
      <c r="D5942">
        <v>2023</v>
      </c>
      <c r="F5942" t="s">
        <v>4956</v>
      </c>
      <c r="H5942" t="s">
        <v>5364</v>
      </c>
      <c r="I5942">
        <v>10005010</v>
      </c>
      <c r="J5942" t="str">
        <f>IF($I5942=0,0,VLOOKUP($I5942,[1]База!C:D,2,0))</f>
        <v>Муаммоли кредит белгиланган тартибда судга чиқарилмаган</v>
      </c>
      <c r="K5942" t="str">
        <f>IF($I5942=0,0,VLOOKUP(I5942,[1]База!C:F,4,0))</f>
        <v>Оғир</v>
      </c>
      <c r="L5942">
        <v>1</v>
      </c>
      <c r="M5942">
        <v>46075.795720000002</v>
      </c>
      <c r="O5942">
        <v>0</v>
      </c>
      <c r="P5942">
        <f t="shared" si="106"/>
        <v>1</v>
      </c>
      <c r="Q5942">
        <f t="shared" si="106"/>
        <v>46075.795720000002</v>
      </c>
      <c r="AI5942" t="s">
        <v>9096</v>
      </c>
      <c r="AK5942">
        <v>111</v>
      </c>
    </row>
    <row r="5943" spans="1:37" x14ac:dyDescent="0.25">
      <c r="A5943">
        <v>5942</v>
      </c>
      <c r="B5943" t="s">
        <v>16</v>
      </c>
      <c r="C5943" t="s">
        <v>33</v>
      </c>
      <c r="D5943">
        <v>2023</v>
      </c>
      <c r="F5943" t="s">
        <v>4956</v>
      </c>
      <c r="H5943" t="s">
        <v>5365</v>
      </c>
      <c r="I5943">
        <v>10005010</v>
      </c>
      <c r="J5943" t="str">
        <f>IF($I5943=0,0,VLOOKUP($I5943,[1]База!C:D,2,0))</f>
        <v>Муаммоли кредит белгиланган тартибда судга чиқарилмаган</v>
      </c>
      <c r="K5943" t="str">
        <f>IF($I5943=0,0,VLOOKUP(I5943,[1]База!C:F,4,0))</f>
        <v>Оғир</v>
      </c>
      <c r="L5943">
        <v>1</v>
      </c>
      <c r="M5943">
        <v>15215.083549999999</v>
      </c>
      <c r="O5943">
        <v>0</v>
      </c>
      <c r="P5943">
        <f t="shared" si="106"/>
        <v>1</v>
      </c>
      <c r="Q5943">
        <f t="shared" si="106"/>
        <v>15215.083549999999</v>
      </c>
      <c r="AI5943" t="s">
        <v>9096</v>
      </c>
      <c r="AK5943">
        <v>111</v>
      </c>
    </row>
    <row r="5944" spans="1:37" x14ac:dyDescent="0.25">
      <c r="A5944">
        <v>5943</v>
      </c>
      <c r="B5944" t="s">
        <v>16</v>
      </c>
      <c r="C5944" t="s">
        <v>33</v>
      </c>
      <c r="D5944">
        <v>2023</v>
      </c>
      <c r="F5944" t="s">
        <v>4956</v>
      </c>
      <c r="H5944" t="s">
        <v>5366</v>
      </c>
      <c r="I5944">
        <v>10005010</v>
      </c>
      <c r="J5944" t="str">
        <f>IF($I5944=0,0,VLOOKUP($I5944,[1]База!C:D,2,0))</f>
        <v>Муаммоли кредит белгиланган тартибда судга чиқарилмаган</v>
      </c>
      <c r="K5944" t="str">
        <f>IF($I5944=0,0,VLOOKUP(I5944,[1]База!C:F,4,0))</f>
        <v>Оғир</v>
      </c>
      <c r="L5944">
        <v>1</v>
      </c>
      <c r="M5944">
        <v>18489.53845</v>
      </c>
      <c r="O5944">
        <v>0</v>
      </c>
      <c r="P5944">
        <f t="shared" si="106"/>
        <v>1</v>
      </c>
      <c r="Q5944">
        <f t="shared" si="106"/>
        <v>18489.53845</v>
      </c>
      <c r="AI5944" t="s">
        <v>9096</v>
      </c>
      <c r="AK5944">
        <v>111</v>
      </c>
    </row>
    <row r="5945" spans="1:37" x14ac:dyDescent="0.25">
      <c r="A5945">
        <v>5944</v>
      </c>
      <c r="B5945" t="s">
        <v>16</v>
      </c>
      <c r="C5945" t="s">
        <v>33</v>
      </c>
      <c r="D5945">
        <v>2023</v>
      </c>
      <c r="F5945" t="s">
        <v>4956</v>
      </c>
      <c r="H5945" t="s">
        <v>5367</v>
      </c>
      <c r="I5945">
        <v>10005010</v>
      </c>
      <c r="J5945" t="str">
        <f>IF($I5945=0,0,VLOOKUP($I5945,[1]База!C:D,2,0))</f>
        <v>Муаммоли кредит белгиланган тартибда судга чиқарилмаган</v>
      </c>
      <c r="K5945" t="str">
        <f>IF($I5945=0,0,VLOOKUP(I5945,[1]База!C:F,4,0))</f>
        <v>Оғир</v>
      </c>
      <c r="L5945">
        <v>1</v>
      </c>
      <c r="M5945">
        <v>17928.360940000002</v>
      </c>
      <c r="O5945">
        <v>0</v>
      </c>
      <c r="P5945">
        <f t="shared" si="106"/>
        <v>1</v>
      </c>
      <c r="Q5945">
        <f t="shared" si="106"/>
        <v>17928.360940000002</v>
      </c>
      <c r="AI5945" t="s">
        <v>9096</v>
      </c>
      <c r="AK5945">
        <v>111</v>
      </c>
    </row>
    <row r="5946" spans="1:37" x14ac:dyDescent="0.25">
      <c r="A5946">
        <v>5945</v>
      </c>
      <c r="B5946" t="s">
        <v>16</v>
      </c>
      <c r="C5946" t="s">
        <v>33</v>
      </c>
      <c r="D5946">
        <v>2023</v>
      </c>
      <c r="F5946" t="s">
        <v>4956</v>
      </c>
      <c r="H5946" t="s">
        <v>5368</v>
      </c>
      <c r="I5946">
        <v>10005010</v>
      </c>
      <c r="J5946" t="str">
        <f>IF($I5946=0,0,VLOOKUP($I5946,[1]База!C:D,2,0))</f>
        <v>Муаммоли кредит белгиланган тартибда судга чиқарилмаган</v>
      </c>
      <c r="K5946" t="str">
        <f>IF($I5946=0,0,VLOOKUP(I5946,[1]База!C:F,4,0))</f>
        <v>Оғир</v>
      </c>
      <c r="L5946">
        <v>1</v>
      </c>
      <c r="M5946">
        <v>19113.612980000002</v>
      </c>
      <c r="O5946">
        <v>0</v>
      </c>
      <c r="P5946">
        <f t="shared" si="106"/>
        <v>1</v>
      </c>
      <c r="Q5946">
        <f t="shared" si="106"/>
        <v>19113.612980000002</v>
      </c>
      <c r="AI5946" t="s">
        <v>9096</v>
      </c>
      <c r="AK5946">
        <v>111</v>
      </c>
    </row>
    <row r="5947" spans="1:37" x14ac:dyDescent="0.25">
      <c r="A5947">
        <v>5946</v>
      </c>
      <c r="B5947" t="s">
        <v>16</v>
      </c>
      <c r="C5947" t="s">
        <v>33</v>
      </c>
      <c r="D5947">
        <v>2023</v>
      </c>
      <c r="F5947" t="s">
        <v>4956</v>
      </c>
      <c r="H5947" t="s">
        <v>5369</v>
      </c>
      <c r="I5947">
        <v>10005010</v>
      </c>
      <c r="J5947" t="str">
        <f>IF($I5947=0,0,VLOOKUP($I5947,[1]База!C:D,2,0))</f>
        <v>Муаммоли кредит белгиланган тартибда судга чиқарилмаган</v>
      </c>
      <c r="K5947" t="str">
        <f>IF($I5947=0,0,VLOOKUP(I5947,[1]База!C:F,4,0))</f>
        <v>Оғир</v>
      </c>
      <c r="L5947">
        <v>1</v>
      </c>
      <c r="M5947">
        <v>6563.36589</v>
      </c>
      <c r="O5947">
        <v>0</v>
      </c>
      <c r="P5947">
        <f t="shared" si="106"/>
        <v>1</v>
      </c>
      <c r="Q5947">
        <f t="shared" si="106"/>
        <v>6563.36589</v>
      </c>
      <c r="AI5947" t="s">
        <v>9096</v>
      </c>
      <c r="AK5947">
        <v>111</v>
      </c>
    </row>
    <row r="5948" spans="1:37" x14ac:dyDescent="0.25">
      <c r="A5948">
        <v>5947</v>
      </c>
      <c r="B5948" t="s">
        <v>16</v>
      </c>
      <c r="C5948" t="s">
        <v>33</v>
      </c>
      <c r="D5948">
        <v>2023</v>
      </c>
      <c r="F5948" t="s">
        <v>4956</v>
      </c>
      <c r="H5948" t="s">
        <v>5370</v>
      </c>
      <c r="I5948">
        <v>10005010</v>
      </c>
      <c r="J5948" t="str">
        <f>IF($I5948=0,0,VLOOKUP($I5948,[1]База!C:D,2,0))</f>
        <v>Муаммоли кредит белгиланган тартибда судга чиқарилмаган</v>
      </c>
      <c r="K5948" t="str">
        <f>IF($I5948=0,0,VLOOKUP(I5948,[1]База!C:F,4,0))</f>
        <v>Оғир</v>
      </c>
      <c r="L5948">
        <v>1</v>
      </c>
      <c r="M5948">
        <v>7675.68217</v>
      </c>
      <c r="O5948">
        <v>0</v>
      </c>
      <c r="P5948">
        <f t="shared" si="106"/>
        <v>1</v>
      </c>
      <c r="Q5948">
        <f t="shared" si="106"/>
        <v>7675.68217</v>
      </c>
      <c r="AI5948" t="s">
        <v>9096</v>
      </c>
      <c r="AK5948">
        <v>111</v>
      </c>
    </row>
    <row r="5949" spans="1:37" x14ac:dyDescent="0.25">
      <c r="A5949">
        <v>5948</v>
      </c>
      <c r="B5949" t="s">
        <v>16</v>
      </c>
      <c r="C5949" t="s">
        <v>33</v>
      </c>
      <c r="D5949">
        <v>2023</v>
      </c>
      <c r="F5949" t="s">
        <v>4956</v>
      </c>
      <c r="H5949" t="s">
        <v>5371</v>
      </c>
      <c r="I5949">
        <v>10005010</v>
      </c>
      <c r="J5949" t="str">
        <f>IF($I5949=0,0,VLOOKUP($I5949,[1]База!C:D,2,0))</f>
        <v>Муаммоли кредит белгиланган тартибда судга чиқарилмаган</v>
      </c>
      <c r="K5949" t="str">
        <f>IF($I5949=0,0,VLOOKUP(I5949,[1]База!C:F,4,0))</f>
        <v>Оғир</v>
      </c>
      <c r="L5949">
        <v>1</v>
      </c>
      <c r="M5949">
        <v>7695.5966399999998</v>
      </c>
      <c r="O5949">
        <v>0</v>
      </c>
      <c r="P5949">
        <f t="shared" si="106"/>
        <v>1</v>
      </c>
      <c r="Q5949">
        <f t="shared" si="106"/>
        <v>7695.5966399999998</v>
      </c>
      <c r="AI5949" t="s">
        <v>9096</v>
      </c>
      <c r="AK5949">
        <v>111</v>
      </c>
    </row>
    <row r="5950" spans="1:37" x14ac:dyDescent="0.25">
      <c r="A5950">
        <v>5949</v>
      </c>
      <c r="B5950" t="s">
        <v>16</v>
      </c>
      <c r="C5950" t="s">
        <v>33</v>
      </c>
      <c r="D5950">
        <v>2023</v>
      </c>
      <c r="F5950" t="s">
        <v>4956</v>
      </c>
      <c r="H5950" t="s">
        <v>5372</v>
      </c>
      <c r="I5950">
        <v>10005010</v>
      </c>
      <c r="J5950" t="str">
        <f>IF($I5950=0,0,VLOOKUP($I5950,[1]База!C:D,2,0))</f>
        <v>Муаммоли кредит белгиланган тартибда судга чиқарилмаган</v>
      </c>
      <c r="K5950" t="str">
        <f>IF($I5950=0,0,VLOOKUP(I5950,[1]База!C:F,4,0))</f>
        <v>Оғир</v>
      </c>
      <c r="L5950">
        <v>1</v>
      </c>
      <c r="M5950">
        <v>12537.20197</v>
      </c>
      <c r="O5950">
        <v>0</v>
      </c>
      <c r="P5950">
        <f t="shared" si="106"/>
        <v>1</v>
      </c>
      <c r="Q5950">
        <f t="shared" si="106"/>
        <v>12537.20197</v>
      </c>
      <c r="AI5950" t="s">
        <v>9096</v>
      </c>
      <c r="AK5950">
        <v>111</v>
      </c>
    </row>
    <row r="5951" spans="1:37" x14ac:dyDescent="0.25">
      <c r="A5951">
        <v>5950</v>
      </c>
      <c r="B5951" t="s">
        <v>16</v>
      </c>
      <c r="C5951" t="s">
        <v>33</v>
      </c>
      <c r="D5951">
        <v>2023</v>
      </c>
      <c r="F5951" t="s">
        <v>4956</v>
      </c>
      <c r="H5951" t="s">
        <v>5373</v>
      </c>
      <c r="I5951">
        <v>10005010</v>
      </c>
      <c r="J5951" t="str">
        <f>IF($I5951=0,0,VLOOKUP($I5951,[1]База!C:D,2,0))</f>
        <v>Муаммоли кредит белгиланган тартибда судга чиқарилмаган</v>
      </c>
      <c r="K5951" t="str">
        <f>IF($I5951=0,0,VLOOKUP(I5951,[1]База!C:F,4,0))</f>
        <v>Оғир</v>
      </c>
      <c r="L5951">
        <v>1</v>
      </c>
      <c r="M5951">
        <v>12064.368420000003</v>
      </c>
      <c r="O5951">
        <v>0</v>
      </c>
      <c r="P5951">
        <f t="shared" si="106"/>
        <v>1</v>
      </c>
      <c r="Q5951">
        <f t="shared" si="106"/>
        <v>12064.368420000003</v>
      </c>
      <c r="AI5951" t="s">
        <v>9096</v>
      </c>
      <c r="AK5951">
        <v>111</v>
      </c>
    </row>
    <row r="5952" spans="1:37" x14ac:dyDescent="0.25">
      <c r="A5952">
        <v>5951</v>
      </c>
      <c r="B5952" t="s">
        <v>16</v>
      </c>
      <c r="C5952" t="s">
        <v>33</v>
      </c>
      <c r="D5952">
        <v>2023</v>
      </c>
      <c r="F5952" t="s">
        <v>4956</v>
      </c>
      <c r="H5952" t="s">
        <v>5374</v>
      </c>
      <c r="I5952">
        <v>10005010</v>
      </c>
      <c r="J5952" t="str">
        <f>IF($I5952=0,0,VLOOKUP($I5952,[1]База!C:D,2,0))</f>
        <v>Муаммоли кредит белгиланган тартибда судга чиқарилмаган</v>
      </c>
      <c r="K5952" t="str">
        <f>IF($I5952=0,0,VLOOKUP(I5952,[1]База!C:F,4,0))</f>
        <v>Оғир</v>
      </c>
      <c r="L5952">
        <v>1</v>
      </c>
      <c r="M5952">
        <v>38143.628320000003</v>
      </c>
      <c r="O5952">
        <v>0</v>
      </c>
      <c r="P5952">
        <f t="shared" si="106"/>
        <v>1</v>
      </c>
      <c r="Q5952">
        <f t="shared" si="106"/>
        <v>38143.628320000003</v>
      </c>
      <c r="AI5952" t="s">
        <v>9096</v>
      </c>
      <c r="AK5952">
        <v>111</v>
      </c>
    </row>
    <row r="5953" spans="1:37" x14ac:dyDescent="0.25">
      <c r="A5953">
        <v>5952</v>
      </c>
      <c r="B5953" t="s">
        <v>16</v>
      </c>
      <c r="C5953" t="s">
        <v>33</v>
      </c>
      <c r="D5953">
        <v>2023</v>
      </c>
      <c r="F5953" t="s">
        <v>4956</v>
      </c>
      <c r="H5953" t="s">
        <v>5375</v>
      </c>
      <c r="I5953">
        <v>10005010</v>
      </c>
      <c r="J5953" t="str">
        <f>IF($I5953=0,0,VLOOKUP($I5953,[1]База!C:D,2,0))</f>
        <v>Муаммоли кредит белгиланган тартибда судга чиқарилмаган</v>
      </c>
      <c r="K5953" t="str">
        <f>IF($I5953=0,0,VLOOKUP(I5953,[1]База!C:F,4,0))</f>
        <v>Оғир</v>
      </c>
      <c r="L5953">
        <v>1</v>
      </c>
      <c r="M5953">
        <v>26259.334500000001</v>
      </c>
      <c r="O5953">
        <v>0</v>
      </c>
      <c r="P5953">
        <f t="shared" si="106"/>
        <v>1</v>
      </c>
      <c r="Q5953">
        <f t="shared" si="106"/>
        <v>26259.334500000001</v>
      </c>
      <c r="AI5953" t="s">
        <v>9096</v>
      </c>
      <c r="AK5953">
        <v>111</v>
      </c>
    </row>
    <row r="5954" spans="1:37" x14ac:dyDescent="0.25">
      <c r="A5954">
        <v>5953</v>
      </c>
      <c r="B5954" t="s">
        <v>16</v>
      </c>
      <c r="C5954" t="s">
        <v>33</v>
      </c>
      <c r="D5954">
        <v>2023</v>
      </c>
      <c r="F5954" t="s">
        <v>4956</v>
      </c>
      <c r="H5954" t="s">
        <v>5376</v>
      </c>
      <c r="I5954">
        <v>10005010</v>
      </c>
      <c r="J5954" t="str">
        <f>IF($I5954=0,0,VLOOKUP($I5954,[1]База!C:D,2,0))</f>
        <v>Муаммоли кредит белгиланган тартибда судга чиқарилмаган</v>
      </c>
      <c r="K5954" t="str">
        <f>IF($I5954=0,0,VLOOKUP(I5954,[1]База!C:F,4,0))</f>
        <v>Оғир</v>
      </c>
      <c r="L5954">
        <v>1</v>
      </c>
      <c r="M5954">
        <v>25742.696080000002</v>
      </c>
      <c r="O5954">
        <v>0</v>
      </c>
      <c r="P5954">
        <f t="shared" ref="P5954:Q6017" si="107">+L5954-N5954</f>
        <v>1</v>
      </c>
      <c r="Q5954">
        <f t="shared" si="107"/>
        <v>25742.696080000002</v>
      </c>
      <c r="AI5954" t="s">
        <v>9096</v>
      </c>
      <c r="AK5954">
        <v>111</v>
      </c>
    </row>
    <row r="5955" spans="1:37" x14ac:dyDescent="0.25">
      <c r="A5955">
        <v>5954</v>
      </c>
      <c r="B5955" t="s">
        <v>16</v>
      </c>
      <c r="C5955" t="s">
        <v>33</v>
      </c>
      <c r="D5955">
        <v>2023</v>
      </c>
      <c r="F5955" t="s">
        <v>4956</v>
      </c>
      <c r="H5955" t="s">
        <v>5377</v>
      </c>
      <c r="I5955">
        <v>10005010</v>
      </c>
      <c r="J5955" t="str">
        <f>IF($I5955=0,0,VLOOKUP($I5955,[1]База!C:D,2,0))</f>
        <v>Муаммоли кредит белгиланган тартибда судга чиқарилмаган</v>
      </c>
      <c r="K5955" t="str">
        <f>IF($I5955=0,0,VLOOKUP(I5955,[1]База!C:F,4,0))</f>
        <v>Оғир</v>
      </c>
      <c r="L5955">
        <v>1</v>
      </c>
      <c r="M5955">
        <v>35459.391630000006</v>
      </c>
      <c r="O5955">
        <v>0</v>
      </c>
      <c r="P5955">
        <f t="shared" si="107"/>
        <v>1</v>
      </c>
      <c r="Q5955">
        <f t="shared" si="107"/>
        <v>35459.391630000006</v>
      </c>
      <c r="AI5955" t="s">
        <v>9096</v>
      </c>
      <c r="AK5955">
        <v>111</v>
      </c>
    </row>
    <row r="5956" spans="1:37" x14ac:dyDescent="0.25">
      <c r="A5956">
        <v>5955</v>
      </c>
      <c r="B5956" t="s">
        <v>16</v>
      </c>
      <c r="C5956" t="s">
        <v>33</v>
      </c>
      <c r="D5956">
        <v>2023</v>
      </c>
      <c r="F5956" t="s">
        <v>4956</v>
      </c>
      <c r="H5956" t="s">
        <v>5378</v>
      </c>
      <c r="I5956">
        <v>10005010</v>
      </c>
      <c r="J5956" t="str">
        <f>IF($I5956=0,0,VLOOKUP($I5956,[1]База!C:D,2,0))</f>
        <v>Муаммоли кредит белгиланган тартибда судга чиқарилмаган</v>
      </c>
      <c r="K5956" t="str">
        <f>IF($I5956=0,0,VLOOKUP(I5956,[1]База!C:F,4,0))</f>
        <v>Оғир</v>
      </c>
      <c r="L5956">
        <v>1</v>
      </c>
      <c r="M5956">
        <v>39138.55833</v>
      </c>
      <c r="O5956">
        <v>0</v>
      </c>
      <c r="P5956">
        <f t="shared" si="107"/>
        <v>1</v>
      </c>
      <c r="Q5956">
        <f t="shared" si="107"/>
        <v>39138.55833</v>
      </c>
      <c r="AI5956" t="s">
        <v>9096</v>
      </c>
      <c r="AK5956">
        <v>111</v>
      </c>
    </row>
    <row r="5957" spans="1:37" x14ac:dyDescent="0.25">
      <c r="A5957">
        <v>5956</v>
      </c>
      <c r="B5957" t="s">
        <v>16</v>
      </c>
      <c r="C5957" t="s">
        <v>33</v>
      </c>
      <c r="D5957">
        <v>2023</v>
      </c>
      <c r="F5957" t="s">
        <v>4956</v>
      </c>
      <c r="H5957" t="s">
        <v>5379</v>
      </c>
      <c r="I5957">
        <v>10005010</v>
      </c>
      <c r="J5957" t="str">
        <f>IF($I5957=0,0,VLOOKUP($I5957,[1]База!C:D,2,0))</f>
        <v>Муаммоли кредит белгиланган тартибда судга чиқарилмаган</v>
      </c>
      <c r="K5957" t="str">
        <f>IF($I5957=0,0,VLOOKUP(I5957,[1]База!C:F,4,0))</f>
        <v>Оғир</v>
      </c>
      <c r="L5957">
        <v>1</v>
      </c>
      <c r="M5957">
        <v>51463.003139999993</v>
      </c>
      <c r="O5957">
        <v>0</v>
      </c>
      <c r="P5957">
        <f t="shared" si="107"/>
        <v>1</v>
      </c>
      <c r="Q5957">
        <f t="shared" si="107"/>
        <v>51463.003139999993</v>
      </c>
      <c r="AI5957" t="s">
        <v>9096</v>
      </c>
      <c r="AK5957">
        <v>111</v>
      </c>
    </row>
    <row r="5958" spans="1:37" x14ac:dyDescent="0.25">
      <c r="A5958">
        <v>5957</v>
      </c>
      <c r="B5958" t="s">
        <v>16</v>
      </c>
      <c r="C5958" t="s">
        <v>33</v>
      </c>
      <c r="D5958">
        <v>2023</v>
      </c>
      <c r="F5958" t="s">
        <v>4956</v>
      </c>
      <c r="H5958" t="s">
        <v>5380</v>
      </c>
      <c r="I5958">
        <v>10005010</v>
      </c>
      <c r="J5958" t="str">
        <f>IF($I5958=0,0,VLOOKUP($I5958,[1]База!C:D,2,0))</f>
        <v>Муаммоли кредит белгиланган тартибда судга чиқарилмаган</v>
      </c>
      <c r="K5958" t="str">
        <f>IF($I5958=0,0,VLOOKUP(I5958,[1]База!C:F,4,0))</f>
        <v>Оғир</v>
      </c>
      <c r="L5958">
        <v>1</v>
      </c>
      <c r="M5958">
        <v>25776.250319999999</v>
      </c>
      <c r="O5958">
        <v>0</v>
      </c>
      <c r="P5958">
        <f t="shared" si="107"/>
        <v>1</v>
      </c>
      <c r="Q5958">
        <f t="shared" si="107"/>
        <v>25776.250319999999</v>
      </c>
      <c r="AI5958" t="s">
        <v>9096</v>
      </c>
      <c r="AK5958">
        <v>111</v>
      </c>
    </row>
    <row r="5959" spans="1:37" x14ac:dyDescent="0.25">
      <c r="A5959">
        <v>5958</v>
      </c>
      <c r="B5959" t="s">
        <v>16</v>
      </c>
      <c r="C5959" t="s">
        <v>33</v>
      </c>
      <c r="D5959">
        <v>2023</v>
      </c>
      <c r="F5959" t="s">
        <v>4956</v>
      </c>
      <c r="H5959" t="s">
        <v>5381</v>
      </c>
      <c r="I5959">
        <v>10005010</v>
      </c>
      <c r="J5959" t="str">
        <f>IF($I5959=0,0,VLOOKUP($I5959,[1]База!C:D,2,0))</f>
        <v>Муаммоли кредит белгиланган тартибда судга чиқарилмаган</v>
      </c>
      <c r="K5959" t="str">
        <f>IF($I5959=0,0,VLOOKUP(I5959,[1]База!C:F,4,0))</f>
        <v>Оғир</v>
      </c>
      <c r="L5959">
        <v>1</v>
      </c>
      <c r="M5959">
        <v>47337.957219999997</v>
      </c>
      <c r="O5959">
        <v>0</v>
      </c>
      <c r="P5959">
        <f t="shared" si="107"/>
        <v>1</v>
      </c>
      <c r="Q5959">
        <f t="shared" si="107"/>
        <v>47337.957219999997</v>
      </c>
      <c r="AI5959" t="s">
        <v>9096</v>
      </c>
      <c r="AK5959">
        <v>111</v>
      </c>
    </row>
    <row r="5960" spans="1:37" x14ac:dyDescent="0.25">
      <c r="A5960">
        <v>5959</v>
      </c>
      <c r="B5960" t="s">
        <v>16</v>
      </c>
      <c r="C5960" t="s">
        <v>33</v>
      </c>
      <c r="D5960">
        <v>2023</v>
      </c>
      <c r="F5960" t="s">
        <v>4956</v>
      </c>
      <c r="H5960" t="s">
        <v>5382</v>
      </c>
      <c r="I5960">
        <v>10005010</v>
      </c>
      <c r="J5960" t="str">
        <f>IF($I5960=0,0,VLOOKUP($I5960,[1]База!C:D,2,0))</f>
        <v>Муаммоли кредит белгиланган тартибда судга чиқарилмаган</v>
      </c>
      <c r="K5960" t="str">
        <f>IF($I5960=0,0,VLOOKUP(I5960,[1]База!C:F,4,0))</f>
        <v>Оғир</v>
      </c>
      <c r="L5960">
        <v>1</v>
      </c>
      <c r="M5960">
        <v>36864.208840000007</v>
      </c>
      <c r="O5960">
        <v>0</v>
      </c>
      <c r="P5960">
        <f t="shared" si="107"/>
        <v>1</v>
      </c>
      <c r="Q5960">
        <f t="shared" si="107"/>
        <v>36864.208840000007</v>
      </c>
      <c r="AI5960" t="s">
        <v>9096</v>
      </c>
      <c r="AK5960">
        <v>111</v>
      </c>
    </row>
    <row r="5961" spans="1:37" x14ac:dyDescent="0.25">
      <c r="A5961">
        <v>5960</v>
      </c>
      <c r="B5961" t="s">
        <v>16</v>
      </c>
      <c r="C5961" t="s">
        <v>33</v>
      </c>
      <c r="D5961">
        <v>2023</v>
      </c>
      <c r="F5961" t="s">
        <v>4956</v>
      </c>
      <c r="H5961" t="s">
        <v>5383</v>
      </c>
      <c r="I5961">
        <v>10005010</v>
      </c>
      <c r="J5961" t="str">
        <f>IF($I5961=0,0,VLOOKUP($I5961,[1]База!C:D,2,0))</f>
        <v>Муаммоли кредит белгиланган тартибда судга чиқарилмаган</v>
      </c>
      <c r="K5961" t="str">
        <f>IF($I5961=0,0,VLOOKUP(I5961,[1]База!C:F,4,0))</f>
        <v>Оғир</v>
      </c>
      <c r="L5961">
        <v>1</v>
      </c>
      <c r="M5961">
        <v>51219.590809999994</v>
      </c>
      <c r="O5961">
        <v>0</v>
      </c>
      <c r="P5961">
        <f t="shared" si="107"/>
        <v>1</v>
      </c>
      <c r="Q5961">
        <f t="shared" si="107"/>
        <v>51219.590809999994</v>
      </c>
      <c r="AI5961" t="s">
        <v>9096</v>
      </c>
      <c r="AK5961">
        <v>111</v>
      </c>
    </row>
    <row r="5962" spans="1:37" x14ac:dyDescent="0.25">
      <c r="A5962">
        <v>5961</v>
      </c>
      <c r="B5962" t="s">
        <v>16</v>
      </c>
      <c r="C5962" t="s">
        <v>33</v>
      </c>
      <c r="D5962">
        <v>2023</v>
      </c>
      <c r="F5962" t="s">
        <v>4956</v>
      </c>
      <c r="H5962" t="s">
        <v>5384</v>
      </c>
      <c r="I5962">
        <v>10005010</v>
      </c>
      <c r="J5962" t="str">
        <f>IF($I5962=0,0,VLOOKUP($I5962,[1]База!C:D,2,0))</f>
        <v>Муаммоли кредит белгиланган тартибда судга чиқарилмаган</v>
      </c>
      <c r="K5962" t="str">
        <f>IF($I5962=0,0,VLOOKUP(I5962,[1]База!C:F,4,0))</f>
        <v>Оғир</v>
      </c>
      <c r="L5962">
        <v>1</v>
      </c>
      <c r="M5962">
        <v>22240.696610000003</v>
      </c>
      <c r="O5962">
        <v>0</v>
      </c>
      <c r="P5962">
        <f t="shared" si="107"/>
        <v>1</v>
      </c>
      <c r="Q5962">
        <f t="shared" si="107"/>
        <v>22240.696610000003</v>
      </c>
      <c r="AI5962" t="s">
        <v>9096</v>
      </c>
      <c r="AK5962">
        <v>111</v>
      </c>
    </row>
    <row r="5963" spans="1:37" x14ac:dyDescent="0.25">
      <c r="A5963">
        <v>5962</v>
      </c>
      <c r="B5963" t="s">
        <v>16</v>
      </c>
      <c r="C5963" t="s">
        <v>33</v>
      </c>
      <c r="D5963">
        <v>2023</v>
      </c>
      <c r="F5963" t="s">
        <v>4956</v>
      </c>
      <c r="H5963" t="s">
        <v>5074</v>
      </c>
      <c r="I5963">
        <v>10005010</v>
      </c>
      <c r="J5963" t="str">
        <f>IF($I5963=0,0,VLOOKUP($I5963,[1]База!C:D,2,0))</f>
        <v>Муаммоли кредит белгиланган тартибда судга чиқарилмаган</v>
      </c>
      <c r="K5963" t="str">
        <f>IF($I5963=0,0,VLOOKUP(I5963,[1]База!C:F,4,0))</f>
        <v>Оғир</v>
      </c>
      <c r="L5963">
        <v>1</v>
      </c>
      <c r="M5963">
        <v>44737.312090000007</v>
      </c>
      <c r="O5963">
        <v>0</v>
      </c>
      <c r="P5963">
        <f t="shared" si="107"/>
        <v>1</v>
      </c>
      <c r="Q5963">
        <f t="shared" si="107"/>
        <v>44737.312090000007</v>
      </c>
      <c r="AI5963" t="s">
        <v>9096</v>
      </c>
      <c r="AK5963">
        <v>111</v>
      </c>
    </row>
    <row r="5964" spans="1:37" x14ac:dyDescent="0.25">
      <c r="A5964">
        <v>5963</v>
      </c>
      <c r="B5964" t="s">
        <v>16</v>
      </c>
      <c r="C5964" t="s">
        <v>33</v>
      </c>
      <c r="D5964">
        <v>2023</v>
      </c>
      <c r="F5964" t="s">
        <v>4956</v>
      </c>
      <c r="H5964" t="s">
        <v>5385</v>
      </c>
      <c r="I5964">
        <v>10005010</v>
      </c>
      <c r="J5964" t="str">
        <f>IF($I5964=0,0,VLOOKUP($I5964,[1]База!C:D,2,0))</f>
        <v>Муаммоли кредит белгиланган тартибда судга чиқарилмаган</v>
      </c>
      <c r="K5964" t="str">
        <f>IF($I5964=0,0,VLOOKUP(I5964,[1]База!C:F,4,0))</f>
        <v>Оғир</v>
      </c>
      <c r="L5964">
        <v>1</v>
      </c>
      <c r="M5964">
        <v>49972.443930000009</v>
      </c>
      <c r="O5964">
        <v>0</v>
      </c>
      <c r="P5964">
        <f t="shared" si="107"/>
        <v>1</v>
      </c>
      <c r="Q5964">
        <f t="shared" si="107"/>
        <v>49972.443930000009</v>
      </c>
      <c r="AI5964" t="s">
        <v>9096</v>
      </c>
      <c r="AK5964">
        <v>111</v>
      </c>
    </row>
    <row r="5965" spans="1:37" x14ac:dyDescent="0.25">
      <c r="A5965">
        <v>5964</v>
      </c>
      <c r="B5965" t="s">
        <v>16</v>
      </c>
      <c r="C5965" t="s">
        <v>33</v>
      </c>
      <c r="D5965">
        <v>2023</v>
      </c>
      <c r="F5965" t="s">
        <v>4956</v>
      </c>
      <c r="H5965" t="s">
        <v>5386</v>
      </c>
      <c r="I5965">
        <v>10005010</v>
      </c>
      <c r="J5965" t="str">
        <f>IF($I5965=0,0,VLOOKUP($I5965,[1]База!C:D,2,0))</f>
        <v>Муаммоли кредит белгиланган тартибда судга чиқарилмаган</v>
      </c>
      <c r="K5965" t="str">
        <f>IF($I5965=0,0,VLOOKUP(I5965,[1]База!C:F,4,0))</f>
        <v>Оғир</v>
      </c>
      <c r="L5965">
        <v>1</v>
      </c>
      <c r="M5965">
        <v>49886.604300000006</v>
      </c>
      <c r="O5965">
        <v>0</v>
      </c>
      <c r="P5965">
        <f t="shared" si="107"/>
        <v>1</v>
      </c>
      <c r="Q5965">
        <f t="shared" si="107"/>
        <v>49886.604300000006</v>
      </c>
      <c r="AI5965" t="s">
        <v>9096</v>
      </c>
      <c r="AK5965">
        <v>111</v>
      </c>
    </row>
    <row r="5966" spans="1:37" x14ac:dyDescent="0.25">
      <c r="A5966">
        <v>5965</v>
      </c>
      <c r="B5966" t="s">
        <v>16</v>
      </c>
      <c r="C5966" t="s">
        <v>33</v>
      </c>
      <c r="D5966">
        <v>2023</v>
      </c>
      <c r="F5966" t="s">
        <v>4956</v>
      </c>
      <c r="H5966" t="s">
        <v>5387</v>
      </c>
      <c r="I5966">
        <v>10005010</v>
      </c>
      <c r="J5966" t="str">
        <f>IF($I5966=0,0,VLOOKUP($I5966,[1]База!C:D,2,0))</f>
        <v>Муаммоли кредит белгиланган тартибда судга чиқарилмаган</v>
      </c>
      <c r="K5966" t="str">
        <f>IF($I5966=0,0,VLOOKUP(I5966,[1]База!C:F,4,0))</f>
        <v>Оғир</v>
      </c>
      <c r="L5966">
        <v>1</v>
      </c>
      <c r="M5966">
        <v>50637.309979999998</v>
      </c>
      <c r="O5966">
        <v>0</v>
      </c>
      <c r="P5966">
        <f t="shared" si="107"/>
        <v>1</v>
      </c>
      <c r="Q5966">
        <f t="shared" si="107"/>
        <v>50637.309979999998</v>
      </c>
      <c r="AI5966" t="s">
        <v>9096</v>
      </c>
      <c r="AK5966">
        <v>111</v>
      </c>
    </row>
    <row r="5967" spans="1:37" x14ac:dyDescent="0.25">
      <c r="A5967">
        <v>5966</v>
      </c>
      <c r="B5967" t="s">
        <v>16</v>
      </c>
      <c r="C5967" t="s">
        <v>33</v>
      </c>
      <c r="D5967">
        <v>2023</v>
      </c>
      <c r="F5967" t="s">
        <v>4956</v>
      </c>
      <c r="H5967" t="s">
        <v>5388</v>
      </c>
      <c r="I5967">
        <v>10005010</v>
      </c>
      <c r="J5967" t="str">
        <f>IF($I5967=0,0,VLOOKUP($I5967,[1]База!C:D,2,0))</f>
        <v>Муаммоли кредит белгиланган тартибда судга чиқарилмаган</v>
      </c>
      <c r="K5967" t="str">
        <f>IF($I5967=0,0,VLOOKUP(I5967,[1]База!C:F,4,0))</f>
        <v>Оғир</v>
      </c>
      <c r="L5967">
        <v>1</v>
      </c>
      <c r="M5967">
        <v>41859.275279999994</v>
      </c>
      <c r="O5967">
        <v>0</v>
      </c>
      <c r="P5967">
        <f t="shared" si="107"/>
        <v>1</v>
      </c>
      <c r="Q5967">
        <f t="shared" si="107"/>
        <v>41859.275279999994</v>
      </c>
      <c r="AI5967" t="s">
        <v>9096</v>
      </c>
      <c r="AK5967">
        <v>111</v>
      </c>
    </row>
    <row r="5968" spans="1:37" x14ac:dyDescent="0.25">
      <c r="A5968">
        <v>5967</v>
      </c>
      <c r="B5968" t="s">
        <v>16</v>
      </c>
      <c r="C5968" t="s">
        <v>33</v>
      </c>
      <c r="D5968">
        <v>2023</v>
      </c>
      <c r="F5968" t="s">
        <v>4956</v>
      </c>
      <c r="H5968" t="s">
        <v>5389</v>
      </c>
      <c r="I5968">
        <v>10005010</v>
      </c>
      <c r="J5968" t="str">
        <f>IF($I5968=0,0,VLOOKUP($I5968,[1]База!C:D,2,0))</f>
        <v>Муаммоли кредит белгиланган тартибда судга чиқарилмаган</v>
      </c>
      <c r="K5968" t="str">
        <f>IF($I5968=0,0,VLOOKUP(I5968,[1]База!C:F,4,0))</f>
        <v>Оғир</v>
      </c>
      <c r="L5968">
        <v>1</v>
      </c>
      <c r="M5968">
        <v>36100.975749999998</v>
      </c>
      <c r="O5968">
        <v>0</v>
      </c>
      <c r="P5968">
        <f t="shared" si="107"/>
        <v>1</v>
      </c>
      <c r="Q5968">
        <f t="shared" si="107"/>
        <v>36100.975749999998</v>
      </c>
      <c r="AI5968" t="s">
        <v>9096</v>
      </c>
      <c r="AK5968">
        <v>111</v>
      </c>
    </row>
    <row r="5969" spans="1:37" x14ac:dyDescent="0.25">
      <c r="A5969">
        <v>5968</v>
      </c>
      <c r="B5969" t="s">
        <v>16</v>
      </c>
      <c r="C5969" t="s">
        <v>33</v>
      </c>
      <c r="D5969">
        <v>2023</v>
      </c>
      <c r="F5969" t="s">
        <v>4956</v>
      </c>
      <c r="H5969" t="s">
        <v>5390</v>
      </c>
      <c r="I5969">
        <v>10005010</v>
      </c>
      <c r="J5969" t="str">
        <f>IF($I5969=0,0,VLOOKUP($I5969,[1]База!C:D,2,0))</f>
        <v>Муаммоли кредит белгиланган тартибда судга чиқарилмаган</v>
      </c>
      <c r="K5969" t="str">
        <f>IF($I5969=0,0,VLOOKUP(I5969,[1]База!C:F,4,0))</f>
        <v>Оғир</v>
      </c>
      <c r="L5969">
        <v>1</v>
      </c>
      <c r="M5969">
        <v>24420.808280000001</v>
      </c>
      <c r="O5969">
        <v>0</v>
      </c>
      <c r="P5969">
        <f t="shared" si="107"/>
        <v>1</v>
      </c>
      <c r="Q5969">
        <f t="shared" si="107"/>
        <v>24420.808280000001</v>
      </c>
      <c r="AI5969" t="s">
        <v>9096</v>
      </c>
      <c r="AK5969">
        <v>111</v>
      </c>
    </row>
    <row r="5970" spans="1:37" x14ac:dyDescent="0.25">
      <c r="A5970">
        <v>5969</v>
      </c>
      <c r="B5970" t="s">
        <v>16</v>
      </c>
      <c r="C5970" t="s">
        <v>33</v>
      </c>
      <c r="D5970">
        <v>2023</v>
      </c>
      <c r="F5970" t="s">
        <v>4956</v>
      </c>
      <c r="H5970" t="s">
        <v>5391</v>
      </c>
      <c r="I5970">
        <v>10005010</v>
      </c>
      <c r="J5970" t="str">
        <f>IF($I5970=0,0,VLOOKUP($I5970,[1]База!C:D,2,0))</f>
        <v>Муаммоли кредит белгиланган тартибда судга чиқарилмаган</v>
      </c>
      <c r="K5970" t="str">
        <f>IF($I5970=0,0,VLOOKUP(I5970,[1]База!C:F,4,0))</f>
        <v>Оғир</v>
      </c>
      <c r="L5970">
        <v>1</v>
      </c>
      <c r="M5970">
        <v>45150.725290000002</v>
      </c>
      <c r="O5970">
        <v>0</v>
      </c>
      <c r="P5970">
        <f t="shared" si="107"/>
        <v>1</v>
      </c>
      <c r="Q5970">
        <f t="shared" si="107"/>
        <v>45150.725290000002</v>
      </c>
      <c r="AI5970" t="s">
        <v>9096</v>
      </c>
      <c r="AK5970">
        <v>111</v>
      </c>
    </row>
    <row r="5971" spans="1:37" x14ac:dyDescent="0.25">
      <c r="A5971">
        <v>5970</v>
      </c>
      <c r="B5971" t="s">
        <v>16</v>
      </c>
      <c r="C5971" t="s">
        <v>33</v>
      </c>
      <c r="D5971">
        <v>2023</v>
      </c>
      <c r="F5971" t="s">
        <v>4956</v>
      </c>
      <c r="H5971" t="s">
        <v>5064</v>
      </c>
      <c r="I5971">
        <v>10005010</v>
      </c>
      <c r="J5971" t="str">
        <f>IF($I5971=0,0,VLOOKUP($I5971,[1]База!C:D,2,0))</f>
        <v>Муаммоли кредит белгиланган тартибда судга чиқарилмаган</v>
      </c>
      <c r="K5971" t="str">
        <f>IF($I5971=0,0,VLOOKUP(I5971,[1]База!C:F,4,0))</f>
        <v>Оғир</v>
      </c>
      <c r="L5971">
        <v>1</v>
      </c>
      <c r="M5971">
        <v>49037.981379999997</v>
      </c>
      <c r="O5971">
        <v>0</v>
      </c>
      <c r="P5971">
        <f t="shared" si="107"/>
        <v>1</v>
      </c>
      <c r="Q5971">
        <f t="shared" si="107"/>
        <v>49037.981379999997</v>
      </c>
      <c r="AI5971" t="s">
        <v>9096</v>
      </c>
      <c r="AK5971">
        <v>111</v>
      </c>
    </row>
    <row r="5972" spans="1:37" x14ac:dyDescent="0.25">
      <c r="A5972">
        <v>5971</v>
      </c>
      <c r="B5972" t="s">
        <v>16</v>
      </c>
      <c r="C5972" t="s">
        <v>33</v>
      </c>
      <c r="D5972">
        <v>2023</v>
      </c>
      <c r="F5972" t="s">
        <v>4956</v>
      </c>
      <c r="H5972" t="s">
        <v>5055</v>
      </c>
      <c r="I5972">
        <v>10005010</v>
      </c>
      <c r="J5972" t="str">
        <f>IF($I5972=0,0,VLOOKUP($I5972,[1]База!C:D,2,0))</f>
        <v>Муаммоли кредит белгиланган тартибда судга чиқарилмаган</v>
      </c>
      <c r="K5972" t="str">
        <f>IF($I5972=0,0,VLOOKUP(I5972,[1]База!C:F,4,0))</f>
        <v>Оғир</v>
      </c>
      <c r="L5972">
        <v>1</v>
      </c>
      <c r="M5972">
        <v>28473.839530000001</v>
      </c>
      <c r="O5972">
        <v>0</v>
      </c>
      <c r="P5972">
        <f t="shared" si="107"/>
        <v>1</v>
      </c>
      <c r="Q5972">
        <f t="shared" si="107"/>
        <v>28473.839530000001</v>
      </c>
      <c r="AI5972" t="s">
        <v>9096</v>
      </c>
      <c r="AK5972">
        <v>111</v>
      </c>
    </row>
    <row r="5973" spans="1:37" x14ac:dyDescent="0.25">
      <c r="A5973">
        <v>5972</v>
      </c>
      <c r="B5973" t="s">
        <v>16</v>
      </c>
      <c r="C5973" t="s">
        <v>33</v>
      </c>
      <c r="D5973">
        <v>2023</v>
      </c>
      <c r="F5973" t="s">
        <v>4956</v>
      </c>
      <c r="H5973" t="s">
        <v>5392</v>
      </c>
      <c r="I5973">
        <v>10005010</v>
      </c>
      <c r="J5973" t="str">
        <f>IF($I5973=0,0,VLOOKUP($I5973,[1]База!C:D,2,0))</f>
        <v>Муаммоли кредит белгиланган тартибда судга чиқарилмаган</v>
      </c>
      <c r="K5973" t="str">
        <f>IF($I5973=0,0,VLOOKUP(I5973,[1]База!C:F,4,0))</f>
        <v>Оғир</v>
      </c>
      <c r="L5973">
        <v>1</v>
      </c>
      <c r="M5973">
        <v>1091.3610100000001</v>
      </c>
      <c r="O5973">
        <v>0</v>
      </c>
      <c r="P5973">
        <f t="shared" si="107"/>
        <v>1</v>
      </c>
      <c r="Q5973">
        <f t="shared" si="107"/>
        <v>1091.3610100000001</v>
      </c>
      <c r="AI5973" t="s">
        <v>9096</v>
      </c>
      <c r="AK5973">
        <v>111</v>
      </c>
    </row>
    <row r="5974" spans="1:37" x14ac:dyDescent="0.25">
      <c r="A5974">
        <v>5973</v>
      </c>
      <c r="B5974" t="s">
        <v>16</v>
      </c>
      <c r="C5974" t="s">
        <v>33</v>
      </c>
      <c r="D5974">
        <v>2023</v>
      </c>
      <c r="F5974" t="s">
        <v>4956</v>
      </c>
      <c r="H5974" t="s">
        <v>5393</v>
      </c>
      <c r="I5974">
        <v>10005010</v>
      </c>
      <c r="J5974" t="str">
        <f>IF($I5974=0,0,VLOOKUP($I5974,[1]База!C:D,2,0))</f>
        <v>Муаммоли кредит белгиланган тартибда судга чиқарилмаган</v>
      </c>
      <c r="K5974" t="str">
        <f>IF($I5974=0,0,VLOOKUP(I5974,[1]База!C:F,4,0))</f>
        <v>Оғир</v>
      </c>
      <c r="L5974">
        <v>1</v>
      </c>
      <c r="M5974">
        <v>15047.42589</v>
      </c>
      <c r="O5974">
        <v>0</v>
      </c>
      <c r="P5974">
        <f t="shared" si="107"/>
        <v>1</v>
      </c>
      <c r="Q5974">
        <f t="shared" si="107"/>
        <v>15047.42589</v>
      </c>
      <c r="AI5974" t="s">
        <v>9096</v>
      </c>
      <c r="AK5974">
        <v>111</v>
      </c>
    </row>
    <row r="5975" spans="1:37" x14ac:dyDescent="0.25">
      <c r="A5975">
        <v>5974</v>
      </c>
      <c r="B5975" t="s">
        <v>16</v>
      </c>
      <c r="C5975" t="s">
        <v>33</v>
      </c>
      <c r="D5975">
        <v>2023</v>
      </c>
      <c r="F5975" t="s">
        <v>4956</v>
      </c>
      <c r="H5975" t="s">
        <v>5104</v>
      </c>
      <c r="I5975">
        <v>10005010</v>
      </c>
      <c r="J5975" t="str">
        <f>IF($I5975=0,0,VLOOKUP($I5975,[1]База!C:D,2,0))</f>
        <v>Муаммоли кредит белгиланган тартибда судга чиқарилмаган</v>
      </c>
      <c r="K5975" t="str">
        <f>IF($I5975=0,0,VLOOKUP(I5975,[1]База!C:F,4,0))</f>
        <v>Оғир</v>
      </c>
      <c r="L5975">
        <v>1</v>
      </c>
      <c r="M5975">
        <v>28922.057350000003</v>
      </c>
      <c r="O5975">
        <v>0</v>
      </c>
      <c r="P5975">
        <f t="shared" si="107"/>
        <v>1</v>
      </c>
      <c r="Q5975">
        <f t="shared" si="107"/>
        <v>28922.057350000003</v>
      </c>
      <c r="AI5975" t="s">
        <v>9096</v>
      </c>
      <c r="AK5975">
        <v>111</v>
      </c>
    </row>
    <row r="5976" spans="1:37" x14ac:dyDescent="0.25">
      <c r="A5976">
        <v>5975</v>
      </c>
      <c r="B5976" t="s">
        <v>16</v>
      </c>
      <c r="C5976" t="s">
        <v>33</v>
      </c>
      <c r="D5976">
        <v>2023</v>
      </c>
      <c r="F5976" t="s">
        <v>4956</v>
      </c>
      <c r="H5976" t="s">
        <v>5090</v>
      </c>
      <c r="I5976">
        <v>10005010</v>
      </c>
      <c r="J5976" t="str">
        <f>IF($I5976=0,0,VLOOKUP($I5976,[1]База!C:D,2,0))</f>
        <v>Муаммоли кредит белгиланган тартибда судга чиқарилмаган</v>
      </c>
      <c r="K5976" t="str">
        <f>IF($I5976=0,0,VLOOKUP(I5976,[1]База!C:F,4,0))</f>
        <v>Оғир</v>
      </c>
      <c r="L5976">
        <v>1</v>
      </c>
      <c r="M5976">
        <v>29535.011050000001</v>
      </c>
      <c r="O5976">
        <v>0</v>
      </c>
      <c r="P5976">
        <f t="shared" si="107"/>
        <v>1</v>
      </c>
      <c r="Q5976">
        <f t="shared" si="107"/>
        <v>29535.011050000001</v>
      </c>
      <c r="AI5976" t="s">
        <v>9096</v>
      </c>
      <c r="AK5976">
        <v>111</v>
      </c>
    </row>
    <row r="5977" spans="1:37" x14ac:dyDescent="0.25">
      <c r="A5977">
        <v>5976</v>
      </c>
      <c r="B5977" t="s">
        <v>16</v>
      </c>
      <c r="C5977" t="s">
        <v>33</v>
      </c>
      <c r="D5977">
        <v>2023</v>
      </c>
      <c r="F5977" t="s">
        <v>4956</v>
      </c>
      <c r="H5977" t="s">
        <v>5394</v>
      </c>
      <c r="I5977">
        <v>10005010</v>
      </c>
      <c r="J5977" t="str">
        <f>IF($I5977=0,0,VLOOKUP($I5977,[1]База!C:D,2,0))</f>
        <v>Муаммоли кредит белгиланган тартибда судга чиқарилмаган</v>
      </c>
      <c r="K5977" t="str">
        <f>IF($I5977=0,0,VLOOKUP(I5977,[1]База!C:F,4,0))</f>
        <v>Оғир</v>
      </c>
      <c r="L5977">
        <v>1</v>
      </c>
      <c r="M5977">
        <v>4572.8611799999999</v>
      </c>
      <c r="O5977">
        <v>0</v>
      </c>
      <c r="P5977">
        <f t="shared" si="107"/>
        <v>1</v>
      </c>
      <c r="Q5977">
        <f t="shared" si="107"/>
        <v>4572.8611799999999</v>
      </c>
      <c r="AI5977" t="s">
        <v>9096</v>
      </c>
      <c r="AK5977">
        <v>111</v>
      </c>
    </row>
    <row r="5978" spans="1:37" x14ac:dyDescent="0.25">
      <c r="A5978">
        <v>5977</v>
      </c>
      <c r="B5978" t="s">
        <v>16</v>
      </c>
      <c r="C5978" t="s">
        <v>33</v>
      </c>
      <c r="D5978">
        <v>2023</v>
      </c>
      <c r="F5978" t="s">
        <v>4956</v>
      </c>
      <c r="H5978" t="s">
        <v>5395</v>
      </c>
      <c r="I5978">
        <v>10005010</v>
      </c>
      <c r="J5978" t="str">
        <f>IF($I5978=0,0,VLOOKUP($I5978,[1]База!C:D,2,0))</f>
        <v>Муаммоли кредит белгиланган тартибда судга чиқарилмаган</v>
      </c>
      <c r="K5978" t="str">
        <f>IF($I5978=0,0,VLOOKUP(I5978,[1]База!C:F,4,0))</f>
        <v>Оғир</v>
      </c>
      <c r="L5978">
        <v>1</v>
      </c>
      <c r="M5978">
        <v>23621.596669999999</v>
      </c>
      <c r="O5978">
        <v>0</v>
      </c>
      <c r="P5978">
        <f t="shared" si="107"/>
        <v>1</v>
      </c>
      <c r="Q5978">
        <f t="shared" si="107"/>
        <v>23621.596669999999</v>
      </c>
      <c r="AI5978" t="s">
        <v>9096</v>
      </c>
      <c r="AK5978">
        <v>111</v>
      </c>
    </row>
    <row r="5979" spans="1:37" x14ac:dyDescent="0.25">
      <c r="A5979">
        <v>5978</v>
      </c>
      <c r="B5979" t="s">
        <v>16</v>
      </c>
      <c r="C5979" t="s">
        <v>33</v>
      </c>
      <c r="D5979">
        <v>2023</v>
      </c>
      <c r="F5979" t="s">
        <v>4956</v>
      </c>
      <c r="H5979" t="s">
        <v>5396</v>
      </c>
      <c r="I5979">
        <v>10005010</v>
      </c>
      <c r="J5979" t="str">
        <f>IF($I5979=0,0,VLOOKUP($I5979,[1]База!C:D,2,0))</f>
        <v>Муаммоли кредит белгиланган тартибда судга чиқарилмаган</v>
      </c>
      <c r="K5979" t="str">
        <f>IF($I5979=0,0,VLOOKUP(I5979,[1]База!C:F,4,0))</f>
        <v>Оғир</v>
      </c>
      <c r="L5979">
        <v>1</v>
      </c>
      <c r="M5979">
        <v>2348.5169599999999</v>
      </c>
      <c r="O5979">
        <v>0</v>
      </c>
      <c r="P5979">
        <f t="shared" si="107"/>
        <v>1</v>
      </c>
      <c r="Q5979">
        <f t="shared" si="107"/>
        <v>2348.5169599999999</v>
      </c>
      <c r="AI5979" t="s">
        <v>9096</v>
      </c>
      <c r="AK5979">
        <v>111</v>
      </c>
    </row>
    <row r="5980" spans="1:37" x14ac:dyDescent="0.25">
      <c r="A5980">
        <v>5979</v>
      </c>
      <c r="B5980" t="s">
        <v>16</v>
      </c>
      <c r="C5980" t="s">
        <v>33</v>
      </c>
      <c r="D5980">
        <v>2023</v>
      </c>
      <c r="F5980" t="s">
        <v>4956</v>
      </c>
      <c r="H5980" t="s">
        <v>5397</v>
      </c>
      <c r="I5980">
        <v>10005010</v>
      </c>
      <c r="J5980" t="str">
        <f>IF($I5980=0,0,VLOOKUP($I5980,[1]База!C:D,2,0))</f>
        <v>Муаммоли кредит белгиланган тартибда судга чиқарилмаган</v>
      </c>
      <c r="K5980" t="str">
        <f>IF($I5980=0,0,VLOOKUP(I5980,[1]База!C:F,4,0))</f>
        <v>Оғир</v>
      </c>
      <c r="L5980">
        <v>1</v>
      </c>
      <c r="M5980">
        <v>20509.021200000003</v>
      </c>
      <c r="O5980">
        <v>0</v>
      </c>
      <c r="P5980">
        <f t="shared" si="107"/>
        <v>1</v>
      </c>
      <c r="Q5980">
        <f t="shared" si="107"/>
        <v>20509.021200000003</v>
      </c>
      <c r="AI5980" t="s">
        <v>9096</v>
      </c>
      <c r="AK5980">
        <v>111</v>
      </c>
    </row>
    <row r="5981" spans="1:37" x14ac:dyDescent="0.25">
      <c r="A5981">
        <v>5980</v>
      </c>
      <c r="B5981" t="s">
        <v>16</v>
      </c>
      <c r="C5981" t="s">
        <v>33</v>
      </c>
      <c r="D5981">
        <v>2023</v>
      </c>
      <c r="F5981" t="s">
        <v>4956</v>
      </c>
      <c r="H5981" t="s">
        <v>5085</v>
      </c>
      <c r="I5981">
        <v>10005010</v>
      </c>
      <c r="J5981" t="str">
        <f>IF($I5981=0,0,VLOOKUP($I5981,[1]База!C:D,2,0))</f>
        <v>Муаммоли кредит белгиланган тартибда судга чиқарилмаган</v>
      </c>
      <c r="K5981" t="str">
        <f>IF($I5981=0,0,VLOOKUP(I5981,[1]База!C:F,4,0))</f>
        <v>Оғир</v>
      </c>
      <c r="L5981">
        <v>1</v>
      </c>
      <c r="M5981">
        <v>30925.846530000003</v>
      </c>
      <c r="O5981">
        <v>0</v>
      </c>
      <c r="P5981">
        <f t="shared" si="107"/>
        <v>1</v>
      </c>
      <c r="Q5981">
        <f t="shared" si="107"/>
        <v>30925.846530000003</v>
      </c>
      <c r="AI5981" t="s">
        <v>9096</v>
      </c>
      <c r="AK5981">
        <v>111</v>
      </c>
    </row>
    <row r="5982" spans="1:37" x14ac:dyDescent="0.25">
      <c r="A5982">
        <v>5981</v>
      </c>
      <c r="B5982" t="s">
        <v>16</v>
      </c>
      <c r="C5982" t="s">
        <v>33</v>
      </c>
      <c r="D5982">
        <v>2023</v>
      </c>
      <c r="F5982" t="s">
        <v>4956</v>
      </c>
      <c r="H5982" t="s">
        <v>5398</v>
      </c>
      <c r="I5982">
        <v>10005010</v>
      </c>
      <c r="J5982" t="str">
        <f>IF($I5982=0,0,VLOOKUP($I5982,[1]База!C:D,2,0))</f>
        <v>Муаммоли кредит белгиланган тартибда судга чиқарилмаган</v>
      </c>
      <c r="K5982" t="str">
        <f>IF($I5982=0,0,VLOOKUP(I5982,[1]База!C:F,4,0))</f>
        <v>Оғир</v>
      </c>
      <c r="L5982">
        <v>1</v>
      </c>
      <c r="M5982">
        <v>10502.299590000001</v>
      </c>
      <c r="O5982">
        <v>0</v>
      </c>
      <c r="P5982">
        <f t="shared" si="107"/>
        <v>1</v>
      </c>
      <c r="Q5982">
        <f t="shared" si="107"/>
        <v>10502.299590000001</v>
      </c>
      <c r="AI5982" t="s">
        <v>9096</v>
      </c>
      <c r="AK5982">
        <v>111</v>
      </c>
    </row>
    <row r="5983" spans="1:37" x14ac:dyDescent="0.25">
      <c r="A5983">
        <v>5982</v>
      </c>
      <c r="B5983" t="s">
        <v>16</v>
      </c>
      <c r="C5983" t="s">
        <v>33</v>
      </c>
      <c r="D5983">
        <v>2023</v>
      </c>
      <c r="F5983" t="s">
        <v>4956</v>
      </c>
      <c r="H5983" t="s">
        <v>5399</v>
      </c>
      <c r="I5983">
        <v>10005010</v>
      </c>
      <c r="J5983" t="str">
        <f>IF($I5983=0,0,VLOOKUP($I5983,[1]База!C:D,2,0))</f>
        <v>Муаммоли кредит белгиланган тартибда судга чиқарилмаган</v>
      </c>
      <c r="K5983" t="str">
        <f>IF($I5983=0,0,VLOOKUP(I5983,[1]База!C:F,4,0))</f>
        <v>Оғир</v>
      </c>
      <c r="L5983">
        <v>1</v>
      </c>
      <c r="M5983">
        <v>23661.75232</v>
      </c>
      <c r="O5983">
        <v>0</v>
      </c>
      <c r="P5983">
        <f t="shared" si="107"/>
        <v>1</v>
      </c>
      <c r="Q5983">
        <f t="shared" si="107"/>
        <v>23661.75232</v>
      </c>
      <c r="AI5983" t="s">
        <v>9096</v>
      </c>
      <c r="AK5983">
        <v>111</v>
      </c>
    </row>
    <row r="5984" spans="1:37" x14ac:dyDescent="0.25">
      <c r="A5984">
        <v>5983</v>
      </c>
      <c r="B5984" t="s">
        <v>16</v>
      </c>
      <c r="C5984" t="s">
        <v>33</v>
      </c>
      <c r="D5984">
        <v>2023</v>
      </c>
      <c r="F5984" t="s">
        <v>4956</v>
      </c>
      <c r="H5984" t="s">
        <v>5400</v>
      </c>
      <c r="I5984">
        <v>10005010</v>
      </c>
      <c r="J5984" t="str">
        <f>IF($I5984=0,0,VLOOKUP($I5984,[1]База!C:D,2,0))</f>
        <v>Муаммоли кредит белгиланган тартибда судга чиқарилмаган</v>
      </c>
      <c r="K5984" t="str">
        <f>IF($I5984=0,0,VLOOKUP(I5984,[1]База!C:F,4,0))</f>
        <v>Оғир</v>
      </c>
      <c r="L5984">
        <v>1</v>
      </c>
      <c r="M5984">
        <v>5166.7341699999997</v>
      </c>
      <c r="O5984">
        <v>0</v>
      </c>
      <c r="P5984">
        <f t="shared" si="107"/>
        <v>1</v>
      </c>
      <c r="Q5984">
        <f t="shared" si="107"/>
        <v>5166.7341699999997</v>
      </c>
      <c r="AI5984" t="s">
        <v>9096</v>
      </c>
      <c r="AK5984">
        <v>111</v>
      </c>
    </row>
    <row r="5985" spans="1:37" x14ac:dyDescent="0.25">
      <c r="A5985">
        <v>5984</v>
      </c>
      <c r="B5985" t="s">
        <v>16</v>
      </c>
      <c r="C5985" t="s">
        <v>33</v>
      </c>
      <c r="D5985">
        <v>2023</v>
      </c>
      <c r="F5985" t="s">
        <v>4956</v>
      </c>
      <c r="H5985" t="s">
        <v>5401</v>
      </c>
      <c r="I5985">
        <v>10005010</v>
      </c>
      <c r="J5985" t="str">
        <f>IF($I5985=0,0,VLOOKUP($I5985,[1]База!C:D,2,0))</f>
        <v>Муаммоли кредит белгиланган тартибда судга чиқарилмаган</v>
      </c>
      <c r="K5985" t="str">
        <f>IF($I5985=0,0,VLOOKUP(I5985,[1]База!C:F,4,0))</f>
        <v>Оғир</v>
      </c>
      <c r="L5985">
        <v>1</v>
      </c>
      <c r="M5985">
        <v>8071.6022100000009</v>
      </c>
      <c r="O5985">
        <v>0</v>
      </c>
      <c r="P5985">
        <f t="shared" si="107"/>
        <v>1</v>
      </c>
      <c r="Q5985">
        <f t="shared" si="107"/>
        <v>8071.6022100000009</v>
      </c>
      <c r="AI5985" t="s">
        <v>9096</v>
      </c>
      <c r="AK5985">
        <v>111</v>
      </c>
    </row>
    <row r="5986" spans="1:37" x14ac:dyDescent="0.25">
      <c r="A5986">
        <v>5985</v>
      </c>
      <c r="B5986" t="s">
        <v>16</v>
      </c>
      <c r="C5986" t="s">
        <v>33</v>
      </c>
      <c r="D5986">
        <v>2023</v>
      </c>
      <c r="F5986" t="s">
        <v>4956</v>
      </c>
      <c r="H5986" t="s">
        <v>5402</v>
      </c>
      <c r="I5986">
        <v>10005010</v>
      </c>
      <c r="J5986" t="str">
        <f>IF($I5986=0,0,VLOOKUP($I5986,[1]База!C:D,2,0))</f>
        <v>Муаммоли кредит белгиланган тартибда судга чиқарилмаган</v>
      </c>
      <c r="K5986" t="str">
        <f>IF($I5986=0,0,VLOOKUP(I5986,[1]База!C:F,4,0))</f>
        <v>Оғир</v>
      </c>
      <c r="L5986">
        <v>1</v>
      </c>
      <c r="M5986">
        <v>8686.784959999999</v>
      </c>
      <c r="O5986">
        <v>0</v>
      </c>
      <c r="P5986">
        <f t="shared" si="107"/>
        <v>1</v>
      </c>
      <c r="Q5986">
        <f t="shared" si="107"/>
        <v>8686.784959999999</v>
      </c>
      <c r="AI5986" t="s">
        <v>9096</v>
      </c>
      <c r="AK5986">
        <v>111</v>
      </c>
    </row>
    <row r="5987" spans="1:37" x14ac:dyDescent="0.25">
      <c r="A5987">
        <v>5986</v>
      </c>
      <c r="B5987" t="s">
        <v>16</v>
      </c>
      <c r="C5987" t="s">
        <v>33</v>
      </c>
      <c r="D5987">
        <v>2023</v>
      </c>
      <c r="F5987" t="s">
        <v>4956</v>
      </c>
      <c r="H5987" t="s">
        <v>5403</v>
      </c>
      <c r="I5987">
        <v>10005010</v>
      </c>
      <c r="J5987" t="str">
        <f>IF($I5987=0,0,VLOOKUP($I5987,[1]База!C:D,2,0))</f>
        <v>Муаммоли кредит белгиланган тартибда судга чиқарилмаган</v>
      </c>
      <c r="K5987" t="str">
        <f>IF($I5987=0,0,VLOOKUP(I5987,[1]База!C:F,4,0))</f>
        <v>Оғир</v>
      </c>
      <c r="L5987">
        <v>1</v>
      </c>
      <c r="M5987">
        <v>14442.82531</v>
      </c>
      <c r="O5987">
        <v>0</v>
      </c>
      <c r="P5987">
        <f t="shared" si="107"/>
        <v>1</v>
      </c>
      <c r="Q5987">
        <f t="shared" si="107"/>
        <v>14442.82531</v>
      </c>
      <c r="AI5987" t="s">
        <v>9096</v>
      </c>
      <c r="AK5987">
        <v>111</v>
      </c>
    </row>
    <row r="5988" spans="1:37" x14ac:dyDescent="0.25">
      <c r="A5988">
        <v>5987</v>
      </c>
      <c r="B5988" t="s">
        <v>16</v>
      </c>
      <c r="C5988" t="s">
        <v>33</v>
      </c>
      <c r="D5988">
        <v>2023</v>
      </c>
      <c r="F5988" t="s">
        <v>4956</v>
      </c>
      <c r="H5988" t="s">
        <v>5404</v>
      </c>
      <c r="I5988">
        <v>10005010</v>
      </c>
      <c r="J5988" t="str">
        <f>IF($I5988=0,0,VLOOKUP($I5988,[1]База!C:D,2,0))</f>
        <v>Муаммоли кредит белгиланган тартибда судга чиқарилмаган</v>
      </c>
      <c r="K5988" t="str">
        <f>IF($I5988=0,0,VLOOKUP(I5988,[1]База!C:F,4,0))</f>
        <v>Оғир</v>
      </c>
      <c r="L5988">
        <v>1</v>
      </c>
      <c r="M5988">
        <v>4432.9984000000004</v>
      </c>
      <c r="O5988">
        <v>0</v>
      </c>
      <c r="P5988">
        <f t="shared" si="107"/>
        <v>1</v>
      </c>
      <c r="Q5988">
        <f t="shared" si="107"/>
        <v>4432.9984000000004</v>
      </c>
      <c r="AI5988" t="s">
        <v>9096</v>
      </c>
      <c r="AK5988">
        <v>111</v>
      </c>
    </row>
    <row r="5989" spans="1:37" x14ac:dyDescent="0.25">
      <c r="A5989">
        <v>5988</v>
      </c>
      <c r="B5989" t="s">
        <v>16</v>
      </c>
      <c r="C5989" t="s">
        <v>33</v>
      </c>
      <c r="D5989">
        <v>2023</v>
      </c>
      <c r="F5989" t="s">
        <v>4956</v>
      </c>
      <c r="H5989" t="s">
        <v>5089</v>
      </c>
      <c r="I5989">
        <v>10005010</v>
      </c>
      <c r="J5989" t="str">
        <f>IF($I5989=0,0,VLOOKUP($I5989,[1]База!C:D,2,0))</f>
        <v>Муаммоли кредит белгиланган тартибда судга чиқарилмаган</v>
      </c>
      <c r="K5989" t="str">
        <f>IF($I5989=0,0,VLOOKUP(I5989,[1]База!C:F,4,0))</f>
        <v>Оғир</v>
      </c>
      <c r="L5989">
        <v>1</v>
      </c>
      <c r="M5989">
        <v>28239.745269999999</v>
      </c>
      <c r="O5989">
        <v>0</v>
      </c>
      <c r="P5989">
        <f t="shared" si="107"/>
        <v>1</v>
      </c>
      <c r="Q5989">
        <f t="shared" si="107"/>
        <v>28239.745269999999</v>
      </c>
      <c r="AI5989" t="s">
        <v>9096</v>
      </c>
      <c r="AK5989">
        <v>111</v>
      </c>
    </row>
    <row r="5990" spans="1:37" x14ac:dyDescent="0.25">
      <c r="A5990">
        <v>5989</v>
      </c>
      <c r="B5990" t="s">
        <v>16</v>
      </c>
      <c r="C5990" t="s">
        <v>33</v>
      </c>
      <c r="D5990">
        <v>2023</v>
      </c>
      <c r="F5990" t="s">
        <v>4956</v>
      </c>
      <c r="H5990" t="s">
        <v>5405</v>
      </c>
      <c r="I5990">
        <v>10005010</v>
      </c>
      <c r="J5990" t="str">
        <f>IF($I5990=0,0,VLOOKUP($I5990,[1]База!C:D,2,0))</f>
        <v>Муаммоли кредит белгиланган тартибда судга чиқарилмаган</v>
      </c>
      <c r="K5990" t="str">
        <f>IF($I5990=0,0,VLOOKUP(I5990,[1]База!C:F,4,0))</f>
        <v>Оғир</v>
      </c>
      <c r="L5990">
        <v>1</v>
      </c>
      <c r="M5990">
        <v>32982.128060000003</v>
      </c>
      <c r="O5990">
        <v>0</v>
      </c>
      <c r="P5990">
        <f t="shared" si="107"/>
        <v>1</v>
      </c>
      <c r="Q5990">
        <f t="shared" si="107"/>
        <v>32982.128060000003</v>
      </c>
      <c r="AI5990" t="s">
        <v>9096</v>
      </c>
      <c r="AK5990">
        <v>111</v>
      </c>
    </row>
    <row r="5991" spans="1:37" x14ac:dyDescent="0.25">
      <c r="A5991">
        <v>5990</v>
      </c>
      <c r="B5991" t="s">
        <v>16</v>
      </c>
      <c r="C5991" t="s">
        <v>33</v>
      </c>
      <c r="D5991">
        <v>2023</v>
      </c>
      <c r="F5991" t="s">
        <v>4956</v>
      </c>
      <c r="H5991" t="s">
        <v>5406</v>
      </c>
      <c r="I5991">
        <v>10005010</v>
      </c>
      <c r="J5991" t="str">
        <f>IF($I5991=0,0,VLOOKUP($I5991,[1]База!C:D,2,0))</f>
        <v>Муаммоли кредит белгиланган тартибда судга чиқарилмаган</v>
      </c>
      <c r="K5991" t="str">
        <f>IF($I5991=0,0,VLOOKUP(I5991,[1]База!C:F,4,0))</f>
        <v>Оғир</v>
      </c>
      <c r="L5991">
        <v>1</v>
      </c>
      <c r="M5991">
        <v>31291.992910000004</v>
      </c>
      <c r="O5991">
        <v>0</v>
      </c>
      <c r="P5991">
        <f t="shared" si="107"/>
        <v>1</v>
      </c>
      <c r="Q5991">
        <f t="shared" si="107"/>
        <v>31291.992910000004</v>
      </c>
      <c r="AI5991" t="s">
        <v>9096</v>
      </c>
      <c r="AK5991">
        <v>111</v>
      </c>
    </row>
    <row r="5992" spans="1:37" x14ac:dyDescent="0.25">
      <c r="A5992">
        <v>5991</v>
      </c>
      <c r="B5992" t="s">
        <v>16</v>
      </c>
      <c r="C5992" t="s">
        <v>33</v>
      </c>
      <c r="D5992">
        <v>2023</v>
      </c>
      <c r="F5992" t="s">
        <v>4956</v>
      </c>
      <c r="H5992" t="s">
        <v>5007</v>
      </c>
      <c r="I5992">
        <v>10005010</v>
      </c>
      <c r="J5992" t="str">
        <f>IF($I5992=0,0,VLOOKUP($I5992,[1]База!C:D,2,0))</f>
        <v>Муаммоли кредит белгиланган тартибда судга чиқарилмаган</v>
      </c>
      <c r="K5992" t="str">
        <f>IF($I5992=0,0,VLOOKUP(I5992,[1]База!C:F,4,0))</f>
        <v>Оғир</v>
      </c>
      <c r="L5992">
        <v>1</v>
      </c>
      <c r="M5992">
        <v>30126.22435</v>
      </c>
      <c r="O5992">
        <v>0</v>
      </c>
      <c r="P5992">
        <f t="shared" si="107"/>
        <v>1</v>
      </c>
      <c r="Q5992">
        <f t="shared" si="107"/>
        <v>30126.22435</v>
      </c>
      <c r="AI5992" t="s">
        <v>9096</v>
      </c>
      <c r="AK5992">
        <v>111</v>
      </c>
    </row>
    <row r="5993" spans="1:37" x14ac:dyDescent="0.25">
      <c r="A5993">
        <v>5992</v>
      </c>
      <c r="B5993" t="s">
        <v>16</v>
      </c>
      <c r="C5993" t="s">
        <v>33</v>
      </c>
      <c r="D5993">
        <v>2023</v>
      </c>
      <c r="F5993" t="s">
        <v>4956</v>
      </c>
      <c r="H5993" t="s">
        <v>5407</v>
      </c>
      <c r="I5993">
        <v>10005010</v>
      </c>
      <c r="J5993" t="str">
        <f>IF($I5993=0,0,VLOOKUP($I5993,[1]База!C:D,2,0))</f>
        <v>Муаммоли кредит белгиланган тартибда судга чиқарилмаган</v>
      </c>
      <c r="K5993" t="str">
        <f>IF($I5993=0,0,VLOOKUP(I5993,[1]База!C:F,4,0))</f>
        <v>Оғир</v>
      </c>
      <c r="L5993">
        <v>1</v>
      </c>
      <c r="M5993">
        <v>12202.048350000001</v>
      </c>
      <c r="O5993">
        <v>0</v>
      </c>
      <c r="P5993">
        <f t="shared" si="107"/>
        <v>1</v>
      </c>
      <c r="Q5993">
        <f t="shared" si="107"/>
        <v>12202.048350000001</v>
      </c>
      <c r="AI5993" t="s">
        <v>9096</v>
      </c>
      <c r="AK5993">
        <v>111</v>
      </c>
    </row>
    <row r="5994" spans="1:37" x14ac:dyDescent="0.25">
      <c r="A5994">
        <v>5993</v>
      </c>
      <c r="B5994" t="s">
        <v>16</v>
      </c>
      <c r="C5994" t="s">
        <v>33</v>
      </c>
      <c r="D5994">
        <v>2023</v>
      </c>
      <c r="F5994" t="s">
        <v>4956</v>
      </c>
      <c r="H5994" t="s">
        <v>5408</v>
      </c>
      <c r="I5994">
        <v>10005010</v>
      </c>
      <c r="J5994" t="str">
        <f>IF($I5994=0,0,VLOOKUP($I5994,[1]База!C:D,2,0))</f>
        <v>Муаммоли кредит белгиланган тартибда судга чиқарилмаган</v>
      </c>
      <c r="K5994" t="str">
        <f>IF($I5994=0,0,VLOOKUP(I5994,[1]База!C:F,4,0))</f>
        <v>Оғир</v>
      </c>
      <c r="L5994">
        <v>1</v>
      </c>
      <c r="M5994">
        <v>3802.4290099999998</v>
      </c>
      <c r="O5994">
        <v>0</v>
      </c>
      <c r="P5994">
        <f t="shared" si="107"/>
        <v>1</v>
      </c>
      <c r="Q5994">
        <f t="shared" si="107"/>
        <v>3802.4290099999998</v>
      </c>
      <c r="AI5994" t="s">
        <v>9096</v>
      </c>
      <c r="AK5994">
        <v>111</v>
      </c>
    </row>
    <row r="5995" spans="1:37" x14ac:dyDescent="0.25">
      <c r="A5995">
        <v>5994</v>
      </c>
      <c r="B5995" t="s">
        <v>16</v>
      </c>
      <c r="C5995" t="s">
        <v>33</v>
      </c>
      <c r="D5995">
        <v>2023</v>
      </c>
      <c r="F5995" t="s">
        <v>4956</v>
      </c>
      <c r="H5995" t="s">
        <v>5409</v>
      </c>
      <c r="I5995">
        <v>10005010</v>
      </c>
      <c r="J5995" t="str">
        <f>IF($I5995=0,0,VLOOKUP($I5995,[1]База!C:D,2,0))</f>
        <v>Муаммоли кредит белгиланган тартибда судга чиқарилмаган</v>
      </c>
      <c r="K5995" t="str">
        <f>IF($I5995=0,0,VLOOKUP(I5995,[1]База!C:F,4,0))</f>
        <v>Оғир</v>
      </c>
      <c r="L5995">
        <v>1</v>
      </c>
      <c r="M5995">
        <v>10037.023590000001</v>
      </c>
      <c r="O5995">
        <v>0</v>
      </c>
      <c r="P5995">
        <f t="shared" si="107"/>
        <v>1</v>
      </c>
      <c r="Q5995">
        <f t="shared" si="107"/>
        <v>10037.023590000001</v>
      </c>
      <c r="AI5995" t="s">
        <v>9096</v>
      </c>
      <c r="AK5995">
        <v>111</v>
      </c>
    </row>
    <row r="5996" spans="1:37" x14ac:dyDescent="0.25">
      <c r="A5996">
        <v>5995</v>
      </c>
      <c r="B5996" t="s">
        <v>16</v>
      </c>
      <c r="C5996" t="s">
        <v>33</v>
      </c>
      <c r="D5996">
        <v>2023</v>
      </c>
      <c r="F5996" t="s">
        <v>4956</v>
      </c>
      <c r="H5996" t="s">
        <v>5410</v>
      </c>
      <c r="I5996">
        <v>10005010</v>
      </c>
      <c r="J5996" t="str">
        <f>IF($I5996=0,0,VLOOKUP($I5996,[1]База!C:D,2,0))</f>
        <v>Муаммоли кредит белгиланган тартибда судга чиқарилмаган</v>
      </c>
      <c r="K5996" t="str">
        <f>IF($I5996=0,0,VLOOKUP(I5996,[1]База!C:F,4,0))</f>
        <v>Оғир</v>
      </c>
      <c r="L5996">
        <v>1</v>
      </c>
      <c r="M5996">
        <v>10042.875410000001</v>
      </c>
      <c r="O5996">
        <v>0</v>
      </c>
      <c r="P5996">
        <f t="shared" si="107"/>
        <v>1</v>
      </c>
      <c r="Q5996">
        <f t="shared" si="107"/>
        <v>10042.875410000001</v>
      </c>
      <c r="AI5996" t="s">
        <v>9096</v>
      </c>
      <c r="AK5996">
        <v>111</v>
      </c>
    </row>
    <row r="5997" spans="1:37" x14ac:dyDescent="0.25">
      <c r="A5997">
        <v>5996</v>
      </c>
      <c r="B5997" t="s">
        <v>16</v>
      </c>
      <c r="C5997" t="s">
        <v>33</v>
      </c>
      <c r="D5997">
        <v>2023</v>
      </c>
      <c r="F5997" t="s">
        <v>4956</v>
      </c>
      <c r="H5997" t="s">
        <v>5411</v>
      </c>
      <c r="I5997">
        <v>10005010</v>
      </c>
      <c r="J5997" t="str">
        <f>IF($I5997=0,0,VLOOKUP($I5997,[1]База!C:D,2,0))</f>
        <v>Муаммоли кредит белгиланган тартибда судга чиқарилмаган</v>
      </c>
      <c r="K5997" t="str">
        <f>IF($I5997=0,0,VLOOKUP(I5997,[1]База!C:F,4,0))</f>
        <v>Оғир</v>
      </c>
      <c r="L5997">
        <v>1</v>
      </c>
      <c r="M5997">
        <v>5158.5150299999996</v>
      </c>
      <c r="O5997">
        <v>0</v>
      </c>
      <c r="P5997">
        <f t="shared" si="107"/>
        <v>1</v>
      </c>
      <c r="Q5997">
        <f t="shared" si="107"/>
        <v>5158.5150299999996</v>
      </c>
      <c r="AI5997" t="s">
        <v>9096</v>
      </c>
      <c r="AK5997">
        <v>111</v>
      </c>
    </row>
    <row r="5998" spans="1:37" x14ac:dyDescent="0.25">
      <c r="A5998">
        <v>5997</v>
      </c>
      <c r="B5998" t="s">
        <v>16</v>
      </c>
      <c r="C5998" t="s">
        <v>33</v>
      </c>
      <c r="D5998">
        <v>2023</v>
      </c>
      <c r="F5998" t="s">
        <v>4956</v>
      </c>
      <c r="H5998" t="s">
        <v>5412</v>
      </c>
      <c r="I5998">
        <v>10005010</v>
      </c>
      <c r="J5998" t="str">
        <f>IF($I5998=0,0,VLOOKUP($I5998,[1]База!C:D,2,0))</f>
        <v>Муаммоли кредит белгиланган тартибда судга чиқарилмаган</v>
      </c>
      <c r="K5998" t="str">
        <f>IF($I5998=0,0,VLOOKUP(I5998,[1]База!C:F,4,0))</f>
        <v>Оғир</v>
      </c>
      <c r="L5998">
        <v>1</v>
      </c>
      <c r="M5998">
        <v>20782.53457</v>
      </c>
      <c r="O5998">
        <v>0</v>
      </c>
      <c r="P5998">
        <f t="shared" si="107"/>
        <v>1</v>
      </c>
      <c r="Q5998">
        <f t="shared" si="107"/>
        <v>20782.53457</v>
      </c>
      <c r="AI5998" t="s">
        <v>9096</v>
      </c>
      <c r="AK5998">
        <v>111</v>
      </c>
    </row>
    <row r="5999" spans="1:37" x14ac:dyDescent="0.25">
      <c r="A5999">
        <v>5998</v>
      </c>
      <c r="B5999" t="s">
        <v>16</v>
      </c>
      <c r="C5999" t="s">
        <v>33</v>
      </c>
      <c r="D5999">
        <v>2023</v>
      </c>
      <c r="F5999" t="s">
        <v>4956</v>
      </c>
      <c r="H5999" t="s">
        <v>5413</v>
      </c>
      <c r="I5999">
        <v>10005010</v>
      </c>
      <c r="J5999" t="str">
        <f>IF($I5999=0,0,VLOOKUP($I5999,[1]База!C:D,2,0))</f>
        <v>Муаммоли кредит белгиланган тартибда судга чиқарилмаган</v>
      </c>
      <c r="K5999" t="str">
        <f>IF($I5999=0,0,VLOOKUP(I5999,[1]База!C:F,4,0))</f>
        <v>Оғир</v>
      </c>
      <c r="L5999">
        <v>1</v>
      </c>
      <c r="M5999">
        <v>7057.8069999999998</v>
      </c>
      <c r="O5999">
        <v>0</v>
      </c>
      <c r="P5999">
        <f t="shared" si="107"/>
        <v>1</v>
      </c>
      <c r="Q5999">
        <f t="shared" si="107"/>
        <v>7057.8069999999998</v>
      </c>
      <c r="AI5999" t="s">
        <v>9096</v>
      </c>
      <c r="AK5999">
        <v>111</v>
      </c>
    </row>
    <row r="6000" spans="1:37" x14ac:dyDescent="0.25">
      <c r="A6000">
        <v>5999</v>
      </c>
      <c r="B6000" t="s">
        <v>16</v>
      </c>
      <c r="C6000" t="s">
        <v>33</v>
      </c>
      <c r="D6000">
        <v>2023</v>
      </c>
      <c r="F6000" t="s">
        <v>4956</v>
      </c>
      <c r="H6000" t="s">
        <v>5414</v>
      </c>
      <c r="I6000">
        <v>10005010</v>
      </c>
      <c r="J6000" t="str">
        <f>IF($I6000=0,0,VLOOKUP($I6000,[1]База!C:D,2,0))</f>
        <v>Муаммоли кредит белгиланган тартибда судга чиқарилмаган</v>
      </c>
      <c r="K6000" t="str">
        <f>IF($I6000=0,0,VLOOKUP(I6000,[1]База!C:F,4,0))</f>
        <v>Оғир</v>
      </c>
      <c r="L6000">
        <v>1</v>
      </c>
      <c r="M6000">
        <v>8807.6576400000013</v>
      </c>
      <c r="O6000">
        <v>0</v>
      </c>
      <c r="P6000">
        <f t="shared" si="107"/>
        <v>1</v>
      </c>
      <c r="Q6000">
        <f t="shared" si="107"/>
        <v>8807.6576400000013</v>
      </c>
      <c r="AI6000" t="s">
        <v>9096</v>
      </c>
      <c r="AK6000">
        <v>111</v>
      </c>
    </row>
    <row r="6001" spans="1:37" x14ac:dyDescent="0.25">
      <c r="A6001">
        <v>6000</v>
      </c>
      <c r="B6001" t="s">
        <v>16</v>
      </c>
      <c r="C6001" t="s">
        <v>33</v>
      </c>
      <c r="D6001">
        <v>2023</v>
      </c>
      <c r="F6001" t="s">
        <v>4956</v>
      </c>
      <c r="H6001" t="s">
        <v>5415</v>
      </c>
      <c r="I6001">
        <v>10005010</v>
      </c>
      <c r="J6001" t="str">
        <f>IF($I6001=0,0,VLOOKUP($I6001,[1]База!C:D,2,0))</f>
        <v>Муаммоли кредит белгиланган тартибда судга чиқарилмаган</v>
      </c>
      <c r="K6001" t="str">
        <f>IF($I6001=0,0,VLOOKUP(I6001,[1]База!C:F,4,0))</f>
        <v>Оғир</v>
      </c>
      <c r="L6001">
        <v>1</v>
      </c>
      <c r="M6001">
        <v>7964.0173399999994</v>
      </c>
      <c r="O6001">
        <v>0</v>
      </c>
      <c r="P6001">
        <f t="shared" si="107"/>
        <v>1</v>
      </c>
      <c r="Q6001">
        <f t="shared" si="107"/>
        <v>7964.0173399999994</v>
      </c>
      <c r="AI6001" t="s">
        <v>9096</v>
      </c>
      <c r="AK6001">
        <v>111</v>
      </c>
    </row>
    <row r="6002" spans="1:37" x14ac:dyDescent="0.25">
      <c r="A6002">
        <v>6001</v>
      </c>
      <c r="B6002" t="s">
        <v>16</v>
      </c>
      <c r="C6002" t="s">
        <v>33</v>
      </c>
      <c r="D6002">
        <v>2023</v>
      </c>
      <c r="F6002" t="s">
        <v>4956</v>
      </c>
      <c r="H6002" t="s">
        <v>5009</v>
      </c>
      <c r="I6002">
        <v>10005010</v>
      </c>
      <c r="J6002" t="str">
        <f>IF($I6002=0,0,VLOOKUP($I6002,[1]База!C:D,2,0))</f>
        <v>Муаммоли кредит белгиланган тартибда судга чиқарилмаган</v>
      </c>
      <c r="K6002" t="str">
        <f>IF($I6002=0,0,VLOOKUP(I6002,[1]База!C:F,4,0))</f>
        <v>Оғир</v>
      </c>
      <c r="L6002">
        <v>1</v>
      </c>
      <c r="M6002">
        <v>25929.743050000001</v>
      </c>
      <c r="O6002">
        <v>0</v>
      </c>
      <c r="P6002">
        <f t="shared" si="107"/>
        <v>1</v>
      </c>
      <c r="Q6002">
        <f t="shared" si="107"/>
        <v>25929.743050000001</v>
      </c>
      <c r="AI6002" t="s">
        <v>9096</v>
      </c>
      <c r="AK6002">
        <v>111</v>
      </c>
    </row>
    <row r="6003" spans="1:37" x14ac:dyDescent="0.25">
      <c r="A6003">
        <v>6002</v>
      </c>
      <c r="B6003" t="s">
        <v>16</v>
      </c>
      <c r="C6003" t="s">
        <v>33</v>
      </c>
      <c r="D6003">
        <v>2023</v>
      </c>
      <c r="F6003" t="s">
        <v>4956</v>
      </c>
      <c r="H6003" t="s">
        <v>5416</v>
      </c>
      <c r="I6003">
        <v>10005010</v>
      </c>
      <c r="J6003" t="str">
        <f>IF($I6003=0,0,VLOOKUP($I6003,[1]База!C:D,2,0))</f>
        <v>Муаммоли кредит белгиланган тартибда судга чиқарилмаган</v>
      </c>
      <c r="K6003" t="str">
        <f>IF($I6003=0,0,VLOOKUP(I6003,[1]База!C:F,4,0))</f>
        <v>Оғир</v>
      </c>
      <c r="L6003">
        <v>1</v>
      </c>
      <c r="M6003">
        <v>25929.22795</v>
      </c>
      <c r="O6003">
        <v>0</v>
      </c>
      <c r="P6003">
        <f t="shared" si="107"/>
        <v>1</v>
      </c>
      <c r="Q6003">
        <f t="shared" si="107"/>
        <v>25929.22795</v>
      </c>
      <c r="AI6003" t="s">
        <v>9096</v>
      </c>
      <c r="AK6003">
        <v>111</v>
      </c>
    </row>
    <row r="6004" spans="1:37" x14ac:dyDescent="0.25">
      <c r="A6004">
        <v>6003</v>
      </c>
      <c r="B6004" t="s">
        <v>16</v>
      </c>
      <c r="C6004" t="s">
        <v>33</v>
      </c>
      <c r="D6004">
        <v>2023</v>
      </c>
      <c r="F6004" t="s">
        <v>4956</v>
      </c>
      <c r="H6004" t="s">
        <v>5417</v>
      </c>
      <c r="I6004">
        <v>10005010</v>
      </c>
      <c r="J6004" t="str">
        <f>IF($I6004=0,0,VLOOKUP($I6004,[1]База!C:D,2,0))</f>
        <v>Муаммоли кредит белгиланган тартибда судга чиқарилмаган</v>
      </c>
      <c r="K6004" t="str">
        <f>IF($I6004=0,0,VLOOKUP(I6004,[1]База!C:F,4,0))</f>
        <v>Оғир</v>
      </c>
      <c r="L6004">
        <v>1</v>
      </c>
      <c r="M6004">
        <v>26090.232039999999</v>
      </c>
      <c r="O6004">
        <v>0</v>
      </c>
      <c r="P6004">
        <f t="shared" si="107"/>
        <v>1</v>
      </c>
      <c r="Q6004">
        <f t="shared" si="107"/>
        <v>26090.232039999999</v>
      </c>
      <c r="AI6004" t="s">
        <v>9096</v>
      </c>
      <c r="AK6004">
        <v>111</v>
      </c>
    </row>
    <row r="6005" spans="1:37" x14ac:dyDescent="0.25">
      <c r="A6005">
        <v>6004</v>
      </c>
      <c r="B6005" t="s">
        <v>16</v>
      </c>
      <c r="C6005" t="s">
        <v>33</v>
      </c>
      <c r="D6005">
        <v>2023</v>
      </c>
      <c r="F6005" t="s">
        <v>4956</v>
      </c>
      <c r="H6005" t="s">
        <v>5418</v>
      </c>
      <c r="I6005">
        <v>10005010</v>
      </c>
      <c r="J6005" t="str">
        <f>IF($I6005=0,0,VLOOKUP($I6005,[1]База!C:D,2,0))</f>
        <v>Муаммоли кредит белгиланган тартибда судга чиқарилмаган</v>
      </c>
      <c r="K6005" t="str">
        <f>IF($I6005=0,0,VLOOKUP(I6005,[1]База!C:F,4,0))</f>
        <v>Оғир</v>
      </c>
      <c r="L6005">
        <v>1</v>
      </c>
      <c r="M6005">
        <v>12370.55949</v>
      </c>
      <c r="O6005">
        <v>0</v>
      </c>
      <c r="P6005">
        <f t="shared" si="107"/>
        <v>1</v>
      </c>
      <c r="Q6005">
        <f t="shared" si="107"/>
        <v>12370.55949</v>
      </c>
      <c r="AI6005" t="s">
        <v>9096</v>
      </c>
      <c r="AK6005">
        <v>111</v>
      </c>
    </row>
    <row r="6006" spans="1:37" x14ac:dyDescent="0.25">
      <c r="A6006">
        <v>6005</v>
      </c>
      <c r="B6006" t="s">
        <v>16</v>
      </c>
      <c r="C6006" t="s">
        <v>33</v>
      </c>
      <c r="D6006">
        <v>2023</v>
      </c>
      <c r="F6006" t="s">
        <v>4956</v>
      </c>
      <c r="H6006" t="s">
        <v>5419</v>
      </c>
      <c r="I6006">
        <v>10005010</v>
      </c>
      <c r="J6006" t="str">
        <f>IF($I6006=0,0,VLOOKUP($I6006,[1]База!C:D,2,0))</f>
        <v>Муаммоли кредит белгиланган тартибда судга чиқарилмаган</v>
      </c>
      <c r="K6006" t="str">
        <f>IF($I6006=0,0,VLOOKUP(I6006,[1]База!C:F,4,0))</f>
        <v>Оғир</v>
      </c>
      <c r="L6006">
        <v>1</v>
      </c>
      <c r="M6006">
        <v>26845.629119999998</v>
      </c>
      <c r="O6006">
        <v>0</v>
      </c>
      <c r="P6006">
        <f t="shared" si="107"/>
        <v>1</v>
      </c>
      <c r="Q6006">
        <f t="shared" si="107"/>
        <v>26845.629119999998</v>
      </c>
      <c r="AI6006" t="s">
        <v>9096</v>
      </c>
      <c r="AK6006">
        <v>111</v>
      </c>
    </row>
    <row r="6007" spans="1:37" x14ac:dyDescent="0.25">
      <c r="A6007">
        <v>6006</v>
      </c>
      <c r="B6007" t="s">
        <v>16</v>
      </c>
      <c r="C6007" t="s">
        <v>33</v>
      </c>
      <c r="D6007">
        <v>2023</v>
      </c>
      <c r="F6007" t="s">
        <v>4956</v>
      </c>
      <c r="H6007" t="s">
        <v>5420</v>
      </c>
      <c r="I6007">
        <v>10005010</v>
      </c>
      <c r="J6007" t="str">
        <f>IF($I6007=0,0,VLOOKUP($I6007,[1]База!C:D,2,0))</f>
        <v>Муаммоли кредит белгиланган тартибда судга чиқарилмаган</v>
      </c>
      <c r="K6007" t="str">
        <f>IF($I6007=0,0,VLOOKUP(I6007,[1]База!C:F,4,0))</f>
        <v>Оғир</v>
      </c>
      <c r="L6007">
        <v>1</v>
      </c>
      <c r="M6007">
        <v>33661.359280000004</v>
      </c>
      <c r="O6007">
        <v>0</v>
      </c>
      <c r="P6007">
        <f t="shared" si="107"/>
        <v>1</v>
      </c>
      <c r="Q6007">
        <f t="shared" si="107"/>
        <v>33661.359280000004</v>
      </c>
      <c r="AI6007" t="s">
        <v>9096</v>
      </c>
      <c r="AK6007">
        <v>111</v>
      </c>
    </row>
    <row r="6008" spans="1:37" x14ac:dyDescent="0.25">
      <c r="A6008">
        <v>6007</v>
      </c>
      <c r="B6008" t="s">
        <v>16</v>
      </c>
      <c r="C6008" t="s">
        <v>33</v>
      </c>
      <c r="D6008">
        <v>2023</v>
      </c>
      <c r="F6008" t="s">
        <v>4956</v>
      </c>
      <c r="H6008" t="s">
        <v>5421</v>
      </c>
      <c r="I6008">
        <v>10005010</v>
      </c>
      <c r="J6008" t="str">
        <f>IF($I6008=0,0,VLOOKUP($I6008,[1]База!C:D,2,0))</f>
        <v>Муаммоли кредит белгиланган тартибда судга чиқарилмаган</v>
      </c>
      <c r="K6008" t="str">
        <f>IF($I6008=0,0,VLOOKUP(I6008,[1]База!C:F,4,0))</f>
        <v>Оғир</v>
      </c>
      <c r="L6008">
        <v>1</v>
      </c>
      <c r="M6008">
        <v>9328.4317599999995</v>
      </c>
      <c r="O6008">
        <v>0</v>
      </c>
      <c r="P6008">
        <f t="shared" si="107"/>
        <v>1</v>
      </c>
      <c r="Q6008">
        <f t="shared" si="107"/>
        <v>9328.4317599999995</v>
      </c>
      <c r="AI6008" t="s">
        <v>9096</v>
      </c>
      <c r="AK6008">
        <v>111</v>
      </c>
    </row>
    <row r="6009" spans="1:37" x14ac:dyDescent="0.25">
      <c r="A6009">
        <v>6008</v>
      </c>
      <c r="B6009" t="s">
        <v>16</v>
      </c>
      <c r="C6009" t="s">
        <v>33</v>
      </c>
      <c r="D6009">
        <v>2023</v>
      </c>
      <c r="F6009" t="s">
        <v>4956</v>
      </c>
      <c r="H6009" t="s">
        <v>5422</v>
      </c>
      <c r="I6009">
        <v>10005010</v>
      </c>
      <c r="J6009" t="str">
        <f>IF($I6009=0,0,VLOOKUP($I6009,[1]База!C:D,2,0))</f>
        <v>Муаммоли кредит белгиланган тартибда судга чиқарилмаган</v>
      </c>
      <c r="K6009" t="str">
        <f>IF($I6009=0,0,VLOOKUP(I6009,[1]База!C:F,4,0))</f>
        <v>Оғир</v>
      </c>
      <c r="L6009">
        <v>1</v>
      </c>
      <c r="M6009">
        <v>14639.298449999998</v>
      </c>
      <c r="O6009">
        <v>0</v>
      </c>
      <c r="P6009">
        <f t="shared" si="107"/>
        <v>1</v>
      </c>
      <c r="Q6009">
        <f t="shared" si="107"/>
        <v>14639.298449999998</v>
      </c>
      <c r="AI6009" t="s">
        <v>9096</v>
      </c>
      <c r="AK6009">
        <v>111</v>
      </c>
    </row>
    <row r="6010" spans="1:37" x14ac:dyDescent="0.25">
      <c r="A6010">
        <v>6009</v>
      </c>
      <c r="B6010" t="s">
        <v>16</v>
      </c>
      <c r="C6010" t="s">
        <v>33</v>
      </c>
      <c r="D6010">
        <v>2023</v>
      </c>
      <c r="F6010" t="s">
        <v>4956</v>
      </c>
      <c r="H6010" t="s">
        <v>5423</v>
      </c>
      <c r="I6010">
        <v>10005010</v>
      </c>
      <c r="J6010" t="str">
        <f>IF($I6010=0,0,VLOOKUP($I6010,[1]База!C:D,2,0))</f>
        <v>Муаммоли кредит белгиланган тартибда судга чиқарилмаган</v>
      </c>
      <c r="K6010" t="str">
        <f>IF($I6010=0,0,VLOOKUP(I6010,[1]База!C:F,4,0))</f>
        <v>Оғир</v>
      </c>
      <c r="L6010">
        <v>1</v>
      </c>
      <c r="M6010">
        <v>29754.01052</v>
      </c>
      <c r="O6010">
        <v>0</v>
      </c>
      <c r="P6010">
        <f t="shared" si="107"/>
        <v>1</v>
      </c>
      <c r="Q6010">
        <f t="shared" si="107"/>
        <v>29754.01052</v>
      </c>
      <c r="AI6010" t="s">
        <v>9096</v>
      </c>
      <c r="AK6010">
        <v>111</v>
      </c>
    </row>
    <row r="6011" spans="1:37" x14ac:dyDescent="0.25">
      <c r="A6011">
        <v>6010</v>
      </c>
      <c r="B6011" t="s">
        <v>16</v>
      </c>
      <c r="C6011" t="s">
        <v>33</v>
      </c>
      <c r="D6011">
        <v>2023</v>
      </c>
      <c r="F6011" t="s">
        <v>4956</v>
      </c>
      <c r="H6011" t="s">
        <v>5424</v>
      </c>
      <c r="I6011">
        <v>10005010</v>
      </c>
      <c r="J6011" t="str">
        <f>IF($I6011=0,0,VLOOKUP($I6011,[1]База!C:D,2,0))</f>
        <v>Муаммоли кредит белгиланган тартибда судга чиқарилмаган</v>
      </c>
      <c r="K6011" t="str">
        <f>IF($I6011=0,0,VLOOKUP(I6011,[1]База!C:F,4,0))</f>
        <v>Оғир</v>
      </c>
      <c r="L6011">
        <v>1</v>
      </c>
      <c r="M6011">
        <v>2038.8695500000001</v>
      </c>
      <c r="O6011">
        <v>0</v>
      </c>
      <c r="P6011">
        <f t="shared" si="107"/>
        <v>1</v>
      </c>
      <c r="Q6011">
        <f t="shared" si="107"/>
        <v>2038.8695500000001</v>
      </c>
      <c r="AI6011" t="s">
        <v>9096</v>
      </c>
      <c r="AK6011">
        <v>111</v>
      </c>
    </row>
    <row r="6012" spans="1:37" x14ac:dyDescent="0.25">
      <c r="A6012">
        <v>6011</v>
      </c>
      <c r="B6012" t="s">
        <v>16</v>
      </c>
      <c r="C6012" t="s">
        <v>33</v>
      </c>
      <c r="D6012">
        <v>2023</v>
      </c>
      <c r="F6012" t="s">
        <v>4956</v>
      </c>
      <c r="H6012" t="s">
        <v>5425</v>
      </c>
      <c r="I6012">
        <v>10005010</v>
      </c>
      <c r="J6012" t="str">
        <f>IF($I6012=0,0,VLOOKUP($I6012,[1]База!C:D,2,0))</f>
        <v>Муаммоли кредит белгиланган тартибда судга чиқарилмаган</v>
      </c>
      <c r="K6012" t="str">
        <f>IF($I6012=0,0,VLOOKUP(I6012,[1]База!C:F,4,0))</f>
        <v>Оғир</v>
      </c>
      <c r="L6012">
        <v>1</v>
      </c>
      <c r="M6012">
        <v>45264.772790000003</v>
      </c>
      <c r="O6012">
        <v>0</v>
      </c>
      <c r="P6012">
        <f t="shared" si="107"/>
        <v>1</v>
      </c>
      <c r="Q6012">
        <f t="shared" si="107"/>
        <v>45264.772790000003</v>
      </c>
      <c r="AI6012" t="s">
        <v>9096</v>
      </c>
      <c r="AK6012">
        <v>111</v>
      </c>
    </row>
    <row r="6013" spans="1:37" x14ac:dyDescent="0.25">
      <c r="A6013">
        <v>6012</v>
      </c>
      <c r="B6013" t="s">
        <v>16</v>
      </c>
      <c r="C6013" t="s">
        <v>33</v>
      </c>
      <c r="D6013">
        <v>2023</v>
      </c>
      <c r="F6013" t="s">
        <v>4956</v>
      </c>
      <c r="H6013" t="s">
        <v>5426</v>
      </c>
      <c r="I6013">
        <v>10005010</v>
      </c>
      <c r="J6013" t="str">
        <f>IF($I6013=0,0,VLOOKUP($I6013,[1]База!C:D,2,0))</f>
        <v>Муаммоли кредит белгиланган тартибда судга чиқарилмаган</v>
      </c>
      <c r="K6013" t="str">
        <f>IF($I6013=0,0,VLOOKUP(I6013,[1]База!C:F,4,0))</f>
        <v>Оғир</v>
      </c>
      <c r="L6013">
        <v>1</v>
      </c>
      <c r="M6013">
        <v>42067.413879999993</v>
      </c>
      <c r="O6013">
        <v>0</v>
      </c>
      <c r="P6013">
        <f t="shared" si="107"/>
        <v>1</v>
      </c>
      <c r="Q6013">
        <f t="shared" si="107"/>
        <v>42067.413879999993</v>
      </c>
      <c r="AI6013" t="s">
        <v>9096</v>
      </c>
      <c r="AK6013">
        <v>111</v>
      </c>
    </row>
    <row r="6014" spans="1:37" x14ac:dyDescent="0.25">
      <c r="A6014">
        <v>6013</v>
      </c>
      <c r="B6014" t="s">
        <v>16</v>
      </c>
      <c r="C6014" t="s">
        <v>33</v>
      </c>
      <c r="D6014">
        <v>2023</v>
      </c>
      <c r="F6014" t="s">
        <v>4956</v>
      </c>
      <c r="H6014" t="s">
        <v>5427</v>
      </c>
      <c r="I6014">
        <v>10005010</v>
      </c>
      <c r="J6014" t="str">
        <f>IF($I6014=0,0,VLOOKUP($I6014,[1]База!C:D,2,0))</f>
        <v>Муаммоли кредит белгиланган тартибда судга чиқарилмаган</v>
      </c>
      <c r="K6014" t="str">
        <f>IF($I6014=0,0,VLOOKUP(I6014,[1]База!C:F,4,0))</f>
        <v>Оғир</v>
      </c>
      <c r="L6014">
        <v>1</v>
      </c>
      <c r="M6014">
        <v>42156.315860000002</v>
      </c>
      <c r="O6014">
        <v>0</v>
      </c>
      <c r="P6014">
        <f t="shared" si="107"/>
        <v>1</v>
      </c>
      <c r="Q6014">
        <f t="shared" si="107"/>
        <v>42156.315860000002</v>
      </c>
      <c r="AI6014" t="s">
        <v>9096</v>
      </c>
      <c r="AK6014">
        <v>111</v>
      </c>
    </row>
    <row r="6015" spans="1:37" x14ac:dyDescent="0.25">
      <c r="A6015">
        <v>6014</v>
      </c>
      <c r="B6015" t="s">
        <v>16</v>
      </c>
      <c r="C6015" t="s">
        <v>33</v>
      </c>
      <c r="D6015">
        <v>2023</v>
      </c>
      <c r="F6015" t="s">
        <v>4956</v>
      </c>
      <c r="H6015" t="s">
        <v>5428</v>
      </c>
      <c r="I6015">
        <v>10005010</v>
      </c>
      <c r="J6015" t="str">
        <f>IF($I6015=0,0,VLOOKUP($I6015,[1]База!C:D,2,0))</f>
        <v>Муаммоли кредит белгиланган тартибда судга чиқарилмаган</v>
      </c>
      <c r="K6015" t="str">
        <f>IF($I6015=0,0,VLOOKUP(I6015,[1]База!C:F,4,0))</f>
        <v>Оғир</v>
      </c>
      <c r="L6015">
        <v>1</v>
      </c>
      <c r="M6015">
        <v>40708.721819999999</v>
      </c>
      <c r="O6015">
        <v>0</v>
      </c>
      <c r="P6015">
        <f t="shared" si="107"/>
        <v>1</v>
      </c>
      <c r="Q6015">
        <f t="shared" si="107"/>
        <v>40708.721819999999</v>
      </c>
      <c r="AI6015" t="s">
        <v>9096</v>
      </c>
      <c r="AK6015">
        <v>111</v>
      </c>
    </row>
    <row r="6016" spans="1:37" x14ac:dyDescent="0.25">
      <c r="A6016">
        <v>6015</v>
      </c>
      <c r="B6016" t="s">
        <v>16</v>
      </c>
      <c r="C6016" t="s">
        <v>33</v>
      </c>
      <c r="D6016">
        <v>2023</v>
      </c>
      <c r="F6016" t="s">
        <v>4956</v>
      </c>
      <c r="H6016" t="s">
        <v>5429</v>
      </c>
      <c r="I6016">
        <v>10005010</v>
      </c>
      <c r="J6016" t="str">
        <f>IF($I6016=0,0,VLOOKUP($I6016,[1]База!C:D,2,0))</f>
        <v>Муаммоли кредит белгиланган тартибда судга чиқарилмаган</v>
      </c>
      <c r="K6016" t="str">
        <f>IF($I6016=0,0,VLOOKUP(I6016,[1]База!C:F,4,0))</f>
        <v>Оғир</v>
      </c>
      <c r="L6016">
        <v>1</v>
      </c>
      <c r="M6016">
        <v>27178.787379999998</v>
      </c>
      <c r="O6016">
        <v>0</v>
      </c>
      <c r="P6016">
        <f t="shared" si="107"/>
        <v>1</v>
      </c>
      <c r="Q6016">
        <f t="shared" si="107"/>
        <v>27178.787379999998</v>
      </c>
      <c r="AI6016" t="s">
        <v>9096</v>
      </c>
      <c r="AK6016">
        <v>111</v>
      </c>
    </row>
    <row r="6017" spans="1:37" x14ac:dyDescent="0.25">
      <c r="A6017">
        <v>6016</v>
      </c>
      <c r="B6017" t="s">
        <v>16</v>
      </c>
      <c r="C6017" t="s">
        <v>33</v>
      </c>
      <c r="D6017">
        <v>2023</v>
      </c>
      <c r="F6017" t="s">
        <v>4956</v>
      </c>
      <c r="H6017" t="s">
        <v>5430</v>
      </c>
      <c r="I6017">
        <v>10005010</v>
      </c>
      <c r="J6017" t="str">
        <f>IF($I6017=0,0,VLOOKUP($I6017,[1]База!C:D,2,0))</f>
        <v>Муаммоли кредит белгиланган тартибда судга чиқарилмаган</v>
      </c>
      <c r="K6017" t="str">
        <f>IF($I6017=0,0,VLOOKUP(I6017,[1]База!C:F,4,0))</f>
        <v>Оғир</v>
      </c>
      <c r="L6017">
        <v>1</v>
      </c>
      <c r="M6017">
        <v>47253.025390000003</v>
      </c>
      <c r="O6017">
        <v>0</v>
      </c>
      <c r="P6017">
        <f t="shared" si="107"/>
        <v>1</v>
      </c>
      <c r="Q6017">
        <f t="shared" si="107"/>
        <v>47253.025390000003</v>
      </c>
      <c r="AI6017" t="s">
        <v>9096</v>
      </c>
      <c r="AK6017">
        <v>111</v>
      </c>
    </row>
    <row r="6018" spans="1:37" x14ac:dyDescent="0.25">
      <c r="A6018">
        <v>6017</v>
      </c>
      <c r="B6018" t="s">
        <v>16</v>
      </c>
      <c r="C6018" t="s">
        <v>33</v>
      </c>
      <c r="D6018">
        <v>2023</v>
      </c>
      <c r="F6018" t="s">
        <v>4956</v>
      </c>
      <c r="H6018" t="s">
        <v>5431</v>
      </c>
      <c r="I6018">
        <v>10005010</v>
      </c>
      <c r="J6018" t="str">
        <f>IF($I6018=0,0,VLOOKUP($I6018,[1]База!C:D,2,0))</f>
        <v>Муаммоли кредит белгиланган тартибда судга чиқарилмаган</v>
      </c>
      <c r="K6018" t="str">
        <f>IF($I6018=0,0,VLOOKUP(I6018,[1]База!C:F,4,0))</f>
        <v>Оғир</v>
      </c>
      <c r="L6018">
        <v>1</v>
      </c>
      <c r="M6018">
        <v>40669.77113999999</v>
      </c>
      <c r="O6018">
        <v>0</v>
      </c>
      <c r="P6018">
        <f t="shared" ref="P6018:Q6081" si="108">+L6018-N6018</f>
        <v>1</v>
      </c>
      <c r="Q6018">
        <f t="shared" si="108"/>
        <v>40669.77113999999</v>
      </c>
      <c r="AI6018" t="s">
        <v>9096</v>
      </c>
      <c r="AK6018">
        <v>111</v>
      </c>
    </row>
    <row r="6019" spans="1:37" x14ac:dyDescent="0.25">
      <c r="A6019">
        <v>6018</v>
      </c>
      <c r="B6019" t="s">
        <v>16</v>
      </c>
      <c r="C6019" t="s">
        <v>33</v>
      </c>
      <c r="D6019">
        <v>2023</v>
      </c>
      <c r="F6019" t="s">
        <v>4956</v>
      </c>
      <c r="H6019" t="s">
        <v>5432</v>
      </c>
      <c r="I6019">
        <v>10005010</v>
      </c>
      <c r="J6019" t="str">
        <f>IF($I6019=0,0,VLOOKUP($I6019,[1]База!C:D,2,0))</f>
        <v>Муаммоли кредит белгиланган тартибда судга чиқарилмаган</v>
      </c>
      <c r="K6019" t="str">
        <f>IF($I6019=0,0,VLOOKUP(I6019,[1]База!C:F,4,0))</f>
        <v>Оғир</v>
      </c>
      <c r="L6019">
        <v>1</v>
      </c>
      <c r="M6019">
        <v>40907.410389999997</v>
      </c>
      <c r="O6019">
        <v>0</v>
      </c>
      <c r="P6019">
        <f t="shared" si="108"/>
        <v>1</v>
      </c>
      <c r="Q6019">
        <f t="shared" si="108"/>
        <v>40907.410389999997</v>
      </c>
      <c r="AI6019" t="s">
        <v>9096</v>
      </c>
      <c r="AK6019">
        <v>111</v>
      </c>
    </row>
    <row r="6020" spans="1:37" x14ac:dyDescent="0.25">
      <c r="A6020">
        <v>6019</v>
      </c>
      <c r="B6020" t="s">
        <v>16</v>
      </c>
      <c r="C6020" t="s">
        <v>33</v>
      </c>
      <c r="D6020">
        <v>2023</v>
      </c>
      <c r="F6020" t="s">
        <v>4956</v>
      </c>
      <c r="H6020" t="s">
        <v>5433</v>
      </c>
      <c r="I6020">
        <v>10005010</v>
      </c>
      <c r="J6020" t="str">
        <f>IF($I6020=0,0,VLOOKUP($I6020,[1]База!C:D,2,0))</f>
        <v>Муаммоли кредит белгиланган тартибда судга чиқарилмаган</v>
      </c>
      <c r="K6020" t="str">
        <f>IF($I6020=0,0,VLOOKUP(I6020,[1]База!C:F,4,0))</f>
        <v>Оғир</v>
      </c>
      <c r="L6020">
        <v>1</v>
      </c>
      <c r="M6020">
        <v>27827.921310000002</v>
      </c>
      <c r="O6020">
        <v>0</v>
      </c>
      <c r="P6020">
        <f t="shared" si="108"/>
        <v>1</v>
      </c>
      <c r="Q6020">
        <f t="shared" si="108"/>
        <v>27827.921310000002</v>
      </c>
      <c r="AI6020" t="s">
        <v>9096</v>
      </c>
      <c r="AK6020">
        <v>111</v>
      </c>
    </row>
    <row r="6021" spans="1:37" x14ac:dyDescent="0.25">
      <c r="A6021">
        <v>6020</v>
      </c>
      <c r="B6021" t="s">
        <v>16</v>
      </c>
      <c r="C6021" t="s">
        <v>33</v>
      </c>
      <c r="D6021">
        <v>2023</v>
      </c>
      <c r="F6021" t="s">
        <v>4956</v>
      </c>
      <c r="H6021" t="s">
        <v>5434</v>
      </c>
      <c r="I6021">
        <v>10005010</v>
      </c>
      <c r="J6021" t="str">
        <f>IF($I6021=0,0,VLOOKUP($I6021,[1]База!C:D,2,0))</f>
        <v>Муаммоли кредит белгиланган тартибда судга чиқарилмаган</v>
      </c>
      <c r="K6021" t="str">
        <f>IF($I6021=0,0,VLOOKUP(I6021,[1]База!C:F,4,0))</f>
        <v>Оғир</v>
      </c>
      <c r="L6021">
        <v>1</v>
      </c>
      <c r="M6021">
        <v>3692.8612699999999</v>
      </c>
      <c r="O6021">
        <v>0</v>
      </c>
      <c r="P6021">
        <f t="shared" si="108"/>
        <v>1</v>
      </c>
      <c r="Q6021">
        <f t="shared" si="108"/>
        <v>3692.8612699999999</v>
      </c>
      <c r="AI6021" t="s">
        <v>9096</v>
      </c>
      <c r="AK6021">
        <v>111</v>
      </c>
    </row>
    <row r="6022" spans="1:37" x14ac:dyDescent="0.25">
      <c r="A6022">
        <v>6021</v>
      </c>
      <c r="B6022" t="s">
        <v>16</v>
      </c>
      <c r="C6022" t="s">
        <v>33</v>
      </c>
      <c r="D6022">
        <v>2023</v>
      </c>
      <c r="F6022" t="s">
        <v>4956</v>
      </c>
      <c r="H6022" t="s">
        <v>5435</v>
      </c>
      <c r="I6022">
        <v>10005010</v>
      </c>
      <c r="J6022" t="str">
        <f>IF($I6022=0,0,VLOOKUP($I6022,[1]База!C:D,2,0))</f>
        <v>Муаммоли кредит белгиланган тартибда судга чиқарилмаган</v>
      </c>
      <c r="K6022" t="str">
        <f>IF($I6022=0,0,VLOOKUP(I6022,[1]База!C:F,4,0))</f>
        <v>Оғир</v>
      </c>
      <c r="L6022">
        <v>1</v>
      </c>
      <c r="M6022">
        <v>9164.8208400000003</v>
      </c>
      <c r="O6022">
        <v>0</v>
      </c>
      <c r="P6022">
        <f t="shared" si="108"/>
        <v>1</v>
      </c>
      <c r="Q6022">
        <f t="shared" si="108"/>
        <v>9164.8208400000003</v>
      </c>
      <c r="AI6022" t="s">
        <v>9096</v>
      </c>
      <c r="AK6022">
        <v>111</v>
      </c>
    </row>
    <row r="6023" spans="1:37" x14ac:dyDescent="0.25">
      <c r="A6023">
        <v>6022</v>
      </c>
      <c r="B6023" t="s">
        <v>16</v>
      </c>
      <c r="C6023" t="s">
        <v>33</v>
      </c>
      <c r="D6023">
        <v>2023</v>
      </c>
      <c r="F6023" t="s">
        <v>4956</v>
      </c>
      <c r="H6023" t="s">
        <v>5436</v>
      </c>
      <c r="I6023">
        <v>10005010</v>
      </c>
      <c r="J6023" t="str">
        <f>IF($I6023=0,0,VLOOKUP($I6023,[1]База!C:D,2,0))</f>
        <v>Муаммоли кредит белгиланган тартибда судга чиқарилмаган</v>
      </c>
      <c r="K6023" t="str">
        <f>IF($I6023=0,0,VLOOKUP(I6023,[1]База!C:F,4,0))</f>
        <v>Оғир</v>
      </c>
      <c r="L6023">
        <v>1</v>
      </c>
      <c r="M6023">
        <v>16668.067419999999</v>
      </c>
      <c r="O6023">
        <v>0</v>
      </c>
      <c r="P6023">
        <f t="shared" si="108"/>
        <v>1</v>
      </c>
      <c r="Q6023">
        <f t="shared" si="108"/>
        <v>16668.067419999999</v>
      </c>
      <c r="AI6023" t="s">
        <v>9096</v>
      </c>
      <c r="AK6023">
        <v>111</v>
      </c>
    </row>
    <row r="6024" spans="1:37" x14ac:dyDescent="0.25">
      <c r="A6024">
        <v>6023</v>
      </c>
      <c r="B6024" t="s">
        <v>16</v>
      </c>
      <c r="C6024" t="s">
        <v>33</v>
      </c>
      <c r="D6024">
        <v>2023</v>
      </c>
      <c r="F6024" t="s">
        <v>4956</v>
      </c>
      <c r="H6024" t="s">
        <v>5437</v>
      </c>
      <c r="I6024">
        <v>10005010</v>
      </c>
      <c r="J6024" t="str">
        <f>IF($I6024=0,0,VLOOKUP($I6024,[1]База!C:D,2,0))</f>
        <v>Муаммоли кредит белгиланган тартибда судга чиқарилмаган</v>
      </c>
      <c r="K6024" t="str">
        <f>IF($I6024=0,0,VLOOKUP(I6024,[1]База!C:F,4,0))</f>
        <v>Оғир</v>
      </c>
      <c r="L6024">
        <v>1</v>
      </c>
      <c r="M6024">
        <v>29871.42092</v>
      </c>
      <c r="O6024">
        <v>0</v>
      </c>
      <c r="P6024">
        <f t="shared" si="108"/>
        <v>1</v>
      </c>
      <c r="Q6024">
        <f t="shared" si="108"/>
        <v>29871.42092</v>
      </c>
      <c r="AI6024" t="s">
        <v>9096</v>
      </c>
      <c r="AK6024">
        <v>111</v>
      </c>
    </row>
    <row r="6025" spans="1:37" x14ac:dyDescent="0.25">
      <c r="A6025">
        <v>6024</v>
      </c>
      <c r="B6025" t="s">
        <v>16</v>
      </c>
      <c r="C6025" t="s">
        <v>33</v>
      </c>
      <c r="D6025">
        <v>2023</v>
      </c>
      <c r="F6025" t="s">
        <v>4956</v>
      </c>
      <c r="H6025" t="s">
        <v>5438</v>
      </c>
      <c r="I6025">
        <v>10005010</v>
      </c>
      <c r="J6025" t="str">
        <f>IF($I6025=0,0,VLOOKUP($I6025,[1]База!C:D,2,0))</f>
        <v>Муаммоли кредит белгиланган тартибда судга чиқарилмаган</v>
      </c>
      <c r="K6025" t="str">
        <f>IF($I6025=0,0,VLOOKUP(I6025,[1]База!C:F,4,0))</f>
        <v>Оғир</v>
      </c>
      <c r="L6025">
        <v>1</v>
      </c>
      <c r="M6025">
        <v>7364.4344700000011</v>
      </c>
      <c r="O6025">
        <v>0</v>
      </c>
      <c r="P6025">
        <f t="shared" si="108"/>
        <v>1</v>
      </c>
      <c r="Q6025">
        <f t="shared" si="108"/>
        <v>7364.4344700000011</v>
      </c>
      <c r="AI6025" t="s">
        <v>9096</v>
      </c>
      <c r="AK6025">
        <v>111</v>
      </c>
    </row>
    <row r="6026" spans="1:37" x14ac:dyDescent="0.25">
      <c r="A6026">
        <v>6025</v>
      </c>
      <c r="B6026" t="s">
        <v>16</v>
      </c>
      <c r="C6026" t="s">
        <v>33</v>
      </c>
      <c r="D6026">
        <v>2023</v>
      </c>
      <c r="F6026" t="s">
        <v>4956</v>
      </c>
      <c r="H6026" t="s">
        <v>5439</v>
      </c>
      <c r="I6026">
        <v>10005010</v>
      </c>
      <c r="J6026" t="str">
        <f>IF($I6026=0,0,VLOOKUP($I6026,[1]База!C:D,2,0))</f>
        <v>Муаммоли кредит белгиланган тартибда судга чиқарилмаган</v>
      </c>
      <c r="K6026" t="str">
        <f>IF($I6026=0,0,VLOOKUP(I6026,[1]База!C:F,4,0))</f>
        <v>Оғир</v>
      </c>
      <c r="L6026">
        <v>1</v>
      </c>
      <c r="M6026">
        <v>3135.20838</v>
      </c>
      <c r="O6026">
        <v>0</v>
      </c>
      <c r="P6026">
        <f t="shared" si="108"/>
        <v>1</v>
      </c>
      <c r="Q6026">
        <f t="shared" si="108"/>
        <v>3135.20838</v>
      </c>
      <c r="AI6026" t="s">
        <v>9096</v>
      </c>
      <c r="AK6026">
        <v>111</v>
      </c>
    </row>
    <row r="6027" spans="1:37" x14ac:dyDescent="0.25">
      <c r="A6027">
        <v>6026</v>
      </c>
      <c r="B6027" t="s">
        <v>16</v>
      </c>
      <c r="C6027" t="s">
        <v>33</v>
      </c>
      <c r="D6027">
        <v>2023</v>
      </c>
      <c r="F6027" t="s">
        <v>4956</v>
      </c>
      <c r="H6027" t="s">
        <v>5440</v>
      </c>
      <c r="I6027">
        <v>10005010</v>
      </c>
      <c r="J6027" t="str">
        <f>IF($I6027=0,0,VLOOKUP($I6027,[1]База!C:D,2,0))</f>
        <v>Муаммоли кредит белгиланган тартибда судга чиқарилмаган</v>
      </c>
      <c r="K6027" t="str">
        <f>IF($I6027=0,0,VLOOKUP(I6027,[1]База!C:F,4,0))</f>
        <v>Оғир</v>
      </c>
      <c r="L6027">
        <v>1</v>
      </c>
      <c r="M6027">
        <v>3144.45669</v>
      </c>
      <c r="O6027">
        <v>0</v>
      </c>
      <c r="P6027">
        <f t="shared" si="108"/>
        <v>1</v>
      </c>
      <c r="Q6027">
        <f t="shared" si="108"/>
        <v>3144.45669</v>
      </c>
      <c r="AI6027" t="s">
        <v>9096</v>
      </c>
      <c r="AK6027">
        <v>111</v>
      </c>
    </row>
    <row r="6028" spans="1:37" x14ac:dyDescent="0.25">
      <c r="A6028">
        <v>6027</v>
      </c>
      <c r="B6028" t="s">
        <v>16</v>
      </c>
      <c r="C6028" t="s">
        <v>33</v>
      </c>
      <c r="D6028">
        <v>2023</v>
      </c>
      <c r="F6028" t="s">
        <v>4956</v>
      </c>
      <c r="H6028" t="s">
        <v>5027</v>
      </c>
      <c r="I6028">
        <v>10005010</v>
      </c>
      <c r="J6028" t="str">
        <f>IF($I6028=0,0,VLOOKUP($I6028,[1]База!C:D,2,0))</f>
        <v>Муаммоли кредит белгиланган тартибда судга чиқарилмаган</v>
      </c>
      <c r="K6028" t="str">
        <f>IF($I6028=0,0,VLOOKUP(I6028,[1]База!C:F,4,0))</f>
        <v>Оғир</v>
      </c>
      <c r="L6028">
        <v>1</v>
      </c>
      <c r="M6028">
        <v>24839.607620000002</v>
      </c>
      <c r="O6028">
        <v>0</v>
      </c>
      <c r="P6028">
        <f t="shared" si="108"/>
        <v>1</v>
      </c>
      <c r="Q6028">
        <f t="shared" si="108"/>
        <v>24839.607620000002</v>
      </c>
      <c r="AI6028" t="s">
        <v>9096</v>
      </c>
      <c r="AK6028">
        <v>111</v>
      </c>
    </row>
    <row r="6029" spans="1:37" x14ac:dyDescent="0.25">
      <c r="A6029">
        <v>6028</v>
      </c>
      <c r="B6029" t="s">
        <v>16</v>
      </c>
      <c r="C6029" t="s">
        <v>33</v>
      </c>
      <c r="D6029">
        <v>2023</v>
      </c>
      <c r="F6029" t="s">
        <v>4956</v>
      </c>
      <c r="H6029" t="s">
        <v>5441</v>
      </c>
      <c r="I6029">
        <v>10005010</v>
      </c>
      <c r="J6029" t="str">
        <f>IF($I6029=0,0,VLOOKUP($I6029,[1]База!C:D,2,0))</f>
        <v>Муаммоли кредит белгиланган тартибда судга чиқарилмаган</v>
      </c>
      <c r="K6029" t="str">
        <f>IF($I6029=0,0,VLOOKUP(I6029,[1]База!C:F,4,0))</f>
        <v>Оғир</v>
      </c>
      <c r="L6029">
        <v>1</v>
      </c>
      <c r="M6029">
        <v>4103.7182400000002</v>
      </c>
      <c r="O6029">
        <v>0</v>
      </c>
      <c r="P6029">
        <f t="shared" si="108"/>
        <v>1</v>
      </c>
      <c r="Q6029">
        <f t="shared" si="108"/>
        <v>4103.7182400000002</v>
      </c>
      <c r="AI6029" t="s">
        <v>9096</v>
      </c>
      <c r="AK6029">
        <v>111</v>
      </c>
    </row>
    <row r="6030" spans="1:37" x14ac:dyDescent="0.25">
      <c r="A6030">
        <v>6029</v>
      </c>
      <c r="B6030" t="s">
        <v>16</v>
      </c>
      <c r="C6030" t="s">
        <v>33</v>
      </c>
      <c r="D6030">
        <v>2023</v>
      </c>
      <c r="F6030" t="s">
        <v>4956</v>
      </c>
      <c r="H6030" t="s">
        <v>5442</v>
      </c>
      <c r="I6030">
        <v>10005010</v>
      </c>
      <c r="J6030" t="str">
        <f>IF($I6030=0,0,VLOOKUP($I6030,[1]База!C:D,2,0))</f>
        <v>Муаммоли кредит белгиланган тартибда судга чиқарилмаган</v>
      </c>
      <c r="K6030" t="str">
        <f>IF($I6030=0,0,VLOOKUP(I6030,[1]База!C:F,4,0))</f>
        <v>Оғир</v>
      </c>
      <c r="L6030">
        <v>1</v>
      </c>
      <c r="M6030">
        <v>1281.5587700000001</v>
      </c>
      <c r="O6030">
        <v>0</v>
      </c>
      <c r="P6030">
        <f t="shared" si="108"/>
        <v>1</v>
      </c>
      <c r="Q6030">
        <f t="shared" si="108"/>
        <v>1281.5587700000001</v>
      </c>
      <c r="AI6030" t="s">
        <v>9096</v>
      </c>
      <c r="AK6030">
        <v>111</v>
      </c>
    </row>
    <row r="6031" spans="1:37" x14ac:dyDescent="0.25">
      <c r="A6031">
        <v>6030</v>
      </c>
      <c r="B6031" t="s">
        <v>16</v>
      </c>
      <c r="C6031" t="s">
        <v>33</v>
      </c>
      <c r="D6031">
        <v>2023</v>
      </c>
      <c r="F6031" t="s">
        <v>4956</v>
      </c>
      <c r="H6031" t="s">
        <v>5443</v>
      </c>
      <c r="I6031">
        <v>10005010</v>
      </c>
      <c r="J6031" t="str">
        <f>IF($I6031=0,0,VLOOKUP($I6031,[1]База!C:D,2,0))</f>
        <v>Муаммоли кредит белгиланган тартибда судга чиқарилмаган</v>
      </c>
      <c r="K6031" t="str">
        <f>IF($I6031=0,0,VLOOKUP(I6031,[1]База!C:F,4,0))</f>
        <v>Оғир</v>
      </c>
      <c r="L6031">
        <v>1</v>
      </c>
      <c r="M6031">
        <v>30275.297449999998</v>
      </c>
      <c r="O6031">
        <v>0</v>
      </c>
      <c r="P6031">
        <f t="shared" si="108"/>
        <v>1</v>
      </c>
      <c r="Q6031">
        <f t="shared" si="108"/>
        <v>30275.297449999998</v>
      </c>
      <c r="AI6031" t="s">
        <v>9096</v>
      </c>
      <c r="AK6031">
        <v>111</v>
      </c>
    </row>
    <row r="6032" spans="1:37" x14ac:dyDescent="0.25">
      <c r="A6032">
        <v>6031</v>
      </c>
      <c r="B6032" t="s">
        <v>16</v>
      </c>
      <c r="C6032" t="s">
        <v>33</v>
      </c>
      <c r="D6032">
        <v>2023</v>
      </c>
      <c r="F6032" t="s">
        <v>4956</v>
      </c>
      <c r="H6032" t="s">
        <v>5444</v>
      </c>
      <c r="I6032">
        <v>10005010</v>
      </c>
      <c r="J6032" t="str">
        <f>IF($I6032=0,0,VLOOKUP($I6032,[1]База!C:D,2,0))</f>
        <v>Муаммоли кредит белгиланган тартибда судга чиқарилмаган</v>
      </c>
      <c r="K6032" t="str">
        <f>IF($I6032=0,0,VLOOKUP(I6032,[1]База!C:F,4,0))</f>
        <v>Оғир</v>
      </c>
      <c r="L6032">
        <v>1</v>
      </c>
      <c r="M6032">
        <v>11673.267649999998</v>
      </c>
      <c r="O6032">
        <v>0</v>
      </c>
      <c r="P6032">
        <f t="shared" si="108"/>
        <v>1</v>
      </c>
      <c r="Q6032">
        <f t="shared" si="108"/>
        <v>11673.267649999998</v>
      </c>
      <c r="AI6032" t="s">
        <v>9096</v>
      </c>
      <c r="AK6032">
        <v>111</v>
      </c>
    </row>
    <row r="6033" spans="1:37" x14ac:dyDescent="0.25">
      <c r="A6033">
        <v>6032</v>
      </c>
      <c r="B6033" t="s">
        <v>16</v>
      </c>
      <c r="C6033" t="s">
        <v>33</v>
      </c>
      <c r="D6033">
        <v>2023</v>
      </c>
      <c r="F6033" t="s">
        <v>4956</v>
      </c>
      <c r="H6033" t="s">
        <v>5445</v>
      </c>
      <c r="I6033">
        <v>10005010</v>
      </c>
      <c r="J6033" t="str">
        <f>IF($I6033=0,0,VLOOKUP($I6033,[1]База!C:D,2,0))</f>
        <v>Муаммоли кредит белгиланган тартибда судга чиқарилмаган</v>
      </c>
      <c r="K6033" t="str">
        <f>IF($I6033=0,0,VLOOKUP(I6033,[1]База!C:F,4,0))</f>
        <v>Оғир</v>
      </c>
      <c r="L6033">
        <v>1</v>
      </c>
      <c r="M6033">
        <v>30722.479580000003</v>
      </c>
      <c r="O6033">
        <v>0</v>
      </c>
      <c r="P6033">
        <f t="shared" si="108"/>
        <v>1</v>
      </c>
      <c r="Q6033">
        <f t="shared" si="108"/>
        <v>30722.479580000003</v>
      </c>
      <c r="AI6033" t="s">
        <v>9096</v>
      </c>
      <c r="AK6033">
        <v>111</v>
      </c>
    </row>
    <row r="6034" spans="1:37" x14ac:dyDescent="0.25">
      <c r="A6034">
        <v>6033</v>
      </c>
      <c r="B6034" t="s">
        <v>16</v>
      </c>
      <c r="C6034" t="s">
        <v>33</v>
      </c>
      <c r="D6034">
        <v>2023</v>
      </c>
      <c r="F6034" t="s">
        <v>4956</v>
      </c>
      <c r="H6034" t="s">
        <v>5446</v>
      </c>
      <c r="I6034">
        <v>10005010</v>
      </c>
      <c r="J6034" t="str">
        <f>IF($I6034=0,0,VLOOKUP($I6034,[1]База!C:D,2,0))</f>
        <v>Муаммоли кредит белгиланган тартибда судга чиқарилмаган</v>
      </c>
      <c r="K6034" t="str">
        <f>IF($I6034=0,0,VLOOKUP(I6034,[1]База!C:F,4,0))</f>
        <v>Оғир</v>
      </c>
      <c r="L6034">
        <v>1</v>
      </c>
      <c r="M6034">
        <v>28824.190190000001</v>
      </c>
      <c r="O6034">
        <v>0</v>
      </c>
      <c r="P6034">
        <f t="shared" si="108"/>
        <v>1</v>
      </c>
      <c r="Q6034">
        <f t="shared" si="108"/>
        <v>28824.190190000001</v>
      </c>
      <c r="AI6034" t="s">
        <v>9096</v>
      </c>
      <c r="AK6034">
        <v>111</v>
      </c>
    </row>
    <row r="6035" spans="1:37" x14ac:dyDescent="0.25">
      <c r="A6035">
        <v>6034</v>
      </c>
      <c r="B6035" t="s">
        <v>16</v>
      </c>
      <c r="C6035" t="s">
        <v>33</v>
      </c>
      <c r="D6035">
        <v>2023</v>
      </c>
      <c r="F6035" t="s">
        <v>4956</v>
      </c>
      <c r="H6035" t="s">
        <v>5447</v>
      </c>
      <c r="I6035">
        <v>10005010</v>
      </c>
      <c r="J6035" t="str">
        <f>IF($I6035=0,0,VLOOKUP($I6035,[1]База!C:D,2,0))</f>
        <v>Муаммоли кредит белгиланган тартибда судга чиқарилмаган</v>
      </c>
      <c r="K6035" t="str">
        <f>IF($I6035=0,0,VLOOKUP(I6035,[1]База!C:F,4,0))</f>
        <v>Оғир</v>
      </c>
      <c r="L6035">
        <v>1</v>
      </c>
      <c r="M6035">
        <v>50029.255290000001</v>
      </c>
      <c r="O6035">
        <v>0</v>
      </c>
      <c r="P6035">
        <f t="shared" si="108"/>
        <v>1</v>
      </c>
      <c r="Q6035">
        <f t="shared" si="108"/>
        <v>50029.255290000001</v>
      </c>
      <c r="AI6035" t="s">
        <v>9096</v>
      </c>
      <c r="AK6035">
        <v>111</v>
      </c>
    </row>
    <row r="6036" spans="1:37" x14ac:dyDescent="0.25">
      <c r="A6036">
        <v>6035</v>
      </c>
      <c r="B6036" t="s">
        <v>16</v>
      </c>
      <c r="C6036" t="s">
        <v>33</v>
      </c>
      <c r="D6036">
        <v>2023</v>
      </c>
      <c r="F6036" t="s">
        <v>4956</v>
      </c>
      <c r="H6036" t="s">
        <v>5448</v>
      </c>
      <c r="I6036">
        <v>10005010</v>
      </c>
      <c r="J6036" t="str">
        <f>IF($I6036=0,0,VLOOKUP($I6036,[1]База!C:D,2,0))</f>
        <v>Муаммоли кредит белгиланган тартибда судга чиқарилмаган</v>
      </c>
      <c r="K6036" t="str">
        <f>IF($I6036=0,0,VLOOKUP(I6036,[1]База!C:F,4,0))</f>
        <v>Оғир</v>
      </c>
      <c r="L6036">
        <v>1</v>
      </c>
      <c r="M6036">
        <v>43882.937279999991</v>
      </c>
      <c r="O6036">
        <v>0</v>
      </c>
      <c r="P6036">
        <f t="shared" si="108"/>
        <v>1</v>
      </c>
      <c r="Q6036">
        <f t="shared" si="108"/>
        <v>43882.937279999991</v>
      </c>
      <c r="AI6036" t="s">
        <v>9096</v>
      </c>
      <c r="AK6036">
        <v>111</v>
      </c>
    </row>
    <row r="6037" spans="1:37" x14ac:dyDescent="0.25">
      <c r="A6037">
        <v>6036</v>
      </c>
      <c r="B6037" t="s">
        <v>16</v>
      </c>
      <c r="C6037" t="s">
        <v>33</v>
      </c>
      <c r="D6037">
        <v>2023</v>
      </c>
      <c r="F6037" t="s">
        <v>4956</v>
      </c>
      <c r="H6037" t="s">
        <v>5449</v>
      </c>
      <c r="I6037">
        <v>10005010</v>
      </c>
      <c r="J6037" t="str">
        <f>IF($I6037=0,0,VLOOKUP($I6037,[1]База!C:D,2,0))</f>
        <v>Муаммоли кредит белгиланган тартибда судга чиқарилмаган</v>
      </c>
      <c r="K6037" t="str">
        <f>IF($I6037=0,0,VLOOKUP(I6037,[1]База!C:F,4,0))</f>
        <v>Оғир</v>
      </c>
      <c r="L6037">
        <v>1</v>
      </c>
      <c r="M6037">
        <v>20522.81034</v>
      </c>
      <c r="O6037">
        <v>0</v>
      </c>
      <c r="P6037">
        <f t="shared" si="108"/>
        <v>1</v>
      </c>
      <c r="Q6037">
        <f t="shared" si="108"/>
        <v>20522.81034</v>
      </c>
      <c r="AI6037" t="s">
        <v>9096</v>
      </c>
      <c r="AK6037">
        <v>111</v>
      </c>
    </row>
    <row r="6038" spans="1:37" x14ac:dyDescent="0.25">
      <c r="A6038">
        <v>6037</v>
      </c>
      <c r="B6038" t="s">
        <v>16</v>
      </c>
      <c r="C6038" t="s">
        <v>33</v>
      </c>
      <c r="D6038">
        <v>2023</v>
      </c>
      <c r="F6038" t="s">
        <v>4956</v>
      </c>
      <c r="H6038" t="s">
        <v>5450</v>
      </c>
      <c r="I6038">
        <v>10005010</v>
      </c>
      <c r="J6038" t="str">
        <f>IF($I6038=0,0,VLOOKUP($I6038,[1]База!C:D,2,0))</f>
        <v>Муаммоли кредит белгиланган тартибда судга чиқарилмаган</v>
      </c>
      <c r="K6038" t="str">
        <f>IF($I6038=0,0,VLOOKUP(I6038,[1]База!C:F,4,0))</f>
        <v>Оғир</v>
      </c>
      <c r="L6038">
        <v>1</v>
      </c>
      <c r="M6038">
        <v>24714.58367</v>
      </c>
      <c r="O6038">
        <v>0</v>
      </c>
      <c r="P6038">
        <f t="shared" si="108"/>
        <v>1</v>
      </c>
      <c r="Q6038">
        <f t="shared" si="108"/>
        <v>24714.58367</v>
      </c>
      <c r="AI6038" t="s">
        <v>9096</v>
      </c>
      <c r="AK6038">
        <v>111</v>
      </c>
    </row>
    <row r="6039" spans="1:37" x14ac:dyDescent="0.25">
      <c r="A6039">
        <v>6038</v>
      </c>
      <c r="B6039" t="s">
        <v>16</v>
      </c>
      <c r="C6039" t="s">
        <v>33</v>
      </c>
      <c r="D6039">
        <v>2023</v>
      </c>
      <c r="F6039" t="s">
        <v>4956</v>
      </c>
      <c r="H6039" t="s">
        <v>5451</v>
      </c>
      <c r="I6039">
        <v>10005010</v>
      </c>
      <c r="J6039" t="str">
        <f>IF($I6039=0,0,VLOOKUP($I6039,[1]База!C:D,2,0))</f>
        <v>Муаммоли кредит белгиланган тартибда судга чиқарилмаган</v>
      </c>
      <c r="K6039" t="str">
        <f>IF($I6039=0,0,VLOOKUP(I6039,[1]База!C:F,4,0))</f>
        <v>Оғир</v>
      </c>
      <c r="L6039">
        <v>1</v>
      </c>
      <c r="M6039">
        <v>25967.925769999998</v>
      </c>
      <c r="O6039">
        <v>0</v>
      </c>
      <c r="P6039">
        <f t="shared" si="108"/>
        <v>1</v>
      </c>
      <c r="Q6039">
        <f t="shared" si="108"/>
        <v>25967.925769999998</v>
      </c>
      <c r="AI6039" t="s">
        <v>9096</v>
      </c>
      <c r="AK6039">
        <v>111</v>
      </c>
    </row>
    <row r="6040" spans="1:37" x14ac:dyDescent="0.25">
      <c r="A6040">
        <v>6039</v>
      </c>
      <c r="B6040" t="s">
        <v>16</v>
      </c>
      <c r="C6040" t="s">
        <v>33</v>
      </c>
      <c r="D6040">
        <v>2023</v>
      </c>
      <c r="F6040" t="s">
        <v>4956</v>
      </c>
      <c r="H6040" t="s">
        <v>5452</v>
      </c>
      <c r="I6040">
        <v>10005010</v>
      </c>
      <c r="J6040" t="str">
        <f>IF($I6040=0,0,VLOOKUP($I6040,[1]База!C:D,2,0))</f>
        <v>Муаммоли кредит белгиланган тартибда судга чиқарилмаган</v>
      </c>
      <c r="K6040" t="str">
        <f>IF($I6040=0,0,VLOOKUP(I6040,[1]База!C:F,4,0))</f>
        <v>Оғир</v>
      </c>
      <c r="L6040">
        <v>1</v>
      </c>
      <c r="M6040">
        <v>30914.894210000002</v>
      </c>
      <c r="O6040">
        <v>0</v>
      </c>
      <c r="P6040">
        <f t="shared" si="108"/>
        <v>1</v>
      </c>
      <c r="Q6040">
        <f t="shared" si="108"/>
        <v>30914.894210000002</v>
      </c>
      <c r="AI6040" t="s">
        <v>9096</v>
      </c>
      <c r="AK6040">
        <v>111</v>
      </c>
    </row>
    <row r="6041" spans="1:37" x14ac:dyDescent="0.25">
      <c r="A6041">
        <v>6040</v>
      </c>
      <c r="B6041" t="s">
        <v>16</v>
      </c>
      <c r="C6041" t="s">
        <v>33</v>
      </c>
      <c r="D6041">
        <v>2023</v>
      </c>
      <c r="F6041" t="s">
        <v>4956</v>
      </c>
      <c r="H6041" t="s">
        <v>5453</v>
      </c>
      <c r="I6041">
        <v>10005010</v>
      </c>
      <c r="J6041" t="str">
        <f>IF($I6041=0,0,VLOOKUP($I6041,[1]База!C:D,2,0))</f>
        <v>Муаммоли кредит белгиланган тартибда судга чиқарилмаган</v>
      </c>
      <c r="K6041" t="str">
        <f>IF($I6041=0,0,VLOOKUP(I6041,[1]База!C:F,4,0))</f>
        <v>Оғир</v>
      </c>
      <c r="L6041">
        <v>1</v>
      </c>
      <c r="M6041">
        <v>8651.9472499999993</v>
      </c>
      <c r="O6041">
        <v>0</v>
      </c>
      <c r="P6041">
        <f t="shared" si="108"/>
        <v>1</v>
      </c>
      <c r="Q6041">
        <f t="shared" si="108"/>
        <v>8651.9472499999993</v>
      </c>
      <c r="AI6041" t="s">
        <v>9096</v>
      </c>
      <c r="AK6041">
        <v>111</v>
      </c>
    </row>
    <row r="6042" spans="1:37" x14ac:dyDescent="0.25">
      <c r="A6042">
        <v>6041</v>
      </c>
      <c r="B6042" t="s">
        <v>16</v>
      </c>
      <c r="C6042" t="s">
        <v>33</v>
      </c>
      <c r="D6042">
        <v>2023</v>
      </c>
      <c r="F6042" t="s">
        <v>4956</v>
      </c>
      <c r="H6042" t="s">
        <v>5454</v>
      </c>
      <c r="I6042">
        <v>10005010</v>
      </c>
      <c r="J6042" t="str">
        <f>IF($I6042=0,0,VLOOKUP($I6042,[1]База!C:D,2,0))</f>
        <v>Муаммоли кредит белгиланган тартибда судга чиқарилмаган</v>
      </c>
      <c r="K6042" t="str">
        <f>IF($I6042=0,0,VLOOKUP(I6042,[1]База!C:F,4,0))</f>
        <v>Оғир</v>
      </c>
      <c r="L6042">
        <v>1</v>
      </c>
      <c r="M6042">
        <v>14253.85497</v>
      </c>
      <c r="O6042">
        <v>0</v>
      </c>
      <c r="P6042">
        <f t="shared" si="108"/>
        <v>1</v>
      </c>
      <c r="Q6042">
        <f t="shared" si="108"/>
        <v>14253.85497</v>
      </c>
      <c r="AI6042" t="s">
        <v>9096</v>
      </c>
      <c r="AK6042">
        <v>111</v>
      </c>
    </row>
    <row r="6043" spans="1:37" x14ac:dyDescent="0.25">
      <c r="A6043">
        <v>6042</v>
      </c>
      <c r="B6043" t="s">
        <v>16</v>
      </c>
      <c r="C6043" t="s">
        <v>33</v>
      </c>
      <c r="D6043">
        <v>2023</v>
      </c>
      <c r="F6043" t="s">
        <v>4956</v>
      </c>
      <c r="H6043" t="s">
        <v>5455</v>
      </c>
      <c r="I6043">
        <v>10005010</v>
      </c>
      <c r="J6043" t="str">
        <f>IF($I6043=0,0,VLOOKUP($I6043,[1]База!C:D,2,0))</f>
        <v>Муаммоли кредит белгиланган тартибда судга чиқарилмаган</v>
      </c>
      <c r="K6043" t="str">
        <f>IF($I6043=0,0,VLOOKUP(I6043,[1]База!C:F,4,0))</f>
        <v>Оғир</v>
      </c>
      <c r="L6043">
        <v>1</v>
      </c>
      <c r="M6043">
        <v>11351507.938340001</v>
      </c>
      <c r="O6043">
        <v>0</v>
      </c>
      <c r="P6043">
        <f t="shared" si="108"/>
        <v>1</v>
      </c>
      <c r="Q6043">
        <f t="shared" si="108"/>
        <v>11351507.938340001</v>
      </c>
      <c r="R6043">
        <v>1</v>
      </c>
      <c r="S6043">
        <v>11351507.938340001</v>
      </c>
      <c r="AI6043" t="s">
        <v>335</v>
      </c>
      <c r="AK6043">
        <v>111</v>
      </c>
    </row>
    <row r="6044" spans="1:37" x14ac:dyDescent="0.25">
      <c r="A6044">
        <v>6043</v>
      </c>
      <c r="B6044" t="s">
        <v>16</v>
      </c>
      <c r="C6044" t="s">
        <v>33</v>
      </c>
      <c r="D6044">
        <v>2023</v>
      </c>
      <c r="F6044" t="s">
        <v>4956</v>
      </c>
      <c r="H6044" t="s">
        <v>5456</v>
      </c>
      <c r="I6044">
        <v>10005010</v>
      </c>
      <c r="J6044" t="str">
        <f>IF($I6044=0,0,VLOOKUP($I6044,[1]База!C:D,2,0))</f>
        <v>Муаммоли кредит белгиланган тартибда судга чиқарилмаган</v>
      </c>
      <c r="K6044" t="str">
        <f>IF($I6044=0,0,VLOOKUP(I6044,[1]База!C:F,4,0))</f>
        <v>Оғир</v>
      </c>
      <c r="L6044">
        <v>1</v>
      </c>
      <c r="M6044">
        <v>14423.98294</v>
      </c>
      <c r="O6044">
        <v>0</v>
      </c>
      <c r="P6044">
        <f t="shared" si="108"/>
        <v>1</v>
      </c>
      <c r="Q6044">
        <f t="shared" si="108"/>
        <v>14423.98294</v>
      </c>
      <c r="AI6044" t="s">
        <v>9096</v>
      </c>
      <c r="AK6044">
        <v>111</v>
      </c>
    </row>
    <row r="6045" spans="1:37" x14ac:dyDescent="0.25">
      <c r="A6045">
        <v>6044</v>
      </c>
      <c r="B6045" t="s">
        <v>16</v>
      </c>
      <c r="C6045" t="s">
        <v>33</v>
      </c>
      <c r="D6045">
        <v>2023</v>
      </c>
      <c r="F6045" t="s">
        <v>4956</v>
      </c>
      <c r="H6045" t="s">
        <v>5457</v>
      </c>
      <c r="I6045">
        <v>10005010</v>
      </c>
      <c r="J6045" t="str">
        <f>IF($I6045=0,0,VLOOKUP($I6045,[1]База!C:D,2,0))</f>
        <v>Муаммоли кредит белгиланган тартибда судга чиқарилмаган</v>
      </c>
      <c r="K6045" t="str">
        <f>IF($I6045=0,0,VLOOKUP(I6045,[1]База!C:F,4,0))</f>
        <v>Оғир</v>
      </c>
      <c r="L6045">
        <v>1</v>
      </c>
      <c r="M6045">
        <v>57935.559460000004</v>
      </c>
      <c r="O6045">
        <v>0</v>
      </c>
      <c r="P6045">
        <f t="shared" si="108"/>
        <v>1</v>
      </c>
      <c r="Q6045">
        <f t="shared" si="108"/>
        <v>57935.559460000004</v>
      </c>
      <c r="AI6045" t="s">
        <v>9096</v>
      </c>
      <c r="AK6045">
        <v>111</v>
      </c>
    </row>
    <row r="6046" spans="1:37" x14ac:dyDescent="0.25">
      <c r="A6046">
        <v>6045</v>
      </c>
      <c r="B6046" t="s">
        <v>16</v>
      </c>
      <c r="C6046" t="s">
        <v>33</v>
      </c>
      <c r="D6046">
        <v>2023</v>
      </c>
      <c r="F6046" t="s">
        <v>4956</v>
      </c>
      <c r="H6046" t="s">
        <v>5456</v>
      </c>
      <c r="I6046">
        <v>10005010</v>
      </c>
      <c r="J6046" t="str">
        <f>IF($I6046=0,0,VLOOKUP($I6046,[1]База!C:D,2,0))</f>
        <v>Муаммоли кредит белгиланган тартибда судга чиқарилмаган</v>
      </c>
      <c r="K6046" t="str">
        <f>IF($I6046=0,0,VLOOKUP(I6046,[1]База!C:F,4,0))</f>
        <v>Оғир</v>
      </c>
      <c r="L6046">
        <v>1</v>
      </c>
      <c r="M6046">
        <v>16539.1855</v>
      </c>
      <c r="O6046">
        <v>0</v>
      </c>
      <c r="P6046">
        <f t="shared" si="108"/>
        <v>1</v>
      </c>
      <c r="Q6046">
        <f t="shared" si="108"/>
        <v>16539.1855</v>
      </c>
      <c r="AI6046" t="s">
        <v>9096</v>
      </c>
      <c r="AK6046">
        <v>111</v>
      </c>
    </row>
    <row r="6047" spans="1:37" x14ac:dyDescent="0.25">
      <c r="A6047">
        <v>6046</v>
      </c>
      <c r="B6047" t="s">
        <v>16</v>
      </c>
      <c r="C6047" t="s">
        <v>33</v>
      </c>
      <c r="D6047">
        <v>2023</v>
      </c>
      <c r="F6047" t="s">
        <v>4956</v>
      </c>
      <c r="H6047" t="s">
        <v>5458</v>
      </c>
      <c r="I6047">
        <v>10005010</v>
      </c>
      <c r="J6047" t="str">
        <f>IF($I6047=0,0,VLOOKUP($I6047,[1]База!C:D,2,0))</f>
        <v>Муаммоли кредит белгиланган тартибда судга чиқарилмаган</v>
      </c>
      <c r="K6047" t="str">
        <f>IF($I6047=0,0,VLOOKUP(I6047,[1]База!C:F,4,0))</f>
        <v>Оғир</v>
      </c>
      <c r="L6047">
        <v>1</v>
      </c>
      <c r="M6047">
        <v>2116.9683100000002</v>
      </c>
      <c r="O6047">
        <v>0</v>
      </c>
      <c r="P6047">
        <f t="shared" si="108"/>
        <v>1</v>
      </c>
      <c r="Q6047">
        <f t="shared" si="108"/>
        <v>2116.9683100000002</v>
      </c>
      <c r="AI6047" t="s">
        <v>9096</v>
      </c>
      <c r="AK6047">
        <v>111</v>
      </c>
    </row>
    <row r="6048" spans="1:37" x14ac:dyDescent="0.25">
      <c r="A6048">
        <v>6047</v>
      </c>
      <c r="B6048" t="s">
        <v>16</v>
      </c>
      <c r="C6048" t="s">
        <v>33</v>
      </c>
      <c r="D6048">
        <v>2023</v>
      </c>
      <c r="F6048" t="s">
        <v>4956</v>
      </c>
      <c r="H6048" t="s">
        <v>5459</v>
      </c>
      <c r="I6048">
        <v>10005010</v>
      </c>
      <c r="J6048" t="str">
        <f>IF($I6048=0,0,VLOOKUP($I6048,[1]База!C:D,2,0))</f>
        <v>Муаммоли кредит белгиланган тартибда судга чиқарилмаган</v>
      </c>
      <c r="K6048" t="str">
        <f>IF($I6048=0,0,VLOOKUP(I6048,[1]База!C:F,4,0))</f>
        <v>Оғир</v>
      </c>
      <c r="L6048">
        <v>1</v>
      </c>
      <c r="M6048">
        <v>4796.4917899999991</v>
      </c>
      <c r="O6048">
        <v>0</v>
      </c>
      <c r="P6048">
        <f t="shared" si="108"/>
        <v>1</v>
      </c>
      <c r="Q6048">
        <f t="shared" si="108"/>
        <v>4796.4917899999991</v>
      </c>
      <c r="AI6048" t="s">
        <v>9096</v>
      </c>
      <c r="AK6048">
        <v>111</v>
      </c>
    </row>
    <row r="6049" spans="1:37" x14ac:dyDescent="0.25">
      <c r="A6049">
        <v>6048</v>
      </c>
      <c r="B6049" t="s">
        <v>16</v>
      </c>
      <c r="C6049" t="s">
        <v>33</v>
      </c>
      <c r="D6049">
        <v>2023</v>
      </c>
      <c r="F6049" t="s">
        <v>4956</v>
      </c>
      <c r="H6049" t="s">
        <v>5460</v>
      </c>
      <c r="I6049">
        <v>10005010</v>
      </c>
      <c r="J6049" t="str">
        <f>IF($I6049=0,0,VLOOKUP($I6049,[1]База!C:D,2,0))</f>
        <v>Муаммоли кредит белгиланган тартибда судга чиқарилмаган</v>
      </c>
      <c r="K6049" t="str">
        <f>IF($I6049=0,0,VLOOKUP(I6049,[1]База!C:F,4,0))</f>
        <v>Оғир</v>
      </c>
      <c r="L6049">
        <v>1</v>
      </c>
      <c r="M6049">
        <v>18250.260979999999</v>
      </c>
      <c r="O6049">
        <v>0</v>
      </c>
      <c r="P6049">
        <f t="shared" si="108"/>
        <v>1</v>
      </c>
      <c r="Q6049">
        <f t="shared" si="108"/>
        <v>18250.260979999999</v>
      </c>
      <c r="AI6049" t="s">
        <v>9096</v>
      </c>
      <c r="AK6049">
        <v>111</v>
      </c>
    </row>
    <row r="6050" spans="1:37" x14ac:dyDescent="0.25">
      <c r="A6050">
        <v>6049</v>
      </c>
      <c r="B6050" t="s">
        <v>16</v>
      </c>
      <c r="C6050" t="s">
        <v>33</v>
      </c>
      <c r="D6050">
        <v>2023</v>
      </c>
      <c r="F6050" t="s">
        <v>4956</v>
      </c>
      <c r="H6050" t="s">
        <v>5461</v>
      </c>
      <c r="I6050">
        <v>10005010</v>
      </c>
      <c r="J6050" t="str">
        <f>IF($I6050=0,0,VLOOKUP($I6050,[1]База!C:D,2,0))</f>
        <v>Муаммоли кредит белгиланган тартибда судга чиқарилмаган</v>
      </c>
      <c r="K6050" t="str">
        <f>IF($I6050=0,0,VLOOKUP(I6050,[1]База!C:F,4,0))</f>
        <v>Оғир</v>
      </c>
      <c r="L6050">
        <v>1</v>
      </c>
      <c r="M6050">
        <v>1752.3247799999999</v>
      </c>
      <c r="O6050">
        <v>0</v>
      </c>
      <c r="P6050">
        <f t="shared" si="108"/>
        <v>1</v>
      </c>
      <c r="Q6050">
        <f t="shared" si="108"/>
        <v>1752.3247799999999</v>
      </c>
      <c r="AI6050" t="s">
        <v>9096</v>
      </c>
      <c r="AK6050">
        <v>111</v>
      </c>
    </row>
    <row r="6051" spans="1:37" x14ac:dyDescent="0.25">
      <c r="A6051">
        <v>6050</v>
      </c>
      <c r="B6051" t="s">
        <v>16</v>
      </c>
      <c r="C6051" t="s">
        <v>33</v>
      </c>
      <c r="D6051">
        <v>2023</v>
      </c>
      <c r="F6051" t="s">
        <v>4956</v>
      </c>
      <c r="H6051" t="s">
        <v>5462</v>
      </c>
      <c r="I6051">
        <v>10005010</v>
      </c>
      <c r="J6051" t="str">
        <f>IF($I6051=0,0,VLOOKUP($I6051,[1]База!C:D,2,0))</f>
        <v>Муаммоли кредит белгиланган тартибда судга чиқарилмаган</v>
      </c>
      <c r="K6051" t="str">
        <f>IF($I6051=0,0,VLOOKUP(I6051,[1]База!C:F,4,0))</f>
        <v>Оғир</v>
      </c>
      <c r="L6051">
        <v>1</v>
      </c>
      <c r="M6051">
        <v>22876.422740000002</v>
      </c>
      <c r="O6051">
        <v>0</v>
      </c>
      <c r="P6051">
        <f t="shared" si="108"/>
        <v>1</v>
      </c>
      <c r="Q6051">
        <f t="shared" si="108"/>
        <v>22876.422740000002</v>
      </c>
      <c r="AI6051" t="s">
        <v>9096</v>
      </c>
      <c r="AK6051">
        <v>111</v>
      </c>
    </row>
    <row r="6052" spans="1:37" x14ac:dyDescent="0.25">
      <c r="A6052">
        <v>6051</v>
      </c>
      <c r="B6052" t="s">
        <v>16</v>
      </c>
      <c r="C6052" t="s">
        <v>33</v>
      </c>
      <c r="D6052">
        <v>2023</v>
      </c>
      <c r="F6052" t="s">
        <v>4956</v>
      </c>
      <c r="H6052" t="s">
        <v>5463</v>
      </c>
      <c r="I6052">
        <v>10005010</v>
      </c>
      <c r="J6052" t="str">
        <f>IF($I6052=0,0,VLOOKUP($I6052,[1]База!C:D,2,0))</f>
        <v>Муаммоли кредит белгиланган тартибда судга чиқарилмаган</v>
      </c>
      <c r="K6052" t="str">
        <f>IF($I6052=0,0,VLOOKUP(I6052,[1]База!C:F,4,0))</f>
        <v>Оғир</v>
      </c>
      <c r="L6052">
        <v>1</v>
      </c>
      <c r="M6052">
        <v>23425.659079999998</v>
      </c>
      <c r="O6052">
        <v>0</v>
      </c>
      <c r="P6052">
        <f t="shared" si="108"/>
        <v>1</v>
      </c>
      <c r="Q6052">
        <f t="shared" si="108"/>
        <v>23425.659079999998</v>
      </c>
      <c r="AI6052" t="s">
        <v>9096</v>
      </c>
      <c r="AK6052">
        <v>111</v>
      </c>
    </row>
    <row r="6053" spans="1:37" x14ac:dyDescent="0.25">
      <c r="A6053">
        <v>6052</v>
      </c>
      <c r="B6053" t="s">
        <v>16</v>
      </c>
      <c r="C6053" t="s">
        <v>33</v>
      </c>
      <c r="D6053">
        <v>2023</v>
      </c>
      <c r="F6053" t="s">
        <v>4956</v>
      </c>
      <c r="H6053" t="s">
        <v>5464</v>
      </c>
      <c r="I6053">
        <v>10005010</v>
      </c>
      <c r="J6053" t="str">
        <f>IF($I6053=0,0,VLOOKUP($I6053,[1]База!C:D,2,0))</f>
        <v>Муаммоли кредит белгиланган тартибда судга чиқарилмаган</v>
      </c>
      <c r="K6053" t="str">
        <f>IF($I6053=0,0,VLOOKUP(I6053,[1]База!C:F,4,0))</f>
        <v>Оғир</v>
      </c>
      <c r="L6053">
        <v>1</v>
      </c>
      <c r="M6053">
        <v>29350.095590000001</v>
      </c>
      <c r="O6053">
        <v>0</v>
      </c>
      <c r="P6053">
        <f t="shared" si="108"/>
        <v>1</v>
      </c>
      <c r="Q6053">
        <f t="shared" si="108"/>
        <v>29350.095590000001</v>
      </c>
      <c r="AI6053" t="s">
        <v>9096</v>
      </c>
      <c r="AK6053">
        <v>111</v>
      </c>
    </row>
    <row r="6054" spans="1:37" x14ac:dyDescent="0.25">
      <c r="A6054">
        <v>6053</v>
      </c>
      <c r="B6054" t="s">
        <v>16</v>
      </c>
      <c r="C6054" t="s">
        <v>33</v>
      </c>
      <c r="D6054">
        <v>2023</v>
      </c>
      <c r="F6054" t="s">
        <v>4956</v>
      </c>
      <c r="H6054" t="s">
        <v>5465</v>
      </c>
      <c r="I6054">
        <v>10005010</v>
      </c>
      <c r="J6054" t="str">
        <f>IF($I6054=0,0,VLOOKUP($I6054,[1]База!C:D,2,0))</f>
        <v>Муаммоли кредит белгиланган тартибда судга чиқарилмаган</v>
      </c>
      <c r="K6054" t="str">
        <f>IF($I6054=0,0,VLOOKUP(I6054,[1]База!C:F,4,0))</f>
        <v>Оғир</v>
      </c>
      <c r="L6054">
        <v>1</v>
      </c>
      <c r="M6054">
        <v>19413.378679999998</v>
      </c>
      <c r="O6054">
        <v>0</v>
      </c>
      <c r="P6054">
        <f t="shared" si="108"/>
        <v>1</v>
      </c>
      <c r="Q6054">
        <f t="shared" si="108"/>
        <v>19413.378679999998</v>
      </c>
      <c r="AI6054" t="s">
        <v>9096</v>
      </c>
      <c r="AK6054">
        <v>111</v>
      </c>
    </row>
    <row r="6055" spans="1:37" x14ac:dyDescent="0.25">
      <c r="A6055">
        <v>6054</v>
      </c>
      <c r="B6055" t="s">
        <v>16</v>
      </c>
      <c r="C6055" t="s">
        <v>33</v>
      </c>
      <c r="D6055">
        <v>2023</v>
      </c>
      <c r="F6055" t="s">
        <v>4956</v>
      </c>
      <c r="H6055" t="s">
        <v>5466</v>
      </c>
      <c r="I6055">
        <v>10005010</v>
      </c>
      <c r="J6055" t="str">
        <f>IF($I6055=0,0,VLOOKUP($I6055,[1]База!C:D,2,0))</f>
        <v>Муаммоли кредит белгиланган тартибда судга чиқарилмаган</v>
      </c>
      <c r="K6055" t="str">
        <f>IF($I6055=0,0,VLOOKUP(I6055,[1]База!C:F,4,0))</f>
        <v>Оғир</v>
      </c>
      <c r="L6055">
        <v>1</v>
      </c>
      <c r="M6055">
        <v>28694.502629999999</v>
      </c>
      <c r="O6055">
        <v>0</v>
      </c>
      <c r="P6055">
        <f t="shared" si="108"/>
        <v>1</v>
      </c>
      <c r="Q6055">
        <f t="shared" si="108"/>
        <v>28694.502629999999</v>
      </c>
      <c r="AI6055" t="s">
        <v>9096</v>
      </c>
      <c r="AK6055">
        <v>111</v>
      </c>
    </row>
    <row r="6056" spans="1:37" x14ac:dyDescent="0.25">
      <c r="A6056">
        <v>6055</v>
      </c>
      <c r="B6056" t="s">
        <v>16</v>
      </c>
      <c r="C6056" t="s">
        <v>33</v>
      </c>
      <c r="D6056">
        <v>2023</v>
      </c>
      <c r="F6056" t="s">
        <v>4956</v>
      </c>
      <c r="H6056" t="s">
        <v>5467</v>
      </c>
      <c r="I6056">
        <v>10005010</v>
      </c>
      <c r="J6056" t="str">
        <f>IF($I6056=0,0,VLOOKUP($I6056,[1]База!C:D,2,0))</f>
        <v>Муаммоли кредит белгиланган тартибда судга чиқарилмаган</v>
      </c>
      <c r="K6056" t="str">
        <f>IF($I6056=0,0,VLOOKUP(I6056,[1]База!C:F,4,0))</f>
        <v>Оғир</v>
      </c>
      <c r="L6056">
        <v>1</v>
      </c>
      <c r="M6056">
        <v>11137.7534</v>
      </c>
      <c r="O6056">
        <v>0</v>
      </c>
      <c r="P6056">
        <f t="shared" si="108"/>
        <v>1</v>
      </c>
      <c r="Q6056">
        <f t="shared" si="108"/>
        <v>11137.7534</v>
      </c>
      <c r="AI6056" t="s">
        <v>9096</v>
      </c>
      <c r="AK6056">
        <v>111</v>
      </c>
    </row>
    <row r="6057" spans="1:37" x14ac:dyDescent="0.25">
      <c r="A6057">
        <v>6056</v>
      </c>
      <c r="B6057" t="s">
        <v>16</v>
      </c>
      <c r="C6057" t="s">
        <v>33</v>
      </c>
      <c r="D6057">
        <v>2023</v>
      </c>
      <c r="F6057" t="s">
        <v>4956</v>
      </c>
      <c r="H6057" t="s">
        <v>5468</v>
      </c>
      <c r="I6057">
        <v>10005010</v>
      </c>
      <c r="J6057" t="str">
        <f>IF($I6057=0,0,VLOOKUP($I6057,[1]База!C:D,2,0))</f>
        <v>Муаммоли кредит белгиланган тартибда судга чиқарилмаган</v>
      </c>
      <c r="K6057" t="str">
        <f>IF($I6057=0,0,VLOOKUP(I6057,[1]База!C:F,4,0))</f>
        <v>Оғир</v>
      </c>
      <c r="L6057">
        <v>1</v>
      </c>
      <c r="M6057">
        <v>13623.132649999998</v>
      </c>
      <c r="O6057">
        <v>0</v>
      </c>
      <c r="P6057">
        <f t="shared" si="108"/>
        <v>1</v>
      </c>
      <c r="Q6057">
        <f t="shared" si="108"/>
        <v>13623.132649999998</v>
      </c>
      <c r="AI6057" t="s">
        <v>9096</v>
      </c>
      <c r="AK6057">
        <v>111</v>
      </c>
    </row>
    <row r="6058" spans="1:37" x14ac:dyDescent="0.25">
      <c r="A6058">
        <v>6057</v>
      </c>
      <c r="B6058" t="s">
        <v>16</v>
      </c>
      <c r="C6058" t="s">
        <v>33</v>
      </c>
      <c r="D6058">
        <v>2023</v>
      </c>
      <c r="F6058" t="s">
        <v>4956</v>
      </c>
      <c r="H6058" t="s">
        <v>5469</v>
      </c>
      <c r="I6058">
        <v>10005010</v>
      </c>
      <c r="J6058" t="str">
        <f>IF($I6058=0,0,VLOOKUP($I6058,[1]База!C:D,2,0))</f>
        <v>Муаммоли кредит белгиланган тартибда судга чиқарилмаган</v>
      </c>
      <c r="K6058" t="str">
        <f>IF($I6058=0,0,VLOOKUP(I6058,[1]База!C:F,4,0))</f>
        <v>Оғир</v>
      </c>
      <c r="L6058">
        <v>1</v>
      </c>
      <c r="M6058">
        <v>8442.0891200000005</v>
      </c>
      <c r="O6058">
        <v>0</v>
      </c>
      <c r="P6058">
        <f t="shared" si="108"/>
        <v>1</v>
      </c>
      <c r="Q6058">
        <f t="shared" si="108"/>
        <v>8442.0891200000005</v>
      </c>
      <c r="AI6058" t="s">
        <v>9096</v>
      </c>
      <c r="AK6058">
        <v>111</v>
      </c>
    </row>
    <row r="6059" spans="1:37" x14ac:dyDescent="0.25">
      <c r="A6059">
        <v>6058</v>
      </c>
      <c r="B6059" t="s">
        <v>16</v>
      </c>
      <c r="C6059" t="s">
        <v>33</v>
      </c>
      <c r="D6059">
        <v>2023</v>
      </c>
      <c r="F6059" t="s">
        <v>4956</v>
      </c>
      <c r="H6059" t="s">
        <v>5470</v>
      </c>
      <c r="I6059">
        <v>10005010</v>
      </c>
      <c r="J6059" t="str">
        <f>IF($I6059=0,0,VLOOKUP($I6059,[1]База!C:D,2,0))</f>
        <v>Муаммоли кредит белгиланган тартибда судга чиқарилмаган</v>
      </c>
      <c r="K6059" t="str">
        <f>IF($I6059=0,0,VLOOKUP(I6059,[1]База!C:F,4,0))</f>
        <v>Оғир</v>
      </c>
      <c r="L6059">
        <v>1</v>
      </c>
      <c r="M6059">
        <v>13560.307780000001</v>
      </c>
      <c r="O6059">
        <v>0</v>
      </c>
      <c r="P6059">
        <f t="shared" si="108"/>
        <v>1</v>
      </c>
      <c r="Q6059">
        <f t="shared" si="108"/>
        <v>13560.307780000001</v>
      </c>
      <c r="AI6059" t="s">
        <v>9096</v>
      </c>
      <c r="AK6059">
        <v>111</v>
      </c>
    </row>
    <row r="6060" spans="1:37" x14ac:dyDescent="0.25">
      <c r="A6060">
        <v>6059</v>
      </c>
      <c r="B6060" t="s">
        <v>16</v>
      </c>
      <c r="C6060" t="s">
        <v>33</v>
      </c>
      <c r="D6060">
        <v>2023</v>
      </c>
      <c r="F6060" t="s">
        <v>4956</v>
      </c>
      <c r="H6060" t="s">
        <v>5471</v>
      </c>
      <c r="I6060">
        <v>10005010</v>
      </c>
      <c r="J6060" t="str">
        <f>IF($I6060=0,0,VLOOKUP($I6060,[1]База!C:D,2,0))</f>
        <v>Муаммоли кредит белгиланган тартибда судга чиқарилмаган</v>
      </c>
      <c r="K6060" t="str">
        <f>IF($I6060=0,0,VLOOKUP(I6060,[1]База!C:F,4,0))</f>
        <v>Оғир</v>
      </c>
      <c r="L6060">
        <v>1</v>
      </c>
      <c r="M6060">
        <v>19704.266769999998</v>
      </c>
      <c r="O6060">
        <v>0</v>
      </c>
      <c r="P6060">
        <f t="shared" si="108"/>
        <v>1</v>
      </c>
      <c r="Q6060">
        <f t="shared" si="108"/>
        <v>19704.266769999998</v>
      </c>
      <c r="AI6060" t="s">
        <v>9096</v>
      </c>
      <c r="AK6060">
        <v>111</v>
      </c>
    </row>
    <row r="6061" spans="1:37" x14ac:dyDescent="0.25">
      <c r="A6061">
        <v>6060</v>
      </c>
      <c r="B6061" t="s">
        <v>16</v>
      </c>
      <c r="C6061" t="s">
        <v>33</v>
      </c>
      <c r="D6061">
        <v>2023</v>
      </c>
      <c r="F6061" t="s">
        <v>4956</v>
      </c>
      <c r="H6061" t="s">
        <v>5456</v>
      </c>
      <c r="I6061">
        <v>10005010</v>
      </c>
      <c r="J6061" t="str">
        <f>IF($I6061=0,0,VLOOKUP($I6061,[1]База!C:D,2,0))</f>
        <v>Муаммоли кредит белгиланган тартибда судга чиқарилмаган</v>
      </c>
      <c r="K6061" t="str">
        <f>IF($I6061=0,0,VLOOKUP(I6061,[1]База!C:F,4,0))</f>
        <v>Оғир</v>
      </c>
      <c r="L6061">
        <v>1</v>
      </c>
      <c r="M6061">
        <v>202013.00376999998</v>
      </c>
      <c r="O6061">
        <v>0</v>
      </c>
      <c r="P6061">
        <f t="shared" si="108"/>
        <v>1</v>
      </c>
      <c r="Q6061">
        <f t="shared" si="108"/>
        <v>202013.00376999998</v>
      </c>
      <c r="AI6061" t="s">
        <v>9096</v>
      </c>
      <c r="AK6061">
        <v>111</v>
      </c>
    </row>
    <row r="6062" spans="1:37" x14ac:dyDescent="0.25">
      <c r="A6062">
        <v>6061</v>
      </c>
      <c r="B6062" t="s">
        <v>16</v>
      </c>
      <c r="C6062" t="s">
        <v>33</v>
      </c>
      <c r="D6062">
        <v>2023</v>
      </c>
      <c r="F6062" t="s">
        <v>4956</v>
      </c>
      <c r="H6062" t="s">
        <v>5472</v>
      </c>
      <c r="I6062">
        <v>10005010</v>
      </c>
      <c r="J6062" t="str">
        <f>IF($I6062=0,0,VLOOKUP($I6062,[1]База!C:D,2,0))</f>
        <v>Муаммоли кредит белгиланган тартибда судга чиқарилмаган</v>
      </c>
      <c r="K6062" t="str">
        <f>IF($I6062=0,0,VLOOKUP(I6062,[1]База!C:F,4,0))</f>
        <v>Оғир</v>
      </c>
      <c r="L6062">
        <v>1</v>
      </c>
      <c r="M6062">
        <v>32163.756430000001</v>
      </c>
      <c r="O6062">
        <v>0</v>
      </c>
      <c r="P6062">
        <f t="shared" si="108"/>
        <v>1</v>
      </c>
      <c r="Q6062">
        <f t="shared" si="108"/>
        <v>32163.756430000001</v>
      </c>
      <c r="AI6062" t="s">
        <v>9096</v>
      </c>
      <c r="AK6062">
        <v>111</v>
      </c>
    </row>
    <row r="6063" spans="1:37" x14ac:dyDescent="0.25">
      <c r="A6063">
        <v>6062</v>
      </c>
      <c r="B6063" t="s">
        <v>16</v>
      </c>
      <c r="C6063" t="s">
        <v>33</v>
      </c>
      <c r="D6063">
        <v>2023</v>
      </c>
      <c r="F6063" t="s">
        <v>4956</v>
      </c>
      <c r="H6063" t="s">
        <v>5473</v>
      </c>
      <c r="I6063">
        <v>10005010</v>
      </c>
      <c r="J6063" t="str">
        <f>IF($I6063=0,0,VLOOKUP($I6063,[1]База!C:D,2,0))</f>
        <v>Муаммоли кредит белгиланган тартибда судга чиқарилмаган</v>
      </c>
      <c r="K6063" t="str">
        <f>IF($I6063=0,0,VLOOKUP(I6063,[1]База!C:F,4,0))</f>
        <v>Оғир</v>
      </c>
      <c r="L6063">
        <v>1</v>
      </c>
      <c r="M6063">
        <v>40167.788690000001</v>
      </c>
      <c r="O6063">
        <v>0</v>
      </c>
      <c r="P6063">
        <f t="shared" si="108"/>
        <v>1</v>
      </c>
      <c r="Q6063">
        <f t="shared" si="108"/>
        <v>40167.788690000001</v>
      </c>
      <c r="AI6063" t="s">
        <v>9096</v>
      </c>
      <c r="AK6063">
        <v>111</v>
      </c>
    </row>
    <row r="6064" spans="1:37" x14ac:dyDescent="0.25">
      <c r="A6064">
        <v>6063</v>
      </c>
      <c r="B6064" t="s">
        <v>16</v>
      </c>
      <c r="C6064" t="s">
        <v>33</v>
      </c>
      <c r="D6064">
        <v>2023</v>
      </c>
      <c r="F6064" t="s">
        <v>4956</v>
      </c>
      <c r="H6064" t="s">
        <v>5474</v>
      </c>
      <c r="I6064">
        <v>10005010</v>
      </c>
      <c r="J6064" t="str">
        <f>IF($I6064=0,0,VLOOKUP($I6064,[1]База!C:D,2,0))</f>
        <v>Муаммоли кредит белгиланган тартибда судга чиқарилмаган</v>
      </c>
      <c r="K6064" t="str">
        <f>IF($I6064=0,0,VLOOKUP(I6064,[1]База!C:F,4,0))</f>
        <v>Оғир</v>
      </c>
      <c r="L6064">
        <v>1</v>
      </c>
      <c r="M6064">
        <v>34931.942779999998</v>
      </c>
      <c r="O6064">
        <v>0</v>
      </c>
      <c r="P6064">
        <f t="shared" si="108"/>
        <v>1</v>
      </c>
      <c r="Q6064">
        <f t="shared" si="108"/>
        <v>34931.942779999998</v>
      </c>
      <c r="AI6064" t="s">
        <v>9096</v>
      </c>
      <c r="AK6064">
        <v>111</v>
      </c>
    </row>
    <row r="6065" spans="1:37" x14ac:dyDescent="0.25">
      <c r="A6065">
        <v>6064</v>
      </c>
      <c r="B6065" t="s">
        <v>16</v>
      </c>
      <c r="C6065" t="s">
        <v>33</v>
      </c>
      <c r="D6065">
        <v>2023</v>
      </c>
      <c r="F6065" t="s">
        <v>4956</v>
      </c>
      <c r="H6065" t="s">
        <v>5475</v>
      </c>
      <c r="I6065">
        <v>10005010</v>
      </c>
      <c r="J6065" t="str">
        <f>IF($I6065=0,0,VLOOKUP($I6065,[1]База!C:D,2,0))</f>
        <v>Муаммоли кредит белгиланган тартибда судга чиқарилмаган</v>
      </c>
      <c r="K6065" t="str">
        <f>IF($I6065=0,0,VLOOKUP(I6065,[1]База!C:F,4,0))</f>
        <v>Оғир</v>
      </c>
      <c r="L6065">
        <v>1</v>
      </c>
      <c r="M6065">
        <v>41882.286820000001</v>
      </c>
      <c r="O6065">
        <v>0</v>
      </c>
      <c r="P6065">
        <f t="shared" si="108"/>
        <v>1</v>
      </c>
      <c r="Q6065">
        <f t="shared" si="108"/>
        <v>41882.286820000001</v>
      </c>
      <c r="AI6065" t="s">
        <v>9096</v>
      </c>
      <c r="AK6065">
        <v>111</v>
      </c>
    </row>
    <row r="6066" spans="1:37" x14ac:dyDescent="0.25">
      <c r="A6066">
        <v>6065</v>
      </c>
      <c r="B6066" t="s">
        <v>16</v>
      </c>
      <c r="C6066" t="s">
        <v>33</v>
      </c>
      <c r="D6066">
        <v>2023</v>
      </c>
      <c r="F6066" t="s">
        <v>4956</v>
      </c>
      <c r="H6066" t="s">
        <v>5476</v>
      </c>
      <c r="I6066">
        <v>10005010</v>
      </c>
      <c r="J6066" t="str">
        <f>IF($I6066=0,0,VLOOKUP($I6066,[1]База!C:D,2,0))</f>
        <v>Муаммоли кредит белгиланган тартибда судга чиқарилмаган</v>
      </c>
      <c r="K6066" t="str">
        <f>IF($I6066=0,0,VLOOKUP(I6066,[1]База!C:F,4,0))</f>
        <v>Оғир</v>
      </c>
      <c r="L6066">
        <v>1</v>
      </c>
      <c r="M6066">
        <v>5818.6988100000008</v>
      </c>
      <c r="O6066">
        <v>0</v>
      </c>
      <c r="P6066">
        <f t="shared" si="108"/>
        <v>1</v>
      </c>
      <c r="Q6066">
        <f t="shared" si="108"/>
        <v>5818.6988100000008</v>
      </c>
      <c r="AI6066" t="s">
        <v>9096</v>
      </c>
      <c r="AK6066">
        <v>111</v>
      </c>
    </row>
    <row r="6067" spans="1:37" x14ac:dyDescent="0.25">
      <c r="A6067">
        <v>6066</v>
      </c>
      <c r="B6067" t="s">
        <v>16</v>
      </c>
      <c r="C6067" t="s">
        <v>33</v>
      </c>
      <c r="D6067">
        <v>2023</v>
      </c>
      <c r="F6067" t="s">
        <v>4956</v>
      </c>
      <c r="H6067" t="s">
        <v>5477</v>
      </c>
      <c r="I6067">
        <v>10005010</v>
      </c>
      <c r="J6067" t="str">
        <f>IF($I6067=0,0,VLOOKUP($I6067,[1]База!C:D,2,0))</f>
        <v>Муаммоли кредит белгиланган тартибда судга чиқарилмаган</v>
      </c>
      <c r="K6067" t="str">
        <f>IF($I6067=0,0,VLOOKUP(I6067,[1]База!C:F,4,0))</f>
        <v>Оғир</v>
      </c>
      <c r="L6067">
        <v>1</v>
      </c>
      <c r="M6067">
        <v>29064.482880000003</v>
      </c>
      <c r="O6067">
        <v>0</v>
      </c>
      <c r="P6067">
        <f t="shared" si="108"/>
        <v>1</v>
      </c>
      <c r="Q6067">
        <f t="shared" si="108"/>
        <v>29064.482880000003</v>
      </c>
      <c r="AI6067" t="s">
        <v>9096</v>
      </c>
      <c r="AK6067">
        <v>111</v>
      </c>
    </row>
    <row r="6068" spans="1:37" x14ac:dyDescent="0.25">
      <c r="A6068">
        <v>6067</v>
      </c>
      <c r="B6068" t="s">
        <v>16</v>
      </c>
      <c r="C6068" t="s">
        <v>33</v>
      </c>
      <c r="D6068">
        <v>2023</v>
      </c>
      <c r="F6068" t="s">
        <v>4956</v>
      </c>
      <c r="H6068" t="s">
        <v>5478</v>
      </c>
      <c r="I6068">
        <v>10005010</v>
      </c>
      <c r="J6068" t="str">
        <f>IF($I6068=0,0,VLOOKUP($I6068,[1]База!C:D,2,0))</f>
        <v>Муаммоли кредит белгиланган тартибда судга чиқарилмаган</v>
      </c>
      <c r="K6068" t="str">
        <f>IF($I6068=0,0,VLOOKUP(I6068,[1]База!C:F,4,0))</f>
        <v>Оғир</v>
      </c>
      <c r="L6068">
        <v>1</v>
      </c>
      <c r="M6068">
        <v>20196.128710000001</v>
      </c>
      <c r="O6068">
        <v>0</v>
      </c>
      <c r="P6068">
        <f t="shared" si="108"/>
        <v>1</v>
      </c>
      <c r="Q6068">
        <f t="shared" si="108"/>
        <v>20196.128710000001</v>
      </c>
      <c r="AI6068" t="s">
        <v>9096</v>
      </c>
      <c r="AK6068">
        <v>111</v>
      </c>
    </row>
    <row r="6069" spans="1:37" x14ac:dyDescent="0.25">
      <c r="A6069">
        <v>6068</v>
      </c>
      <c r="B6069" t="s">
        <v>16</v>
      </c>
      <c r="C6069" t="s">
        <v>33</v>
      </c>
      <c r="D6069">
        <v>2023</v>
      </c>
      <c r="F6069" t="s">
        <v>4956</v>
      </c>
      <c r="H6069" t="s">
        <v>5479</v>
      </c>
      <c r="I6069">
        <v>10005010</v>
      </c>
      <c r="J6069" t="str">
        <f>IF($I6069=0,0,VLOOKUP($I6069,[1]База!C:D,2,0))</f>
        <v>Муаммоли кредит белгиланган тартибда судга чиқарилмаган</v>
      </c>
      <c r="K6069" t="str">
        <f>IF($I6069=0,0,VLOOKUP(I6069,[1]База!C:F,4,0))</f>
        <v>Оғир</v>
      </c>
      <c r="L6069">
        <v>1</v>
      </c>
      <c r="M6069">
        <v>11860.655359999999</v>
      </c>
      <c r="O6069">
        <v>0</v>
      </c>
      <c r="P6069">
        <f t="shared" si="108"/>
        <v>1</v>
      </c>
      <c r="Q6069">
        <f t="shared" si="108"/>
        <v>11860.655359999999</v>
      </c>
      <c r="AI6069" t="s">
        <v>9096</v>
      </c>
      <c r="AK6069">
        <v>111</v>
      </c>
    </row>
    <row r="6070" spans="1:37" x14ac:dyDescent="0.25">
      <c r="A6070">
        <v>6069</v>
      </c>
      <c r="B6070" t="s">
        <v>16</v>
      </c>
      <c r="C6070" t="s">
        <v>33</v>
      </c>
      <c r="D6070">
        <v>2023</v>
      </c>
      <c r="F6070" t="s">
        <v>4956</v>
      </c>
      <c r="H6070" t="s">
        <v>5480</v>
      </c>
      <c r="I6070">
        <v>10005010</v>
      </c>
      <c r="J6070" t="str">
        <f>IF($I6070=0,0,VLOOKUP($I6070,[1]База!C:D,2,0))</f>
        <v>Муаммоли кредит белгиланган тартибда судга чиқарилмаган</v>
      </c>
      <c r="K6070" t="str">
        <f>IF($I6070=0,0,VLOOKUP(I6070,[1]База!C:F,4,0))</f>
        <v>Оғир</v>
      </c>
      <c r="L6070">
        <v>1</v>
      </c>
      <c r="M6070">
        <v>36695.32185</v>
      </c>
      <c r="O6070">
        <v>0</v>
      </c>
      <c r="P6070">
        <f t="shared" si="108"/>
        <v>1</v>
      </c>
      <c r="Q6070">
        <f t="shared" si="108"/>
        <v>36695.32185</v>
      </c>
      <c r="AI6070" t="s">
        <v>9096</v>
      </c>
      <c r="AK6070">
        <v>111</v>
      </c>
    </row>
    <row r="6071" spans="1:37" x14ac:dyDescent="0.25">
      <c r="A6071">
        <v>6070</v>
      </c>
      <c r="B6071" t="s">
        <v>16</v>
      </c>
      <c r="C6071" t="s">
        <v>33</v>
      </c>
      <c r="D6071">
        <v>2023</v>
      </c>
      <c r="F6071" t="s">
        <v>4956</v>
      </c>
      <c r="H6071" t="s">
        <v>5481</v>
      </c>
      <c r="I6071">
        <v>10005010</v>
      </c>
      <c r="J6071" t="str">
        <f>IF($I6071=0,0,VLOOKUP($I6071,[1]База!C:D,2,0))</f>
        <v>Муаммоли кредит белгиланган тартибда судга чиқарилмаган</v>
      </c>
      <c r="K6071" t="str">
        <f>IF($I6071=0,0,VLOOKUP(I6071,[1]База!C:F,4,0))</f>
        <v>Оғир</v>
      </c>
      <c r="L6071">
        <v>1</v>
      </c>
      <c r="M6071">
        <v>6855.0559899999998</v>
      </c>
      <c r="O6071">
        <v>0</v>
      </c>
      <c r="P6071">
        <f t="shared" si="108"/>
        <v>1</v>
      </c>
      <c r="Q6071">
        <f t="shared" si="108"/>
        <v>6855.0559899999998</v>
      </c>
      <c r="AI6071" t="s">
        <v>9096</v>
      </c>
      <c r="AK6071">
        <v>111</v>
      </c>
    </row>
    <row r="6072" spans="1:37" x14ac:dyDescent="0.25">
      <c r="A6072">
        <v>6071</v>
      </c>
      <c r="B6072" t="s">
        <v>16</v>
      </c>
      <c r="C6072" t="s">
        <v>33</v>
      </c>
      <c r="D6072">
        <v>2023</v>
      </c>
      <c r="F6072" t="s">
        <v>4956</v>
      </c>
      <c r="H6072" t="s">
        <v>5482</v>
      </c>
      <c r="I6072">
        <v>10005010</v>
      </c>
      <c r="J6072" t="str">
        <f>IF($I6072=0,0,VLOOKUP($I6072,[1]База!C:D,2,0))</f>
        <v>Муаммоли кредит белгиланган тартибда судга чиқарилмаган</v>
      </c>
      <c r="K6072" t="str">
        <f>IF($I6072=0,0,VLOOKUP(I6072,[1]База!C:F,4,0))</f>
        <v>Оғир</v>
      </c>
      <c r="L6072">
        <v>1</v>
      </c>
      <c r="M6072">
        <v>14681.4059</v>
      </c>
      <c r="O6072">
        <v>0</v>
      </c>
      <c r="P6072">
        <f t="shared" si="108"/>
        <v>1</v>
      </c>
      <c r="Q6072">
        <f t="shared" si="108"/>
        <v>14681.4059</v>
      </c>
      <c r="AI6072" t="s">
        <v>9096</v>
      </c>
      <c r="AK6072">
        <v>111</v>
      </c>
    </row>
    <row r="6073" spans="1:37" x14ac:dyDescent="0.25">
      <c r="A6073">
        <v>6072</v>
      </c>
      <c r="B6073" t="s">
        <v>16</v>
      </c>
      <c r="C6073" t="s">
        <v>33</v>
      </c>
      <c r="D6073">
        <v>2023</v>
      </c>
      <c r="F6073" t="s">
        <v>4956</v>
      </c>
      <c r="H6073" t="s">
        <v>5483</v>
      </c>
      <c r="I6073">
        <v>10005010</v>
      </c>
      <c r="J6073" t="str">
        <f>IF($I6073=0,0,VLOOKUP($I6073,[1]База!C:D,2,0))</f>
        <v>Муаммоли кредит белгиланган тартибда судга чиқарилмаган</v>
      </c>
      <c r="K6073" t="str">
        <f>IF($I6073=0,0,VLOOKUP(I6073,[1]База!C:F,4,0))</f>
        <v>Оғир</v>
      </c>
      <c r="L6073">
        <v>1</v>
      </c>
      <c r="M6073">
        <v>31869.89271</v>
      </c>
      <c r="O6073">
        <v>0</v>
      </c>
      <c r="P6073">
        <f t="shared" si="108"/>
        <v>1</v>
      </c>
      <c r="Q6073">
        <f t="shared" si="108"/>
        <v>31869.89271</v>
      </c>
      <c r="AI6073" t="s">
        <v>9096</v>
      </c>
      <c r="AK6073">
        <v>111</v>
      </c>
    </row>
    <row r="6074" spans="1:37" x14ac:dyDescent="0.25">
      <c r="A6074">
        <v>6073</v>
      </c>
      <c r="B6074" t="s">
        <v>16</v>
      </c>
      <c r="C6074" t="s">
        <v>33</v>
      </c>
      <c r="D6074">
        <v>2023</v>
      </c>
      <c r="F6074" t="s">
        <v>4956</v>
      </c>
      <c r="H6074" t="s">
        <v>5415</v>
      </c>
      <c r="I6074">
        <v>10005010</v>
      </c>
      <c r="J6074" t="str">
        <f>IF($I6074=0,0,VLOOKUP($I6074,[1]База!C:D,2,0))</f>
        <v>Муаммоли кредит белгиланган тартибда судга чиқарилмаган</v>
      </c>
      <c r="K6074" t="str">
        <f>IF($I6074=0,0,VLOOKUP(I6074,[1]База!C:F,4,0))</f>
        <v>Оғир</v>
      </c>
      <c r="L6074">
        <v>1</v>
      </c>
      <c r="M6074">
        <v>9511.2140500000005</v>
      </c>
      <c r="O6074">
        <v>0</v>
      </c>
      <c r="P6074">
        <f t="shared" si="108"/>
        <v>1</v>
      </c>
      <c r="Q6074">
        <f t="shared" si="108"/>
        <v>9511.2140500000005</v>
      </c>
      <c r="AI6074" t="s">
        <v>9096</v>
      </c>
      <c r="AK6074">
        <v>111</v>
      </c>
    </row>
    <row r="6075" spans="1:37" x14ac:dyDescent="0.25">
      <c r="A6075">
        <v>6074</v>
      </c>
      <c r="B6075" t="s">
        <v>16</v>
      </c>
      <c r="C6075" t="s">
        <v>33</v>
      </c>
      <c r="D6075">
        <v>2023</v>
      </c>
      <c r="F6075" t="s">
        <v>4956</v>
      </c>
      <c r="H6075" t="s">
        <v>5484</v>
      </c>
      <c r="I6075">
        <v>10005010</v>
      </c>
      <c r="J6075" t="str">
        <f>IF($I6075=0,0,VLOOKUP($I6075,[1]База!C:D,2,0))</f>
        <v>Муаммоли кредит белгиланган тартибда судга чиқарилмаган</v>
      </c>
      <c r="K6075" t="str">
        <f>IF($I6075=0,0,VLOOKUP(I6075,[1]База!C:F,4,0))</f>
        <v>Оғир</v>
      </c>
      <c r="L6075">
        <v>1</v>
      </c>
      <c r="M6075">
        <v>37546.186339999993</v>
      </c>
      <c r="O6075">
        <v>0</v>
      </c>
      <c r="P6075">
        <f t="shared" si="108"/>
        <v>1</v>
      </c>
      <c r="Q6075">
        <f t="shared" si="108"/>
        <v>37546.186339999993</v>
      </c>
      <c r="AI6075" t="s">
        <v>9096</v>
      </c>
      <c r="AK6075">
        <v>111</v>
      </c>
    </row>
    <row r="6076" spans="1:37" x14ac:dyDescent="0.25">
      <c r="A6076">
        <v>6075</v>
      </c>
      <c r="B6076" t="s">
        <v>16</v>
      </c>
      <c r="C6076" t="s">
        <v>33</v>
      </c>
      <c r="D6076">
        <v>2023</v>
      </c>
      <c r="F6076" t="s">
        <v>4956</v>
      </c>
      <c r="H6076" t="s">
        <v>5485</v>
      </c>
      <c r="I6076">
        <v>10005010</v>
      </c>
      <c r="J6076" t="str">
        <f>IF($I6076=0,0,VLOOKUP($I6076,[1]База!C:D,2,0))</f>
        <v>Муаммоли кредит белгиланган тартибда судга чиқарилмаган</v>
      </c>
      <c r="K6076" t="str">
        <f>IF($I6076=0,0,VLOOKUP(I6076,[1]База!C:F,4,0))</f>
        <v>Оғир</v>
      </c>
      <c r="L6076">
        <v>1</v>
      </c>
      <c r="M6076">
        <v>35815.366929999997</v>
      </c>
      <c r="O6076">
        <v>0</v>
      </c>
      <c r="P6076">
        <f t="shared" si="108"/>
        <v>1</v>
      </c>
      <c r="Q6076">
        <f t="shared" si="108"/>
        <v>35815.366929999997</v>
      </c>
      <c r="AI6076" t="s">
        <v>9096</v>
      </c>
      <c r="AK6076">
        <v>111</v>
      </c>
    </row>
    <row r="6077" spans="1:37" x14ac:dyDescent="0.25">
      <c r="A6077">
        <v>6076</v>
      </c>
      <c r="B6077" t="s">
        <v>16</v>
      </c>
      <c r="C6077" t="s">
        <v>33</v>
      </c>
      <c r="D6077">
        <v>2023</v>
      </c>
      <c r="F6077" t="s">
        <v>4956</v>
      </c>
      <c r="H6077" t="s">
        <v>5075</v>
      </c>
      <c r="I6077">
        <v>10005010</v>
      </c>
      <c r="J6077" t="str">
        <f>IF($I6077=0,0,VLOOKUP($I6077,[1]База!C:D,2,0))</f>
        <v>Муаммоли кредит белгиланган тартибда судга чиқарилмаган</v>
      </c>
      <c r="K6077" t="str">
        <f>IF($I6077=0,0,VLOOKUP(I6077,[1]База!C:F,4,0))</f>
        <v>Оғир</v>
      </c>
      <c r="L6077">
        <v>1</v>
      </c>
      <c r="M6077">
        <v>46736.494559999999</v>
      </c>
      <c r="O6077">
        <v>0</v>
      </c>
      <c r="P6077">
        <f t="shared" si="108"/>
        <v>1</v>
      </c>
      <c r="Q6077">
        <f t="shared" si="108"/>
        <v>46736.494559999999</v>
      </c>
      <c r="AI6077" t="s">
        <v>9096</v>
      </c>
      <c r="AK6077">
        <v>111</v>
      </c>
    </row>
    <row r="6078" spans="1:37" x14ac:dyDescent="0.25">
      <c r="A6078">
        <v>6077</v>
      </c>
      <c r="B6078" t="s">
        <v>16</v>
      </c>
      <c r="C6078" t="s">
        <v>33</v>
      </c>
      <c r="D6078">
        <v>2023</v>
      </c>
      <c r="F6078" t="s">
        <v>4956</v>
      </c>
      <c r="H6078" t="s">
        <v>5486</v>
      </c>
      <c r="I6078">
        <v>10005010</v>
      </c>
      <c r="J6078" t="str">
        <f>IF($I6078=0,0,VLOOKUP($I6078,[1]База!C:D,2,0))</f>
        <v>Муаммоли кредит белгиланган тартибда судга чиқарилмаган</v>
      </c>
      <c r="K6078" t="str">
        <f>IF($I6078=0,0,VLOOKUP(I6078,[1]База!C:F,4,0))</f>
        <v>Оғир</v>
      </c>
      <c r="L6078">
        <v>1</v>
      </c>
      <c r="M6078">
        <v>44178.132809999996</v>
      </c>
      <c r="O6078">
        <v>0</v>
      </c>
      <c r="P6078">
        <f t="shared" si="108"/>
        <v>1</v>
      </c>
      <c r="Q6078">
        <f t="shared" si="108"/>
        <v>44178.132809999996</v>
      </c>
      <c r="AI6078" t="s">
        <v>9096</v>
      </c>
      <c r="AK6078">
        <v>111</v>
      </c>
    </row>
    <row r="6079" spans="1:37" x14ac:dyDescent="0.25">
      <c r="A6079">
        <v>6078</v>
      </c>
      <c r="B6079" t="s">
        <v>16</v>
      </c>
      <c r="C6079" t="s">
        <v>33</v>
      </c>
      <c r="D6079">
        <v>2023</v>
      </c>
      <c r="F6079" t="s">
        <v>4956</v>
      </c>
      <c r="H6079" t="s">
        <v>5487</v>
      </c>
      <c r="I6079">
        <v>10005010</v>
      </c>
      <c r="J6079" t="str">
        <f>IF($I6079=0,0,VLOOKUP($I6079,[1]База!C:D,2,0))</f>
        <v>Муаммоли кредит белгиланган тартибда судга чиқарилмаган</v>
      </c>
      <c r="K6079" t="str">
        <f>IF($I6079=0,0,VLOOKUP(I6079,[1]База!C:F,4,0))</f>
        <v>Оғир</v>
      </c>
      <c r="L6079">
        <v>1</v>
      </c>
      <c r="M6079">
        <v>42048.642850000004</v>
      </c>
      <c r="O6079">
        <v>0</v>
      </c>
      <c r="P6079">
        <f t="shared" si="108"/>
        <v>1</v>
      </c>
      <c r="Q6079">
        <f t="shared" si="108"/>
        <v>42048.642850000004</v>
      </c>
      <c r="AI6079" t="s">
        <v>9096</v>
      </c>
      <c r="AK6079">
        <v>111</v>
      </c>
    </row>
    <row r="6080" spans="1:37" x14ac:dyDescent="0.25">
      <c r="A6080">
        <v>6079</v>
      </c>
      <c r="B6080" t="s">
        <v>16</v>
      </c>
      <c r="C6080" t="s">
        <v>33</v>
      </c>
      <c r="D6080">
        <v>2023</v>
      </c>
      <c r="F6080" t="s">
        <v>4956</v>
      </c>
      <c r="H6080" t="s">
        <v>5488</v>
      </c>
      <c r="I6080">
        <v>10005010</v>
      </c>
      <c r="J6080" t="str">
        <f>IF($I6080=0,0,VLOOKUP($I6080,[1]База!C:D,2,0))</f>
        <v>Муаммоли кредит белгиланган тартибда судга чиқарилмаган</v>
      </c>
      <c r="K6080" t="str">
        <f>IF($I6080=0,0,VLOOKUP(I6080,[1]База!C:F,4,0))</f>
        <v>Оғир</v>
      </c>
      <c r="L6080">
        <v>1</v>
      </c>
      <c r="M6080">
        <v>32342.855060000002</v>
      </c>
      <c r="O6080">
        <v>0</v>
      </c>
      <c r="P6080">
        <f t="shared" si="108"/>
        <v>1</v>
      </c>
      <c r="Q6080">
        <f t="shared" si="108"/>
        <v>32342.855060000002</v>
      </c>
      <c r="AI6080" t="s">
        <v>9096</v>
      </c>
      <c r="AK6080">
        <v>111</v>
      </c>
    </row>
    <row r="6081" spans="1:37" x14ac:dyDescent="0.25">
      <c r="A6081">
        <v>6080</v>
      </c>
      <c r="B6081" t="s">
        <v>16</v>
      </c>
      <c r="C6081" t="s">
        <v>33</v>
      </c>
      <c r="D6081">
        <v>2023</v>
      </c>
      <c r="F6081" t="s">
        <v>4956</v>
      </c>
      <c r="H6081" t="s">
        <v>5489</v>
      </c>
      <c r="I6081">
        <v>10005010</v>
      </c>
      <c r="J6081" t="str">
        <f>IF($I6081=0,0,VLOOKUP($I6081,[1]База!C:D,2,0))</f>
        <v>Муаммоли кредит белгиланган тартибда судга чиқарилмаган</v>
      </c>
      <c r="K6081" t="str">
        <f>IF($I6081=0,0,VLOOKUP(I6081,[1]База!C:F,4,0))</f>
        <v>Оғир</v>
      </c>
      <c r="L6081">
        <v>1</v>
      </c>
      <c r="M6081">
        <v>46169.231679999997</v>
      </c>
      <c r="O6081">
        <v>0</v>
      </c>
      <c r="P6081">
        <f t="shared" si="108"/>
        <v>1</v>
      </c>
      <c r="Q6081">
        <f t="shared" si="108"/>
        <v>46169.231679999997</v>
      </c>
      <c r="AI6081" t="s">
        <v>9096</v>
      </c>
      <c r="AK6081">
        <v>111</v>
      </c>
    </row>
    <row r="6082" spans="1:37" x14ac:dyDescent="0.25">
      <c r="A6082">
        <v>6081</v>
      </c>
      <c r="B6082" t="s">
        <v>16</v>
      </c>
      <c r="C6082" t="s">
        <v>33</v>
      </c>
      <c r="D6082">
        <v>2023</v>
      </c>
      <c r="F6082" t="s">
        <v>4956</v>
      </c>
      <c r="H6082" t="s">
        <v>5490</v>
      </c>
      <c r="I6082">
        <v>10005010</v>
      </c>
      <c r="J6082" t="str">
        <f>IF($I6082=0,0,VLOOKUP($I6082,[1]База!C:D,2,0))</f>
        <v>Муаммоли кредит белгиланган тартибда судга чиқарилмаган</v>
      </c>
      <c r="K6082" t="str">
        <f>IF($I6082=0,0,VLOOKUP(I6082,[1]База!C:F,4,0))</f>
        <v>Оғир</v>
      </c>
      <c r="L6082">
        <v>1</v>
      </c>
      <c r="M6082">
        <v>47104.336769999994</v>
      </c>
      <c r="O6082">
        <v>0</v>
      </c>
      <c r="P6082">
        <f t="shared" ref="P6082:Q6145" si="109">+L6082-N6082</f>
        <v>1</v>
      </c>
      <c r="Q6082">
        <f t="shared" si="109"/>
        <v>47104.336769999994</v>
      </c>
      <c r="AI6082" t="s">
        <v>9096</v>
      </c>
      <c r="AK6082">
        <v>111</v>
      </c>
    </row>
    <row r="6083" spans="1:37" x14ac:dyDescent="0.25">
      <c r="A6083">
        <v>6082</v>
      </c>
      <c r="B6083" t="s">
        <v>16</v>
      </c>
      <c r="C6083" t="s">
        <v>33</v>
      </c>
      <c r="D6083">
        <v>2023</v>
      </c>
      <c r="F6083" t="s">
        <v>4956</v>
      </c>
      <c r="H6083" t="s">
        <v>5491</v>
      </c>
      <c r="I6083">
        <v>10005010</v>
      </c>
      <c r="J6083" t="str">
        <f>IF($I6083=0,0,VLOOKUP($I6083,[1]База!C:D,2,0))</f>
        <v>Муаммоли кредит белгиланган тартибда судга чиқарилмаган</v>
      </c>
      <c r="K6083" t="str">
        <f>IF($I6083=0,0,VLOOKUP(I6083,[1]База!C:F,4,0))</f>
        <v>Оғир</v>
      </c>
      <c r="L6083">
        <v>1</v>
      </c>
      <c r="M6083">
        <v>50644.962409999993</v>
      </c>
      <c r="O6083">
        <v>0</v>
      </c>
      <c r="P6083">
        <f t="shared" si="109"/>
        <v>1</v>
      </c>
      <c r="Q6083">
        <f t="shared" si="109"/>
        <v>50644.962409999993</v>
      </c>
      <c r="AI6083" t="s">
        <v>9096</v>
      </c>
      <c r="AK6083">
        <v>111</v>
      </c>
    </row>
    <row r="6084" spans="1:37" x14ac:dyDescent="0.25">
      <c r="A6084">
        <v>6083</v>
      </c>
      <c r="B6084" t="s">
        <v>16</v>
      </c>
      <c r="C6084" t="s">
        <v>33</v>
      </c>
      <c r="D6084">
        <v>2023</v>
      </c>
      <c r="F6084" t="s">
        <v>4956</v>
      </c>
      <c r="H6084" t="s">
        <v>5492</v>
      </c>
      <c r="I6084">
        <v>10005010</v>
      </c>
      <c r="J6084" t="str">
        <f>IF($I6084=0,0,VLOOKUP($I6084,[1]База!C:D,2,0))</f>
        <v>Муаммоли кредит белгиланган тартибда судга чиқарилмаган</v>
      </c>
      <c r="K6084" t="str">
        <f>IF($I6084=0,0,VLOOKUP(I6084,[1]База!C:F,4,0))</f>
        <v>Оғир</v>
      </c>
      <c r="L6084">
        <v>1</v>
      </c>
      <c r="M6084">
        <v>3936.3976699999998</v>
      </c>
      <c r="O6084">
        <v>0</v>
      </c>
      <c r="P6084">
        <f t="shared" si="109"/>
        <v>1</v>
      </c>
      <c r="Q6084">
        <f t="shared" si="109"/>
        <v>3936.3976699999998</v>
      </c>
      <c r="AI6084" t="s">
        <v>9096</v>
      </c>
      <c r="AK6084">
        <v>111</v>
      </c>
    </row>
    <row r="6085" spans="1:37" x14ac:dyDescent="0.25">
      <c r="A6085">
        <v>6084</v>
      </c>
      <c r="B6085" t="s">
        <v>16</v>
      </c>
      <c r="C6085" t="s">
        <v>33</v>
      </c>
      <c r="D6085">
        <v>2023</v>
      </c>
      <c r="F6085" t="s">
        <v>4956</v>
      </c>
      <c r="H6085" t="s">
        <v>5493</v>
      </c>
      <c r="I6085">
        <v>10005010</v>
      </c>
      <c r="J6085" t="str">
        <f>IF($I6085=0,0,VLOOKUP($I6085,[1]База!C:D,2,0))</f>
        <v>Муаммоли кредит белгиланган тартибда судга чиқарилмаган</v>
      </c>
      <c r="K6085" t="str">
        <f>IF($I6085=0,0,VLOOKUP(I6085,[1]База!C:F,4,0))</f>
        <v>Оғир</v>
      </c>
      <c r="L6085">
        <v>1</v>
      </c>
      <c r="M6085">
        <v>2507.1475299999997</v>
      </c>
      <c r="O6085">
        <v>0</v>
      </c>
      <c r="P6085">
        <f t="shared" si="109"/>
        <v>1</v>
      </c>
      <c r="Q6085">
        <f t="shared" si="109"/>
        <v>2507.1475299999997</v>
      </c>
      <c r="AI6085" t="s">
        <v>9096</v>
      </c>
      <c r="AK6085">
        <v>111</v>
      </c>
    </row>
    <row r="6086" spans="1:37" x14ac:dyDescent="0.25">
      <c r="A6086">
        <v>6085</v>
      </c>
      <c r="B6086" t="s">
        <v>16</v>
      </c>
      <c r="C6086" t="s">
        <v>33</v>
      </c>
      <c r="D6086">
        <v>2023</v>
      </c>
      <c r="F6086" t="s">
        <v>4956</v>
      </c>
      <c r="H6086" t="s">
        <v>5494</v>
      </c>
      <c r="I6086">
        <v>10005010</v>
      </c>
      <c r="J6086" t="str">
        <f>IF($I6086=0,0,VLOOKUP($I6086,[1]База!C:D,2,0))</f>
        <v>Муаммоли кредит белгиланган тартибда судга чиқарилмаган</v>
      </c>
      <c r="K6086" t="str">
        <f>IF($I6086=0,0,VLOOKUP(I6086,[1]База!C:F,4,0))</f>
        <v>Оғир</v>
      </c>
      <c r="L6086">
        <v>1</v>
      </c>
      <c r="M6086">
        <v>26788.656240000004</v>
      </c>
      <c r="O6086">
        <v>0</v>
      </c>
      <c r="P6086">
        <f t="shared" si="109"/>
        <v>1</v>
      </c>
      <c r="Q6086">
        <f t="shared" si="109"/>
        <v>26788.656240000004</v>
      </c>
      <c r="AI6086" t="s">
        <v>9096</v>
      </c>
      <c r="AK6086">
        <v>111</v>
      </c>
    </row>
    <row r="6087" spans="1:37" x14ac:dyDescent="0.25">
      <c r="A6087">
        <v>6086</v>
      </c>
      <c r="B6087" t="s">
        <v>16</v>
      </c>
      <c r="C6087" t="s">
        <v>33</v>
      </c>
      <c r="D6087">
        <v>2023</v>
      </c>
      <c r="F6087" t="s">
        <v>4956</v>
      </c>
      <c r="H6087" t="s">
        <v>5025</v>
      </c>
      <c r="I6087">
        <v>10005010</v>
      </c>
      <c r="J6087" t="str">
        <f>IF($I6087=0,0,VLOOKUP($I6087,[1]База!C:D,2,0))</f>
        <v>Муаммоли кредит белгиланган тартибда судга чиқарилмаган</v>
      </c>
      <c r="K6087" t="str">
        <f>IF($I6087=0,0,VLOOKUP(I6087,[1]База!C:F,4,0))</f>
        <v>Оғир</v>
      </c>
      <c r="L6087">
        <v>1</v>
      </c>
      <c r="M6087">
        <v>27527.880679999998</v>
      </c>
      <c r="O6087">
        <v>0</v>
      </c>
      <c r="P6087">
        <f t="shared" si="109"/>
        <v>1</v>
      </c>
      <c r="Q6087">
        <f t="shared" si="109"/>
        <v>27527.880679999998</v>
      </c>
      <c r="AI6087" t="s">
        <v>9096</v>
      </c>
      <c r="AK6087">
        <v>111</v>
      </c>
    </row>
    <row r="6088" spans="1:37" x14ac:dyDescent="0.25">
      <c r="A6088">
        <v>6087</v>
      </c>
      <c r="B6088" t="s">
        <v>16</v>
      </c>
      <c r="C6088" t="s">
        <v>33</v>
      </c>
      <c r="D6088">
        <v>2023</v>
      </c>
      <c r="F6088" t="s">
        <v>4956</v>
      </c>
      <c r="H6088" t="s">
        <v>5495</v>
      </c>
      <c r="I6088">
        <v>10005010</v>
      </c>
      <c r="J6088" t="str">
        <f>IF($I6088=0,0,VLOOKUP($I6088,[1]База!C:D,2,0))</f>
        <v>Муаммоли кредит белгиланган тартибда судга чиқарилмаган</v>
      </c>
      <c r="K6088" t="str">
        <f>IF($I6088=0,0,VLOOKUP(I6088,[1]База!C:F,4,0))</f>
        <v>Оғир</v>
      </c>
      <c r="L6088">
        <v>1</v>
      </c>
      <c r="M6088">
        <v>48383.406940000001</v>
      </c>
      <c r="O6088">
        <v>0</v>
      </c>
      <c r="P6088">
        <f t="shared" si="109"/>
        <v>1</v>
      </c>
      <c r="Q6088">
        <f t="shared" si="109"/>
        <v>48383.406940000001</v>
      </c>
      <c r="AI6088" t="s">
        <v>9096</v>
      </c>
      <c r="AK6088">
        <v>111</v>
      </c>
    </row>
    <row r="6089" spans="1:37" x14ac:dyDescent="0.25">
      <c r="A6089">
        <v>6088</v>
      </c>
      <c r="B6089" t="s">
        <v>16</v>
      </c>
      <c r="C6089" t="s">
        <v>33</v>
      </c>
      <c r="D6089">
        <v>2023</v>
      </c>
      <c r="F6089" t="s">
        <v>4956</v>
      </c>
      <c r="H6089" t="s">
        <v>5496</v>
      </c>
      <c r="I6089">
        <v>10005010</v>
      </c>
      <c r="J6089" t="str">
        <f>IF($I6089=0,0,VLOOKUP($I6089,[1]База!C:D,2,0))</f>
        <v>Муаммоли кредит белгиланган тартибда судга чиқарилмаган</v>
      </c>
      <c r="K6089" t="str">
        <f>IF($I6089=0,0,VLOOKUP(I6089,[1]База!C:F,4,0))</f>
        <v>Оғир</v>
      </c>
      <c r="L6089">
        <v>1</v>
      </c>
      <c r="M6089">
        <v>22137.286929999998</v>
      </c>
      <c r="O6089">
        <v>0</v>
      </c>
      <c r="P6089">
        <f t="shared" si="109"/>
        <v>1</v>
      </c>
      <c r="Q6089">
        <f t="shared" si="109"/>
        <v>22137.286929999998</v>
      </c>
      <c r="AI6089" t="s">
        <v>9096</v>
      </c>
      <c r="AK6089">
        <v>111</v>
      </c>
    </row>
    <row r="6090" spans="1:37" x14ac:dyDescent="0.25">
      <c r="A6090">
        <v>6089</v>
      </c>
      <c r="B6090" t="s">
        <v>16</v>
      </c>
      <c r="C6090" t="s">
        <v>33</v>
      </c>
      <c r="D6090">
        <v>2023</v>
      </c>
      <c r="F6090" t="s">
        <v>4956</v>
      </c>
      <c r="H6090" t="s">
        <v>5497</v>
      </c>
      <c r="I6090">
        <v>10005010</v>
      </c>
      <c r="J6090" t="str">
        <f>IF($I6090=0,0,VLOOKUP($I6090,[1]База!C:D,2,0))</f>
        <v>Муаммоли кредит белгиланган тартибда судга чиқарилмаган</v>
      </c>
      <c r="K6090" t="str">
        <f>IF($I6090=0,0,VLOOKUP(I6090,[1]База!C:F,4,0))</f>
        <v>Оғир</v>
      </c>
      <c r="L6090">
        <v>1</v>
      </c>
      <c r="M6090">
        <v>34846.083310000002</v>
      </c>
      <c r="O6090">
        <v>0</v>
      </c>
      <c r="P6090">
        <f t="shared" si="109"/>
        <v>1</v>
      </c>
      <c r="Q6090">
        <f t="shared" si="109"/>
        <v>34846.083310000002</v>
      </c>
      <c r="AI6090" t="s">
        <v>9096</v>
      </c>
      <c r="AK6090">
        <v>111</v>
      </c>
    </row>
    <row r="6091" spans="1:37" x14ac:dyDescent="0.25">
      <c r="A6091">
        <v>6090</v>
      </c>
      <c r="B6091" t="s">
        <v>16</v>
      </c>
      <c r="C6091" t="s">
        <v>33</v>
      </c>
      <c r="D6091">
        <v>2023</v>
      </c>
      <c r="F6091" t="s">
        <v>4956</v>
      </c>
      <c r="H6091" t="s">
        <v>5498</v>
      </c>
      <c r="I6091">
        <v>10005010</v>
      </c>
      <c r="J6091" t="str">
        <f>IF($I6091=0,0,VLOOKUP($I6091,[1]База!C:D,2,0))</f>
        <v>Муаммоли кредит белгиланган тартибда судга чиқарилмаган</v>
      </c>
      <c r="K6091" t="str">
        <f>IF($I6091=0,0,VLOOKUP(I6091,[1]База!C:F,4,0))</f>
        <v>Оғир</v>
      </c>
      <c r="L6091">
        <v>1</v>
      </c>
      <c r="M6091">
        <v>42979.020659999995</v>
      </c>
      <c r="O6091">
        <v>0</v>
      </c>
      <c r="P6091">
        <f t="shared" si="109"/>
        <v>1</v>
      </c>
      <c r="Q6091">
        <f t="shared" si="109"/>
        <v>42979.020659999995</v>
      </c>
      <c r="AI6091" t="s">
        <v>9096</v>
      </c>
      <c r="AK6091">
        <v>111</v>
      </c>
    </row>
    <row r="6092" spans="1:37" x14ac:dyDescent="0.25">
      <c r="A6092">
        <v>6091</v>
      </c>
      <c r="B6092" t="s">
        <v>16</v>
      </c>
      <c r="C6092" t="s">
        <v>33</v>
      </c>
      <c r="D6092">
        <v>2023</v>
      </c>
      <c r="F6092" t="s">
        <v>4956</v>
      </c>
      <c r="H6092" t="s">
        <v>5499</v>
      </c>
      <c r="I6092">
        <v>10005010</v>
      </c>
      <c r="J6092" t="str">
        <f>IF($I6092=0,0,VLOOKUP($I6092,[1]База!C:D,2,0))</f>
        <v>Муаммоли кредит белгиланган тартибда судга чиқарилмаган</v>
      </c>
      <c r="K6092" t="str">
        <f>IF($I6092=0,0,VLOOKUP(I6092,[1]База!C:F,4,0))</f>
        <v>Оғир</v>
      </c>
      <c r="L6092">
        <v>1</v>
      </c>
      <c r="M6092">
        <v>5802.5128700000005</v>
      </c>
      <c r="O6092">
        <v>0</v>
      </c>
      <c r="P6092">
        <f t="shared" si="109"/>
        <v>1</v>
      </c>
      <c r="Q6092">
        <f t="shared" si="109"/>
        <v>5802.5128700000005</v>
      </c>
      <c r="AI6092" t="s">
        <v>9096</v>
      </c>
      <c r="AK6092">
        <v>111</v>
      </c>
    </row>
    <row r="6093" spans="1:37" x14ac:dyDescent="0.25">
      <c r="A6093">
        <v>6092</v>
      </c>
      <c r="B6093" t="s">
        <v>16</v>
      </c>
      <c r="C6093" t="s">
        <v>33</v>
      </c>
      <c r="D6093">
        <v>2023</v>
      </c>
      <c r="F6093" t="s">
        <v>4956</v>
      </c>
      <c r="H6093" t="s">
        <v>5500</v>
      </c>
      <c r="I6093">
        <v>10005010</v>
      </c>
      <c r="J6093" t="str">
        <f>IF($I6093=0,0,VLOOKUP($I6093,[1]База!C:D,2,0))</f>
        <v>Муаммоли кредит белгиланган тартибда судга чиқарилмаган</v>
      </c>
      <c r="K6093" t="str">
        <f>IF($I6093=0,0,VLOOKUP(I6093,[1]База!C:F,4,0))</f>
        <v>Оғир</v>
      </c>
      <c r="L6093">
        <v>1</v>
      </c>
      <c r="M6093">
        <v>19318.33727</v>
      </c>
      <c r="O6093">
        <v>0</v>
      </c>
      <c r="P6093">
        <f t="shared" si="109"/>
        <v>1</v>
      </c>
      <c r="Q6093">
        <f t="shared" si="109"/>
        <v>19318.33727</v>
      </c>
      <c r="AI6093" t="s">
        <v>9096</v>
      </c>
      <c r="AK6093">
        <v>111</v>
      </c>
    </row>
    <row r="6094" spans="1:37" x14ac:dyDescent="0.25">
      <c r="A6094">
        <v>6093</v>
      </c>
      <c r="B6094" t="s">
        <v>16</v>
      </c>
      <c r="C6094" t="s">
        <v>33</v>
      </c>
      <c r="D6094">
        <v>2023</v>
      </c>
      <c r="F6094" t="s">
        <v>4956</v>
      </c>
      <c r="H6094" t="s">
        <v>5501</v>
      </c>
      <c r="I6094">
        <v>10005010</v>
      </c>
      <c r="J6094" t="str">
        <f>IF($I6094=0,0,VLOOKUP($I6094,[1]База!C:D,2,0))</f>
        <v>Муаммоли кредит белгиланган тартибда судга чиқарилмаган</v>
      </c>
      <c r="K6094" t="str">
        <f>IF($I6094=0,0,VLOOKUP(I6094,[1]База!C:F,4,0))</f>
        <v>Оғир</v>
      </c>
      <c r="L6094">
        <v>1</v>
      </c>
      <c r="M6094">
        <v>84174.961439999999</v>
      </c>
      <c r="O6094">
        <v>0</v>
      </c>
      <c r="P6094">
        <f t="shared" si="109"/>
        <v>1</v>
      </c>
      <c r="Q6094">
        <f t="shared" si="109"/>
        <v>84174.961439999999</v>
      </c>
      <c r="AI6094" t="s">
        <v>9096</v>
      </c>
      <c r="AK6094">
        <v>111</v>
      </c>
    </row>
    <row r="6095" spans="1:37" x14ac:dyDescent="0.25">
      <c r="A6095">
        <v>6094</v>
      </c>
      <c r="B6095" t="s">
        <v>16</v>
      </c>
      <c r="C6095" t="s">
        <v>33</v>
      </c>
      <c r="D6095">
        <v>2023</v>
      </c>
      <c r="F6095" t="s">
        <v>4956</v>
      </c>
      <c r="H6095" t="s">
        <v>5502</v>
      </c>
      <c r="I6095">
        <v>10005010</v>
      </c>
      <c r="J6095" t="str">
        <f>IF($I6095=0,0,VLOOKUP($I6095,[1]База!C:D,2,0))</f>
        <v>Муаммоли кредит белгиланган тартибда судга чиқарилмаган</v>
      </c>
      <c r="K6095" t="str">
        <f>IF($I6095=0,0,VLOOKUP(I6095,[1]База!C:F,4,0))</f>
        <v>Оғир</v>
      </c>
      <c r="L6095">
        <v>1</v>
      </c>
      <c r="M6095">
        <v>1233.83527</v>
      </c>
      <c r="O6095">
        <v>0</v>
      </c>
      <c r="P6095">
        <f t="shared" si="109"/>
        <v>1</v>
      </c>
      <c r="Q6095">
        <f t="shared" si="109"/>
        <v>1233.83527</v>
      </c>
      <c r="AI6095" t="s">
        <v>9096</v>
      </c>
      <c r="AK6095">
        <v>111</v>
      </c>
    </row>
    <row r="6096" spans="1:37" x14ac:dyDescent="0.25">
      <c r="A6096">
        <v>6095</v>
      </c>
      <c r="B6096" t="s">
        <v>16</v>
      </c>
      <c r="C6096" t="s">
        <v>33</v>
      </c>
      <c r="D6096">
        <v>2023</v>
      </c>
      <c r="F6096" t="s">
        <v>4956</v>
      </c>
      <c r="H6096" t="s">
        <v>5503</v>
      </c>
      <c r="I6096">
        <v>10005010</v>
      </c>
      <c r="J6096" t="str">
        <f>IF($I6096=0,0,VLOOKUP($I6096,[1]База!C:D,2,0))</f>
        <v>Муаммоли кредит белгиланган тартибда судга чиқарилмаган</v>
      </c>
      <c r="K6096" t="str">
        <f>IF($I6096=0,0,VLOOKUP(I6096,[1]База!C:F,4,0))</f>
        <v>Оғир</v>
      </c>
      <c r="L6096">
        <v>1</v>
      </c>
      <c r="M6096">
        <v>29124.699259999998</v>
      </c>
      <c r="O6096">
        <v>0</v>
      </c>
      <c r="P6096">
        <f t="shared" si="109"/>
        <v>1</v>
      </c>
      <c r="Q6096">
        <f t="shared" si="109"/>
        <v>29124.699259999998</v>
      </c>
      <c r="AI6096" t="s">
        <v>9096</v>
      </c>
      <c r="AK6096">
        <v>111</v>
      </c>
    </row>
    <row r="6097" spans="1:37" x14ac:dyDescent="0.25">
      <c r="A6097">
        <v>6096</v>
      </c>
      <c r="B6097" t="s">
        <v>16</v>
      </c>
      <c r="C6097" t="s">
        <v>33</v>
      </c>
      <c r="D6097">
        <v>2023</v>
      </c>
      <c r="F6097" t="s">
        <v>4956</v>
      </c>
      <c r="H6097" t="s">
        <v>5504</v>
      </c>
      <c r="I6097">
        <v>10005010</v>
      </c>
      <c r="J6097" t="str">
        <f>IF($I6097=0,0,VLOOKUP($I6097,[1]База!C:D,2,0))</f>
        <v>Муаммоли кредит белгиланган тартибда судга чиқарилмаган</v>
      </c>
      <c r="K6097" t="str">
        <f>IF($I6097=0,0,VLOOKUP(I6097,[1]База!C:F,4,0))</f>
        <v>Оғир</v>
      </c>
      <c r="L6097">
        <v>1</v>
      </c>
      <c r="M6097">
        <v>24487.233680000001</v>
      </c>
      <c r="O6097">
        <v>0</v>
      </c>
      <c r="P6097">
        <f t="shared" si="109"/>
        <v>1</v>
      </c>
      <c r="Q6097">
        <f t="shared" si="109"/>
        <v>24487.233680000001</v>
      </c>
      <c r="AI6097" t="s">
        <v>9096</v>
      </c>
      <c r="AK6097">
        <v>111</v>
      </c>
    </row>
    <row r="6098" spans="1:37" x14ac:dyDescent="0.25">
      <c r="A6098">
        <v>6097</v>
      </c>
      <c r="B6098" t="s">
        <v>16</v>
      </c>
      <c r="C6098" t="s">
        <v>33</v>
      </c>
      <c r="D6098">
        <v>2023</v>
      </c>
      <c r="F6098" t="s">
        <v>4956</v>
      </c>
      <c r="H6098" t="s">
        <v>5505</v>
      </c>
      <c r="I6098">
        <v>10005010</v>
      </c>
      <c r="J6098" t="str">
        <f>IF($I6098=0,0,VLOOKUP($I6098,[1]База!C:D,2,0))</f>
        <v>Муаммоли кредит белгиланган тартибда судга чиқарилмаган</v>
      </c>
      <c r="K6098" t="str">
        <f>IF($I6098=0,0,VLOOKUP(I6098,[1]База!C:F,4,0))</f>
        <v>Оғир</v>
      </c>
      <c r="L6098">
        <v>1</v>
      </c>
      <c r="M6098">
        <v>36402.868560000003</v>
      </c>
      <c r="O6098">
        <v>0</v>
      </c>
      <c r="P6098">
        <f t="shared" si="109"/>
        <v>1</v>
      </c>
      <c r="Q6098">
        <f t="shared" si="109"/>
        <v>36402.868560000003</v>
      </c>
      <c r="AI6098" t="s">
        <v>9096</v>
      </c>
      <c r="AK6098">
        <v>111</v>
      </c>
    </row>
    <row r="6099" spans="1:37" x14ac:dyDescent="0.25">
      <c r="A6099">
        <v>6098</v>
      </c>
      <c r="B6099" t="s">
        <v>16</v>
      </c>
      <c r="C6099" t="s">
        <v>33</v>
      </c>
      <c r="D6099">
        <v>2023</v>
      </c>
      <c r="F6099" t="s">
        <v>4956</v>
      </c>
      <c r="H6099" t="s">
        <v>5506</v>
      </c>
      <c r="I6099">
        <v>10005010</v>
      </c>
      <c r="J6099" t="str">
        <f>IF($I6099=0,0,VLOOKUP($I6099,[1]База!C:D,2,0))</f>
        <v>Муаммоли кредит белгиланган тартибда судга чиқарилмаган</v>
      </c>
      <c r="K6099" t="str">
        <f>IF($I6099=0,0,VLOOKUP(I6099,[1]База!C:F,4,0))</f>
        <v>Оғир</v>
      </c>
      <c r="L6099">
        <v>1</v>
      </c>
      <c r="M6099">
        <v>14627.01499</v>
      </c>
      <c r="O6099">
        <v>0</v>
      </c>
      <c r="P6099">
        <f t="shared" si="109"/>
        <v>1</v>
      </c>
      <c r="Q6099">
        <f t="shared" si="109"/>
        <v>14627.01499</v>
      </c>
      <c r="AI6099" t="s">
        <v>9096</v>
      </c>
      <c r="AK6099">
        <v>111</v>
      </c>
    </row>
    <row r="6100" spans="1:37" x14ac:dyDescent="0.25">
      <c r="A6100">
        <v>6099</v>
      </c>
      <c r="B6100" t="s">
        <v>16</v>
      </c>
      <c r="C6100" t="s">
        <v>33</v>
      </c>
      <c r="D6100">
        <v>2023</v>
      </c>
      <c r="F6100" t="s">
        <v>4956</v>
      </c>
      <c r="H6100" t="s">
        <v>5507</v>
      </c>
      <c r="I6100">
        <v>10005010</v>
      </c>
      <c r="J6100" t="str">
        <f>IF($I6100=0,0,VLOOKUP($I6100,[1]База!C:D,2,0))</f>
        <v>Муаммоли кредит белгиланган тартибда судга чиқарилмаган</v>
      </c>
      <c r="K6100" t="str">
        <f>IF($I6100=0,0,VLOOKUP(I6100,[1]База!C:F,4,0))</f>
        <v>Оғир</v>
      </c>
      <c r="L6100">
        <v>1</v>
      </c>
      <c r="M6100">
        <v>11295.377619999999</v>
      </c>
      <c r="O6100">
        <v>0</v>
      </c>
      <c r="P6100">
        <f t="shared" si="109"/>
        <v>1</v>
      </c>
      <c r="Q6100">
        <f t="shared" si="109"/>
        <v>11295.377619999999</v>
      </c>
      <c r="AI6100" t="s">
        <v>9096</v>
      </c>
      <c r="AK6100">
        <v>111</v>
      </c>
    </row>
    <row r="6101" spans="1:37" x14ac:dyDescent="0.25">
      <c r="A6101">
        <v>6100</v>
      </c>
      <c r="B6101" t="s">
        <v>16</v>
      </c>
      <c r="C6101" t="s">
        <v>33</v>
      </c>
      <c r="D6101">
        <v>2023</v>
      </c>
      <c r="F6101" t="s">
        <v>4956</v>
      </c>
      <c r="H6101" t="s">
        <v>5508</v>
      </c>
      <c r="I6101">
        <v>10005010</v>
      </c>
      <c r="J6101" t="str">
        <f>IF($I6101=0,0,VLOOKUP($I6101,[1]База!C:D,2,0))</f>
        <v>Муаммоли кредит белгиланган тартибда судга чиқарилмаган</v>
      </c>
      <c r="K6101" t="str">
        <f>IF($I6101=0,0,VLOOKUP(I6101,[1]База!C:F,4,0))</f>
        <v>Оғир</v>
      </c>
      <c r="L6101">
        <v>1</v>
      </c>
      <c r="M6101">
        <v>8074.2581700000001</v>
      </c>
      <c r="O6101">
        <v>0</v>
      </c>
      <c r="P6101">
        <f t="shared" si="109"/>
        <v>1</v>
      </c>
      <c r="Q6101">
        <f t="shared" si="109"/>
        <v>8074.2581700000001</v>
      </c>
      <c r="AI6101" t="s">
        <v>9096</v>
      </c>
      <c r="AK6101">
        <v>111</v>
      </c>
    </row>
    <row r="6102" spans="1:37" x14ac:dyDescent="0.25">
      <c r="A6102">
        <v>6101</v>
      </c>
      <c r="B6102" t="s">
        <v>16</v>
      </c>
      <c r="C6102" t="s">
        <v>33</v>
      </c>
      <c r="D6102">
        <v>2023</v>
      </c>
      <c r="F6102" t="s">
        <v>4956</v>
      </c>
      <c r="H6102" t="s">
        <v>5107</v>
      </c>
      <c r="I6102">
        <v>10005010</v>
      </c>
      <c r="J6102" t="str">
        <f>IF($I6102=0,0,VLOOKUP($I6102,[1]База!C:D,2,0))</f>
        <v>Муаммоли кредит белгиланган тартибда судга чиқарилмаган</v>
      </c>
      <c r="K6102" t="str">
        <f>IF($I6102=0,0,VLOOKUP(I6102,[1]База!C:F,4,0))</f>
        <v>Оғир</v>
      </c>
      <c r="L6102">
        <v>1</v>
      </c>
      <c r="M6102">
        <v>21867.481220000001</v>
      </c>
      <c r="O6102">
        <v>0</v>
      </c>
      <c r="P6102">
        <f t="shared" si="109"/>
        <v>1</v>
      </c>
      <c r="Q6102">
        <f t="shared" si="109"/>
        <v>21867.481220000001</v>
      </c>
      <c r="AI6102" t="s">
        <v>9096</v>
      </c>
      <c r="AK6102">
        <v>111</v>
      </c>
    </row>
    <row r="6103" spans="1:37" x14ac:dyDescent="0.25">
      <c r="A6103">
        <v>6102</v>
      </c>
      <c r="B6103" t="s">
        <v>16</v>
      </c>
      <c r="C6103" t="s">
        <v>33</v>
      </c>
      <c r="D6103">
        <v>2023</v>
      </c>
      <c r="F6103" t="s">
        <v>4956</v>
      </c>
      <c r="H6103" t="s">
        <v>5509</v>
      </c>
      <c r="I6103">
        <v>10005010</v>
      </c>
      <c r="J6103" t="str">
        <f>IF($I6103=0,0,VLOOKUP($I6103,[1]База!C:D,2,0))</f>
        <v>Муаммоли кредит белгиланган тартибда судга чиқарилмаган</v>
      </c>
      <c r="K6103" t="str">
        <f>IF($I6103=0,0,VLOOKUP(I6103,[1]База!C:F,4,0))</f>
        <v>Оғир</v>
      </c>
      <c r="L6103">
        <v>1</v>
      </c>
      <c r="M6103">
        <v>4787.571829999999</v>
      </c>
      <c r="O6103">
        <v>0</v>
      </c>
      <c r="P6103">
        <f t="shared" si="109"/>
        <v>1</v>
      </c>
      <c r="Q6103">
        <f t="shared" si="109"/>
        <v>4787.571829999999</v>
      </c>
      <c r="AI6103" t="s">
        <v>9096</v>
      </c>
      <c r="AK6103">
        <v>111</v>
      </c>
    </row>
    <row r="6104" spans="1:37" x14ac:dyDescent="0.25">
      <c r="A6104">
        <v>6103</v>
      </c>
      <c r="B6104" t="s">
        <v>16</v>
      </c>
      <c r="C6104" t="s">
        <v>33</v>
      </c>
      <c r="D6104">
        <v>2023</v>
      </c>
      <c r="F6104" t="s">
        <v>4956</v>
      </c>
      <c r="H6104" t="s">
        <v>5510</v>
      </c>
      <c r="I6104">
        <v>10005010</v>
      </c>
      <c r="J6104" t="str">
        <f>IF($I6104=0,0,VLOOKUP($I6104,[1]База!C:D,2,0))</f>
        <v>Муаммоли кредит белгиланган тартибда судга чиқарилмаган</v>
      </c>
      <c r="K6104" t="str">
        <f>IF($I6104=0,0,VLOOKUP(I6104,[1]База!C:F,4,0))</f>
        <v>Оғир</v>
      </c>
      <c r="L6104">
        <v>1</v>
      </c>
      <c r="M6104">
        <v>11504.739230000001</v>
      </c>
      <c r="O6104">
        <v>0</v>
      </c>
      <c r="P6104">
        <f t="shared" si="109"/>
        <v>1</v>
      </c>
      <c r="Q6104">
        <f t="shared" si="109"/>
        <v>11504.739230000001</v>
      </c>
      <c r="AI6104" t="s">
        <v>9096</v>
      </c>
      <c r="AK6104">
        <v>111</v>
      </c>
    </row>
    <row r="6105" spans="1:37" x14ac:dyDescent="0.25">
      <c r="A6105">
        <v>6104</v>
      </c>
      <c r="B6105" t="s">
        <v>16</v>
      </c>
      <c r="C6105" t="s">
        <v>33</v>
      </c>
      <c r="D6105">
        <v>2023</v>
      </c>
      <c r="F6105" t="s">
        <v>4956</v>
      </c>
      <c r="H6105" t="s">
        <v>5511</v>
      </c>
      <c r="I6105">
        <v>10005010</v>
      </c>
      <c r="J6105" t="str">
        <f>IF($I6105=0,0,VLOOKUP($I6105,[1]База!C:D,2,0))</f>
        <v>Муаммоли кредит белгиланган тартибда судга чиқарилмаган</v>
      </c>
      <c r="K6105" t="str">
        <f>IF($I6105=0,0,VLOOKUP(I6105,[1]База!C:F,4,0))</f>
        <v>Оғир</v>
      </c>
      <c r="L6105">
        <v>1</v>
      </c>
      <c r="M6105">
        <v>42264.929259999997</v>
      </c>
      <c r="O6105">
        <v>0</v>
      </c>
      <c r="P6105">
        <f t="shared" si="109"/>
        <v>1</v>
      </c>
      <c r="Q6105">
        <f t="shared" si="109"/>
        <v>42264.929259999997</v>
      </c>
      <c r="AI6105" t="s">
        <v>9096</v>
      </c>
      <c r="AK6105">
        <v>111</v>
      </c>
    </row>
    <row r="6106" spans="1:37" x14ac:dyDescent="0.25">
      <c r="A6106">
        <v>6105</v>
      </c>
      <c r="B6106" t="s">
        <v>16</v>
      </c>
      <c r="C6106" t="s">
        <v>33</v>
      </c>
      <c r="D6106">
        <v>2023</v>
      </c>
      <c r="F6106" t="s">
        <v>4956</v>
      </c>
      <c r="H6106" t="s">
        <v>5512</v>
      </c>
      <c r="I6106">
        <v>10005010</v>
      </c>
      <c r="J6106" t="str">
        <f>IF($I6106=0,0,VLOOKUP($I6106,[1]База!C:D,2,0))</f>
        <v>Муаммоли кредит белгиланган тартибда судга чиқарилмаган</v>
      </c>
      <c r="K6106" t="str">
        <f>IF($I6106=0,0,VLOOKUP(I6106,[1]База!C:F,4,0))</f>
        <v>Оғир</v>
      </c>
      <c r="L6106">
        <v>1</v>
      </c>
      <c r="M6106">
        <v>29863.38493</v>
      </c>
      <c r="O6106">
        <v>0</v>
      </c>
      <c r="P6106">
        <f t="shared" si="109"/>
        <v>1</v>
      </c>
      <c r="Q6106">
        <f t="shared" si="109"/>
        <v>29863.38493</v>
      </c>
      <c r="AI6106" t="s">
        <v>9096</v>
      </c>
      <c r="AK6106">
        <v>111</v>
      </c>
    </row>
    <row r="6107" spans="1:37" x14ac:dyDescent="0.25">
      <c r="A6107">
        <v>6106</v>
      </c>
      <c r="B6107" t="s">
        <v>16</v>
      </c>
      <c r="C6107" t="s">
        <v>33</v>
      </c>
      <c r="D6107">
        <v>2023</v>
      </c>
      <c r="F6107" t="s">
        <v>4956</v>
      </c>
      <c r="H6107" t="s">
        <v>5513</v>
      </c>
      <c r="I6107">
        <v>10005010</v>
      </c>
      <c r="J6107" t="str">
        <f>IF($I6107=0,0,VLOOKUP($I6107,[1]База!C:D,2,0))</f>
        <v>Муаммоли кредит белгиланган тартибда судга чиқарилмаган</v>
      </c>
      <c r="K6107" t="str">
        <f>IF($I6107=0,0,VLOOKUP(I6107,[1]База!C:F,4,0))</f>
        <v>Оғир</v>
      </c>
      <c r="L6107">
        <v>1</v>
      </c>
      <c r="M6107">
        <v>1451.0649699999999</v>
      </c>
      <c r="O6107">
        <v>0</v>
      </c>
      <c r="P6107">
        <f t="shared" si="109"/>
        <v>1</v>
      </c>
      <c r="Q6107">
        <f t="shared" si="109"/>
        <v>1451.0649699999999</v>
      </c>
      <c r="AI6107" t="s">
        <v>9096</v>
      </c>
      <c r="AK6107">
        <v>111</v>
      </c>
    </row>
    <row r="6108" spans="1:37" x14ac:dyDescent="0.25">
      <c r="A6108">
        <v>6107</v>
      </c>
      <c r="B6108" t="s">
        <v>16</v>
      </c>
      <c r="C6108" t="s">
        <v>33</v>
      </c>
      <c r="D6108">
        <v>2023</v>
      </c>
      <c r="F6108" t="s">
        <v>4956</v>
      </c>
      <c r="H6108" t="s">
        <v>5514</v>
      </c>
      <c r="I6108">
        <v>10005010</v>
      </c>
      <c r="J6108" t="str">
        <f>IF($I6108=0,0,VLOOKUP($I6108,[1]База!C:D,2,0))</f>
        <v>Муаммоли кредит белгиланган тартибда судга чиқарилмаган</v>
      </c>
      <c r="K6108" t="str">
        <f>IF($I6108=0,0,VLOOKUP(I6108,[1]База!C:F,4,0))</f>
        <v>Оғир</v>
      </c>
      <c r="L6108">
        <v>1</v>
      </c>
      <c r="M6108">
        <v>1247.7857799999999</v>
      </c>
      <c r="O6108">
        <v>0</v>
      </c>
      <c r="P6108">
        <f t="shared" si="109"/>
        <v>1</v>
      </c>
      <c r="Q6108">
        <f t="shared" si="109"/>
        <v>1247.7857799999999</v>
      </c>
      <c r="AI6108" t="s">
        <v>9096</v>
      </c>
      <c r="AK6108">
        <v>111</v>
      </c>
    </row>
    <row r="6109" spans="1:37" x14ac:dyDescent="0.25">
      <c r="A6109">
        <v>6108</v>
      </c>
      <c r="B6109" t="s">
        <v>16</v>
      </c>
      <c r="C6109" t="s">
        <v>33</v>
      </c>
      <c r="D6109">
        <v>2023</v>
      </c>
      <c r="F6109" t="s">
        <v>4956</v>
      </c>
      <c r="H6109" t="s">
        <v>5515</v>
      </c>
      <c r="I6109">
        <v>10005010</v>
      </c>
      <c r="J6109" t="str">
        <f>IF($I6109=0,0,VLOOKUP($I6109,[1]База!C:D,2,0))</f>
        <v>Муаммоли кредит белгиланган тартибда судга чиқарилмаган</v>
      </c>
      <c r="K6109" t="str">
        <f>IF($I6109=0,0,VLOOKUP(I6109,[1]База!C:F,4,0))</f>
        <v>Оғир</v>
      </c>
      <c r="L6109">
        <v>1</v>
      </c>
      <c r="M6109">
        <v>1540.9333899999999</v>
      </c>
      <c r="O6109">
        <v>0</v>
      </c>
      <c r="P6109">
        <f t="shared" si="109"/>
        <v>1</v>
      </c>
      <c r="Q6109">
        <f t="shared" si="109"/>
        <v>1540.9333899999999</v>
      </c>
      <c r="AI6109" t="s">
        <v>9096</v>
      </c>
      <c r="AK6109">
        <v>111</v>
      </c>
    </row>
    <row r="6110" spans="1:37" x14ac:dyDescent="0.25">
      <c r="A6110">
        <v>6109</v>
      </c>
      <c r="B6110" t="s">
        <v>16</v>
      </c>
      <c r="C6110" t="s">
        <v>33</v>
      </c>
      <c r="D6110">
        <v>2023</v>
      </c>
      <c r="F6110" t="s">
        <v>4956</v>
      </c>
      <c r="H6110" t="s">
        <v>5516</v>
      </c>
      <c r="I6110">
        <v>10005010</v>
      </c>
      <c r="J6110" t="str">
        <f>IF($I6110=0,0,VLOOKUP($I6110,[1]База!C:D,2,0))</f>
        <v>Муаммоли кредит белгиланган тартибда судга чиқарилмаган</v>
      </c>
      <c r="K6110" t="str">
        <f>IF($I6110=0,0,VLOOKUP(I6110,[1]База!C:F,4,0))</f>
        <v>Оғир</v>
      </c>
      <c r="L6110">
        <v>1</v>
      </c>
      <c r="M6110">
        <v>12414.61241</v>
      </c>
      <c r="O6110">
        <v>0</v>
      </c>
      <c r="P6110">
        <f t="shared" si="109"/>
        <v>1</v>
      </c>
      <c r="Q6110">
        <f t="shared" si="109"/>
        <v>12414.61241</v>
      </c>
      <c r="AI6110" t="s">
        <v>9096</v>
      </c>
      <c r="AK6110">
        <v>111</v>
      </c>
    </row>
    <row r="6111" spans="1:37" x14ac:dyDescent="0.25">
      <c r="A6111">
        <v>6110</v>
      </c>
      <c r="B6111" t="s">
        <v>16</v>
      </c>
      <c r="C6111" t="s">
        <v>33</v>
      </c>
      <c r="D6111">
        <v>2023</v>
      </c>
      <c r="F6111" t="s">
        <v>4956</v>
      </c>
      <c r="H6111" t="s">
        <v>5517</v>
      </c>
      <c r="I6111">
        <v>10005010</v>
      </c>
      <c r="J6111" t="str">
        <f>IF($I6111=0,0,VLOOKUP($I6111,[1]База!C:D,2,0))</f>
        <v>Муаммоли кредит белгиланган тартибда судга чиқарилмаган</v>
      </c>
      <c r="K6111" t="str">
        <f>IF($I6111=0,0,VLOOKUP(I6111,[1]База!C:F,4,0))</f>
        <v>Оғир</v>
      </c>
      <c r="L6111">
        <v>1</v>
      </c>
      <c r="M6111">
        <v>75472.904989999995</v>
      </c>
      <c r="O6111">
        <v>0</v>
      </c>
      <c r="P6111">
        <f t="shared" si="109"/>
        <v>1</v>
      </c>
      <c r="Q6111">
        <f t="shared" si="109"/>
        <v>75472.904989999995</v>
      </c>
      <c r="AI6111" t="s">
        <v>9096</v>
      </c>
      <c r="AK6111">
        <v>111</v>
      </c>
    </row>
    <row r="6112" spans="1:37" x14ac:dyDescent="0.25">
      <c r="A6112">
        <v>6111</v>
      </c>
      <c r="B6112" t="s">
        <v>16</v>
      </c>
      <c r="C6112" t="s">
        <v>33</v>
      </c>
      <c r="D6112">
        <v>2023</v>
      </c>
      <c r="F6112" t="s">
        <v>4956</v>
      </c>
      <c r="H6112" t="s">
        <v>5518</v>
      </c>
      <c r="I6112">
        <v>10005010</v>
      </c>
      <c r="J6112" t="str">
        <f>IF($I6112=0,0,VLOOKUP($I6112,[1]База!C:D,2,0))</f>
        <v>Муаммоли кредит белгиланган тартибда судга чиқарилмаган</v>
      </c>
      <c r="K6112" t="str">
        <f>IF($I6112=0,0,VLOOKUP(I6112,[1]База!C:F,4,0))</f>
        <v>Оғир</v>
      </c>
      <c r="L6112">
        <v>1</v>
      </c>
      <c r="M6112">
        <v>21517.906320000002</v>
      </c>
      <c r="O6112">
        <v>0</v>
      </c>
      <c r="P6112">
        <f t="shared" si="109"/>
        <v>1</v>
      </c>
      <c r="Q6112">
        <f t="shared" si="109"/>
        <v>21517.906320000002</v>
      </c>
      <c r="AI6112" t="s">
        <v>9096</v>
      </c>
      <c r="AK6112">
        <v>111</v>
      </c>
    </row>
    <row r="6113" spans="1:37" x14ac:dyDescent="0.25">
      <c r="A6113">
        <v>6112</v>
      </c>
      <c r="B6113" t="s">
        <v>16</v>
      </c>
      <c r="C6113" t="s">
        <v>33</v>
      </c>
      <c r="D6113">
        <v>2023</v>
      </c>
      <c r="F6113" t="s">
        <v>4956</v>
      </c>
      <c r="H6113" t="s">
        <v>5519</v>
      </c>
      <c r="I6113">
        <v>10005010</v>
      </c>
      <c r="J6113" t="str">
        <f>IF($I6113=0,0,VLOOKUP($I6113,[1]База!C:D,2,0))</f>
        <v>Муаммоли кредит белгиланган тартибда судга чиқарилмаган</v>
      </c>
      <c r="K6113" t="str">
        <f>IF($I6113=0,0,VLOOKUP(I6113,[1]База!C:F,4,0))</f>
        <v>Оғир</v>
      </c>
      <c r="L6113">
        <v>1</v>
      </c>
      <c r="M6113">
        <v>2263.28271</v>
      </c>
      <c r="O6113">
        <v>0</v>
      </c>
      <c r="P6113">
        <f t="shared" si="109"/>
        <v>1</v>
      </c>
      <c r="Q6113">
        <f t="shared" si="109"/>
        <v>2263.28271</v>
      </c>
      <c r="AI6113" t="s">
        <v>9096</v>
      </c>
      <c r="AK6113">
        <v>111</v>
      </c>
    </row>
    <row r="6114" spans="1:37" x14ac:dyDescent="0.25">
      <c r="A6114">
        <v>6113</v>
      </c>
      <c r="B6114" t="s">
        <v>16</v>
      </c>
      <c r="C6114" t="s">
        <v>33</v>
      </c>
      <c r="D6114">
        <v>2023</v>
      </c>
      <c r="F6114" t="s">
        <v>4956</v>
      </c>
      <c r="H6114" t="s">
        <v>5520</v>
      </c>
      <c r="I6114">
        <v>10005010</v>
      </c>
      <c r="J6114" t="str">
        <f>IF($I6114=0,0,VLOOKUP($I6114,[1]База!C:D,2,0))</f>
        <v>Муаммоли кредит белгиланган тартибда судга чиқарилмаган</v>
      </c>
      <c r="K6114" t="str">
        <f>IF($I6114=0,0,VLOOKUP(I6114,[1]База!C:F,4,0))</f>
        <v>Оғир</v>
      </c>
      <c r="L6114">
        <v>1</v>
      </c>
      <c r="M6114">
        <v>5169.7376699999995</v>
      </c>
      <c r="O6114">
        <v>0</v>
      </c>
      <c r="P6114">
        <f t="shared" si="109"/>
        <v>1</v>
      </c>
      <c r="Q6114">
        <f t="shared" si="109"/>
        <v>5169.7376699999995</v>
      </c>
      <c r="AI6114" t="s">
        <v>9096</v>
      </c>
      <c r="AK6114">
        <v>111</v>
      </c>
    </row>
    <row r="6115" spans="1:37" x14ac:dyDescent="0.25">
      <c r="A6115">
        <v>6114</v>
      </c>
      <c r="B6115" t="s">
        <v>16</v>
      </c>
      <c r="C6115" t="s">
        <v>33</v>
      </c>
      <c r="D6115">
        <v>2023</v>
      </c>
      <c r="F6115" t="s">
        <v>4956</v>
      </c>
      <c r="H6115" t="s">
        <v>5521</v>
      </c>
      <c r="I6115">
        <v>10005010</v>
      </c>
      <c r="J6115" t="str">
        <f>IF($I6115=0,0,VLOOKUP($I6115,[1]База!C:D,2,0))</f>
        <v>Муаммоли кредит белгиланган тартибда судга чиқарилмаган</v>
      </c>
      <c r="K6115" t="str">
        <f>IF($I6115=0,0,VLOOKUP(I6115,[1]База!C:F,4,0))</f>
        <v>Оғир</v>
      </c>
      <c r="L6115">
        <v>1</v>
      </c>
      <c r="M6115">
        <v>5880.8293400000002</v>
      </c>
      <c r="O6115">
        <v>0</v>
      </c>
      <c r="P6115">
        <f t="shared" si="109"/>
        <v>1</v>
      </c>
      <c r="Q6115">
        <f t="shared" si="109"/>
        <v>5880.8293400000002</v>
      </c>
      <c r="AI6115" t="s">
        <v>9096</v>
      </c>
      <c r="AK6115">
        <v>111</v>
      </c>
    </row>
    <row r="6116" spans="1:37" x14ac:dyDescent="0.25">
      <c r="A6116">
        <v>6115</v>
      </c>
      <c r="B6116" t="s">
        <v>16</v>
      </c>
      <c r="C6116" t="s">
        <v>33</v>
      </c>
      <c r="D6116">
        <v>2023</v>
      </c>
      <c r="F6116" t="s">
        <v>4956</v>
      </c>
      <c r="H6116" t="s">
        <v>5522</v>
      </c>
      <c r="I6116">
        <v>10005010</v>
      </c>
      <c r="J6116" t="str">
        <f>IF($I6116=0,0,VLOOKUP($I6116,[1]База!C:D,2,0))</f>
        <v>Муаммоли кредит белгиланган тартибда судга чиқарилмаган</v>
      </c>
      <c r="K6116" t="str">
        <f>IF($I6116=0,0,VLOOKUP(I6116,[1]База!C:F,4,0))</f>
        <v>Оғир</v>
      </c>
      <c r="L6116">
        <v>1</v>
      </c>
      <c r="M6116">
        <v>3044.0847899999999</v>
      </c>
      <c r="O6116">
        <v>0</v>
      </c>
      <c r="P6116">
        <f t="shared" si="109"/>
        <v>1</v>
      </c>
      <c r="Q6116">
        <f t="shared" si="109"/>
        <v>3044.0847899999999</v>
      </c>
      <c r="AI6116" t="s">
        <v>9096</v>
      </c>
      <c r="AK6116">
        <v>111</v>
      </c>
    </row>
    <row r="6117" spans="1:37" x14ac:dyDescent="0.25">
      <c r="A6117">
        <v>6116</v>
      </c>
      <c r="B6117" t="s">
        <v>16</v>
      </c>
      <c r="C6117" t="s">
        <v>33</v>
      </c>
      <c r="D6117">
        <v>2023</v>
      </c>
      <c r="F6117" t="s">
        <v>4956</v>
      </c>
      <c r="H6117" t="s">
        <v>5523</v>
      </c>
      <c r="I6117">
        <v>10005010</v>
      </c>
      <c r="J6117" t="str">
        <f>IF($I6117=0,0,VLOOKUP($I6117,[1]База!C:D,2,0))</f>
        <v>Муаммоли кредит белгиланган тартибда судга чиқарилмаган</v>
      </c>
      <c r="K6117" t="str">
        <f>IF($I6117=0,0,VLOOKUP(I6117,[1]База!C:F,4,0))</f>
        <v>Оғир</v>
      </c>
      <c r="L6117">
        <v>1</v>
      </c>
      <c r="M6117">
        <v>1117.6667199999999</v>
      </c>
      <c r="O6117">
        <v>0</v>
      </c>
      <c r="P6117">
        <f t="shared" si="109"/>
        <v>1</v>
      </c>
      <c r="Q6117">
        <f t="shared" si="109"/>
        <v>1117.6667199999999</v>
      </c>
      <c r="AI6117" t="s">
        <v>9096</v>
      </c>
      <c r="AK6117">
        <v>111</v>
      </c>
    </row>
    <row r="6118" spans="1:37" x14ac:dyDescent="0.25">
      <c r="A6118">
        <v>6117</v>
      </c>
      <c r="B6118" t="s">
        <v>16</v>
      </c>
      <c r="C6118" t="s">
        <v>33</v>
      </c>
      <c r="D6118">
        <v>2023</v>
      </c>
      <c r="F6118" t="s">
        <v>4956</v>
      </c>
      <c r="H6118" t="s">
        <v>5524</v>
      </c>
      <c r="I6118">
        <v>10005010</v>
      </c>
      <c r="J6118" t="str">
        <f>IF($I6118=0,0,VLOOKUP($I6118,[1]База!C:D,2,0))</f>
        <v>Муаммоли кредит белгиланган тартибда судга чиқарилмаган</v>
      </c>
      <c r="K6118" t="str">
        <f>IF($I6118=0,0,VLOOKUP(I6118,[1]База!C:F,4,0))</f>
        <v>Оғир</v>
      </c>
      <c r="L6118">
        <v>1</v>
      </c>
      <c r="M6118">
        <v>20607.272699999998</v>
      </c>
      <c r="O6118">
        <v>0</v>
      </c>
      <c r="P6118">
        <f t="shared" si="109"/>
        <v>1</v>
      </c>
      <c r="Q6118">
        <f t="shared" si="109"/>
        <v>20607.272699999998</v>
      </c>
      <c r="AI6118" t="s">
        <v>9096</v>
      </c>
      <c r="AK6118">
        <v>111</v>
      </c>
    </row>
    <row r="6119" spans="1:37" x14ac:dyDescent="0.25">
      <c r="A6119">
        <v>6118</v>
      </c>
      <c r="B6119" t="s">
        <v>16</v>
      </c>
      <c r="C6119" t="s">
        <v>33</v>
      </c>
      <c r="D6119">
        <v>2023</v>
      </c>
      <c r="F6119" t="s">
        <v>4956</v>
      </c>
      <c r="H6119" t="s">
        <v>5525</v>
      </c>
      <c r="I6119">
        <v>10005010</v>
      </c>
      <c r="J6119" t="str">
        <f>IF($I6119=0,0,VLOOKUP($I6119,[1]База!C:D,2,0))</f>
        <v>Муаммоли кредит белгиланган тартибда судга чиқарилмаган</v>
      </c>
      <c r="K6119" t="str">
        <f>IF($I6119=0,0,VLOOKUP(I6119,[1]База!C:F,4,0))</f>
        <v>Оғир</v>
      </c>
      <c r="L6119">
        <v>1</v>
      </c>
      <c r="M6119">
        <v>11455.280879999998</v>
      </c>
      <c r="O6119">
        <v>0</v>
      </c>
      <c r="P6119">
        <f t="shared" si="109"/>
        <v>1</v>
      </c>
      <c r="Q6119">
        <f t="shared" si="109"/>
        <v>11455.280879999998</v>
      </c>
      <c r="AI6119" t="s">
        <v>9096</v>
      </c>
      <c r="AK6119">
        <v>111</v>
      </c>
    </row>
    <row r="6120" spans="1:37" x14ac:dyDescent="0.25">
      <c r="A6120">
        <v>6119</v>
      </c>
      <c r="B6120" t="s">
        <v>16</v>
      </c>
      <c r="C6120" t="s">
        <v>33</v>
      </c>
      <c r="D6120">
        <v>2023</v>
      </c>
      <c r="F6120" t="s">
        <v>4956</v>
      </c>
      <c r="H6120" t="s">
        <v>5172</v>
      </c>
      <c r="I6120">
        <v>10005010</v>
      </c>
      <c r="J6120" t="str">
        <f>IF($I6120=0,0,VLOOKUP($I6120,[1]База!C:D,2,0))</f>
        <v>Муаммоли кредит белгиланган тартибда судга чиқарилмаган</v>
      </c>
      <c r="K6120" t="str">
        <f>IF($I6120=0,0,VLOOKUP(I6120,[1]База!C:F,4,0))</f>
        <v>Оғир</v>
      </c>
      <c r="L6120">
        <v>1</v>
      </c>
      <c r="M6120">
        <v>7530.5841</v>
      </c>
      <c r="O6120">
        <v>0</v>
      </c>
      <c r="P6120">
        <f t="shared" si="109"/>
        <v>1</v>
      </c>
      <c r="Q6120">
        <f t="shared" si="109"/>
        <v>7530.5841</v>
      </c>
      <c r="AI6120" t="s">
        <v>9096</v>
      </c>
      <c r="AK6120">
        <v>111</v>
      </c>
    </row>
    <row r="6121" spans="1:37" x14ac:dyDescent="0.25">
      <c r="A6121">
        <v>6120</v>
      </c>
      <c r="B6121" t="s">
        <v>16</v>
      </c>
      <c r="C6121" t="s">
        <v>33</v>
      </c>
      <c r="D6121">
        <v>2023</v>
      </c>
      <c r="F6121" t="s">
        <v>4956</v>
      </c>
      <c r="H6121" t="s">
        <v>5526</v>
      </c>
      <c r="I6121">
        <v>10005010</v>
      </c>
      <c r="J6121" t="str">
        <f>IF($I6121=0,0,VLOOKUP($I6121,[1]База!C:D,2,0))</f>
        <v>Муаммоли кредит белгиланган тартибда судга чиқарилмаган</v>
      </c>
      <c r="K6121" t="str">
        <f>IF($I6121=0,0,VLOOKUP(I6121,[1]База!C:F,4,0))</f>
        <v>Оғир</v>
      </c>
      <c r="L6121">
        <v>1</v>
      </c>
      <c r="M6121">
        <v>46075.795720000002</v>
      </c>
      <c r="O6121">
        <v>0</v>
      </c>
      <c r="P6121">
        <f t="shared" si="109"/>
        <v>1</v>
      </c>
      <c r="Q6121">
        <f t="shared" si="109"/>
        <v>46075.795720000002</v>
      </c>
      <c r="AI6121" t="s">
        <v>9096</v>
      </c>
      <c r="AK6121">
        <v>111</v>
      </c>
    </row>
    <row r="6122" spans="1:37" x14ac:dyDescent="0.25">
      <c r="A6122">
        <v>6121</v>
      </c>
      <c r="B6122" t="s">
        <v>16</v>
      </c>
      <c r="C6122" t="s">
        <v>33</v>
      </c>
      <c r="D6122">
        <v>2023</v>
      </c>
      <c r="F6122" t="s">
        <v>4956</v>
      </c>
      <c r="H6122" t="s">
        <v>5527</v>
      </c>
      <c r="I6122">
        <v>10005010</v>
      </c>
      <c r="J6122" t="str">
        <f>IF($I6122=0,0,VLOOKUP($I6122,[1]База!C:D,2,0))</f>
        <v>Муаммоли кредит белгиланган тартибда судга чиқарилмаган</v>
      </c>
      <c r="K6122" t="str">
        <f>IF($I6122=0,0,VLOOKUP(I6122,[1]База!C:F,4,0))</f>
        <v>Оғир</v>
      </c>
      <c r="L6122">
        <v>1</v>
      </c>
      <c r="M6122">
        <v>36606.2814</v>
      </c>
      <c r="O6122">
        <v>0</v>
      </c>
      <c r="P6122">
        <f t="shared" si="109"/>
        <v>1</v>
      </c>
      <c r="Q6122">
        <f t="shared" si="109"/>
        <v>36606.2814</v>
      </c>
      <c r="AI6122" t="s">
        <v>9096</v>
      </c>
      <c r="AK6122">
        <v>111</v>
      </c>
    </row>
    <row r="6123" spans="1:37" x14ac:dyDescent="0.25">
      <c r="A6123">
        <v>6122</v>
      </c>
      <c r="B6123" t="s">
        <v>16</v>
      </c>
      <c r="C6123" t="s">
        <v>33</v>
      </c>
      <c r="D6123">
        <v>2023</v>
      </c>
      <c r="F6123" t="s">
        <v>4956</v>
      </c>
      <c r="H6123" t="s">
        <v>5528</v>
      </c>
      <c r="I6123">
        <v>10005010</v>
      </c>
      <c r="J6123" t="str">
        <f>IF($I6123=0,0,VLOOKUP($I6123,[1]База!C:D,2,0))</f>
        <v>Муаммоли кредит белгиланган тартибда судга чиқарилмаган</v>
      </c>
      <c r="K6123" t="str">
        <f>IF($I6123=0,0,VLOOKUP(I6123,[1]База!C:F,4,0))</f>
        <v>Оғир</v>
      </c>
      <c r="L6123">
        <v>1</v>
      </c>
      <c r="M6123">
        <v>45872.270539999998</v>
      </c>
      <c r="O6123">
        <v>0</v>
      </c>
      <c r="P6123">
        <f t="shared" si="109"/>
        <v>1</v>
      </c>
      <c r="Q6123">
        <f t="shared" si="109"/>
        <v>45872.270539999998</v>
      </c>
      <c r="AI6123" t="s">
        <v>9096</v>
      </c>
      <c r="AK6123">
        <v>111</v>
      </c>
    </row>
    <row r="6124" spans="1:37" x14ac:dyDescent="0.25">
      <c r="A6124">
        <v>6123</v>
      </c>
      <c r="B6124" t="s">
        <v>16</v>
      </c>
      <c r="C6124" t="s">
        <v>33</v>
      </c>
      <c r="D6124">
        <v>2023</v>
      </c>
      <c r="F6124" t="s">
        <v>4956</v>
      </c>
      <c r="H6124" t="s">
        <v>5529</v>
      </c>
      <c r="I6124">
        <v>10005010</v>
      </c>
      <c r="J6124" t="str">
        <f>IF($I6124=0,0,VLOOKUP($I6124,[1]База!C:D,2,0))</f>
        <v>Муаммоли кредит белгиланган тартибда судга чиқарилмаган</v>
      </c>
      <c r="K6124" t="str">
        <f>IF($I6124=0,0,VLOOKUP(I6124,[1]База!C:F,4,0))</f>
        <v>Оғир</v>
      </c>
      <c r="L6124">
        <v>1</v>
      </c>
      <c r="M6124">
        <v>43109.696579999996</v>
      </c>
      <c r="O6124">
        <v>0</v>
      </c>
      <c r="P6124">
        <f t="shared" si="109"/>
        <v>1</v>
      </c>
      <c r="Q6124">
        <f t="shared" si="109"/>
        <v>43109.696579999996</v>
      </c>
      <c r="AI6124" t="s">
        <v>9096</v>
      </c>
      <c r="AK6124">
        <v>111</v>
      </c>
    </row>
    <row r="6125" spans="1:37" x14ac:dyDescent="0.25">
      <c r="A6125">
        <v>6124</v>
      </c>
      <c r="B6125" t="s">
        <v>16</v>
      </c>
      <c r="C6125" t="s">
        <v>33</v>
      </c>
      <c r="D6125">
        <v>2023</v>
      </c>
      <c r="F6125" t="s">
        <v>4956</v>
      </c>
      <c r="H6125" t="s">
        <v>5530</v>
      </c>
      <c r="I6125">
        <v>10005010</v>
      </c>
      <c r="J6125" t="str">
        <f>IF($I6125=0,0,VLOOKUP($I6125,[1]База!C:D,2,0))</f>
        <v>Муаммоли кредит белгиланган тартибда судга чиқарилмаган</v>
      </c>
      <c r="K6125" t="str">
        <f>IF($I6125=0,0,VLOOKUP(I6125,[1]База!C:F,4,0))</f>
        <v>Оғир</v>
      </c>
      <c r="L6125">
        <v>1</v>
      </c>
      <c r="M6125">
        <v>2050.2190100000003</v>
      </c>
      <c r="O6125">
        <v>0</v>
      </c>
      <c r="P6125">
        <f t="shared" si="109"/>
        <v>1</v>
      </c>
      <c r="Q6125">
        <f t="shared" si="109"/>
        <v>2050.2190100000003</v>
      </c>
      <c r="AI6125" t="s">
        <v>9096</v>
      </c>
      <c r="AK6125">
        <v>111</v>
      </c>
    </row>
    <row r="6126" spans="1:37" x14ac:dyDescent="0.25">
      <c r="A6126">
        <v>6125</v>
      </c>
      <c r="B6126" t="s">
        <v>16</v>
      </c>
      <c r="C6126" t="s">
        <v>33</v>
      </c>
      <c r="D6126">
        <v>2023</v>
      </c>
      <c r="F6126" t="s">
        <v>4956</v>
      </c>
      <c r="H6126" t="s">
        <v>5531</v>
      </c>
      <c r="I6126">
        <v>10005010</v>
      </c>
      <c r="J6126" t="str">
        <f>IF($I6126=0,0,VLOOKUP($I6126,[1]База!C:D,2,0))</f>
        <v>Муаммоли кредит белгиланган тартибда судга чиқарилмаган</v>
      </c>
      <c r="K6126" t="str">
        <f>IF($I6126=0,0,VLOOKUP(I6126,[1]База!C:F,4,0))</f>
        <v>Оғир</v>
      </c>
      <c r="L6126">
        <v>1</v>
      </c>
      <c r="M6126">
        <v>1429.8127500000001</v>
      </c>
      <c r="O6126">
        <v>0</v>
      </c>
      <c r="P6126">
        <f t="shared" si="109"/>
        <v>1</v>
      </c>
      <c r="Q6126">
        <f t="shared" si="109"/>
        <v>1429.8127500000001</v>
      </c>
      <c r="AI6126" t="s">
        <v>9096</v>
      </c>
      <c r="AK6126">
        <v>111</v>
      </c>
    </row>
    <row r="6127" spans="1:37" x14ac:dyDescent="0.25">
      <c r="A6127">
        <v>6126</v>
      </c>
      <c r="B6127" t="s">
        <v>16</v>
      </c>
      <c r="C6127" t="s">
        <v>33</v>
      </c>
      <c r="D6127">
        <v>2023</v>
      </c>
      <c r="F6127" t="s">
        <v>4956</v>
      </c>
      <c r="H6127" t="s">
        <v>5532</v>
      </c>
      <c r="I6127">
        <v>10005010</v>
      </c>
      <c r="J6127" t="str">
        <f>IF($I6127=0,0,VLOOKUP($I6127,[1]База!C:D,2,0))</f>
        <v>Муаммоли кредит белгиланган тартибда судга чиқарилмаган</v>
      </c>
      <c r="K6127" t="str">
        <f>IF($I6127=0,0,VLOOKUP(I6127,[1]База!C:F,4,0))</f>
        <v>Оғир</v>
      </c>
      <c r="L6127">
        <v>1</v>
      </c>
      <c r="M6127">
        <v>42371.974909999997</v>
      </c>
      <c r="O6127">
        <v>0</v>
      </c>
      <c r="P6127">
        <f t="shared" si="109"/>
        <v>1</v>
      </c>
      <c r="Q6127">
        <f t="shared" si="109"/>
        <v>42371.974909999997</v>
      </c>
      <c r="AI6127" t="s">
        <v>9096</v>
      </c>
      <c r="AK6127">
        <v>111</v>
      </c>
    </row>
    <row r="6128" spans="1:37" x14ac:dyDescent="0.25">
      <c r="A6128">
        <v>6127</v>
      </c>
      <c r="B6128" t="s">
        <v>16</v>
      </c>
      <c r="C6128" t="s">
        <v>33</v>
      </c>
      <c r="D6128">
        <v>2023</v>
      </c>
      <c r="F6128" t="s">
        <v>4956</v>
      </c>
      <c r="H6128" t="s">
        <v>5533</v>
      </c>
      <c r="I6128">
        <v>10005010</v>
      </c>
      <c r="J6128" t="str">
        <f>IF($I6128=0,0,VLOOKUP($I6128,[1]База!C:D,2,0))</f>
        <v>Муаммоли кредит белгиланган тартибда судга чиқарилмаган</v>
      </c>
      <c r="K6128" t="str">
        <f>IF($I6128=0,0,VLOOKUP(I6128,[1]База!C:F,4,0))</f>
        <v>Оғир</v>
      </c>
      <c r="L6128">
        <v>1</v>
      </c>
      <c r="M6128">
        <v>28501.451140000001</v>
      </c>
      <c r="O6128">
        <v>0</v>
      </c>
      <c r="P6128">
        <f t="shared" si="109"/>
        <v>1</v>
      </c>
      <c r="Q6128">
        <f t="shared" si="109"/>
        <v>28501.451140000001</v>
      </c>
      <c r="AI6128" t="s">
        <v>9096</v>
      </c>
      <c r="AK6128">
        <v>111</v>
      </c>
    </row>
    <row r="6129" spans="1:37" x14ac:dyDescent="0.25">
      <c r="A6129">
        <v>6128</v>
      </c>
      <c r="B6129" t="s">
        <v>16</v>
      </c>
      <c r="C6129" t="s">
        <v>33</v>
      </c>
      <c r="D6129">
        <v>2023</v>
      </c>
      <c r="F6129" t="s">
        <v>4956</v>
      </c>
      <c r="H6129" t="s">
        <v>5534</v>
      </c>
      <c r="I6129">
        <v>10005010</v>
      </c>
      <c r="J6129" t="str">
        <f>IF($I6129=0,0,VLOOKUP($I6129,[1]База!C:D,2,0))</f>
        <v>Муаммоли кредит белгиланган тартибда судга чиқарилмаган</v>
      </c>
      <c r="K6129" t="str">
        <f>IF($I6129=0,0,VLOOKUP(I6129,[1]База!C:F,4,0))</f>
        <v>Оғир</v>
      </c>
      <c r="L6129">
        <v>1</v>
      </c>
      <c r="M6129">
        <v>127899.38785</v>
      </c>
      <c r="O6129">
        <v>0</v>
      </c>
      <c r="P6129">
        <f t="shared" si="109"/>
        <v>1</v>
      </c>
      <c r="Q6129">
        <f t="shared" si="109"/>
        <v>127899.38785</v>
      </c>
      <c r="AI6129" t="s">
        <v>9096</v>
      </c>
      <c r="AK6129">
        <v>111</v>
      </c>
    </row>
    <row r="6130" spans="1:37" x14ac:dyDescent="0.25">
      <c r="A6130">
        <v>6129</v>
      </c>
      <c r="B6130" t="s">
        <v>16</v>
      </c>
      <c r="C6130" t="s">
        <v>33</v>
      </c>
      <c r="D6130">
        <v>2023</v>
      </c>
      <c r="F6130" t="s">
        <v>4956</v>
      </c>
      <c r="H6130" t="s">
        <v>5535</v>
      </c>
      <c r="I6130">
        <v>10005010</v>
      </c>
      <c r="J6130" t="str">
        <f>IF($I6130=0,0,VLOOKUP($I6130,[1]База!C:D,2,0))</f>
        <v>Муаммоли кредит белгиланган тартибда судга чиқарилмаган</v>
      </c>
      <c r="K6130" t="str">
        <f>IF($I6130=0,0,VLOOKUP(I6130,[1]База!C:F,4,0))</f>
        <v>Оғир</v>
      </c>
      <c r="L6130">
        <v>1</v>
      </c>
      <c r="M6130">
        <v>41622.744599999998</v>
      </c>
      <c r="O6130">
        <v>0</v>
      </c>
      <c r="P6130">
        <f t="shared" si="109"/>
        <v>1</v>
      </c>
      <c r="Q6130">
        <f t="shared" si="109"/>
        <v>41622.744599999998</v>
      </c>
      <c r="AI6130" t="s">
        <v>9096</v>
      </c>
      <c r="AK6130">
        <v>111</v>
      </c>
    </row>
    <row r="6131" spans="1:37" x14ac:dyDescent="0.25">
      <c r="A6131">
        <v>6130</v>
      </c>
      <c r="B6131" t="s">
        <v>16</v>
      </c>
      <c r="C6131" t="s">
        <v>33</v>
      </c>
      <c r="D6131">
        <v>2023</v>
      </c>
      <c r="F6131" t="s">
        <v>4956</v>
      </c>
      <c r="H6131" t="s">
        <v>5536</v>
      </c>
      <c r="I6131">
        <v>10005010</v>
      </c>
      <c r="J6131" t="str">
        <f>IF($I6131=0,0,VLOOKUP($I6131,[1]База!C:D,2,0))</f>
        <v>Муаммоли кредит белгиланган тартибда судга чиқарилмаган</v>
      </c>
      <c r="K6131" t="str">
        <f>IF($I6131=0,0,VLOOKUP(I6131,[1]База!C:F,4,0))</f>
        <v>Оғир</v>
      </c>
      <c r="L6131">
        <v>1</v>
      </c>
      <c r="M6131">
        <v>46625.695240000001</v>
      </c>
      <c r="O6131">
        <v>0</v>
      </c>
      <c r="P6131">
        <f t="shared" si="109"/>
        <v>1</v>
      </c>
      <c r="Q6131">
        <f t="shared" si="109"/>
        <v>46625.695240000001</v>
      </c>
      <c r="AI6131" t="s">
        <v>9096</v>
      </c>
      <c r="AK6131">
        <v>111</v>
      </c>
    </row>
    <row r="6132" spans="1:37" x14ac:dyDescent="0.25">
      <c r="A6132">
        <v>6131</v>
      </c>
      <c r="B6132" t="s">
        <v>16</v>
      </c>
      <c r="C6132" t="s">
        <v>33</v>
      </c>
      <c r="D6132">
        <v>2023</v>
      </c>
      <c r="F6132" t="s">
        <v>4956</v>
      </c>
      <c r="H6132" t="s">
        <v>5537</v>
      </c>
      <c r="I6132">
        <v>10005010</v>
      </c>
      <c r="J6132" t="str">
        <f>IF($I6132=0,0,VLOOKUP($I6132,[1]База!C:D,2,0))</f>
        <v>Муаммоли кредит белгиланган тартибда судга чиқарилмаган</v>
      </c>
      <c r="K6132" t="str">
        <f>IF($I6132=0,0,VLOOKUP(I6132,[1]База!C:F,4,0))</f>
        <v>Оғир</v>
      </c>
      <c r="L6132">
        <v>1</v>
      </c>
      <c r="M6132">
        <v>4168.8286100000005</v>
      </c>
      <c r="O6132">
        <v>0</v>
      </c>
      <c r="P6132">
        <f t="shared" si="109"/>
        <v>1</v>
      </c>
      <c r="Q6132">
        <f t="shared" si="109"/>
        <v>4168.8286100000005</v>
      </c>
      <c r="AI6132" t="s">
        <v>9096</v>
      </c>
      <c r="AK6132">
        <v>111</v>
      </c>
    </row>
    <row r="6133" spans="1:37" x14ac:dyDescent="0.25">
      <c r="A6133">
        <v>6132</v>
      </c>
      <c r="B6133" t="s">
        <v>16</v>
      </c>
      <c r="C6133" t="s">
        <v>33</v>
      </c>
      <c r="D6133">
        <v>2023</v>
      </c>
      <c r="F6133" t="s">
        <v>4956</v>
      </c>
      <c r="H6133" t="s">
        <v>5047</v>
      </c>
      <c r="I6133">
        <v>10005010</v>
      </c>
      <c r="J6133" t="str">
        <f>IF($I6133=0,0,VLOOKUP($I6133,[1]База!C:D,2,0))</f>
        <v>Муаммоли кредит белгиланган тартибда судга чиқарилмаган</v>
      </c>
      <c r="K6133" t="str">
        <f>IF($I6133=0,0,VLOOKUP(I6133,[1]База!C:F,4,0))</f>
        <v>Оғир</v>
      </c>
      <c r="L6133">
        <v>1</v>
      </c>
      <c r="M6133">
        <v>41239.907060000005</v>
      </c>
      <c r="O6133">
        <v>0</v>
      </c>
      <c r="P6133">
        <f t="shared" si="109"/>
        <v>1</v>
      </c>
      <c r="Q6133">
        <f t="shared" si="109"/>
        <v>41239.907060000005</v>
      </c>
      <c r="AI6133" t="s">
        <v>9096</v>
      </c>
      <c r="AK6133">
        <v>111</v>
      </c>
    </row>
    <row r="6134" spans="1:37" x14ac:dyDescent="0.25">
      <c r="A6134">
        <v>6133</v>
      </c>
      <c r="B6134" t="s">
        <v>16</v>
      </c>
      <c r="C6134" t="s">
        <v>33</v>
      </c>
      <c r="D6134">
        <v>2023</v>
      </c>
      <c r="F6134" t="s">
        <v>4956</v>
      </c>
      <c r="H6134" t="s">
        <v>5538</v>
      </c>
      <c r="I6134">
        <v>10005010</v>
      </c>
      <c r="J6134" t="str">
        <f>IF($I6134=0,0,VLOOKUP($I6134,[1]База!C:D,2,0))</f>
        <v>Муаммоли кредит белгиланган тартибда судга чиқарилмаган</v>
      </c>
      <c r="K6134" t="str">
        <f>IF($I6134=0,0,VLOOKUP(I6134,[1]База!C:F,4,0))</f>
        <v>Оғир</v>
      </c>
      <c r="L6134">
        <v>1</v>
      </c>
      <c r="M6134">
        <v>41758.834210000001</v>
      </c>
      <c r="O6134">
        <v>0</v>
      </c>
      <c r="P6134">
        <f t="shared" si="109"/>
        <v>1</v>
      </c>
      <c r="Q6134">
        <f t="shared" si="109"/>
        <v>41758.834210000001</v>
      </c>
      <c r="AI6134" t="s">
        <v>9096</v>
      </c>
      <c r="AK6134">
        <v>111</v>
      </c>
    </row>
    <row r="6135" spans="1:37" x14ac:dyDescent="0.25">
      <c r="A6135">
        <v>6134</v>
      </c>
      <c r="B6135" t="s">
        <v>16</v>
      </c>
      <c r="C6135" t="s">
        <v>33</v>
      </c>
      <c r="D6135">
        <v>2023</v>
      </c>
      <c r="F6135" t="s">
        <v>4956</v>
      </c>
      <c r="H6135" t="s">
        <v>5539</v>
      </c>
      <c r="I6135">
        <v>10005010</v>
      </c>
      <c r="J6135" t="str">
        <f>IF($I6135=0,0,VLOOKUP($I6135,[1]База!C:D,2,0))</f>
        <v>Муаммоли кредит белгиланган тартибда судга чиқарилмаган</v>
      </c>
      <c r="K6135" t="str">
        <f>IF($I6135=0,0,VLOOKUP(I6135,[1]База!C:F,4,0))</f>
        <v>Оғир</v>
      </c>
      <c r="L6135">
        <v>1</v>
      </c>
      <c r="M6135">
        <v>15326.737719999999</v>
      </c>
      <c r="O6135">
        <v>0</v>
      </c>
      <c r="P6135">
        <f t="shared" si="109"/>
        <v>1</v>
      </c>
      <c r="Q6135">
        <f t="shared" si="109"/>
        <v>15326.737719999999</v>
      </c>
      <c r="AI6135" t="s">
        <v>9096</v>
      </c>
      <c r="AK6135">
        <v>111</v>
      </c>
    </row>
    <row r="6136" spans="1:37" x14ac:dyDescent="0.25">
      <c r="A6136">
        <v>6135</v>
      </c>
      <c r="B6136" t="s">
        <v>16</v>
      </c>
      <c r="C6136" t="s">
        <v>33</v>
      </c>
      <c r="D6136">
        <v>2023</v>
      </c>
      <c r="F6136" t="s">
        <v>4956</v>
      </c>
      <c r="H6136" t="s">
        <v>5540</v>
      </c>
      <c r="I6136">
        <v>10005010</v>
      </c>
      <c r="J6136" t="str">
        <f>IF($I6136=0,0,VLOOKUP($I6136,[1]База!C:D,2,0))</f>
        <v>Муаммоли кредит белгиланган тартибда судга чиқарилмаган</v>
      </c>
      <c r="K6136" t="str">
        <f>IF($I6136=0,0,VLOOKUP(I6136,[1]База!C:F,4,0))</f>
        <v>Оғир</v>
      </c>
      <c r="L6136">
        <v>1</v>
      </c>
      <c r="M6136">
        <v>7535.4683700000005</v>
      </c>
      <c r="O6136">
        <v>0</v>
      </c>
      <c r="P6136">
        <f t="shared" si="109"/>
        <v>1</v>
      </c>
      <c r="Q6136">
        <f t="shared" si="109"/>
        <v>7535.4683700000005</v>
      </c>
      <c r="AI6136" t="s">
        <v>9096</v>
      </c>
      <c r="AK6136">
        <v>111</v>
      </c>
    </row>
    <row r="6137" spans="1:37" x14ac:dyDescent="0.25">
      <c r="A6137">
        <v>6136</v>
      </c>
      <c r="B6137" t="s">
        <v>16</v>
      </c>
      <c r="C6137" t="s">
        <v>33</v>
      </c>
      <c r="D6137">
        <v>2023</v>
      </c>
      <c r="F6137" t="s">
        <v>4956</v>
      </c>
      <c r="H6137" t="s">
        <v>5541</v>
      </c>
      <c r="I6137">
        <v>10005010</v>
      </c>
      <c r="J6137" t="str">
        <f>IF($I6137=0,0,VLOOKUP($I6137,[1]База!C:D,2,0))</f>
        <v>Муаммоли кредит белгиланган тартибда судга чиқарилмаган</v>
      </c>
      <c r="K6137" t="str">
        <f>IF($I6137=0,0,VLOOKUP(I6137,[1]База!C:F,4,0))</f>
        <v>Оғир</v>
      </c>
      <c r="L6137">
        <v>1</v>
      </c>
      <c r="M6137">
        <v>13452.836519999999</v>
      </c>
      <c r="O6137">
        <v>0</v>
      </c>
      <c r="P6137">
        <f t="shared" si="109"/>
        <v>1</v>
      </c>
      <c r="Q6137">
        <f t="shared" si="109"/>
        <v>13452.836519999999</v>
      </c>
      <c r="AI6137" t="s">
        <v>9096</v>
      </c>
      <c r="AK6137">
        <v>111</v>
      </c>
    </row>
    <row r="6138" spans="1:37" x14ac:dyDescent="0.25">
      <c r="A6138">
        <v>6137</v>
      </c>
      <c r="B6138" t="s">
        <v>16</v>
      </c>
      <c r="C6138" t="s">
        <v>33</v>
      </c>
      <c r="D6138">
        <v>2023</v>
      </c>
      <c r="F6138" t="s">
        <v>4956</v>
      </c>
      <c r="H6138" t="s">
        <v>5542</v>
      </c>
      <c r="I6138">
        <v>10005010</v>
      </c>
      <c r="J6138" t="str">
        <f>IF($I6138=0,0,VLOOKUP($I6138,[1]База!C:D,2,0))</f>
        <v>Муаммоли кредит белгиланган тартибда судга чиқарилмаган</v>
      </c>
      <c r="K6138" t="str">
        <f>IF($I6138=0,0,VLOOKUP(I6138,[1]База!C:F,4,0))</f>
        <v>Оғир</v>
      </c>
      <c r="L6138">
        <v>1</v>
      </c>
      <c r="M6138">
        <v>15967.826440000001</v>
      </c>
      <c r="O6138">
        <v>0</v>
      </c>
      <c r="P6138">
        <f t="shared" si="109"/>
        <v>1</v>
      </c>
      <c r="Q6138">
        <f t="shared" si="109"/>
        <v>15967.826440000001</v>
      </c>
      <c r="AI6138" t="s">
        <v>9096</v>
      </c>
      <c r="AK6138">
        <v>111</v>
      </c>
    </row>
    <row r="6139" spans="1:37" x14ac:dyDescent="0.25">
      <c r="A6139">
        <v>6138</v>
      </c>
      <c r="B6139" t="s">
        <v>16</v>
      </c>
      <c r="C6139" t="s">
        <v>33</v>
      </c>
      <c r="D6139">
        <v>2023</v>
      </c>
      <c r="F6139" t="s">
        <v>4956</v>
      </c>
      <c r="H6139" t="s">
        <v>5543</v>
      </c>
      <c r="I6139">
        <v>10005010</v>
      </c>
      <c r="J6139" t="str">
        <f>IF($I6139=0,0,VLOOKUP($I6139,[1]База!C:D,2,0))</f>
        <v>Муаммоли кредит белгиланган тартибда судга чиқарилмаган</v>
      </c>
      <c r="K6139" t="str">
        <f>IF($I6139=0,0,VLOOKUP(I6139,[1]База!C:F,4,0))</f>
        <v>Оғир</v>
      </c>
      <c r="L6139">
        <v>1</v>
      </c>
      <c r="M6139">
        <v>6601.2022199999992</v>
      </c>
      <c r="O6139">
        <v>0</v>
      </c>
      <c r="P6139">
        <f t="shared" si="109"/>
        <v>1</v>
      </c>
      <c r="Q6139">
        <f t="shared" si="109"/>
        <v>6601.2022199999992</v>
      </c>
      <c r="AI6139" t="s">
        <v>9096</v>
      </c>
      <c r="AK6139">
        <v>111</v>
      </c>
    </row>
    <row r="6140" spans="1:37" x14ac:dyDescent="0.25">
      <c r="A6140">
        <v>6139</v>
      </c>
      <c r="B6140" t="s">
        <v>16</v>
      </c>
      <c r="C6140" t="s">
        <v>33</v>
      </c>
      <c r="D6140">
        <v>2023</v>
      </c>
      <c r="F6140" t="s">
        <v>4956</v>
      </c>
      <c r="H6140" t="s">
        <v>5544</v>
      </c>
      <c r="I6140">
        <v>10005010</v>
      </c>
      <c r="J6140" t="str">
        <f>IF($I6140=0,0,VLOOKUP($I6140,[1]База!C:D,2,0))</f>
        <v>Муаммоли кредит белгиланган тартибда судга чиқарилмаган</v>
      </c>
      <c r="K6140" t="str">
        <f>IF($I6140=0,0,VLOOKUP(I6140,[1]База!C:F,4,0))</f>
        <v>Оғир</v>
      </c>
      <c r="L6140">
        <v>1</v>
      </c>
      <c r="M6140">
        <v>27902.80473</v>
      </c>
      <c r="O6140">
        <v>0</v>
      </c>
      <c r="P6140">
        <f t="shared" si="109"/>
        <v>1</v>
      </c>
      <c r="Q6140">
        <f t="shared" si="109"/>
        <v>27902.80473</v>
      </c>
      <c r="AI6140" t="s">
        <v>9096</v>
      </c>
      <c r="AK6140">
        <v>111</v>
      </c>
    </row>
    <row r="6141" spans="1:37" x14ac:dyDescent="0.25">
      <c r="A6141">
        <v>6140</v>
      </c>
      <c r="B6141" t="s">
        <v>16</v>
      </c>
      <c r="C6141" t="s">
        <v>33</v>
      </c>
      <c r="D6141">
        <v>2023</v>
      </c>
      <c r="F6141" t="s">
        <v>4956</v>
      </c>
      <c r="H6141" t="s">
        <v>5545</v>
      </c>
      <c r="I6141">
        <v>10005010</v>
      </c>
      <c r="J6141" t="str">
        <f>IF($I6141=0,0,VLOOKUP($I6141,[1]База!C:D,2,0))</f>
        <v>Муаммоли кредит белгиланган тартибда судга чиқарилмаган</v>
      </c>
      <c r="K6141" t="str">
        <f>IF($I6141=0,0,VLOOKUP(I6141,[1]База!C:F,4,0))</f>
        <v>Оғир</v>
      </c>
      <c r="L6141">
        <v>1</v>
      </c>
      <c r="M6141">
        <v>40687.797210000004</v>
      </c>
      <c r="O6141">
        <v>0</v>
      </c>
      <c r="P6141">
        <f t="shared" si="109"/>
        <v>1</v>
      </c>
      <c r="Q6141">
        <f t="shared" si="109"/>
        <v>40687.797210000004</v>
      </c>
      <c r="AI6141" t="s">
        <v>9096</v>
      </c>
      <c r="AK6141">
        <v>111</v>
      </c>
    </row>
    <row r="6142" spans="1:37" x14ac:dyDescent="0.25">
      <c r="A6142">
        <v>6141</v>
      </c>
      <c r="B6142" t="s">
        <v>16</v>
      </c>
      <c r="C6142" t="s">
        <v>33</v>
      </c>
      <c r="D6142">
        <v>2023</v>
      </c>
      <c r="F6142" t="s">
        <v>4956</v>
      </c>
      <c r="H6142" t="s">
        <v>5546</v>
      </c>
      <c r="I6142">
        <v>10005010</v>
      </c>
      <c r="J6142" t="str">
        <f>IF($I6142=0,0,VLOOKUP($I6142,[1]База!C:D,2,0))</f>
        <v>Муаммоли кредит белгиланган тартибда судга чиқарилмаган</v>
      </c>
      <c r="K6142" t="str">
        <f>IF($I6142=0,0,VLOOKUP(I6142,[1]База!C:F,4,0))</f>
        <v>Оғир</v>
      </c>
      <c r="L6142">
        <v>1</v>
      </c>
      <c r="M6142">
        <v>6079.1644100000003</v>
      </c>
      <c r="O6142">
        <v>0</v>
      </c>
      <c r="P6142">
        <f t="shared" si="109"/>
        <v>1</v>
      </c>
      <c r="Q6142">
        <f t="shared" si="109"/>
        <v>6079.1644100000003</v>
      </c>
      <c r="AI6142" t="s">
        <v>9096</v>
      </c>
      <c r="AK6142">
        <v>111</v>
      </c>
    </row>
    <row r="6143" spans="1:37" x14ac:dyDescent="0.25">
      <c r="A6143">
        <v>6142</v>
      </c>
      <c r="B6143" t="s">
        <v>16</v>
      </c>
      <c r="C6143" t="s">
        <v>33</v>
      </c>
      <c r="D6143">
        <v>2023</v>
      </c>
      <c r="F6143" t="s">
        <v>4956</v>
      </c>
      <c r="H6143" t="s">
        <v>5547</v>
      </c>
      <c r="I6143">
        <v>10005010</v>
      </c>
      <c r="J6143" t="str">
        <f>IF($I6143=0,0,VLOOKUP($I6143,[1]База!C:D,2,0))</f>
        <v>Муаммоли кредит белгиланган тартибда судга чиқарилмаган</v>
      </c>
      <c r="K6143" t="str">
        <f>IF($I6143=0,0,VLOOKUP(I6143,[1]База!C:F,4,0))</f>
        <v>Оғир</v>
      </c>
      <c r="L6143">
        <v>1</v>
      </c>
      <c r="M6143">
        <v>21396.240760000001</v>
      </c>
      <c r="O6143">
        <v>0</v>
      </c>
      <c r="P6143">
        <f t="shared" si="109"/>
        <v>1</v>
      </c>
      <c r="Q6143">
        <f t="shared" si="109"/>
        <v>21396.240760000001</v>
      </c>
      <c r="AI6143" t="s">
        <v>9096</v>
      </c>
      <c r="AK6143">
        <v>111</v>
      </c>
    </row>
    <row r="6144" spans="1:37" x14ac:dyDescent="0.25">
      <c r="A6144">
        <v>6143</v>
      </c>
      <c r="B6144" t="s">
        <v>16</v>
      </c>
      <c r="C6144" t="s">
        <v>33</v>
      </c>
      <c r="D6144">
        <v>2023</v>
      </c>
      <c r="F6144" t="s">
        <v>4956</v>
      </c>
      <c r="H6144" t="s">
        <v>5548</v>
      </c>
      <c r="I6144">
        <v>10005010</v>
      </c>
      <c r="J6144" t="str">
        <f>IF($I6144=0,0,VLOOKUP($I6144,[1]База!C:D,2,0))</f>
        <v>Муаммоли кредит белгиланган тартибда судга чиқарилмаган</v>
      </c>
      <c r="K6144" t="str">
        <f>IF($I6144=0,0,VLOOKUP(I6144,[1]База!C:F,4,0))</f>
        <v>Оғир</v>
      </c>
      <c r="L6144">
        <v>1</v>
      </c>
      <c r="M6144">
        <v>1037.3573000000001</v>
      </c>
      <c r="O6144">
        <v>0</v>
      </c>
      <c r="P6144">
        <f t="shared" si="109"/>
        <v>1</v>
      </c>
      <c r="Q6144">
        <f t="shared" si="109"/>
        <v>1037.3573000000001</v>
      </c>
      <c r="AI6144" t="s">
        <v>9096</v>
      </c>
      <c r="AK6144">
        <v>111</v>
      </c>
    </row>
    <row r="6145" spans="1:37" x14ac:dyDescent="0.25">
      <c r="A6145">
        <v>6144</v>
      </c>
      <c r="B6145" t="s">
        <v>16</v>
      </c>
      <c r="C6145" t="s">
        <v>33</v>
      </c>
      <c r="D6145">
        <v>2023</v>
      </c>
      <c r="F6145" t="s">
        <v>4956</v>
      </c>
      <c r="H6145" t="s">
        <v>5549</v>
      </c>
      <c r="I6145">
        <v>10005010</v>
      </c>
      <c r="J6145" t="str">
        <f>IF($I6145=0,0,VLOOKUP($I6145,[1]База!C:D,2,0))</f>
        <v>Муаммоли кредит белгиланган тартибда судга чиқарилмаган</v>
      </c>
      <c r="K6145" t="str">
        <f>IF($I6145=0,0,VLOOKUP(I6145,[1]База!C:F,4,0))</f>
        <v>Оғир</v>
      </c>
      <c r="L6145">
        <v>1</v>
      </c>
      <c r="M6145">
        <v>6039.4462300000005</v>
      </c>
      <c r="O6145">
        <v>0</v>
      </c>
      <c r="P6145">
        <f t="shared" si="109"/>
        <v>1</v>
      </c>
      <c r="Q6145">
        <f t="shared" si="109"/>
        <v>6039.4462300000005</v>
      </c>
      <c r="AI6145" t="s">
        <v>9096</v>
      </c>
      <c r="AK6145">
        <v>111</v>
      </c>
    </row>
    <row r="6146" spans="1:37" x14ac:dyDescent="0.25">
      <c r="A6146">
        <v>6145</v>
      </c>
      <c r="B6146" t="s">
        <v>16</v>
      </c>
      <c r="C6146" t="s">
        <v>33</v>
      </c>
      <c r="D6146">
        <v>2023</v>
      </c>
      <c r="F6146" t="s">
        <v>4956</v>
      </c>
      <c r="H6146" t="s">
        <v>5550</v>
      </c>
      <c r="I6146">
        <v>10005010</v>
      </c>
      <c r="J6146" t="str">
        <f>IF($I6146=0,0,VLOOKUP($I6146,[1]База!C:D,2,0))</f>
        <v>Муаммоли кредит белгиланган тартибда судга чиқарилмаган</v>
      </c>
      <c r="K6146" t="str">
        <f>IF($I6146=0,0,VLOOKUP(I6146,[1]База!C:F,4,0))</f>
        <v>Оғир</v>
      </c>
      <c r="L6146">
        <v>1</v>
      </c>
      <c r="M6146">
        <v>8303.6672699999999</v>
      </c>
      <c r="O6146">
        <v>0</v>
      </c>
      <c r="P6146">
        <f t="shared" ref="P6146:Q6209" si="110">+L6146-N6146</f>
        <v>1</v>
      </c>
      <c r="Q6146">
        <f t="shared" si="110"/>
        <v>8303.6672699999999</v>
      </c>
      <c r="AI6146" t="s">
        <v>9096</v>
      </c>
      <c r="AK6146">
        <v>111</v>
      </c>
    </row>
    <row r="6147" spans="1:37" x14ac:dyDescent="0.25">
      <c r="A6147">
        <v>6146</v>
      </c>
      <c r="B6147" t="s">
        <v>16</v>
      </c>
      <c r="C6147" t="s">
        <v>33</v>
      </c>
      <c r="D6147">
        <v>2023</v>
      </c>
      <c r="F6147" t="s">
        <v>4956</v>
      </c>
      <c r="H6147" t="s">
        <v>5551</v>
      </c>
      <c r="I6147">
        <v>10005010</v>
      </c>
      <c r="J6147" t="str">
        <f>IF($I6147=0,0,VLOOKUP($I6147,[1]База!C:D,2,0))</f>
        <v>Муаммоли кредит белгиланган тартибда судга чиқарилмаган</v>
      </c>
      <c r="K6147" t="str">
        <f>IF($I6147=0,0,VLOOKUP(I6147,[1]База!C:F,4,0))</f>
        <v>Оғир</v>
      </c>
      <c r="L6147">
        <v>1</v>
      </c>
      <c r="M6147">
        <v>2912.5583899999997</v>
      </c>
      <c r="O6147">
        <v>0</v>
      </c>
      <c r="P6147">
        <f t="shared" si="110"/>
        <v>1</v>
      </c>
      <c r="Q6147">
        <f t="shared" si="110"/>
        <v>2912.5583899999997</v>
      </c>
      <c r="AI6147" t="s">
        <v>9096</v>
      </c>
      <c r="AK6147">
        <v>111</v>
      </c>
    </row>
    <row r="6148" spans="1:37" x14ac:dyDescent="0.25">
      <c r="A6148">
        <v>6147</v>
      </c>
      <c r="B6148" t="s">
        <v>16</v>
      </c>
      <c r="C6148" t="s">
        <v>33</v>
      </c>
      <c r="D6148">
        <v>2023</v>
      </c>
      <c r="F6148" t="s">
        <v>4956</v>
      </c>
      <c r="H6148" t="s">
        <v>5552</v>
      </c>
      <c r="I6148">
        <v>10005010</v>
      </c>
      <c r="J6148" t="str">
        <f>IF($I6148=0,0,VLOOKUP($I6148,[1]База!C:D,2,0))</f>
        <v>Муаммоли кредит белгиланган тартибда судга чиқарилмаган</v>
      </c>
      <c r="K6148" t="str">
        <f>IF($I6148=0,0,VLOOKUP(I6148,[1]База!C:F,4,0))</f>
        <v>Оғир</v>
      </c>
      <c r="L6148">
        <v>1</v>
      </c>
      <c r="M6148">
        <v>18046.447509999998</v>
      </c>
      <c r="O6148">
        <v>0</v>
      </c>
      <c r="P6148">
        <f t="shared" si="110"/>
        <v>1</v>
      </c>
      <c r="Q6148">
        <f t="shared" si="110"/>
        <v>18046.447509999998</v>
      </c>
      <c r="AI6148" t="s">
        <v>9096</v>
      </c>
      <c r="AK6148">
        <v>111</v>
      </c>
    </row>
    <row r="6149" spans="1:37" x14ac:dyDescent="0.25">
      <c r="A6149">
        <v>6148</v>
      </c>
      <c r="B6149" t="s">
        <v>16</v>
      </c>
      <c r="C6149" t="s">
        <v>33</v>
      </c>
      <c r="D6149">
        <v>2023</v>
      </c>
      <c r="F6149" t="s">
        <v>4956</v>
      </c>
      <c r="H6149" t="s">
        <v>5553</v>
      </c>
      <c r="I6149">
        <v>10005010</v>
      </c>
      <c r="J6149" t="str">
        <f>IF($I6149=0,0,VLOOKUP($I6149,[1]База!C:D,2,0))</f>
        <v>Муаммоли кредит белгиланган тартибда судга чиқарилмаган</v>
      </c>
      <c r="K6149" t="str">
        <f>IF($I6149=0,0,VLOOKUP(I6149,[1]База!C:F,4,0))</f>
        <v>Оғир</v>
      </c>
      <c r="L6149">
        <v>1</v>
      </c>
      <c r="M6149">
        <v>19146.618160000002</v>
      </c>
      <c r="O6149">
        <v>0</v>
      </c>
      <c r="P6149">
        <f t="shared" si="110"/>
        <v>1</v>
      </c>
      <c r="Q6149">
        <f t="shared" si="110"/>
        <v>19146.618160000002</v>
      </c>
      <c r="AI6149" t="s">
        <v>9096</v>
      </c>
      <c r="AK6149">
        <v>111</v>
      </c>
    </row>
    <row r="6150" spans="1:37" x14ac:dyDescent="0.25">
      <c r="A6150">
        <v>6149</v>
      </c>
      <c r="B6150" t="s">
        <v>16</v>
      </c>
      <c r="C6150" t="s">
        <v>33</v>
      </c>
      <c r="D6150">
        <v>2023</v>
      </c>
      <c r="F6150" t="s">
        <v>4956</v>
      </c>
      <c r="H6150" t="s">
        <v>5554</v>
      </c>
      <c r="I6150">
        <v>10005010</v>
      </c>
      <c r="J6150" t="str">
        <f>IF($I6150=0,0,VLOOKUP($I6150,[1]База!C:D,2,0))</f>
        <v>Муаммоли кредит белгиланган тартибда судга чиқарилмаган</v>
      </c>
      <c r="K6150" t="str">
        <f>IF($I6150=0,0,VLOOKUP(I6150,[1]База!C:F,4,0))</f>
        <v>Оғир</v>
      </c>
      <c r="L6150">
        <v>1</v>
      </c>
      <c r="M6150">
        <v>18900.24379</v>
      </c>
      <c r="O6150">
        <v>0</v>
      </c>
      <c r="P6150">
        <f t="shared" si="110"/>
        <v>1</v>
      </c>
      <c r="Q6150">
        <f t="shared" si="110"/>
        <v>18900.24379</v>
      </c>
      <c r="AI6150" t="s">
        <v>9096</v>
      </c>
      <c r="AK6150">
        <v>111</v>
      </c>
    </row>
    <row r="6151" spans="1:37" x14ac:dyDescent="0.25">
      <c r="A6151">
        <v>6150</v>
      </c>
      <c r="B6151" t="s">
        <v>16</v>
      </c>
      <c r="C6151" t="s">
        <v>33</v>
      </c>
      <c r="D6151">
        <v>2023</v>
      </c>
      <c r="F6151" t="s">
        <v>4956</v>
      </c>
      <c r="H6151" t="s">
        <v>5555</v>
      </c>
      <c r="I6151">
        <v>10005010</v>
      </c>
      <c r="J6151" t="str">
        <f>IF($I6151=0,0,VLOOKUP($I6151,[1]База!C:D,2,0))</f>
        <v>Муаммоли кредит белгиланган тартибда судга чиқарилмаган</v>
      </c>
      <c r="K6151" t="str">
        <f>IF($I6151=0,0,VLOOKUP(I6151,[1]База!C:F,4,0))</f>
        <v>Оғир</v>
      </c>
      <c r="L6151">
        <v>1</v>
      </c>
      <c r="M6151">
        <v>4176.0714799999996</v>
      </c>
      <c r="O6151">
        <v>0</v>
      </c>
      <c r="P6151">
        <f t="shared" si="110"/>
        <v>1</v>
      </c>
      <c r="Q6151">
        <f t="shared" si="110"/>
        <v>4176.0714799999996</v>
      </c>
      <c r="AI6151" t="s">
        <v>9096</v>
      </c>
      <c r="AK6151">
        <v>111</v>
      </c>
    </row>
    <row r="6152" spans="1:37" x14ac:dyDescent="0.25">
      <c r="A6152">
        <v>6151</v>
      </c>
      <c r="B6152" t="s">
        <v>16</v>
      </c>
      <c r="C6152" t="s">
        <v>33</v>
      </c>
      <c r="D6152">
        <v>2023</v>
      </c>
      <c r="F6152" t="s">
        <v>4956</v>
      </c>
      <c r="H6152" t="s">
        <v>5556</v>
      </c>
      <c r="I6152">
        <v>10005010</v>
      </c>
      <c r="J6152" t="str">
        <f>IF($I6152=0,0,VLOOKUP($I6152,[1]База!C:D,2,0))</f>
        <v>Муаммоли кредит белгиланган тартибда судга чиқарилмаган</v>
      </c>
      <c r="K6152" t="str">
        <f>IF($I6152=0,0,VLOOKUP(I6152,[1]База!C:F,4,0))</f>
        <v>Оғир</v>
      </c>
      <c r="L6152">
        <v>1</v>
      </c>
      <c r="M6152">
        <v>22469.309530000002</v>
      </c>
      <c r="O6152">
        <v>0</v>
      </c>
      <c r="P6152">
        <f t="shared" si="110"/>
        <v>1</v>
      </c>
      <c r="Q6152">
        <f t="shared" si="110"/>
        <v>22469.309530000002</v>
      </c>
      <c r="AI6152" t="s">
        <v>9096</v>
      </c>
      <c r="AK6152">
        <v>111</v>
      </c>
    </row>
    <row r="6153" spans="1:37" x14ac:dyDescent="0.25">
      <c r="A6153">
        <v>6152</v>
      </c>
      <c r="B6153" t="s">
        <v>16</v>
      </c>
      <c r="C6153" t="s">
        <v>33</v>
      </c>
      <c r="D6153">
        <v>2023</v>
      </c>
      <c r="F6153" t="s">
        <v>4956</v>
      </c>
      <c r="H6153" t="s">
        <v>5557</v>
      </c>
      <c r="I6153">
        <v>10005010</v>
      </c>
      <c r="J6153" t="str">
        <f>IF($I6153=0,0,VLOOKUP($I6153,[1]База!C:D,2,0))</f>
        <v>Муаммоли кредит белгиланган тартибда судга чиқарилмаган</v>
      </c>
      <c r="K6153" t="str">
        <f>IF($I6153=0,0,VLOOKUP(I6153,[1]База!C:F,4,0))</f>
        <v>Оғир</v>
      </c>
      <c r="L6153">
        <v>1</v>
      </c>
      <c r="M6153">
        <v>7800.8682500000004</v>
      </c>
      <c r="O6153">
        <v>0</v>
      </c>
      <c r="P6153">
        <f t="shared" si="110"/>
        <v>1</v>
      </c>
      <c r="Q6153">
        <f t="shared" si="110"/>
        <v>7800.8682500000004</v>
      </c>
      <c r="AI6153" t="s">
        <v>9096</v>
      </c>
      <c r="AK6153">
        <v>111</v>
      </c>
    </row>
    <row r="6154" spans="1:37" x14ac:dyDescent="0.25">
      <c r="A6154">
        <v>6153</v>
      </c>
      <c r="B6154" t="s">
        <v>16</v>
      </c>
      <c r="C6154" t="s">
        <v>33</v>
      </c>
      <c r="D6154">
        <v>2023</v>
      </c>
      <c r="F6154" t="s">
        <v>4956</v>
      </c>
      <c r="H6154" t="s">
        <v>5558</v>
      </c>
      <c r="I6154">
        <v>10005010</v>
      </c>
      <c r="J6154" t="str">
        <f>IF($I6154=0,0,VLOOKUP($I6154,[1]База!C:D,2,0))</f>
        <v>Муаммоли кредит белгиланган тартибда судга чиқарилмаган</v>
      </c>
      <c r="K6154" t="str">
        <f>IF($I6154=0,0,VLOOKUP(I6154,[1]База!C:F,4,0))</f>
        <v>Оғир</v>
      </c>
      <c r="L6154">
        <v>1</v>
      </c>
      <c r="M6154">
        <v>7395.5712400000002</v>
      </c>
      <c r="O6154">
        <v>0</v>
      </c>
      <c r="P6154">
        <f t="shared" si="110"/>
        <v>1</v>
      </c>
      <c r="Q6154">
        <f t="shared" si="110"/>
        <v>7395.5712400000002</v>
      </c>
      <c r="AI6154" t="s">
        <v>9096</v>
      </c>
      <c r="AK6154">
        <v>111</v>
      </c>
    </row>
    <row r="6155" spans="1:37" x14ac:dyDescent="0.25">
      <c r="A6155">
        <v>6154</v>
      </c>
      <c r="B6155" t="s">
        <v>16</v>
      </c>
      <c r="C6155" t="s">
        <v>33</v>
      </c>
      <c r="D6155">
        <v>2023</v>
      </c>
      <c r="F6155" t="s">
        <v>4956</v>
      </c>
      <c r="H6155" t="s">
        <v>5559</v>
      </c>
      <c r="I6155">
        <v>10005010</v>
      </c>
      <c r="J6155" t="str">
        <f>IF($I6155=0,0,VLOOKUP($I6155,[1]База!C:D,2,0))</f>
        <v>Муаммоли кредит белгиланган тартибда судга чиқарилмаган</v>
      </c>
      <c r="K6155" t="str">
        <f>IF($I6155=0,0,VLOOKUP(I6155,[1]База!C:F,4,0))</f>
        <v>Оғир</v>
      </c>
      <c r="L6155">
        <v>1</v>
      </c>
      <c r="M6155">
        <v>38642.956769999997</v>
      </c>
      <c r="O6155">
        <v>0</v>
      </c>
      <c r="P6155">
        <f t="shared" si="110"/>
        <v>1</v>
      </c>
      <c r="Q6155">
        <f t="shared" si="110"/>
        <v>38642.956769999997</v>
      </c>
      <c r="AI6155" t="s">
        <v>9096</v>
      </c>
      <c r="AK6155">
        <v>111</v>
      </c>
    </row>
    <row r="6156" spans="1:37" x14ac:dyDescent="0.25">
      <c r="A6156">
        <v>6155</v>
      </c>
      <c r="B6156" t="s">
        <v>16</v>
      </c>
      <c r="C6156" t="s">
        <v>33</v>
      </c>
      <c r="D6156">
        <v>2023</v>
      </c>
      <c r="F6156" t="s">
        <v>4956</v>
      </c>
      <c r="H6156" t="s">
        <v>5479</v>
      </c>
      <c r="I6156">
        <v>10005010</v>
      </c>
      <c r="J6156" t="str">
        <f>IF($I6156=0,0,VLOOKUP($I6156,[1]База!C:D,2,0))</f>
        <v>Муаммоли кредит белгиланган тартибда судга чиқарилмаган</v>
      </c>
      <c r="K6156" t="str">
        <f>IF($I6156=0,0,VLOOKUP(I6156,[1]База!C:F,4,0))</f>
        <v>Оғир</v>
      </c>
      <c r="L6156">
        <v>1</v>
      </c>
      <c r="M6156">
        <v>48747.425469999995</v>
      </c>
      <c r="O6156">
        <v>0</v>
      </c>
      <c r="P6156">
        <f t="shared" si="110"/>
        <v>1</v>
      </c>
      <c r="Q6156">
        <f t="shared" si="110"/>
        <v>48747.425469999995</v>
      </c>
      <c r="AI6156" t="s">
        <v>9096</v>
      </c>
      <c r="AK6156">
        <v>111</v>
      </c>
    </row>
    <row r="6157" spans="1:37" x14ac:dyDescent="0.25">
      <c r="A6157">
        <v>6156</v>
      </c>
      <c r="B6157" t="s">
        <v>16</v>
      </c>
      <c r="C6157" t="s">
        <v>33</v>
      </c>
      <c r="D6157">
        <v>2023</v>
      </c>
      <c r="F6157" t="s">
        <v>4956</v>
      </c>
      <c r="H6157" t="s">
        <v>5560</v>
      </c>
      <c r="I6157">
        <v>10005010</v>
      </c>
      <c r="J6157" t="str">
        <f>IF($I6157=0,0,VLOOKUP($I6157,[1]База!C:D,2,0))</f>
        <v>Муаммоли кредит белгиланган тартибда судга чиқарилмаган</v>
      </c>
      <c r="K6157" t="str">
        <f>IF($I6157=0,0,VLOOKUP(I6157,[1]База!C:F,4,0))</f>
        <v>Оғир</v>
      </c>
      <c r="L6157">
        <v>1</v>
      </c>
      <c r="M6157">
        <v>23166.868539999999</v>
      </c>
      <c r="O6157">
        <v>0</v>
      </c>
      <c r="P6157">
        <f t="shared" si="110"/>
        <v>1</v>
      </c>
      <c r="Q6157">
        <f t="shared" si="110"/>
        <v>23166.868539999999</v>
      </c>
      <c r="AI6157" t="s">
        <v>9096</v>
      </c>
      <c r="AK6157">
        <v>111</v>
      </c>
    </row>
    <row r="6158" spans="1:37" x14ac:dyDescent="0.25">
      <c r="A6158">
        <v>6157</v>
      </c>
      <c r="B6158" t="s">
        <v>16</v>
      </c>
      <c r="C6158" t="s">
        <v>33</v>
      </c>
      <c r="D6158">
        <v>2023</v>
      </c>
      <c r="F6158" t="s">
        <v>4956</v>
      </c>
      <c r="H6158" t="s">
        <v>5561</v>
      </c>
      <c r="I6158">
        <v>10005010</v>
      </c>
      <c r="J6158" t="str">
        <f>IF($I6158=0,0,VLOOKUP($I6158,[1]База!C:D,2,0))</f>
        <v>Муаммоли кредит белгиланган тартибда судга чиқарилмаган</v>
      </c>
      <c r="K6158" t="str">
        <f>IF($I6158=0,0,VLOOKUP(I6158,[1]База!C:F,4,0))</f>
        <v>Оғир</v>
      </c>
      <c r="L6158">
        <v>1</v>
      </c>
      <c r="M6158">
        <v>47162.401679999995</v>
      </c>
      <c r="O6158">
        <v>0</v>
      </c>
      <c r="P6158">
        <f t="shared" si="110"/>
        <v>1</v>
      </c>
      <c r="Q6158">
        <f t="shared" si="110"/>
        <v>47162.401679999995</v>
      </c>
      <c r="AI6158" t="s">
        <v>9096</v>
      </c>
      <c r="AK6158">
        <v>111</v>
      </c>
    </row>
    <row r="6159" spans="1:37" x14ac:dyDescent="0.25">
      <c r="A6159">
        <v>6158</v>
      </c>
      <c r="B6159" t="s">
        <v>16</v>
      </c>
      <c r="C6159" t="s">
        <v>33</v>
      </c>
      <c r="D6159">
        <v>2023</v>
      </c>
      <c r="F6159" t="s">
        <v>4956</v>
      </c>
      <c r="H6159" t="s">
        <v>5562</v>
      </c>
      <c r="I6159">
        <v>10005010</v>
      </c>
      <c r="J6159" t="str">
        <f>IF($I6159=0,0,VLOOKUP($I6159,[1]База!C:D,2,0))</f>
        <v>Муаммоли кредит белгиланган тартибда судга чиқарилмаган</v>
      </c>
      <c r="K6159" t="str">
        <f>IF($I6159=0,0,VLOOKUP(I6159,[1]База!C:F,4,0))</f>
        <v>Оғир</v>
      </c>
      <c r="L6159">
        <v>1</v>
      </c>
      <c r="M6159">
        <v>18024.55342</v>
      </c>
      <c r="O6159">
        <v>0</v>
      </c>
      <c r="P6159">
        <f t="shared" si="110"/>
        <v>1</v>
      </c>
      <c r="Q6159">
        <f t="shared" si="110"/>
        <v>18024.55342</v>
      </c>
      <c r="AI6159" t="s">
        <v>9096</v>
      </c>
      <c r="AK6159">
        <v>111</v>
      </c>
    </row>
    <row r="6160" spans="1:37" x14ac:dyDescent="0.25">
      <c r="A6160">
        <v>6159</v>
      </c>
      <c r="B6160" t="s">
        <v>16</v>
      </c>
      <c r="C6160" t="s">
        <v>33</v>
      </c>
      <c r="D6160">
        <v>2023</v>
      </c>
      <c r="F6160" t="s">
        <v>4956</v>
      </c>
      <c r="H6160" t="s">
        <v>5563</v>
      </c>
      <c r="I6160">
        <v>10005010</v>
      </c>
      <c r="J6160" t="str">
        <f>IF($I6160=0,0,VLOOKUP($I6160,[1]База!C:D,2,0))</f>
        <v>Муаммоли кредит белгиланган тартибда судга чиқарилмаган</v>
      </c>
      <c r="K6160" t="str">
        <f>IF($I6160=0,0,VLOOKUP(I6160,[1]База!C:F,4,0))</f>
        <v>Оғир</v>
      </c>
      <c r="L6160">
        <v>1</v>
      </c>
      <c r="M6160">
        <v>38565.656280000003</v>
      </c>
      <c r="O6160">
        <v>0</v>
      </c>
      <c r="P6160">
        <f t="shared" si="110"/>
        <v>1</v>
      </c>
      <c r="Q6160">
        <f t="shared" si="110"/>
        <v>38565.656280000003</v>
      </c>
      <c r="AI6160" t="s">
        <v>9096</v>
      </c>
      <c r="AK6160">
        <v>111</v>
      </c>
    </row>
    <row r="6161" spans="1:37" x14ac:dyDescent="0.25">
      <c r="A6161">
        <v>6160</v>
      </c>
      <c r="B6161" t="s">
        <v>16</v>
      </c>
      <c r="C6161" t="s">
        <v>33</v>
      </c>
      <c r="D6161">
        <v>2023</v>
      </c>
      <c r="F6161" t="s">
        <v>4956</v>
      </c>
      <c r="H6161" t="s">
        <v>5564</v>
      </c>
      <c r="I6161">
        <v>10005010</v>
      </c>
      <c r="J6161" t="str">
        <f>IF($I6161=0,0,VLOOKUP($I6161,[1]База!C:D,2,0))</f>
        <v>Муаммоли кредит белгиланган тартибда судга чиқарилмаган</v>
      </c>
      <c r="K6161" t="str">
        <f>IF($I6161=0,0,VLOOKUP(I6161,[1]База!C:F,4,0))</f>
        <v>Оғир</v>
      </c>
      <c r="L6161">
        <v>1</v>
      </c>
      <c r="M6161">
        <v>41175.044320000001</v>
      </c>
      <c r="O6161">
        <v>0</v>
      </c>
      <c r="P6161">
        <f t="shared" si="110"/>
        <v>1</v>
      </c>
      <c r="Q6161">
        <f t="shared" si="110"/>
        <v>41175.044320000001</v>
      </c>
      <c r="AI6161" t="s">
        <v>9096</v>
      </c>
      <c r="AK6161">
        <v>111</v>
      </c>
    </row>
    <row r="6162" spans="1:37" x14ac:dyDescent="0.25">
      <c r="A6162">
        <v>6161</v>
      </c>
      <c r="B6162" t="s">
        <v>16</v>
      </c>
      <c r="C6162" t="s">
        <v>33</v>
      </c>
      <c r="D6162">
        <v>2023</v>
      </c>
      <c r="F6162" t="s">
        <v>4956</v>
      </c>
      <c r="H6162" t="s">
        <v>5565</v>
      </c>
      <c r="I6162">
        <v>10005010</v>
      </c>
      <c r="J6162" t="str">
        <f>IF($I6162=0,0,VLOOKUP($I6162,[1]База!C:D,2,0))</f>
        <v>Муаммоли кредит белгиланган тартибда судга чиқарилмаган</v>
      </c>
      <c r="K6162" t="str">
        <f>IF($I6162=0,0,VLOOKUP(I6162,[1]База!C:F,4,0))</f>
        <v>Оғир</v>
      </c>
      <c r="L6162">
        <v>1</v>
      </c>
      <c r="M6162">
        <v>43661.792979999998</v>
      </c>
      <c r="O6162">
        <v>0</v>
      </c>
      <c r="P6162">
        <f t="shared" si="110"/>
        <v>1</v>
      </c>
      <c r="Q6162">
        <f t="shared" si="110"/>
        <v>43661.792979999998</v>
      </c>
      <c r="AI6162" t="s">
        <v>9096</v>
      </c>
      <c r="AK6162">
        <v>111</v>
      </c>
    </row>
    <row r="6163" spans="1:37" x14ac:dyDescent="0.25">
      <c r="A6163">
        <v>6162</v>
      </c>
      <c r="B6163" t="s">
        <v>16</v>
      </c>
      <c r="C6163" t="s">
        <v>33</v>
      </c>
      <c r="D6163">
        <v>2023</v>
      </c>
      <c r="F6163" t="s">
        <v>4956</v>
      </c>
      <c r="H6163" t="s">
        <v>5566</v>
      </c>
      <c r="I6163">
        <v>10005010</v>
      </c>
      <c r="J6163" t="str">
        <f>IF($I6163=0,0,VLOOKUP($I6163,[1]База!C:D,2,0))</f>
        <v>Муаммоли кредит белгиланган тартибда судга чиқарилмаган</v>
      </c>
      <c r="K6163" t="str">
        <f>IF($I6163=0,0,VLOOKUP(I6163,[1]База!C:F,4,0))</f>
        <v>Оғир</v>
      </c>
      <c r="L6163">
        <v>1</v>
      </c>
      <c r="M6163">
        <v>35196.35658</v>
      </c>
      <c r="O6163">
        <v>0</v>
      </c>
      <c r="P6163">
        <f t="shared" si="110"/>
        <v>1</v>
      </c>
      <c r="Q6163">
        <f t="shared" si="110"/>
        <v>35196.35658</v>
      </c>
      <c r="AI6163" t="s">
        <v>9096</v>
      </c>
      <c r="AK6163">
        <v>111</v>
      </c>
    </row>
    <row r="6164" spans="1:37" x14ac:dyDescent="0.25">
      <c r="A6164">
        <v>6163</v>
      </c>
      <c r="B6164" t="s">
        <v>16</v>
      </c>
      <c r="C6164" t="s">
        <v>33</v>
      </c>
      <c r="D6164">
        <v>2023</v>
      </c>
      <c r="F6164" t="s">
        <v>4956</v>
      </c>
      <c r="H6164" t="s">
        <v>5567</v>
      </c>
      <c r="I6164">
        <v>10005010</v>
      </c>
      <c r="J6164" t="str">
        <f>IF($I6164=0,0,VLOOKUP($I6164,[1]База!C:D,2,0))</f>
        <v>Муаммоли кредит белгиланган тартибда судга чиқарилмаган</v>
      </c>
      <c r="K6164" t="str">
        <f>IF($I6164=0,0,VLOOKUP(I6164,[1]База!C:F,4,0))</f>
        <v>Оғир</v>
      </c>
      <c r="L6164">
        <v>1</v>
      </c>
      <c r="M6164">
        <v>8379.7905900000005</v>
      </c>
      <c r="O6164">
        <v>0</v>
      </c>
      <c r="P6164">
        <f t="shared" si="110"/>
        <v>1</v>
      </c>
      <c r="Q6164">
        <f t="shared" si="110"/>
        <v>8379.7905900000005</v>
      </c>
      <c r="AI6164" t="s">
        <v>9096</v>
      </c>
      <c r="AK6164">
        <v>111</v>
      </c>
    </row>
    <row r="6165" spans="1:37" x14ac:dyDescent="0.25">
      <c r="A6165">
        <v>6164</v>
      </c>
      <c r="B6165" t="s">
        <v>16</v>
      </c>
      <c r="C6165" t="s">
        <v>33</v>
      </c>
      <c r="D6165">
        <v>2023</v>
      </c>
      <c r="F6165" t="s">
        <v>4956</v>
      </c>
      <c r="H6165" t="s">
        <v>5568</v>
      </c>
      <c r="I6165">
        <v>10005010</v>
      </c>
      <c r="J6165" t="str">
        <f>IF($I6165=0,0,VLOOKUP($I6165,[1]База!C:D,2,0))</f>
        <v>Муаммоли кредит белгиланган тартибда судга чиқарилмаган</v>
      </c>
      <c r="K6165" t="str">
        <f>IF($I6165=0,0,VLOOKUP(I6165,[1]База!C:F,4,0))</f>
        <v>Оғир</v>
      </c>
      <c r="L6165">
        <v>1</v>
      </c>
      <c r="M6165">
        <v>718275.86664999987</v>
      </c>
      <c r="O6165">
        <v>0</v>
      </c>
      <c r="P6165">
        <f t="shared" si="110"/>
        <v>1</v>
      </c>
      <c r="Q6165">
        <f t="shared" si="110"/>
        <v>718275.86664999987</v>
      </c>
      <c r="AI6165" t="s">
        <v>9096</v>
      </c>
      <c r="AK6165">
        <v>111</v>
      </c>
    </row>
    <row r="6166" spans="1:37" x14ac:dyDescent="0.25">
      <c r="A6166">
        <v>6165</v>
      </c>
      <c r="B6166" t="s">
        <v>16</v>
      </c>
      <c r="C6166" t="s">
        <v>33</v>
      </c>
      <c r="D6166">
        <v>2023</v>
      </c>
      <c r="F6166" t="s">
        <v>4956</v>
      </c>
      <c r="H6166" t="s">
        <v>5569</v>
      </c>
      <c r="I6166">
        <v>10005010</v>
      </c>
      <c r="J6166" t="str">
        <f>IF($I6166=0,0,VLOOKUP($I6166,[1]База!C:D,2,0))</f>
        <v>Муаммоли кредит белгиланган тартибда судга чиқарилмаган</v>
      </c>
      <c r="K6166" t="str">
        <f>IF($I6166=0,0,VLOOKUP(I6166,[1]База!C:F,4,0))</f>
        <v>Оғир</v>
      </c>
      <c r="L6166">
        <v>1</v>
      </c>
      <c r="M6166">
        <v>18052.228569999999</v>
      </c>
      <c r="O6166">
        <v>0</v>
      </c>
      <c r="P6166">
        <f t="shared" si="110"/>
        <v>1</v>
      </c>
      <c r="Q6166">
        <f t="shared" si="110"/>
        <v>18052.228569999999</v>
      </c>
      <c r="AI6166" t="s">
        <v>9096</v>
      </c>
      <c r="AK6166">
        <v>111</v>
      </c>
    </row>
    <row r="6167" spans="1:37" x14ac:dyDescent="0.25">
      <c r="A6167">
        <v>6166</v>
      </c>
      <c r="B6167" t="s">
        <v>16</v>
      </c>
      <c r="C6167" t="s">
        <v>33</v>
      </c>
      <c r="D6167">
        <v>2023</v>
      </c>
      <c r="F6167" t="s">
        <v>4956</v>
      </c>
      <c r="H6167" t="s">
        <v>5570</v>
      </c>
      <c r="I6167">
        <v>10005010</v>
      </c>
      <c r="J6167" t="str">
        <f>IF($I6167=0,0,VLOOKUP($I6167,[1]База!C:D,2,0))</f>
        <v>Муаммоли кредит белгиланган тартибда судга чиқарилмаган</v>
      </c>
      <c r="K6167" t="str">
        <f>IF($I6167=0,0,VLOOKUP(I6167,[1]База!C:F,4,0))</f>
        <v>Оғир</v>
      </c>
      <c r="L6167">
        <v>1</v>
      </c>
      <c r="M6167">
        <v>12459.760480000001</v>
      </c>
      <c r="O6167">
        <v>0</v>
      </c>
      <c r="P6167">
        <f t="shared" si="110"/>
        <v>1</v>
      </c>
      <c r="Q6167">
        <f t="shared" si="110"/>
        <v>12459.760480000001</v>
      </c>
      <c r="AI6167" t="s">
        <v>9096</v>
      </c>
      <c r="AK6167">
        <v>111</v>
      </c>
    </row>
    <row r="6168" spans="1:37" x14ac:dyDescent="0.25">
      <c r="A6168">
        <v>6167</v>
      </c>
      <c r="B6168" t="s">
        <v>16</v>
      </c>
      <c r="C6168" t="s">
        <v>33</v>
      </c>
      <c r="D6168">
        <v>2023</v>
      </c>
      <c r="F6168" t="s">
        <v>4956</v>
      </c>
      <c r="H6168" t="s">
        <v>5571</v>
      </c>
      <c r="I6168">
        <v>10005010</v>
      </c>
      <c r="J6168" t="str">
        <f>IF($I6168=0,0,VLOOKUP($I6168,[1]База!C:D,2,0))</f>
        <v>Муаммоли кредит белгиланган тартибда судга чиқарилмаган</v>
      </c>
      <c r="K6168" t="str">
        <f>IF($I6168=0,0,VLOOKUP(I6168,[1]База!C:F,4,0))</f>
        <v>Оғир</v>
      </c>
      <c r="L6168">
        <v>1</v>
      </c>
      <c r="M6168">
        <v>21903.679039999999</v>
      </c>
      <c r="O6168">
        <v>0</v>
      </c>
      <c r="P6168">
        <f t="shared" si="110"/>
        <v>1</v>
      </c>
      <c r="Q6168">
        <f t="shared" si="110"/>
        <v>21903.679039999999</v>
      </c>
      <c r="AI6168" t="s">
        <v>9096</v>
      </c>
      <c r="AK6168">
        <v>111</v>
      </c>
    </row>
    <row r="6169" spans="1:37" x14ac:dyDescent="0.25">
      <c r="A6169">
        <v>6168</v>
      </c>
      <c r="B6169" t="s">
        <v>16</v>
      </c>
      <c r="C6169" t="s">
        <v>33</v>
      </c>
      <c r="D6169">
        <v>2023</v>
      </c>
      <c r="F6169" t="s">
        <v>4956</v>
      </c>
      <c r="H6169" t="s">
        <v>5572</v>
      </c>
      <c r="I6169">
        <v>10005010</v>
      </c>
      <c r="J6169" t="str">
        <f>IF($I6169=0,0,VLOOKUP($I6169,[1]База!C:D,2,0))</f>
        <v>Муаммоли кредит белгиланган тартибда судга чиқарилмаган</v>
      </c>
      <c r="K6169" t="str">
        <f>IF($I6169=0,0,VLOOKUP(I6169,[1]База!C:F,4,0))</f>
        <v>Оғир</v>
      </c>
      <c r="L6169">
        <v>1</v>
      </c>
      <c r="M6169">
        <v>2479.0306600000004</v>
      </c>
      <c r="O6169">
        <v>0</v>
      </c>
      <c r="P6169">
        <f t="shared" si="110"/>
        <v>1</v>
      </c>
      <c r="Q6169">
        <f t="shared" si="110"/>
        <v>2479.0306600000004</v>
      </c>
      <c r="AI6169" t="s">
        <v>9096</v>
      </c>
      <c r="AK6169">
        <v>111</v>
      </c>
    </row>
    <row r="6170" spans="1:37" x14ac:dyDescent="0.25">
      <c r="A6170">
        <v>6169</v>
      </c>
      <c r="B6170" t="s">
        <v>16</v>
      </c>
      <c r="C6170" t="s">
        <v>33</v>
      </c>
      <c r="D6170">
        <v>2023</v>
      </c>
      <c r="F6170" t="s">
        <v>4956</v>
      </c>
      <c r="H6170" t="s">
        <v>5573</v>
      </c>
      <c r="I6170">
        <v>10005010</v>
      </c>
      <c r="J6170" t="str">
        <f>IF($I6170=0,0,VLOOKUP($I6170,[1]База!C:D,2,0))</f>
        <v>Муаммоли кредит белгиланган тартибда судга чиқарилмаган</v>
      </c>
      <c r="K6170" t="str">
        <f>IF($I6170=0,0,VLOOKUP(I6170,[1]База!C:F,4,0))</f>
        <v>Оғир</v>
      </c>
      <c r="L6170">
        <v>1</v>
      </c>
      <c r="M6170">
        <v>8188.4798300000002</v>
      </c>
      <c r="O6170">
        <v>0</v>
      </c>
      <c r="P6170">
        <f t="shared" si="110"/>
        <v>1</v>
      </c>
      <c r="Q6170">
        <f t="shared" si="110"/>
        <v>8188.4798300000002</v>
      </c>
      <c r="AI6170" t="s">
        <v>9096</v>
      </c>
      <c r="AK6170">
        <v>111</v>
      </c>
    </row>
    <row r="6171" spans="1:37" x14ac:dyDescent="0.25">
      <c r="A6171">
        <v>6170</v>
      </c>
      <c r="B6171" t="s">
        <v>16</v>
      </c>
      <c r="C6171" t="s">
        <v>33</v>
      </c>
      <c r="D6171">
        <v>2023</v>
      </c>
      <c r="F6171" t="s">
        <v>4956</v>
      </c>
      <c r="H6171" t="s">
        <v>5574</v>
      </c>
      <c r="I6171">
        <v>10005010</v>
      </c>
      <c r="J6171" t="str">
        <f>IF($I6171=0,0,VLOOKUP($I6171,[1]База!C:D,2,0))</f>
        <v>Муаммоли кредит белгиланган тартибда судга чиқарилмаган</v>
      </c>
      <c r="K6171" t="str">
        <f>IF($I6171=0,0,VLOOKUP(I6171,[1]База!C:F,4,0))</f>
        <v>Оғир</v>
      </c>
      <c r="L6171">
        <v>1</v>
      </c>
      <c r="M6171">
        <v>20829.65871</v>
      </c>
      <c r="O6171">
        <v>0</v>
      </c>
      <c r="P6171">
        <f t="shared" si="110"/>
        <v>1</v>
      </c>
      <c r="Q6171">
        <f t="shared" si="110"/>
        <v>20829.65871</v>
      </c>
      <c r="AI6171" t="s">
        <v>9096</v>
      </c>
      <c r="AK6171">
        <v>111</v>
      </c>
    </row>
    <row r="6172" spans="1:37" x14ac:dyDescent="0.25">
      <c r="A6172">
        <v>6171</v>
      </c>
      <c r="B6172" t="s">
        <v>16</v>
      </c>
      <c r="C6172" t="s">
        <v>33</v>
      </c>
      <c r="D6172">
        <v>2023</v>
      </c>
      <c r="F6172" t="s">
        <v>4956</v>
      </c>
      <c r="H6172" t="s">
        <v>5575</v>
      </c>
      <c r="I6172">
        <v>10005010</v>
      </c>
      <c r="J6172" t="str">
        <f>IF($I6172=0,0,VLOOKUP($I6172,[1]База!C:D,2,0))</f>
        <v>Муаммоли кредит белгиланган тартибда судга чиқарилмаган</v>
      </c>
      <c r="K6172" t="str">
        <f>IF($I6172=0,0,VLOOKUP(I6172,[1]База!C:F,4,0))</f>
        <v>Оғир</v>
      </c>
      <c r="L6172">
        <v>1</v>
      </c>
      <c r="M6172">
        <v>37459.314579999998</v>
      </c>
      <c r="O6172">
        <v>0</v>
      </c>
      <c r="P6172">
        <f t="shared" si="110"/>
        <v>1</v>
      </c>
      <c r="Q6172">
        <f t="shared" si="110"/>
        <v>37459.314579999998</v>
      </c>
      <c r="AI6172" t="s">
        <v>9096</v>
      </c>
      <c r="AK6172">
        <v>111</v>
      </c>
    </row>
    <row r="6173" spans="1:37" x14ac:dyDescent="0.25">
      <c r="A6173">
        <v>6172</v>
      </c>
      <c r="B6173" t="s">
        <v>16</v>
      </c>
      <c r="C6173" t="s">
        <v>33</v>
      </c>
      <c r="D6173">
        <v>2023</v>
      </c>
      <c r="F6173" t="s">
        <v>4956</v>
      </c>
      <c r="H6173" t="s">
        <v>5576</v>
      </c>
      <c r="I6173">
        <v>10005010</v>
      </c>
      <c r="J6173" t="str">
        <f>IF($I6173=0,0,VLOOKUP($I6173,[1]База!C:D,2,0))</f>
        <v>Муаммоли кредит белгиланган тартибда судга чиқарилмаган</v>
      </c>
      <c r="K6173" t="str">
        <f>IF($I6173=0,0,VLOOKUP(I6173,[1]База!C:F,4,0))</f>
        <v>Оғир</v>
      </c>
      <c r="L6173">
        <v>1</v>
      </c>
      <c r="M6173">
        <v>9984.4229700000014</v>
      </c>
      <c r="O6173">
        <v>0</v>
      </c>
      <c r="P6173">
        <f t="shared" si="110"/>
        <v>1</v>
      </c>
      <c r="Q6173">
        <f t="shared" si="110"/>
        <v>9984.4229700000014</v>
      </c>
      <c r="AI6173" t="s">
        <v>9096</v>
      </c>
      <c r="AK6173">
        <v>111</v>
      </c>
    </row>
    <row r="6174" spans="1:37" x14ac:dyDescent="0.25">
      <c r="A6174">
        <v>6173</v>
      </c>
      <c r="B6174" t="s">
        <v>16</v>
      </c>
      <c r="C6174" t="s">
        <v>33</v>
      </c>
      <c r="D6174">
        <v>2023</v>
      </c>
      <c r="F6174" t="s">
        <v>4956</v>
      </c>
      <c r="H6174" t="s">
        <v>5577</v>
      </c>
      <c r="I6174">
        <v>10005010</v>
      </c>
      <c r="J6174" t="str">
        <f>IF($I6174=0,0,VLOOKUP($I6174,[1]База!C:D,2,0))</f>
        <v>Муаммоли кредит белгиланган тартибда судга чиқарилмаган</v>
      </c>
      <c r="K6174" t="str">
        <f>IF($I6174=0,0,VLOOKUP(I6174,[1]База!C:F,4,0))</f>
        <v>Оғир</v>
      </c>
      <c r="L6174">
        <v>1</v>
      </c>
      <c r="M6174">
        <v>44923.139340000002</v>
      </c>
      <c r="O6174">
        <v>0</v>
      </c>
      <c r="P6174">
        <f t="shared" si="110"/>
        <v>1</v>
      </c>
      <c r="Q6174">
        <f t="shared" si="110"/>
        <v>44923.139340000002</v>
      </c>
      <c r="AI6174" t="s">
        <v>9096</v>
      </c>
      <c r="AK6174">
        <v>111</v>
      </c>
    </row>
    <row r="6175" spans="1:37" x14ac:dyDescent="0.25">
      <c r="A6175">
        <v>6174</v>
      </c>
      <c r="B6175" t="s">
        <v>16</v>
      </c>
      <c r="C6175" t="s">
        <v>33</v>
      </c>
      <c r="D6175">
        <v>2023</v>
      </c>
      <c r="F6175" t="s">
        <v>4956</v>
      </c>
      <c r="H6175" t="s">
        <v>5578</v>
      </c>
      <c r="I6175">
        <v>10005010</v>
      </c>
      <c r="J6175" t="str">
        <f>IF($I6175=0,0,VLOOKUP($I6175,[1]База!C:D,2,0))</f>
        <v>Муаммоли кредит белгиланган тартибда судга чиқарилмаган</v>
      </c>
      <c r="K6175" t="str">
        <f>IF($I6175=0,0,VLOOKUP(I6175,[1]База!C:F,4,0))</f>
        <v>Оғир</v>
      </c>
      <c r="L6175">
        <v>1</v>
      </c>
      <c r="M6175">
        <v>7029.4113399999997</v>
      </c>
      <c r="O6175">
        <v>0</v>
      </c>
      <c r="P6175">
        <f t="shared" si="110"/>
        <v>1</v>
      </c>
      <c r="Q6175">
        <f t="shared" si="110"/>
        <v>7029.4113399999997</v>
      </c>
      <c r="AI6175" t="s">
        <v>9096</v>
      </c>
      <c r="AK6175">
        <v>111</v>
      </c>
    </row>
    <row r="6176" spans="1:37" x14ac:dyDescent="0.25">
      <c r="A6176">
        <v>6175</v>
      </c>
      <c r="B6176" t="s">
        <v>16</v>
      </c>
      <c r="C6176" t="s">
        <v>33</v>
      </c>
      <c r="D6176">
        <v>2023</v>
      </c>
      <c r="F6176" t="s">
        <v>4956</v>
      </c>
      <c r="H6176" t="s">
        <v>5579</v>
      </c>
      <c r="I6176">
        <v>10005010</v>
      </c>
      <c r="J6176" t="str">
        <f>IF($I6176=0,0,VLOOKUP($I6176,[1]База!C:D,2,0))</f>
        <v>Муаммоли кредит белгиланган тартибда судга чиқарилмаган</v>
      </c>
      <c r="K6176" t="str">
        <f>IF($I6176=0,0,VLOOKUP(I6176,[1]База!C:F,4,0))</f>
        <v>Оғир</v>
      </c>
      <c r="L6176">
        <v>1</v>
      </c>
      <c r="M6176">
        <v>1420.6683400000002</v>
      </c>
      <c r="O6176">
        <v>0</v>
      </c>
      <c r="P6176">
        <f t="shared" si="110"/>
        <v>1</v>
      </c>
      <c r="Q6176">
        <f t="shared" si="110"/>
        <v>1420.6683400000002</v>
      </c>
      <c r="AI6176" t="s">
        <v>9096</v>
      </c>
      <c r="AK6176">
        <v>111</v>
      </c>
    </row>
    <row r="6177" spans="1:37" x14ac:dyDescent="0.25">
      <c r="A6177">
        <v>6176</v>
      </c>
      <c r="B6177" t="s">
        <v>16</v>
      </c>
      <c r="C6177" t="s">
        <v>33</v>
      </c>
      <c r="D6177">
        <v>2023</v>
      </c>
      <c r="F6177" t="s">
        <v>4956</v>
      </c>
      <c r="H6177" t="s">
        <v>5580</v>
      </c>
      <c r="I6177">
        <v>10005010</v>
      </c>
      <c r="J6177" t="str">
        <f>IF($I6177=0,0,VLOOKUP($I6177,[1]База!C:D,2,0))</f>
        <v>Муаммоли кредит белгиланган тартибда судга чиқарилмаган</v>
      </c>
      <c r="K6177" t="str">
        <f>IF($I6177=0,0,VLOOKUP(I6177,[1]База!C:F,4,0))</f>
        <v>Оғир</v>
      </c>
      <c r="L6177">
        <v>1</v>
      </c>
      <c r="M6177">
        <v>1025084.96221</v>
      </c>
      <c r="O6177">
        <v>0</v>
      </c>
      <c r="P6177">
        <f t="shared" si="110"/>
        <v>1</v>
      </c>
      <c r="Q6177">
        <f t="shared" si="110"/>
        <v>1025084.96221</v>
      </c>
      <c r="R6177">
        <v>1</v>
      </c>
      <c r="S6177">
        <v>1025084.96221</v>
      </c>
      <c r="AD6177">
        <v>1</v>
      </c>
      <c r="AE6177">
        <v>1025084.96221</v>
      </c>
      <c r="AI6177" t="s">
        <v>335</v>
      </c>
      <c r="AK6177">
        <v>111</v>
      </c>
    </row>
    <row r="6178" spans="1:37" x14ac:dyDescent="0.25">
      <c r="A6178">
        <v>6177</v>
      </c>
      <c r="B6178" t="s">
        <v>16</v>
      </c>
      <c r="C6178" t="s">
        <v>33</v>
      </c>
      <c r="D6178">
        <v>2023</v>
      </c>
      <c r="F6178" t="s">
        <v>4956</v>
      </c>
      <c r="H6178" t="s">
        <v>5581</v>
      </c>
      <c r="I6178">
        <v>10005010</v>
      </c>
      <c r="J6178" t="str">
        <f>IF($I6178=0,0,VLOOKUP($I6178,[1]База!C:D,2,0))</f>
        <v>Муаммоли кредит белгиланган тартибда судга чиқарилмаган</v>
      </c>
      <c r="K6178" t="str">
        <f>IF($I6178=0,0,VLOOKUP(I6178,[1]База!C:F,4,0))</f>
        <v>Оғир</v>
      </c>
      <c r="L6178">
        <v>1</v>
      </c>
      <c r="M6178">
        <v>33868.084069999997</v>
      </c>
      <c r="O6178">
        <v>0</v>
      </c>
      <c r="P6178">
        <f t="shared" si="110"/>
        <v>1</v>
      </c>
      <c r="Q6178">
        <f t="shared" si="110"/>
        <v>33868.084069999997</v>
      </c>
      <c r="AI6178" t="s">
        <v>9096</v>
      </c>
      <c r="AK6178">
        <v>111</v>
      </c>
    </row>
    <row r="6179" spans="1:37" x14ac:dyDescent="0.25">
      <c r="A6179">
        <v>6178</v>
      </c>
      <c r="B6179" t="s">
        <v>16</v>
      </c>
      <c r="C6179" t="s">
        <v>33</v>
      </c>
      <c r="D6179">
        <v>2023</v>
      </c>
      <c r="F6179" t="s">
        <v>4956</v>
      </c>
      <c r="H6179" t="s">
        <v>5582</v>
      </c>
      <c r="I6179">
        <v>10005010</v>
      </c>
      <c r="J6179" t="str">
        <f>IF($I6179=0,0,VLOOKUP($I6179,[1]База!C:D,2,0))</f>
        <v>Муаммоли кредит белгиланган тартибда судга чиқарилмаган</v>
      </c>
      <c r="K6179" t="str">
        <f>IF($I6179=0,0,VLOOKUP(I6179,[1]База!C:F,4,0))</f>
        <v>Оғир</v>
      </c>
      <c r="L6179">
        <v>1</v>
      </c>
      <c r="M6179">
        <v>46530.800040000002</v>
      </c>
      <c r="O6179">
        <v>0</v>
      </c>
      <c r="P6179">
        <f t="shared" si="110"/>
        <v>1</v>
      </c>
      <c r="Q6179">
        <f t="shared" si="110"/>
        <v>46530.800040000002</v>
      </c>
      <c r="AI6179" t="s">
        <v>9096</v>
      </c>
      <c r="AK6179">
        <v>111</v>
      </c>
    </row>
    <row r="6180" spans="1:37" x14ac:dyDescent="0.25">
      <c r="A6180">
        <v>6179</v>
      </c>
      <c r="B6180" t="s">
        <v>16</v>
      </c>
      <c r="C6180" t="s">
        <v>33</v>
      </c>
      <c r="D6180">
        <v>2023</v>
      </c>
      <c r="F6180" t="s">
        <v>4956</v>
      </c>
      <c r="H6180" t="s">
        <v>5583</v>
      </c>
      <c r="I6180">
        <v>10005010</v>
      </c>
      <c r="J6180" t="str">
        <f>IF($I6180=0,0,VLOOKUP($I6180,[1]База!C:D,2,0))</f>
        <v>Муаммоли кредит белгиланган тартибда судга чиқарилмаган</v>
      </c>
      <c r="K6180" t="str">
        <f>IF($I6180=0,0,VLOOKUP(I6180,[1]База!C:F,4,0))</f>
        <v>Оғир</v>
      </c>
      <c r="L6180">
        <v>1</v>
      </c>
      <c r="M6180">
        <v>46491.946130000004</v>
      </c>
      <c r="O6180">
        <v>0</v>
      </c>
      <c r="P6180">
        <f t="shared" si="110"/>
        <v>1</v>
      </c>
      <c r="Q6180">
        <f t="shared" si="110"/>
        <v>46491.946130000004</v>
      </c>
      <c r="AI6180" t="s">
        <v>9096</v>
      </c>
      <c r="AK6180">
        <v>111</v>
      </c>
    </row>
    <row r="6181" spans="1:37" x14ac:dyDescent="0.25">
      <c r="A6181">
        <v>6180</v>
      </c>
      <c r="B6181" t="s">
        <v>16</v>
      </c>
      <c r="C6181" t="s">
        <v>33</v>
      </c>
      <c r="D6181">
        <v>2023</v>
      </c>
      <c r="F6181" t="s">
        <v>4956</v>
      </c>
      <c r="H6181" t="s">
        <v>5584</v>
      </c>
      <c r="I6181">
        <v>10005010</v>
      </c>
      <c r="J6181" t="str">
        <f>IF($I6181=0,0,VLOOKUP($I6181,[1]База!C:D,2,0))</f>
        <v>Муаммоли кредит белгиланган тартибда судга чиқарилмаган</v>
      </c>
      <c r="K6181" t="str">
        <f>IF($I6181=0,0,VLOOKUP(I6181,[1]База!C:F,4,0))</f>
        <v>Оғир</v>
      </c>
      <c r="L6181">
        <v>1</v>
      </c>
      <c r="M6181">
        <v>2981.3087700000001</v>
      </c>
      <c r="O6181">
        <v>0</v>
      </c>
      <c r="P6181">
        <f t="shared" si="110"/>
        <v>1</v>
      </c>
      <c r="Q6181">
        <f t="shared" si="110"/>
        <v>2981.3087700000001</v>
      </c>
      <c r="AI6181" t="s">
        <v>9096</v>
      </c>
      <c r="AK6181">
        <v>111</v>
      </c>
    </row>
    <row r="6182" spans="1:37" x14ac:dyDescent="0.25">
      <c r="A6182">
        <v>6181</v>
      </c>
      <c r="B6182" t="s">
        <v>16</v>
      </c>
      <c r="C6182" t="s">
        <v>33</v>
      </c>
      <c r="D6182">
        <v>2023</v>
      </c>
      <c r="F6182" t="s">
        <v>4956</v>
      </c>
      <c r="H6182" t="s">
        <v>5585</v>
      </c>
      <c r="I6182">
        <v>10005010</v>
      </c>
      <c r="J6182" t="str">
        <f>IF($I6182=0,0,VLOOKUP($I6182,[1]База!C:D,2,0))</f>
        <v>Муаммоли кредит белгиланган тартибда судга чиқарилмаган</v>
      </c>
      <c r="K6182" t="str">
        <f>IF($I6182=0,0,VLOOKUP(I6182,[1]База!C:F,4,0))</f>
        <v>Оғир</v>
      </c>
      <c r="L6182">
        <v>1</v>
      </c>
      <c r="M6182">
        <v>40959.752280000001</v>
      </c>
      <c r="O6182">
        <v>0</v>
      </c>
      <c r="P6182">
        <f t="shared" si="110"/>
        <v>1</v>
      </c>
      <c r="Q6182">
        <f t="shared" si="110"/>
        <v>40959.752280000001</v>
      </c>
      <c r="AI6182" t="s">
        <v>9096</v>
      </c>
      <c r="AK6182">
        <v>111</v>
      </c>
    </row>
    <row r="6183" spans="1:37" x14ac:dyDescent="0.25">
      <c r="A6183">
        <v>6182</v>
      </c>
      <c r="B6183" t="s">
        <v>16</v>
      </c>
      <c r="C6183" t="s">
        <v>33</v>
      </c>
      <c r="D6183">
        <v>2023</v>
      </c>
      <c r="F6183" t="s">
        <v>4956</v>
      </c>
      <c r="H6183" t="s">
        <v>5586</v>
      </c>
      <c r="I6183">
        <v>10005010</v>
      </c>
      <c r="J6183" t="str">
        <f>IF($I6183=0,0,VLOOKUP($I6183,[1]База!C:D,2,0))</f>
        <v>Муаммоли кредит белгиланган тартибда судга чиқарилмаган</v>
      </c>
      <c r="K6183" t="str">
        <f>IF($I6183=0,0,VLOOKUP(I6183,[1]База!C:F,4,0))</f>
        <v>Оғир</v>
      </c>
      <c r="L6183">
        <v>1</v>
      </c>
      <c r="M6183">
        <v>17754.720120000002</v>
      </c>
      <c r="O6183">
        <v>0</v>
      </c>
      <c r="P6183">
        <f t="shared" si="110"/>
        <v>1</v>
      </c>
      <c r="Q6183">
        <f t="shared" si="110"/>
        <v>17754.720120000002</v>
      </c>
      <c r="AI6183" t="s">
        <v>9096</v>
      </c>
      <c r="AK6183">
        <v>111</v>
      </c>
    </row>
    <row r="6184" spans="1:37" x14ac:dyDescent="0.25">
      <c r="A6184">
        <v>6183</v>
      </c>
      <c r="B6184" t="s">
        <v>16</v>
      </c>
      <c r="C6184" t="s">
        <v>33</v>
      </c>
      <c r="D6184">
        <v>2023</v>
      </c>
      <c r="F6184" t="s">
        <v>4956</v>
      </c>
      <c r="H6184" t="s">
        <v>5587</v>
      </c>
      <c r="I6184">
        <v>10005010</v>
      </c>
      <c r="J6184" t="str">
        <f>IF($I6184=0,0,VLOOKUP($I6184,[1]База!C:D,2,0))</f>
        <v>Муаммоли кредит белгиланган тартибда судга чиқарилмаган</v>
      </c>
      <c r="K6184" t="str">
        <f>IF($I6184=0,0,VLOOKUP(I6184,[1]База!C:F,4,0))</f>
        <v>Оғир</v>
      </c>
      <c r="L6184">
        <v>1</v>
      </c>
      <c r="M6184">
        <v>5638.0629500000014</v>
      </c>
      <c r="O6184">
        <v>0</v>
      </c>
      <c r="P6184">
        <f t="shared" si="110"/>
        <v>1</v>
      </c>
      <c r="Q6184">
        <f t="shared" si="110"/>
        <v>5638.0629500000014</v>
      </c>
      <c r="AI6184" t="s">
        <v>9096</v>
      </c>
      <c r="AK6184">
        <v>111</v>
      </c>
    </row>
    <row r="6185" spans="1:37" x14ac:dyDescent="0.25">
      <c r="A6185">
        <v>6184</v>
      </c>
      <c r="B6185" t="s">
        <v>16</v>
      </c>
      <c r="C6185" t="s">
        <v>33</v>
      </c>
      <c r="D6185">
        <v>2023</v>
      </c>
      <c r="F6185" t="s">
        <v>4956</v>
      </c>
      <c r="H6185" t="s">
        <v>5588</v>
      </c>
      <c r="I6185">
        <v>10005010</v>
      </c>
      <c r="J6185" t="str">
        <f>IF($I6185=0,0,VLOOKUP($I6185,[1]База!C:D,2,0))</f>
        <v>Муаммоли кредит белгиланган тартибда судга чиқарилмаган</v>
      </c>
      <c r="K6185" t="str">
        <f>IF($I6185=0,0,VLOOKUP(I6185,[1]База!C:F,4,0))</f>
        <v>Оғир</v>
      </c>
      <c r="L6185">
        <v>1</v>
      </c>
      <c r="M6185">
        <v>14684.506529999999</v>
      </c>
      <c r="O6185">
        <v>0</v>
      </c>
      <c r="P6185">
        <f t="shared" si="110"/>
        <v>1</v>
      </c>
      <c r="Q6185">
        <f t="shared" si="110"/>
        <v>14684.506529999999</v>
      </c>
      <c r="AI6185" t="s">
        <v>9096</v>
      </c>
      <c r="AK6185">
        <v>111</v>
      </c>
    </row>
    <row r="6186" spans="1:37" x14ac:dyDescent="0.25">
      <c r="A6186">
        <v>6185</v>
      </c>
      <c r="B6186" t="s">
        <v>16</v>
      </c>
      <c r="C6186" t="s">
        <v>33</v>
      </c>
      <c r="D6186">
        <v>2023</v>
      </c>
      <c r="F6186" t="s">
        <v>4956</v>
      </c>
      <c r="H6186" t="s">
        <v>5589</v>
      </c>
      <c r="I6186">
        <v>10005010</v>
      </c>
      <c r="J6186" t="str">
        <f>IF($I6186=0,0,VLOOKUP($I6186,[1]База!C:D,2,0))</f>
        <v>Муаммоли кредит белгиланган тартибда судга чиқарилмаган</v>
      </c>
      <c r="K6186" t="str">
        <f>IF($I6186=0,0,VLOOKUP(I6186,[1]База!C:F,4,0))</f>
        <v>Оғир</v>
      </c>
      <c r="L6186">
        <v>1</v>
      </c>
      <c r="M6186">
        <v>34249.038209999999</v>
      </c>
      <c r="O6186">
        <v>0</v>
      </c>
      <c r="P6186">
        <f t="shared" si="110"/>
        <v>1</v>
      </c>
      <c r="Q6186">
        <f t="shared" si="110"/>
        <v>34249.038209999999</v>
      </c>
      <c r="AI6186" t="s">
        <v>9096</v>
      </c>
      <c r="AK6186">
        <v>111</v>
      </c>
    </row>
    <row r="6187" spans="1:37" x14ac:dyDescent="0.25">
      <c r="A6187">
        <v>6186</v>
      </c>
      <c r="B6187" t="s">
        <v>16</v>
      </c>
      <c r="C6187" t="s">
        <v>33</v>
      </c>
      <c r="D6187">
        <v>2023</v>
      </c>
      <c r="F6187" t="s">
        <v>4956</v>
      </c>
      <c r="H6187" t="s">
        <v>5590</v>
      </c>
      <c r="I6187">
        <v>10005010</v>
      </c>
      <c r="J6187" t="str">
        <f>IF($I6187=0,0,VLOOKUP($I6187,[1]База!C:D,2,0))</f>
        <v>Муаммоли кредит белгиланган тартибда судга чиқарилмаган</v>
      </c>
      <c r="K6187" t="str">
        <f>IF($I6187=0,0,VLOOKUP(I6187,[1]База!C:F,4,0))</f>
        <v>Оғир</v>
      </c>
      <c r="L6187">
        <v>1</v>
      </c>
      <c r="M6187">
        <v>44928.315700000006</v>
      </c>
      <c r="O6187">
        <v>0</v>
      </c>
      <c r="P6187">
        <f t="shared" si="110"/>
        <v>1</v>
      </c>
      <c r="Q6187">
        <f t="shared" si="110"/>
        <v>44928.315700000006</v>
      </c>
      <c r="AI6187" t="s">
        <v>9096</v>
      </c>
      <c r="AK6187">
        <v>111</v>
      </c>
    </row>
    <row r="6188" spans="1:37" x14ac:dyDescent="0.25">
      <c r="A6188">
        <v>6187</v>
      </c>
      <c r="B6188" t="s">
        <v>16</v>
      </c>
      <c r="C6188" t="s">
        <v>33</v>
      </c>
      <c r="D6188">
        <v>2023</v>
      </c>
      <c r="F6188" t="s">
        <v>4956</v>
      </c>
      <c r="H6188" t="s">
        <v>5591</v>
      </c>
      <c r="I6188">
        <v>10005010</v>
      </c>
      <c r="J6188" t="str">
        <f>IF($I6188=0,0,VLOOKUP($I6188,[1]База!C:D,2,0))</f>
        <v>Муаммоли кредит белгиланган тартибда судга чиқарилмаган</v>
      </c>
      <c r="K6188" t="str">
        <f>IF($I6188=0,0,VLOOKUP(I6188,[1]База!C:F,4,0))</f>
        <v>Оғир</v>
      </c>
      <c r="L6188">
        <v>1</v>
      </c>
      <c r="M6188">
        <v>45997.072850000004</v>
      </c>
      <c r="O6188">
        <v>0</v>
      </c>
      <c r="P6188">
        <f t="shared" si="110"/>
        <v>1</v>
      </c>
      <c r="Q6188">
        <f t="shared" si="110"/>
        <v>45997.072850000004</v>
      </c>
      <c r="AI6188" t="s">
        <v>9096</v>
      </c>
      <c r="AK6188">
        <v>111</v>
      </c>
    </row>
    <row r="6189" spans="1:37" x14ac:dyDescent="0.25">
      <c r="A6189">
        <v>6188</v>
      </c>
      <c r="B6189" t="s">
        <v>16</v>
      </c>
      <c r="C6189" t="s">
        <v>33</v>
      </c>
      <c r="D6189">
        <v>2023</v>
      </c>
      <c r="F6189" t="s">
        <v>4956</v>
      </c>
      <c r="H6189" t="s">
        <v>5592</v>
      </c>
      <c r="I6189">
        <v>10005010</v>
      </c>
      <c r="J6189" t="str">
        <f>IF($I6189=0,0,VLOOKUP($I6189,[1]База!C:D,2,0))</f>
        <v>Муаммоли кредит белгиланган тартибда судга чиқарилмаган</v>
      </c>
      <c r="K6189" t="str">
        <f>IF($I6189=0,0,VLOOKUP(I6189,[1]База!C:F,4,0))</f>
        <v>Оғир</v>
      </c>
      <c r="L6189">
        <v>1</v>
      </c>
      <c r="M6189">
        <v>43274.404430000002</v>
      </c>
      <c r="O6189">
        <v>0</v>
      </c>
      <c r="P6189">
        <f t="shared" si="110"/>
        <v>1</v>
      </c>
      <c r="Q6189">
        <f t="shared" si="110"/>
        <v>43274.404430000002</v>
      </c>
      <c r="AI6189" t="s">
        <v>9096</v>
      </c>
      <c r="AK6189">
        <v>111</v>
      </c>
    </row>
    <row r="6190" spans="1:37" x14ac:dyDescent="0.25">
      <c r="A6190">
        <v>6189</v>
      </c>
      <c r="B6190" t="s">
        <v>16</v>
      </c>
      <c r="C6190" t="s">
        <v>33</v>
      </c>
      <c r="D6190">
        <v>2023</v>
      </c>
      <c r="F6190" t="s">
        <v>4956</v>
      </c>
      <c r="H6190" t="s">
        <v>5593</v>
      </c>
      <c r="I6190">
        <v>10005010</v>
      </c>
      <c r="J6190" t="str">
        <f>IF($I6190=0,0,VLOOKUP($I6190,[1]База!C:D,2,0))</f>
        <v>Муаммоли кредит белгиланган тартибда судга чиқарилмаган</v>
      </c>
      <c r="K6190" t="str">
        <f>IF($I6190=0,0,VLOOKUP(I6190,[1]База!C:F,4,0))</f>
        <v>Оғир</v>
      </c>
      <c r="L6190">
        <v>1</v>
      </c>
      <c r="M6190">
        <v>33334.75043</v>
      </c>
      <c r="O6190">
        <v>0</v>
      </c>
      <c r="P6190">
        <f t="shared" si="110"/>
        <v>1</v>
      </c>
      <c r="Q6190">
        <f t="shared" si="110"/>
        <v>33334.75043</v>
      </c>
      <c r="AI6190" t="s">
        <v>9096</v>
      </c>
      <c r="AK6190">
        <v>111</v>
      </c>
    </row>
    <row r="6191" spans="1:37" x14ac:dyDescent="0.25">
      <c r="A6191">
        <v>6190</v>
      </c>
      <c r="B6191" t="s">
        <v>16</v>
      </c>
      <c r="C6191" t="s">
        <v>33</v>
      </c>
      <c r="D6191">
        <v>2023</v>
      </c>
      <c r="F6191" t="s">
        <v>4956</v>
      </c>
      <c r="H6191" t="s">
        <v>5594</v>
      </c>
      <c r="I6191">
        <v>10005010</v>
      </c>
      <c r="J6191" t="str">
        <f>IF($I6191=0,0,VLOOKUP($I6191,[1]База!C:D,2,0))</f>
        <v>Муаммоли кредит белгиланган тартибда судга чиқарилмаган</v>
      </c>
      <c r="K6191" t="str">
        <f>IF($I6191=0,0,VLOOKUP(I6191,[1]База!C:F,4,0))</f>
        <v>Оғир</v>
      </c>
      <c r="L6191">
        <v>1</v>
      </c>
      <c r="M6191">
        <v>45429.210399999996</v>
      </c>
      <c r="O6191">
        <v>0</v>
      </c>
      <c r="P6191">
        <f t="shared" si="110"/>
        <v>1</v>
      </c>
      <c r="Q6191">
        <f t="shared" si="110"/>
        <v>45429.210399999996</v>
      </c>
      <c r="AI6191" t="s">
        <v>9096</v>
      </c>
      <c r="AK6191">
        <v>111</v>
      </c>
    </row>
    <row r="6192" spans="1:37" x14ac:dyDescent="0.25">
      <c r="A6192">
        <v>6191</v>
      </c>
      <c r="B6192" t="s">
        <v>16</v>
      </c>
      <c r="C6192" t="s">
        <v>33</v>
      </c>
      <c r="D6192">
        <v>2023</v>
      </c>
      <c r="F6192" t="s">
        <v>4956</v>
      </c>
      <c r="H6192" t="s">
        <v>5595</v>
      </c>
      <c r="I6192">
        <v>10005010</v>
      </c>
      <c r="J6192" t="str">
        <f>IF($I6192=0,0,VLOOKUP($I6192,[1]База!C:D,2,0))</f>
        <v>Муаммоли кредит белгиланган тартибда судга чиқарилмаган</v>
      </c>
      <c r="K6192" t="str">
        <f>IF($I6192=0,0,VLOOKUP(I6192,[1]База!C:F,4,0))</f>
        <v>Оғир</v>
      </c>
      <c r="L6192">
        <v>1</v>
      </c>
      <c r="M6192">
        <v>3658.0791599999998</v>
      </c>
      <c r="O6192">
        <v>0</v>
      </c>
      <c r="P6192">
        <f t="shared" si="110"/>
        <v>1</v>
      </c>
      <c r="Q6192">
        <f t="shared" si="110"/>
        <v>3658.0791599999998</v>
      </c>
      <c r="AI6192" t="s">
        <v>9096</v>
      </c>
      <c r="AK6192">
        <v>111</v>
      </c>
    </row>
    <row r="6193" spans="1:37" x14ac:dyDescent="0.25">
      <c r="A6193">
        <v>6192</v>
      </c>
      <c r="B6193" t="s">
        <v>16</v>
      </c>
      <c r="C6193" t="s">
        <v>33</v>
      </c>
      <c r="D6193">
        <v>2023</v>
      </c>
      <c r="F6193" t="s">
        <v>4956</v>
      </c>
      <c r="H6193" t="s">
        <v>5596</v>
      </c>
      <c r="I6193">
        <v>10005010</v>
      </c>
      <c r="J6193" t="str">
        <f>IF($I6193=0,0,VLOOKUP($I6193,[1]База!C:D,2,0))</f>
        <v>Муаммоли кредит белгиланган тартибда судга чиқарилмаган</v>
      </c>
      <c r="K6193" t="str">
        <f>IF($I6193=0,0,VLOOKUP(I6193,[1]База!C:F,4,0))</f>
        <v>Оғир</v>
      </c>
      <c r="L6193">
        <v>1</v>
      </c>
      <c r="M6193">
        <v>6501.6358299999993</v>
      </c>
      <c r="O6193">
        <v>0</v>
      </c>
      <c r="P6193">
        <f t="shared" si="110"/>
        <v>1</v>
      </c>
      <c r="Q6193">
        <f t="shared" si="110"/>
        <v>6501.6358299999993</v>
      </c>
      <c r="AI6193" t="s">
        <v>9096</v>
      </c>
      <c r="AK6193">
        <v>111</v>
      </c>
    </row>
    <row r="6194" spans="1:37" x14ac:dyDescent="0.25">
      <c r="A6194">
        <v>6193</v>
      </c>
      <c r="B6194" t="s">
        <v>16</v>
      </c>
      <c r="C6194" t="s">
        <v>33</v>
      </c>
      <c r="D6194">
        <v>2023</v>
      </c>
      <c r="F6194" t="s">
        <v>4956</v>
      </c>
      <c r="H6194" t="s">
        <v>5597</v>
      </c>
      <c r="I6194">
        <v>10005010</v>
      </c>
      <c r="J6194" t="str">
        <f>IF($I6194=0,0,VLOOKUP($I6194,[1]База!C:D,2,0))</f>
        <v>Муаммоли кредит белгиланган тартибда судга чиқарилмаган</v>
      </c>
      <c r="K6194" t="str">
        <f>IF($I6194=0,0,VLOOKUP(I6194,[1]База!C:F,4,0))</f>
        <v>Оғир</v>
      </c>
      <c r="L6194">
        <v>1</v>
      </c>
      <c r="M6194">
        <v>7915.4946299999992</v>
      </c>
      <c r="O6194">
        <v>0</v>
      </c>
      <c r="P6194">
        <f t="shared" si="110"/>
        <v>1</v>
      </c>
      <c r="Q6194">
        <f t="shared" si="110"/>
        <v>7915.4946299999992</v>
      </c>
      <c r="AI6194" t="s">
        <v>9096</v>
      </c>
      <c r="AK6194">
        <v>111</v>
      </c>
    </row>
    <row r="6195" spans="1:37" x14ac:dyDescent="0.25">
      <c r="A6195">
        <v>6194</v>
      </c>
      <c r="B6195" t="s">
        <v>16</v>
      </c>
      <c r="C6195" t="s">
        <v>33</v>
      </c>
      <c r="D6195">
        <v>2023</v>
      </c>
      <c r="F6195" t="s">
        <v>4956</v>
      </c>
      <c r="H6195" t="s">
        <v>5598</v>
      </c>
      <c r="I6195">
        <v>10005010</v>
      </c>
      <c r="J6195" t="str">
        <f>IF($I6195=0,0,VLOOKUP($I6195,[1]База!C:D,2,0))</f>
        <v>Муаммоли кредит белгиланган тартибда судга чиқарилмаган</v>
      </c>
      <c r="K6195" t="str">
        <f>IF($I6195=0,0,VLOOKUP(I6195,[1]База!C:F,4,0))</f>
        <v>Оғир</v>
      </c>
      <c r="L6195">
        <v>1</v>
      </c>
      <c r="M6195">
        <v>6642.2240900000006</v>
      </c>
      <c r="O6195">
        <v>0</v>
      </c>
      <c r="P6195">
        <f t="shared" si="110"/>
        <v>1</v>
      </c>
      <c r="Q6195">
        <f t="shared" si="110"/>
        <v>6642.2240900000006</v>
      </c>
      <c r="AI6195" t="s">
        <v>9096</v>
      </c>
      <c r="AK6195">
        <v>111</v>
      </c>
    </row>
    <row r="6196" spans="1:37" x14ac:dyDescent="0.25">
      <c r="A6196">
        <v>6195</v>
      </c>
      <c r="B6196" t="s">
        <v>16</v>
      </c>
      <c r="C6196" t="s">
        <v>33</v>
      </c>
      <c r="D6196">
        <v>2023</v>
      </c>
      <c r="F6196" t="s">
        <v>4956</v>
      </c>
      <c r="H6196" t="s">
        <v>5599</v>
      </c>
      <c r="I6196">
        <v>10005010</v>
      </c>
      <c r="J6196" t="str">
        <f>IF($I6196=0,0,VLOOKUP($I6196,[1]База!C:D,2,0))</f>
        <v>Муаммоли кредит белгиланган тартибда судга чиқарилмаган</v>
      </c>
      <c r="K6196" t="str">
        <f>IF($I6196=0,0,VLOOKUP(I6196,[1]База!C:F,4,0))</f>
        <v>Оғир</v>
      </c>
      <c r="L6196">
        <v>1</v>
      </c>
      <c r="M6196">
        <v>8481.7956799999993</v>
      </c>
      <c r="O6196">
        <v>0</v>
      </c>
      <c r="P6196">
        <f t="shared" si="110"/>
        <v>1</v>
      </c>
      <c r="Q6196">
        <f t="shared" si="110"/>
        <v>8481.7956799999993</v>
      </c>
      <c r="AI6196" t="s">
        <v>9096</v>
      </c>
      <c r="AK6196">
        <v>111</v>
      </c>
    </row>
    <row r="6197" spans="1:37" x14ac:dyDescent="0.25">
      <c r="A6197">
        <v>6196</v>
      </c>
      <c r="B6197" t="s">
        <v>16</v>
      </c>
      <c r="C6197" t="s">
        <v>33</v>
      </c>
      <c r="D6197">
        <v>2023</v>
      </c>
      <c r="F6197" t="s">
        <v>4956</v>
      </c>
      <c r="H6197" t="s">
        <v>5600</v>
      </c>
      <c r="I6197">
        <v>10005010</v>
      </c>
      <c r="J6197" t="str">
        <f>IF($I6197=0,0,VLOOKUP($I6197,[1]База!C:D,2,0))</f>
        <v>Муаммоли кредит белгиланган тартибда судга чиқарилмаган</v>
      </c>
      <c r="K6197" t="str">
        <f>IF($I6197=0,0,VLOOKUP(I6197,[1]База!C:F,4,0))</f>
        <v>Оғир</v>
      </c>
      <c r="L6197">
        <v>1</v>
      </c>
      <c r="M6197">
        <v>7701.7446</v>
      </c>
      <c r="O6197">
        <v>0</v>
      </c>
      <c r="P6197">
        <f t="shared" si="110"/>
        <v>1</v>
      </c>
      <c r="Q6197">
        <f t="shared" si="110"/>
        <v>7701.7446</v>
      </c>
      <c r="AI6197" t="s">
        <v>9096</v>
      </c>
      <c r="AK6197">
        <v>111</v>
      </c>
    </row>
    <row r="6198" spans="1:37" x14ac:dyDescent="0.25">
      <c r="A6198">
        <v>6197</v>
      </c>
      <c r="B6198" t="s">
        <v>16</v>
      </c>
      <c r="C6198" t="s">
        <v>33</v>
      </c>
      <c r="D6198">
        <v>2023</v>
      </c>
      <c r="F6198" t="s">
        <v>4956</v>
      </c>
      <c r="H6198" t="s">
        <v>5601</v>
      </c>
      <c r="I6198">
        <v>10005010</v>
      </c>
      <c r="J6198" t="str">
        <f>IF($I6198=0,0,VLOOKUP($I6198,[1]База!C:D,2,0))</f>
        <v>Муаммоли кредит белгиланган тартибда судга чиқарилмаган</v>
      </c>
      <c r="K6198" t="str">
        <f>IF($I6198=0,0,VLOOKUP(I6198,[1]База!C:F,4,0))</f>
        <v>Оғир</v>
      </c>
      <c r="L6198">
        <v>1</v>
      </c>
      <c r="M6198">
        <v>5445.7876299999998</v>
      </c>
      <c r="O6198">
        <v>0</v>
      </c>
      <c r="P6198">
        <f t="shared" si="110"/>
        <v>1</v>
      </c>
      <c r="Q6198">
        <f t="shared" si="110"/>
        <v>5445.7876299999998</v>
      </c>
      <c r="AI6198" t="s">
        <v>9096</v>
      </c>
      <c r="AK6198">
        <v>111</v>
      </c>
    </row>
    <row r="6199" spans="1:37" x14ac:dyDescent="0.25">
      <c r="A6199">
        <v>6198</v>
      </c>
      <c r="B6199" t="s">
        <v>16</v>
      </c>
      <c r="C6199" t="s">
        <v>33</v>
      </c>
      <c r="D6199">
        <v>2023</v>
      </c>
      <c r="F6199" t="s">
        <v>4956</v>
      </c>
      <c r="H6199" t="s">
        <v>5602</v>
      </c>
      <c r="I6199">
        <v>10005010</v>
      </c>
      <c r="J6199" t="str">
        <f>IF($I6199=0,0,VLOOKUP($I6199,[1]База!C:D,2,0))</f>
        <v>Муаммоли кредит белгиланган тартибда судга чиқарилмаган</v>
      </c>
      <c r="K6199" t="str">
        <f>IF($I6199=0,0,VLOOKUP(I6199,[1]База!C:F,4,0))</f>
        <v>Оғир</v>
      </c>
      <c r="L6199">
        <v>1</v>
      </c>
      <c r="M6199">
        <v>6945.7471299999997</v>
      </c>
      <c r="O6199">
        <v>0</v>
      </c>
      <c r="P6199">
        <f t="shared" si="110"/>
        <v>1</v>
      </c>
      <c r="Q6199">
        <f t="shared" si="110"/>
        <v>6945.7471299999997</v>
      </c>
      <c r="AI6199" t="s">
        <v>9096</v>
      </c>
      <c r="AK6199">
        <v>111</v>
      </c>
    </row>
    <row r="6200" spans="1:37" x14ac:dyDescent="0.25">
      <c r="A6200">
        <v>6199</v>
      </c>
      <c r="B6200" t="s">
        <v>16</v>
      </c>
      <c r="C6200" t="s">
        <v>33</v>
      </c>
      <c r="D6200">
        <v>2023</v>
      </c>
      <c r="F6200" t="s">
        <v>4956</v>
      </c>
      <c r="H6200" t="s">
        <v>5603</v>
      </c>
      <c r="I6200">
        <v>10005010</v>
      </c>
      <c r="J6200" t="str">
        <f>IF($I6200=0,0,VLOOKUP($I6200,[1]База!C:D,2,0))</f>
        <v>Муаммоли кредит белгиланган тартибда судга чиқарилмаган</v>
      </c>
      <c r="K6200" t="str">
        <f>IF($I6200=0,0,VLOOKUP(I6200,[1]База!C:F,4,0))</f>
        <v>Оғир</v>
      </c>
      <c r="L6200">
        <v>1</v>
      </c>
      <c r="M6200">
        <v>5686.7068100000006</v>
      </c>
      <c r="O6200">
        <v>0</v>
      </c>
      <c r="P6200">
        <f t="shared" si="110"/>
        <v>1</v>
      </c>
      <c r="Q6200">
        <f t="shared" si="110"/>
        <v>5686.7068100000006</v>
      </c>
      <c r="AI6200" t="s">
        <v>9096</v>
      </c>
      <c r="AK6200">
        <v>111</v>
      </c>
    </row>
    <row r="6201" spans="1:37" x14ac:dyDescent="0.25">
      <c r="A6201">
        <v>6200</v>
      </c>
      <c r="B6201" t="s">
        <v>16</v>
      </c>
      <c r="C6201" t="s">
        <v>33</v>
      </c>
      <c r="D6201">
        <v>2023</v>
      </c>
      <c r="F6201" t="s">
        <v>4956</v>
      </c>
      <c r="H6201" t="s">
        <v>5604</v>
      </c>
      <c r="I6201">
        <v>10005010</v>
      </c>
      <c r="J6201" t="str">
        <f>IF($I6201=0,0,VLOOKUP($I6201,[1]База!C:D,2,0))</f>
        <v>Муаммоли кредит белгиланган тартибда судга чиқарилмаган</v>
      </c>
      <c r="K6201" t="str">
        <f>IF($I6201=0,0,VLOOKUP(I6201,[1]База!C:F,4,0))</f>
        <v>Оғир</v>
      </c>
      <c r="L6201">
        <v>1</v>
      </c>
      <c r="M6201">
        <v>4043.0189</v>
      </c>
      <c r="O6201">
        <v>0</v>
      </c>
      <c r="P6201">
        <f t="shared" si="110"/>
        <v>1</v>
      </c>
      <c r="Q6201">
        <f t="shared" si="110"/>
        <v>4043.0189</v>
      </c>
      <c r="AI6201" t="s">
        <v>9096</v>
      </c>
      <c r="AK6201">
        <v>111</v>
      </c>
    </row>
    <row r="6202" spans="1:37" x14ac:dyDescent="0.25">
      <c r="A6202">
        <v>6201</v>
      </c>
      <c r="B6202" t="s">
        <v>16</v>
      </c>
      <c r="C6202" t="s">
        <v>33</v>
      </c>
      <c r="D6202">
        <v>2023</v>
      </c>
      <c r="F6202" t="s">
        <v>4956</v>
      </c>
      <c r="H6202" t="s">
        <v>5605</v>
      </c>
      <c r="I6202">
        <v>10005010</v>
      </c>
      <c r="J6202" t="str">
        <f>IF($I6202=0,0,VLOOKUP($I6202,[1]База!C:D,2,0))</f>
        <v>Муаммоли кредит белгиланган тартибда судга чиқарилмаган</v>
      </c>
      <c r="K6202" t="str">
        <f>IF($I6202=0,0,VLOOKUP(I6202,[1]База!C:F,4,0))</f>
        <v>Оғир</v>
      </c>
      <c r="L6202">
        <v>1</v>
      </c>
      <c r="M6202">
        <v>22911.232439999996</v>
      </c>
      <c r="O6202">
        <v>0</v>
      </c>
      <c r="P6202">
        <f t="shared" si="110"/>
        <v>1</v>
      </c>
      <c r="Q6202">
        <f t="shared" si="110"/>
        <v>22911.232439999996</v>
      </c>
      <c r="AI6202" t="s">
        <v>9096</v>
      </c>
      <c r="AK6202">
        <v>111</v>
      </c>
    </row>
    <row r="6203" spans="1:37" x14ac:dyDescent="0.25">
      <c r="A6203">
        <v>6202</v>
      </c>
      <c r="B6203" t="s">
        <v>16</v>
      </c>
      <c r="C6203" t="s">
        <v>33</v>
      </c>
      <c r="D6203">
        <v>2023</v>
      </c>
      <c r="F6203" t="s">
        <v>4956</v>
      </c>
      <c r="H6203" t="s">
        <v>5606</v>
      </c>
      <c r="I6203">
        <v>10005010</v>
      </c>
      <c r="J6203" t="str">
        <f>IF($I6203=0,0,VLOOKUP($I6203,[1]База!C:D,2,0))</f>
        <v>Муаммоли кредит белгиланган тартибда судга чиқарилмаган</v>
      </c>
      <c r="K6203" t="str">
        <f>IF($I6203=0,0,VLOOKUP(I6203,[1]База!C:F,4,0))</f>
        <v>Оғир</v>
      </c>
      <c r="L6203">
        <v>1</v>
      </c>
      <c r="M6203">
        <v>9156.4030000000002</v>
      </c>
      <c r="O6203">
        <v>0</v>
      </c>
      <c r="P6203">
        <f t="shared" si="110"/>
        <v>1</v>
      </c>
      <c r="Q6203">
        <f t="shared" si="110"/>
        <v>9156.4030000000002</v>
      </c>
      <c r="AI6203" t="s">
        <v>9096</v>
      </c>
      <c r="AK6203">
        <v>111</v>
      </c>
    </row>
    <row r="6204" spans="1:37" x14ac:dyDescent="0.25">
      <c r="A6204">
        <v>6203</v>
      </c>
      <c r="B6204" t="s">
        <v>16</v>
      </c>
      <c r="C6204" t="s">
        <v>33</v>
      </c>
      <c r="D6204">
        <v>2023</v>
      </c>
      <c r="F6204" t="s">
        <v>4956</v>
      </c>
      <c r="H6204" t="s">
        <v>5607</v>
      </c>
      <c r="I6204">
        <v>10005010</v>
      </c>
      <c r="J6204" t="str">
        <f>IF($I6204=0,0,VLOOKUP($I6204,[1]База!C:D,2,0))</f>
        <v>Муаммоли кредит белгиланган тартибда судга чиқарилмаган</v>
      </c>
      <c r="K6204" t="str">
        <f>IF($I6204=0,0,VLOOKUP(I6204,[1]База!C:F,4,0))</f>
        <v>Оғир</v>
      </c>
      <c r="L6204">
        <v>1</v>
      </c>
      <c r="M6204">
        <v>16139.478369999999</v>
      </c>
      <c r="O6204">
        <v>0</v>
      </c>
      <c r="P6204">
        <f t="shared" si="110"/>
        <v>1</v>
      </c>
      <c r="Q6204">
        <f t="shared" si="110"/>
        <v>16139.478369999999</v>
      </c>
      <c r="AI6204" t="s">
        <v>9096</v>
      </c>
      <c r="AK6204">
        <v>111</v>
      </c>
    </row>
    <row r="6205" spans="1:37" x14ac:dyDescent="0.25">
      <c r="A6205">
        <v>6204</v>
      </c>
      <c r="B6205" t="s">
        <v>16</v>
      </c>
      <c r="C6205" t="s">
        <v>33</v>
      </c>
      <c r="D6205">
        <v>2023</v>
      </c>
      <c r="F6205" t="s">
        <v>4956</v>
      </c>
      <c r="H6205" t="s">
        <v>5608</v>
      </c>
      <c r="I6205">
        <v>10005010</v>
      </c>
      <c r="J6205" t="str">
        <f>IF($I6205=0,0,VLOOKUP($I6205,[1]База!C:D,2,0))</f>
        <v>Муаммоли кредит белгиланган тартибда судга чиқарилмаган</v>
      </c>
      <c r="K6205" t="str">
        <f>IF($I6205=0,0,VLOOKUP(I6205,[1]База!C:F,4,0))</f>
        <v>Оғир</v>
      </c>
      <c r="L6205">
        <v>1</v>
      </c>
      <c r="M6205">
        <v>18738.711030000002</v>
      </c>
      <c r="O6205">
        <v>0</v>
      </c>
      <c r="P6205">
        <f t="shared" si="110"/>
        <v>1</v>
      </c>
      <c r="Q6205">
        <f t="shared" si="110"/>
        <v>18738.711030000002</v>
      </c>
      <c r="AI6205" t="s">
        <v>9096</v>
      </c>
      <c r="AK6205">
        <v>111</v>
      </c>
    </row>
    <row r="6206" spans="1:37" x14ac:dyDescent="0.25">
      <c r="A6206">
        <v>6205</v>
      </c>
      <c r="B6206" t="s">
        <v>16</v>
      </c>
      <c r="C6206" t="s">
        <v>33</v>
      </c>
      <c r="D6206">
        <v>2023</v>
      </c>
      <c r="F6206" t="s">
        <v>4956</v>
      </c>
      <c r="H6206" t="s">
        <v>5609</v>
      </c>
      <c r="I6206">
        <v>10005010</v>
      </c>
      <c r="J6206" t="str">
        <f>IF($I6206=0,0,VLOOKUP($I6206,[1]База!C:D,2,0))</f>
        <v>Муаммоли кредит белгиланган тартибда судга чиқарилмаган</v>
      </c>
      <c r="K6206" t="str">
        <f>IF($I6206=0,0,VLOOKUP(I6206,[1]База!C:F,4,0))</f>
        <v>Оғир</v>
      </c>
      <c r="L6206">
        <v>1</v>
      </c>
      <c r="M6206">
        <v>50311.54593</v>
      </c>
      <c r="O6206">
        <v>0</v>
      </c>
      <c r="P6206">
        <f t="shared" si="110"/>
        <v>1</v>
      </c>
      <c r="Q6206">
        <f t="shared" si="110"/>
        <v>50311.54593</v>
      </c>
      <c r="AI6206" t="s">
        <v>9096</v>
      </c>
      <c r="AK6206">
        <v>111</v>
      </c>
    </row>
    <row r="6207" spans="1:37" x14ac:dyDescent="0.25">
      <c r="A6207">
        <v>6206</v>
      </c>
      <c r="B6207" t="s">
        <v>16</v>
      </c>
      <c r="C6207" t="s">
        <v>33</v>
      </c>
      <c r="D6207">
        <v>2023</v>
      </c>
      <c r="F6207" t="s">
        <v>4956</v>
      </c>
      <c r="H6207" t="s">
        <v>5610</v>
      </c>
      <c r="I6207">
        <v>10005010</v>
      </c>
      <c r="J6207" t="str">
        <f>IF($I6207=0,0,VLOOKUP($I6207,[1]База!C:D,2,0))</f>
        <v>Муаммоли кредит белгиланган тартибда судга чиқарилмаган</v>
      </c>
      <c r="K6207" t="str">
        <f>IF($I6207=0,0,VLOOKUP(I6207,[1]База!C:F,4,0))</f>
        <v>Оғир</v>
      </c>
      <c r="L6207">
        <v>1</v>
      </c>
      <c r="M6207">
        <v>37388.522649999999</v>
      </c>
      <c r="O6207">
        <v>0</v>
      </c>
      <c r="P6207">
        <f t="shared" si="110"/>
        <v>1</v>
      </c>
      <c r="Q6207">
        <f t="shared" si="110"/>
        <v>37388.522649999999</v>
      </c>
      <c r="AI6207" t="s">
        <v>9096</v>
      </c>
      <c r="AK6207">
        <v>111</v>
      </c>
    </row>
    <row r="6208" spans="1:37" x14ac:dyDescent="0.25">
      <c r="A6208">
        <v>6207</v>
      </c>
      <c r="B6208" t="s">
        <v>16</v>
      </c>
      <c r="C6208" t="s">
        <v>33</v>
      </c>
      <c r="D6208">
        <v>2023</v>
      </c>
      <c r="F6208" t="s">
        <v>4956</v>
      </c>
      <c r="H6208" t="s">
        <v>5611</v>
      </c>
      <c r="I6208">
        <v>10005010</v>
      </c>
      <c r="J6208" t="str">
        <f>IF($I6208=0,0,VLOOKUP($I6208,[1]База!C:D,2,0))</f>
        <v>Муаммоли кредит белгиланган тартибда судга чиқарилмаган</v>
      </c>
      <c r="K6208" t="str">
        <f>IF($I6208=0,0,VLOOKUP(I6208,[1]База!C:F,4,0))</f>
        <v>Оғир</v>
      </c>
      <c r="L6208">
        <v>1</v>
      </c>
      <c r="M6208">
        <v>39618.704339999997</v>
      </c>
      <c r="O6208">
        <v>0</v>
      </c>
      <c r="P6208">
        <f t="shared" si="110"/>
        <v>1</v>
      </c>
      <c r="Q6208">
        <f t="shared" si="110"/>
        <v>39618.704339999997</v>
      </c>
      <c r="AI6208" t="s">
        <v>9096</v>
      </c>
      <c r="AK6208">
        <v>111</v>
      </c>
    </row>
    <row r="6209" spans="1:37" x14ac:dyDescent="0.25">
      <c r="A6209">
        <v>6208</v>
      </c>
      <c r="B6209" t="s">
        <v>16</v>
      </c>
      <c r="C6209" t="s">
        <v>33</v>
      </c>
      <c r="D6209">
        <v>2023</v>
      </c>
      <c r="F6209" t="s">
        <v>4956</v>
      </c>
      <c r="H6209" t="s">
        <v>5612</v>
      </c>
      <c r="I6209">
        <v>10005010</v>
      </c>
      <c r="J6209" t="str">
        <f>IF($I6209=0,0,VLOOKUP($I6209,[1]База!C:D,2,0))</f>
        <v>Муаммоли кредит белгиланган тартибда судга чиқарилмаган</v>
      </c>
      <c r="K6209" t="str">
        <f>IF($I6209=0,0,VLOOKUP(I6209,[1]База!C:F,4,0))</f>
        <v>Оғир</v>
      </c>
      <c r="L6209">
        <v>1</v>
      </c>
      <c r="M6209">
        <v>38109.304210000002</v>
      </c>
      <c r="O6209">
        <v>0</v>
      </c>
      <c r="P6209">
        <f t="shared" si="110"/>
        <v>1</v>
      </c>
      <c r="Q6209">
        <f t="shared" si="110"/>
        <v>38109.304210000002</v>
      </c>
      <c r="AI6209" t="s">
        <v>9096</v>
      </c>
      <c r="AK6209">
        <v>111</v>
      </c>
    </row>
    <row r="6210" spans="1:37" x14ac:dyDescent="0.25">
      <c r="A6210">
        <v>6209</v>
      </c>
      <c r="B6210" t="s">
        <v>16</v>
      </c>
      <c r="C6210" t="s">
        <v>33</v>
      </c>
      <c r="D6210">
        <v>2023</v>
      </c>
      <c r="F6210" t="s">
        <v>4956</v>
      </c>
      <c r="H6210" t="s">
        <v>5613</v>
      </c>
      <c r="I6210">
        <v>10005010</v>
      </c>
      <c r="J6210" t="str">
        <f>IF($I6210=0,0,VLOOKUP($I6210,[1]База!C:D,2,0))</f>
        <v>Муаммоли кредит белгиланган тартибда судга чиқарилмаган</v>
      </c>
      <c r="K6210" t="str">
        <f>IF($I6210=0,0,VLOOKUP(I6210,[1]База!C:F,4,0))</f>
        <v>Оғир</v>
      </c>
      <c r="L6210">
        <v>1</v>
      </c>
      <c r="M6210">
        <v>31489.326699999998</v>
      </c>
      <c r="O6210">
        <v>0</v>
      </c>
      <c r="P6210">
        <f t="shared" ref="P6210:Q6273" si="111">+L6210-N6210</f>
        <v>1</v>
      </c>
      <c r="Q6210">
        <f t="shared" si="111"/>
        <v>31489.326699999998</v>
      </c>
      <c r="AI6210" t="s">
        <v>9096</v>
      </c>
      <c r="AK6210">
        <v>111</v>
      </c>
    </row>
    <row r="6211" spans="1:37" x14ac:dyDescent="0.25">
      <c r="A6211">
        <v>6210</v>
      </c>
      <c r="B6211" t="s">
        <v>16</v>
      </c>
      <c r="C6211" t="s">
        <v>33</v>
      </c>
      <c r="D6211">
        <v>2023</v>
      </c>
      <c r="F6211" t="s">
        <v>4956</v>
      </c>
      <c r="H6211" t="s">
        <v>5614</v>
      </c>
      <c r="I6211">
        <v>10005010</v>
      </c>
      <c r="J6211" t="str">
        <f>IF($I6211=0,0,VLOOKUP($I6211,[1]База!C:D,2,0))</f>
        <v>Муаммоли кредит белгиланган тартибда судга чиқарилмаган</v>
      </c>
      <c r="K6211" t="str">
        <f>IF($I6211=0,0,VLOOKUP(I6211,[1]База!C:F,4,0))</f>
        <v>Оғир</v>
      </c>
      <c r="L6211">
        <v>1</v>
      </c>
      <c r="M6211">
        <v>31897.292280000001</v>
      </c>
      <c r="O6211">
        <v>0</v>
      </c>
      <c r="P6211">
        <f t="shared" si="111"/>
        <v>1</v>
      </c>
      <c r="Q6211">
        <f t="shared" si="111"/>
        <v>31897.292280000001</v>
      </c>
      <c r="AI6211" t="s">
        <v>9096</v>
      </c>
      <c r="AK6211">
        <v>111</v>
      </c>
    </row>
    <row r="6212" spans="1:37" x14ac:dyDescent="0.25">
      <c r="A6212">
        <v>6211</v>
      </c>
      <c r="B6212" t="s">
        <v>16</v>
      </c>
      <c r="C6212" t="s">
        <v>33</v>
      </c>
      <c r="D6212">
        <v>2023</v>
      </c>
      <c r="F6212" t="s">
        <v>4956</v>
      </c>
      <c r="H6212" t="s">
        <v>5615</v>
      </c>
      <c r="I6212">
        <v>10005010</v>
      </c>
      <c r="J6212" t="str">
        <f>IF($I6212=0,0,VLOOKUP($I6212,[1]База!C:D,2,0))</f>
        <v>Муаммоли кредит белгиланган тартибда судга чиқарилмаган</v>
      </c>
      <c r="K6212" t="str">
        <f>IF($I6212=0,0,VLOOKUP(I6212,[1]База!C:F,4,0))</f>
        <v>Оғир</v>
      </c>
      <c r="L6212">
        <v>1</v>
      </c>
      <c r="M6212">
        <v>35928.1397</v>
      </c>
      <c r="O6212">
        <v>0</v>
      </c>
      <c r="P6212">
        <f t="shared" si="111"/>
        <v>1</v>
      </c>
      <c r="Q6212">
        <f t="shared" si="111"/>
        <v>35928.1397</v>
      </c>
      <c r="AI6212" t="s">
        <v>9096</v>
      </c>
      <c r="AK6212">
        <v>111</v>
      </c>
    </row>
    <row r="6213" spans="1:37" x14ac:dyDescent="0.25">
      <c r="A6213">
        <v>6212</v>
      </c>
      <c r="B6213" t="s">
        <v>16</v>
      </c>
      <c r="C6213" t="s">
        <v>33</v>
      </c>
      <c r="D6213">
        <v>2023</v>
      </c>
      <c r="F6213" t="s">
        <v>4956</v>
      </c>
      <c r="H6213" t="s">
        <v>5616</v>
      </c>
      <c r="I6213">
        <v>10005010</v>
      </c>
      <c r="J6213" t="str">
        <f>IF($I6213=0,0,VLOOKUP($I6213,[1]База!C:D,2,0))</f>
        <v>Муаммоли кредит белгиланган тартибда судга чиқарилмаган</v>
      </c>
      <c r="K6213" t="str">
        <f>IF($I6213=0,0,VLOOKUP(I6213,[1]База!C:F,4,0))</f>
        <v>Оғир</v>
      </c>
      <c r="L6213">
        <v>1</v>
      </c>
      <c r="M6213">
        <v>37134.728230000001</v>
      </c>
      <c r="O6213">
        <v>0</v>
      </c>
      <c r="P6213">
        <f t="shared" si="111"/>
        <v>1</v>
      </c>
      <c r="Q6213">
        <f t="shared" si="111"/>
        <v>37134.728230000001</v>
      </c>
      <c r="AI6213" t="s">
        <v>9096</v>
      </c>
      <c r="AK6213">
        <v>111</v>
      </c>
    </row>
    <row r="6214" spans="1:37" x14ac:dyDescent="0.25">
      <c r="A6214">
        <v>6213</v>
      </c>
      <c r="B6214" t="s">
        <v>16</v>
      </c>
      <c r="C6214" t="s">
        <v>33</v>
      </c>
      <c r="D6214">
        <v>2023</v>
      </c>
      <c r="F6214" t="s">
        <v>4956</v>
      </c>
      <c r="H6214" t="s">
        <v>5617</v>
      </c>
      <c r="I6214">
        <v>10005010</v>
      </c>
      <c r="J6214" t="str">
        <f>IF($I6214=0,0,VLOOKUP($I6214,[1]База!C:D,2,0))</f>
        <v>Муаммоли кредит белгиланган тартибда судга чиқарилмаган</v>
      </c>
      <c r="K6214" t="str">
        <f>IF($I6214=0,0,VLOOKUP(I6214,[1]База!C:F,4,0))</f>
        <v>Оғир</v>
      </c>
      <c r="L6214">
        <v>1</v>
      </c>
      <c r="M6214">
        <v>38405.474450000002</v>
      </c>
      <c r="O6214">
        <v>0</v>
      </c>
      <c r="P6214">
        <f t="shared" si="111"/>
        <v>1</v>
      </c>
      <c r="Q6214">
        <f t="shared" si="111"/>
        <v>38405.474450000002</v>
      </c>
      <c r="AI6214" t="s">
        <v>9096</v>
      </c>
      <c r="AK6214">
        <v>111</v>
      </c>
    </row>
    <row r="6215" spans="1:37" x14ac:dyDescent="0.25">
      <c r="A6215">
        <v>6214</v>
      </c>
      <c r="B6215" t="s">
        <v>16</v>
      </c>
      <c r="C6215" t="s">
        <v>33</v>
      </c>
      <c r="D6215">
        <v>2023</v>
      </c>
      <c r="F6215" t="s">
        <v>4956</v>
      </c>
      <c r="H6215" t="s">
        <v>5080</v>
      </c>
      <c r="I6215">
        <v>10005010</v>
      </c>
      <c r="J6215" t="str">
        <f>IF($I6215=0,0,VLOOKUP($I6215,[1]База!C:D,2,0))</f>
        <v>Муаммоли кредит белгиланган тартибда судга чиқарилмаган</v>
      </c>
      <c r="K6215" t="str">
        <f>IF($I6215=0,0,VLOOKUP(I6215,[1]База!C:F,4,0))</f>
        <v>Оғир</v>
      </c>
      <c r="L6215">
        <v>1</v>
      </c>
      <c r="M6215">
        <v>50244.654179999998</v>
      </c>
      <c r="O6215">
        <v>0</v>
      </c>
      <c r="P6215">
        <f t="shared" si="111"/>
        <v>1</v>
      </c>
      <c r="Q6215">
        <f t="shared" si="111"/>
        <v>50244.654179999998</v>
      </c>
      <c r="AI6215" t="s">
        <v>9096</v>
      </c>
      <c r="AK6215">
        <v>111</v>
      </c>
    </row>
    <row r="6216" spans="1:37" x14ac:dyDescent="0.25">
      <c r="A6216">
        <v>6215</v>
      </c>
      <c r="B6216" t="s">
        <v>16</v>
      </c>
      <c r="C6216" t="s">
        <v>33</v>
      </c>
      <c r="D6216">
        <v>2023</v>
      </c>
      <c r="F6216" t="s">
        <v>4956</v>
      </c>
      <c r="H6216" t="s">
        <v>5618</v>
      </c>
      <c r="I6216">
        <v>10005010</v>
      </c>
      <c r="J6216" t="str">
        <f>IF($I6216=0,0,VLOOKUP($I6216,[1]База!C:D,2,0))</f>
        <v>Муаммоли кредит белгиланган тартибда судга чиқарилмаган</v>
      </c>
      <c r="K6216" t="str">
        <f>IF($I6216=0,0,VLOOKUP(I6216,[1]База!C:F,4,0))</f>
        <v>Оғир</v>
      </c>
      <c r="L6216">
        <v>1</v>
      </c>
      <c r="M6216">
        <v>44333.357049999999</v>
      </c>
      <c r="O6216">
        <v>0</v>
      </c>
      <c r="P6216">
        <f t="shared" si="111"/>
        <v>1</v>
      </c>
      <c r="Q6216">
        <f t="shared" si="111"/>
        <v>44333.357049999999</v>
      </c>
      <c r="AI6216" t="s">
        <v>9096</v>
      </c>
      <c r="AK6216">
        <v>111</v>
      </c>
    </row>
    <row r="6217" spans="1:37" x14ac:dyDescent="0.25">
      <c r="A6217">
        <v>6216</v>
      </c>
      <c r="B6217" t="s">
        <v>16</v>
      </c>
      <c r="C6217" t="s">
        <v>33</v>
      </c>
      <c r="D6217">
        <v>2023</v>
      </c>
      <c r="F6217" t="s">
        <v>4956</v>
      </c>
      <c r="H6217" t="s">
        <v>5069</v>
      </c>
      <c r="I6217">
        <v>10005010</v>
      </c>
      <c r="J6217" t="str">
        <f>IF($I6217=0,0,VLOOKUP($I6217,[1]База!C:D,2,0))</f>
        <v>Муаммоли кредит белгиланган тартибда судга чиқарилмаган</v>
      </c>
      <c r="K6217" t="str">
        <f>IF($I6217=0,0,VLOOKUP(I6217,[1]База!C:F,4,0))</f>
        <v>Оғир</v>
      </c>
      <c r="L6217">
        <v>1</v>
      </c>
      <c r="M6217">
        <v>46550.206789999997</v>
      </c>
      <c r="O6217">
        <v>0</v>
      </c>
      <c r="P6217">
        <f t="shared" si="111"/>
        <v>1</v>
      </c>
      <c r="Q6217">
        <f t="shared" si="111"/>
        <v>46550.206789999997</v>
      </c>
      <c r="AI6217" t="s">
        <v>9096</v>
      </c>
      <c r="AK6217">
        <v>111</v>
      </c>
    </row>
    <row r="6218" spans="1:37" x14ac:dyDescent="0.25">
      <c r="A6218">
        <v>6217</v>
      </c>
      <c r="B6218" t="s">
        <v>16</v>
      </c>
      <c r="C6218" t="s">
        <v>33</v>
      </c>
      <c r="D6218">
        <v>2023</v>
      </c>
      <c r="F6218" t="s">
        <v>4956</v>
      </c>
      <c r="H6218" t="s">
        <v>5619</v>
      </c>
      <c r="I6218">
        <v>10005010</v>
      </c>
      <c r="J6218" t="str">
        <f>IF($I6218=0,0,VLOOKUP($I6218,[1]База!C:D,2,0))</f>
        <v>Муаммоли кредит белгиланган тартибда судга чиқарилмаган</v>
      </c>
      <c r="K6218" t="str">
        <f>IF($I6218=0,0,VLOOKUP(I6218,[1]База!C:F,4,0))</f>
        <v>Оғир</v>
      </c>
      <c r="L6218">
        <v>1</v>
      </c>
      <c r="M6218">
        <v>47243.109969999998</v>
      </c>
      <c r="O6218">
        <v>0</v>
      </c>
      <c r="P6218">
        <f t="shared" si="111"/>
        <v>1</v>
      </c>
      <c r="Q6218">
        <f t="shared" si="111"/>
        <v>47243.109969999998</v>
      </c>
      <c r="AI6218" t="s">
        <v>9096</v>
      </c>
      <c r="AK6218">
        <v>111</v>
      </c>
    </row>
    <row r="6219" spans="1:37" x14ac:dyDescent="0.25">
      <c r="A6219">
        <v>6218</v>
      </c>
      <c r="B6219" t="s">
        <v>16</v>
      </c>
      <c r="C6219" t="s">
        <v>33</v>
      </c>
      <c r="D6219">
        <v>2023</v>
      </c>
      <c r="F6219" t="s">
        <v>4956</v>
      </c>
      <c r="H6219" t="s">
        <v>5620</v>
      </c>
      <c r="I6219">
        <v>10005010</v>
      </c>
      <c r="J6219" t="str">
        <f>IF($I6219=0,0,VLOOKUP($I6219,[1]База!C:D,2,0))</f>
        <v>Муаммоли кредит белгиланган тартибда судга чиқарилмаган</v>
      </c>
      <c r="K6219" t="str">
        <f>IF($I6219=0,0,VLOOKUP(I6219,[1]База!C:F,4,0))</f>
        <v>Оғир</v>
      </c>
      <c r="L6219">
        <v>1</v>
      </c>
      <c r="M6219">
        <v>50363.190299999995</v>
      </c>
      <c r="O6219">
        <v>0</v>
      </c>
      <c r="P6219">
        <f t="shared" si="111"/>
        <v>1</v>
      </c>
      <c r="Q6219">
        <f t="shared" si="111"/>
        <v>50363.190299999995</v>
      </c>
      <c r="AI6219" t="s">
        <v>9096</v>
      </c>
      <c r="AK6219">
        <v>111</v>
      </c>
    </row>
    <row r="6220" spans="1:37" x14ac:dyDescent="0.25">
      <c r="A6220">
        <v>6219</v>
      </c>
      <c r="B6220" t="s">
        <v>16</v>
      </c>
      <c r="C6220" t="s">
        <v>33</v>
      </c>
      <c r="D6220">
        <v>2023</v>
      </c>
      <c r="F6220" t="s">
        <v>4956</v>
      </c>
      <c r="H6220" t="s">
        <v>5621</v>
      </c>
      <c r="I6220">
        <v>10005010</v>
      </c>
      <c r="J6220" t="str">
        <f>IF($I6220=0,0,VLOOKUP($I6220,[1]База!C:D,2,0))</f>
        <v>Муаммоли кредит белгиланган тартибда судга чиқарилмаган</v>
      </c>
      <c r="K6220" t="str">
        <f>IF($I6220=0,0,VLOOKUP(I6220,[1]База!C:F,4,0))</f>
        <v>Оғир</v>
      </c>
      <c r="L6220">
        <v>1</v>
      </c>
      <c r="M6220">
        <v>50602.927199999998</v>
      </c>
      <c r="O6220">
        <v>0</v>
      </c>
      <c r="P6220">
        <f t="shared" si="111"/>
        <v>1</v>
      </c>
      <c r="Q6220">
        <f t="shared" si="111"/>
        <v>50602.927199999998</v>
      </c>
      <c r="AI6220" t="s">
        <v>9096</v>
      </c>
      <c r="AK6220">
        <v>111</v>
      </c>
    </row>
    <row r="6221" spans="1:37" x14ac:dyDescent="0.25">
      <c r="A6221">
        <v>6220</v>
      </c>
      <c r="B6221" t="s">
        <v>16</v>
      </c>
      <c r="C6221" t="s">
        <v>33</v>
      </c>
      <c r="D6221">
        <v>2023</v>
      </c>
      <c r="F6221" t="s">
        <v>4956</v>
      </c>
      <c r="H6221" t="s">
        <v>5622</v>
      </c>
      <c r="I6221">
        <v>10005010</v>
      </c>
      <c r="J6221" t="str">
        <f>IF($I6221=0,0,VLOOKUP($I6221,[1]База!C:D,2,0))</f>
        <v>Муаммоли кредит белгиланган тартибда судга чиқарилмаган</v>
      </c>
      <c r="K6221" t="str">
        <f>IF($I6221=0,0,VLOOKUP(I6221,[1]База!C:F,4,0))</f>
        <v>Оғир</v>
      </c>
      <c r="L6221">
        <v>1</v>
      </c>
      <c r="M6221">
        <v>49972.443930000009</v>
      </c>
      <c r="O6221">
        <v>0</v>
      </c>
      <c r="P6221">
        <f t="shared" si="111"/>
        <v>1</v>
      </c>
      <c r="Q6221">
        <f t="shared" si="111"/>
        <v>49972.443930000009</v>
      </c>
      <c r="AI6221" t="s">
        <v>9096</v>
      </c>
      <c r="AK6221">
        <v>111</v>
      </c>
    </row>
    <row r="6222" spans="1:37" x14ac:dyDescent="0.25">
      <c r="A6222">
        <v>6221</v>
      </c>
      <c r="B6222" t="s">
        <v>16</v>
      </c>
      <c r="C6222" t="s">
        <v>33</v>
      </c>
      <c r="D6222">
        <v>2023</v>
      </c>
      <c r="F6222" t="s">
        <v>4956</v>
      </c>
      <c r="H6222" t="s">
        <v>5623</v>
      </c>
      <c r="I6222">
        <v>10005010</v>
      </c>
      <c r="J6222" t="str">
        <f>IF($I6222=0,0,VLOOKUP($I6222,[1]База!C:D,2,0))</f>
        <v>Муаммоли кредит белгиланган тартибда судга чиқарилмаган</v>
      </c>
      <c r="K6222" t="str">
        <f>IF($I6222=0,0,VLOOKUP(I6222,[1]База!C:F,4,0))</f>
        <v>Оғир</v>
      </c>
      <c r="L6222">
        <v>1</v>
      </c>
      <c r="M6222">
        <v>44827.936079999999</v>
      </c>
      <c r="O6222">
        <v>0</v>
      </c>
      <c r="P6222">
        <f t="shared" si="111"/>
        <v>1</v>
      </c>
      <c r="Q6222">
        <f t="shared" si="111"/>
        <v>44827.936079999999</v>
      </c>
      <c r="AI6222" t="s">
        <v>9096</v>
      </c>
      <c r="AK6222">
        <v>111</v>
      </c>
    </row>
    <row r="6223" spans="1:37" x14ac:dyDescent="0.25">
      <c r="A6223">
        <v>6222</v>
      </c>
      <c r="B6223" t="s">
        <v>16</v>
      </c>
      <c r="C6223" t="s">
        <v>33</v>
      </c>
      <c r="D6223">
        <v>2023</v>
      </c>
      <c r="F6223" t="s">
        <v>4956</v>
      </c>
      <c r="H6223" t="s">
        <v>5615</v>
      </c>
      <c r="I6223">
        <v>10005010</v>
      </c>
      <c r="J6223" t="str">
        <f>IF($I6223=0,0,VLOOKUP($I6223,[1]База!C:D,2,0))</f>
        <v>Муаммоли кредит белгиланган тартибда судга чиқарилмаган</v>
      </c>
      <c r="K6223" t="str">
        <f>IF($I6223=0,0,VLOOKUP(I6223,[1]База!C:F,4,0))</f>
        <v>Оғир</v>
      </c>
      <c r="L6223">
        <v>1</v>
      </c>
      <c r="M6223">
        <v>48946.020819999998</v>
      </c>
      <c r="O6223">
        <v>0</v>
      </c>
      <c r="P6223">
        <f t="shared" si="111"/>
        <v>1</v>
      </c>
      <c r="Q6223">
        <f t="shared" si="111"/>
        <v>48946.020819999998</v>
      </c>
      <c r="AI6223" t="s">
        <v>9096</v>
      </c>
      <c r="AK6223">
        <v>111</v>
      </c>
    </row>
    <row r="6224" spans="1:37" x14ac:dyDescent="0.25">
      <c r="A6224">
        <v>6223</v>
      </c>
      <c r="B6224" t="s">
        <v>16</v>
      </c>
      <c r="C6224" t="s">
        <v>33</v>
      </c>
      <c r="D6224">
        <v>2023</v>
      </c>
      <c r="F6224" t="s">
        <v>4956</v>
      </c>
      <c r="H6224" t="s">
        <v>5624</v>
      </c>
      <c r="I6224">
        <v>10005010</v>
      </c>
      <c r="J6224" t="str">
        <f>IF($I6224=0,0,VLOOKUP($I6224,[1]База!C:D,2,0))</f>
        <v>Муаммоли кредит белгиланган тартибда судга чиқарилмаган</v>
      </c>
      <c r="K6224" t="str">
        <f>IF($I6224=0,0,VLOOKUP(I6224,[1]База!C:F,4,0))</f>
        <v>Оғир</v>
      </c>
      <c r="L6224">
        <v>1</v>
      </c>
      <c r="M6224">
        <v>25220.934070000003</v>
      </c>
      <c r="O6224">
        <v>0</v>
      </c>
      <c r="P6224">
        <f t="shared" si="111"/>
        <v>1</v>
      </c>
      <c r="Q6224">
        <f t="shared" si="111"/>
        <v>25220.934070000003</v>
      </c>
      <c r="AI6224" t="s">
        <v>9096</v>
      </c>
      <c r="AK6224">
        <v>111</v>
      </c>
    </row>
    <row r="6225" spans="1:37" x14ac:dyDescent="0.25">
      <c r="A6225">
        <v>6224</v>
      </c>
      <c r="B6225" t="s">
        <v>16</v>
      </c>
      <c r="C6225" t="s">
        <v>33</v>
      </c>
      <c r="D6225">
        <v>2023</v>
      </c>
      <c r="F6225" t="s">
        <v>4956</v>
      </c>
      <c r="H6225" t="s">
        <v>5625</v>
      </c>
      <c r="I6225">
        <v>10005010</v>
      </c>
      <c r="J6225" t="str">
        <f>IF($I6225=0,0,VLOOKUP($I6225,[1]База!C:D,2,0))</f>
        <v>Муаммоли кредит белгиланган тартибда судга чиқарилмаган</v>
      </c>
      <c r="K6225" t="str">
        <f>IF($I6225=0,0,VLOOKUP(I6225,[1]База!C:F,4,0))</f>
        <v>Оғир</v>
      </c>
      <c r="L6225">
        <v>1</v>
      </c>
      <c r="M6225">
        <v>29934.339889999996</v>
      </c>
      <c r="O6225">
        <v>0</v>
      </c>
      <c r="P6225">
        <f t="shared" si="111"/>
        <v>1</v>
      </c>
      <c r="Q6225">
        <f t="shared" si="111"/>
        <v>29934.339889999996</v>
      </c>
      <c r="AI6225" t="s">
        <v>9096</v>
      </c>
      <c r="AK6225">
        <v>111</v>
      </c>
    </row>
    <row r="6226" spans="1:37" x14ac:dyDescent="0.25">
      <c r="A6226">
        <v>6225</v>
      </c>
      <c r="B6226" t="s">
        <v>16</v>
      </c>
      <c r="C6226" t="s">
        <v>33</v>
      </c>
      <c r="D6226">
        <v>2023</v>
      </c>
      <c r="F6226" t="s">
        <v>4956</v>
      </c>
      <c r="H6226" t="s">
        <v>5024</v>
      </c>
      <c r="I6226">
        <v>10005010</v>
      </c>
      <c r="J6226" t="str">
        <f>IF($I6226=0,0,VLOOKUP($I6226,[1]База!C:D,2,0))</f>
        <v>Муаммоли кредит белгиланган тартибда судга чиқарилмаган</v>
      </c>
      <c r="K6226" t="str">
        <f>IF($I6226=0,0,VLOOKUP(I6226,[1]База!C:F,4,0))</f>
        <v>Оғир</v>
      </c>
      <c r="L6226">
        <v>1</v>
      </c>
      <c r="M6226">
        <v>22899.850979999996</v>
      </c>
      <c r="O6226">
        <v>0</v>
      </c>
      <c r="P6226">
        <f t="shared" si="111"/>
        <v>1</v>
      </c>
      <c r="Q6226">
        <f t="shared" si="111"/>
        <v>22899.850979999996</v>
      </c>
      <c r="AI6226" t="s">
        <v>9096</v>
      </c>
      <c r="AK6226">
        <v>111</v>
      </c>
    </row>
    <row r="6227" spans="1:37" x14ac:dyDescent="0.25">
      <c r="A6227">
        <v>6226</v>
      </c>
      <c r="B6227" t="s">
        <v>16</v>
      </c>
      <c r="C6227" t="s">
        <v>33</v>
      </c>
      <c r="D6227">
        <v>2023</v>
      </c>
      <c r="F6227" t="s">
        <v>4956</v>
      </c>
      <c r="H6227" t="s">
        <v>5626</v>
      </c>
      <c r="I6227">
        <v>10005010</v>
      </c>
      <c r="J6227" t="str">
        <f>IF($I6227=0,0,VLOOKUP($I6227,[1]База!C:D,2,0))</f>
        <v>Муаммоли кредит белгиланган тартибда судга чиқарилмаган</v>
      </c>
      <c r="K6227" t="str">
        <f>IF($I6227=0,0,VLOOKUP(I6227,[1]База!C:F,4,0))</f>
        <v>Оғир</v>
      </c>
      <c r="L6227">
        <v>1</v>
      </c>
      <c r="M6227">
        <v>25137.871930000001</v>
      </c>
      <c r="O6227">
        <v>0</v>
      </c>
      <c r="P6227">
        <f t="shared" si="111"/>
        <v>1</v>
      </c>
      <c r="Q6227">
        <f t="shared" si="111"/>
        <v>25137.871930000001</v>
      </c>
      <c r="AI6227" t="s">
        <v>9096</v>
      </c>
      <c r="AK6227">
        <v>111</v>
      </c>
    </row>
    <row r="6228" spans="1:37" x14ac:dyDescent="0.25">
      <c r="A6228">
        <v>6227</v>
      </c>
      <c r="B6228" t="s">
        <v>16</v>
      </c>
      <c r="C6228" t="s">
        <v>33</v>
      </c>
      <c r="D6228">
        <v>2023</v>
      </c>
      <c r="F6228" t="s">
        <v>4956</v>
      </c>
      <c r="H6228" t="s">
        <v>5627</v>
      </c>
      <c r="I6228">
        <v>10005010</v>
      </c>
      <c r="J6228" t="str">
        <f>IF($I6228=0,0,VLOOKUP($I6228,[1]База!C:D,2,0))</f>
        <v>Муаммоли кредит белгиланган тартибда судга чиқарилмаган</v>
      </c>
      <c r="K6228" t="str">
        <f>IF($I6228=0,0,VLOOKUP(I6228,[1]База!C:F,4,0))</f>
        <v>Оғир</v>
      </c>
      <c r="L6228">
        <v>1</v>
      </c>
      <c r="M6228">
        <v>10687.98533</v>
      </c>
      <c r="O6228">
        <v>0</v>
      </c>
      <c r="P6228">
        <f t="shared" si="111"/>
        <v>1</v>
      </c>
      <c r="Q6228">
        <f t="shared" si="111"/>
        <v>10687.98533</v>
      </c>
      <c r="AI6228" t="s">
        <v>9096</v>
      </c>
      <c r="AK6228">
        <v>111</v>
      </c>
    </row>
    <row r="6229" spans="1:37" x14ac:dyDescent="0.25">
      <c r="A6229">
        <v>6228</v>
      </c>
      <c r="B6229" t="s">
        <v>16</v>
      </c>
      <c r="C6229" t="s">
        <v>33</v>
      </c>
      <c r="D6229">
        <v>2023</v>
      </c>
      <c r="F6229" t="s">
        <v>4956</v>
      </c>
      <c r="H6229" t="s">
        <v>5628</v>
      </c>
      <c r="I6229">
        <v>10005010</v>
      </c>
      <c r="J6229" t="str">
        <f>IF($I6229=0,0,VLOOKUP($I6229,[1]База!C:D,2,0))</f>
        <v>Муаммоли кредит белгиланган тартибда судга чиқарилмаган</v>
      </c>
      <c r="K6229" t="str">
        <f>IF($I6229=0,0,VLOOKUP(I6229,[1]База!C:F,4,0))</f>
        <v>Оғир</v>
      </c>
      <c r="L6229">
        <v>1</v>
      </c>
      <c r="M6229">
        <v>2727.3756600000002</v>
      </c>
      <c r="O6229">
        <v>0</v>
      </c>
      <c r="P6229">
        <f t="shared" si="111"/>
        <v>1</v>
      </c>
      <c r="Q6229">
        <f t="shared" si="111"/>
        <v>2727.3756600000002</v>
      </c>
      <c r="AI6229" t="s">
        <v>9096</v>
      </c>
      <c r="AK6229">
        <v>111</v>
      </c>
    </row>
    <row r="6230" spans="1:37" x14ac:dyDescent="0.25">
      <c r="A6230">
        <v>6229</v>
      </c>
      <c r="B6230" t="s">
        <v>16</v>
      </c>
      <c r="C6230" t="s">
        <v>33</v>
      </c>
      <c r="D6230">
        <v>2023</v>
      </c>
      <c r="F6230" t="s">
        <v>4956</v>
      </c>
      <c r="H6230" t="s">
        <v>5629</v>
      </c>
      <c r="I6230">
        <v>10005010</v>
      </c>
      <c r="J6230" t="str">
        <f>IF($I6230=0,0,VLOOKUP($I6230,[1]База!C:D,2,0))</f>
        <v>Муаммоли кредит белгиланган тартибда судга чиқарилмаган</v>
      </c>
      <c r="K6230" t="str">
        <f>IF($I6230=0,0,VLOOKUP(I6230,[1]База!C:F,4,0))</f>
        <v>Оғир</v>
      </c>
      <c r="L6230">
        <v>1</v>
      </c>
      <c r="M6230">
        <v>4399.8634599999996</v>
      </c>
      <c r="O6230">
        <v>0</v>
      </c>
      <c r="P6230">
        <f t="shared" si="111"/>
        <v>1</v>
      </c>
      <c r="Q6230">
        <f t="shared" si="111"/>
        <v>4399.8634599999996</v>
      </c>
      <c r="AI6230" t="s">
        <v>9096</v>
      </c>
      <c r="AK6230">
        <v>111</v>
      </c>
    </row>
    <row r="6231" spans="1:37" x14ac:dyDescent="0.25">
      <c r="A6231">
        <v>6230</v>
      </c>
      <c r="B6231" t="s">
        <v>16</v>
      </c>
      <c r="C6231" t="s">
        <v>33</v>
      </c>
      <c r="D6231">
        <v>2023</v>
      </c>
      <c r="F6231" t="s">
        <v>4956</v>
      </c>
      <c r="H6231" t="s">
        <v>5630</v>
      </c>
      <c r="I6231">
        <v>10005010</v>
      </c>
      <c r="J6231" t="str">
        <f>IF($I6231=0,0,VLOOKUP($I6231,[1]База!C:D,2,0))</f>
        <v>Муаммоли кредит белгиланган тартибда судга чиқарилмаган</v>
      </c>
      <c r="K6231" t="str">
        <f>IF($I6231=0,0,VLOOKUP(I6231,[1]База!C:F,4,0))</f>
        <v>Оғир</v>
      </c>
      <c r="L6231">
        <v>1</v>
      </c>
      <c r="M6231">
        <v>27034.001889999996</v>
      </c>
      <c r="O6231">
        <v>0</v>
      </c>
      <c r="P6231">
        <f t="shared" si="111"/>
        <v>1</v>
      </c>
      <c r="Q6231">
        <f t="shared" si="111"/>
        <v>27034.001889999996</v>
      </c>
      <c r="AI6231" t="s">
        <v>9096</v>
      </c>
      <c r="AK6231">
        <v>111</v>
      </c>
    </row>
    <row r="6232" spans="1:37" x14ac:dyDescent="0.25">
      <c r="A6232">
        <v>6231</v>
      </c>
      <c r="B6232" t="s">
        <v>16</v>
      </c>
      <c r="C6232" t="s">
        <v>33</v>
      </c>
      <c r="D6232">
        <v>2023</v>
      </c>
      <c r="F6232" t="s">
        <v>4956</v>
      </c>
      <c r="H6232" t="s">
        <v>5631</v>
      </c>
      <c r="I6232">
        <v>10005010</v>
      </c>
      <c r="J6232" t="str">
        <f>IF($I6232=0,0,VLOOKUP($I6232,[1]База!C:D,2,0))</f>
        <v>Муаммоли кредит белгиланган тартибда судга чиқарилмаган</v>
      </c>
      <c r="K6232" t="str">
        <f>IF($I6232=0,0,VLOOKUP(I6232,[1]База!C:F,4,0))</f>
        <v>Оғир</v>
      </c>
      <c r="L6232">
        <v>1</v>
      </c>
      <c r="M6232">
        <v>22427.864219999999</v>
      </c>
      <c r="O6232">
        <v>0</v>
      </c>
      <c r="P6232">
        <f t="shared" si="111"/>
        <v>1</v>
      </c>
      <c r="Q6232">
        <f t="shared" si="111"/>
        <v>22427.864219999999</v>
      </c>
      <c r="AI6232" t="s">
        <v>9096</v>
      </c>
      <c r="AK6232">
        <v>111</v>
      </c>
    </row>
    <row r="6233" spans="1:37" x14ac:dyDescent="0.25">
      <c r="A6233">
        <v>6232</v>
      </c>
      <c r="B6233" t="s">
        <v>16</v>
      </c>
      <c r="C6233" t="s">
        <v>33</v>
      </c>
      <c r="D6233">
        <v>2023</v>
      </c>
      <c r="F6233" t="s">
        <v>4956</v>
      </c>
      <c r="H6233" t="s">
        <v>5632</v>
      </c>
      <c r="I6233">
        <v>10005010</v>
      </c>
      <c r="J6233" t="str">
        <f>IF($I6233=0,0,VLOOKUP($I6233,[1]База!C:D,2,0))</f>
        <v>Муаммоли кредит белгиланган тартибда судга чиқарилмаган</v>
      </c>
      <c r="K6233" t="str">
        <f>IF($I6233=0,0,VLOOKUP(I6233,[1]База!C:F,4,0))</f>
        <v>Оғир</v>
      </c>
      <c r="L6233">
        <v>1</v>
      </c>
      <c r="M6233">
        <v>30020.13594</v>
      </c>
      <c r="O6233">
        <v>0</v>
      </c>
      <c r="P6233">
        <f t="shared" si="111"/>
        <v>1</v>
      </c>
      <c r="Q6233">
        <f t="shared" si="111"/>
        <v>30020.13594</v>
      </c>
      <c r="AI6233" t="s">
        <v>9096</v>
      </c>
      <c r="AK6233">
        <v>111</v>
      </c>
    </row>
    <row r="6234" spans="1:37" x14ac:dyDescent="0.25">
      <c r="A6234">
        <v>6233</v>
      </c>
      <c r="B6234" t="s">
        <v>16</v>
      </c>
      <c r="C6234" t="s">
        <v>33</v>
      </c>
      <c r="D6234">
        <v>2023</v>
      </c>
      <c r="F6234" t="s">
        <v>4956</v>
      </c>
      <c r="H6234" t="s">
        <v>5633</v>
      </c>
      <c r="I6234">
        <v>10005010</v>
      </c>
      <c r="J6234" t="str">
        <f>IF($I6234=0,0,VLOOKUP($I6234,[1]База!C:D,2,0))</f>
        <v>Муаммоли кредит белгиланган тартибда судга чиқарилмаган</v>
      </c>
      <c r="K6234" t="str">
        <f>IF($I6234=0,0,VLOOKUP(I6234,[1]База!C:F,4,0))</f>
        <v>Оғир</v>
      </c>
      <c r="L6234">
        <v>1</v>
      </c>
      <c r="M6234">
        <v>3209.44373</v>
      </c>
      <c r="O6234">
        <v>0</v>
      </c>
      <c r="P6234">
        <f t="shared" si="111"/>
        <v>1</v>
      </c>
      <c r="Q6234">
        <f t="shared" si="111"/>
        <v>3209.44373</v>
      </c>
      <c r="AI6234" t="s">
        <v>9096</v>
      </c>
      <c r="AK6234">
        <v>111</v>
      </c>
    </row>
    <row r="6235" spans="1:37" x14ac:dyDescent="0.25">
      <c r="A6235">
        <v>6234</v>
      </c>
      <c r="B6235" t="s">
        <v>16</v>
      </c>
      <c r="C6235" t="s">
        <v>33</v>
      </c>
      <c r="D6235">
        <v>2023</v>
      </c>
      <c r="F6235" t="s">
        <v>4956</v>
      </c>
      <c r="H6235" t="s">
        <v>5634</v>
      </c>
      <c r="I6235">
        <v>10005010</v>
      </c>
      <c r="J6235" t="str">
        <f>IF($I6235=0,0,VLOOKUP($I6235,[1]База!C:D,2,0))</f>
        <v>Муаммоли кредит белгиланган тартибда судга чиқарилмаган</v>
      </c>
      <c r="K6235" t="str">
        <f>IF($I6235=0,0,VLOOKUP(I6235,[1]База!C:F,4,0))</f>
        <v>Оғир</v>
      </c>
      <c r="L6235">
        <v>1</v>
      </c>
      <c r="M6235">
        <v>8336.2216100000005</v>
      </c>
      <c r="O6235">
        <v>0</v>
      </c>
      <c r="P6235">
        <f t="shared" si="111"/>
        <v>1</v>
      </c>
      <c r="Q6235">
        <f t="shared" si="111"/>
        <v>8336.2216100000005</v>
      </c>
      <c r="AI6235" t="s">
        <v>9096</v>
      </c>
      <c r="AK6235">
        <v>111</v>
      </c>
    </row>
    <row r="6236" spans="1:37" x14ac:dyDescent="0.25">
      <c r="A6236">
        <v>6235</v>
      </c>
      <c r="B6236" t="s">
        <v>16</v>
      </c>
      <c r="C6236" t="s">
        <v>33</v>
      </c>
      <c r="D6236">
        <v>2023</v>
      </c>
      <c r="F6236" t="s">
        <v>4956</v>
      </c>
      <c r="H6236" t="s">
        <v>5635</v>
      </c>
      <c r="I6236">
        <v>10005010</v>
      </c>
      <c r="J6236" t="str">
        <f>IF($I6236=0,0,VLOOKUP($I6236,[1]База!C:D,2,0))</f>
        <v>Муаммоли кредит белгиланган тартибда судга чиқарилмаган</v>
      </c>
      <c r="K6236" t="str">
        <f>IF($I6236=0,0,VLOOKUP(I6236,[1]База!C:F,4,0))</f>
        <v>Оғир</v>
      </c>
      <c r="L6236">
        <v>1</v>
      </c>
      <c r="M6236">
        <v>30904.26685</v>
      </c>
      <c r="O6236">
        <v>0</v>
      </c>
      <c r="P6236">
        <f t="shared" si="111"/>
        <v>1</v>
      </c>
      <c r="Q6236">
        <f t="shared" si="111"/>
        <v>30904.26685</v>
      </c>
      <c r="AI6236" t="s">
        <v>9096</v>
      </c>
      <c r="AK6236">
        <v>111</v>
      </c>
    </row>
    <row r="6237" spans="1:37" x14ac:dyDescent="0.25">
      <c r="A6237">
        <v>6236</v>
      </c>
      <c r="B6237" t="s">
        <v>16</v>
      </c>
      <c r="C6237" t="s">
        <v>33</v>
      </c>
      <c r="D6237">
        <v>2023</v>
      </c>
      <c r="F6237" t="s">
        <v>4956</v>
      </c>
      <c r="H6237" t="s">
        <v>5088</v>
      </c>
      <c r="I6237">
        <v>10005010</v>
      </c>
      <c r="J6237" t="str">
        <f>IF($I6237=0,0,VLOOKUP($I6237,[1]База!C:D,2,0))</f>
        <v>Муаммоли кредит белгиланган тартибда судга чиқарилмаган</v>
      </c>
      <c r="K6237" t="str">
        <f>IF($I6237=0,0,VLOOKUP(I6237,[1]База!C:F,4,0))</f>
        <v>Оғир</v>
      </c>
      <c r="L6237">
        <v>1</v>
      </c>
      <c r="M6237">
        <v>30400.29002</v>
      </c>
      <c r="O6237">
        <v>0</v>
      </c>
      <c r="P6237">
        <f t="shared" si="111"/>
        <v>1</v>
      </c>
      <c r="Q6237">
        <f t="shared" si="111"/>
        <v>30400.29002</v>
      </c>
      <c r="AI6237" t="s">
        <v>9096</v>
      </c>
      <c r="AK6237">
        <v>111</v>
      </c>
    </row>
    <row r="6238" spans="1:37" x14ac:dyDescent="0.25">
      <c r="A6238">
        <v>6237</v>
      </c>
      <c r="B6238" t="s">
        <v>16</v>
      </c>
      <c r="C6238" t="s">
        <v>33</v>
      </c>
      <c r="D6238">
        <v>2023</v>
      </c>
      <c r="F6238" t="s">
        <v>4956</v>
      </c>
      <c r="H6238" t="s">
        <v>5636</v>
      </c>
      <c r="I6238">
        <v>10005010</v>
      </c>
      <c r="J6238" t="str">
        <f>IF($I6238=0,0,VLOOKUP($I6238,[1]База!C:D,2,0))</f>
        <v>Муаммоли кредит белгиланган тартибда судга чиқарилмаган</v>
      </c>
      <c r="K6238" t="str">
        <f>IF($I6238=0,0,VLOOKUP(I6238,[1]База!C:F,4,0))</f>
        <v>Оғир</v>
      </c>
      <c r="L6238">
        <v>1</v>
      </c>
      <c r="M6238">
        <v>17119.911829999997</v>
      </c>
      <c r="O6238">
        <v>0</v>
      </c>
      <c r="P6238">
        <f t="shared" si="111"/>
        <v>1</v>
      </c>
      <c r="Q6238">
        <f t="shared" si="111"/>
        <v>17119.911829999997</v>
      </c>
      <c r="AI6238" t="s">
        <v>9096</v>
      </c>
      <c r="AK6238">
        <v>111</v>
      </c>
    </row>
    <row r="6239" spans="1:37" x14ac:dyDescent="0.25">
      <c r="A6239">
        <v>6238</v>
      </c>
      <c r="B6239" t="s">
        <v>16</v>
      </c>
      <c r="C6239" t="s">
        <v>33</v>
      </c>
      <c r="D6239">
        <v>2023</v>
      </c>
      <c r="F6239" t="s">
        <v>4956</v>
      </c>
      <c r="H6239" t="s">
        <v>5637</v>
      </c>
      <c r="I6239">
        <v>10005010</v>
      </c>
      <c r="J6239" t="str">
        <f>IF($I6239=0,0,VLOOKUP($I6239,[1]База!C:D,2,0))</f>
        <v>Муаммоли кредит белгиланган тартибда судга чиқарилмаган</v>
      </c>
      <c r="K6239" t="str">
        <f>IF($I6239=0,0,VLOOKUP(I6239,[1]База!C:F,4,0))</f>
        <v>Оғир</v>
      </c>
      <c r="L6239">
        <v>1</v>
      </c>
      <c r="M6239">
        <v>9832.9729699999989</v>
      </c>
      <c r="O6239">
        <v>0</v>
      </c>
      <c r="P6239">
        <f t="shared" si="111"/>
        <v>1</v>
      </c>
      <c r="Q6239">
        <f t="shared" si="111"/>
        <v>9832.9729699999989</v>
      </c>
      <c r="AI6239" t="s">
        <v>9096</v>
      </c>
      <c r="AK6239">
        <v>111</v>
      </c>
    </row>
    <row r="6240" spans="1:37" x14ac:dyDescent="0.25">
      <c r="A6240">
        <v>6239</v>
      </c>
      <c r="B6240" t="s">
        <v>16</v>
      </c>
      <c r="C6240" t="s">
        <v>33</v>
      </c>
      <c r="D6240">
        <v>2023</v>
      </c>
      <c r="F6240" t="s">
        <v>4956</v>
      </c>
      <c r="H6240" t="s">
        <v>5638</v>
      </c>
      <c r="I6240">
        <v>10005010</v>
      </c>
      <c r="J6240" t="str">
        <f>IF($I6240=0,0,VLOOKUP($I6240,[1]База!C:D,2,0))</f>
        <v>Муаммоли кредит белгиланган тартибда судга чиқарилмаган</v>
      </c>
      <c r="K6240" t="str">
        <f>IF($I6240=0,0,VLOOKUP(I6240,[1]База!C:F,4,0))</f>
        <v>Оғир</v>
      </c>
      <c r="L6240">
        <v>1</v>
      </c>
      <c r="M6240">
        <v>19308.837210000002</v>
      </c>
      <c r="O6240">
        <v>0</v>
      </c>
      <c r="P6240">
        <f t="shared" si="111"/>
        <v>1</v>
      </c>
      <c r="Q6240">
        <f t="shared" si="111"/>
        <v>19308.837210000002</v>
      </c>
      <c r="AI6240" t="s">
        <v>9096</v>
      </c>
      <c r="AK6240">
        <v>111</v>
      </c>
    </row>
    <row r="6241" spans="1:37" x14ac:dyDescent="0.25">
      <c r="A6241">
        <v>6240</v>
      </c>
      <c r="B6241" t="s">
        <v>16</v>
      </c>
      <c r="C6241" t="s">
        <v>33</v>
      </c>
      <c r="D6241">
        <v>2023</v>
      </c>
      <c r="F6241" t="s">
        <v>4956</v>
      </c>
      <c r="H6241" t="s">
        <v>5639</v>
      </c>
      <c r="I6241">
        <v>10005010</v>
      </c>
      <c r="J6241" t="str">
        <f>IF($I6241=0,0,VLOOKUP($I6241,[1]База!C:D,2,0))</f>
        <v>Муаммоли кредит белгиланган тартибда судга чиқарилмаган</v>
      </c>
      <c r="K6241" t="str">
        <f>IF($I6241=0,0,VLOOKUP(I6241,[1]База!C:F,4,0))</f>
        <v>Оғир</v>
      </c>
      <c r="L6241">
        <v>1</v>
      </c>
      <c r="M6241">
        <v>7864.6889000000001</v>
      </c>
      <c r="O6241">
        <v>0</v>
      </c>
      <c r="P6241">
        <f t="shared" si="111"/>
        <v>1</v>
      </c>
      <c r="Q6241">
        <f t="shared" si="111"/>
        <v>7864.6889000000001</v>
      </c>
      <c r="AI6241" t="s">
        <v>9096</v>
      </c>
      <c r="AK6241">
        <v>111</v>
      </c>
    </row>
    <row r="6242" spans="1:37" x14ac:dyDescent="0.25">
      <c r="A6242">
        <v>6241</v>
      </c>
      <c r="B6242" t="s">
        <v>16</v>
      </c>
      <c r="C6242" t="s">
        <v>33</v>
      </c>
      <c r="D6242">
        <v>2023</v>
      </c>
      <c r="F6242" t="s">
        <v>4956</v>
      </c>
      <c r="H6242" t="s">
        <v>5640</v>
      </c>
      <c r="I6242">
        <v>10005010</v>
      </c>
      <c r="J6242" t="str">
        <f>IF($I6242=0,0,VLOOKUP($I6242,[1]База!C:D,2,0))</f>
        <v>Муаммоли кредит белгиланган тартибда судга чиқарилмаган</v>
      </c>
      <c r="K6242" t="str">
        <f>IF($I6242=0,0,VLOOKUP(I6242,[1]База!C:F,4,0))</f>
        <v>Оғир</v>
      </c>
      <c r="L6242">
        <v>1</v>
      </c>
      <c r="M6242">
        <v>23367.24266</v>
      </c>
      <c r="O6242">
        <v>0</v>
      </c>
      <c r="P6242">
        <f t="shared" si="111"/>
        <v>1</v>
      </c>
      <c r="Q6242">
        <f t="shared" si="111"/>
        <v>23367.24266</v>
      </c>
      <c r="AI6242" t="s">
        <v>9096</v>
      </c>
      <c r="AK6242">
        <v>111</v>
      </c>
    </row>
    <row r="6243" spans="1:37" x14ac:dyDescent="0.25">
      <c r="A6243">
        <v>6242</v>
      </c>
      <c r="B6243" t="s">
        <v>16</v>
      </c>
      <c r="C6243" t="s">
        <v>33</v>
      </c>
      <c r="D6243">
        <v>2023</v>
      </c>
      <c r="F6243" t="s">
        <v>4956</v>
      </c>
      <c r="H6243" t="s">
        <v>5641</v>
      </c>
      <c r="I6243">
        <v>10005010</v>
      </c>
      <c r="J6243" t="str">
        <f>IF($I6243=0,0,VLOOKUP($I6243,[1]База!C:D,2,0))</f>
        <v>Муаммоли кредит белгиланган тартибда судга чиқарилмаган</v>
      </c>
      <c r="K6243" t="str">
        <f>IF($I6243=0,0,VLOOKUP(I6243,[1]База!C:F,4,0))</f>
        <v>Оғир</v>
      </c>
      <c r="L6243">
        <v>1</v>
      </c>
      <c r="M6243">
        <v>28401.664969999998</v>
      </c>
      <c r="O6243">
        <v>0</v>
      </c>
      <c r="P6243">
        <f t="shared" si="111"/>
        <v>1</v>
      </c>
      <c r="Q6243">
        <f t="shared" si="111"/>
        <v>28401.664969999998</v>
      </c>
      <c r="AI6243" t="s">
        <v>9096</v>
      </c>
      <c r="AK6243">
        <v>111</v>
      </c>
    </row>
    <row r="6244" spans="1:37" x14ac:dyDescent="0.25">
      <c r="A6244">
        <v>6243</v>
      </c>
      <c r="B6244" t="s">
        <v>16</v>
      </c>
      <c r="C6244" t="s">
        <v>33</v>
      </c>
      <c r="D6244">
        <v>2023</v>
      </c>
      <c r="F6244" t="s">
        <v>4956</v>
      </c>
      <c r="H6244" t="s">
        <v>5642</v>
      </c>
      <c r="I6244">
        <v>10005010</v>
      </c>
      <c r="J6244" t="str">
        <f>IF($I6244=0,0,VLOOKUP($I6244,[1]База!C:D,2,0))</f>
        <v>Муаммоли кредит белгиланган тартибда судга чиқарилмаган</v>
      </c>
      <c r="K6244" t="str">
        <f>IF($I6244=0,0,VLOOKUP(I6244,[1]База!C:F,4,0))</f>
        <v>Оғир</v>
      </c>
      <c r="L6244">
        <v>1</v>
      </c>
      <c r="M6244">
        <v>24683.973320000001</v>
      </c>
      <c r="O6244">
        <v>0</v>
      </c>
      <c r="P6244">
        <f t="shared" si="111"/>
        <v>1</v>
      </c>
      <c r="Q6244">
        <f t="shared" si="111"/>
        <v>24683.973320000001</v>
      </c>
      <c r="AI6244" t="s">
        <v>9096</v>
      </c>
      <c r="AK6244">
        <v>111</v>
      </c>
    </row>
    <row r="6245" spans="1:37" x14ac:dyDescent="0.25">
      <c r="A6245">
        <v>6244</v>
      </c>
      <c r="B6245" t="s">
        <v>16</v>
      </c>
      <c r="C6245" t="s">
        <v>33</v>
      </c>
      <c r="D6245">
        <v>2023</v>
      </c>
      <c r="F6245" t="s">
        <v>4956</v>
      </c>
      <c r="H6245" t="s">
        <v>5643</v>
      </c>
      <c r="I6245">
        <v>10005010</v>
      </c>
      <c r="J6245" t="str">
        <f>IF($I6245=0,0,VLOOKUP($I6245,[1]База!C:D,2,0))</f>
        <v>Муаммоли кредит белгиланган тартибда судга чиқарилмаган</v>
      </c>
      <c r="K6245" t="str">
        <f>IF($I6245=0,0,VLOOKUP(I6245,[1]База!C:F,4,0))</f>
        <v>Оғир</v>
      </c>
      <c r="L6245">
        <v>1</v>
      </c>
      <c r="M6245">
        <v>2369.5656200000003</v>
      </c>
      <c r="O6245">
        <v>0</v>
      </c>
      <c r="P6245">
        <f t="shared" si="111"/>
        <v>1</v>
      </c>
      <c r="Q6245">
        <f t="shared" si="111"/>
        <v>2369.5656200000003</v>
      </c>
      <c r="AI6245" t="s">
        <v>9096</v>
      </c>
      <c r="AK6245">
        <v>111</v>
      </c>
    </row>
    <row r="6246" spans="1:37" x14ac:dyDescent="0.25">
      <c r="A6246">
        <v>6245</v>
      </c>
      <c r="B6246" t="s">
        <v>16</v>
      </c>
      <c r="C6246" t="s">
        <v>33</v>
      </c>
      <c r="D6246">
        <v>2023</v>
      </c>
      <c r="F6246" t="s">
        <v>4956</v>
      </c>
      <c r="H6246" t="s">
        <v>5644</v>
      </c>
      <c r="I6246">
        <v>10005010</v>
      </c>
      <c r="J6246" t="str">
        <f>IF($I6246=0,0,VLOOKUP($I6246,[1]База!C:D,2,0))</f>
        <v>Муаммоли кредит белгиланган тартибда судга чиқарилмаган</v>
      </c>
      <c r="K6246" t="str">
        <f>IF($I6246=0,0,VLOOKUP(I6246,[1]База!C:F,4,0))</f>
        <v>Оғир</v>
      </c>
      <c r="L6246">
        <v>1</v>
      </c>
      <c r="M6246">
        <v>165779.55348000003</v>
      </c>
      <c r="O6246">
        <v>0</v>
      </c>
      <c r="P6246">
        <f t="shared" si="111"/>
        <v>1</v>
      </c>
      <c r="Q6246">
        <f t="shared" si="111"/>
        <v>165779.55348000003</v>
      </c>
      <c r="AI6246" t="s">
        <v>9096</v>
      </c>
      <c r="AK6246">
        <v>111</v>
      </c>
    </row>
    <row r="6247" spans="1:37" x14ac:dyDescent="0.25">
      <c r="A6247">
        <v>6246</v>
      </c>
      <c r="B6247" t="s">
        <v>16</v>
      </c>
      <c r="C6247" t="s">
        <v>33</v>
      </c>
      <c r="D6247">
        <v>2023</v>
      </c>
      <c r="F6247" t="s">
        <v>4956</v>
      </c>
      <c r="H6247" t="s">
        <v>5645</v>
      </c>
      <c r="I6247">
        <v>10005010</v>
      </c>
      <c r="J6247" t="str">
        <f>IF($I6247=0,0,VLOOKUP($I6247,[1]База!C:D,2,0))</f>
        <v>Муаммоли кредит белгиланган тартибда судга чиқарилмаган</v>
      </c>
      <c r="K6247" t="str">
        <f>IF($I6247=0,0,VLOOKUP(I6247,[1]База!C:F,4,0))</f>
        <v>Оғир</v>
      </c>
      <c r="L6247">
        <v>1</v>
      </c>
      <c r="M6247">
        <v>23340.078300000001</v>
      </c>
      <c r="O6247">
        <v>0</v>
      </c>
      <c r="P6247">
        <f t="shared" si="111"/>
        <v>1</v>
      </c>
      <c r="Q6247">
        <f t="shared" si="111"/>
        <v>23340.078300000001</v>
      </c>
      <c r="AI6247" t="s">
        <v>9096</v>
      </c>
      <c r="AK6247">
        <v>111</v>
      </c>
    </row>
    <row r="6248" spans="1:37" x14ac:dyDescent="0.25">
      <c r="A6248">
        <v>6247</v>
      </c>
      <c r="B6248" t="s">
        <v>16</v>
      </c>
      <c r="C6248" t="s">
        <v>33</v>
      </c>
      <c r="D6248">
        <v>2023</v>
      </c>
      <c r="F6248" t="s">
        <v>4956</v>
      </c>
      <c r="H6248" t="s">
        <v>5646</v>
      </c>
      <c r="I6248">
        <v>10005010</v>
      </c>
      <c r="J6248" t="str">
        <f>IF($I6248=0,0,VLOOKUP($I6248,[1]База!C:D,2,0))</f>
        <v>Муаммоли кредит белгиланган тартибда судга чиқарилмаган</v>
      </c>
      <c r="K6248" t="str">
        <f>IF($I6248=0,0,VLOOKUP(I6248,[1]База!C:F,4,0))</f>
        <v>Оғир</v>
      </c>
      <c r="L6248">
        <v>1</v>
      </c>
      <c r="M6248">
        <v>1425.8433399999999</v>
      </c>
      <c r="O6248">
        <v>0</v>
      </c>
      <c r="P6248">
        <f t="shared" si="111"/>
        <v>1</v>
      </c>
      <c r="Q6248">
        <f t="shared" si="111"/>
        <v>1425.8433399999999</v>
      </c>
      <c r="AI6248" t="s">
        <v>9096</v>
      </c>
      <c r="AK6248">
        <v>111</v>
      </c>
    </row>
    <row r="6249" spans="1:37" x14ac:dyDescent="0.25">
      <c r="A6249">
        <v>6248</v>
      </c>
      <c r="B6249" t="s">
        <v>16</v>
      </c>
      <c r="C6249" t="s">
        <v>33</v>
      </c>
      <c r="D6249">
        <v>2023</v>
      </c>
      <c r="F6249" t="s">
        <v>4956</v>
      </c>
      <c r="H6249" t="s">
        <v>5647</v>
      </c>
      <c r="I6249">
        <v>10005010</v>
      </c>
      <c r="J6249" t="str">
        <f>IF($I6249=0,0,VLOOKUP($I6249,[1]База!C:D,2,0))</f>
        <v>Муаммоли кредит белгиланган тартибда судга чиқарилмаган</v>
      </c>
      <c r="K6249" t="str">
        <f>IF($I6249=0,0,VLOOKUP(I6249,[1]База!C:F,4,0))</f>
        <v>Оғир</v>
      </c>
      <c r="L6249">
        <v>1</v>
      </c>
      <c r="M6249">
        <v>24050.889060000001</v>
      </c>
      <c r="O6249">
        <v>0</v>
      </c>
      <c r="P6249">
        <f t="shared" si="111"/>
        <v>1</v>
      </c>
      <c r="Q6249">
        <f t="shared" si="111"/>
        <v>24050.889060000001</v>
      </c>
      <c r="AI6249" t="s">
        <v>9096</v>
      </c>
      <c r="AK6249">
        <v>111</v>
      </c>
    </row>
    <row r="6250" spans="1:37" x14ac:dyDescent="0.25">
      <c r="A6250">
        <v>6249</v>
      </c>
      <c r="B6250" t="s">
        <v>16</v>
      </c>
      <c r="C6250" t="s">
        <v>33</v>
      </c>
      <c r="D6250">
        <v>2023</v>
      </c>
      <c r="F6250" t="s">
        <v>4956</v>
      </c>
      <c r="H6250" t="s">
        <v>5648</v>
      </c>
      <c r="I6250">
        <v>10005010</v>
      </c>
      <c r="J6250" t="str">
        <f>IF($I6250=0,0,VLOOKUP($I6250,[1]База!C:D,2,0))</f>
        <v>Муаммоли кредит белгиланган тартибда судга чиқарилмаган</v>
      </c>
      <c r="K6250" t="str">
        <f>IF($I6250=0,0,VLOOKUP(I6250,[1]База!C:F,4,0))</f>
        <v>Оғир</v>
      </c>
      <c r="L6250">
        <v>1</v>
      </c>
      <c r="M6250">
        <v>10896.910699999999</v>
      </c>
      <c r="O6250">
        <v>0</v>
      </c>
      <c r="P6250">
        <f t="shared" si="111"/>
        <v>1</v>
      </c>
      <c r="Q6250">
        <f t="shared" si="111"/>
        <v>10896.910699999999</v>
      </c>
      <c r="AI6250" t="s">
        <v>9096</v>
      </c>
      <c r="AK6250">
        <v>111</v>
      </c>
    </row>
    <row r="6251" spans="1:37" x14ac:dyDescent="0.25">
      <c r="A6251">
        <v>6250</v>
      </c>
      <c r="B6251" t="s">
        <v>16</v>
      </c>
      <c r="C6251" t="s">
        <v>33</v>
      </c>
      <c r="D6251">
        <v>2023</v>
      </c>
      <c r="F6251" t="s">
        <v>4956</v>
      </c>
      <c r="H6251" t="s">
        <v>5649</v>
      </c>
      <c r="I6251">
        <v>10005010</v>
      </c>
      <c r="J6251" t="str">
        <f>IF($I6251=0,0,VLOOKUP($I6251,[1]База!C:D,2,0))</f>
        <v>Муаммоли кредит белгиланган тартибда судга чиқарилмаган</v>
      </c>
      <c r="K6251" t="str">
        <f>IF($I6251=0,0,VLOOKUP(I6251,[1]База!C:F,4,0))</f>
        <v>Оғир</v>
      </c>
      <c r="L6251">
        <v>1</v>
      </c>
      <c r="M6251">
        <v>9602.2727300000006</v>
      </c>
      <c r="O6251">
        <v>0</v>
      </c>
      <c r="P6251">
        <f t="shared" si="111"/>
        <v>1</v>
      </c>
      <c r="Q6251">
        <f t="shared" si="111"/>
        <v>9602.2727300000006</v>
      </c>
      <c r="AI6251" t="s">
        <v>9096</v>
      </c>
      <c r="AK6251">
        <v>111</v>
      </c>
    </row>
    <row r="6252" spans="1:37" x14ac:dyDescent="0.25">
      <c r="A6252">
        <v>6251</v>
      </c>
      <c r="B6252" t="s">
        <v>16</v>
      </c>
      <c r="C6252" t="s">
        <v>33</v>
      </c>
      <c r="D6252">
        <v>2023</v>
      </c>
      <c r="F6252" t="s">
        <v>4956</v>
      </c>
      <c r="H6252" t="s">
        <v>5650</v>
      </c>
      <c r="I6252">
        <v>10005010</v>
      </c>
      <c r="J6252" t="str">
        <f>IF($I6252=0,0,VLOOKUP($I6252,[1]База!C:D,2,0))</f>
        <v>Муаммоли кредит белгиланган тартибда судга чиқарилмаган</v>
      </c>
      <c r="K6252" t="str">
        <f>IF($I6252=0,0,VLOOKUP(I6252,[1]База!C:F,4,0))</f>
        <v>Оғир</v>
      </c>
      <c r="L6252">
        <v>1</v>
      </c>
      <c r="M6252">
        <v>18972.484110000005</v>
      </c>
      <c r="O6252">
        <v>0</v>
      </c>
      <c r="P6252">
        <f t="shared" si="111"/>
        <v>1</v>
      </c>
      <c r="Q6252">
        <f t="shared" si="111"/>
        <v>18972.484110000005</v>
      </c>
      <c r="AI6252" t="s">
        <v>9096</v>
      </c>
      <c r="AK6252">
        <v>111</v>
      </c>
    </row>
    <row r="6253" spans="1:37" x14ac:dyDescent="0.25">
      <c r="A6253">
        <v>6252</v>
      </c>
      <c r="B6253" t="s">
        <v>16</v>
      </c>
      <c r="C6253" t="s">
        <v>33</v>
      </c>
      <c r="D6253">
        <v>2023</v>
      </c>
      <c r="F6253" t="s">
        <v>4956</v>
      </c>
      <c r="H6253" t="s">
        <v>5651</v>
      </c>
      <c r="I6253">
        <v>10005010</v>
      </c>
      <c r="J6253" t="str">
        <f>IF($I6253=0,0,VLOOKUP($I6253,[1]База!C:D,2,0))</f>
        <v>Муаммоли кредит белгиланган тартибда судга чиқарилмаган</v>
      </c>
      <c r="K6253" t="str">
        <f>IF($I6253=0,0,VLOOKUP(I6253,[1]База!C:F,4,0))</f>
        <v>Оғир</v>
      </c>
      <c r="L6253">
        <v>1</v>
      </c>
      <c r="M6253">
        <v>1898.5829799999999</v>
      </c>
      <c r="O6253">
        <v>0</v>
      </c>
      <c r="P6253">
        <f t="shared" si="111"/>
        <v>1</v>
      </c>
      <c r="Q6253">
        <f t="shared" si="111"/>
        <v>1898.5829799999999</v>
      </c>
      <c r="AI6253" t="s">
        <v>9096</v>
      </c>
      <c r="AK6253">
        <v>111</v>
      </c>
    </row>
    <row r="6254" spans="1:37" x14ac:dyDescent="0.25">
      <c r="A6254">
        <v>6253</v>
      </c>
      <c r="B6254" t="s">
        <v>16</v>
      </c>
      <c r="C6254" t="s">
        <v>33</v>
      </c>
      <c r="D6254">
        <v>2023</v>
      </c>
      <c r="F6254" t="s">
        <v>4956</v>
      </c>
      <c r="H6254" t="s">
        <v>5652</v>
      </c>
      <c r="I6254">
        <v>10005010</v>
      </c>
      <c r="J6254" t="str">
        <f>IF($I6254=0,0,VLOOKUP($I6254,[1]База!C:D,2,0))</f>
        <v>Муаммоли кредит белгиланган тартибда судга чиқарилмаган</v>
      </c>
      <c r="K6254" t="str">
        <f>IF($I6254=0,0,VLOOKUP(I6254,[1]База!C:F,4,0))</f>
        <v>Оғир</v>
      </c>
      <c r="L6254">
        <v>1</v>
      </c>
      <c r="M6254">
        <v>32774.477709999999</v>
      </c>
      <c r="O6254">
        <v>0</v>
      </c>
      <c r="P6254">
        <f t="shared" si="111"/>
        <v>1</v>
      </c>
      <c r="Q6254">
        <f t="shared" si="111"/>
        <v>32774.477709999999</v>
      </c>
      <c r="AI6254" t="s">
        <v>9096</v>
      </c>
      <c r="AK6254">
        <v>111</v>
      </c>
    </row>
    <row r="6255" spans="1:37" x14ac:dyDescent="0.25">
      <c r="A6255">
        <v>6254</v>
      </c>
      <c r="B6255" t="s">
        <v>16</v>
      </c>
      <c r="C6255" t="s">
        <v>33</v>
      </c>
      <c r="D6255">
        <v>2023</v>
      </c>
      <c r="F6255" t="s">
        <v>4956</v>
      </c>
      <c r="H6255" t="s">
        <v>5653</v>
      </c>
      <c r="I6255">
        <v>10005010</v>
      </c>
      <c r="J6255" t="str">
        <f>IF($I6255=0,0,VLOOKUP($I6255,[1]База!C:D,2,0))</f>
        <v>Муаммоли кредит белгиланган тартибда судга чиқарилмаган</v>
      </c>
      <c r="K6255" t="str">
        <f>IF($I6255=0,0,VLOOKUP(I6255,[1]База!C:F,4,0))</f>
        <v>Оғир</v>
      </c>
      <c r="L6255">
        <v>1</v>
      </c>
      <c r="M6255">
        <v>20468.695629999998</v>
      </c>
      <c r="O6255">
        <v>0</v>
      </c>
      <c r="P6255">
        <f t="shared" si="111"/>
        <v>1</v>
      </c>
      <c r="Q6255">
        <f t="shared" si="111"/>
        <v>20468.695629999998</v>
      </c>
      <c r="AI6255" t="s">
        <v>9096</v>
      </c>
      <c r="AK6255">
        <v>111</v>
      </c>
    </row>
    <row r="6256" spans="1:37" x14ac:dyDescent="0.25">
      <c r="A6256">
        <v>6255</v>
      </c>
      <c r="B6256" t="s">
        <v>16</v>
      </c>
      <c r="C6256" t="s">
        <v>33</v>
      </c>
      <c r="D6256">
        <v>2023</v>
      </c>
      <c r="F6256" t="s">
        <v>4956</v>
      </c>
      <c r="H6256" t="s">
        <v>5654</v>
      </c>
      <c r="I6256">
        <v>10005010</v>
      </c>
      <c r="J6256" t="str">
        <f>IF($I6256=0,0,VLOOKUP($I6256,[1]База!C:D,2,0))</f>
        <v>Муаммоли кредит белгиланган тартибда судга чиқарилмаган</v>
      </c>
      <c r="K6256" t="str">
        <f>IF($I6256=0,0,VLOOKUP(I6256,[1]База!C:F,4,0))</f>
        <v>Оғир</v>
      </c>
      <c r="L6256">
        <v>1</v>
      </c>
      <c r="M6256">
        <v>5551.3712699999996</v>
      </c>
      <c r="O6256">
        <v>0</v>
      </c>
      <c r="P6256">
        <f t="shared" si="111"/>
        <v>1</v>
      </c>
      <c r="Q6256">
        <f t="shared" si="111"/>
        <v>5551.3712699999996</v>
      </c>
      <c r="AI6256" t="s">
        <v>9096</v>
      </c>
      <c r="AK6256">
        <v>111</v>
      </c>
    </row>
    <row r="6257" spans="1:37" x14ac:dyDescent="0.25">
      <c r="A6257">
        <v>6256</v>
      </c>
      <c r="B6257" t="s">
        <v>16</v>
      </c>
      <c r="C6257" t="s">
        <v>33</v>
      </c>
      <c r="D6257">
        <v>2023</v>
      </c>
      <c r="F6257" t="s">
        <v>4956</v>
      </c>
      <c r="H6257" t="s">
        <v>5059</v>
      </c>
      <c r="I6257">
        <v>10005010</v>
      </c>
      <c r="J6257" t="str">
        <f>IF($I6257=0,0,VLOOKUP($I6257,[1]База!C:D,2,0))</f>
        <v>Муаммоли кредит белгиланган тартибда судга чиқарилмаган</v>
      </c>
      <c r="K6257" t="str">
        <f>IF($I6257=0,0,VLOOKUP(I6257,[1]База!C:F,4,0))</f>
        <v>Оғир</v>
      </c>
      <c r="L6257">
        <v>1</v>
      </c>
      <c r="M6257">
        <v>28083.45636</v>
      </c>
      <c r="O6257">
        <v>0</v>
      </c>
      <c r="P6257">
        <f t="shared" si="111"/>
        <v>1</v>
      </c>
      <c r="Q6257">
        <f t="shared" si="111"/>
        <v>28083.45636</v>
      </c>
      <c r="AI6257" t="s">
        <v>9096</v>
      </c>
      <c r="AK6257">
        <v>111</v>
      </c>
    </row>
    <row r="6258" spans="1:37" x14ac:dyDescent="0.25">
      <c r="A6258">
        <v>6257</v>
      </c>
      <c r="B6258" t="s">
        <v>16</v>
      </c>
      <c r="C6258" t="s">
        <v>33</v>
      </c>
      <c r="D6258">
        <v>2023</v>
      </c>
      <c r="F6258" t="s">
        <v>4956</v>
      </c>
      <c r="H6258" t="s">
        <v>5655</v>
      </c>
      <c r="I6258">
        <v>10005010</v>
      </c>
      <c r="J6258" t="str">
        <f>IF($I6258=0,0,VLOOKUP($I6258,[1]База!C:D,2,0))</f>
        <v>Муаммоли кредит белгиланган тартибда судга чиқарилмаган</v>
      </c>
      <c r="K6258" t="str">
        <f>IF($I6258=0,0,VLOOKUP(I6258,[1]База!C:F,4,0))</f>
        <v>Оғир</v>
      </c>
      <c r="L6258">
        <v>1</v>
      </c>
      <c r="M6258">
        <v>1430.2573599999998</v>
      </c>
      <c r="O6258">
        <v>0</v>
      </c>
      <c r="P6258">
        <f t="shared" si="111"/>
        <v>1</v>
      </c>
      <c r="Q6258">
        <f t="shared" si="111"/>
        <v>1430.2573599999998</v>
      </c>
      <c r="AI6258" t="s">
        <v>9096</v>
      </c>
      <c r="AK6258">
        <v>111</v>
      </c>
    </row>
    <row r="6259" spans="1:37" x14ac:dyDescent="0.25">
      <c r="A6259">
        <v>6258</v>
      </c>
      <c r="B6259" t="s">
        <v>16</v>
      </c>
      <c r="C6259" t="s">
        <v>33</v>
      </c>
      <c r="D6259">
        <v>2023</v>
      </c>
      <c r="F6259" t="s">
        <v>4956</v>
      </c>
      <c r="H6259" t="s">
        <v>5656</v>
      </c>
      <c r="I6259">
        <v>10005010</v>
      </c>
      <c r="J6259" t="str">
        <f>IF($I6259=0,0,VLOOKUP($I6259,[1]База!C:D,2,0))</f>
        <v>Муаммоли кредит белгиланган тартибда судга чиқарилмаган</v>
      </c>
      <c r="K6259" t="str">
        <f>IF($I6259=0,0,VLOOKUP(I6259,[1]База!C:F,4,0))</f>
        <v>Оғир</v>
      </c>
      <c r="L6259">
        <v>1</v>
      </c>
      <c r="M6259">
        <v>27584.699259999998</v>
      </c>
      <c r="O6259">
        <v>0</v>
      </c>
      <c r="P6259">
        <f t="shared" si="111"/>
        <v>1</v>
      </c>
      <c r="Q6259">
        <f t="shared" si="111"/>
        <v>27584.699259999998</v>
      </c>
      <c r="AI6259" t="s">
        <v>9096</v>
      </c>
      <c r="AK6259">
        <v>111</v>
      </c>
    </row>
    <row r="6260" spans="1:37" x14ac:dyDescent="0.25">
      <c r="A6260">
        <v>6259</v>
      </c>
      <c r="B6260" t="s">
        <v>16</v>
      </c>
      <c r="C6260" t="s">
        <v>33</v>
      </c>
      <c r="D6260">
        <v>2023</v>
      </c>
      <c r="F6260" t="s">
        <v>4956</v>
      </c>
      <c r="H6260" t="s">
        <v>5656</v>
      </c>
      <c r="I6260">
        <v>10005010</v>
      </c>
      <c r="J6260" t="str">
        <f>IF($I6260=0,0,VLOOKUP($I6260,[1]База!C:D,2,0))</f>
        <v>Муаммоли кредит белгиланган тартибда судга чиқарилмаган</v>
      </c>
      <c r="K6260" t="str">
        <f>IF($I6260=0,0,VLOOKUP(I6260,[1]База!C:F,4,0))</f>
        <v>Оғир</v>
      </c>
      <c r="L6260">
        <v>1</v>
      </c>
      <c r="M6260">
        <v>6714.7641100000001</v>
      </c>
      <c r="O6260">
        <v>0</v>
      </c>
      <c r="P6260">
        <f t="shared" si="111"/>
        <v>1</v>
      </c>
      <c r="Q6260">
        <f t="shared" si="111"/>
        <v>6714.7641100000001</v>
      </c>
      <c r="AI6260" t="s">
        <v>9096</v>
      </c>
      <c r="AK6260">
        <v>111</v>
      </c>
    </row>
    <row r="6261" spans="1:37" x14ac:dyDescent="0.25">
      <c r="A6261">
        <v>6260</v>
      </c>
      <c r="B6261" t="s">
        <v>16</v>
      </c>
      <c r="C6261" t="s">
        <v>33</v>
      </c>
      <c r="D6261">
        <v>2023</v>
      </c>
      <c r="F6261" t="s">
        <v>4956</v>
      </c>
      <c r="H6261" t="s">
        <v>5657</v>
      </c>
      <c r="I6261">
        <v>10005010</v>
      </c>
      <c r="J6261" t="str">
        <f>IF($I6261=0,0,VLOOKUP($I6261,[1]База!C:D,2,0))</f>
        <v>Муаммоли кредит белгиланган тартибда судга чиқарилмаган</v>
      </c>
      <c r="K6261" t="str">
        <f>IF($I6261=0,0,VLOOKUP(I6261,[1]База!C:F,4,0))</f>
        <v>Оғир</v>
      </c>
      <c r="L6261">
        <v>1</v>
      </c>
      <c r="M6261">
        <v>6506.7723399999995</v>
      </c>
      <c r="O6261">
        <v>0</v>
      </c>
      <c r="P6261">
        <f t="shared" si="111"/>
        <v>1</v>
      </c>
      <c r="Q6261">
        <f t="shared" si="111"/>
        <v>6506.7723399999995</v>
      </c>
      <c r="AI6261" t="s">
        <v>9096</v>
      </c>
      <c r="AK6261">
        <v>111</v>
      </c>
    </row>
    <row r="6262" spans="1:37" x14ac:dyDescent="0.25">
      <c r="A6262">
        <v>6261</v>
      </c>
      <c r="B6262" t="s">
        <v>16</v>
      </c>
      <c r="C6262" t="s">
        <v>33</v>
      </c>
      <c r="D6262">
        <v>2023</v>
      </c>
      <c r="F6262" t="s">
        <v>4956</v>
      </c>
      <c r="H6262" t="s">
        <v>5658</v>
      </c>
      <c r="I6262">
        <v>10005010</v>
      </c>
      <c r="J6262" t="str">
        <f>IF($I6262=0,0,VLOOKUP($I6262,[1]База!C:D,2,0))</f>
        <v>Муаммоли кредит белгиланган тартибда судга чиқарилмаган</v>
      </c>
      <c r="K6262" t="str">
        <f>IF($I6262=0,0,VLOOKUP(I6262,[1]База!C:F,4,0))</f>
        <v>Оғир</v>
      </c>
      <c r="L6262">
        <v>1</v>
      </c>
      <c r="M6262">
        <v>5858.2403400000003</v>
      </c>
      <c r="O6262">
        <v>0</v>
      </c>
      <c r="P6262">
        <f t="shared" si="111"/>
        <v>1</v>
      </c>
      <c r="Q6262">
        <f t="shared" si="111"/>
        <v>5858.2403400000003</v>
      </c>
      <c r="AI6262" t="s">
        <v>9096</v>
      </c>
      <c r="AK6262">
        <v>111</v>
      </c>
    </row>
    <row r="6263" spans="1:37" x14ac:dyDescent="0.25">
      <c r="A6263">
        <v>6262</v>
      </c>
      <c r="B6263" t="s">
        <v>16</v>
      </c>
      <c r="C6263" t="s">
        <v>33</v>
      </c>
      <c r="D6263">
        <v>2023</v>
      </c>
      <c r="F6263" t="s">
        <v>4956</v>
      </c>
      <c r="H6263" t="s">
        <v>5659</v>
      </c>
      <c r="I6263">
        <v>10005010</v>
      </c>
      <c r="J6263" t="str">
        <f>IF($I6263=0,0,VLOOKUP($I6263,[1]База!C:D,2,0))</f>
        <v>Муаммоли кредит белгиланган тартибда судга чиқарилмаган</v>
      </c>
      <c r="K6263" t="str">
        <f>IF($I6263=0,0,VLOOKUP(I6263,[1]База!C:F,4,0))</f>
        <v>Оғир</v>
      </c>
      <c r="L6263">
        <v>1</v>
      </c>
      <c r="M6263">
        <v>10232.613009999997</v>
      </c>
      <c r="O6263">
        <v>0</v>
      </c>
      <c r="P6263">
        <f t="shared" si="111"/>
        <v>1</v>
      </c>
      <c r="Q6263">
        <f t="shared" si="111"/>
        <v>10232.613009999997</v>
      </c>
      <c r="AI6263" t="s">
        <v>9096</v>
      </c>
      <c r="AK6263">
        <v>111</v>
      </c>
    </row>
    <row r="6264" spans="1:37" x14ac:dyDescent="0.25">
      <c r="A6264">
        <v>6263</v>
      </c>
      <c r="B6264" t="s">
        <v>16</v>
      </c>
      <c r="C6264" t="s">
        <v>33</v>
      </c>
      <c r="D6264">
        <v>2023</v>
      </c>
      <c r="F6264" t="s">
        <v>4956</v>
      </c>
      <c r="H6264" t="s">
        <v>5456</v>
      </c>
      <c r="I6264">
        <v>10005010</v>
      </c>
      <c r="J6264" t="str">
        <f>IF($I6264=0,0,VLOOKUP($I6264,[1]База!C:D,2,0))</f>
        <v>Муаммоли кредит белгиланган тартибда судга чиқарилмаган</v>
      </c>
      <c r="K6264" t="str">
        <f>IF($I6264=0,0,VLOOKUP(I6264,[1]База!C:F,4,0))</f>
        <v>Оғир</v>
      </c>
      <c r="L6264">
        <v>1</v>
      </c>
      <c r="M6264">
        <v>74358.289609999993</v>
      </c>
      <c r="O6264">
        <v>0</v>
      </c>
      <c r="P6264">
        <f t="shared" si="111"/>
        <v>1</v>
      </c>
      <c r="Q6264">
        <f t="shared" si="111"/>
        <v>74358.289609999993</v>
      </c>
      <c r="AI6264" t="s">
        <v>9096</v>
      </c>
      <c r="AK6264">
        <v>111</v>
      </c>
    </row>
    <row r="6265" spans="1:37" x14ac:dyDescent="0.25">
      <c r="A6265">
        <v>6264</v>
      </c>
      <c r="B6265" t="s">
        <v>16</v>
      </c>
      <c r="C6265" t="s">
        <v>33</v>
      </c>
      <c r="D6265">
        <v>2023</v>
      </c>
      <c r="F6265" t="s">
        <v>4956</v>
      </c>
      <c r="H6265" t="s">
        <v>5660</v>
      </c>
      <c r="I6265">
        <v>10005010</v>
      </c>
      <c r="J6265" t="str">
        <f>IF($I6265=0,0,VLOOKUP($I6265,[1]База!C:D,2,0))</f>
        <v>Муаммоли кредит белгиланган тартибда судга чиқарилмаган</v>
      </c>
      <c r="K6265" t="str">
        <f>IF($I6265=0,0,VLOOKUP(I6265,[1]База!C:F,4,0))</f>
        <v>Оғир</v>
      </c>
      <c r="L6265">
        <v>1</v>
      </c>
      <c r="M6265">
        <v>3835.8592000000008</v>
      </c>
      <c r="O6265">
        <v>0</v>
      </c>
      <c r="P6265">
        <f t="shared" si="111"/>
        <v>1</v>
      </c>
      <c r="Q6265">
        <f t="shared" si="111"/>
        <v>3835.8592000000008</v>
      </c>
      <c r="AI6265" t="s">
        <v>9096</v>
      </c>
      <c r="AK6265">
        <v>111</v>
      </c>
    </row>
    <row r="6266" spans="1:37" x14ac:dyDescent="0.25">
      <c r="A6266">
        <v>6265</v>
      </c>
      <c r="B6266" t="s">
        <v>16</v>
      </c>
      <c r="C6266" t="s">
        <v>33</v>
      </c>
      <c r="D6266">
        <v>2023</v>
      </c>
      <c r="F6266" t="s">
        <v>4956</v>
      </c>
      <c r="H6266" t="s">
        <v>5661</v>
      </c>
      <c r="I6266">
        <v>10005010</v>
      </c>
      <c r="J6266" t="str">
        <f>IF($I6266=0,0,VLOOKUP($I6266,[1]База!C:D,2,0))</f>
        <v>Муаммоли кредит белгиланган тартибда судга чиқарилмаган</v>
      </c>
      <c r="K6266" t="str">
        <f>IF($I6266=0,0,VLOOKUP(I6266,[1]База!C:F,4,0))</f>
        <v>Оғир</v>
      </c>
      <c r="L6266">
        <v>1</v>
      </c>
      <c r="M6266">
        <v>9341.5589999999993</v>
      </c>
      <c r="O6266">
        <v>0</v>
      </c>
      <c r="P6266">
        <f t="shared" si="111"/>
        <v>1</v>
      </c>
      <c r="Q6266">
        <f t="shared" si="111"/>
        <v>9341.5589999999993</v>
      </c>
      <c r="AI6266" t="s">
        <v>9096</v>
      </c>
      <c r="AK6266">
        <v>111</v>
      </c>
    </row>
    <row r="6267" spans="1:37" x14ac:dyDescent="0.25">
      <c r="A6267">
        <v>6266</v>
      </c>
      <c r="B6267" t="s">
        <v>16</v>
      </c>
      <c r="C6267" t="s">
        <v>33</v>
      </c>
      <c r="D6267">
        <v>2023</v>
      </c>
      <c r="F6267" t="s">
        <v>4956</v>
      </c>
      <c r="H6267" t="s">
        <v>5662</v>
      </c>
      <c r="I6267">
        <v>10005010</v>
      </c>
      <c r="J6267" t="str">
        <f>IF($I6267=0,0,VLOOKUP($I6267,[1]База!C:D,2,0))</f>
        <v>Муаммоли кредит белгиланган тартибда судга чиқарилмаган</v>
      </c>
      <c r="K6267" t="str">
        <f>IF($I6267=0,0,VLOOKUP(I6267,[1]База!C:F,4,0))</f>
        <v>Оғир</v>
      </c>
      <c r="L6267">
        <v>1</v>
      </c>
      <c r="M6267">
        <v>12041.189859999999</v>
      </c>
      <c r="O6267">
        <v>0</v>
      </c>
      <c r="P6267">
        <f t="shared" si="111"/>
        <v>1</v>
      </c>
      <c r="Q6267">
        <f t="shared" si="111"/>
        <v>12041.189859999999</v>
      </c>
      <c r="AI6267" t="s">
        <v>9096</v>
      </c>
      <c r="AK6267">
        <v>111</v>
      </c>
    </row>
    <row r="6268" spans="1:37" x14ac:dyDescent="0.25">
      <c r="A6268">
        <v>6267</v>
      </c>
      <c r="B6268" t="s">
        <v>16</v>
      </c>
      <c r="C6268" t="s">
        <v>33</v>
      </c>
      <c r="D6268">
        <v>2023</v>
      </c>
      <c r="F6268" t="s">
        <v>4956</v>
      </c>
      <c r="H6268" t="s">
        <v>5663</v>
      </c>
      <c r="I6268">
        <v>10005010</v>
      </c>
      <c r="J6268" t="str">
        <f>IF($I6268=0,0,VLOOKUP($I6268,[1]База!C:D,2,0))</f>
        <v>Муаммоли кредит белгиланган тартибда судга чиқарилмаган</v>
      </c>
      <c r="K6268" t="str">
        <f>IF($I6268=0,0,VLOOKUP(I6268,[1]База!C:F,4,0))</f>
        <v>Оғир</v>
      </c>
      <c r="L6268">
        <v>1</v>
      </c>
      <c r="M6268">
        <v>9392.9767699999993</v>
      </c>
      <c r="O6268">
        <v>0</v>
      </c>
      <c r="P6268">
        <f t="shared" si="111"/>
        <v>1</v>
      </c>
      <c r="Q6268">
        <f t="shared" si="111"/>
        <v>9392.9767699999993</v>
      </c>
      <c r="AI6268" t="s">
        <v>9096</v>
      </c>
      <c r="AK6268">
        <v>111</v>
      </c>
    </row>
    <row r="6269" spans="1:37" x14ac:dyDescent="0.25">
      <c r="A6269">
        <v>6268</v>
      </c>
      <c r="B6269" t="s">
        <v>16</v>
      </c>
      <c r="C6269" t="s">
        <v>33</v>
      </c>
      <c r="D6269">
        <v>2023</v>
      </c>
      <c r="F6269" t="s">
        <v>4956</v>
      </c>
      <c r="H6269" t="s">
        <v>5664</v>
      </c>
      <c r="I6269">
        <v>10005010</v>
      </c>
      <c r="J6269" t="str">
        <f>IF($I6269=0,0,VLOOKUP($I6269,[1]База!C:D,2,0))</f>
        <v>Муаммоли кредит белгиланган тартибда судга чиқарилмаган</v>
      </c>
      <c r="K6269" t="str">
        <f>IF($I6269=0,0,VLOOKUP(I6269,[1]База!C:F,4,0))</f>
        <v>Оғир</v>
      </c>
      <c r="L6269">
        <v>1</v>
      </c>
      <c r="M6269">
        <v>33809.094720000001</v>
      </c>
      <c r="O6269">
        <v>0</v>
      </c>
      <c r="P6269">
        <f t="shared" si="111"/>
        <v>1</v>
      </c>
      <c r="Q6269">
        <f t="shared" si="111"/>
        <v>33809.094720000001</v>
      </c>
      <c r="AI6269" t="s">
        <v>9096</v>
      </c>
      <c r="AK6269">
        <v>111</v>
      </c>
    </row>
    <row r="6270" spans="1:37" x14ac:dyDescent="0.25">
      <c r="A6270">
        <v>6269</v>
      </c>
      <c r="B6270" t="s">
        <v>16</v>
      </c>
      <c r="C6270" t="s">
        <v>33</v>
      </c>
      <c r="D6270">
        <v>2023</v>
      </c>
      <c r="F6270" t="s">
        <v>4956</v>
      </c>
      <c r="H6270" t="s">
        <v>5665</v>
      </c>
      <c r="I6270">
        <v>10005010</v>
      </c>
      <c r="J6270" t="str">
        <f>IF($I6270=0,0,VLOOKUP($I6270,[1]База!C:D,2,0))</f>
        <v>Муаммоли кредит белгиланган тартибда судга чиқарилмаган</v>
      </c>
      <c r="K6270" t="str">
        <f>IF($I6270=0,0,VLOOKUP(I6270,[1]База!C:F,4,0))</f>
        <v>Оғир</v>
      </c>
      <c r="L6270">
        <v>1</v>
      </c>
      <c r="M6270">
        <v>39665.464420000004</v>
      </c>
      <c r="O6270">
        <v>0</v>
      </c>
      <c r="P6270">
        <f t="shared" si="111"/>
        <v>1</v>
      </c>
      <c r="Q6270">
        <f t="shared" si="111"/>
        <v>39665.464420000004</v>
      </c>
      <c r="AI6270" t="s">
        <v>9096</v>
      </c>
      <c r="AK6270">
        <v>111</v>
      </c>
    </row>
    <row r="6271" spans="1:37" x14ac:dyDescent="0.25">
      <c r="A6271">
        <v>6270</v>
      </c>
      <c r="B6271" t="s">
        <v>16</v>
      </c>
      <c r="C6271" t="s">
        <v>33</v>
      </c>
      <c r="D6271">
        <v>2023</v>
      </c>
      <c r="F6271" t="s">
        <v>4956</v>
      </c>
      <c r="H6271" t="s">
        <v>5666</v>
      </c>
      <c r="I6271">
        <v>10005010</v>
      </c>
      <c r="J6271" t="str">
        <f>IF($I6271=0,0,VLOOKUP($I6271,[1]База!C:D,2,0))</f>
        <v>Муаммоли кредит белгиланган тартибда судга чиқарилмаган</v>
      </c>
      <c r="K6271" t="str">
        <f>IF($I6271=0,0,VLOOKUP(I6271,[1]База!C:F,4,0))</f>
        <v>Оғир</v>
      </c>
      <c r="L6271">
        <v>1</v>
      </c>
      <c r="M6271">
        <v>34335.891299999996</v>
      </c>
      <c r="O6271">
        <v>0</v>
      </c>
      <c r="P6271">
        <f t="shared" si="111"/>
        <v>1</v>
      </c>
      <c r="Q6271">
        <f t="shared" si="111"/>
        <v>34335.891299999996</v>
      </c>
      <c r="AI6271" t="s">
        <v>9096</v>
      </c>
      <c r="AK6271">
        <v>111</v>
      </c>
    </row>
    <row r="6272" spans="1:37" x14ac:dyDescent="0.25">
      <c r="A6272">
        <v>6271</v>
      </c>
      <c r="B6272" t="s">
        <v>16</v>
      </c>
      <c r="C6272" t="s">
        <v>33</v>
      </c>
      <c r="D6272">
        <v>2023</v>
      </c>
      <c r="F6272" t="s">
        <v>4956</v>
      </c>
      <c r="H6272" t="s">
        <v>5667</v>
      </c>
      <c r="I6272">
        <v>10005010</v>
      </c>
      <c r="J6272" t="str">
        <f>IF($I6272=0,0,VLOOKUP($I6272,[1]База!C:D,2,0))</f>
        <v>Муаммоли кредит белгиланган тартибда судга чиқарилмаган</v>
      </c>
      <c r="K6272" t="str">
        <f>IF($I6272=0,0,VLOOKUP(I6272,[1]База!C:F,4,0))</f>
        <v>Оғир</v>
      </c>
      <c r="L6272">
        <v>1</v>
      </c>
      <c r="M6272">
        <v>35785.853299999995</v>
      </c>
      <c r="O6272">
        <v>0</v>
      </c>
      <c r="P6272">
        <f t="shared" si="111"/>
        <v>1</v>
      </c>
      <c r="Q6272">
        <f t="shared" si="111"/>
        <v>35785.853299999995</v>
      </c>
      <c r="AI6272" t="s">
        <v>9096</v>
      </c>
      <c r="AK6272">
        <v>111</v>
      </c>
    </row>
    <row r="6273" spans="1:37" x14ac:dyDescent="0.25">
      <c r="A6273">
        <v>6272</v>
      </c>
      <c r="B6273" t="s">
        <v>16</v>
      </c>
      <c r="C6273" t="s">
        <v>33</v>
      </c>
      <c r="D6273">
        <v>2023</v>
      </c>
      <c r="F6273" t="s">
        <v>4956</v>
      </c>
      <c r="H6273" t="s">
        <v>5668</v>
      </c>
      <c r="I6273">
        <v>10005010</v>
      </c>
      <c r="J6273" t="str">
        <f>IF($I6273=0,0,VLOOKUP($I6273,[1]База!C:D,2,0))</f>
        <v>Муаммоли кредит белгиланган тартибда судга чиқарилмаган</v>
      </c>
      <c r="K6273" t="str">
        <f>IF($I6273=0,0,VLOOKUP(I6273,[1]База!C:F,4,0))</f>
        <v>Оғир</v>
      </c>
      <c r="L6273">
        <v>1</v>
      </c>
      <c r="M6273">
        <v>52303.743049999997</v>
      </c>
      <c r="O6273">
        <v>0</v>
      </c>
      <c r="P6273">
        <f t="shared" si="111"/>
        <v>1</v>
      </c>
      <c r="Q6273">
        <f t="shared" si="111"/>
        <v>52303.743049999997</v>
      </c>
      <c r="AI6273" t="s">
        <v>9096</v>
      </c>
      <c r="AK6273">
        <v>111</v>
      </c>
    </row>
    <row r="6274" spans="1:37" x14ac:dyDescent="0.25">
      <c r="A6274">
        <v>6273</v>
      </c>
      <c r="B6274" t="s">
        <v>16</v>
      </c>
      <c r="C6274" t="s">
        <v>33</v>
      </c>
      <c r="D6274">
        <v>2023</v>
      </c>
      <c r="F6274" t="s">
        <v>4956</v>
      </c>
      <c r="H6274" t="s">
        <v>5669</v>
      </c>
      <c r="I6274">
        <v>10005010</v>
      </c>
      <c r="J6274" t="str">
        <f>IF($I6274=0,0,VLOOKUP($I6274,[1]База!C:D,2,0))</f>
        <v>Муаммоли кредит белгиланган тартибда судга чиқарилмаган</v>
      </c>
      <c r="K6274" t="str">
        <f>IF($I6274=0,0,VLOOKUP(I6274,[1]База!C:F,4,0))</f>
        <v>Оғир</v>
      </c>
      <c r="L6274">
        <v>1</v>
      </c>
      <c r="M6274">
        <v>39803.034290000003</v>
      </c>
      <c r="O6274">
        <v>0</v>
      </c>
      <c r="P6274">
        <f t="shared" ref="P6274:Q6337" si="112">+L6274-N6274</f>
        <v>1</v>
      </c>
      <c r="Q6274">
        <f t="shared" si="112"/>
        <v>39803.034290000003</v>
      </c>
      <c r="AI6274" t="s">
        <v>9096</v>
      </c>
      <c r="AK6274">
        <v>111</v>
      </c>
    </row>
    <row r="6275" spans="1:37" x14ac:dyDescent="0.25">
      <c r="A6275">
        <v>6274</v>
      </c>
      <c r="B6275" t="s">
        <v>16</v>
      </c>
      <c r="C6275" t="s">
        <v>33</v>
      </c>
      <c r="D6275">
        <v>2023</v>
      </c>
      <c r="F6275" t="s">
        <v>4956</v>
      </c>
      <c r="H6275" t="s">
        <v>5100</v>
      </c>
      <c r="I6275">
        <v>10005010</v>
      </c>
      <c r="J6275" t="str">
        <f>IF($I6275=0,0,VLOOKUP($I6275,[1]База!C:D,2,0))</f>
        <v>Муаммоли кредит белгиланган тартибда судга чиқарилмаган</v>
      </c>
      <c r="K6275" t="str">
        <f>IF($I6275=0,0,VLOOKUP(I6275,[1]База!C:F,4,0))</f>
        <v>Оғир</v>
      </c>
      <c r="L6275">
        <v>1</v>
      </c>
      <c r="M6275">
        <v>48237.01943</v>
      </c>
      <c r="O6275">
        <v>0</v>
      </c>
      <c r="P6275">
        <f t="shared" si="112"/>
        <v>1</v>
      </c>
      <c r="Q6275">
        <f t="shared" si="112"/>
        <v>48237.01943</v>
      </c>
      <c r="AI6275" t="s">
        <v>9096</v>
      </c>
      <c r="AK6275">
        <v>111</v>
      </c>
    </row>
    <row r="6276" spans="1:37" x14ac:dyDescent="0.25">
      <c r="A6276">
        <v>6275</v>
      </c>
      <c r="B6276" t="s">
        <v>16</v>
      </c>
      <c r="C6276" t="s">
        <v>33</v>
      </c>
      <c r="D6276">
        <v>2023</v>
      </c>
      <c r="F6276" t="s">
        <v>4956</v>
      </c>
      <c r="H6276" t="s">
        <v>5670</v>
      </c>
      <c r="I6276">
        <v>10005010</v>
      </c>
      <c r="J6276" t="str">
        <f>IF($I6276=0,0,VLOOKUP($I6276,[1]База!C:D,2,0))</f>
        <v>Муаммоли кредит белгиланган тартибда судга чиқарилмаган</v>
      </c>
      <c r="K6276" t="str">
        <f>IF($I6276=0,0,VLOOKUP(I6276,[1]База!C:F,4,0))</f>
        <v>Оғир</v>
      </c>
      <c r="L6276">
        <v>1</v>
      </c>
      <c r="M6276">
        <v>38639.322639999991</v>
      </c>
      <c r="O6276">
        <v>0</v>
      </c>
      <c r="P6276">
        <f t="shared" si="112"/>
        <v>1</v>
      </c>
      <c r="Q6276">
        <f t="shared" si="112"/>
        <v>38639.322639999991</v>
      </c>
      <c r="AI6276" t="s">
        <v>9096</v>
      </c>
      <c r="AK6276">
        <v>111</v>
      </c>
    </row>
    <row r="6277" spans="1:37" x14ac:dyDescent="0.25">
      <c r="A6277">
        <v>6276</v>
      </c>
      <c r="B6277" t="s">
        <v>16</v>
      </c>
      <c r="C6277" t="s">
        <v>33</v>
      </c>
      <c r="D6277">
        <v>2023</v>
      </c>
      <c r="F6277" t="s">
        <v>4956</v>
      </c>
      <c r="H6277" t="s">
        <v>5671</v>
      </c>
      <c r="I6277">
        <v>10005010</v>
      </c>
      <c r="J6277" t="str">
        <f>IF($I6277=0,0,VLOOKUP($I6277,[1]База!C:D,2,0))</f>
        <v>Муаммоли кредит белгиланган тартибда судга чиқарилмаган</v>
      </c>
      <c r="K6277" t="str">
        <f>IF($I6277=0,0,VLOOKUP(I6277,[1]База!C:F,4,0))</f>
        <v>Оғир</v>
      </c>
      <c r="L6277">
        <v>1</v>
      </c>
      <c r="M6277">
        <v>42363.457609999998</v>
      </c>
      <c r="O6277">
        <v>0</v>
      </c>
      <c r="P6277">
        <f t="shared" si="112"/>
        <v>1</v>
      </c>
      <c r="Q6277">
        <f t="shared" si="112"/>
        <v>42363.457609999998</v>
      </c>
      <c r="AI6277" t="s">
        <v>9096</v>
      </c>
      <c r="AK6277">
        <v>111</v>
      </c>
    </row>
    <row r="6278" spans="1:37" x14ac:dyDescent="0.25">
      <c r="A6278">
        <v>6277</v>
      </c>
      <c r="B6278" t="s">
        <v>16</v>
      </c>
      <c r="C6278" t="s">
        <v>33</v>
      </c>
      <c r="D6278">
        <v>2023</v>
      </c>
      <c r="F6278" t="s">
        <v>4956</v>
      </c>
      <c r="H6278" t="s">
        <v>5672</v>
      </c>
      <c r="I6278">
        <v>10005010</v>
      </c>
      <c r="J6278" t="str">
        <f>IF($I6278=0,0,VLOOKUP($I6278,[1]База!C:D,2,0))</f>
        <v>Муаммоли кредит белгиланган тартибда судга чиқарилмаган</v>
      </c>
      <c r="K6278" t="str">
        <f>IF($I6278=0,0,VLOOKUP(I6278,[1]База!C:F,4,0))</f>
        <v>Оғир</v>
      </c>
      <c r="L6278">
        <v>1</v>
      </c>
      <c r="M6278">
        <v>46074.974979999999</v>
      </c>
      <c r="O6278">
        <v>0</v>
      </c>
      <c r="P6278">
        <f t="shared" si="112"/>
        <v>1</v>
      </c>
      <c r="Q6278">
        <f t="shared" si="112"/>
        <v>46074.974979999999</v>
      </c>
      <c r="AI6278" t="s">
        <v>9096</v>
      </c>
      <c r="AK6278">
        <v>111</v>
      </c>
    </row>
    <row r="6279" spans="1:37" x14ac:dyDescent="0.25">
      <c r="A6279">
        <v>6278</v>
      </c>
      <c r="B6279" t="s">
        <v>16</v>
      </c>
      <c r="C6279" t="s">
        <v>33</v>
      </c>
      <c r="D6279">
        <v>2023</v>
      </c>
      <c r="F6279" t="s">
        <v>4956</v>
      </c>
      <c r="H6279" t="s">
        <v>5673</v>
      </c>
      <c r="I6279">
        <v>10005010</v>
      </c>
      <c r="J6279" t="str">
        <f>IF($I6279=0,0,VLOOKUP($I6279,[1]База!C:D,2,0))</f>
        <v>Муаммоли кредит белгиланган тартибда судга чиқарилмаган</v>
      </c>
      <c r="K6279" t="str">
        <f>IF($I6279=0,0,VLOOKUP(I6279,[1]База!C:F,4,0))</f>
        <v>Оғир</v>
      </c>
      <c r="L6279">
        <v>1</v>
      </c>
      <c r="M6279">
        <v>49112.374210000002</v>
      </c>
      <c r="O6279">
        <v>0</v>
      </c>
      <c r="P6279">
        <f t="shared" si="112"/>
        <v>1</v>
      </c>
      <c r="Q6279">
        <f t="shared" si="112"/>
        <v>49112.374210000002</v>
      </c>
      <c r="AI6279" t="s">
        <v>9096</v>
      </c>
      <c r="AK6279">
        <v>111</v>
      </c>
    </row>
    <row r="6280" spans="1:37" x14ac:dyDescent="0.25">
      <c r="A6280">
        <v>6279</v>
      </c>
      <c r="B6280" t="s">
        <v>16</v>
      </c>
      <c r="C6280" t="s">
        <v>33</v>
      </c>
      <c r="D6280">
        <v>2023</v>
      </c>
      <c r="F6280" t="s">
        <v>4956</v>
      </c>
      <c r="H6280" t="s">
        <v>5674</v>
      </c>
      <c r="I6280">
        <v>10005010</v>
      </c>
      <c r="J6280" t="str">
        <f>IF($I6280=0,0,VLOOKUP($I6280,[1]База!C:D,2,0))</f>
        <v>Муаммоли кредит белгиланган тартибда судга чиқарилмаган</v>
      </c>
      <c r="K6280" t="str">
        <f>IF($I6280=0,0,VLOOKUP(I6280,[1]База!C:F,4,0))</f>
        <v>Оғир</v>
      </c>
      <c r="L6280">
        <v>1</v>
      </c>
      <c r="M6280">
        <v>38787.280030000002</v>
      </c>
      <c r="O6280">
        <v>0</v>
      </c>
      <c r="P6280">
        <f t="shared" si="112"/>
        <v>1</v>
      </c>
      <c r="Q6280">
        <f t="shared" si="112"/>
        <v>38787.280030000002</v>
      </c>
      <c r="AI6280" t="s">
        <v>9096</v>
      </c>
      <c r="AK6280">
        <v>111</v>
      </c>
    </row>
    <row r="6281" spans="1:37" x14ac:dyDescent="0.25">
      <c r="A6281">
        <v>6280</v>
      </c>
      <c r="B6281" t="s">
        <v>16</v>
      </c>
      <c r="C6281" t="s">
        <v>33</v>
      </c>
      <c r="D6281">
        <v>2023</v>
      </c>
      <c r="F6281" t="s">
        <v>4956</v>
      </c>
      <c r="H6281" t="s">
        <v>5675</v>
      </c>
      <c r="I6281">
        <v>10005010</v>
      </c>
      <c r="J6281" t="str">
        <f>IF($I6281=0,0,VLOOKUP($I6281,[1]База!C:D,2,0))</f>
        <v>Муаммоли кредит белгиланган тартибда судга чиқарилмаган</v>
      </c>
      <c r="K6281" t="str">
        <f>IF($I6281=0,0,VLOOKUP(I6281,[1]База!C:F,4,0))</f>
        <v>Оғир</v>
      </c>
      <c r="L6281">
        <v>1</v>
      </c>
      <c r="M6281">
        <v>11848.47336</v>
      </c>
      <c r="O6281">
        <v>0</v>
      </c>
      <c r="P6281">
        <f t="shared" si="112"/>
        <v>1</v>
      </c>
      <c r="Q6281">
        <f t="shared" si="112"/>
        <v>11848.47336</v>
      </c>
      <c r="AI6281" t="s">
        <v>9096</v>
      </c>
      <c r="AK6281">
        <v>111</v>
      </c>
    </row>
    <row r="6282" spans="1:37" x14ac:dyDescent="0.25">
      <c r="A6282">
        <v>6281</v>
      </c>
      <c r="B6282" t="s">
        <v>16</v>
      </c>
      <c r="C6282" t="s">
        <v>33</v>
      </c>
      <c r="D6282">
        <v>2023</v>
      </c>
      <c r="F6282" t="s">
        <v>4956</v>
      </c>
      <c r="H6282" t="s">
        <v>5676</v>
      </c>
      <c r="I6282">
        <v>10005010</v>
      </c>
      <c r="J6282" t="str">
        <f>IF($I6282=0,0,VLOOKUP($I6282,[1]База!C:D,2,0))</f>
        <v>Муаммоли кредит белгиланган тартибда судга чиқарилмаган</v>
      </c>
      <c r="K6282" t="str">
        <f>IF($I6282=0,0,VLOOKUP(I6282,[1]База!C:F,4,0))</f>
        <v>Оғир</v>
      </c>
      <c r="L6282">
        <v>1</v>
      </c>
      <c r="M6282">
        <v>14683.542089999999</v>
      </c>
      <c r="O6282">
        <v>0</v>
      </c>
      <c r="P6282">
        <f t="shared" si="112"/>
        <v>1</v>
      </c>
      <c r="Q6282">
        <f t="shared" si="112"/>
        <v>14683.542089999999</v>
      </c>
      <c r="AI6282" t="s">
        <v>9096</v>
      </c>
      <c r="AK6282">
        <v>111</v>
      </c>
    </row>
    <row r="6283" spans="1:37" x14ac:dyDescent="0.25">
      <c r="A6283">
        <v>6282</v>
      </c>
      <c r="B6283" t="s">
        <v>16</v>
      </c>
      <c r="C6283" t="s">
        <v>33</v>
      </c>
      <c r="D6283">
        <v>2023</v>
      </c>
      <c r="F6283" t="s">
        <v>4956</v>
      </c>
      <c r="H6283" t="s">
        <v>5677</v>
      </c>
      <c r="I6283">
        <v>10005010</v>
      </c>
      <c r="J6283" t="str">
        <f>IF($I6283=0,0,VLOOKUP($I6283,[1]База!C:D,2,0))</f>
        <v>Муаммоли кредит белгиланган тартибда судга чиқарилмаган</v>
      </c>
      <c r="K6283" t="str">
        <f>IF($I6283=0,0,VLOOKUP(I6283,[1]База!C:F,4,0))</f>
        <v>Оғир</v>
      </c>
      <c r="L6283">
        <v>1</v>
      </c>
      <c r="M6283">
        <v>3452.4868499999998</v>
      </c>
      <c r="O6283">
        <v>0</v>
      </c>
      <c r="P6283">
        <f t="shared" si="112"/>
        <v>1</v>
      </c>
      <c r="Q6283">
        <f t="shared" si="112"/>
        <v>3452.4868499999998</v>
      </c>
      <c r="AI6283" t="s">
        <v>9096</v>
      </c>
      <c r="AK6283">
        <v>111</v>
      </c>
    </row>
    <row r="6284" spans="1:37" x14ac:dyDescent="0.25">
      <c r="A6284">
        <v>6283</v>
      </c>
      <c r="B6284" t="s">
        <v>16</v>
      </c>
      <c r="C6284" t="s">
        <v>33</v>
      </c>
      <c r="D6284">
        <v>2023</v>
      </c>
      <c r="F6284" t="s">
        <v>4956</v>
      </c>
      <c r="H6284" t="s">
        <v>5678</v>
      </c>
      <c r="I6284">
        <v>10005010</v>
      </c>
      <c r="J6284" t="str">
        <f>IF($I6284=0,0,VLOOKUP($I6284,[1]База!C:D,2,0))</f>
        <v>Муаммоли кредит белгиланган тартибда судга чиқарилмаган</v>
      </c>
      <c r="K6284" t="str">
        <f>IF($I6284=0,0,VLOOKUP(I6284,[1]База!C:F,4,0))</f>
        <v>Оғир</v>
      </c>
      <c r="L6284">
        <v>1</v>
      </c>
      <c r="M6284">
        <v>17101.43864</v>
      </c>
      <c r="O6284">
        <v>0</v>
      </c>
      <c r="P6284">
        <f t="shared" si="112"/>
        <v>1</v>
      </c>
      <c r="Q6284">
        <f t="shared" si="112"/>
        <v>17101.43864</v>
      </c>
      <c r="AI6284" t="s">
        <v>9096</v>
      </c>
      <c r="AK6284">
        <v>111</v>
      </c>
    </row>
    <row r="6285" spans="1:37" x14ac:dyDescent="0.25">
      <c r="A6285">
        <v>6284</v>
      </c>
      <c r="B6285" t="s">
        <v>16</v>
      </c>
      <c r="C6285" t="s">
        <v>33</v>
      </c>
      <c r="D6285">
        <v>2023</v>
      </c>
      <c r="F6285" t="s">
        <v>4956</v>
      </c>
      <c r="H6285" t="s">
        <v>5677</v>
      </c>
      <c r="I6285">
        <v>10005010</v>
      </c>
      <c r="J6285" t="str">
        <f>IF($I6285=0,0,VLOOKUP($I6285,[1]База!C:D,2,0))</f>
        <v>Муаммоли кредит белгиланган тартибда судга чиқарилмаган</v>
      </c>
      <c r="K6285" t="str">
        <f>IF($I6285=0,0,VLOOKUP(I6285,[1]База!C:F,4,0))</f>
        <v>Оғир</v>
      </c>
      <c r="L6285">
        <v>1</v>
      </c>
      <c r="M6285">
        <v>9466.9415600000011</v>
      </c>
      <c r="O6285">
        <v>0</v>
      </c>
      <c r="P6285">
        <f t="shared" si="112"/>
        <v>1</v>
      </c>
      <c r="Q6285">
        <f t="shared" si="112"/>
        <v>9466.9415600000011</v>
      </c>
      <c r="AI6285" t="s">
        <v>9096</v>
      </c>
      <c r="AK6285">
        <v>111</v>
      </c>
    </row>
    <row r="6286" spans="1:37" x14ac:dyDescent="0.25">
      <c r="A6286">
        <v>6285</v>
      </c>
      <c r="B6286" t="s">
        <v>16</v>
      </c>
      <c r="C6286" t="s">
        <v>33</v>
      </c>
      <c r="D6286">
        <v>2023</v>
      </c>
      <c r="F6286" t="s">
        <v>4956</v>
      </c>
      <c r="H6286" t="s">
        <v>5679</v>
      </c>
      <c r="I6286">
        <v>10005010</v>
      </c>
      <c r="J6286" t="str">
        <f>IF($I6286=0,0,VLOOKUP($I6286,[1]База!C:D,2,0))</f>
        <v>Муаммоли кредит белгиланган тартибда судга чиқарилмаган</v>
      </c>
      <c r="K6286" t="str">
        <f>IF($I6286=0,0,VLOOKUP(I6286,[1]База!C:F,4,0))</f>
        <v>Оғир</v>
      </c>
      <c r="L6286">
        <v>1</v>
      </c>
      <c r="M6286">
        <v>7020.3828599999997</v>
      </c>
      <c r="O6286">
        <v>0</v>
      </c>
      <c r="P6286">
        <f t="shared" si="112"/>
        <v>1</v>
      </c>
      <c r="Q6286">
        <f t="shared" si="112"/>
        <v>7020.3828599999997</v>
      </c>
      <c r="AI6286" t="s">
        <v>9096</v>
      </c>
      <c r="AK6286">
        <v>111</v>
      </c>
    </row>
    <row r="6287" spans="1:37" x14ac:dyDescent="0.25">
      <c r="A6287">
        <v>6286</v>
      </c>
      <c r="B6287" t="s">
        <v>16</v>
      </c>
      <c r="C6287" t="s">
        <v>33</v>
      </c>
      <c r="D6287">
        <v>2023</v>
      </c>
      <c r="F6287" t="s">
        <v>4956</v>
      </c>
      <c r="H6287" t="s">
        <v>5680</v>
      </c>
      <c r="I6287">
        <v>10005010</v>
      </c>
      <c r="J6287" t="str">
        <f>IF($I6287=0,0,VLOOKUP($I6287,[1]База!C:D,2,0))</f>
        <v>Муаммоли кредит белгиланган тартибда судга чиқарилмаган</v>
      </c>
      <c r="K6287" t="str">
        <f>IF($I6287=0,0,VLOOKUP(I6287,[1]База!C:F,4,0))</f>
        <v>Оғир</v>
      </c>
      <c r="L6287">
        <v>1</v>
      </c>
      <c r="M6287">
        <v>2581.8386700000001</v>
      </c>
      <c r="O6287">
        <v>0</v>
      </c>
      <c r="P6287">
        <f t="shared" si="112"/>
        <v>1</v>
      </c>
      <c r="Q6287">
        <f t="shared" si="112"/>
        <v>2581.8386700000001</v>
      </c>
      <c r="AI6287" t="s">
        <v>9096</v>
      </c>
      <c r="AK6287">
        <v>111</v>
      </c>
    </row>
    <row r="6288" spans="1:37" x14ac:dyDescent="0.25">
      <c r="A6288">
        <v>6287</v>
      </c>
      <c r="B6288" t="s">
        <v>16</v>
      </c>
      <c r="C6288" t="s">
        <v>33</v>
      </c>
      <c r="D6288">
        <v>2023</v>
      </c>
      <c r="F6288" t="s">
        <v>4956</v>
      </c>
      <c r="H6288" t="s">
        <v>5681</v>
      </c>
      <c r="I6288">
        <v>10005010</v>
      </c>
      <c r="J6288" t="str">
        <f>IF($I6288=0,0,VLOOKUP($I6288,[1]База!C:D,2,0))</f>
        <v>Муаммоли кредит белгиланган тартибда судга чиқарилмаган</v>
      </c>
      <c r="K6288" t="str">
        <f>IF($I6288=0,0,VLOOKUP(I6288,[1]База!C:F,4,0))</f>
        <v>Оғир</v>
      </c>
      <c r="L6288">
        <v>1</v>
      </c>
      <c r="M6288">
        <v>20013.189760000001</v>
      </c>
      <c r="O6288">
        <v>0</v>
      </c>
      <c r="P6288">
        <f t="shared" si="112"/>
        <v>1</v>
      </c>
      <c r="Q6288">
        <f t="shared" si="112"/>
        <v>20013.189760000001</v>
      </c>
      <c r="AI6288" t="s">
        <v>9096</v>
      </c>
      <c r="AK6288">
        <v>111</v>
      </c>
    </row>
    <row r="6289" spans="1:37" x14ac:dyDescent="0.25">
      <c r="A6289">
        <v>6288</v>
      </c>
      <c r="B6289" t="s">
        <v>16</v>
      </c>
      <c r="C6289" t="s">
        <v>33</v>
      </c>
      <c r="D6289">
        <v>2023</v>
      </c>
      <c r="F6289" t="s">
        <v>4956</v>
      </c>
      <c r="H6289" t="s">
        <v>5682</v>
      </c>
      <c r="I6289">
        <v>10005010</v>
      </c>
      <c r="J6289" t="str">
        <f>IF($I6289=0,0,VLOOKUP($I6289,[1]База!C:D,2,0))</f>
        <v>Муаммоли кредит белгиланган тартибда судга чиқарилмаган</v>
      </c>
      <c r="K6289" t="str">
        <f>IF($I6289=0,0,VLOOKUP(I6289,[1]База!C:F,4,0))</f>
        <v>Оғир</v>
      </c>
      <c r="L6289">
        <v>1</v>
      </c>
      <c r="M6289">
        <v>17123.77421</v>
      </c>
      <c r="O6289">
        <v>0</v>
      </c>
      <c r="P6289">
        <f t="shared" si="112"/>
        <v>1</v>
      </c>
      <c r="Q6289">
        <f t="shared" si="112"/>
        <v>17123.77421</v>
      </c>
      <c r="AI6289" t="s">
        <v>9096</v>
      </c>
      <c r="AK6289">
        <v>111</v>
      </c>
    </row>
    <row r="6290" spans="1:37" x14ac:dyDescent="0.25">
      <c r="A6290">
        <v>6289</v>
      </c>
      <c r="B6290" t="s">
        <v>16</v>
      </c>
      <c r="C6290" t="s">
        <v>33</v>
      </c>
      <c r="D6290">
        <v>2023</v>
      </c>
      <c r="F6290" t="s">
        <v>4956</v>
      </c>
      <c r="H6290" t="s">
        <v>5683</v>
      </c>
      <c r="I6290">
        <v>10005010</v>
      </c>
      <c r="J6290" t="str">
        <f>IF($I6290=0,0,VLOOKUP($I6290,[1]База!C:D,2,0))</f>
        <v>Муаммоли кредит белгиланган тартибда судга чиқарилмаган</v>
      </c>
      <c r="K6290" t="str">
        <f>IF($I6290=0,0,VLOOKUP(I6290,[1]База!C:F,4,0))</f>
        <v>Оғир</v>
      </c>
      <c r="L6290">
        <v>1</v>
      </c>
      <c r="M6290">
        <v>22976.517170000003</v>
      </c>
      <c r="O6290">
        <v>0</v>
      </c>
      <c r="P6290">
        <f t="shared" si="112"/>
        <v>1</v>
      </c>
      <c r="Q6290">
        <f t="shared" si="112"/>
        <v>22976.517170000003</v>
      </c>
      <c r="AI6290" t="s">
        <v>9096</v>
      </c>
      <c r="AK6290">
        <v>111</v>
      </c>
    </row>
    <row r="6291" spans="1:37" x14ac:dyDescent="0.25">
      <c r="A6291">
        <v>6290</v>
      </c>
      <c r="B6291" t="s">
        <v>16</v>
      </c>
      <c r="C6291" t="s">
        <v>33</v>
      </c>
      <c r="D6291">
        <v>2023</v>
      </c>
      <c r="F6291" t="s">
        <v>4956</v>
      </c>
      <c r="H6291" t="s">
        <v>5684</v>
      </c>
      <c r="I6291">
        <v>10005010</v>
      </c>
      <c r="J6291" t="str">
        <f>IF($I6291=0,0,VLOOKUP($I6291,[1]База!C:D,2,0))</f>
        <v>Муаммоли кредит белгиланган тартибда судга чиқарилмаган</v>
      </c>
      <c r="K6291" t="str">
        <f>IF($I6291=0,0,VLOOKUP(I6291,[1]База!C:F,4,0))</f>
        <v>Оғир</v>
      </c>
      <c r="L6291">
        <v>1</v>
      </c>
      <c r="M6291">
        <v>21928.695469999999</v>
      </c>
      <c r="O6291">
        <v>0</v>
      </c>
      <c r="P6291">
        <f t="shared" si="112"/>
        <v>1</v>
      </c>
      <c r="Q6291">
        <f t="shared" si="112"/>
        <v>21928.695469999999</v>
      </c>
      <c r="AI6291" t="s">
        <v>9096</v>
      </c>
      <c r="AK6291">
        <v>111</v>
      </c>
    </row>
    <row r="6292" spans="1:37" x14ac:dyDescent="0.25">
      <c r="A6292">
        <v>6291</v>
      </c>
      <c r="B6292" t="s">
        <v>16</v>
      </c>
      <c r="C6292" t="s">
        <v>33</v>
      </c>
      <c r="D6292">
        <v>2023</v>
      </c>
      <c r="F6292" t="s">
        <v>4956</v>
      </c>
      <c r="H6292" t="s">
        <v>5685</v>
      </c>
      <c r="I6292">
        <v>10005010</v>
      </c>
      <c r="J6292" t="str">
        <f>IF($I6292=0,0,VLOOKUP($I6292,[1]База!C:D,2,0))</f>
        <v>Муаммоли кредит белгиланган тартибда судга чиқарилмаган</v>
      </c>
      <c r="K6292" t="str">
        <f>IF($I6292=0,0,VLOOKUP(I6292,[1]База!C:F,4,0))</f>
        <v>Оғир</v>
      </c>
      <c r="L6292">
        <v>1</v>
      </c>
      <c r="M6292">
        <v>29032.563140000002</v>
      </c>
      <c r="O6292">
        <v>0</v>
      </c>
      <c r="P6292">
        <f t="shared" si="112"/>
        <v>1</v>
      </c>
      <c r="Q6292">
        <f t="shared" si="112"/>
        <v>29032.563140000002</v>
      </c>
      <c r="AI6292" t="s">
        <v>9096</v>
      </c>
      <c r="AK6292">
        <v>111</v>
      </c>
    </row>
    <row r="6293" spans="1:37" x14ac:dyDescent="0.25">
      <c r="A6293">
        <v>6292</v>
      </c>
      <c r="B6293" t="s">
        <v>16</v>
      </c>
      <c r="C6293" t="s">
        <v>33</v>
      </c>
      <c r="D6293">
        <v>2023</v>
      </c>
      <c r="F6293" t="s">
        <v>4956</v>
      </c>
      <c r="H6293" t="s">
        <v>5686</v>
      </c>
      <c r="I6293">
        <v>10005010</v>
      </c>
      <c r="J6293" t="str">
        <f>IF($I6293=0,0,VLOOKUP($I6293,[1]База!C:D,2,0))</f>
        <v>Муаммоли кредит белгиланган тартибда судга чиқарилмаган</v>
      </c>
      <c r="K6293" t="str">
        <f>IF($I6293=0,0,VLOOKUP(I6293,[1]База!C:F,4,0))</f>
        <v>Оғир</v>
      </c>
      <c r="L6293">
        <v>1</v>
      </c>
      <c r="M6293">
        <v>32774.610999999997</v>
      </c>
      <c r="O6293">
        <v>0</v>
      </c>
      <c r="P6293">
        <f t="shared" si="112"/>
        <v>1</v>
      </c>
      <c r="Q6293">
        <f t="shared" si="112"/>
        <v>32774.610999999997</v>
      </c>
      <c r="AI6293" t="s">
        <v>9096</v>
      </c>
      <c r="AK6293">
        <v>111</v>
      </c>
    </row>
    <row r="6294" spans="1:37" x14ac:dyDescent="0.25">
      <c r="A6294">
        <v>6293</v>
      </c>
      <c r="B6294" t="s">
        <v>16</v>
      </c>
      <c r="C6294" t="s">
        <v>33</v>
      </c>
      <c r="D6294">
        <v>2023</v>
      </c>
      <c r="F6294" t="s">
        <v>4956</v>
      </c>
      <c r="H6294" t="s">
        <v>5687</v>
      </c>
      <c r="I6294">
        <v>10005010</v>
      </c>
      <c r="J6294" t="str">
        <f>IF($I6294=0,0,VLOOKUP($I6294,[1]База!C:D,2,0))</f>
        <v>Муаммоли кредит белгиланган тартибда судга чиқарилмаган</v>
      </c>
      <c r="K6294" t="str">
        <f>IF($I6294=0,0,VLOOKUP(I6294,[1]База!C:F,4,0))</f>
        <v>Оғир</v>
      </c>
      <c r="L6294">
        <v>1</v>
      </c>
      <c r="M6294">
        <v>1806.12375</v>
      </c>
      <c r="O6294">
        <v>0</v>
      </c>
      <c r="P6294">
        <f t="shared" si="112"/>
        <v>1</v>
      </c>
      <c r="Q6294">
        <f t="shared" si="112"/>
        <v>1806.12375</v>
      </c>
      <c r="AI6294" t="s">
        <v>9096</v>
      </c>
      <c r="AK6294">
        <v>111</v>
      </c>
    </row>
    <row r="6295" spans="1:37" x14ac:dyDescent="0.25">
      <c r="A6295">
        <v>6294</v>
      </c>
      <c r="B6295" t="s">
        <v>16</v>
      </c>
      <c r="C6295" t="s">
        <v>33</v>
      </c>
      <c r="D6295">
        <v>2023</v>
      </c>
      <c r="F6295" t="s">
        <v>4956</v>
      </c>
      <c r="H6295" t="s">
        <v>5688</v>
      </c>
      <c r="I6295">
        <v>10005010</v>
      </c>
      <c r="J6295" t="str">
        <f>IF($I6295=0,0,VLOOKUP($I6295,[1]База!C:D,2,0))</f>
        <v>Муаммоли кредит белгиланган тартибда судга чиқарилмаган</v>
      </c>
      <c r="K6295" t="str">
        <f>IF($I6295=0,0,VLOOKUP(I6295,[1]База!C:F,4,0))</f>
        <v>Оғир</v>
      </c>
      <c r="L6295">
        <v>1</v>
      </c>
      <c r="M6295">
        <v>2854.73585</v>
      </c>
      <c r="O6295">
        <v>0</v>
      </c>
      <c r="P6295">
        <f t="shared" si="112"/>
        <v>1</v>
      </c>
      <c r="Q6295">
        <f t="shared" si="112"/>
        <v>2854.73585</v>
      </c>
      <c r="AI6295" t="s">
        <v>9096</v>
      </c>
      <c r="AK6295">
        <v>111</v>
      </c>
    </row>
    <row r="6296" spans="1:37" x14ac:dyDescent="0.25">
      <c r="A6296">
        <v>6295</v>
      </c>
      <c r="B6296" t="s">
        <v>16</v>
      </c>
      <c r="C6296" t="s">
        <v>33</v>
      </c>
      <c r="D6296">
        <v>2023</v>
      </c>
      <c r="F6296" t="s">
        <v>4956</v>
      </c>
      <c r="H6296" t="s">
        <v>5689</v>
      </c>
      <c r="I6296">
        <v>10005010</v>
      </c>
      <c r="J6296" t="str">
        <f>IF($I6296=0,0,VLOOKUP($I6296,[1]База!C:D,2,0))</f>
        <v>Муаммоли кредит белгиланган тартибда судга чиқарилмаган</v>
      </c>
      <c r="K6296" t="str">
        <f>IF($I6296=0,0,VLOOKUP(I6296,[1]База!C:F,4,0))</f>
        <v>Оғир</v>
      </c>
      <c r="L6296">
        <v>1</v>
      </c>
      <c r="M6296">
        <v>17193.63479</v>
      </c>
      <c r="O6296">
        <v>0</v>
      </c>
      <c r="P6296">
        <f t="shared" si="112"/>
        <v>1</v>
      </c>
      <c r="Q6296">
        <f t="shared" si="112"/>
        <v>17193.63479</v>
      </c>
      <c r="AI6296" t="s">
        <v>9096</v>
      </c>
      <c r="AK6296">
        <v>111</v>
      </c>
    </row>
    <row r="6297" spans="1:37" x14ac:dyDescent="0.25">
      <c r="A6297">
        <v>6296</v>
      </c>
      <c r="B6297" t="s">
        <v>16</v>
      </c>
      <c r="C6297" t="s">
        <v>33</v>
      </c>
      <c r="D6297">
        <v>2023</v>
      </c>
      <c r="F6297" t="s">
        <v>4956</v>
      </c>
      <c r="H6297" t="s">
        <v>5690</v>
      </c>
      <c r="I6297">
        <v>10005010</v>
      </c>
      <c r="J6297" t="str">
        <f>IF($I6297=0,0,VLOOKUP($I6297,[1]База!C:D,2,0))</f>
        <v>Муаммоли кредит белгиланган тартибда судга чиқарилмаган</v>
      </c>
      <c r="K6297" t="str">
        <f>IF($I6297=0,0,VLOOKUP(I6297,[1]База!C:F,4,0))</f>
        <v>Оғир</v>
      </c>
      <c r="L6297">
        <v>1</v>
      </c>
      <c r="M6297">
        <v>1011.03101</v>
      </c>
      <c r="O6297">
        <v>0</v>
      </c>
      <c r="P6297">
        <f t="shared" si="112"/>
        <v>1</v>
      </c>
      <c r="Q6297">
        <f t="shared" si="112"/>
        <v>1011.03101</v>
      </c>
      <c r="AI6297" t="s">
        <v>9096</v>
      </c>
      <c r="AK6297">
        <v>111</v>
      </c>
    </row>
    <row r="6298" spans="1:37" x14ac:dyDescent="0.25">
      <c r="A6298">
        <v>6297</v>
      </c>
      <c r="B6298" t="s">
        <v>16</v>
      </c>
      <c r="C6298" t="s">
        <v>33</v>
      </c>
      <c r="D6298">
        <v>2023</v>
      </c>
      <c r="F6298" t="s">
        <v>4956</v>
      </c>
      <c r="H6298" t="s">
        <v>5691</v>
      </c>
      <c r="I6298">
        <v>10005010</v>
      </c>
      <c r="J6298" t="str">
        <f>IF($I6298=0,0,VLOOKUP($I6298,[1]База!C:D,2,0))</f>
        <v>Муаммоли кредит белгиланган тартибда судга чиқарилмаган</v>
      </c>
      <c r="K6298" t="str">
        <f>IF($I6298=0,0,VLOOKUP(I6298,[1]База!C:F,4,0))</f>
        <v>Оғир</v>
      </c>
      <c r="L6298">
        <v>1</v>
      </c>
      <c r="M6298">
        <v>3639.8539700000001</v>
      </c>
      <c r="O6298">
        <v>0</v>
      </c>
      <c r="P6298">
        <f t="shared" si="112"/>
        <v>1</v>
      </c>
      <c r="Q6298">
        <f t="shared" si="112"/>
        <v>3639.8539700000001</v>
      </c>
      <c r="AI6298" t="s">
        <v>9096</v>
      </c>
      <c r="AK6298">
        <v>111</v>
      </c>
    </row>
    <row r="6299" spans="1:37" x14ac:dyDescent="0.25">
      <c r="A6299">
        <v>6298</v>
      </c>
      <c r="B6299" t="s">
        <v>16</v>
      </c>
      <c r="C6299" t="s">
        <v>33</v>
      </c>
      <c r="D6299">
        <v>2023</v>
      </c>
      <c r="F6299" t="s">
        <v>4956</v>
      </c>
      <c r="H6299" t="s">
        <v>5692</v>
      </c>
      <c r="I6299">
        <v>10005010</v>
      </c>
      <c r="J6299" t="str">
        <f>IF($I6299=0,0,VLOOKUP($I6299,[1]База!C:D,2,0))</f>
        <v>Муаммоли кредит белгиланган тартибда судга чиқарилмаган</v>
      </c>
      <c r="K6299" t="str">
        <f>IF($I6299=0,0,VLOOKUP(I6299,[1]База!C:F,4,0))</f>
        <v>Оғир</v>
      </c>
      <c r="L6299">
        <v>1</v>
      </c>
      <c r="M6299">
        <v>8601.5055199999988</v>
      </c>
      <c r="O6299">
        <v>0</v>
      </c>
      <c r="P6299">
        <f t="shared" si="112"/>
        <v>1</v>
      </c>
      <c r="Q6299">
        <f t="shared" si="112"/>
        <v>8601.5055199999988</v>
      </c>
      <c r="AI6299" t="s">
        <v>9096</v>
      </c>
      <c r="AK6299">
        <v>111</v>
      </c>
    </row>
    <row r="6300" spans="1:37" x14ac:dyDescent="0.25">
      <c r="A6300">
        <v>6299</v>
      </c>
      <c r="B6300" t="s">
        <v>16</v>
      </c>
      <c r="C6300" t="s">
        <v>33</v>
      </c>
      <c r="D6300">
        <v>2023</v>
      </c>
      <c r="F6300" t="s">
        <v>4956</v>
      </c>
      <c r="H6300" t="s">
        <v>5693</v>
      </c>
      <c r="I6300">
        <v>10005010</v>
      </c>
      <c r="J6300" t="str">
        <f>IF($I6300=0,0,VLOOKUP($I6300,[1]База!C:D,2,0))</f>
        <v>Муаммоли кредит белгиланган тартибда судга чиқарилмаган</v>
      </c>
      <c r="K6300" t="str">
        <f>IF($I6300=0,0,VLOOKUP(I6300,[1]База!C:F,4,0))</f>
        <v>Оғир</v>
      </c>
      <c r="L6300">
        <v>1</v>
      </c>
      <c r="M6300">
        <v>18306.22075</v>
      </c>
      <c r="O6300">
        <v>0</v>
      </c>
      <c r="P6300">
        <f t="shared" si="112"/>
        <v>1</v>
      </c>
      <c r="Q6300">
        <f t="shared" si="112"/>
        <v>18306.22075</v>
      </c>
      <c r="AI6300" t="s">
        <v>9096</v>
      </c>
      <c r="AK6300">
        <v>111</v>
      </c>
    </row>
    <row r="6301" spans="1:37" x14ac:dyDescent="0.25">
      <c r="A6301">
        <v>6300</v>
      </c>
      <c r="B6301" t="s">
        <v>16</v>
      </c>
      <c r="C6301" t="s">
        <v>33</v>
      </c>
      <c r="D6301">
        <v>2023</v>
      </c>
      <c r="F6301" t="s">
        <v>4956</v>
      </c>
      <c r="H6301" t="s">
        <v>5694</v>
      </c>
      <c r="I6301">
        <v>10005010</v>
      </c>
      <c r="J6301" t="str">
        <f>IF($I6301=0,0,VLOOKUP($I6301,[1]База!C:D,2,0))</f>
        <v>Муаммоли кредит белгиланган тартибда судга чиқарилмаган</v>
      </c>
      <c r="K6301" t="str">
        <f>IF($I6301=0,0,VLOOKUP(I6301,[1]База!C:F,4,0))</f>
        <v>Оғир</v>
      </c>
      <c r="L6301">
        <v>1</v>
      </c>
      <c r="M6301">
        <v>11865.66351</v>
      </c>
      <c r="O6301">
        <v>0</v>
      </c>
      <c r="P6301">
        <f t="shared" si="112"/>
        <v>1</v>
      </c>
      <c r="Q6301">
        <f t="shared" si="112"/>
        <v>11865.66351</v>
      </c>
      <c r="AI6301" t="s">
        <v>9096</v>
      </c>
      <c r="AK6301">
        <v>111</v>
      </c>
    </row>
    <row r="6302" spans="1:37" x14ac:dyDescent="0.25">
      <c r="A6302">
        <v>6301</v>
      </c>
      <c r="B6302" t="s">
        <v>16</v>
      </c>
      <c r="C6302" t="s">
        <v>33</v>
      </c>
      <c r="D6302">
        <v>2023</v>
      </c>
      <c r="F6302" t="s">
        <v>4956</v>
      </c>
      <c r="H6302" t="s">
        <v>5695</v>
      </c>
      <c r="I6302">
        <v>10005010</v>
      </c>
      <c r="J6302" t="str">
        <f>IF($I6302=0,0,VLOOKUP($I6302,[1]База!C:D,2,0))</f>
        <v>Муаммоли кредит белгиланган тартибда судга чиқарилмаган</v>
      </c>
      <c r="K6302" t="str">
        <f>IF($I6302=0,0,VLOOKUP(I6302,[1]База!C:F,4,0))</f>
        <v>Оғир</v>
      </c>
      <c r="L6302">
        <v>1</v>
      </c>
      <c r="M6302">
        <v>11467.490200000002</v>
      </c>
      <c r="O6302">
        <v>0</v>
      </c>
      <c r="P6302">
        <f t="shared" si="112"/>
        <v>1</v>
      </c>
      <c r="Q6302">
        <f t="shared" si="112"/>
        <v>11467.490200000002</v>
      </c>
      <c r="AI6302" t="s">
        <v>9096</v>
      </c>
      <c r="AK6302">
        <v>111</v>
      </c>
    </row>
    <row r="6303" spans="1:37" x14ac:dyDescent="0.25">
      <c r="A6303">
        <v>6302</v>
      </c>
      <c r="B6303" t="s">
        <v>16</v>
      </c>
      <c r="C6303" t="s">
        <v>33</v>
      </c>
      <c r="D6303">
        <v>2023</v>
      </c>
      <c r="F6303" t="s">
        <v>4956</v>
      </c>
      <c r="H6303" t="s">
        <v>5696</v>
      </c>
      <c r="I6303">
        <v>10005010</v>
      </c>
      <c r="J6303" t="str">
        <f>IF($I6303=0,0,VLOOKUP($I6303,[1]База!C:D,2,0))</f>
        <v>Муаммоли кредит белгиланган тартибда судга чиқарилмаган</v>
      </c>
      <c r="K6303" t="str">
        <f>IF($I6303=0,0,VLOOKUP(I6303,[1]База!C:F,4,0))</f>
        <v>Оғир</v>
      </c>
      <c r="L6303">
        <v>1</v>
      </c>
      <c r="M6303">
        <v>5013.3975</v>
      </c>
      <c r="O6303">
        <v>0</v>
      </c>
      <c r="P6303">
        <f t="shared" si="112"/>
        <v>1</v>
      </c>
      <c r="Q6303">
        <f t="shared" si="112"/>
        <v>5013.3975</v>
      </c>
      <c r="AI6303" t="s">
        <v>9096</v>
      </c>
      <c r="AK6303">
        <v>111</v>
      </c>
    </row>
    <row r="6304" spans="1:37" x14ac:dyDescent="0.25">
      <c r="A6304">
        <v>6303</v>
      </c>
      <c r="B6304" t="s">
        <v>16</v>
      </c>
      <c r="C6304" t="s">
        <v>33</v>
      </c>
      <c r="D6304">
        <v>2023</v>
      </c>
      <c r="F6304" t="s">
        <v>4956</v>
      </c>
      <c r="H6304" t="s">
        <v>5697</v>
      </c>
      <c r="I6304">
        <v>10005010</v>
      </c>
      <c r="J6304" t="str">
        <f>IF($I6304=0,0,VLOOKUP($I6304,[1]База!C:D,2,0))</f>
        <v>Муаммоли кредит белгиланган тартибда судга чиқарилмаган</v>
      </c>
      <c r="K6304" t="str">
        <f>IF($I6304=0,0,VLOOKUP(I6304,[1]База!C:F,4,0))</f>
        <v>Оғир</v>
      </c>
      <c r="L6304">
        <v>1</v>
      </c>
      <c r="M6304">
        <v>16721.13983</v>
      </c>
      <c r="O6304">
        <v>0</v>
      </c>
      <c r="P6304">
        <f t="shared" si="112"/>
        <v>1</v>
      </c>
      <c r="Q6304">
        <f t="shared" si="112"/>
        <v>16721.13983</v>
      </c>
      <c r="AI6304" t="s">
        <v>9096</v>
      </c>
      <c r="AK6304">
        <v>111</v>
      </c>
    </row>
    <row r="6305" spans="1:37" x14ac:dyDescent="0.25">
      <c r="A6305">
        <v>6304</v>
      </c>
      <c r="B6305" t="s">
        <v>16</v>
      </c>
      <c r="C6305" t="s">
        <v>33</v>
      </c>
      <c r="D6305">
        <v>2023</v>
      </c>
      <c r="F6305" t="s">
        <v>4956</v>
      </c>
      <c r="H6305" t="s">
        <v>5698</v>
      </c>
      <c r="I6305">
        <v>10005010</v>
      </c>
      <c r="J6305" t="str">
        <f>IF($I6305=0,0,VLOOKUP($I6305,[1]База!C:D,2,0))</f>
        <v>Муаммоли кредит белгиланган тартибда судга чиқарилмаган</v>
      </c>
      <c r="K6305" t="str">
        <f>IF($I6305=0,0,VLOOKUP(I6305,[1]База!C:F,4,0))</f>
        <v>Оғир</v>
      </c>
      <c r="L6305">
        <v>1</v>
      </c>
      <c r="M6305">
        <v>8608</v>
      </c>
      <c r="O6305">
        <v>0</v>
      </c>
      <c r="P6305">
        <f t="shared" si="112"/>
        <v>1</v>
      </c>
      <c r="Q6305">
        <f t="shared" si="112"/>
        <v>8608</v>
      </c>
      <c r="AI6305" t="s">
        <v>9096</v>
      </c>
      <c r="AK6305">
        <v>111</v>
      </c>
    </row>
    <row r="6306" spans="1:37" x14ac:dyDescent="0.25">
      <c r="A6306">
        <v>6305</v>
      </c>
      <c r="B6306" t="s">
        <v>16</v>
      </c>
      <c r="C6306" t="s">
        <v>33</v>
      </c>
      <c r="D6306">
        <v>2023</v>
      </c>
      <c r="F6306" t="s">
        <v>4956</v>
      </c>
      <c r="H6306" t="s">
        <v>5699</v>
      </c>
      <c r="I6306">
        <v>10005010</v>
      </c>
      <c r="J6306" t="str">
        <f>IF($I6306=0,0,VLOOKUP($I6306,[1]База!C:D,2,0))</f>
        <v>Муаммоли кредит белгиланган тартибда судга чиқарилмаган</v>
      </c>
      <c r="K6306" t="str">
        <f>IF($I6306=0,0,VLOOKUP(I6306,[1]База!C:F,4,0))</f>
        <v>Оғир</v>
      </c>
      <c r="L6306">
        <v>1</v>
      </c>
      <c r="M6306">
        <v>20273.928159999999</v>
      </c>
      <c r="O6306">
        <v>0</v>
      </c>
      <c r="P6306">
        <f t="shared" si="112"/>
        <v>1</v>
      </c>
      <c r="Q6306">
        <f t="shared" si="112"/>
        <v>20273.928159999999</v>
      </c>
      <c r="AI6306" t="s">
        <v>9096</v>
      </c>
      <c r="AK6306">
        <v>111</v>
      </c>
    </row>
    <row r="6307" spans="1:37" x14ac:dyDescent="0.25">
      <c r="A6307">
        <v>6306</v>
      </c>
      <c r="B6307" t="s">
        <v>16</v>
      </c>
      <c r="C6307" t="s">
        <v>33</v>
      </c>
      <c r="D6307">
        <v>2023</v>
      </c>
      <c r="F6307" t="s">
        <v>4956</v>
      </c>
      <c r="H6307" t="s">
        <v>5700</v>
      </c>
      <c r="I6307">
        <v>10005010</v>
      </c>
      <c r="J6307" t="str">
        <f>IF($I6307=0,0,VLOOKUP($I6307,[1]База!C:D,2,0))</f>
        <v>Муаммоли кредит белгиланган тартибда судга чиқарилмаган</v>
      </c>
      <c r="K6307" t="str">
        <f>IF($I6307=0,0,VLOOKUP(I6307,[1]База!C:F,4,0))</f>
        <v>Оғир</v>
      </c>
      <c r="L6307">
        <v>1</v>
      </c>
      <c r="M6307">
        <v>17219.319640000002</v>
      </c>
      <c r="O6307">
        <v>0</v>
      </c>
      <c r="P6307">
        <f t="shared" si="112"/>
        <v>1</v>
      </c>
      <c r="Q6307">
        <f t="shared" si="112"/>
        <v>17219.319640000002</v>
      </c>
      <c r="AI6307" t="s">
        <v>9096</v>
      </c>
      <c r="AK6307">
        <v>111</v>
      </c>
    </row>
    <row r="6308" spans="1:37" x14ac:dyDescent="0.25">
      <c r="A6308">
        <v>6307</v>
      </c>
      <c r="B6308" t="s">
        <v>16</v>
      </c>
      <c r="C6308" t="s">
        <v>33</v>
      </c>
      <c r="D6308">
        <v>2023</v>
      </c>
      <c r="F6308" t="s">
        <v>4956</v>
      </c>
      <c r="H6308" t="s">
        <v>5701</v>
      </c>
      <c r="I6308">
        <v>10005010</v>
      </c>
      <c r="J6308" t="str">
        <f>IF($I6308=0,0,VLOOKUP($I6308,[1]База!C:D,2,0))</f>
        <v>Муаммоли кредит белгиланган тартибда судга чиқарилмаган</v>
      </c>
      <c r="K6308" t="str">
        <f>IF($I6308=0,0,VLOOKUP(I6308,[1]База!C:F,4,0))</f>
        <v>Оғир</v>
      </c>
      <c r="L6308">
        <v>1</v>
      </c>
      <c r="M6308">
        <v>11757.475</v>
      </c>
      <c r="O6308">
        <v>0</v>
      </c>
      <c r="P6308">
        <f t="shared" si="112"/>
        <v>1</v>
      </c>
      <c r="Q6308">
        <f t="shared" si="112"/>
        <v>11757.475</v>
      </c>
      <c r="AI6308" t="s">
        <v>9096</v>
      </c>
      <c r="AK6308">
        <v>111</v>
      </c>
    </row>
    <row r="6309" spans="1:37" x14ac:dyDescent="0.25">
      <c r="A6309">
        <v>6308</v>
      </c>
      <c r="B6309" t="s">
        <v>16</v>
      </c>
      <c r="C6309" t="s">
        <v>33</v>
      </c>
      <c r="D6309">
        <v>2023</v>
      </c>
      <c r="F6309" t="s">
        <v>4956</v>
      </c>
      <c r="H6309" t="s">
        <v>5702</v>
      </c>
      <c r="I6309">
        <v>10005010</v>
      </c>
      <c r="J6309" t="str">
        <f>IF($I6309=0,0,VLOOKUP($I6309,[1]База!C:D,2,0))</f>
        <v>Муаммоли кредит белгиланган тартибда судга чиқарилмаган</v>
      </c>
      <c r="K6309" t="str">
        <f>IF($I6309=0,0,VLOOKUP(I6309,[1]База!C:F,4,0))</f>
        <v>Оғир</v>
      </c>
      <c r="L6309">
        <v>1</v>
      </c>
      <c r="M6309">
        <v>566380.55406000011</v>
      </c>
      <c r="O6309">
        <v>0</v>
      </c>
      <c r="P6309">
        <f t="shared" si="112"/>
        <v>1</v>
      </c>
      <c r="Q6309">
        <f t="shared" si="112"/>
        <v>566380.55406000011</v>
      </c>
      <c r="AI6309" t="s">
        <v>9096</v>
      </c>
      <c r="AK6309">
        <v>111</v>
      </c>
    </row>
    <row r="6310" spans="1:37" x14ac:dyDescent="0.25">
      <c r="A6310">
        <v>6309</v>
      </c>
      <c r="B6310" t="s">
        <v>16</v>
      </c>
      <c r="C6310" t="s">
        <v>33</v>
      </c>
      <c r="D6310">
        <v>2023</v>
      </c>
      <c r="F6310" t="s">
        <v>4956</v>
      </c>
      <c r="H6310" t="s">
        <v>5703</v>
      </c>
      <c r="I6310">
        <v>10005010</v>
      </c>
      <c r="J6310" t="str">
        <f>IF($I6310=0,0,VLOOKUP($I6310,[1]База!C:D,2,0))</f>
        <v>Муаммоли кредит белгиланган тартибда судга чиқарилмаган</v>
      </c>
      <c r="K6310" t="str">
        <f>IF($I6310=0,0,VLOOKUP(I6310,[1]База!C:F,4,0))</f>
        <v>Оғир</v>
      </c>
      <c r="L6310">
        <v>1</v>
      </c>
      <c r="M6310">
        <v>10374.355599999999</v>
      </c>
      <c r="O6310">
        <v>0</v>
      </c>
      <c r="P6310">
        <f t="shared" si="112"/>
        <v>1</v>
      </c>
      <c r="Q6310">
        <f t="shared" si="112"/>
        <v>10374.355599999999</v>
      </c>
      <c r="AI6310" t="s">
        <v>9096</v>
      </c>
      <c r="AK6310">
        <v>111</v>
      </c>
    </row>
    <row r="6311" spans="1:37" x14ac:dyDescent="0.25">
      <c r="A6311">
        <v>6310</v>
      </c>
      <c r="B6311" t="s">
        <v>16</v>
      </c>
      <c r="C6311" t="s">
        <v>33</v>
      </c>
      <c r="D6311">
        <v>2023</v>
      </c>
      <c r="F6311" t="s">
        <v>4956</v>
      </c>
      <c r="H6311" t="s">
        <v>5704</v>
      </c>
      <c r="I6311">
        <v>10005010</v>
      </c>
      <c r="J6311" t="str">
        <f>IF($I6311=0,0,VLOOKUP($I6311,[1]База!C:D,2,0))</f>
        <v>Муаммоли кредит белгиланган тартибда судга чиқарилмаган</v>
      </c>
      <c r="K6311" t="str">
        <f>IF($I6311=0,0,VLOOKUP(I6311,[1]База!C:F,4,0))</f>
        <v>Оғир</v>
      </c>
      <c r="L6311">
        <v>1</v>
      </c>
      <c r="M6311">
        <v>3461.6117800000002</v>
      </c>
      <c r="O6311">
        <v>0</v>
      </c>
      <c r="P6311">
        <f t="shared" si="112"/>
        <v>1</v>
      </c>
      <c r="Q6311">
        <f t="shared" si="112"/>
        <v>3461.6117800000002</v>
      </c>
      <c r="AI6311" t="s">
        <v>9096</v>
      </c>
      <c r="AK6311">
        <v>111</v>
      </c>
    </row>
    <row r="6312" spans="1:37" x14ac:dyDescent="0.25">
      <c r="A6312">
        <v>6311</v>
      </c>
      <c r="B6312" t="s">
        <v>16</v>
      </c>
      <c r="C6312" t="s">
        <v>33</v>
      </c>
      <c r="D6312">
        <v>2023</v>
      </c>
      <c r="F6312" t="s">
        <v>4956</v>
      </c>
      <c r="H6312" t="s">
        <v>5705</v>
      </c>
      <c r="I6312">
        <v>10005010</v>
      </c>
      <c r="J6312" t="str">
        <f>IF($I6312=0,0,VLOOKUP($I6312,[1]База!C:D,2,0))</f>
        <v>Муаммоли кредит белгиланган тартибда судга чиқарилмаган</v>
      </c>
      <c r="K6312" t="str">
        <f>IF($I6312=0,0,VLOOKUP(I6312,[1]База!C:F,4,0))</f>
        <v>Оғир</v>
      </c>
      <c r="L6312">
        <v>1</v>
      </c>
      <c r="M6312">
        <v>48160.804029999999</v>
      </c>
      <c r="O6312">
        <v>0</v>
      </c>
      <c r="P6312">
        <f t="shared" si="112"/>
        <v>1</v>
      </c>
      <c r="Q6312">
        <f t="shared" si="112"/>
        <v>48160.804029999999</v>
      </c>
      <c r="AI6312" t="s">
        <v>9096</v>
      </c>
      <c r="AK6312">
        <v>111</v>
      </c>
    </row>
    <row r="6313" spans="1:37" x14ac:dyDescent="0.25">
      <c r="A6313">
        <v>6312</v>
      </c>
      <c r="B6313" t="s">
        <v>16</v>
      </c>
      <c r="C6313" t="s">
        <v>33</v>
      </c>
      <c r="D6313">
        <v>2023</v>
      </c>
      <c r="F6313" t="s">
        <v>4956</v>
      </c>
      <c r="H6313" t="s">
        <v>5706</v>
      </c>
      <c r="I6313">
        <v>10005010</v>
      </c>
      <c r="J6313" t="str">
        <f>IF($I6313=0,0,VLOOKUP($I6313,[1]База!C:D,2,0))</f>
        <v>Муаммоли кредит белгиланган тартибда судга чиқарилмаган</v>
      </c>
      <c r="K6313" t="str">
        <f>IF($I6313=0,0,VLOOKUP(I6313,[1]База!C:F,4,0))</f>
        <v>Оғир</v>
      </c>
      <c r="L6313">
        <v>1</v>
      </c>
      <c r="M6313">
        <v>3609.4968100000001</v>
      </c>
      <c r="O6313">
        <v>0</v>
      </c>
      <c r="P6313">
        <f t="shared" si="112"/>
        <v>1</v>
      </c>
      <c r="Q6313">
        <f t="shared" si="112"/>
        <v>3609.4968100000001</v>
      </c>
      <c r="AI6313" t="s">
        <v>9096</v>
      </c>
      <c r="AK6313">
        <v>111</v>
      </c>
    </row>
    <row r="6314" spans="1:37" x14ac:dyDescent="0.25">
      <c r="A6314">
        <v>6313</v>
      </c>
      <c r="B6314" t="s">
        <v>16</v>
      </c>
      <c r="C6314" t="s">
        <v>33</v>
      </c>
      <c r="D6314">
        <v>2023</v>
      </c>
      <c r="F6314" t="s">
        <v>4956</v>
      </c>
      <c r="H6314" t="s">
        <v>5707</v>
      </c>
      <c r="I6314">
        <v>10005010</v>
      </c>
      <c r="J6314" t="str">
        <f>IF($I6314=0,0,VLOOKUP($I6314,[1]База!C:D,2,0))</f>
        <v>Муаммоли кредит белгиланган тартибда судга чиқарилмаган</v>
      </c>
      <c r="K6314" t="str">
        <f>IF($I6314=0,0,VLOOKUP(I6314,[1]База!C:F,4,0))</f>
        <v>Оғир</v>
      </c>
      <c r="L6314">
        <v>1</v>
      </c>
      <c r="M6314">
        <v>23369.364389999999</v>
      </c>
      <c r="O6314">
        <v>0</v>
      </c>
      <c r="P6314">
        <f t="shared" si="112"/>
        <v>1</v>
      </c>
      <c r="Q6314">
        <f t="shared" si="112"/>
        <v>23369.364389999999</v>
      </c>
      <c r="AI6314" t="s">
        <v>9096</v>
      </c>
      <c r="AK6314">
        <v>111</v>
      </c>
    </row>
    <row r="6315" spans="1:37" x14ac:dyDescent="0.25">
      <c r="A6315">
        <v>6314</v>
      </c>
      <c r="B6315" t="s">
        <v>16</v>
      </c>
      <c r="C6315" t="s">
        <v>33</v>
      </c>
      <c r="D6315">
        <v>2023</v>
      </c>
      <c r="F6315" t="s">
        <v>4956</v>
      </c>
      <c r="H6315" t="s">
        <v>5708</v>
      </c>
      <c r="I6315">
        <v>10005010</v>
      </c>
      <c r="J6315" t="str">
        <f>IF($I6315=0,0,VLOOKUP($I6315,[1]База!C:D,2,0))</f>
        <v>Муаммоли кредит белгиланган тартибда судга чиқарилмаган</v>
      </c>
      <c r="K6315" t="str">
        <f>IF($I6315=0,0,VLOOKUP(I6315,[1]База!C:F,4,0))</f>
        <v>Оғир</v>
      </c>
      <c r="L6315">
        <v>1</v>
      </c>
      <c r="M6315">
        <v>19270.516620000002</v>
      </c>
      <c r="O6315">
        <v>0</v>
      </c>
      <c r="P6315">
        <f t="shared" si="112"/>
        <v>1</v>
      </c>
      <c r="Q6315">
        <f t="shared" si="112"/>
        <v>19270.516620000002</v>
      </c>
      <c r="AI6315" t="s">
        <v>9096</v>
      </c>
      <c r="AK6315">
        <v>111</v>
      </c>
    </row>
    <row r="6316" spans="1:37" x14ac:dyDescent="0.25">
      <c r="A6316">
        <v>6315</v>
      </c>
      <c r="B6316" t="s">
        <v>16</v>
      </c>
      <c r="C6316" t="s">
        <v>33</v>
      </c>
      <c r="D6316">
        <v>2023</v>
      </c>
      <c r="F6316" t="s">
        <v>4956</v>
      </c>
      <c r="H6316" t="s">
        <v>5709</v>
      </c>
      <c r="I6316">
        <v>10005010</v>
      </c>
      <c r="J6316" t="str">
        <f>IF($I6316=0,0,VLOOKUP($I6316,[1]База!C:D,2,0))</f>
        <v>Муаммоли кредит белгиланган тартибда судга чиқарилмаган</v>
      </c>
      <c r="K6316" t="str">
        <f>IF($I6316=0,0,VLOOKUP(I6316,[1]База!C:F,4,0))</f>
        <v>Оғир</v>
      </c>
      <c r="L6316">
        <v>1</v>
      </c>
      <c r="M6316">
        <v>3180.7300399999999</v>
      </c>
      <c r="O6316">
        <v>0</v>
      </c>
      <c r="P6316">
        <f t="shared" si="112"/>
        <v>1</v>
      </c>
      <c r="Q6316">
        <f t="shared" si="112"/>
        <v>3180.7300399999999</v>
      </c>
      <c r="AI6316" t="s">
        <v>9096</v>
      </c>
      <c r="AK6316">
        <v>111</v>
      </c>
    </row>
    <row r="6317" spans="1:37" x14ac:dyDescent="0.25">
      <c r="A6317">
        <v>6316</v>
      </c>
      <c r="B6317" t="s">
        <v>16</v>
      </c>
      <c r="C6317" t="s">
        <v>33</v>
      </c>
      <c r="D6317">
        <v>2023</v>
      </c>
      <c r="F6317" t="s">
        <v>4956</v>
      </c>
      <c r="H6317" t="s">
        <v>5710</v>
      </c>
      <c r="I6317">
        <v>10005010</v>
      </c>
      <c r="J6317" t="str">
        <f>IF($I6317=0,0,VLOOKUP($I6317,[1]База!C:D,2,0))</f>
        <v>Муаммоли кредит белгиланган тартибда судга чиқарилмаган</v>
      </c>
      <c r="K6317" t="str">
        <f>IF($I6317=0,0,VLOOKUP(I6317,[1]База!C:F,4,0))</f>
        <v>Оғир</v>
      </c>
      <c r="L6317">
        <v>1</v>
      </c>
      <c r="M6317">
        <v>20607.272699999998</v>
      </c>
      <c r="O6317">
        <v>0</v>
      </c>
      <c r="P6317">
        <f t="shared" si="112"/>
        <v>1</v>
      </c>
      <c r="Q6317">
        <f t="shared" si="112"/>
        <v>20607.272699999998</v>
      </c>
      <c r="AI6317" t="s">
        <v>9096</v>
      </c>
      <c r="AK6317">
        <v>111</v>
      </c>
    </row>
    <row r="6318" spans="1:37" x14ac:dyDescent="0.25">
      <c r="A6318">
        <v>6317</v>
      </c>
      <c r="B6318" t="s">
        <v>16</v>
      </c>
      <c r="C6318" t="s">
        <v>33</v>
      </c>
      <c r="D6318">
        <v>2023</v>
      </c>
      <c r="F6318" t="s">
        <v>4956</v>
      </c>
      <c r="H6318" t="s">
        <v>5711</v>
      </c>
      <c r="I6318">
        <v>10005010</v>
      </c>
      <c r="J6318" t="str">
        <f>IF($I6318=0,0,VLOOKUP($I6318,[1]База!C:D,2,0))</f>
        <v>Муаммоли кредит белгиланган тартибда судга чиқарилмаган</v>
      </c>
      <c r="K6318" t="str">
        <f>IF($I6318=0,0,VLOOKUP(I6318,[1]База!C:F,4,0))</f>
        <v>Оғир</v>
      </c>
      <c r="L6318">
        <v>1</v>
      </c>
      <c r="M6318">
        <v>21945.167960000002</v>
      </c>
      <c r="O6318">
        <v>0</v>
      </c>
      <c r="P6318">
        <f t="shared" si="112"/>
        <v>1</v>
      </c>
      <c r="Q6318">
        <f t="shared" si="112"/>
        <v>21945.167960000002</v>
      </c>
      <c r="AI6318" t="s">
        <v>9096</v>
      </c>
      <c r="AK6318">
        <v>111</v>
      </c>
    </row>
    <row r="6319" spans="1:37" x14ac:dyDescent="0.25">
      <c r="A6319">
        <v>6318</v>
      </c>
      <c r="B6319" t="s">
        <v>16</v>
      </c>
      <c r="C6319" t="s">
        <v>33</v>
      </c>
      <c r="D6319">
        <v>2023</v>
      </c>
      <c r="F6319" t="s">
        <v>4956</v>
      </c>
      <c r="H6319" t="s">
        <v>5712</v>
      </c>
      <c r="I6319">
        <v>10005010</v>
      </c>
      <c r="J6319" t="str">
        <f>IF($I6319=0,0,VLOOKUP($I6319,[1]База!C:D,2,0))</f>
        <v>Муаммоли кредит белгиланган тартибда судга чиқарилмаган</v>
      </c>
      <c r="K6319" t="str">
        <f>IF($I6319=0,0,VLOOKUP(I6319,[1]База!C:F,4,0))</f>
        <v>Оғир</v>
      </c>
      <c r="L6319">
        <v>1</v>
      </c>
      <c r="M6319">
        <v>17333.475699999999</v>
      </c>
      <c r="O6319">
        <v>0</v>
      </c>
      <c r="P6319">
        <f t="shared" si="112"/>
        <v>1</v>
      </c>
      <c r="Q6319">
        <f t="shared" si="112"/>
        <v>17333.475699999999</v>
      </c>
      <c r="AI6319" t="s">
        <v>9096</v>
      </c>
      <c r="AK6319">
        <v>111</v>
      </c>
    </row>
    <row r="6320" spans="1:37" x14ac:dyDescent="0.25">
      <c r="A6320">
        <v>6319</v>
      </c>
      <c r="B6320" t="s">
        <v>16</v>
      </c>
      <c r="C6320" t="s">
        <v>33</v>
      </c>
      <c r="D6320">
        <v>2023</v>
      </c>
      <c r="F6320" t="s">
        <v>4956</v>
      </c>
      <c r="H6320" t="s">
        <v>5713</v>
      </c>
      <c r="I6320">
        <v>10005010</v>
      </c>
      <c r="J6320" t="str">
        <f>IF($I6320=0,0,VLOOKUP($I6320,[1]База!C:D,2,0))</f>
        <v>Муаммоли кредит белгиланган тартибда судга чиқарилмаган</v>
      </c>
      <c r="K6320" t="str">
        <f>IF($I6320=0,0,VLOOKUP(I6320,[1]База!C:F,4,0))</f>
        <v>Оғир</v>
      </c>
      <c r="L6320">
        <v>1</v>
      </c>
      <c r="M6320">
        <v>4416.6136100000003</v>
      </c>
      <c r="O6320">
        <v>0</v>
      </c>
      <c r="P6320">
        <f t="shared" si="112"/>
        <v>1</v>
      </c>
      <c r="Q6320">
        <f t="shared" si="112"/>
        <v>4416.6136100000003</v>
      </c>
      <c r="AI6320" t="s">
        <v>9096</v>
      </c>
      <c r="AK6320">
        <v>111</v>
      </c>
    </row>
    <row r="6321" spans="1:37" x14ac:dyDescent="0.25">
      <c r="A6321">
        <v>6320</v>
      </c>
      <c r="B6321" t="s">
        <v>16</v>
      </c>
      <c r="C6321" t="s">
        <v>33</v>
      </c>
      <c r="D6321">
        <v>2023</v>
      </c>
      <c r="F6321" t="s">
        <v>4956</v>
      </c>
      <c r="H6321" t="s">
        <v>5714</v>
      </c>
      <c r="I6321">
        <v>10005010</v>
      </c>
      <c r="J6321" t="str">
        <f>IF($I6321=0,0,VLOOKUP($I6321,[1]База!C:D,2,0))</f>
        <v>Муаммоли кредит белгиланган тартибда судга чиқарилмаган</v>
      </c>
      <c r="K6321" t="str">
        <f>IF($I6321=0,0,VLOOKUP(I6321,[1]База!C:F,4,0))</f>
        <v>Оғир</v>
      </c>
      <c r="L6321">
        <v>1</v>
      </c>
      <c r="M6321">
        <v>20161.72291</v>
      </c>
      <c r="O6321">
        <v>0</v>
      </c>
      <c r="P6321">
        <f t="shared" si="112"/>
        <v>1</v>
      </c>
      <c r="Q6321">
        <f t="shared" si="112"/>
        <v>20161.72291</v>
      </c>
      <c r="AI6321" t="s">
        <v>9096</v>
      </c>
      <c r="AK6321">
        <v>111</v>
      </c>
    </row>
    <row r="6322" spans="1:37" x14ac:dyDescent="0.25">
      <c r="A6322">
        <v>6321</v>
      </c>
      <c r="B6322" t="s">
        <v>16</v>
      </c>
      <c r="C6322" t="s">
        <v>33</v>
      </c>
      <c r="D6322">
        <v>2023</v>
      </c>
      <c r="F6322" t="s">
        <v>4956</v>
      </c>
      <c r="H6322" t="s">
        <v>5715</v>
      </c>
      <c r="I6322">
        <v>10005010</v>
      </c>
      <c r="J6322" t="str">
        <f>IF($I6322=0,0,VLOOKUP($I6322,[1]База!C:D,2,0))</f>
        <v>Муаммоли кредит белгиланган тартибда судга чиқарилмаган</v>
      </c>
      <c r="K6322" t="str">
        <f>IF($I6322=0,0,VLOOKUP(I6322,[1]База!C:F,4,0))</f>
        <v>Оғир</v>
      </c>
      <c r="L6322">
        <v>1</v>
      </c>
      <c r="M6322">
        <v>3835.6806599999995</v>
      </c>
      <c r="O6322">
        <v>0</v>
      </c>
      <c r="P6322">
        <f t="shared" si="112"/>
        <v>1</v>
      </c>
      <c r="Q6322">
        <f t="shared" si="112"/>
        <v>3835.6806599999995</v>
      </c>
      <c r="AI6322" t="s">
        <v>9096</v>
      </c>
      <c r="AK6322">
        <v>111</v>
      </c>
    </row>
    <row r="6323" spans="1:37" x14ac:dyDescent="0.25">
      <c r="A6323">
        <v>6322</v>
      </c>
      <c r="B6323" t="s">
        <v>16</v>
      </c>
      <c r="C6323" t="s">
        <v>33</v>
      </c>
      <c r="D6323">
        <v>2023</v>
      </c>
      <c r="F6323" t="s">
        <v>4956</v>
      </c>
      <c r="H6323" t="s">
        <v>5716</v>
      </c>
      <c r="I6323">
        <v>10005010</v>
      </c>
      <c r="J6323" t="str">
        <f>IF($I6323=0,0,VLOOKUP($I6323,[1]База!C:D,2,0))</f>
        <v>Муаммоли кредит белгиланган тартибда судга чиқарилмаган</v>
      </c>
      <c r="K6323" t="str">
        <f>IF($I6323=0,0,VLOOKUP(I6323,[1]База!C:F,4,0))</f>
        <v>Оғир</v>
      </c>
      <c r="L6323">
        <v>1</v>
      </c>
      <c r="M6323">
        <v>3171.2889599999999</v>
      </c>
      <c r="O6323">
        <v>0</v>
      </c>
      <c r="P6323">
        <f t="shared" si="112"/>
        <v>1</v>
      </c>
      <c r="Q6323">
        <f t="shared" si="112"/>
        <v>3171.2889599999999</v>
      </c>
      <c r="AI6323" t="s">
        <v>9096</v>
      </c>
      <c r="AK6323">
        <v>111</v>
      </c>
    </row>
    <row r="6324" spans="1:37" x14ac:dyDescent="0.25">
      <c r="A6324">
        <v>6323</v>
      </c>
      <c r="B6324" t="s">
        <v>16</v>
      </c>
      <c r="C6324" t="s">
        <v>33</v>
      </c>
      <c r="D6324">
        <v>2023</v>
      </c>
      <c r="F6324" t="s">
        <v>4956</v>
      </c>
      <c r="H6324" t="s">
        <v>5717</v>
      </c>
      <c r="I6324">
        <v>10005010</v>
      </c>
      <c r="J6324" t="str">
        <f>IF($I6324=0,0,VLOOKUP($I6324,[1]База!C:D,2,0))</f>
        <v>Муаммоли кредит белгиланган тартибда судга чиқарилмаган</v>
      </c>
      <c r="K6324" t="str">
        <f>IF($I6324=0,0,VLOOKUP(I6324,[1]База!C:F,4,0))</f>
        <v>Оғир</v>
      </c>
      <c r="L6324">
        <v>1</v>
      </c>
      <c r="M6324">
        <v>21327.207149999998</v>
      </c>
      <c r="O6324">
        <v>0</v>
      </c>
      <c r="P6324">
        <f t="shared" si="112"/>
        <v>1</v>
      </c>
      <c r="Q6324">
        <f t="shared" si="112"/>
        <v>21327.207149999998</v>
      </c>
      <c r="AI6324" t="s">
        <v>9096</v>
      </c>
      <c r="AK6324">
        <v>111</v>
      </c>
    </row>
    <row r="6325" spans="1:37" x14ac:dyDescent="0.25">
      <c r="A6325">
        <v>6324</v>
      </c>
      <c r="B6325" t="s">
        <v>16</v>
      </c>
      <c r="C6325" t="s">
        <v>33</v>
      </c>
      <c r="D6325">
        <v>2023</v>
      </c>
      <c r="F6325" t="s">
        <v>4956</v>
      </c>
      <c r="H6325" t="s">
        <v>5718</v>
      </c>
      <c r="I6325">
        <v>10005010</v>
      </c>
      <c r="J6325" t="str">
        <f>IF($I6325=0,0,VLOOKUP($I6325,[1]База!C:D,2,0))</f>
        <v>Муаммоли кредит белгиланган тартибда судга чиқарилмаган</v>
      </c>
      <c r="K6325" t="str">
        <f>IF($I6325=0,0,VLOOKUP(I6325,[1]База!C:F,4,0))</f>
        <v>Оғир</v>
      </c>
      <c r="L6325">
        <v>1</v>
      </c>
      <c r="M6325">
        <v>46076.405590000002</v>
      </c>
      <c r="O6325">
        <v>0</v>
      </c>
      <c r="P6325">
        <f t="shared" si="112"/>
        <v>1</v>
      </c>
      <c r="Q6325">
        <f t="shared" si="112"/>
        <v>46076.405590000002</v>
      </c>
      <c r="AI6325" t="s">
        <v>9096</v>
      </c>
      <c r="AK6325">
        <v>111</v>
      </c>
    </row>
    <row r="6326" spans="1:37" x14ac:dyDescent="0.25">
      <c r="A6326">
        <v>6325</v>
      </c>
      <c r="B6326" t="s">
        <v>16</v>
      </c>
      <c r="C6326" t="s">
        <v>33</v>
      </c>
      <c r="D6326">
        <v>2023</v>
      </c>
      <c r="F6326" t="s">
        <v>4956</v>
      </c>
      <c r="H6326" t="s">
        <v>5719</v>
      </c>
      <c r="I6326">
        <v>10005010</v>
      </c>
      <c r="J6326" t="str">
        <f>IF($I6326=0,0,VLOOKUP($I6326,[1]База!C:D,2,0))</f>
        <v>Муаммоли кредит белгиланган тартибда судга чиқарилмаган</v>
      </c>
      <c r="K6326" t="str">
        <f>IF($I6326=0,0,VLOOKUP(I6326,[1]База!C:F,4,0))</f>
        <v>Оғир</v>
      </c>
      <c r="L6326">
        <v>1</v>
      </c>
      <c r="M6326">
        <v>46092.032289999996</v>
      </c>
      <c r="O6326">
        <v>0</v>
      </c>
      <c r="P6326">
        <f t="shared" si="112"/>
        <v>1</v>
      </c>
      <c r="Q6326">
        <f t="shared" si="112"/>
        <v>46092.032289999996</v>
      </c>
      <c r="AI6326" t="s">
        <v>9096</v>
      </c>
      <c r="AK6326">
        <v>111</v>
      </c>
    </row>
    <row r="6327" spans="1:37" x14ac:dyDescent="0.25">
      <c r="A6327">
        <v>6326</v>
      </c>
      <c r="B6327" t="s">
        <v>16</v>
      </c>
      <c r="C6327" t="s">
        <v>33</v>
      </c>
      <c r="D6327">
        <v>2023</v>
      </c>
      <c r="F6327" t="s">
        <v>4956</v>
      </c>
      <c r="H6327" t="s">
        <v>5720</v>
      </c>
      <c r="I6327">
        <v>10005010</v>
      </c>
      <c r="J6327" t="str">
        <f>IF($I6327=0,0,VLOOKUP($I6327,[1]База!C:D,2,0))</f>
        <v>Муаммоли кредит белгиланган тартибда судга чиқарилмаган</v>
      </c>
      <c r="K6327" t="str">
        <f>IF($I6327=0,0,VLOOKUP(I6327,[1]База!C:F,4,0))</f>
        <v>Оғир</v>
      </c>
      <c r="L6327">
        <v>1</v>
      </c>
      <c r="M6327">
        <v>46164.472110000002</v>
      </c>
      <c r="O6327">
        <v>0</v>
      </c>
      <c r="P6327">
        <f t="shared" si="112"/>
        <v>1</v>
      </c>
      <c r="Q6327">
        <f t="shared" si="112"/>
        <v>46164.472110000002</v>
      </c>
      <c r="AI6327" t="s">
        <v>9096</v>
      </c>
      <c r="AK6327">
        <v>111</v>
      </c>
    </row>
    <row r="6328" spans="1:37" x14ac:dyDescent="0.25">
      <c r="A6328">
        <v>6327</v>
      </c>
      <c r="B6328" t="s">
        <v>16</v>
      </c>
      <c r="C6328" t="s">
        <v>33</v>
      </c>
      <c r="D6328">
        <v>2023</v>
      </c>
      <c r="F6328" t="s">
        <v>4956</v>
      </c>
      <c r="H6328" t="s">
        <v>5721</v>
      </c>
      <c r="I6328">
        <v>10005010</v>
      </c>
      <c r="J6328" t="str">
        <f>IF($I6328=0,0,VLOOKUP($I6328,[1]База!C:D,2,0))</f>
        <v>Муаммоли кредит белгиланган тартибда судга чиқарилмаган</v>
      </c>
      <c r="K6328" t="str">
        <f>IF($I6328=0,0,VLOOKUP(I6328,[1]База!C:F,4,0))</f>
        <v>Оғир</v>
      </c>
      <c r="L6328">
        <v>1</v>
      </c>
      <c r="M6328">
        <v>41870.519690000001</v>
      </c>
      <c r="O6328">
        <v>0</v>
      </c>
      <c r="P6328">
        <f t="shared" si="112"/>
        <v>1</v>
      </c>
      <c r="Q6328">
        <f t="shared" si="112"/>
        <v>41870.519690000001</v>
      </c>
      <c r="AI6328" t="s">
        <v>9096</v>
      </c>
      <c r="AK6328">
        <v>111</v>
      </c>
    </row>
    <row r="6329" spans="1:37" x14ac:dyDescent="0.25">
      <c r="A6329">
        <v>6328</v>
      </c>
      <c r="B6329" t="s">
        <v>16</v>
      </c>
      <c r="C6329" t="s">
        <v>33</v>
      </c>
      <c r="D6329">
        <v>2023</v>
      </c>
      <c r="F6329" t="s">
        <v>4956</v>
      </c>
      <c r="H6329" t="s">
        <v>5722</v>
      </c>
      <c r="I6329">
        <v>10005010</v>
      </c>
      <c r="J6329" t="str">
        <f>IF($I6329=0,0,VLOOKUP($I6329,[1]База!C:D,2,0))</f>
        <v>Муаммоли кредит белгиланган тартибда судга чиқарилмаган</v>
      </c>
      <c r="K6329" t="str">
        <f>IF($I6329=0,0,VLOOKUP(I6329,[1]База!C:F,4,0))</f>
        <v>Оғир</v>
      </c>
      <c r="L6329">
        <v>1</v>
      </c>
      <c r="M6329">
        <v>35602.933060000003</v>
      </c>
      <c r="O6329">
        <v>0</v>
      </c>
      <c r="P6329">
        <f t="shared" si="112"/>
        <v>1</v>
      </c>
      <c r="Q6329">
        <f t="shared" si="112"/>
        <v>35602.933060000003</v>
      </c>
      <c r="AI6329" t="s">
        <v>9096</v>
      </c>
      <c r="AK6329">
        <v>111</v>
      </c>
    </row>
    <row r="6330" spans="1:37" x14ac:dyDescent="0.25">
      <c r="A6330">
        <v>6329</v>
      </c>
      <c r="B6330" t="s">
        <v>16</v>
      </c>
      <c r="C6330" t="s">
        <v>33</v>
      </c>
      <c r="D6330">
        <v>2023</v>
      </c>
      <c r="F6330" t="s">
        <v>4956</v>
      </c>
      <c r="H6330" t="s">
        <v>5723</v>
      </c>
      <c r="I6330">
        <v>10005010</v>
      </c>
      <c r="J6330" t="str">
        <f>IF($I6330=0,0,VLOOKUP($I6330,[1]База!C:D,2,0))</f>
        <v>Муаммоли кредит белгиланган тартибда судга чиқарилмаган</v>
      </c>
      <c r="K6330" t="str">
        <f>IF($I6330=0,0,VLOOKUP(I6330,[1]База!C:F,4,0))</f>
        <v>Оғир</v>
      </c>
      <c r="L6330">
        <v>1</v>
      </c>
      <c r="M6330">
        <v>44339.245659999993</v>
      </c>
      <c r="O6330">
        <v>0</v>
      </c>
      <c r="P6330">
        <f t="shared" si="112"/>
        <v>1</v>
      </c>
      <c r="Q6330">
        <f t="shared" si="112"/>
        <v>44339.245659999993</v>
      </c>
      <c r="AI6330" t="s">
        <v>9096</v>
      </c>
      <c r="AK6330">
        <v>111</v>
      </c>
    </row>
    <row r="6331" spans="1:37" x14ac:dyDescent="0.25">
      <c r="A6331">
        <v>6330</v>
      </c>
      <c r="B6331" t="s">
        <v>16</v>
      </c>
      <c r="C6331" t="s">
        <v>33</v>
      </c>
      <c r="D6331">
        <v>2023</v>
      </c>
      <c r="F6331" t="s">
        <v>4956</v>
      </c>
      <c r="H6331" t="s">
        <v>5724</v>
      </c>
      <c r="I6331">
        <v>10005010</v>
      </c>
      <c r="J6331" t="str">
        <f>IF($I6331=0,0,VLOOKUP($I6331,[1]База!C:D,2,0))</f>
        <v>Муаммоли кредит белгиланган тартибда судга чиқарилмаган</v>
      </c>
      <c r="K6331" t="str">
        <f>IF($I6331=0,0,VLOOKUP(I6331,[1]База!C:F,4,0))</f>
        <v>Оғир</v>
      </c>
      <c r="L6331">
        <v>1</v>
      </c>
      <c r="M6331">
        <v>46916.707139999999</v>
      </c>
      <c r="O6331">
        <v>0</v>
      </c>
      <c r="P6331">
        <f t="shared" si="112"/>
        <v>1</v>
      </c>
      <c r="Q6331">
        <f t="shared" si="112"/>
        <v>46916.707139999999</v>
      </c>
      <c r="AI6331" t="s">
        <v>9096</v>
      </c>
      <c r="AK6331">
        <v>111</v>
      </c>
    </row>
    <row r="6332" spans="1:37" x14ac:dyDescent="0.25">
      <c r="A6332">
        <v>6331</v>
      </c>
      <c r="B6332" t="s">
        <v>16</v>
      </c>
      <c r="C6332" t="s">
        <v>33</v>
      </c>
      <c r="D6332">
        <v>2023</v>
      </c>
      <c r="F6332" t="s">
        <v>4956</v>
      </c>
      <c r="H6332" t="s">
        <v>5725</v>
      </c>
      <c r="I6332">
        <v>10005010</v>
      </c>
      <c r="J6332" t="str">
        <f>IF($I6332=0,0,VLOOKUP($I6332,[1]База!C:D,2,0))</f>
        <v>Муаммоли кредит белгиланган тартибда судга чиқарилмаган</v>
      </c>
      <c r="K6332" t="str">
        <f>IF($I6332=0,0,VLOOKUP(I6332,[1]База!C:F,4,0))</f>
        <v>Оғир</v>
      </c>
      <c r="L6332">
        <v>1</v>
      </c>
      <c r="M6332">
        <v>8570.1020200000003</v>
      </c>
      <c r="O6332">
        <v>0</v>
      </c>
      <c r="P6332">
        <f t="shared" si="112"/>
        <v>1</v>
      </c>
      <c r="Q6332">
        <f t="shared" si="112"/>
        <v>8570.1020200000003</v>
      </c>
      <c r="AI6332" t="s">
        <v>9096</v>
      </c>
      <c r="AK6332">
        <v>111</v>
      </c>
    </row>
    <row r="6333" spans="1:37" x14ac:dyDescent="0.25">
      <c r="A6333">
        <v>6332</v>
      </c>
      <c r="B6333" t="s">
        <v>16</v>
      </c>
      <c r="C6333" t="s">
        <v>33</v>
      </c>
      <c r="D6333">
        <v>2023</v>
      </c>
      <c r="F6333" t="s">
        <v>4956</v>
      </c>
      <c r="H6333" t="s">
        <v>5726</v>
      </c>
      <c r="I6333">
        <v>10005010</v>
      </c>
      <c r="J6333" t="str">
        <f>IF($I6333=0,0,VLOOKUP($I6333,[1]База!C:D,2,0))</f>
        <v>Муаммоли кредит белгиланган тартибда судга чиқарилмаган</v>
      </c>
      <c r="K6333" t="str">
        <f>IF($I6333=0,0,VLOOKUP(I6333,[1]База!C:F,4,0))</f>
        <v>Оғир</v>
      </c>
      <c r="L6333">
        <v>1</v>
      </c>
      <c r="M6333">
        <v>40687.282439999995</v>
      </c>
      <c r="O6333">
        <v>0</v>
      </c>
      <c r="P6333">
        <f t="shared" si="112"/>
        <v>1</v>
      </c>
      <c r="Q6333">
        <f t="shared" si="112"/>
        <v>40687.282439999995</v>
      </c>
      <c r="AI6333" t="s">
        <v>9096</v>
      </c>
      <c r="AK6333">
        <v>111</v>
      </c>
    </row>
    <row r="6334" spans="1:37" x14ac:dyDescent="0.25">
      <c r="A6334">
        <v>6333</v>
      </c>
      <c r="B6334" t="s">
        <v>16</v>
      </c>
      <c r="C6334" t="s">
        <v>33</v>
      </c>
      <c r="D6334">
        <v>2023</v>
      </c>
      <c r="F6334" t="s">
        <v>4956</v>
      </c>
      <c r="H6334" t="s">
        <v>5727</v>
      </c>
      <c r="I6334">
        <v>10005010</v>
      </c>
      <c r="J6334" t="str">
        <f>IF($I6334=0,0,VLOOKUP($I6334,[1]База!C:D,2,0))</f>
        <v>Муаммоли кредит белгиланган тартибда судга чиқарилмаган</v>
      </c>
      <c r="K6334" t="str">
        <f>IF($I6334=0,0,VLOOKUP(I6334,[1]База!C:F,4,0))</f>
        <v>Оғир</v>
      </c>
      <c r="L6334">
        <v>1</v>
      </c>
      <c r="M6334">
        <v>9764.4936099999995</v>
      </c>
      <c r="O6334">
        <v>0</v>
      </c>
      <c r="P6334">
        <f t="shared" si="112"/>
        <v>1</v>
      </c>
      <c r="Q6334">
        <f t="shared" si="112"/>
        <v>9764.4936099999995</v>
      </c>
      <c r="AI6334" t="s">
        <v>9096</v>
      </c>
      <c r="AK6334">
        <v>111</v>
      </c>
    </row>
    <row r="6335" spans="1:37" x14ac:dyDescent="0.25">
      <c r="A6335">
        <v>6334</v>
      </c>
      <c r="B6335" t="s">
        <v>16</v>
      </c>
      <c r="C6335" t="s">
        <v>33</v>
      </c>
      <c r="D6335">
        <v>2023</v>
      </c>
      <c r="F6335" t="s">
        <v>4956</v>
      </c>
      <c r="H6335" t="s">
        <v>5026</v>
      </c>
      <c r="I6335">
        <v>10005010</v>
      </c>
      <c r="J6335" t="str">
        <f>IF($I6335=0,0,VLOOKUP($I6335,[1]База!C:D,2,0))</f>
        <v>Муаммоли кредит белгиланган тартибда судга чиқарилмаган</v>
      </c>
      <c r="K6335" t="str">
        <f>IF($I6335=0,0,VLOOKUP(I6335,[1]База!C:F,4,0))</f>
        <v>Оғир</v>
      </c>
      <c r="L6335">
        <v>1</v>
      </c>
      <c r="M6335">
        <v>44042.017919999998</v>
      </c>
      <c r="O6335">
        <v>0</v>
      </c>
      <c r="P6335">
        <f t="shared" si="112"/>
        <v>1</v>
      </c>
      <c r="Q6335">
        <f t="shared" si="112"/>
        <v>44042.017919999998</v>
      </c>
      <c r="AI6335" t="s">
        <v>9096</v>
      </c>
      <c r="AK6335">
        <v>111</v>
      </c>
    </row>
    <row r="6336" spans="1:37" x14ac:dyDescent="0.25">
      <c r="A6336">
        <v>6335</v>
      </c>
      <c r="B6336" t="s">
        <v>16</v>
      </c>
      <c r="C6336" t="s">
        <v>33</v>
      </c>
      <c r="D6336">
        <v>2023</v>
      </c>
      <c r="F6336" t="s">
        <v>4956</v>
      </c>
      <c r="H6336" t="s">
        <v>5728</v>
      </c>
      <c r="I6336">
        <v>10005010</v>
      </c>
      <c r="J6336" t="str">
        <f>IF($I6336=0,0,VLOOKUP($I6336,[1]База!C:D,2,0))</f>
        <v>Муаммоли кредит белгиланган тартибда судга чиқарилмаган</v>
      </c>
      <c r="K6336" t="str">
        <f>IF($I6336=0,0,VLOOKUP(I6336,[1]База!C:F,4,0))</f>
        <v>Оғир</v>
      </c>
      <c r="L6336">
        <v>1</v>
      </c>
      <c r="M6336">
        <v>8287.4094800000003</v>
      </c>
      <c r="O6336">
        <v>0</v>
      </c>
      <c r="P6336">
        <f t="shared" si="112"/>
        <v>1</v>
      </c>
      <c r="Q6336">
        <f t="shared" si="112"/>
        <v>8287.4094800000003</v>
      </c>
      <c r="AI6336" t="s">
        <v>9096</v>
      </c>
      <c r="AK6336">
        <v>111</v>
      </c>
    </row>
    <row r="6337" spans="1:37" x14ac:dyDescent="0.25">
      <c r="A6337">
        <v>6336</v>
      </c>
      <c r="B6337" t="s">
        <v>16</v>
      </c>
      <c r="C6337" t="s">
        <v>33</v>
      </c>
      <c r="D6337">
        <v>2023</v>
      </c>
      <c r="F6337" t="s">
        <v>4956</v>
      </c>
      <c r="H6337" t="s">
        <v>5649</v>
      </c>
      <c r="I6337">
        <v>10005010</v>
      </c>
      <c r="J6337" t="str">
        <f>IF($I6337=0,0,VLOOKUP($I6337,[1]База!C:D,2,0))</f>
        <v>Муаммоли кредит белгиланган тартибда судга чиқарилмаган</v>
      </c>
      <c r="K6337" t="str">
        <f>IF($I6337=0,0,VLOOKUP(I6337,[1]База!C:F,4,0))</f>
        <v>Оғир</v>
      </c>
      <c r="L6337">
        <v>1</v>
      </c>
      <c r="M6337">
        <v>8674.2364199999993</v>
      </c>
      <c r="O6337">
        <v>0</v>
      </c>
      <c r="P6337">
        <f t="shared" si="112"/>
        <v>1</v>
      </c>
      <c r="Q6337">
        <f t="shared" si="112"/>
        <v>8674.2364199999993</v>
      </c>
      <c r="AI6337" t="s">
        <v>9096</v>
      </c>
      <c r="AK6337">
        <v>111</v>
      </c>
    </row>
    <row r="6338" spans="1:37" x14ac:dyDescent="0.25">
      <c r="A6338">
        <v>6337</v>
      </c>
      <c r="B6338" t="s">
        <v>16</v>
      </c>
      <c r="C6338" t="s">
        <v>33</v>
      </c>
      <c r="D6338">
        <v>2023</v>
      </c>
      <c r="F6338" t="s">
        <v>4956</v>
      </c>
      <c r="H6338" t="s">
        <v>5729</v>
      </c>
      <c r="I6338">
        <v>10005010</v>
      </c>
      <c r="J6338" t="str">
        <f>IF($I6338=0,0,VLOOKUP($I6338,[1]База!C:D,2,0))</f>
        <v>Муаммоли кредит белгиланган тартибда судга чиқарилмаган</v>
      </c>
      <c r="K6338" t="str">
        <f>IF($I6338=0,0,VLOOKUP(I6338,[1]База!C:F,4,0))</f>
        <v>Оғир</v>
      </c>
      <c r="L6338">
        <v>1</v>
      </c>
      <c r="M6338">
        <v>16672.248349999998</v>
      </c>
      <c r="O6338">
        <v>0</v>
      </c>
      <c r="P6338">
        <f t="shared" ref="P6338:Q6401" si="113">+L6338-N6338</f>
        <v>1</v>
      </c>
      <c r="Q6338">
        <f t="shared" si="113"/>
        <v>16672.248349999998</v>
      </c>
      <c r="AI6338" t="s">
        <v>9096</v>
      </c>
      <c r="AK6338">
        <v>111</v>
      </c>
    </row>
    <row r="6339" spans="1:37" x14ac:dyDescent="0.25">
      <c r="A6339">
        <v>6338</v>
      </c>
      <c r="B6339" t="s">
        <v>16</v>
      </c>
      <c r="C6339" t="s">
        <v>33</v>
      </c>
      <c r="D6339">
        <v>2023</v>
      </c>
      <c r="F6339" t="s">
        <v>4956</v>
      </c>
      <c r="H6339" t="s">
        <v>5730</v>
      </c>
      <c r="I6339">
        <v>10005010</v>
      </c>
      <c r="J6339" t="str">
        <f>IF($I6339=0,0,VLOOKUP($I6339,[1]База!C:D,2,0))</f>
        <v>Муаммоли кредит белгиланган тартибда судга чиқарилмаган</v>
      </c>
      <c r="K6339" t="str">
        <f>IF($I6339=0,0,VLOOKUP(I6339,[1]База!C:F,4,0))</f>
        <v>Оғир</v>
      </c>
      <c r="L6339">
        <v>1</v>
      </c>
      <c r="M6339">
        <v>9790.6437699999988</v>
      </c>
      <c r="O6339">
        <v>0</v>
      </c>
      <c r="P6339">
        <f t="shared" si="113"/>
        <v>1</v>
      </c>
      <c r="Q6339">
        <f t="shared" si="113"/>
        <v>9790.6437699999988</v>
      </c>
      <c r="AI6339" t="s">
        <v>9096</v>
      </c>
      <c r="AK6339">
        <v>111</v>
      </c>
    </row>
    <row r="6340" spans="1:37" x14ac:dyDescent="0.25">
      <c r="A6340">
        <v>6339</v>
      </c>
      <c r="B6340" t="s">
        <v>16</v>
      </c>
      <c r="C6340" t="s">
        <v>33</v>
      </c>
      <c r="D6340">
        <v>2023</v>
      </c>
      <c r="F6340" t="s">
        <v>4956</v>
      </c>
      <c r="H6340" t="s">
        <v>5731</v>
      </c>
      <c r="I6340">
        <v>10005010</v>
      </c>
      <c r="J6340" t="str">
        <f>IF($I6340=0,0,VLOOKUP($I6340,[1]База!C:D,2,0))</f>
        <v>Муаммоли кредит белгиланган тартибда судга чиқарилмаган</v>
      </c>
      <c r="K6340" t="str">
        <f>IF($I6340=0,0,VLOOKUP(I6340,[1]База!C:F,4,0))</f>
        <v>Оғир</v>
      </c>
      <c r="L6340">
        <v>1</v>
      </c>
      <c r="M6340">
        <v>9792.52196</v>
      </c>
      <c r="O6340">
        <v>0</v>
      </c>
      <c r="P6340">
        <f t="shared" si="113"/>
        <v>1</v>
      </c>
      <c r="Q6340">
        <f t="shared" si="113"/>
        <v>9792.52196</v>
      </c>
      <c r="AI6340" t="s">
        <v>9096</v>
      </c>
      <c r="AK6340">
        <v>111</v>
      </c>
    </row>
    <row r="6341" spans="1:37" x14ac:dyDescent="0.25">
      <c r="A6341">
        <v>6340</v>
      </c>
      <c r="B6341" t="s">
        <v>16</v>
      </c>
      <c r="C6341" t="s">
        <v>33</v>
      </c>
      <c r="D6341">
        <v>2023</v>
      </c>
      <c r="F6341" t="s">
        <v>4956</v>
      </c>
      <c r="H6341" t="s">
        <v>5732</v>
      </c>
      <c r="I6341">
        <v>10005010</v>
      </c>
      <c r="J6341" t="str">
        <f>IF($I6341=0,0,VLOOKUP($I6341,[1]База!C:D,2,0))</f>
        <v>Муаммоли кредит белгиланган тартибда судга чиқарилмаган</v>
      </c>
      <c r="K6341" t="str">
        <f>IF($I6341=0,0,VLOOKUP(I6341,[1]База!C:F,4,0))</f>
        <v>Оғир</v>
      </c>
      <c r="L6341">
        <v>1</v>
      </c>
      <c r="M6341">
        <v>50505.366160000005</v>
      </c>
      <c r="O6341">
        <v>0</v>
      </c>
      <c r="P6341">
        <f t="shared" si="113"/>
        <v>1</v>
      </c>
      <c r="Q6341">
        <f t="shared" si="113"/>
        <v>50505.366160000005</v>
      </c>
      <c r="AI6341" t="s">
        <v>9096</v>
      </c>
      <c r="AK6341">
        <v>111</v>
      </c>
    </row>
    <row r="6342" spans="1:37" x14ac:dyDescent="0.25">
      <c r="A6342">
        <v>6341</v>
      </c>
      <c r="B6342" t="s">
        <v>16</v>
      </c>
      <c r="C6342" t="s">
        <v>33</v>
      </c>
      <c r="D6342">
        <v>2023</v>
      </c>
      <c r="F6342" t="s">
        <v>4956</v>
      </c>
      <c r="H6342" t="s">
        <v>5733</v>
      </c>
      <c r="I6342">
        <v>10005010</v>
      </c>
      <c r="J6342" t="str">
        <f>IF($I6342=0,0,VLOOKUP($I6342,[1]База!C:D,2,0))</f>
        <v>Муаммоли кредит белгиланган тартибда судга чиқарилмаган</v>
      </c>
      <c r="K6342" t="str">
        <f>IF($I6342=0,0,VLOOKUP(I6342,[1]База!C:F,4,0))</f>
        <v>Оғир</v>
      </c>
      <c r="L6342">
        <v>1</v>
      </c>
      <c r="M6342">
        <v>50663.75434</v>
      </c>
      <c r="O6342">
        <v>0</v>
      </c>
      <c r="P6342">
        <f t="shared" si="113"/>
        <v>1</v>
      </c>
      <c r="Q6342">
        <f t="shared" si="113"/>
        <v>50663.75434</v>
      </c>
      <c r="AI6342" t="s">
        <v>9096</v>
      </c>
      <c r="AK6342">
        <v>111</v>
      </c>
    </row>
    <row r="6343" spans="1:37" x14ac:dyDescent="0.25">
      <c r="A6343">
        <v>6342</v>
      </c>
      <c r="B6343" t="s">
        <v>16</v>
      </c>
      <c r="C6343" t="s">
        <v>33</v>
      </c>
      <c r="D6343">
        <v>2023</v>
      </c>
      <c r="F6343" t="s">
        <v>4956</v>
      </c>
      <c r="H6343" t="s">
        <v>5734</v>
      </c>
      <c r="I6343">
        <v>10005010</v>
      </c>
      <c r="J6343" t="str">
        <f>IF($I6343=0,0,VLOOKUP($I6343,[1]База!C:D,2,0))</f>
        <v>Муаммоли кредит белгиланган тартибда судга чиқарилмаган</v>
      </c>
      <c r="K6343" t="str">
        <f>IF($I6343=0,0,VLOOKUP(I6343,[1]База!C:F,4,0))</f>
        <v>Оғир</v>
      </c>
      <c r="L6343">
        <v>1</v>
      </c>
      <c r="M6343">
        <v>52143.398130000001</v>
      </c>
      <c r="O6343">
        <v>0</v>
      </c>
      <c r="P6343">
        <f t="shared" si="113"/>
        <v>1</v>
      </c>
      <c r="Q6343">
        <f t="shared" si="113"/>
        <v>52143.398130000001</v>
      </c>
      <c r="AI6343" t="s">
        <v>9096</v>
      </c>
      <c r="AK6343">
        <v>111</v>
      </c>
    </row>
    <row r="6344" spans="1:37" x14ac:dyDescent="0.25">
      <c r="A6344">
        <v>6343</v>
      </c>
      <c r="B6344" t="s">
        <v>16</v>
      </c>
      <c r="C6344" t="s">
        <v>33</v>
      </c>
      <c r="D6344">
        <v>2023</v>
      </c>
      <c r="F6344" t="s">
        <v>4956</v>
      </c>
      <c r="H6344" t="s">
        <v>5735</v>
      </c>
      <c r="I6344">
        <v>10005010</v>
      </c>
      <c r="J6344" t="str">
        <f>IF($I6344=0,0,VLOOKUP($I6344,[1]База!C:D,2,0))</f>
        <v>Муаммоли кредит белгиланган тартибда судга чиқарилмаган</v>
      </c>
      <c r="K6344" t="str">
        <f>IF($I6344=0,0,VLOOKUP(I6344,[1]База!C:F,4,0))</f>
        <v>Оғир</v>
      </c>
      <c r="L6344">
        <v>1</v>
      </c>
      <c r="M6344">
        <v>44217.879260000002</v>
      </c>
      <c r="O6344">
        <v>0</v>
      </c>
      <c r="P6344">
        <f t="shared" si="113"/>
        <v>1</v>
      </c>
      <c r="Q6344">
        <f t="shared" si="113"/>
        <v>44217.879260000002</v>
      </c>
      <c r="AI6344" t="s">
        <v>9096</v>
      </c>
      <c r="AK6344">
        <v>111</v>
      </c>
    </row>
    <row r="6345" spans="1:37" x14ac:dyDescent="0.25">
      <c r="A6345">
        <v>6344</v>
      </c>
      <c r="B6345" t="s">
        <v>16</v>
      </c>
      <c r="C6345" t="s">
        <v>33</v>
      </c>
      <c r="D6345">
        <v>2023</v>
      </c>
      <c r="F6345" t="s">
        <v>4956</v>
      </c>
      <c r="H6345" t="s">
        <v>5736</v>
      </c>
      <c r="I6345">
        <v>10005010</v>
      </c>
      <c r="J6345" t="str">
        <f>IF($I6345=0,0,VLOOKUP($I6345,[1]База!C:D,2,0))</f>
        <v>Муаммоли кредит белгиланган тартибда судга чиқарилмаган</v>
      </c>
      <c r="K6345" t="str">
        <f>IF($I6345=0,0,VLOOKUP(I6345,[1]База!C:F,4,0))</f>
        <v>Оғир</v>
      </c>
      <c r="L6345">
        <v>1</v>
      </c>
      <c r="M6345">
        <v>52551.583399999989</v>
      </c>
      <c r="O6345">
        <v>0</v>
      </c>
      <c r="P6345">
        <f t="shared" si="113"/>
        <v>1</v>
      </c>
      <c r="Q6345">
        <f t="shared" si="113"/>
        <v>52551.583399999989</v>
      </c>
      <c r="AI6345" t="s">
        <v>9096</v>
      </c>
      <c r="AK6345">
        <v>111</v>
      </c>
    </row>
    <row r="6346" spans="1:37" x14ac:dyDescent="0.25">
      <c r="A6346">
        <v>6345</v>
      </c>
      <c r="B6346" t="s">
        <v>16</v>
      </c>
      <c r="C6346" t="s">
        <v>33</v>
      </c>
      <c r="D6346">
        <v>2023</v>
      </c>
      <c r="F6346" t="s">
        <v>4956</v>
      </c>
      <c r="H6346" t="s">
        <v>5737</v>
      </c>
      <c r="I6346">
        <v>10005010</v>
      </c>
      <c r="J6346" t="str">
        <f>IF($I6346=0,0,VLOOKUP($I6346,[1]База!C:D,2,0))</f>
        <v>Муаммоли кредит белгиланган тартибда судга чиқарилмаган</v>
      </c>
      <c r="K6346" t="str">
        <f>IF($I6346=0,0,VLOOKUP(I6346,[1]База!C:F,4,0))</f>
        <v>Оғир</v>
      </c>
      <c r="L6346">
        <v>1</v>
      </c>
      <c r="M6346">
        <v>50618.975740000002</v>
      </c>
      <c r="O6346">
        <v>0</v>
      </c>
      <c r="P6346">
        <f t="shared" si="113"/>
        <v>1</v>
      </c>
      <c r="Q6346">
        <f t="shared" si="113"/>
        <v>50618.975740000002</v>
      </c>
      <c r="AI6346" t="s">
        <v>9096</v>
      </c>
      <c r="AK6346">
        <v>111</v>
      </c>
    </row>
    <row r="6347" spans="1:37" x14ac:dyDescent="0.25">
      <c r="A6347">
        <v>6346</v>
      </c>
      <c r="B6347" t="s">
        <v>16</v>
      </c>
      <c r="C6347" t="s">
        <v>33</v>
      </c>
      <c r="D6347">
        <v>2023</v>
      </c>
      <c r="F6347" t="s">
        <v>4956</v>
      </c>
      <c r="H6347" t="s">
        <v>5738</v>
      </c>
      <c r="I6347">
        <v>10005010</v>
      </c>
      <c r="J6347" t="str">
        <f>IF($I6347=0,0,VLOOKUP($I6347,[1]База!C:D,2,0))</f>
        <v>Муаммоли кредит белгиланган тартибда судга чиқарилмаган</v>
      </c>
      <c r="K6347" t="str">
        <f>IF($I6347=0,0,VLOOKUP(I6347,[1]База!C:F,4,0))</f>
        <v>Оғир</v>
      </c>
      <c r="L6347">
        <v>1</v>
      </c>
      <c r="M6347">
        <v>48207.607919999995</v>
      </c>
      <c r="O6347">
        <v>0</v>
      </c>
      <c r="P6347">
        <f t="shared" si="113"/>
        <v>1</v>
      </c>
      <c r="Q6347">
        <f t="shared" si="113"/>
        <v>48207.607919999995</v>
      </c>
      <c r="AI6347" t="s">
        <v>9096</v>
      </c>
      <c r="AK6347">
        <v>111</v>
      </c>
    </row>
    <row r="6348" spans="1:37" x14ac:dyDescent="0.25">
      <c r="A6348">
        <v>6347</v>
      </c>
      <c r="B6348" t="s">
        <v>16</v>
      </c>
      <c r="C6348" t="s">
        <v>33</v>
      </c>
      <c r="D6348">
        <v>2023</v>
      </c>
      <c r="F6348" t="s">
        <v>4956</v>
      </c>
      <c r="H6348" t="s">
        <v>5739</v>
      </c>
      <c r="I6348">
        <v>10005010</v>
      </c>
      <c r="J6348" t="str">
        <f>IF($I6348=0,0,VLOOKUP($I6348,[1]База!C:D,2,0))</f>
        <v>Муаммоли кредит белгиланган тартибда судга чиқарилмаган</v>
      </c>
      <c r="K6348" t="str">
        <f>IF($I6348=0,0,VLOOKUP(I6348,[1]База!C:F,4,0))</f>
        <v>Оғир</v>
      </c>
      <c r="L6348">
        <v>1</v>
      </c>
      <c r="M6348">
        <v>43756.299169999998</v>
      </c>
      <c r="O6348">
        <v>0</v>
      </c>
      <c r="P6348">
        <f t="shared" si="113"/>
        <v>1</v>
      </c>
      <c r="Q6348">
        <f t="shared" si="113"/>
        <v>43756.299169999998</v>
      </c>
      <c r="AI6348" t="s">
        <v>9096</v>
      </c>
      <c r="AK6348">
        <v>111</v>
      </c>
    </row>
    <row r="6349" spans="1:37" x14ac:dyDescent="0.25">
      <c r="A6349">
        <v>6348</v>
      </c>
      <c r="B6349" t="s">
        <v>16</v>
      </c>
      <c r="C6349" t="s">
        <v>33</v>
      </c>
      <c r="D6349">
        <v>2023</v>
      </c>
      <c r="F6349" t="s">
        <v>4956</v>
      </c>
      <c r="H6349" t="s">
        <v>5740</v>
      </c>
      <c r="I6349">
        <v>10005010</v>
      </c>
      <c r="J6349" t="str">
        <f>IF($I6349=0,0,VLOOKUP($I6349,[1]База!C:D,2,0))</f>
        <v>Муаммоли кредит белгиланган тартибда судга чиқарилмаган</v>
      </c>
      <c r="K6349" t="str">
        <f>IF($I6349=0,0,VLOOKUP(I6349,[1]База!C:F,4,0))</f>
        <v>Оғир</v>
      </c>
      <c r="L6349">
        <v>1</v>
      </c>
      <c r="M6349">
        <v>45810.940149999995</v>
      </c>
      <c r="O6349">
        <v>0</v>
      </c>
      <c r="P6349">
        <f t="shared" si="113"/>
        <v>1</v>
      </c>
      <c r="Q6349">
        <f t="shared" si="113"/>
        <v>45810.940149999995</v>
      </c>
      <c r="AI6349" t="s">
        <v>9096</v>
      </c>
      <c r="AK6349">
        <v>111</v>
      </c>
    </row>
    <row r="6350" spans="1:37" x14ac:dyDescent="0.25">
      <c r="A6350">
        <v>6349</v>
      </c>
      <c r="B6350" t="s">
        <v>16</v>
      </c>
      <c r="C6350" t="s">
        <v>33</v>
      </c>
      <c r="D6350">
        <v>2023</v>
      </c>
      <c r="F6350" t="s">
        <v>4956</v>
      </c>
      <c r="H6350" t="s">
        <v>5741</v>
      </c>
      <c r="I6350">
        <v>10005010</v>
      </c>
      <c r="J6350" t="str">
        <f>IF($I6350=0,0,VLOOKUP($I6350,[1]База!C:D,2,0))</f>
        <v>Муаммоли кредит белгиланган тартибда судга чиқарилмаган</v>
      </c>
      <c r="K6350" t="str">
        <f>IF($I6350=0,0,VLOOKUP(I6350,[1]База!C:F,4,0))</f>
        <v>Оғир</v>
      </c>
      <c r="L6350">
        <v>1</v>
      </c>
      <c r="M6350">
        <v>39894.814610000001</v>
      </c>
      <c r="O6350">
        <v>0</v>
      </c>
      <c r="P6350">
        <f t="shared" si="113"/>
        <v>1</v>
      </c>
      <c r="Q6350">
        <f t="shared" si="113"/>
        <v>39894.814610000001</v>
      </c>
      <c r="AI6350" t="s">
        <v>9096</v>
      </c>
      <c r="AK6350">
        <v>111</v>
      </c>
    </row>
    <row r="6351" spans="1:37" x14ac:dyDescent="0.25">
      <c r="A6351">
        <v>6350</v>
      </c>
      <c r="B6351" t="s">
        <v>16</v>
      </c>
      <c r="C6351" t="s">
        <v>33</v>
      </c>
      <c r="D6351">
        <v>2023</v>
      </c>
      <c r="F6351" t="s">
        <v>4956</v>
      </c>
      <c r="H6351" t="s">
        <v>5742</v>
      </c>
      <c r="I6351">
        <v>10005010</v>
      </c>
      <c r="J6351" t="str">
        <f>IF($I6351=0,0,VLOOKUP($I6351,[1]База!C:D,2,0))</f>
        <v>Муаммоли кредит белгиланган тартибда судга чиқарилмаган</v>
      </c>
      <c r="K6351" t="str">
        <f>IF($I6351=0,0,VLOOKUP(I6351,[1]База!C:F,4,0))</f>
        <v>Оғир</v>
      </c>
      <c r="L6351">
        <v>1</v>
      </c>
      <c r="M6351">
        <v>15790.084999999999</v>
      </c>
      <c r="O6351">
        <v>0</v>
      </c>
      <c r="P6351">
        <f t="shared" si="113"/>
        <v>1</v>
      </c>
      <c r="Q6351">
        <f t="shared" si="113"/>
        <v>15790.084999999999</v>
      </c>
      <c r="AI6351" t="s">
        <v>9096</v>
      </c>
      <c r="AK6351">
        <v>111</v>
      </c>
    </row>
    <row r="6352" spans="1:37" x14ac:dyDescent="0.25">
      <c r="A6352">
        <v>6351</v>
      </c>
      <c r="B6352" t="s">
        <v>16</v>
      </c>
      <c r="C6352" t="s">
        <v>33</v>
      </c>
      <c r="D6352">
        <v>2023</v>
      </c>
      <c r="F6352" t="s">
        <v>4956</v>
      </c>
      <c r="H6352" t="s">
        <v>5743</v>
      </c>
      <c r="I6352">
        <v>10005010</v>
      </c>
      <c r="J6352" t="str">
        <f>IF($I6352=0,0,VLOOKUP($I6352,[1]База!C:D,2,0))</f>
        <v>Муаммоли кредит белгиланган тартибда судга чиқарилмаган</v>
      </c>
      <c r="K6352" t="str">
        <f>IF($I6352=0,0,VLOOKUP(I6352,[1]База!C:F,4,0))</f>
        <v>Оғир</v>
      </c>
      <c r="L6352">
        <v>1</v>
      </c>
      <c r="M6352">
        <v>39044.524259999991</v>
      </c>
      <c r="O6352">
        <v>0</v>
      </c>
      <c r="P6352">
        <f t="shared" si="113"/>
        <v>1</v>
      </c>
      <c r="Q6352">
        <f t="shared" si="113"/>
        <v>39044.524259999991</v>
      </c>
      <c r="AI6352" t="s">
        <v>9096</v>
      </c>
      <c r="AK6352">
        <v>111</v>
      </c>
    </row>
    <row r="6353" spans="1:37" x14ac:dyDescent="0.25">
      <c r="A6353">
        <v>6352</v>
      </c>
      <c r="B6353" t="s">
        <v>16</v>
      </c>
      <c r="C6353" t="s">
        <v>33</v>
      </c>
      <c r="D6353">
        <v>2023</v>
      </c>
      <c r="F6353" t="s">
        <v>4956</v>
      </c>
      <c r="H6353" t="s">
        <v>5744</v>
      </c>
      <c r="I6353">
        <v>10005010</v>
      </c>
      <c r="J6353" t="str">
        <f>IF($I6353=0,0,VLOOKUP($I6353,[1]База!C:D,2,0))</f>
        <v>Муаммоли кредит белгиланган тартибда судга чиқарилмаган</v>
      </c>
      <c r="K6353" t="str">
        <f>IF($I6353=0,0,VLOOKUP(I6353,[1]База!C:F,4,0))</f>
        <v>Оғир</v>
      </c>
      <c r="L6353">
        <v>1</v>
      </c>
      <c r="M6353">
        <v>4813.1397500000003</v>
      </c>
      <c r="O6353">
        <v>0</v>
      </c>
      <c r="P6353">
        <f t="shared" si="113"/>
        <v>1</v>
      </c>
      <c r="Q6353">
        <f t="shared" si="113"/>
        <v>4813.1397500000003</v>
      </c>
      <c r="AI6353" t="s">
        <v>9096</v>
      </c>
      <c r="AK6353">
        <v>111</v>
      </c>
    </row>
    <row r="6354" spans="1:37" x14ac:dyDescent="0.25">
      <c r="A6354">
        <v>6353</v>
      </c>
      <c r="B6354" t="s">
        <v>16</v>
      </c>
      <c r="C6354" t="s">
        <v>33</v>
      </c>
      <c r="D6354">
        <v>2023</v>
      </c>
      <c r="F6354" t="s">
        <v>4956</v>
      </c>
      <c r="H6354" t="s">
        <v>5745</v>
      </c>
      <c r="I6354">
        <v>10005010</v>
      </c>
      <c r="J6354" t="str">
        <f>IF($I6354=0,0,VLOOKUP($I6354,[1]База!C:D,2,0))</f>
        <v>Муаммоли кредит белгиланган тартибда судга чиқарилмаган</v>
      </c>
      <c r="K6354" t="str">
        <f>IF($I6354=0,0,VLOOKUP(I6354,[1]База!C:F,4,0))</f>
        <v>Оғир</v>
      </c>
      <c r="L6354">
        <v>1</v>
      </c>
      <c r="M6354">
        <v>4685.1876899999997</v>
      </c>
      <c r="O6354">
        <v>0</v>
      </c>
      <c r="P6354">
        <f t="shared" si="113"/>
        <v>1</v>
      </c>
      <c r="Q6354">
        <f t="shared" si="113"/>
        <v>4685.1876899999997</v>
      </c>
      <c r="AI6354" t="s">
        <v>9096</v>
      </c>
      <c r="AK6354">
        <v>111</v>
      </c>
    </row>
    <row r="6355" spans="1:37" x14ac:dyDescent="0.25">
      <c r="A6355">
        <v>6354</v>
      </c>
      <c r="B6355" t="s">
        <v>16</v>
      </c>
      <c r="C6355" t="s">
        <v>33</v>
      </c>
      <c r="D6355">
        <v>2023</v>
      </c>
      <c r="F6355" t="s">
        <v>4956</v>
      </c>
      <c r="H6355" t="s">
        <v>5746</v>
      </c>
      <c r="I6355">
        <v>10005010</v>
      </c>
      <c r="J6355" t="str">
        <f>IF($I6355=0,0,VLOOKUP($I6355,[1]База!C:D,2,0))</f>
        <v>Муаммоли кредит белгиланган тартибда судга чиқарилмаган</v>
      </c>
      <c r="K6355" t="str">
        <f>IF($I6355=0,0,VLOOKUP(I6355,[1]База!C:F,4,0))</f>
        <v>Оғир</v>
      </c>
      <c r="L6355">
        <v>1</v>
      </c>
      <c r="M6355">
        <v>22654.49351</v>
      </c>
      <c r="O6355">
        <v>0</v>
      </c>
      <c r="P6355">
        <f t="shared" si="113"/>
        <v>1</v>
      </c>
      <c r="Q6355">
        <f t="shared" si="113"/>
        <v>22654.49351</v>
      </c>
      <c r="AI6355" t="s">
        <v>9096</v>
      </c>
      <c r="AK6355">
        <v>111</v>
      </c>
    </row>
    <row r="6356" spans="1:37" x14ac:dyDescent="0.25">
      <c r="A6356">
        <v>6355</v>
      </c>
      <c r="B6356" t="s">
        <v>16</v>
      </c>
      <c r="C6356" t="s">
        <v>33</v>
      </c>
      <c r="D6356">
        <v>2023</v>
      </c>
      <c r="F6356" t="s">
        <v>4956</v>
      </c>
      <c r="H6356" t="s">
        <v>5747</v>
      </c>
      <c r="I6356">
        <v>10005010</v>
      </c>
      <c r="J6356" t="str">
        <f>IF($I6356=0,0,VLOOKUP($I6356,[1]База!C:D,2,0))</f>
        <v>Муаммоли кредит белгиланган тартибда судга чиқарилмаган</v>
      </c>
      <c r="K6356" t="str">
        <f>IF($I6356=0,0,VLOOKUP(I6356,[1]База!C:F,4,0))</f>
        <v>Оғир</v>
      </c>
      <c r="L6356">
        <v>1</v>
      </c>
      <c r="M6356">
        <v>25082.244039999998</v>
      </c>
      <c r="O6356">
        <v>0</v>
      </c>
      <c r="P6356">
        <f t="shared" si="113"/>
        <v>1</v>
      </c>
      <c r="Q6356">
        <f t="shared" si="113"/>
        <v>25082.244039999998</v>
      </c>
      <c r="AI6356" t="s">
        <v>9096</v>
      </c>
      <c r="AK6356">
        <v>111</v>
      </c>
    </row>
    <row r="6357" spans="1:37" x14ac:dyDescent="0.25">
      <c r="A6357">
        <v>6356</v>
      </c>
      <c r="B6357" t="s">
        <v>16</v>
      </c>
      <c r="C6357" t="s">
        <v>33</v>
      </c>
      <c r="D6357">
        <v>2023</v>
      </c>
      <c r="F6357" t="s">
        <v>4956</v>
      </c>
      <c r="H6357" t="s">
        <v>5748</v>
      </c>
      <c r="I6357">
        <v>10005010</v>
      </c>
      <c r="J6357" t="str">
        <f>IF($I6357=0,0,VLOOKUP($I6357,[1]База!C:D,2,0))</f>
        <v>Муаммоли кредит белгиланган тартибда судга чиқарилмаган</v>
      </c>
      <c r="K6357" t="str">
        <f>IF($I6357=0,0,VLOOKUP(I6357,[1]База!C:F,4,0))</f>
        <v>Оғир</v>
      </c>
      <c r="L6357">
        <v>1</v>
      </c>
      <c r="M6357">
        <v>46353.545509999996</v>
      </c>
      <c r="O6357">
        <v>0</v>
      </c>
      <c r="P6357">
        <f t="shared" si="113"/>
        <v>1</v>
      </c>
      <c r="Q6357">
        <f t="shared" si="113"/>
        <v>46353.545509999996</v>
      </c>
      <c r="AI6357" t="s">
        <v>9096</v>
      </c>
      <c r="AK6357">
        <v>111</v>
      </c>
    </row>
    <row r="6358" spans="1:37" x14ac:dyDescent="0.25">
      <c r="A6358">
        <v>6357</v>
      </c>
      <c r="B6358" t="s">
        <v>16</v>
      </c>
      <c r="C6358" t="s">
        <v>33</v>
      </c>
      <c r="D6358">
        <v>2023</v>
      </c>
      <c r="F6358" t="s">
        <v>4956</v>
      </c>
      <c r="H6358" t="s">
        <v>5749</v>
      </c>
      <c r="I6358">
        <v>10005010</v>
      </c>
      <c r="J6358" t="str">
        <f>IF($I6358=0,0,VLOOKUP($I6358,[1]База!C:D,2,0))</f>
        <v>Муаммоли кредит белгиланган тартибда судга чиқарилмаган</v>
      </c>
      <c r="K6358" t="str">
        <f>IF($I6358=0,0,VLOOKUP(I6358,[1]База!C:F,4,0))</f>
        <v>Оғир</v>
      </c>
      <c r="L6358">
        <v>1</v>
      </c>
      <c r="M6358">
        <v>48284.983580000007</v>
      </c>
      <c r="O6358">
        <v>0</v>
      </c>
      <c r="P6358">
        <f t="shared" si="113"/>
        <v>1</v>
      </c>
      <c r="Q6358">
        <f t="shared" si="113"/>
        <v>48284.983580000007</v>
      </c>
      <c r="AI6358" t="s">
        <v>9096</v>
      </c>
      <c r="AK6358">
        <v>111</v>
      </c>
    </row>
    <row r="6359" spans="1:37" x14ac:dyDescent="0.25">
      <c r="A6359">
        <v>6358</v>
      </c>
      <c r="B6359" t="s">
        <v>16</v>
      </c>
      <c r="C6359" t="s">
        <v>33</v>
      </c>
      <c r="D6359">
        <v>2023</v>
      </c>
      <c r="F6359" t="s">
        <v>4956</v>
      </c>
      <c r="H6359" t="s">
        <v>5750</v>
      </c>
      <c r="I6359">
        <v>10005010</v>
      </c>
      <c r="J6359" t="str">
        <f>IF($I6359=0,0,VLOOKUP($I6359,[1]База!C:D,2,0))</f>
        <v>Муаммоли кредит белгиланган тартибда судга чиқарилмаган</v>
      </c>
      <c r="K6359" t="str">
        <f>IF($I6359=0,0,VLOOKUP(I6359,[1]База!C:F,4,0))</f>
        <v>Оғир</v>
      </c>
      <c r="L6359">
        <v>1</v>
      </c>
      <c r="M6359">
        <v>50017.08165</v>
      </c>
      <c r="O6359">
        <v>0</v>
      </c>
      <c r="P6359">
        <f t="shared" si="113"/>
        <v>1</v>
      </c>
      <c r="Q6359">
        <f t="shared" si="113"/>
        <v>50017.08165</v>
      </c>
      <c r="AI6359" t="s">
        <v>9096</v>
      </c>
      <c r="AK6359">
        <v>111</v>
      </c>
    </row>
    <row r="6360" spans="1:37" x14ac:dyDescent="0.25">
      <c r="A6360">
        <v>6359</v>
      </c>
      <c r="B6360" t="s">
        <v>16</v>
      </c>
      <c r="C6360" t="s">
        <v>33</v>
      </c>
      <c r="D6360">
        <v>2023</v>
      </c>
      <c r="F6360" t="s">
        <v>4956</v>
      </c>
      <c r="H6360" t="s">
        <v>5077</v>
      </c>
      <c r="I6360">
        <v>10005010</v>
      </c>
      <c r="J6360" t="str">
        <f>IF($I6360=0,0,VLOOKUP($I6360,[1]База!C:D,2,0))</f>
        <v>Муаммоли кредит белгиланган тартибда судга чиқарилмаган</v>
      </c>
      <c r="K6360" t="str">
        <f>IF($I6360=0,0,VLOOKUP(I6360,[1]База!C:F,4,0))</f>
        <v>Оғир</v>
      </c>
      <c r="L6360">
        <v>1</v>
      </c>
      <c r="M6360">
        <v>50195.445020000006</v>
      </c>
      <c r="O6360">
        <v>0</v>
      </c>
      <c r="P6360">
        <f t="shared" si="113"/>
        <v>1</v>
      </c>
      <c r="Q6360">
        <f t="shared" si="113"/>
        <v>50195.445020000006</v>
      </c>
      <c r="AI6360" t="s">
        <v>9096</v>
      </c>
      <c r="AK6360">
        <v>111</v>
      </c>
    </row>
    <row r="6361" spans="1:37" x14ac:dyDescent="0.25">
      <c r="A6361">
        <v>6360</v>
      </c>
      <c r="B6361" t="s">
        <v>16</v>
      </c>
      <c r="C6361" t="s">
        <v>33</v>
      </c>
      <c r="D6361">
        <v>2023</v>
      </c>
      <c r="F6361" t="s">
        <v>4956</v>
      </c>
      <c r="H6361" t="s">
        <v>5751</v>
      </c>
      <c r="I6361">
        <v>10005010</v>
      </c>
      <c r="J6361" t="str">
        <f>IF($I6361=0,0,VLOOKUP($I6361,[1]База!C:D,2,0))</f>
        <v>Муаммоли кредит белгиланган тартибда судга чиқарилмаган</v>
      </c>
      <c r="K6361" t="str">
        <f>IF($I6361=0,0,VLOOKUP(I6361,[1]База!C:F,4,0))</f>
        <v>Оғир</v>
      </c>
      <c r="L6361">
        <v>1</v>
      </c>
      <c r="M6361">
        <v>50362.331610000001</v>
      </c>
      <c r="O6361">
        <v>0</v>
      </c>
      <c r="P6361">
        <f t="shared" si="113"/>
        <v>1</v>
      </c>
      <c r="Q6361">
        <f t="shared" si="113"/>
        <v>50362.331610000001</v>
      </c>
      <c r="AI6361" t="s">
        <v>9096</v>
      </c>
      <c r="AK6361">
        <v>111</v>
      </c>
    </row>
    <row r="6362" spans="1:37" x14ac:dyDescent="0.25">
      <c r="A6362">
        <v>6361</v>
      </c>
      <c r="B6362" t="s">
        <v>16</v>
      </c>
      <c r="C6362" t="s">
        <v>33</v>
      </c>
      <c r="D6362">
        <v>2023</v>
      </c>
      <c r="F6362" t="s">
        <v>4956</v>
      </c>
      <c r="H6362" t="s">
        <v>5752</v>
      </c>
      <c r="I6362">
        <v>10005010</v>
      </c>
      <c r="J6362" t="str">
        <f>IF($I6362=0,0,VLOOKUP($I6362,[1]База!C:D,2,0))</f>
        <v>Муаммоли кредит белгиланган тартибда судга чиқарилмаган</v>
      </c>
      <c r="K6362" t="str">
        <f>IF($I6362=0,0,VLOOKUP(I6362,[1]База!C:F,4,0))</f>
        <v>Оғир</v>
      </c>
      <c r="L6362">
        <v>1</v>
      </c>
      <c r="M6362">
        <v>356580.51984000002</v>
      </c>
      <c r="O6362">
        <v>0</v>
      </c>
      <c r="P6362">
        <f t="shared" si="113"/>
        <v>1</v>
      </c>
      <c r="Q6362">
        <f t="shared" si="113"/>
        <v>356580.51984000002</v>
      </c>
      <c r="AI6362" t="s">
        <v>9096</v>
      </c>
      <c r="AK6362">
        <v>111</v>
      </c>
    </row>
    <row r="6363" spans="1:37" x14ac:dyDescent="0.25">
      <c r="A6363">
        <v>6362</v>
      </c>
      <c r="B6363" t="s">
        <v>16</v>
      </c>
      <c r="C6363" t="s">
        <v>33</v>
      </c>
      <c r="D6363">
        <v>2023</v>
      </c>
      <c r="F6363" t="s">
        <v>4956</v>
      </c>
      <c r="H6363" t="s">
        <v>5753</v>
      </c>
      <c r="I6363">
        <v>10005010</v>
      </c>
      <c r="J6363" t="str">
        <f>IF($I6363=0,0,VLOOKUP($I6363,[1]База!C:D,2,0))</f>
        <v>Муаммоли кредит белгиланган тартибда судга чиқарилмаган</v>
      </c>
      <c r="K6363" t="str">
        <f>IF($I6363=0,0,VLOOKUP(I6363,[1]База!C:F,4,0))</f>
        <v>Оғир</v>
      </c>
      <c r="L6363">
        <v>1</v>
      </c>
      <c r="M6363">
        <v>17201.460819999997</v>
      </c>
      <c r="O6363">
        <v>0</v>
      </c>
      <c r="P6363">
        <f t="shared" si="113"/>
        <v>1</v>
      </c>
      <c r="Q6363">
        <f t="shared" si="113"/>
        <v>17201.460819999997</v>
      </c>
      <c r="AI6363" t="s">
        <v>9096</v>
      </c>
      <c r="AK6363">
        <v>111</v>
      </c>
    </row>
    <row r="6364" spans="1:37" x14ac:dyDescent="0.25">
      <c r="A6364">
        <v>6363</v>
      </c>
      <c r="B6364" t="s">
        <v>16</v>
      </c>
      <c r="C6364" t="s">
        <v>33</v>
      </c>
      <c r="D6364">
        <v>2023</v>
      </c>
      <c r="F6364" t="s">
        <v>4956</v>
      </c>
      <c r="H6364" t="s">
        <v>5754</v>
      </c>
      <c r="I6364">
        <v>10005010</v>
      </c>
      <c r="J6364" t="str">
        <f>IF($I6364=0,0,VLOOKUP($I6364,[1]База!C:D,2,0))</f>
        <v>Муаммоли кредит белгиланган тартибда судга чиқарилмаган</v>
      </c>
      <c r="K6364" t="str">
        <f>IF($I6364=0,0,VLOOKUP(I6364,[1]База!C:F,4,0))</f>
        <v>Оғир</v>
      </c>
      <c r="L6364">
        <v>1</v>
      </c>
      <c r="M6364">
        <v>21011.76744</v>
      </c>
      <c r="O6364">
        <v>0</v>
      </c>
      <c r="P6364">
        <f t="shared" si="113"/>
        <v>1</v>
      </c>
      <c r="Q6364">
        <f t="shared" si="113"/>
        <v>21011.76744</v>
      </c>
      <c r="AI6364" t="s">
        <v>9096</v>
      </c>
      <c r="AK6364">
        <v>111</v>
      </c>
    </row>
    <row r="6365" spans="1:37" x14ac:dyDescent="0.25">
      <c r="A6365">
        <v>6364</v>
      </c>
      <c r="B6365" t="s">
        <v>16</v>
      </c>
      <c r="C6365" t="s">
        <v>33</v>
      </c>
      <c r="D6365">
        <v>2023</v>
      </c>
      <c r="F6365" t="s">
        <v>4956</v>
      </c>
      <c r="H6365" t="s">
        <v>5755</v>
      </c>
      <c r="I6365">
        <v>10005010</v>
      </c>
      <c r="J6365" t="str">
        <f>IF($I6365=0,0,VLOOKUP($I6365,[1]База!C:D,2,0))</f>
        <v>Муаммоли кредит белгиланган тартибда судга чиқарилмаган</v>
      </c>
      <c r="K6365" t="str">
        <f>IF($I6365=0,0,VLOOKUP(I6365,[1]База!C:F,4,0))</f>
        <v>Оғир</v>
      </c>
      <c r="L6365">
        <v>1</v>
      </c>
      <c r="M6365">
        <v>19976.914380000002</v>
      </c>
      <c r="O6365">
        <v>0</v>
      </c>
      <c r="P6365">
        <f t="shared" si="113"/>
        <v>1</v>
      </c>
      <c r="Q6365">
        <f t="shared" si="113"/>
        <v>19976.914380000002</v>
      </c>
      <c r="AI6365" t="s">
        <v>9096</v>
      </c>
      <c r="AK6365">
        <v>111</v>
      </c>
    </row>
    <row r="6366" spans="1:37" x14ac:dyDescent="0.25">
      <c r="A6366">
        <v>6365</v>
      </c>
      <c r="B6366" t="s">
        <v>16</v>
      </c>
      <c r="C6366" t="s">
        <v>33</v>
      </c>
      <c r="D6366">
        <v>2023</v>
      </c>
      <c r="F6366" t="s">
        <v>4956</v>
      </c>
      <c r="H6366" t="s">
        <v>5756</v>
      </c>
      <c r="I6366">
        <v>10005010</v>
      </c>
      <c r="J6366" t="str">
        <f>IF($I6366=0,0,VLOOKUP($I6366,[1]База!C:D,2,0))</f>
        <v>Муаммоли кредит белгиланган тартибда судга чиқарилмаган</v>
      </c>
      <c r="K6366" t="str">
        <f>IF($I6366=0,0,VLOOKUP(I6366,[1]База!C:F,4,0))</f>
        <v>Оғир</v>
      </c>
      <c r="L6366">
        <v>1</v>
      </c>
      <c r="M6366">
        <v>12553.227919999999</v>
      </c>
      <c r="O6366">
        <v>0</v>
      </c>
      <c r="P6366">
        <f t="shared" si="113"/>
        <v>1</v>
      </c>
      <c r="Q6366">
        <f t="shared" si="113"/>
        <v>12553.227919999999</v>
      </c>
      <c r="AI6366" t="s">
        <v>9096</v>
      </c>
      <c r="AK6366">
        <v>111</v>
      </c>
    </row>
    <row r="6367" spans="1:37" x14ac:dyDescent="0.25">
      <c r="A6367">
        <v>6366</v>
      </c>
      <c r="B6367" t="s">
        <v>16</v>
      </c>
      <c r="C6367" t="s">
        <v>33</v>
      </c>
      <c r="D6367">
        <v>2023</v>
      </c>
      <c r="F6367" t="s">
        <v>4956</v>
      </c>
      <c r="H6367" t="s">
        <v>5757</v>
      </c>
      <c r="I6367">
        <v>10005010</v>
      </c>
      <c r="J6367" t="str">
        <f>IF($I6367=0,0,VLOOKUP($I6367,[1]База!C:D,2,0))</f>
        <v>Муаммоли кредит белгиланган тартибда судга чиқарилмаган</v>
      </c>
      <c r="K6367" t="str">
        <f>IF($I6367=0,0,VLOOKUP(I6367,[1]База!C:F,4,0))</f>
        <v>Оғир</v>
      </c>
      <c r="L6367">
        <v>1</v>
      </c>
      <c r="M6367">
        <v>9690.1566500000008</v>
      </c>
      <c r="O6367">
        <v>0</v>
      </c>
      <c r="P6367">
        <f t="shared" si="113"/>
        <v>1</v>
      </c>
      <c r="Q6367">
        <f t="shared" si="113"/>
        <v>9690.1566500000008</v>
      </c>
      <c r="AI6367" t="s">
        <v>9096</v>
      </c>
      <c r="AK6367">
        <v>111</v>
      </c>
    </row>
    <row r="6368" spans="1:37" x14ac:dyDescent="0.25">
      <c r="A6368">
        <v>6367</v>
      </c>
      <c r="B6368" t="s">
        <v>16</v>
      </c>
      <c r="C6368" t="s">
        <v>33</v>
      </c>
      <c r="D6368">
        <v>2023</v>
      </c>
      <c r="F6368" t="s">
        <v>4956</v>
      </c>
      <c r="H6368" t="s">
        <v>5758</v>
      </c>
      <c r="I6368">
        <v>10005010</v>
      </c>
      <c r="J6368" t="str">
        <f>IF($I6368=0,0,VLOOKUP($I6368,[1]База!C:D,2,0))</f>
        <v>Муаммоли кредит белгиланган тартибда судга чиқарилмаган</v>
      </c>
      <c r="K6368" t="str">
        <f>IF($I6368=0,0,VLOOKUP(I6368,[1]База!C:F,4,0))</f>
        <v>Оғир</v>
      </c>
      <c r="L6368">
        <v>1</v>
      </c>
      <c r="M6368">
        <v>8555.4872900000009</v>
      </c>
      <c r="O6368">
        <v>0</v>
      </c>
      <c r="P6368">
        <f t="shared" si="113"/>
        <v>1</v>
      </c>
      <c r="Q6368">
        <f t="shared" si="113"/>
        <v>8555.4872900000009</v>
      </c>
      <c r="AI6368" t="s">
        <v>9096</v>
      </c>
      <c r="AK6368">
        <v>111</v>
      </c>
    </row>
    <row r="6369" spans="1:37" x14ac:dyDescent="0.25">
      <c r="A6369">
        <v>6368</v>
      </c>
      <c r="B6369" t="s">
        <v>16</v>
      </c>
      <c r="C6369" t="s">
        <v>33</v>
      </c>
      <c r="D6369">
        <v>2023</v>
      </c>
      <c r="F6369" t="s">
        <v>4956</v>
      </c>
      <c r="H6369" t="s">
        <v>5759</v>
      </c>
      <c r="I6369">
        <v>10005010</v>
      </c>
      <c r="J6369" t="str">
        <f>IF($I6369=0,0,VLOOKUP($I6369,[1]База!C:D,2,0))</f>
        <v>Муаммоли кредит белгиланган тартибда судга чиқарилмаган</v>
      </c>
      <c r="K6369" t="str">
        <f>IF($I6369=0,0,VLOOKUP(I6369,[1]База!C:F,4,0))</f>
        <v>Оғир</v>
      </c>
      <c r="L6369">
        <v>1</v>
      </c>
      <c r="M6369">
        <v>28359.39904</v>
      </c>
      <c r="O6369">
        <v>0</v>
      </c>
      <c r="P6369">
        <f t="shared" si="113"/>
        <v>1</v>
      </c>
      <c r="Q6369">
        <f t="shared" si="113"/>
        <v>28359.39904</v>
      </c>
      <c r="AI6369" t="s">
        <v>9096</v>
      </c>
      <c r="AK6369">
        <v>111</v>
      </c>
    </row>
    <row r="6370" spans="1:37" x14ac:dyDescent="0.25">
      <c r="A6370">
        <v>6369</v>
      </c>
      <c r="B6370" t="s">
        <v>16</v>
      </c>
      <c r="C6370" t="s">
        <v>33</v>
      </c>
      <c r="D6370">
        <v>2023</v>
      </c>
      <c r="F6370" t="s">
        <v>4956</v>
      </c>
      <c r="H6370" t="s">
        <v>5010</v>
      </c>
      <c r="I6370">
        <v>10005010</v>
      </c>
      <c r="J6370" t="str">
        <f>IF($I6370=0,0,VLOOKUP($I6370,[1]База!C:D,2,0))</f>
        <v>Муаммоли кредит белгиланган тартибда судга чиқарилмаган</v>
      </c>
      <c r="K6370" t="str">
        <f>IF($I6370=0,0,VLOOKUP(I6370,[1]База!C:F,4,0))</f>
        <v>Оғир</v>
      </c>
      <c r="L6370">
        <v>1</v>
      </c>
      <c r="M6370">
        <v>22404.245350000001</v>
      </c>
      <c r="O6370">
        <v>0</v>
      </c>
      <c r="P6370">
        <f t="shared" si="113"/>
        <v>1</v>
      </c>
      <c r="Q6370">
        <f t="shared" si="113"/>
        <v>22404.245350000001</v>
      </c>
      <c r="AI6370" t="s">
        <v>9096</v>
      </c>
      <c r="AK6370">
        <v>111</v>
      </c>
    </row>
    <row r="6371" spans="1:37" x14ac:dyDescent="0.25">
      <c r="A6371">
        <v>6370</v>
      </c>
      <c r="B6371" t="s">
        <v>16</v>
      </c>
      <c r="C6371" t="s">
        <v>33</v>
      </c>
      <c r="D6371">
        <v>2023</v>
      </c>
      <c r="F6371" t="s">
        <v>4956</v>
      </c>
      <c r="H6371" t="s">
        <v>5760</v>
      </c>
      <c r="I6371">
        <v>10005010</v>
      </c>
      <c r="J6371" t="str">
        <f>IF($I6371=0,0,VLOOKUP($I6371,[1]База!C:D,2,0))</f>
        <v>Муаммоли кредит белгиланган тартибда судга чиқарилмаган</v>
      </c>
      <c r="K6371" t="str">
        <f>IF($I6371=0,0,VLOOKUP(I6371,[1]База!C:F,4,0))</f>
        <v>Оғир</v>
      </c>
      <c r="L6371">
        <v>1</v>
      </c>
      <c r="M6371">
        <v>29840.030770000001</v>
      </c>
      <c r="O6371">
        <v>0</v>
      </c>
      <c r="P6371">
        <f t="shared" si="113"/>
        <v>1</v>
      </c>
      <c r="Q6371">
        <f t="shared" si="113"/>
        <v>29840.030770000001</v>
      </c>
      <c r="AI6371" t="s">
        <v>9096</v>
      </c>
      <c r="AK6371">
        <v>111</v>
      </c>
    </row>
    <row r="6372" spans="1:37" x14ac:dyDescent="0.25">
      <c r="A6372">
        <v>6371</v>
      </c>
      <c r="B6372" t="s">
        <v>16</v>
      </c>
      <c r="C6372" t="s">
        <v>33</v>
      </c>
      <c r="D6372">
        <v>2023</v>
      </c>
      <c r="F6372" t="s">
        <v>4956</v>
      </c>
      <c r="H6372" t="s">
        <v>5761</v>
      </c>
      <c r="I6372">
        <v>10005010</v>
      </c>
      <c r="J6372" t="str">
        <f>IF($I6372=0,0,VLOOKUP($I6372,[1]База!C:D,2,0))</f>
        <v>Муаммоли кредит белгиланган тартибда судга чиқарилмаган</v>
      </c>
      <c r="K6372" t="str">
        <f>IF($I6372=0,0,VLOOKUP(I6372,[1]База!C:F,4,0))</f>
        <v>Оғир</v>
      </c>
      <c r="L6372">
        <v>1</v>
      </c>
      <c r="M6372">
        <v>9509.4269800000002</v>
      </c>
      <c r="O6372">
        <v>0</v>
      </c>
      <c r="P6372">
        <f t="shared" si="113"/>
        <v>1</v>
      </c>
      <c r="Q6372">
        <f t="shared" si="113"/>
        <v>9509.4269800000002</v>
      </c>
      <c r="AI6372" t="s">
        <v>9096</v>
      </c>
      <c r="AK6372">
        <v>111</v>
      </c>
    </row>
    <row r="6373" spans="1:37" x14ac:dyDescent="0.25">
      <c r="A6373">
        <v>6372</v>
      </c>
      <c r="B6373" t="s">
        <v>16</v>
      </c>
      <c r="C6373" t="s">
        <v>33</v>
      </c>
      <c r="D6373">
        <v>2023</v>
      </c>
      <c r="F6373" t="s">
        <v>4956</v>
      </c>
      <c r="H6373" t="s">
        <v>5762</v>
      </c>
      <c r="I6373">
        <v>10005010</v>
      </c>
      <c r="J6373" t="str">
        <f>IF($I6373=0,0,VLOOKUP($I6373,[1]База!C:D,2,0))</f>
        <v>Муаммоли кредит белгиланган тартибда судга чиқарилмаган</v>
      </c>
      <c r="K6373" t="str">
        <f>IF($I6373=0,0,VLOOKUP(I6373,[1]База!C:F,4,0))</f>
        <v>Оғир</v>
      </c>
      <c r="L6373">
        <v>1</v>
      </c>
      <c r="M6373">
        <v>3207.5141800000001</v>
      </c>
      <c r="O6373">
        <v>0</v>
      </c>
      <c r="P6373">
        <f t="shared" si="113"/>
        <v>1</v>
      </c>
      <c r="Q6373">
        <f t="shared" si="113"/>
        <v>3207.5141800000001</v>
      </c>
      <c r="AI6373" t="s">
        <v>9096</v>
      </c>
      <c r="AK6373">
        <v>111</v>
      </c>
    </row>
    <row r="6374" spans="1:37" x14ac:dyDescent="0.25">
      <c r="A6374">
        <v>6373</v>
      </c>
      <c r="B6374" t="s">
        <v>16</v>
      </c>
      <c r="C6374" t="s">
        <v>33</v>
      </c>
      <c r="D6374">
        <v>2023</v>
      </c>
      <c r="F6374" t="s">
        <v>4956</v>
      </c>
      <c r="H6374" t="s">
        <v>5763</v>
      </c>
      <c r="I6374">
        <v>10005010</v>
      </c>
      <c r="J6374" t="str">
        <f>IF($I6374=0,0,VLOOKUP($I6374,[1]База!C:D,2,0))</f>
        <v>Муаммоли кредит белгиланган тартибда судга чиқарилмаган</v>
      </c>
      <c r="K6374" t="str">
        <f>IF($I6374=0,0,VLOOKUP(I6374,[1]База!C:F,4,0))</f>
        <v>Оғир</v>
      </c>
      <c r="L6374">
        <v>1</v>
      </c>
      <c r="M6374">
        <v>3362.2198000000003</v>
      </c>
      <c r="O6374">
        <v>0</v>
      </c>
      <c r="P6374">
        <f t="shared" si="113"/>
        <v>1</v>
      </c>
      <c r="Q6374">
        <f t="shared" si="113"/>
        <v>3362.2198000000003</v>
      </c>
      <c r="AI6374" t="s">
        <v>9096</v>
      </c>
      <c r="AK6374">
        <v>111</v>
      </c>
    </row>
    <row r="6375" spans="1:37" x14ac:dyDescent="0.25">
      <c r="A6375">
        <v>6374</v>
      </c>
      <c r="B6375" t="s">
        <v>16</v>
      </c>
      <c r="C6375" t="s">
        <v>33</v>
      </c>
      <c r="D6375">
        <v>2023</v>
      </c>
      <c r="F6375" t="s">
        <v>4956</v>
      </c>
      <c r="H6375" t="s">
        <v>5764</v>
      </c>
      <c r="I6375">
        <v>10005010</v>
      </c>
      <c r="J6375" t="str">
        <f>IF($I6375=0,0,VLOOKUP($I6375,[1]База!C:D,2,0))</f>
        <v>Муаммоли кредит белгиланган тартибда судга чиқарилмаган</v>
      </c>
      <c r="K6375" t="str">
        <f>IF($I6375=0,0,VLOOKUP(I6375,[1]База!C:F,4,0))</f>
        <v>Оғир</v>
      </c>
      <c r="L6375">
        <v>1</v>
      </c>
      <c r="M6375">
        <v>24077.64602</v>
      </c>
      <c r="O6375">
        <v>0</v>
      </c>
      <c r="P6375">
        <f t="shared" si="113"/>
        <v>1</v>
      </c>
      <c r="Q6375">
        <f t="shared" si="113"/>
        <v>24077.64602</v>
      </c>
      <c r="AI6375" t="s">
        <v>9096</v>
      </c>
      <c r="AK6375">
        <v>111</v>
      </c>
    </row>
    <row r="6376" spans="1:37" x14ac:dyDescent="0.25">
      <c r="A6376">
        <v>6375</v>
      </c>
      <c r="B6376" t="s">
        <v>16</v>
      </c>
      <c r="C6376" t="s">
        <v>33</v>
      </c>
      <c r="D6376">
        <v>2023</v>
      </c>
      <c r="F6376" t="s">
        <v>4956</v>
      </c>
      <c r="H6376" t="s">
        <v>5765</v>
      </c>
      <c r="I6376">
        <v>10005010</v>
      </c>
      <c r="J6376" t="str">
        <f>IF($I6376=0,0,VLOOKUP($I6376,[1]База!C:D,2,0))</f>
        <v>Муаммоли кредит белгиланган тартибда судга чиқарилмаган</v>
      </c>
      <c r="K6376" t="str">
        <f>IF($I6376=0,0,VLOOKUP(I6376,[1]База!C:F,4,0))</f>
        <v>Оғир</v>
      </c>
      <c r="L6376">
        <v>1</v>
      </c>
      <c r="M6376">
        <v>9474.4842800000006</v>
      </c>
      <c r="O6376">
        <v>0</v>
      </c>
      <c r="P6376">
        <f t="shared" si="113"/>
        <v>1</v>
      </c>
      <c r="Q6376">
        <f t="shared" si="113"/>
        <v>9474.4842800000006</v>
      </c>
      <c r="AI6376" t="s">
        <v>9096</v>
      </c>
      <c r="AK6376">
        <v>111</v>
      </c>
    </row>
    <row r="6377" spans="1:37" x14ac:dyDescent="0.25">
      <c r="A6377">
        <v>6376</v>
      </c>
      <c r="B6377" t="s">
        <v>16</v>
      </c>
      <c r="C6377" t="s">
        <v>33</v>
      </c>
      <c r="D6377">
        <v>2023</v>
      </c>
      <c r="F6377" t="s">
        <v>4956</v>
      </c>
      <c r="H6377" t="s">
        <v>5766</v>
      </c>
      <c r="I6377">
        <v>10005010</v>
      </c>
      <c r="J6377" t="str">
        <f>IF($I6377=0,0,VLOOKUP($I6377,[1]База!C:D,2,0))</f>
        <v>Муаммоли кредит белгиланган тартибда судга чиқарилмаган</v>
      </c>
      <c r="K6377" t="str">
        <f>IF($I6377=0,0,VLOOKUP(I6377,[1]База!C:F,4,0))</f>
        <v>Оғир</v>
      </c>
      <c r="L6377">
        <v>1</v>
      </c>
      <c r="M6377">
        <v>27199.736420000001</v>
      </c>
      <c r="O6377">
        <v>0</v>
      </c>
      <c r="P6377">
        <f t="shared" si="113"/>
        <v>1</v>
      </c>
      <c r="Q6377">
        <f t="shared" si="113"/>
        <v>27199.736420000001</v>
      </c>
      <c r="AI6377" t="s">
        <v>9096</v>
      </c>
      <c r="AK6377">
        <v>111</v>
      </c>
    </row>
    <row r="6378" spans="1:37" x14ac:dyDescent="0.25">
      <c r="A6378">
        <v>6377</v>
      </c>
      <c r="B6378" t="s">
        <v>16</v>
      </c>
      <c r="C6378" t="s">
        <v>33</v>
      </c>
      <c r="D6378">
        <v>2023</v>
      </c>
      <c r="F6378" t="s">
        <v>4956</v>
      </c>
      <c r="H6378" t="s">
        <v>5767</v>
      </c>
      <c r="I6378">
        <v>10005010</v>
      </c>
      <c r="J6378" t="str">
        <f>IF($I6378=0,0,VLOOKUP($I6378,[1]База!C:D,2,0))</f>
        <v>Муаммоли кредит белгиланган тартибда судга чиқарилмаган</v>
      </c>
      <c r="K6378" t="str">
        <f>IF($I6378=0,0,VLOOKUP(I6378,[1]База!C:F,4,0))</f>
        <v>Оғир</v>
      </c>
      <c r="L6378">
        <v>1</v>
      </c>
      <c r="M6378">
        <v>23023.51079</v>
      </c>
      <c r="O6378">
        <v>0</v>
      </c>
      <c r="P6378">
        <f t="shared" si="113"/>
        <v>1</v>
      </c>
      <c r="Q6378">
        <f t="shared" si="113"/>
        <v>23023.51079</v>
      </c>
      <c r="AI6378" t="s">
        <v>9096</v>
      </c>
      <c r="AK6378">
        <v>111</v>
      </c>
    </row>
    <row r="6379" spans="1:37" x14ac:dyDescent="0.25">
      <c r="A6379">
        <v>6378</v>
      </c>
      <c r="B6379" t="s">
        <v>16</v>
      </c>
      <c r="C6379" t="s">
        <v>33</v>
      </c>
      <c r="D6379">
        <v>2023</v>
      </c>
      <c r="F6379" t="s">
        <v>4956</v>
      </c>
      <c r="H6379" t="s">
        <v>5768</v>
      </c>
      <c r="I6379">
        <v>10005010</v>
      </c>
      <c r="J6379" t="str">
        <f>IF($I6379=0,0,VLOOKUP($I6379,[1]База!C:D,2,0))</f>
        <v>Муаммоли кредит белгиланган тартибда судга чиқарилмаган</v>
      </c>
      <c r="K6379" t="str">
        <f>IF($I6379=0,0,VLOOKUP(I6379,[1]База!C:F,4,0))</f>
        <v>Оғир</v>
      </c>
      <c r="L6379">
        <v>1</v>
      </c>
      <c r="M6379">
        <v>3918.2509300000002</v>
      </c>
      <c r="O6379">
        <v>0</v>
      </c>
      <c r="P6379">
        <f t="shared" si="113"/>
        <v>1</v>
      </c>
      <c r="Q6379">
        <f t="shared" si="113"/>
        <v>3918.2509300000002</v>
      </c>
      <c r="AI6379" t="s">
        <v>9096</v>
      </c>
      <c r="AK6379">
        <v>111</v>
      </c>
    </row>
    <row r="6380" spans="1:37" x14ac:dyDescent="0.25">
      <c r="A6380">
        <v>6379</v>
      </c>
      <c r="B6380" t="s">
        <v>16</v>
      </c>
      <c r="C6380" t="s">
        <v>33</v>
      </c>
      <c r="D6380">
        <v>2023</v>
      </c>
      <c r="F6380" t="s">
        <v>4956</v>
      </c>
      <c r="H6380" t="s">
        <v>5769</v>
      </c>
      <c r="I6380">
        <v>10005010</v>
      </c>
      <c r="J6380" t="str">
        <f>IF($I6380=0,0,VLOOKUP($I6380,[1]База!C:D,2,0))</f>
        <v>Муаммоли кредит белгиланган тартибда судга чиқарилмаган</v>
      </c>
      <c r="K6380" t="str">
        <f>IF($I6380=0,0,VLOOKUP(I6380,[1]База!C:F,4,0))</f>
        <v>Оғир</v>
      </c>
      <c r="L6380">
        <v>1</v>
      </c>
      <c r="M6380">
        <v>10126.036239999999</v>
      </c>
      <c r="O6380">
        <v>0</v>
      </c>
      <c r="P6380">
        <f t="shared" si="113"/>
        <v>1</v>
      </c>
      <c r="Q6380">
        <f t="shared" si="113"/>
        <v>10126.036239999999</v>
      </c>
      <c r="AI6380" t="s">
        <v>9096</v>
      </c>
      <c r="AK6380">
        <v>111</v>
      </c>
    </row>
    <row r="6381" spans="1:37" x14ac:dyDescent="0.25">
      <c r="A6381">
        <v>6380</v>
      </c>
      <c r="B6381" t="s">
        <v>16</v>
      </c>
      <c r="C6381" t="s">
        <v>33</v>
      </c>
      <c r="D6381">
        <v>2023</v>
      </c>
      <c r="F6381" t="s">
        <v>4956</v>
      </c>
      <c r="H6381" t="s">
        <v>5770</v>
      </c>
      <c r="I6381">
        <v>10005010</v>
      </c>
      <c r="J6381" t="str">
        <f>IF($I6381=0,0,VLOOKUP($I6381,[1]База!C:D,2,0))</f>
        <v>Муаммоли кредит белгиланган тартибда судга чиқарилмаган</v>
      </c>
      <c r="K6381" t="str">
        <f>IF($I6381=0,0,VLOOKUP(I6381,[1]База!C:F,4,0))</f>
        <v>Оғир</v>
      </c>
      <c r="L6381">
        <v>1</v>
      </c>
      <c r="M6381">
        <v>34822.937610000001</v>
      </c>
      <c r="O6381">
        <v>0</v>
      </c>
      <c r="P6381">
        <f t="shared" si="113"/>
        <v>1</v>
      </c>
      <c r="Q6381">
        <f t="shared" si="113"/>
        <v>34822.937610000001</v>
      </c>
      <c r="AI6381" t="s">
        <v>9096</v>
      </c>
      <c r="AK6381">
        <v>111</v>
      </c>
    </row>
    <row r="6382" spans="1:37" x14ac:dyDescent="0.25">
      <c r="A6382">
        <v>6381</v>
      </c>
      <c r="B6382" t="s">
        <v>16</v>
      </c>
      <c r="C6382" t="s">
        <v>33</v>
      </c>
      <c r="D6382">
        <v>2023</v>
      </c>
      <c r="F6382" t="s">
        <v>4956</v>
      </c>
      <c r="H6382" t="s">
        <v>5771</v>
      </c>
      <c r="I6382">
        <v>10005010</v>
      </c>
      <c r="J6382" t="str">
        <f>IF($I6382=0,0,VLOOKUP($I6382,[1]База!C:D,2,0))</f>
        <v>Муаммоли кредит белгиланган тартибда судга чиқарилмаган</v>
      </c>
      <c r="K6382" t="str">
        <f>IF($I6382=0,0,VLOOKUP(I6382,[1]База!C:F,4,0))</f>
        <v>Оғир</v>
      </c>
      <c r="L6382">
        <v>1</v>
      </c>
      <c r="M6382">
        <v>6046.9638399999994</v>
      </c>
      <c r="O6382">
        <v>0</v>
      </c>
      <c r="P6382">
        <f t="shared" si="113"/>
        <v>1</v>
      </c>
      <c r="Q6382">
        <f t="shared" si="113"/>
        <v>6046.9638399999994</v>
      </c>
      <c r="AI6382" t="s">
        <v>9096</v>
      </c>
      <c r="AK6382">
        <v>111</v>
      </c>
    </row>
    <row r="6383" spans="1:37" x14ac:dyDescent="0.25">
      <c r="A6383">
        <v>6382</v>
      </c>
      <c r="B6383" t="s">
        <v>16</v>
      </c>
      <c r="C6383" t="s">
        <v>33</v>
      </c>
      <c r="D6383">
        <v>2023</v>
      </c>
      <c r="F6383" t="s">
        <v>4956</v>
      </c>
      <c r="H6383" t="s">
        <v>5772</v>
      </c>
      <c r="I6383">
        <v>10005010</v>
      </c>
      <c r="J6383" t="str">
        <f>IF($I6383=0,0,VLOOKUP($I6383,[1]База!C:D,2,0))</f>
        <v>Муаммоли кредит белгиланган тартибда судга чиқарилмаган</v>
      </c>
      <c r="K6383" t="str">
        <f>IF($I6383=0,0,VLOOKUP(I6383,[1]База!C:F,4,0))</f>
        <v>Оғир</v>
      </c>
      <c r="L6383">
        <v>1</v>
      </c>
      <c r="M6383">
        <v>19885.14543</v>
      </c>
      <c r="O6383">
        <v>0</v>
      </c>
      <c r="P6383">
        <f t="shared" si="113"/>
        <v>1</v>
      </c>
      <c r="Q6383">
        <f t="shared" si="113"/>
        <v>19885.14543</v>
      </c>
      <c r="AI6383" t="s">
        <v>9096</v>
      </c>
      <c r="AK6383">
        <v>111</v>
      </c>
    </row>
    <row r="6384" spans="1:37" x14ac:dyDescent="0.25">
      <c r="A6384">
        <v>6383</v>
      </c>
      <c r="B6384" t="s">
        <v>16</v>
      </c>
      <c r="C6384" t="s">
        <v>33</v>
      </c>
      <c r="D6384">
        <v>2023</v>
      </c>
      <c r="F6384" t="s">
        <v>4956</v>
      </c>
      <c r="H6384" t="s">
        <v>5005</v>
      </c>
      <c r="I6384">
        <v>10005010</v>
      </c>
      <c r="J6384" t="str">
        <f>IF($I6384=0,0,VLOOKUP($I6384,[1]База!C:D,2,0))</f>
        <v>Муаммоли кредит белгиланган тартибда судга чиқарилмаган</v>
      </c>
      <c r="K6384" t="str">
        <f>IF($I6384=0,0,VLOOKUP(I6384,[1]База!C:F,4,0))</f>
        <v>Оғир</v>
      </c>
      <c r="L6384">
        <v>1</v>
      </c>
      <c r="M6384">
        <v>23106.16764</v>
      </c>
      <c r="O6384">
        <v>0</v>
      </c>
      <c r="P6384">
        <f t="shared" si="113"/>
        <v>1</v>
      </c>
      <c r="Q6384">
        <f t="shared" si="113"/>
        <v>23106.16764</v>
      </c>
      <c r="AI6384" t="s">
        <v>9096</v>
      </c>
      <c r="AK6384">
        <v>111</v>
      </c>
    </row>
    <row r="6385" spans="1:37" x14ac:dyDescent="0.25">
      <c r="A6385">
        <v>6384</v>
      </c>
      <c r="B6385" t="s">
        <v>16</v>
      </c>
      <c r="C6385" t="s">
        <v>33</v>
      </c>
      <c r="D6385">
        <v>2023</v>
      </c>
      <c r="F6385" t="s">
        <v>4956</v>
      </c>
      <c r="H6385" t="s">
        <v>5773</v>
      </c>
      <c r="I6385">
        <v>10005010</v>
      </c>
      <c r="J6385" t="str">
        <f>IF($I6385=0,0,VLOOKUP($I6385,[1]База!C:D,2,0))</f>
        <v>Муаммоли кредит белгиланган тартибда судга чиқарилмаган</v>
      </c>
      <c r="K6385" t="str">
        <f>IF($I6385=0,0,VLOOKUP(I6385,[1]База!C:F,4,0))</f>
        <v>Оғир</v>
      </c>
      <c r="L6385">
        <v>1</v>
      </c>
      <c r="M6385">
        <v>17709.71775</v>
      </c>
      <c r="O6385">
        <v>0</v>
      </c>
      <c r="P6385">
        <f t="shared" si="113"/>
        <v>1</v>
      </c>
      <c r="Q6385">
        <f t="shared" si="113"/>
        <v>17709.71775</v>
      </c>
      <c r="AI6385" t="s">
        <v>9096</v>
      </c>
      <c r="AK6385">
        <v>111</v>
      </c>
    </row>
    <row r="6386" spans="1:37" x14ac:dyDescent="0.25">
      <c r="A6386">
        <v>6385</v>
      </c>
      <c r="B6386" t="s">
        <v>16</v>
      </c>
      <c r="C6386" t="s">
        <v>33</v>
      </c>
      <c r="D6386">
        <v>2023</v>
      </c>
      <c r="F6386" t="s">
        <v>4956</v>
      </c>
      <c r="H6386" t="s">
        <v>5774</v>
      </c>
      <c r="I6386">
        <v>10005010</v>
      </c>
      <c r="J6386" t="str">
        <f>IF($I6386=0,0,VLOOKUP($I6386,[1]База!C:D,2,0))</f>
        <v>Муаммоли кредит белгиланган тартибда судга чиқарилмаган</v>
      </c>
      <c r="K6386" t="str">
        <f>IF($I6386=0,0,VLOOKUP(I6386,[1]База!C:F,4,0))</f>
        <v>Оғир</v>
      </c>
      <c r="L6386">
        <v>1</v>
      </c>
      <c r="M6386">
        <v>19785.324800000002</v>
      </c>
      <c r="O6386">
        <v>0</v>
      </c>
      <c r="P6386">
        <f t="shared" si="113"/>
        <v>1</v>
      </c>
      <c r="Q6386">
        <f t="shared" si="113"/>
        <v>19785.324800000002</v>
      </c>
      <c r="AI6386" t="s">
        <v>9096</v>
      </c>
      <c r="AK6386">
        <v>111</v>
      </c>
    </row>
    <row r="6387" spans="1:37" x14ac:dyDescent="0.25">
      <c r="A6387">
        <v>6386</v>
      </c>
      <c r="B6387" t="s">
        <v>16</v>
      </c>
      <c r="C6387" t="s">
        <v>33</v>
      </c>
      <c r="D6387">
        <v>2023</v>
      </c>
      <c r="F6387" t="s">
        <v>4956</v>
      </c>
      <c r="H6387" t="s">
        <v>5775</v>
      </c>
      <c r="I6387">
        <v>10005010</v>
      </c>
      <c r="J6387" t="str">
        <f>IF($I6387=0,0,VLOOKUP($I6387,[1]База!C:D,2,0))</f>
        <v>Муаммоли кредит белгиланган тартибда судга чиқарилмаган</v>
      </c>
      <c r="K6387" t="str">
        <f>IF($I6387=0,0,VLOOKUP(I6387,[1]База!C:F,4,0))</f>
        <v>Оғир</v>
      </c>
      <c r="L6387">
        <v>1</v>
      </c>
      <c r="M6387">
        <v>13605.877930000001</v>
      </c>
      <c r="O6387">
        <v>0</v>
      </c>
      <c r="P6387">
        <f t="shared" si="113"/>
        <v>1</v>
      </c>
      <c r="Q6387">
        <f t="shared" si="113"/>
        <v>13605.877930000001</v>
      </c>
      <c r="AI6387" t="s">
        <v>9096</v>
      </c>
      <c r="AK6387">
        <v>111</v>
      </c>
    </row>
    <row r="6388" spans="1:37" x14ac:dyDescent="0.25">
      <c r="A6388">
        <v>6387</v>
      </c>
      <c r="B6388" t="s">
        <v>16</v>
      </c>
      <c r="C6388" t="s">
        <v>33</v>
      </c>
      <c r="D6388">
        <v>2023</v>
      </c>
      <c r="F6388" t="s">
        <v>4956</v>
      </c>
      <c r="H6388" t="s">
        <v>5776</v>
      </c>
      <c r="I6388">
        <v>10005010</v>
      </c>
      <c r="J6388" t="str">
        <f>IF($I6388=0,0,VLOOKUP($I6388,[1]База!C:D,2,0))</f>
        <v>Муаммоли кредит белгиланган тартибда судга чиқарилмаган</v>
      </c>
      <c r="K6388" t="str">
        <f>IF($I6388=0,0,VLOOKUP(I6388,[1]База!C:F,4,0))</f>
        <v>Оғир</v>
      </c>
      <c r="L6388">
        <v>1</v>
      </c>
      <c r="M6388">
        <v>22841.55759</v>
      </c>
      <c r="O6388">
        <v>0</v>
      </c>
      <c r="P6388">
        <f t="shared" si="113"/>
        <v>1</v>
      </c>
      <c r="Q6388">
        <f t="shared" si="113"/>
        <v>22841.55759</v>
      </c>
      <c r="AI6388" t="s">
        <v>9096</v>
      </c>
      <c r="AK6388">
        <v>111</v>
      </c>
    </row>
    <row r="6389" spans="1:37" x14ac:dyDescent="0.25">
      <c r="A6389">
        <v>6388</v>
      </c>
      <c r="B6389" t="s">
        <v>16</v>
      </c>
      <c r="C6389" t="s">
        <v>33</v>
      </c>
      <c r="D6389">
        <v>2023</v>
      </c>
      <c r="F6389" t="s">
        <v>4956</v>
      </c>
      <c r="H6389" t="s">
        <v>5777</v>
      </c>
      <c r="I6389">
        <v>10005010</v>
      </c>
      <c r="J6389" t="str">
        <f>IF($I6389=0,0,VLOOKUP($I6389,[1]База!C:D,2,0))</f>
        <v>Муаммоли кредит белгиланган тартибда судга чиқарилмаган</v>
      </c>
      <c r="K6389" t="str">
        <f>IF($I6389=0,0,VLOOKUP(I6389,[1]База!C:F,4,0))</f>
        <v>Оғир</v>
      </c>
      <c r="L6389">
        <v>1</v>
      </c>
      <c r="M6389">
        <v>26135.508559999998</v>
      </c>
      <c r="O6389">
        <v>0</v>
      </c>
      <c r="P6389">
        <f t="shared" si="113"/>
        <v>1</v>
      </c>
      <c r="Q6389">
        <f t="shared" si="113"/>
        <v>26135.508559999998</v>
      </c>
      <c r="AI6389" t="s">
        <v>9096</v>
      </c>
      <c r="AK6389">
        <v>111</v>
      </c>
    </row>
    <row r="6390" spans="1:37" x14ac:dyDescent="0.25">
      <c r="A6390">
        <v>6389</v>
      </c>
      <c r="B6390" t="s">
        <v>16</v>
      </c>
      <c r="C6390" t="s">
        <v>33</v>
      </c>
      <c r="D6390">
        <v>2023</v>
      </c>
      <c r="F6390" t="s">
        <v>4956</v>
      </c>
      <c r="H6390" t="s">
        <v>5778</v>
      </c>
      <c r="I6390">
        <v>10005010</v>
      </c>
      <c r="J6390" t="str">
        <f>IF($I6390=0,0,VLOOKUP($I6390,[1]База!C:D,2,0))</f>
        <v>Муаммоли кредит белгиланган тартибда судга чиқарилмаган</v>
      </c>
      <c r="K6390" t="str">
        <f>IF($I6390=0,0,VLOOKUP(I6390,[1]База!C:F,4,0))</f>
        <v>Оғир</v>
      </c>
      <c r="L6390">
        <v>1</v>
      </c>
      <c r="M6390">
        <v>28869.877089999998</v>
      </c>
      <c r="O6390">
        <v>0</v>
      </c>
      <c r="P6390">
        <f t="shared" si="113"/>
        <v>1</v>
      </c>
      <c r="Q6390">
        <f t="shared" si="113"/>
        <v>28869.877089999998</v>
      </c>
      <c r="AI6390" t="s">
        <v>9096</v>
      </c>
      <c r="AK6390">
        <v>111</v>
      </c>
    </row>
    <row r="6391" spans="1:37" x14ac:dyDescent="0.25">
      <c r="A6391">
        <v>6390</v>
      </c>
      <c r="B6391" t="s">
        <v>16</v>
      </c>
      <c r="C6391" t="s">
        <v>33</v>
      </c>
      <c r="D6391">
        <v>2023</v>
      </c>
      <c r="F6391" t="s">
        <v>4956</v>
      </c>
      <c r="H6391" t="s">
        <v>5779</v>
      </c>
      <c r="I6391">
        <v>10005010</v>
      </c>
      <c r="J6391" t="str">
        <f>IF($I6391=0,0,VLOOKUP($I6391,[1]База!C:D,2,0))</f>
        <v>Муаммоли кредит белгиланган тартибда судга чиқарилмаган</v>
      </c>
      <c r="K6391" t="str">
        <f>IF($I6391=0,0,VLOOKUP(I6391,[1]База!C:F,4,0))</f>
        <v>Оғир</v>
      </c>
      <c r="L6391">
        <v>1</v>
      </c>
      <c r="M6391">
        <v>16962.68809</v>
      </c>
      <c r="O6391">
        <v>0</v>
      </c>
      <c r="P6391">
        <f t="shared" si="113"/>
        <v>1</v>
      </c>
      <c r="Q6391">
        <f t="shared" si="113"/>
        <v>16962.68809</v>
      </c>
      <c r="AI6391" t="s">
        <v>9096</v>
      </c>
      <c r="AK6391">
        <v>111</v>
      </c>
    </row>
    <row r="6392" spans="1:37" x14ac:dyDescent="0.25">
      <c r="A6392">
        <v>6391</v>
      </c>
      <c r="B6392" t="s">
        <v>16</v>
      </c>
      <c r="C6392" t="s">
        <v>33</v>
      </c>
      <c r="D6392">
        <v>2023</v>
      </c>
      <c r="F6392" t="s">
        <v>4956</v>
      </c>
      <c r="H6392" t="s">
        <v>5394</v>
      </c>
      <c r="I6392">
        <v>10005010</v>
      </c>
      <c r="J6392" t="str">
        <f>IF($I6392=0,0,VLOOKUP($I6392,[1]База!C:D,2,0))</f>
        <v>Муаммоли кредит белгиланган тартибда судга чиқарилмаган</v>
      </c>
      <c r="K6392" t="str">
        <f>IF($I6392=0,0,VLOOKUP(I6392,[1]База!C:F,4,0))</f>
        <v>Оғир</v>
      </c>
      <c r="L6392">
        <v>1</v>
      </c>
      <c r="M6392">
        <v>4408.00828</v>
      </c>
      <c r="O6392">
        <v>0</v>
      </c>
      <c r="P6392">
        <f t="shared" si="113"/>
        <v>1</v>
      </c>
      <c r="Q6392">
        <f t="shared" si="113"/>
        <v>4408.00828</v>
      </c>
      <c r="AI6392" t="s">
        <v>9096</v>
      </c>
      <c r="AK6392">
        <v>111</v>
      </c>
    </row>
    <row r="6393" spans="1:37" x14ac:dyDescent="0.25">
      <c r="A6393">
        <v>6392</v>
      </c>
      <c r="B6393" t="s">
        <v>16</v>
      </c>
      <c r="C6393" t="s">
        <v>33</v>
      </c>
      <c r="D6393">
        <v>2023</v>
      </c>
      <c r="F6393" t="s">
        <v>4956</v>
      </c>
      <c r="H6393" t="s">
        <v>5780</v>
      </c>
      <c r="I6393">
        <v>10005010</v>
      </c>
      <c r="J6393" t="str">
        <f>IF($I6393=0,0,VLOOKUP($I6393,[1]База!C:D,2,0))</f>
        <v>Муаммоли кредит белгиланган тартибда судга чиқарилмаган</v>
      </c>
      <c r="K6393" t="str">
        <f>IF($I6393=0,0,VLOOKUP(I6393,[1]База!C:F,4,0))</f>
        <v>Оғир</v>
      </c>
      <c r="L6393">
        <v>1</v>
      </c>
      <c r="M6393">
        <v>10380.137640000001</v>
      </c>
      <c r="O6393">
        <v>0</v>
      </c>
      <c r="P6393">
        <f t="shared" si="113"/>
        <v>1</v>
      </c>
      <c r="Q6393">
        <f t="shared" si="113"/>
        <v>10380.137640000001</v>
      </c>
      <c r="AI6393" t="s">
        <v>9096</v>
      </c>
      <c r="AK6393">
        <v>111</v>
      </c>
    </row>
    <row r="6394" spans="1:37" x14ac:dyDescent="0.25">
      <c r="A6394">
        <v>6393</v>
      </c>
      <c r="B6394" t="s">
        <v>16</v>
      </c>
      <c r="C6394" t="s">
        <v>33</v>
      </c>
      <c r="D6394">
        <v>2023</v>
      </c>
      <c r="F6394" t="s">
        <v>4956</v>
      </c>
      <c r="H6394" t="s">
        <v>5781</v>
      </c>
      <c r="I6394">
        <v>10005010</v>
      </c>
      <c r="J6394" t="str">
        <f>IF($I6394=0,0,VLOOKUP($I6394,[1]База!C:D,2,0))</f>
        <v>Муаммоли кредит белгиланган тартибда судга чиқарилмаган</v>
      </c>
      <c r="K6394" t="str">
        <f>IF($I6394=0,0,VLOOKUP(I6394,[1]База!C:F,4,0))</f>
        <v>Оғир</v>
      </c>
      <c r="L6394">
        <v>1</v>
      </c>
      <c r="M6394">
        <v>21872.571120000001</v>
      </c>
      <c r="O6394">
        <v>0</v>
      </c>
      <c r="P6394">
        <f t="shared" si="113"/>
        <v>1</v>
      </c>
      <c r="Q6394">
        <f t="shared" si="113"/>
        <v>21872.571120000001</v>
      </c>
      <c r="AI6394" t="s">
        <v>9096</v>
      </c>
      <c r="AK6394">
        <v>111</v>
      </c>
    </row>
    <row r="6395" spans="1:37" x14ac:dyDescent="0.25">
      <c r="A6395">
        <v>6394</v>
      </c>
      <c r="B6395" t="s">
        <v>16</v>
      </c>
      <c r="C6395" t="s">
        <v>33</v>
      </c>
      <c r="D6395">
        <v>2023</v>
      </c>
      <c r="F6395" t="s">
        <v>4956</v>
      </c>
      <c r="H6395" t="s">
        <v>5782</v>
      </c>
      <c r="I6395">
        <v>10005010</v>
      </c>
      <c r="J6395" t="str">
        <f>IF($I6395=0,0,VLOOKUP($I6395,[1]База!C:D,2,0))</f>
        <v>Муаммоли кредит белгиланган тартибда судга чиқарилмаган</v>
      </c>
      <c r="K6395" t="str">
        <f>IF($I6395=0,0,VLOOKUP(I6395,[1]База!C:F,4,0))</f>
        <v>Оғир</v>
      </c>
      <c r="L6395">
        <v>1</v>
      </c>
      <c r="M6395">
        <v>21052.492690000003</v>
      </c>
      <c r="O6395">
        <v>0</v>
      </c>
      <c r="P6395">
        <f t="shared" si="113"/>
        <v>1</v>
      </c>
      <c r="Q6395">
        <f t="shared" si="113"/>
        <v>21052.492690000003</v>
      </c>
      <c r="AI6395" t="s">
        <v>9096</v>
      </c>
      <c r="AK6395">
        <v>111</v>
      </c>
    </row>
    <row r="6396" spans="1:37" x14ac:dyDescent="0.25">
      <c r="A6396">
        <v>6395</v>
      </c>
      <c r="B6396" t="s">
        <v>16</v>
      </c>
      <c r="C6396" t="s">
        <v>33</v>
      </c>
      <c r="D6396">
        <v>2023</v>
      </c>
      <c r="F6396" t="s">
        <v>4956</v>
      </c>
      <c r="H6396" t="s">
        <v>5783</v>
      </c>
      <c r="I6396">
        <v>10005010</v>
      </c>
      <c r="J6396" t="str">
        <f>IF($I6396=0,0,VLOOKUP($I6396,[1]База!C:D,2,0))</f>
        <v>Муаммоли кредит белгиланган тартибда судга чиқарилмаган</v>
      </c>
      <c r="K6396" t="str">
        <f>IF($I6396=0,0,VLOOKUP(I6396,[1]База!C:F,4,0))</f>
        <v>Оғир</v>
      </c>
      <c r="L6396">
        <v>1</v>
      </c>
      <c r="M6396">
        <v>22985.854930000001</v>
      </c>
      <c r="O6396">
        <v>0</v>
      </c>
      <c r="P6396">
        <f t="shared" si="113"/>
        <v>1</v>
      </c>
      <c r="Q6396">
        <f t="shared" si="113"/>
        <v>22985.854930000001</v>
      </c>
      <c r="AI6396" t="s">
        <v>9096</v>
      </c>
      <c r="AK6396">
        <v>111</v>
      </c>
    </row>
    <row r="6397" spans="1:37" x14ac:dyDescent="0.25">
      <c r="A6397">
        <v>6396</v>
      </c>
      <c r="B6397" t="s">
        <v>16</v>
      </c>
      <c r="C6397" t="s">
        <v>33</v>
      </c>
      <c r="D6397">
        <v>2023</v>
      </c>
      <c r="F6397" t="s">
        <v>4956</v>
      </c>
      <c r="H6397" t="s">
        <v>5784</v>
      </c>
      <c r="I6397">
        <v>10005010</v>
      </c>
      <c r="J6397" t="str">
        <f>IF($I6397=0,0,VLOOKUP($I6397,[1]База!C:D,2,0))</f>
        <v>Муаммоли кредит белгиланган тартибда судга чиқарилмаган</v>
      </c>
      <c r="K6397" t="str">
        <f>IF($I6397=0,0,VLOOKUP(I6397,[1]База!C:F,4,0))</f>
        <v>Оғир</v>
      </c>
      <c r="L6397">
        <v>1</v>
      </c>
      <c r="M6397">
        <v>26370.108680000001</v>
      </c>
      <c r="O6397">
        <v>0</v>
      </c>
      <c r="P6397">
        <f t="shared" si="113"/>
        <v>1</v>
      </c>
      <c r="Q6397">
        <f t="shared" si="113"/>
        <v>26370.108680000001</v>
      </c>
      <c r="AI6397" t="s">
        <v>9096</v>
      </c>
      <c r="AK6397">
        <v>111</v>
      </c>
    </row>
    <row r="6398" spans="1:37" x14ac:dyDescent="0.25">
      <c r="A6398">
        <v>6397</v>
      </c>
      <c r="B6398" t="s">
        <v>16</v>
      </c>
      <c r="C6398" t="s">
        <v>33</v>
      </c>
      <c r="D6398">
        <v>2023</v>
      </c>
      <c r="F6398" t="s">
        <v>4956</v>
      </c>
      <c r="H6398" t="s">
        <v>5785</v>
      </c>
      <c r="I6398">
        <v>10005010</v>
      </c>
      <c r="J6398" t="str">
        <f>IF($I6398=0,0,VLOOKUP($I6398,[1]База!C:D,2,0))</f>
        <v>Муаммоли кредит белгиланган тартибда судга чиқарилмаган</v>
      </c>
      <c r="K6398" t="str">
        <f>IF($I6398=0,0,VLOOKUP(I6398,[1]База!C:F,4,0))</f>
        <v>Оғир</v>
      </c>
      <c r="L6398">
        <v>1</v>
      </c>
      <c r="M6398">
        <v>27306.1492</v>
      </c>
      <c r="O6398">
        <v>0</v>
      </c>
      <c r="P6398">
        <f t="shared" si="113"/>
        <v>1</v>
      </c>
      <c r="Q6398">
        <f t="shared" si="113"/>
        <v>27306.1492</v>
      </c>
      <c r="AI6398" t="s">
        <v>9096</v>
      </c>
      <c r="AK6398">
        <v>111</v>
      </c>
    </row>
    <row r="6399" spans="1:37" x14ac:dyDescent="0.25">
      <c r="A6399">
        <v>6398</v>
      </c>
      <c r="B6399" t="s">
        <v>16</v>
      </c>
      <c r="C6399" t="s">
        <v>33</v>
      </c>
      <c r="D6399">
        <v>2023</v>
      </c>
      <c r="F6399" t="s">
        <v>4956</v>
      </c>
      <c r="H6399" t="s">
        <v>5786</v>
      </c>
      <c r="I6399">
        <v>10005010</v>
      </c>
      <c r="J6399" t="str">
        <f>IF($I6399=0,0,VLOOKUP($I6399,[1]База!C:D,2,0))</f>
        <v>Муаммоли кредит белгиланган тартибда судга чиқарилмаган</v>
      </c>
      <c r="K6399" t="str">
        <f>IF($I6399=0,0,VLOOKUP(I6399,[1]База!C:F,4,0))</f>
        <v>Оғир</v>
      </c>
      <c r="L6399">
        <v>1</v>
      </c>
      <c r="M6399">
        <v>24608.216549999997</v>
      </c>
      <c r="O6399">
        <v>0</v>
      </c>
      <c r="P6399">
        <f t="shared" si="113"/>
        <v>1</v>
      </c>
      <c r="Q6399">
        <f t="shared" si="113"/>
        <v>24608.216549999997</v>
      </c>
      <c r="AI6399" t="s">
        <v>9096</v>
      </c>
      <c r="AK6399">
        <v>111</v>
      </c>
    </row>
    <row r="6400" spans="1:37" x14ac:dyDescent="0.25">
      <c r="A6400">
        <v>6399</v>
      </c>
      <c r="B6400" t="s">
        <v>16</v>
      </c>
      <c r="C6400" t="s">
        <v>33</v>
      </c>
      <c r="D6400">
        <v>2023</v>
      </c>
      <c r="F6400" t="s">
        <v>4956</v>
      </c>
      <c r="H6400" t="s">
        <v>5787</v>
      </c>
      <c r="I6400">
        <v>10005010</v>
      </c>
      <c r="J6400" t="str">
        <f>IF($I6400=0,0,VLOOKUP($I6400,[1]База!C:D,2,0))</f>
        <v>Муаммоли кредит белгиланган тартибда судга чиқарилмаган</v>
      </c>
      <c r="K6400" t="str">
        <f>IF($I6400=0,0,VLOOKUP(I6400,[1]База!C:F,4,0))</f>
        <v>Оғир</v>
      </c>
      <c r="L6400">
        <v>1</v>
      </c>
      <c r="M6400">
        <v>2335.4115899999997</v>
      </c>
      <c r="O6400">
        <v>0</v>
      </c>
      <c r="P6400">
        <f t="shared" si="113"/>
        <v>1</v>
      </c>
      <c r="Q6400">
        <f t="shared" si="113"/>
        <v>2335.4115899999997</v>
      </c>
      <c r="AI6400" t="s">
        <v>9096</v>
      </c>
      <c r="AK6400">
        <v>111</v>
      </c>
    </row>
    <row r="6401" spans="1:37" x14ac:dyDescent="0.25">
      <c r="A6401">
        <v>6400</v>
      </c>
      <c r="B6401" t="s">
        <v>16</v>
      </c>
      <c r="C6401" t="s">
        <v>33</v>
      </c>
      <c r="D6401">
        <v>2023</v>
      </c>
      <c r="F6401" t="s">
        <v>4956</v>
      </c>
      <c r="H6401" t="s">
        <v>5762</v>
      </c>
      <c r="I6401">
        <v>10005010</v>
      </c>
      <c r="J6401" t="str">
        <f>IF($I6401=0,0,VLOOKUP($I6401,[1]База!C:D,2,0))</f>
        <v>Муаммоли кредит белгиланган тартибда судга чиқарилмаган</v>
      </c>
      <c r="K6401" t="str">
        <f>IF($I6401=0,0,VLOOKUP(I6401,[1]База!C:F,4,0))</f>
        <v>Оғир</v>
      </c>
      <c r="L6401">
        <v>1</v>
      </c>
      <c r="M6401">
        <v>7053.6219800000008</v>
      </c>
      <c r="O6401">
        <v>0</v>
      </c>
      <c r="P6401">
        <f t="shared" si="113"/>
        <v>1</v>
      </c>
      <c r="Q6401">
        <f t="shared" si="113"/>
        <v>7053.6219800000008</v>
      </c>
      <c r="AI6401" t="s">
        <v>9096</v>
      </c>
      <c r="AK6401">
        <v>111</v>
      </c>
    </row>
    <row r="6402" spans="1:37" x14ac:dyDescent="0.25">
      <c r="A6402">
        <v>6401</v>
      </c>
      <c r="B6402" t="s">
        <v>16</v>
      </c>
      <c r="C6402" t="s">
        <v>33</v>
      </c>
      <c r="D6402">
        <v>2023</v>
      </c>
      <c r="F6402" t="s">
        <v>4956</v>
      </c>
      <c r="H6402" t="s">
        <v>5788</v>
      </c>
      <c r="I6402">
        <v>10005010</v>
      </c>
      <c r="J6402" t="str">
        <f>IF($I6402=0,0,VLOOKUP($I6402,[1]База!C:D,2,0))</f>
        <v>Муаммоли кредит белгиланган тартибда судга чиқарилмаган</v>
      </c>
      <c r="K6402" t="str">
        <f>IF($I6402=0,0,VLOOKUP(I6402,[1]База!C:F,4,0))</f>
        <v>Оғир</v>
      </c>
      <c r="L6402">
        <v>1</v>
      </c>
      <c r="M6402">
        <v>33754.242180000001</v>
      </c>
      <c r="O6402">
        <v>0</v>
      </c>
      <c r="P6402">
        <f t="shared" ref="P6402:Q6465" si="114">+L6402-N6402</f>
        <v>1</v>
      </c>
      <c r="Q6402">
        <f t="shared" si="114"/>
        <v>33754.242180000001</v>
      </c>
      <c r="AI6402" t="s">
        <v>9096</v>
      </c>
      <c r="AK6402">
        <v>111</v>
      </c>
    </row>
    <row r="6403" spans="1:37" x14ac:dyDescent="0.25">
      <c r="A6403">
        <v>6402</v>
      </c>
      <c r="B6403" t="s">
        <v>16</v>
      </c>
      <c r="C6403" t="s">
        <v>33</v>
      </c>
      <c r="D6403">
        <v>2023</v>
      </c>
      <c r="F6403" t="s">
        <v>4956</v>
      </c>
      <c r="H6403" t="s">
        <v>5789</v>
      </c>
      <c r="I6403">
        <v>10005010</v>
      </c>
      <c r="J6403" t="str">
        <f>IF($I6403=0,0,VLOOKUP($I6403,[1]База!C:D,2,0))</f>
        <v>Муаммоли кредит белгиланган тартибда судга чиқарилмаган</v>
      </c>
      <c r="K6403" t="str">
        <f>IF($I6403=0,0,VLOOKUP(I6403,[1]База!C:F,4,0))</f>
        <v>Оғир</v>
      </c>
      <c r="L6403">
        <v>1</v>
      </c>
      <c r="M6403">
        <v>28656.731240000001</v>
      </c>
      <c r="O6403">
        <v>0</v>
      </c>
      <c r="P6403">
        <f t="shared" si="114"/>
        <v>1</v>
      </c>
      <c r="Q6403">
        <f t="shared" si="114"/>
        <v>28656.731240000001</v>
      </c>
      <c r="AI6403" t="s">
        <v>9096</v>
      </c>
      <c r="AK6403">
        <v>111</v>
      </c>
    </row>
    <row r="6404" spans="1:37" x14ac:dyDescent="0.25">
      <c r="A6404">
        <v>6403</v>
      </c>
      <c r="B6404" t="s">
        <v>16</v>
      </c>
      <c r="C6404" t="s">
        <v>33</v>
      </c>
      <c r="D6404">
        <v>2023</v>
      </c>
      <c r="F6404" t="s">
        <v>4956</v>
      </c>
      <c r="H6404" t="s">
        <v>5790</v>
      </c>
      <c r="I6404">
        <v>10005010</v>
      </c>
      <c r="J6404" t="str">
        <f>IF($I6404=0,0,VLOOKUP($I6404,[1]База!C:D,2,0))</f>
        <v>Муаммоли кредит белгиланган тартибда судга чиқарилмаган</v>
      </c>
      <c r="K6404" t="str">
        <f>IF($I6404=0,0,VLOOKUP(I6404,[1]База!C:F,4,0))</f>
        <v>Оғир</v>
      </c>
      <c r="L6404">
        <v>1</v>
      </c>
      <c r="M6404">
        <v>11587.615170000001</v>
      </c>
      <c r="O6404">
        <v>0</v>
      </c>
      <c r="P6404">
        <f t="shared" si="114"/>
        <v>1</v>
      </c>
      <c r="Q6404">
        <f t="shared" si="114"/>
        <v>11587.615170000001</v>
      </c>
      <c r="AI6404" t="s">
        <v>9096</v>
      </c>
      <c r="AK6404">
        <v>111</v>
      </c>
    </row>
    <row r="6405" spans="1:37" x14ac:dyDescent="0.25">
      <c r="A6405">
        <v>6404</v>
      </c>
      <c r="B6405" t="s">
        <v>16</v>
      </c>
      <c r="C6405" t="s">
        <v>33</v>
      </c>
      <c r="D6405">
        <v>2023</v>
      </c>
      <c r="F6405" t="s">
        <v>4956</v>
      </c>
      <c r="H6405" t="s">
        <v>5791</v>
      </c>
      <c r="I6405">
        <v>10005010</v>
      </c>
      <c r="J6405" t="str">
        <f>IF($I6405=0,0,VLOOKUP($I6405,[1]База!C:D,2,0))</f>
        <v>Муаммоли кредит белгиланган тартибда судга чиқарилмаган</v>
      </c>
      <c r="K6405" t="str">
        <f>IF($I6405=0,0,VLOOKUP(I6405,[1]База!C:F,4,0))</f>
        <v>Оғир</v>
      </c>
      <c r="L6405">
        <v>1</v>
      </c>
      <c r="M6405">
        <v>15785.984699999999</v>
      </c>
      <c r="O6405">
        <v>0</v>
      </c>
      <c r="P6405">
        <f t="shared" si="114"/>
        <v>1</v>
      </c>
      <c r="Q6405">
        <f t="shared" si="114"/>
        <v>15785.984699999999</v>
      </c>
      <c r="AI6405" t="s">
        <v>9096</v>
      </c>
      <c r="AK6405">
        <v>111</v>
      </c>
    </row>
    <row r="6406" spans="1:37" x14ac:dyDescent="0.25">
      <c r="A6406">
        <v>6405</v>
      </c>
      <c r="B6406" t="s">
        <v>16</v>
      </c>
      <c r="C6406" t="s">
        <v>33</v>
      </c>
      <c r="D6406">
        <v>2023</v>
      </c>
      <c r="F6406" t="s">
        <v>4956</v>
      </c>
      <c r="H6406" t="s">
        <v>5030</v>
      </c>
      <c r="I6406">
        <v>10005010</v>
      </c>
      <c r="J6406" t="str">
        <f>IF($I6406=0,0,VLOOKUP($I6406,[1]База!C:D,2,0))</f>
        <v>Муаммоли кредит белгиланган тартибда судга чиқарилмаган</v>
      </c>
      <c r="K6406" t="str">
        <f>IF($I6406=0,0,VLOOKUP(I6406,[1]База!C:F,4,0))</f>
        <v>Оғир</v>
      </c>
      <c r="L6406">
        <v>1</v>
      </c>
      <c r="M6406">
        <v>32240.31076</v>
      </c>
      <c r="O6406">
        <v>0</v>
      </c>
      <c r="P6406">
        <f t="shared" si="114"/>
        <v>1</v>
      </c>
      <c r="Q6406">
        <f t="shared" si="114"/>
        <v>32240.31076</v>
      </c>
      <c r="AI6406" t="s">
        <v>9096</v>
      </c>
      <c r="AK6406">
        <v>111</v>
      </c>
    </row>
    <row r="6407" spans="1:37" x14ac:dyDescent="0.25">
      <c r="A6407">
        <v>6406</v>
      </c>
      <c r="B6407" t="s">
        <v>16</v>
      </c>
      <c r="C6407" t="s">
        <v>33</v>
      </c>
      <c r="D6407">
        <v>2023</v>
      </c>
      <c r="F6407" t="s">
        <v>4956</v>
      </c>
      <c r="H6407" t="s">
        <v>5792</v>
      </c>
      <c r="I6407">
        <v>10005010</v>
      </c>
      <c r="J6407" t="str">
        <f>IF($I6407=0,0,VLOOKUP($I6407,[1]База!C:D,2,0))</f>
        <v>Муаммоли кредит белгиланган тартибда судга чиқарилмаган</v>
      </c>
      <c r="K6407" t="str">
        <f>IF($I6407=0,0,VLOOKUP(I6407,[1]База!C:F,4,0))</f>
        <v>Оғир</v>
      </c>
      <c r="L6407">
        <v>1</v>
      </c>
      <c r="M6407">
        <v>7034.7435999999998</v>
      </c>
      <c r="O6407">
        <v>0</v>
      </c>
      <c r="P6407">
        <f t="shared" si="114"/>
        <v>1</v>
      </c>
      <c r="Q6407">
        <f t="shared" si="114"/>
        <v>7034.7435999999998</v>
      </c>
      <c r="AI6407" t="s">
        <v>9096</v>
      </c>
      <c r="AK6407">
        <v>111</v>
      </c>
    </row>
    <row r="6408" spans="1:37" x14ac:dyDescent="0.25">
      <c r="A6408">
        <v>6407</v>
      </c>
      <c r="B6408" t="s">
        <v>16</v>
      </c>
      <c r="C6408" t="s">
        <v>33</v>
      </c>
      <c r="D6408">
        <v>2023</v>
      </c>
      <c r="F6408" t="s">
        <v>4956</v>
      </c>
      <c r="H6408" t="s">
        <v>5793</v>
      </c>
      <c r="I6408">
        <v>10005010</v>
      </c>
      <c r="J6408" t="str">
        <f>IF($I6408=0,0,VLOOKUP($I6408,[1]База!C:D,2,0))</f>
        <v>Муаммоли кредит белгиланган тартибда судга чиқарилмаган</v>
      </c>
      <c r="K6408" t="str">
        <f>IF($I6408=0,0,VLOOKUP(I6408,[1]База!C:F,4,0))</f>
        <v>Оғир</v>
      </c>
      <c r="L6408">
        <v>1</v>
      </c>
      <c r="M6408">
        <v>6017.5159399999993</v>
      </c>
      <c r="O6408">
        <v>0</v>
      </c>
      <c r="P6408">
        <f t="shared" si="114"/>
        <v>1</v>
      </c>
      <c r="Q6408">
        <f t="shared" si="114"/>
        <v>6017.5159399999993</v>
      </c>
      <c r="AI6408" t="s">
        <v>9096</v>
      </c>
      <c r="AK6408">
        <v>111</v>
      </c>
    </row>
    <row r="6409" spans="1:37" x14ac:dyDescent="0.25">
      <c r="A6409">
        <v>6408</v>
      </c>
      <c r="B6409" t="s">
        <v>16</v>
      </c>
      <c r="C6409" t="s">
        <v>33</v>
      </c>
      <c r="D6409">
        <v>2023</v>
      </c>
      <c r="F6409" t="s">
        <v>4956</v>
      </c>
      <c r="H6409" t="s">
        <v>5794</v>
      </c>
      <c r="I6409">
        <v>10005010</v>
      </c>
      <c r="J6409" t="str">
        <f>IF($I6409=0,0,VLOOKUP($I6409,[1]База!C:D,2,0))</f>
        <v>Муаммоли кредит белгиланган тартибда судга чиқарилмаган</v>
      </c>
      <c r="K6409" t="str">
        <f>IF($I6409=0,0,VLOOKUP(I6409,[1]База!C:F,4,0))</f>
        <v>Оғир</v>
      </c>
      <c r="L6409">
        <v>1</v>
      </c>
      <c r="M6409">
        <v>9668.9539499999992</v>
      </c>
      <c r="O6409">
        <v>0</v>
      </c>
      <c r="P6409">
        <f t="shared" si="114"/>
        <v>1</v>
      </c>
      <c r="Q6409">
        <f t="shared" si="114"/>
        <v>9668.9539499999992</v>
      </c>
      <c r="AI6409" t="s">
        <v>9096</v>
      </c>
      <c r="AK6409">
        <v>111</v>
      </c>
    </row>
    <row r="6410" spans="1:37" x14ac:dyDescent="0.25">
      <c r="A6410">
        <v>6409</v>
      </c>
      <c r="B6410" t="s">
        <v>16</v>
      </c>
      <c r="C6410" t="s">
        <v>33</v>
      </c>
      <c r="D6410">
        <v>2023</v>
      </c>
      <c r="F6410" t="s">
        <v>4956</v>
      </c>
      <c r="H6410" t="s">
        <v>5795</v>
      </c>
      <c r="I6410">
        <v>10005010</v>
      </c>
      <c r="J6410" t="str">
        <f>IF($I6410=0,0,VLOOKUP($I6410,[1]База!C:D,2,0))</f>
        <v>Муаммоли кредит белгиланган тартибда судга чиқарилмаган</v>
      </c>
      <c r="K6410" t="str">
        <f>IF($I6410=0,0,VLOOKUP(I6410,[1]База!C:F,4,0))</f>
        <v>Оғир</v>
      </c>
      <c r="L6410">
        <v>1</v>
      </c>
      <c r="M6410">
        <v>12499.500830000001</v>
      </c>
      <c r="O6410">
        <v>0</v>
      </c>
      <c r="P6410">
        <f t="shared" si="114"/>
        <v>1</v>
      </c>
      <c r="Q6410">
        <f t="shared" si="114"/>
        <v>12499.500830000001</v>
      </c>
      <c r="AI6410" t="s">
        <v>9096</v>
      </c>
      <c r="AK6410">
        <v>111</v>
      </c>
    </row>
    <row r="6411" spans="1:37" x14ac:dyDescent="0.25">
      <c r="A6411">
        <v>6410</v>
      </c>
      <c r="B6411" t="s">
        <v>16</v>
      </c>
      <c r="C6411" t="s">
        <v>33</v>
      </c>
      <c r="D6411">
        <v>2023</v>
      </c>
      <c r="F6411" t="s">
        <v>4956</v>
      </c>
      <c r="H6411" t="s">
        <v>5796</v>
      </c>
      <c r="I6411">
        <v>10005010</v>
      </c>
      <c r="J6411" t="str">
        <f>IF($I6411=0,0,VLOOKUP($I6411,[1]База!C:D,2,0))</f>
        <v>Муаммоли кредит белгиланган тартибда судга чиқарилмаган</v>
      </c>
      <c r="K6411" t="str">
        <f>IF($I6411=0,0,VLOOKUP(I6411,[1]База!C:F,4,0))</f>
        <v>Оғир</v>
      </c>
      <c r="L6411">
        <v>1</v>
      </c>
      <c r="M6411">
        <v>30355.335549999996</v>
      </c>
      <c r="O6411">
        <v>0</v>
      </c>
      <c r="P6411">
        <f t="shared" si="114"/>
        <v>1</v>
      </c>
      <c r="Q6411">
        <f t="shared" si="114"/>
        <v>30355.335549999996</v>
      </c>
      <c r="AI6411" t="s">
        <v>9096</v>
      </c>
      <c r="AK6411">
        <v>111</v>
      </c>
    </row>
    <row r="6412" spans="1:37" x14ac:dyDescent="0.25">
      <c r="A6412">
        <v>6411</v>
      </c>
      <c r="B6412" t="s">
        <v>16</v>
      </c>
      <c r="C6412" t="s">
        <v>33</v>
      </c>
      <c r="D6412">
        <v>2023</v>
      </c>
      <c r="F6412" t="s">
        <v>4956</v>
      </c>
      <c r="H6412" t="s">
        <v>5797</v>
      </c>
      <c r="I6412">
        <v>10005010</v>
      </c>
      <c r="J6412" t="str">
        <f>IF($I6412=0,0,VLOOKUP($I6412,[1]База!C:D,2,0))</f>
        <v>Муаммоли кредит белгиланган тартибда судга чиқарилмаган</v>
      </c>
      <c r="K6412" t="str">
        <f>IF($I6412=0,0,VLOOKUP(I6412,[1]База!C:F,4,0))</f>
        <v>Оғир</v>
      </c>
      <c r="L6412">
        <v>1</v>
      </c>
      <c r="M6412">
        <v>25424.611909999996</v>
      </c>
      <c r="O6412">
        <v>0</v>
      </c>
      <c r="P6412">
        <f t="shared" si="114"/>
        <v>1</v>
      </c>
      <c r="Q6412">
        <f t="shared" si="114"/>
        <v>25424.611909999996</v>
      </c>
      <c r="AI6412" t="s">
        <v>9096</v>
      </c>
      <c r="AK6412">
        <v>111</v>
      </c>
    </row>
    <row r="6413" spans="1:37" x14ac:dyDescent="0.25">
      <c r="A6413">
        <v>6412</v>
      </c>
      <c r="B6413" t="s">
        <v>16</v>
      </c>
      <c r="C6413" t="s">
        <v>33</v>
      </c>
      <c r="D6413">
        <v>2023</v>
      </c>
      <c r="F6413" t="s">
        <v>4956</v>
      </c>
      <c r="H6413" t="s">
        <v>5083</v>
      </c>
      <c r="I6413">
        <v>10005010</v>
      </c>
      <c r="J6413" t="str">
        <f>IF($I6413=0,0,VLOOKUP($I6413,[1]База!C:D,2,0))</f>
        <v>Муаммоли кредит белгиланган тартибда судга чиқарилмаган</v>
      </c>
      <c r="K6413" t="str">
        <f>IF($I6413=0,0,VLOOKUP(I6413,[1]База!C:F,4,0))</f>
        <v>Оғир</v>
      </c>
      <c r="L6413">
        <v>1</v>
      </c>
      <c r="M6413">
        <v>44369.343679999998</v>
      </c>
      <c r="O6413">
        <v>0</v>
      </c>
      <c r="P6413">
        <f t="shared" si="114"/>
        <v>1</v>
      </c>
      <c r="Q6413">
        <f t="shared" si="114"/>
        <v>44369.343679999998</v>
      </c>
      <c r="AI6413" t="s">
        <v>9096</v>
      </c>
      <c r="AK6413">
        <v>111</v>
      </c>
    </row>
    <row r="6414" spans="1:37" x14ac:dyDescent="0.25">
      <c r="A6414">
        <v>6413</v>
      </c>
      <c r="B6414" t="s">
        <v>16</v>
      </c>
      <c r="C6414" t="s">
        <v>33</v>
      </c>
      <c r="D6414">
        <v>2023</v>
      </c>
      <c r="F6414" t="s">
        <v>4956</v>
      </c>
      <c r="H6414" t="s">
        <v>5798</v>
      </c>
      <c r="I6414">
        <v>10005010</v>
      </c>
      <c r="J6414" t="str">
        <f>IF($I6414=0,0,VLOOKUP($I6414,[1]База!C:D,2,0))</f>
        <v>Муаммоли кредит белгиланган тартибда судга чиқарилмаган</v>
      </c>
      <c r="K6414" t="str">
        <f>IF($I6414=0,0,VLOOKUP(I6414,[1]База!C:F,4,0))</f>
        <v>Оғир</v>
      </c>
      <c r="L6414">
        <v>1</v>
      </c>
      <c r="M6414">
        <v>30749.181789999999</v>
      </c>
      <c r="O6414">
        <v>0</v>
      </c>
      <c r="P6414">
        <f t="shared" si="114"/>
        <v>1</v>
      </c>
      <c r="Q6414">
        <f t="shared" si="114"/>
        <v>30749.181789999999</v>
      </c>
      <c r="AI6414" t="s">
        <v>9096</v>
      </c>
      <c r="AK6414">
        <v>111</v>
      </c>
    </row>
    <row r="6415" spans="1:37" x14ac:dyDescent="0.25">
      <c r="A6415">
        <v>6414</v>
      </c>
      <c r="B6415" t="s">
        <v>16</v>
      </c>
      <c r="C6415" t="s">
        <v>33</v>
      </c>
      <c r="D6415">
        <v>2023</v>
      </c>
      <c r="F6415" t="s">
        <v>4956</v>
      </c>
      <c r="H6415" t="s">
        <v>5799</v>
      </c>
      <c r="I6415">
        <v>10005010</v>
      </c>
      <c r="J6415" t="str">
        <f>IF($I6415=0,0,VLOOKUP($I6415,[1]База!C:D,2,0))</f>
        <v>Муаммоли кредит белгиланган тартибда судга чиқарилмаган</v>
      </c>
      <c r="K6415" t="str">
        <f>IF($I6415=0,0,VLOOKUP(I6415,[1]База!C:F,4,0))</f>
        <v>Оғир</v>
      </c>
      <c r="L6415">
        <v>1</v>
      </c>
      <c r="M6415">
        <v>34540.407330000002</v>
      </c>
      <c r="O6415">
        <v>0</v>
      </c>
      <c r="P6415">
        <f t="shared" si="114"/>
        <v>1</v>
      </c>
      <c r="Q6415">
        <f t="shared" si="114"/>
        <v>34540.407330000002</v>
      </c>
      <c r="AI6415" t="s">
        <v>9096</v>
      </c>
      <c r="AK6415">
        <v>111</v>
      </c>
    </row>
    <row r="6416" spans="1:37" x14ac:dyDescent="0.25">
      <c r="A6416">
        <v>6415</v>
      </c>
      <c r="B6416" t="s">
        <v>16</v>
      </c>
      <c r="C6416" t="s">
        <v>33</v>
      </c>
      <c r="D6416">
        <v>2023</v>
      </c>
      <c r="F6416" t="s">
        <v>4956</v>
      </c>
      <c r="H6416" t="s">
        <v>5082</v>
      </c>
      <c r="I6416">
        <v>10005010</v>
      </c>
      <c r="J6416" t="str">
        <f>IF($I6416=0,0,VLOOKUP($I6416,[1]База!C:D,2,0))</f>
        <v>Муаммоли кредит белгиланган тартибда судга чиқарилмаган</v>
      </c>
      <c r="K6416" t="str">
        <f>IF($I6416=0,0,VLOOKUP(I6416,[1]База!C:F,4,0))</f>
        <v>Оғир</v>
      </c>
      <c r="L6416">
        <v>1</v>
      </c>
      <c r="M6416">
        <v>48589.957519999996</v>
      </c>
      <c r="O6416">
        <v>0</v>
      </c>
      <c r="P6416">
        <f t="shared" si="114"/>
        <v>1</v>
      </c>
      <c r="Q6416">
        <f t="shared" si="114"/>
        <v>48589.957519999996</v>
      </c>
      <c r="AI6416" t="s">
        <v>9096</v>
      </c>
      <c r="AK6416">
        <v>111</v>
      </c>
    </row>
    <row r="6417" spans="1:37" x14ac:dyDescent="0.25">
      <c r="A6417">
        <v>6416</v>
      </c>
      <c r="B6417" t="s">
        <v>16</v>
      </c>
      <c r="C6417" t="s">
        <v>33</v>
      </c>
      <c r="D6417">
        <v>2023</v>
      </c>
      <c r="F6417" t="s">
        <v>4956</v>
      </c>
      <c r="H6417" t="s">
        <v>5800</v>
      </c>
      <c r="I6417">
        <v>10005010</v>
      </c>
      <c r="J6417" t="str">
        <f>IF($I6417=0,0,VLOOKUP($I6417,[1]База!C:D,2,0))</f>
        <v>Муаммоли кредит белгиланган тартибда судга чиқарилмаган</v>
      </c>
      <c r="K6417" t="str">
        <f>IF($I6417=0,0,VLOOKUP(I6417,[1]База!C:F,4,0))</f>
        <v>Оғир</v>
      </c>
      <c r="L6417">
        <v>1</v>
      </c>
      <c r="M6417">
        <v>5338.27243</v>
      </c>
      <c r="O6417">
        <v>0</v>
      </c>
      <c r="P6417">
        <f t="shared" si="114"/>
        <v>1</v>
      </c>
      <c r="Q6417">
        <f t="shared" si="114"/>
        <v>5338.27243</v>
      </c>
      <c r="AI6417" t="s">
        <v>9096</v>
      </c>
      <c r="AK6417">
        <v>111</v>
      </c>
    </row>
    <row r="6418" spans="1:37" x14ac:dyDescent="0.25">
      <c r="A6418">
        <v>6417</v>
      </c>
      <c r="B6418" t="s">
        <v>16</v>
      </c>
      <c r="C6418" t="s">
        <v>33</v>
      </c>
      <c r="D6418">
        <v>2023</v>
      </c>
      <c r="F6418" t="s">
        <v>4956</v>
      </c>
      <c r="H6418" t="s">
        <v>5801</v>
      </c>
      <c r="I6418">
        <v>10005010</v>
      </c>
      <c r="J6418" t="str">
        <f>IF($I6418=0,0,VLOOKUP($I6418,[1]База!C:D,2,0))</f>
        <v>Муаммоли кредит белгиланган тартибда судга чиқарилмаган</v>
      </c>
      <c r="K6418" t="str">
        <f>IF($I6418=0,0,VLOOKUP(I6418,[1]База!C:F,4,0))</f>
        <v>Оғир</v>
      </c>
      <c r="L6418">
        <v>1</v>
      </c>
      <c r="M6418">
        <v>1810.6955700000001</v>
      </c>
      <c r="O6418">
        <v>0</v>
      </c>
      <c r="P6418">
        <f t="shared" si="114"/>
        <v>1</v>
      </c>
      <c r="Q6418">
        <f t="shared" si="114"/>
        <v>1810.6955700000001</v>
      </c>
      <c r="AI6418" t="s">
        <v>9096</v>
      </c>
      <c r="AK6418">
        <v>111</v>
      </c>
    </row>
    <row r="6419" spans="1:37" x14ac:dyDescent="0.25">
      <c r="A6419">
        <v>6418</v>
      </c>
      <c r="B6419" t="s">
        <v>16</v>
      </c>
      <c r="C6419" t="s">
        <v>33</v>
      </c>
      <c r="D6419">
        <v>2023</v>
      </c>
      <c r="F6419" t="s">
        <v>4956</v>
      </c>
      <c r="H6419" t="s">
        <v>5802</v>
      </c>
      <c r="I6419">
        <v>10005010</v>
      </c>
      <c r="J6419" t="str">
        <f>IF($I6419=0,0,VLOOKUP($I6419,[1]База!C:D,2,0))</f>
        <v>Муаммоли кредит белгиланган тартибда судга чиқарилмаган</v>
      </c>
      <c r="K6419" t="str">
        <f>IF($I6419=0,0,VLOOKUP(I6419,[1]База!C:F,4,0))</f>
        <v>Оғир</v>
      </c>
      <c r="L6419">
        <v>1</v>
      </c>
      <c r="M6419">
        <v>7032.23225</v>
      </c>
      <c r="O6419">
        <v>0</v>
      </c>
      <c r="P6419">
        <f t="shared" si="114"/>
        <v>1</v>
      </c>
      <c r="Q6419">
        <f t="shared" si="114"/>
        <v>7032.23225</v>
      </c>
      <c r="AI6419" t="s">
        <v>9096</v>
      </c>
      <c r="AK6419">
        <v>111</v>
      </c>
    </row>
    <row r="6420" spans="1:37" x14ac:dyDescent="0.25">
      <c r="A6420">
        <v>6419</v>
      </c>
      <c r="B6420" t="s">
        <v>16</v>
      </c>
      <c r="C6420" t="s">
        <v>33</v>
      </c>
      <c r="D6420">
        <v>2023</v>
      </c>
      <c r="F6420" t="s">
        <v>4956</v>
      </c>
      <c r="H6420" t="s">
        <v>5803</v>
      </c>
      <c r="I6420">
        <v>10005010</v>
      </c>
      <c r="J6420" t="str">
        <f>IF($I6420=0,0,VLOOKUP($I6420,[1]База!C:D,2,0))</f>
        <v>Муаммоли кредит белгиланган тартибда судга чиқарилмаган</v>
      </c>
      <c r="K6420" t="str">
        <f>IF($I6420=0,0,VLOOKUP(I6420,[1]База!C:F,4,0))</f>
        <v>Оғир</v>
      </c>
      <c r="L6420">
        <v>1</v>
      </c>
      <c r="M6420">
        <v>7303.8855200000007</v>
      </c>
      <c r="O6420">
        <v>0</v>
      </c>
      <c r="P6420">
        <f t="shared" si="114"/>
        <v>1</v>
      </c>
      <c r="Q6420">
        <f t="shared" si="114"/>
        <v>7303.8855200000007</v>
      </c>
      <c r="AI6420" t="s">
        <v>9096</v>
      </c>
      <c r="AK6420">
        <v>111</v>
      </c>
    </row>
    <row r="6421" spans="1:37" x14ac:dyDescent="0.25">
      <c r="A6421">
        <v>6420</v>
      </c>
      <c r="B6421" t="s">
        <v>16</v>
      </c>
      <c r="C6421" t="s">
        <v>33</v>
      </c>
      <c r="D6421">
        <v>2023</v>
      </c>
      <c r="F6421" t="s">
        <v>4956</v>
      </c>
      <c r="H6421" t="s">
        <v>5804</v>
      </c>
      <c r="I6421">
        <v>10005010</v>
      </c>
      <c r="J6421" t="str">
        <f>IF($I6421=0,0,VLOOKUP($I6421,[1]База!C:D,2,0))</f>
        <v>Муаммоли кредит белгиланган тартибда судга чиқарилмаган</v>
      </c>
      <c r="K6421" t="str">
        <f>IF($I6421=0,0,VLOOKUP(I6421,[1]База!C:F,4,0))</f>
        <v>Оғир</v>
      </c>
      <c r="L6421">
        <v>1</v>
      </c>
      <c r="M6421">
        <v>22172.05413</v>
      </c>
      <c r="O6421">
        <v>0</v>
      </c>
      <c r="P6421">
        <f t="shared" si="114"/>
        <v>1</v>
      </c>
      <c r="Q6421">
        <f t="shared" si="114"/>
        <v>22172.05413</v>
      </c>
      <c r="AI6421" t="s">
        <v>9096</v>
      </c>
      <c r="AK6421">
        <v>111</v>
      </c>
    </row>
    <row r="6422" spans="1:37" x14ac:dyDescent="0.25">
      <c r="A6422">
        <v>6421</v>
      </c>
      <c r="B6422" t="s">
        <v>16</v>
      </c>
      <c r="C6422" t="s">
        <v>33</v>
      </c>
      <c r="D6422">
        <v>2023</v>
      </c>
      <c r="F6422" t="s">
        <v>4956</v>
      </c>
      <c r="H6422" t="s">
        <v>5805</v>
      </c>
      <c r="I6422">
        <v>10005010</v>
      </c>
      <c r="J6422" t="str">
        <f>IF($I6422=0,0,VLOOKUP($I6422,[1]База!C:D,2,0))</f>
        <v>Муаммоли кредит белгиланган тартибда судга чиқарилмаган</v>
      </c>
      <c r="K6422" t="str">
        <f>IF($I6422=0,0,VLOOKUP(I6422,[1]База!C:F,4,0))</f>
        <v>Оғир</v>
      </c>
      <c r="L6422">
        <v>1</v>
      </c>
      <c r="M6422">
        <v>11874.837870000001</v>
      </c>
      <c r="O6422">
        <v>0</v>
      </c>
      <c r="P6422">
        <f t="shared" si="114"/>
        <v>1</v>
      </c>
      <c r="Q6422">
        <f t="shared" si="114"/>
        <v>11874.837870000001</v>
      </c>
      <c r="AI6422" t="s">
        <v>9096</v>
      </c>
      <c r="AK6422">
        <v>111</v>
      </c>
    </row>
    <row r="6423" spans="1:37" x14ac:dyDescent="0.25">
      <c r="A6423">
        <v>6422</v>
      </c>
      <c r="B6423" t="s">
        <v>16</v>
      </c>
      <c r="C6423" t="s">
        <v>33</v>
      </c>
      <c r="D6423">
        <v>2023</v>
      </c>
      <c r="F6423" t="s">
        <v>4956</v>
      </c>
      <c r="H6423" t="s">
        <v>5806</v>
      </c>
      <c r="I6423">
        <v>10005010</v>
      </c>
      <c r="J6423" t="str">
        <f>IF($I6423=0,0,VLOOKUP($I6423,[1]База!C:D,2,0))</f>
        <v>Муаммоли кредит белгиланган тартибда судга чиқарилмаган</v>
      </c>
      <c r="K6423" t="str">
        <f>IF($I6423=0,0,VLOOKUP(I6423,[1]База!C:F,4,0))</f>
        <v>Оғир</v>
      </c>
      <c r="L6423">
        <v>1</v>
      </c>
      <c r="M6423">
        <v>2591.1087600000001</v>
      </c>
      <c r="O6423">
        <v>0</v>
      </c>
      <c r="P6423">
        <f t="shared" si="114"/>
        <v>1</v>
      </c>
      <c r="Q6423">
        <f t="shared" si="114"/>
        <v>2591.1087600000001</v>
      </c>
      <c r="AI6423" t="s">
        <v>9096</v>
      </c>
      <c r="AK6423">
        <v>111</v>
      </c>
    </row>
    <row r="6424" spans="1:37" x14ac:dyDescent="0.25">
      <c r="A6424">
        <v>6423</v>
      </c>
      <c r="B6424" t="s">
        <v>16</v>
      </c>
      <c r="C6424" t="s">
        <v>33</v>
      </c>
      <c r="D6424">
        <v>2023</v>
      </c>
      <c r="F6424" t="s">
        <v>4956</v>
      </c>
      <c r="H6424" t="s">
        <v>5807</v>
      </c>
      <c r="I6424">
        <v>10005010</v>
      </c>
      <c r="J6424" t="str">
        <f>IF($I6424=0,0,VLOOKUP($I6424,[1]База!C:D,2,0))</f>
        <v>Муаммоли кредит белгиланган тартибда судга чиқарилмаган</v>
      </c>
      <c r="K6424" t="str">
        <f>IF($I6424=0,0,VLOOKUP(I6424,[1]База!C:F,4,0))</f>
        <v>Оғир</v>
      </c>
      <c r="L6424">
        <v>1</v>
      </c>
      <c r="M6424">
        <v>9139.5485900000003</v>
      </c>
      <c r="O6424">
        <v>0</v>
      </c>
      <c r="P6424">
        <f t="shared" si="114"/>
        <v>1</v>
      </c>
      <c r="Q6424">
        <f t="shared" si="114"/>
        <v>9139.5485900000003</v>
      </c>
      <c r="AI6424" t="s">
        <v>9096</v>
      </c>
      <c r="AK6424">
        <v>111</v>
      </c>
    </row>
    <row r="6425" spans="1:37" x14ac:dyDescent="0.25">
      <c r="A6425">
        <v>6424</v>
      </c>
      <c r="B6425" t="s">
        <v>16</v>
      </c>
      <c r="C6425" t="s">
        <v>33</v>
      </c>
      <c r="D6425">
        <v>2023</v>
      </c>
      <c r="F6425" t="s">
        <v>4956</v>
      </c>
      <c r="H6425" t="s">
        <v>5808</v>
      </c>
      <c r="I6425">
        <v>10005010</v>
      </c>
      <c r="J6425" t="str">
        <f>IF($I6425=0,0,VLOOKUP($I6425,[1]База!C:D,2,0))</f>
        <v>Муаммоли кредит белгиланган тартибда судга чиқарилмаган</v>
      </c>
      <c r="K6425" t="str">
        <f>IF($I6425=0,0,VLOOKUP(I6425,[1]База!C:F,4,0))</f>
        <v>Оғир</v>
      </c>
      <c r="L6425">
        <v>1</v>
      </c>
      <c r="M6425">
        <v>1916.0563999999999</v>
      </c>
      <c r="O6425">
        <v>0</v>
      </c>
      <c r="P6425">
        <f t="shared" si="114"/>
        <v>1</v>
      </c>
      <c r="Q6425">
        <f t="shared" si="114"/>
        <v>1916.0563999999999</v>
      </c>
      <c r="AI6425" t="s">
        <v>9096</v>
      </c>
      <c r="AK6425">
        <v>111</v>
      </c>
    </row>
    <row r="6426" spans="1:37" x14ac:dyDescent="0.25">
      <c r="A6426">
        <v>6425</v>
      </c>
      <c r="B6426" t="s">
        <v>16</v>
      </c>
      <c r="C6426" t="s">
        <v>33</v>
      </c>
      <c r="D6426">
        <v>2023</v>
      </c>
      <c r="F6426" t="s">
        <v>4956</v>
      </c>
      <c r="H6426" t="s">
        <v>5809</v>
      </c>
      <c r="I6426">
        <v>10005010</v>
      </c>
      <c r="J6426" t="str">
        <f>IF($I6426=0,0,VLOOKUP($I6426,[1]База!C:D,2,0))</f>
        <v>Муаммоли кредит белгиланган тартибда судга чиқарилмаган</v>
      </c>
      <c r="K6426" t="str">
        <f>IF($I6426=0,0,VLOOKUP(I6426,[1]База!C:F,4,0))</f>
        <v>Оғир</v>
      </c>
      <c r="L6426">
        <v>1</v>
      </c>
      <c r="M6426">
        <v>20844.201779999999</v>
      </c>
      <c r="O6426">
        <v>0</v>
      </c>
      <c r="P6426">
        <f t="shared" si="114"/>
        <v>1</v>
      </c>
      <c r="Q6426">
        <f t="shared" si="114"/>
        <v>20844.201779999999</v>
      </c>
      <c r="AI6426" t="s">
        <v>9096</v>
      </c>
      <c r="AK6426">
        <v>111</v>
      </c>
    </row>
    <row r="6427" spans="1:37" x14ac:dyDescent="0.25">
      <c r="A6427">
        <v>6426</v>
      </c>
      <c r="B6427" t="s">
        <v>16</v>
      </c>
      <c r="C6427" t="s">
        <v>33</v>
      </c>
      <c r="D6427">
        <v>2023</v>
      </c>
      <c r="F6427" t="s">
        <v>4956</v>
      </c>
      <c r="H6427" t="s">
        <v>5810</v>
      </c>
      <c r="I6427">
        <v>10005010</v>
      </c>
      <c r="J6427" t="str">
        <f>IF($I6427=0,0,VLOOKUP($I6427,[1]База!C:D,2,0))</f>
        <v>Муаммоли кредит белгиланган тартибда судга чиқарилмаган</v>
      </c>
      <c r="K6427" t="str">
        <f>IF($I6427=0,0,VLOOKUP(I6427,[1]База!C:F,4,0))</f>
        <v>Оғир</v>
      </c>
      <c r="L6427">
        <v>1</v>
      </c>
      <c r="M6427">
        <v>16562.02649</v>
      </c>
      <c r="O6427">
        <v>0</v>
      </c>
      <c r="P6427">
        <f t="shared" si="114"/>
        <v>1</v>
      </c>
      <c r="Q6427">
        <f t="shared" si="114"/>
        <v>16562.02649</v>
      </c>
      <c r="AI6427" t="s">
        <v>9096</v>
      </c>
      <c r="AK6427">
        <v>111</v>
      </c>
    </row>
    <row r="6428" spans="1:37" x14ac:dyDescent="0.25">
      <c r="A6428">
        <v>6427</v>
      </c>
      <c r="B6428" t="s">
        <v>16</v>
      </c>
      <c r="C6428" t="s">
        <v>33</v>
      </c>
      <c r="D6428">
        <v>2023</v>
      </c>
      <c r="F6428" t="s">
        <v>4956</v>
      </c>
      <c r="H6428" t="s">
        <v>5811</v>
      </c>
      <c r="I6428">
        <v>10005010</v>
      </c>
      <c r="J6428" t="str">
        <f>IF($I6428=0,0,VLOOKUP($I6428,[1]База!C:D,2,0))</f>
        <v>Муаммоли кредит белгиланган тартибда судга чиқарилмаган</v>
      </c>
      <c r="K6428" t="str">
        <f>IF($I6428=0,0,VLOOKUP(I6428,[1]База!C:F,4,0))</f>
        <v>Оғир</v>
      </c>
      <c r="L6428">
        <v>1</v>
      </c>
      <c r="M6428">
        <v>2164.9632100000003</v>
      </c>
      <c r="O6428">
        <v>0</v>
      </c>
      <c r="P6428">
        <f t="shared" si="114"/>
        <v>1</v>
      </c>
      <c r="Q6428">
        <f t="shared" si="114"/>
        <v>2164.9632100000003</v>
      </c>
      <c r="AI6428" t="s">
        <v>9096</v>
      </c>
      <c r="AK6428">
        <v>111</v>
      </c>
    </row>
    <row r="6429" spans="1:37" x14ac:dyDescent="0.25">
      <c r="A6429">
        <v>6428</v>
      </c>
      <c r="B6429" t="s">
        <v>16</v>
      </c>
      <c r="C6429" t="s">
        <v>33</v>
      </c>
      <c r="D6429">
        <v>2023</v>
      </c>
      <c r="F6429" t="s">
        <v>4956</v>
      </c>
      <c r="H6429" t="s">
        <v>5812</v>
      </c>
      <c r="I6429">
        <v>10005010</v>
      </c>
      <c r="J6429" t="str">
        <f>IF($I6429=0,0,VLOOKUP($I6429,[1]База!C:D,2,0))</f>
        <v>Муаммоли кредит белгиланган тартибда судга чиқарилмаган</v>
      </c>
      <c r="K6429" t="str">
        <f>IF($I6429=0,0,VLOOKUP(I6429,[1]База!C:F,4,0))</f>
        <v>Оғир</v>
      </c>
      <c r="L6429">
        <v>1</v>
      </c>
      <c r="M6429">
        <v>21637.36622</v>
      </c>
      <c r="O6429">
        <v>0</v>
      </c>
      <c r="P6429">
        <f t="shared" si="114"/>
        <v>1</v>
      </c>
      <c r="Q6429">
        <f t="shared" si="114"/>
        <v>21637.36622</v>
      </c>
      <c r="AI6429" t="s">
        <v>9096</v>
      </c>
      <c r="AK6429">
        <v>111</v>
      </c>
    </row>
    <row r="6430" spans="1:37" x14ac:dyDescent="0.25">
      <c r="A6430">
        <v>6429</v>
      </c>
      <c r="B6430" t="s">
        <v>16</v>
      </c>
      <c r="C6430" t="s">
        <v>33</v>
      </c>
      <c r="D6430">
        <v>2023</v>
      </c>
      <c r="F6430" t="s">
        <v>4956</v>
      </c>
      <c r="H6430" t="s">
        <v>5813</v>
      </c>
      <c r="I6430">
        <v>10005010</v>
      </c>
      <c r="J6430" t="str">
        <f>IF($I6430=0,0,VLOOKUP($I6430,[1]База!C:D,2,0))</f>
        <v>Муаммоли кредит белгиланган тартибда судга чиқарилмаган</v>
      </c>
      <c r="K6430" t="str">
        <f>IF($I6430=0,0,VLOOKUP(I6430,[1]База!C:F,4,0))</f>
        <v>Оғир</v>
      </c>
      <c r="L6430">
        <v>1</v>
      </c>
      <c r="M6430">
        <v>4848.7438099999999</v>
      </c>
      <c r="O6430">
        <v>0</v>
      </c>
      <c r="P6430">
        <f t="shared" si="114"/>
        <v>1</v>
      </c>
      <c r="Q6430">
        <f t="shared" si="114"/>
        <v>4848.7438099999999</v>
      </c>
      <c r="AI6430" t="s">
        <v>9096</v>
      </c>
      <c r="AK6430">
        <v>111</v>
      </c>
    </row>
    <row r="6431" spans="1:37" x14ac:dyDescent="0.25">
      <c r="A6431">
        <v>6430</v>
      </c>
      <c r="B6431" t="s">
        <v>16</v>
      </c>
      <c r="C6431" t="s">
        <v>33</v>
      </c>
      <c r="D6431">
        <v>2023</v>
      </c>
      <c r="F6431" t="s">
        <v>4956</v>
      </c>
      <c r="H6431" t="s">
        <v>5814</v>
      </c>
      <c r="I6431">
        <v>10005010</v>
      </c>
      <c r="J6431" t="str">
        <f>IF($I6431=0,0,VLOOKUP($I6431,[1]База!C:D,2,0))</f>
        <v>Муаммоли кредит белгиланган тартибда судга чиқарилмаган</v>
      </c>
      <c r="K6431" t="str">
        <f>IF($I6431=0,0,VLOOKUP(I6431,[1]База!C:F,4,0))</f>
        <v>Оғир</v>
      </c>
      <c r="L6431">
        <v>1</v>
      </c>
      <c r="M6431">
        <v>8439.8869099999993</v>
      </c>
      <c r="O6431">
        <v>0</v>
      </c>
      <c r="P6431">
        <f t="shared" si="114"/>
        <v>1</v>
      </c>
      <c r="Q6431">
        <f t="shared" si="114"/>
        <v>8439.8869099999993</v>
      </c>
      <c r="AI6431" t="s">
        <v>9096</v>
      </c>
      <c r="AK6431">
        <v>111</v>
      </c>
    </row>
    <row r="6432" spans="1:37" x14ac:dyDescent="0.25">
      <c r="A6432">
        <v>6431</v>
      </c>
      <c r="B6432" t="s">
        <v>16</v>
      </c>
      <c r="C6432" t="s">
        <v>33</v>
      </c>
      <c r="D6432">
        <v>2023</v>
      </c>
      <c r="F6432" t="s">
        <v>4956</v>
      </c>
      <c r="H6432" t="s">
        <v>5815</v>
      </c>
      <c r="I6432">
        <v>10005010</v>
      </c>
      <c r="J6432" t="str">
        <f>IF($I6432=0,0,VLOOKUP($I6432,[1]База!C:D,2,0))</f>
        <v>Муаммоли кредит белгиланган тартибда судга чиқарилмаган</v>
      </c>
      <c r="K6432" t="str">
        <f>IF($I6432=0,0,VLOOKUP(I6432,[1]База!C:F,4,0))</f>
        <v>Оғир</v>
      </c>
      <c r="L6432">
        <v>1</v>
      </c>
      <c r="M6432">
        <v>22464.275320000001</v>
      </c>
      <c r="O6432">
        <v>0</v>
      </c>
      <c r="P6432">
        <f t="shared" si="114"/>
        <v>1</v>
      </c>
      <c r="Q6432">
        <f t="shared" si="114"/>
        <v>22464.275320000001</v>
      </c>
      <c r="AI6432" t="s">
        <v>9096</v>
      </c>
      <c r="AK6432">
        <v>111</v>
      </c>
    </row>
    <row r="6433" spans="1:37" x14ac:dyDescent="0.25">
      <c r="A6433">
        <v>6432</v>
      </c>
      <c r="B6433" t="s">
        <v>16</v>
      </c>
      <c r="C6433" t="s">
        <v>33</v>
      </c>
      <c r="D6433">
        <v>2023</v>
      </c>
      <c r="F6433" t="s">
        <v>4956</v>
      </c>
      <c r="H6433" t="s">
        <v>5816</v>
      </c>
      <c r="I6433">
        <v>10005010</v>
      </c>
      <c r="J6433" t="str">
        <f>IF($I6433=0,0,VLOOKUP($I6433,[1]База!C:D,2,0))</f>
        <v>Муаммоли кредит белгиланган тартибда судга чиқарилмаган</v>
      </c>
      <c r="K6433" t="str">
        <f>IF($I6433=0,0,VLOOKUP(I6433,[1]База!C:F,4,0))</f>
        <v>Оғир</v>
      </c>
      <c r="L6433">
        <v>1</v>
      </c>
      <c r="M6433">
        <v>3860.59467</v>
      </c>
      <c r="O6433">
        <v>0</v>
      </c>
      <c r="P6433">
        <f t="shared" si="114"/>
        <v>1</v>
      </c>
      <c r="Q6433">
        <f t="shared" si="114"/>
        <v>3860.59467</v>
      </c>
      <c r="AI6433" t="s">
        <v>9096</v>
      </c>
      <c r="AK6433">
        <v>111</v>
      </c>
    </row>
    <row r="6434" spans="1:37" x14ac:dyDescent="0.25">
      <c r="A6434">
        <v>6433</v>
      </c>
      <c r="B6434" t="s">
        <v>16</v>
      </c>
      <c r="C6434" t="s">
        <v>33</v>
      </c>
      <c r="D6434">
        <v>2023</v>
      </c>
      <c r="F6434" t="s">
        <v>4956</v>
      </c>
      <c r="H6434" t="s">
        <v>5817</v>
      </c>
      <c r="I6434">
        <v>10005010</v>
      </c>
      <c r="J6434" t="str">
        <f>IF($I6434=0,0,VLOOKUP($I6434,[1]База!C:D,2,0))</f>
        <v>Муаммоли кредит белгиланган тартибда судга чиқарилмаган</v>
      </c>
      <c r="K6434" t="str">
        <f>IF($I6434=0,0,VLOOKUP(I6434,[1]База!C:F,4,0))</f>
        <v>Оғир</v>
      </c>
      <c r="L6434">
        <v>1</v>
      </c>
      <c r="M6434">
        <v>11967.57209</v>
      </c>
      <c r="O6434">
        <v>0</v>
      </c>
      <c r="P6434">
        <f t="shared" si="114"/>
        <v>1</v>
      </c>
      <c r="Q6434">
        <f t="shared" si="114"/>
        <v>11967.57209</v>
      </c>
      <c r="AI6434" t="s">
        <v>9096</v>
      </c>
      <c r="AK6434">
        <v>111</v>
      </c>
    </row>
    <row r="6435" spans="1:37" x14ac:dyDescent="0.25">
      <c r="A6435">
        <v>6434</v>
      </c>
      <c r="B6435" t="s">
        <v>16</v>
      </c>
      <c r="C6435" t="s">
        <v>33</v>
      </c>
      <c r="D6435">
        <v>2023</v>
      </c>
      <c r="F6435" t="s">
        <v>4956</v>
      </c>
      <c r="H6435" t="s">
        <v>5646</v>
      </c>
      <c r="I6435">
        <v>10005010</v>
      </c>
      <c r="J6435" t="str">
        <f>IF($I6435=0,0,VLOOKUP($I6435,[1]База!C:D,2,0))</f>
        <v>Муаммоли кредит белгиланган тартибда судга чиқарилмаган</v>
      </c>
      <c r="K6435" t="str">
        <f>IF($I6435=0,0,VLOOKUP(I6435,[1]База!C:F,4,0))</f>
        <v>Оғир</v>
      </c>
      <c r="L6435">
        <v>1</v>
      </c>
      <c r="M6435">
        <v>34173.527630000004</v>
      </c>
      <c r="O6435">
        <v>0</v>
      </c>
      <c r="P6435">
        <f t="shared" si="114"/>
        <v>1</v>
      </c>
      <c r="Q6435">
        <f t="shared" si="114"/>
        <v>34173.527630000004</v>
      </c>
      <c r="AI6435" t="s">
        <v>9096</v>
      </c>
      <c r="AK6435">
        <v>111</v>
      </c>
    </row>
    <row r="6436" spans="1:37" x14ac:dyDescent="0.25">
      <c r="A6436">
        <v>6435</v>
      </c>
      <c r="B6436" t="s">
        <v>16</v>
      </c>
      <c r="C6436" t="s">
        <v>33</v>
      </c>
      <c r="D6436">
        <v>2023</v>
      </c>
      <c r="F6436" t="s">
        <v>4956</v>
      </c>
      <c r="H6436" t="s">
        <v>5818</v>
      </c>
      <c r="I6436">
        <v>10005010</v>
      </c>
      <c r="J6436" t="str">
        <f>IF($I6436=0,0,VLOOKUP($I6436,[1]База!C:D,2,0))</f>
        <v>Муаммоли кредит белгиланган тартибда судга чиқарилмаган</v>
      </c>
      <c r="K6436" t="str">
        <f>IF($I6436=0,0,VLOOKUP(I6436,[1]База!C:F,4,0))</f>
        <v>Оғир</v>
      </c>
      <c r="L6436">
        <v>1</v>
      </c>
      <c r="M6436">
        <v>100299.53909999999</v>
      </c>
      <c r="O6436">
        <v>0</v>
      </c>
      <c r="P6436">
        <f t="shared" si="114"/>
        <v>1</v>
      </c>
      <c r="Q6436">
        <f t="shared" si="114"/>
        <v>100299.53909999999</v>
      </c>
      <c r="AI6436" t="s">
        <v>9096</v>
      </c>
      <c r="AK6436">
        <v>111</v>
      </c>
    </row>
    <row r="6437" spans="1:37" x14ac:dyDescent="0.25">
      <c r="A6437">
        <v>6436</v>
      </c>
      <c r="B6437" t="s">
        <v>16</v>
      </c>
      <c r="C6437" t="s">
        <v>33</v>
      </c>
      <c r="D6437">
        <v>2023</v>
      </c>
      <c r="F6437" t="s">
        <v>4956</v>
      </c>
      <c r="H6437" t="s">
        <v>5819</v>
      </c>
      <c r="I6437">
        <v>10005010</v>
      </c>
      <c r="J6437" t="str">
        <f>IF($I6437=0,0,VLOOKUP($I6437,[1]База!C:D,2,0))</f>
        <v>Муаммоли кредит белгиланган тартибда судга чиқарилмаган</v>
      </c>
      <c r="K6437" t="str">
        <f>IF($I6437=0,0,VLOOKUP(I6437,[1]База!C:F,4,0))</f>
        <v>Оғир</v>
      </c>
      <c r="L6437">
        <v>1</v>
      </c>
      <c r="M6437">
        <v>7666.6795700000002</v>
      </c>
      <c r="O6437">
        <v>0</v>
      </c>
      <c r="P6437">
        <f t="shared" si="114"/>
        <v>1</v>
      </c>
      <c r="Q6437">
        <f t="shared" si="114"/>
        <v>7666.6795700000002</v>
      </c>
      <c r="AI6437" t="s">
        <v>9096</v>
      </c>
      <c r="AK6437">
        <v>111</v>
      </c>
    </row>
    <row r="6438" spans="1:37" x14ac:dyDescent="0.25">
      <c r="A6438">
        <v>6437</v>
      </c>
      <c r="B6438" t="s">
        <v>16</v>
      </c>
      <c r="C6438" t="s">
        <v>33</v>
      </c>
      <c r="D6438">
        <v>2023</v>
      </c>
      <c r="F6438" t="s">
        <v>4956</v>
      </c>
      <c r="H6438" t="s">
        <v>5820</v>
      </c>
      <c r="I6438">
        <v>10005010</v>
      </c>
      <c r="J6438" t="str">
        <f>IF($I6438=0,0,VLOOKUP($I6438,[1]База!C:D,2,0))</f>
        <v>Муаммоли кредит белгиланган тартибда судга чиқарилмаган</v>
      </c>
      <c r="K6438" t="str">
        <f>IF($I6438=0,0,VLOOKUP(I6438,[1]База!C:F,4,0))</f>
        <v>Оғир</v>
      </c>
      <c r="L6438">
        <v>1</v>
      </c>
      <c r="M6438">
        <v>9192.7511599999998</v>
      </c>
      <c r="O6438">
        <v>0</v>
      </c>
      <c r="P6438">
        <f t="shared" si="114"/>
        <v>1</v>
      </c>
      <c r="Q6438">
        <f t="shared" si="114"/>
        <v>9192.7511599999998</v>
      </c>
      <c r="AI6438" t="s">
        <v>9096</v>
      </c>
      <c r="AK6438">
        <v>111</v>
      </c>
    </row>
    <row r="6439" spans="1:37" x14ac:dyDescent="0.25">
      <c r="A6439">
        <v>6438</v>
      </c>
      <c r="B6439" t="s">
        <v>16</v>
      </c>
      <c r="C6439" t="s">
        <v>33</v>
      </c>
      <c r="D6439">
        <v>2023</v>
      </c>
      <c r="F6439" t="s">
        <v>4956</v>
      </c>
      <c r="H6439" t="s">
        <v>5821</v>
      </c>
      <c r="I6439">
        <v>10005010</v>
      </c>
      <c r="J6439" t="str">
        <f>IF($I6439=0,0,VLOOKUP($I6439,[1]База!C:D,2,0))</f>
        <v>Муаммоли кредит белгиланган тартибда судга чиқарилмаган</v>
      </c>
      <c r="K6439" t="str">
        <f>IF($I6439=0,0,VLOOKUP(I6439,[1]База!C:F,4,0))</f>
        <v>Оғир</v>
      </c>
      <c r="L6439">
        <v>1</v>
      </c>
      <c r="M6439">
        <v>1606.2346499999999</v>
      </c>
      <c r="O6439">
        <v>0</v>
      </c>
      <c r="P6439">
        <f t="shared" si="114"/>
        <v>1</v>
      </c>
      <c r="Q6439">
        <f t="shared" si="114"/>
        <v>1606.2346499999999</v>
      </c>
      <c r="AI6439" t="s">
        <v>9096</v>
      </c>
      <c r="AK6439">
        <v>111</v>
      </c>
    </row>
    <row r="6440" spans="1:37" x14ac:dyDescent="0.25">
      <c r="A6440">
        <v>6439</v>
      </c>
      <c r="B6440" t="s">
        <v>16</v>
      </c>
      <c r="C6440" t="s">
        <v>33</v>
      </c>
      <c r="D6440">
        <v>2023</v>
      </c>
      <c r="F6440" t="s">
        <v>4956</v>
      </c>
      <c r="H6440" t="s">
        <v>5300</v>
      </c>
      <c r="I6440">
        <v>10005010</v>
      </c>
      <c r="J6440" t="str">
        <f>IF($I6440=0,0,VLOOKUP($I6440,[1]База!C:D,2,0))</f>
        <v>Муаммоли кредит белгиланган тартибда судга чиқарилмаган</v>
      </c>
      <c r="K6440" t="str">
        <f>IF($I6440=0,0,VLOOKUP(I6440,[1]База!C:F,4,0))</f>
        <v>Оғир</v>
      </c>
      <c r="L6440">
        <v>1</v>
      </c>
      <c r="M6440">
        <v>32138.329600000001</v>
      </c>
      <c r="O6440">
        <v>0</v>
      </c>
      <c r="P6440">
        <f t="shared" si="114"/>
        <v>1</v>
      </c>
      <c r="Q6440">
        <f t="shared" si="114"/>
        <v>32138.329600000001</v>
      </c>
      <c r="AI6440" t="s">
        <v>9096</v>
      </c>
      <c r="AK6440">
        <v>111</v>
      </c>
    </row>
    <row r="6441" spans="1:37" x14ac:dyDescent="0.25">
      <c r="A6441">
        <v>6440</v>
      </c>
      <c r="B6441" t="s">
        <v>16</v>
      </c>
      <c r="C6441" t="s">
        <v>33</v>
      </c>
      <c r="D6441">
        <v>2023</v>
      </c>
      <c r="F6441" t="s">
        <v>4956</v>
      </c>
      <c r="H6441" t="s">
        <v>5822</v>
      </c>
      <c r="I6441">
        <v>10005010</v>
      </c>
      <c r="J6441" t="str">
        <f>IF($I6441=0,0,VLOOKUP($I6441,[1]База!C:D,2,0))</f>
        <v>Муаммоли кредит белгиланган тартибда судга чиқарилмаган</v>
      </c>
      <c r="K6441" t="str">
        <f>IF($I6441=0,0,VLOOKUP(I6441,[1]База!C:F,4,0))</f>
        <v>Оғир</v>
      </c>
      <c r="L6441">
        <v>1</v>
      </c>
      <c r="M6441">
        <v>39270.667090000003</v>
      </c>
      <c r="O6441">
        <v>0</v>
      </c>
      <c r="P6441">
        <f t="shared" si="114"/>
        <v>1</v>
      </c>
      <c r="Q6441">
        <f t="shared" si="114"/>
        <v>39270.667090000003</v>
      </c>
      <c r="AI6441" t="s">
        <v>9096</v>
      </c>
      <c r="AK6441">
        <v>111</v>
      </c>
    </row>
    <row r="6442" spans="1:37" x14ac:dyDescent="0.25">
      <c r="A6442">
        <v>6441</v>
      </c>
      <c r="B6442" t="s">
        <v>16</v>
      </c>
      <c r="C6442" t="s">
        <v>33</v>
      </c>
      <c r="D6442">
        <v>2023</v>
      </c>
      <c r="F6442" t="s">
        <v>4956</v>
      </c>
      <c r="H6442" t="s">
        <v>5266</v>
      </c>
      <c r="I6442">
        <v>10005010</v>
      </c>
      <c r="J6442" t="str">
        <f>IF($I6442=0,0,VLOOKUP($I6442,[1]База!C:D,2,0))</f>
        <v>Муаммоли кредит белгиланган тартибда судга чиқарилмаган</v>
      </c>
      <c r="K6442" t="str">
        <f>IF($I6442=0,0,VLOOKUP(I6442,[1]База!C:F,4,0))</f>
        <v>Оғир</v>
      </c>
      <c r="L6442">
        <v>1</v>
      </c>
      <c r="M6442">
        <v>18209.823840000001</v>
      </c>
      <c r="O6442">
        <v>0</v>
      </c>
      <c r="P6442">
        <f t="shared" si="114"/>
        <v>1</v>
      </c>
      <c r="Q6442">
        <f t="shared" si="114"/>
        <v>18209.823840000001</v>
      </c>
      <c r="AI6442" t="s">
        <v>9096</v>
      </c>
      <c r="AK6442">
        <v>111</v>
      </c>
    </row>
    <row r="6443" spans="1:37" x14ac:dyDescent="0.25">
      <c r="A6443">
        <v>6442</v>
      </c>
      <c r="B6443" t="s">
        <v>16</v>
      </c>
      <c r="C6443" t="s">
        <v>33</v>
      </c>
      <c r="D6443">
        <v>2023</v>
      </c>
      <c r="F6443" t="s">
        <v>4956</v>
      </c>
      <c r="H6443" t="s">
        <v>5823</v>
      </c>
      <c r="I6443">
        <v>10005010</v>
      </c>
      <c r="J6443" t="str">
        <f>IF($I6443=0,0,VLOOKUP($I6443,[1]База!C:D,2,0))</f>
        <v>Муаммоли кредит белгиланган тартибда судга чиқарилмаган</v>
      </c>
      <c r="K6443" t="str">
        <f>IF($I6443=0,0,VLOOKUP(I6443,[1]База!C:F,4,0))</f>
        <v>Оғир</v>
      </c>
      <c r="L6443">
        <v>1</v>
      </c>
      <c r="M6443">
        <v>15949.85132</v>
      </c>
      <c r="O6443">
        <v>0</v>
      </c>
      <c r="P6443">
        <f t="shared" si="114"/>
        <v>1</v>
      </c>
      <c r="Q6443">
        <f t="shared" si="114"/>
        <v>15949.85132</v>
      </c>
      <c r="AI6443" t="s">
        <v>9096</v>
      </c>
      <c r="AK6443">
        <v>111</v>
      </c>
    </row>
    <row r="6444" spans="1:37" x14ac:dyDescent="0.25">
      <c r="A6444">
        <v>6443</v>
      </c>
      <c r="B6444" t="s">
        <v>16</v>
      </c>
      <c r="C6444" t="s">
        <v>33</v>
      </c>
      <c r="D6444">
        <v>2023</v>
      </c>
      <c r="F6444" t="s">
        <v>4956</v>
      </c>
      <c r="H6444" t="s">
        <v>5456</v>
      </c>
      <c r="I6444">
        <v>10005010</v>
      </c>
      <c r="J6444" t="str">
        <f>IF($I6444=0,0,VLOOKUP($I6444,[1]База!C:D,2,0))</f>
        <v>Муаммоли кредит белгиланган тартибда судга чиқарилмаган</v>
      </c>
      <c r="K6444" t="str">
        <f>IF($I6444=0,0,VLOOKUP(I6444,[1]База!C:F,4,0))</f>
        <v>Оғир</v>
      </c>
      <c r="L6444">
        <v>1</v>
      </c>
      <c r="M6444">
        <v>138667.06745000003</v>
      </c>
      <c r="O6444">
        <v>0</v>
      </c>
      <c r="P6444">
        <f t="shared" si="114"/>
        <v>1</v>
      </c>
      <c r="Q6444">
        <f t="shared" si="114"/>
        <v>138667.06745000003</v>
      </c>
      <c r="AI6444" t="s">
        <v>9096</v>
      </c>
      <c r="AK6444">
        <v>111</v>
      </c>
    </row>
    <row r="6445" spans="1:37" x14ac:dyDescent="0.25">
      <c r="A6445">
        <v>6444</v>
      </c>
      <c r="B6445" t="s">
        <v>16</v>
      </c>
      <c r="C6445" t="s">
        <v>33</v>
      </c>
      <c r="D6445">
        <v>2023</v>
      </c>
      <c r="F6445" t="s">
        <v>4956</v>
      </c>
      <c r="H6445" t="s">
        <v>5824</v>
      </c>
      <c r="I6445">
        <v>10005010</v>
      </c>
      <c r="J6445" t="str">
        <f>IF($I6445=0,0,VLOOKUP($I6445,[1]База!C:D,2,0))</f>
        <v>Муаммоли кредит белгиланган тартибда судга чиқарилмаган</v>
      </c>
      <c r="K6445" t="str">
        <f>IF($I6445=0,0,VLOOKUP(I6445,[1]База!C:F,4,0))</f>
        <v>Оғир</v>
      </c>
      <c r="L6445">
        <v>1</v>
      </c>
      <c r="M6445">
        <v>39620.808470000004</v>
      </c>
      <c r="O6445">
        <v>0</v>
      </c>
      <c r="P6445">
        <f t="shared" si="114"/>
        <v>1</v>
      </c>
      <c r="Q6445">
        <f t="shared" si="114"/>
        <v>39620.808470000004</v>
      </c>
      <c r="AI6445" t="s">
        <v>9096</v>
      </c>
      <c r="AK6445">
        <v>111</v>
      </c>
    </row>
    <row r="6446" spans="1:37" x14ac:dyDescent="0.25">
      <c r="A6446">
        <v>6445</v>
      </c>
      <c r="B6446" t="s">
        <v>16</v>
      </c>
      <c r="C6446" t="s">
        <v>33</v>
      </c>
      <c r="D6446">
        <v>2023</v>
      </c>
      <c r="F6446" t="s">
        <v>4956</v>
      </c>
      <c r="H6446" t="s">
        <v>5825</v>
      </c>
      <c r="I6446">
        <v>10005010</v>
      </c>
      <c r="J6446" t="str">
        <f>IF($I6446=0,0,VLOOKUP($I6446,[1]База!C:D,2,0))</f>
        <v>Муаммоли кредит белгиланган тартибда судга чиқарилмаган</v>
      </c>
      <c r="K6446" t="str">
        <f>IF($I6446=0,0,VLOOKUP(I6446,[1]База!C:F,4,0))</f>
        <v>Оғир</v>
      </c>
      <c r="L6446">
        <v>1</v>
      </c>
      <c r="M6446">
        <v>38071.364839999995</v>
      </c>
      <c r="O6446">
        <v>0</v>
      </c>
      <c r="P6446">
        <f t="shared" si="114"/>
        <v>1</v>
      </c>
      <c r="Q6446">
        <f t="shared" si="114"/>
        <v>38071.364839999995</v>
      </c>
      <c r="AI6446" t="s">
        <v>9096</v>
      </c>
      <c r="AK6446">
        <v>111</v>
      </c>
    </row>
    <row r="6447" spans="1:37" x14ac:dyDescent="0.25">
      <c r="A6447">
        <v>6446</v>
      </c>
      <c r="B6447" t="s">
        <v>16</v>
      </c>
      <c r="C6447" t="s">
        <v>33</v>
      </c>
      <c r="D6447">
        <v>2023</v>
      </c>
      <c r="F6447" t="s">
        <v>4956</v>
      </c>
      <c r="H6447" t="s">
        <v>5826</v>
      </c>
      <c r="I6447">
        <v>10005010</v>
      </c>
      <c r="J6447" t="str">
        <f>IF($I6447=0,0,VLOOKUP($I6447,[1]База!C:D,2,0))</f>
        <v>Муаммоли кредит белгиланган тартибда судга чиқарилмаган</v>
      </c>
      <c r="K6447" t="str">
        <f>IF($I6447=0,0,VLOOKUP(I6447,[1]База!C:F,4,0))</f>
        <v>Оғир</v>
      </c>
      <c r="L6447">
        <v>1</v>
      </c>
      <c r="M6447">
        <v>34767.511639999997</v>
      </c>
      <c r="O6447">
        <v>0</v>
      </c>
      <c r="P6447">
        <f t="shared" si="114"/>
        <v>1</v>
      </c>
      <c r="Q6447">
        <f t="shared" si="114"/>
        <v>34767.511639999997</v>
      </c>
      <c r="AI6447" t="s">
        <v>9096</v>
      </c>
      <c r="AK6447">
        <v>111</v>
      </c>
    </row>
    <row r="6448" spans="1:37" x14ac:dyDescent="0.25">
      <c r="A6448">
        <v>6447</v>
      </c>
      <c r="B6448" t="s">
        <v>16</v>
      </c>
      <c r="C6448" t="s">
        <v>33</v>
      </c>
      <c r="D6448">
        <v>2023</v>
      </c>
      <c r="F6448" t="s">
        <v>4956</v>
      </c>
      <c r="H6448" t="s">
        <v>5712</v>
      </c>
      <c r="I6448">
        <v>10005010</v>
      </c>
      <c r="J6448" t="str">
        <f>IF($I6448=0,0,VLOOKUP($I6448,[1]База!C:D,2,0))</f>
        <v>Муаммоли кредит белгиланган тартибда судга чиқарилмаган</v>
      </c>
      <c r="K6448" t="str">
        <f>IF($I6448=0,0,VLOOKUP(I6448,[1]База!C:F,4,0))</f>
        <v>Оғир</v>
      </c>
      <c r="L6448">
        <v>1</v>
      </c>
      <c r="M6448">
        <v>35949.940759999998</v>
      </c>
      <c r="O6448">
        <v>0</v>
      </c>
      <c r="P6448">
        <f t="shared" si="114"/>
        <v>1</v>
      </c>
      <c r="Q6448">
        <f t="shared" si="114"/>
        <v>35949.940759999998</v>
      </c>
      <c r="AI6448" t="s">
        <v>9096</v>
      </c>
      <c r="AK6448">
        <v>111</v>
      </c>
    </row>
    <row r="6449" spans="1:37" x14ac:dyDescent="0.25">
      <c r="A6449">
        <v>6448</v>
      </c>
      <c r="B6449" t="s">
        <v>16</v>
      </c>
      <c r="C6449" t="s">
        <v>33</v>
      </c>
      <c r="D6449">
        <v>2023</v>
      </c>
      <c r="F6449" t="s">
        <v>4956</v>
      </c>
      <c r="H6449" t="s">
        <v>5827</v>
      </c>
      <c r="I6449">
        <v>10005010</v>
      </c>
      <c r="J6449" t="str">
        <f>IF($I6449=0,0,VLOOKUP($I6449,[1]База!C:D,2,0))</f>
        <v>Муаммоли кредит белгиланган тартибда судга чиқарилмаган</v>
      </c>
      <c r="K6449" t="str">
        <f>IF($I6449=0,0,VLOOKUP(I6449,[1]База!C:F,4,0))</f>
        <v>Оғир</v>
      </c>
      <c r="L6449">
        <v>1</v>
      </c>
      <c r="M6449">
        <v>38465.44846</v>
      </c>
      <c r="O6449">
        <v>0</v>
      </c>
      <c r="P6449">
        <f t="shared" si="114"/>
        <v>1</v>
      </c>
      <c r="Q6449">
        <f t="shared" si="114"/>
        <v>38465.44846</v>
      </c>
      <c r="AI6449" t="s">
        <v>9096</v>
      </c>
      <c r="AK6449">
        <v>111</v>
      </c>
    </row>
    <row r="6450" spans="1:37" x14ac:dyDescent="0.25">
      <c r="A6450">
        <v>6449</v>
      </c>
      <c r="B6450" t="s">
        <v>16</v>
      </c>
      <c r="C6450" t="s">
        <v>33</v>
      </c>
      <c r="D6450">
        <v>2023</v>
      </c>
      <c r="F6450" t="s">
        <v>4956</v>
      </c>
      <c r="H6450" t="s">
        <v>5828</v>
      </c>
      <c r="I6450">
        <v>10005010</v>
      </c>
      <c r="J6450" t="str">
        <f>IF($I6450=0,0,VLOOKUP($I6450,[1]База!C:D,2,0))</f>
        <v>Муаммоли кредит белгиланган тартибда судга чиқарилмаган</v>
      </c>
      <c r="K6450" t="str">
        <f>IF($I6450=0,0,VLOOKUP(I6450,[1]База!C:F,4,0))</f>
        <v>Оғир</v>
      </c>
      <c r="L6450">
        <v>1</v>
      </c>
      <c r="M6450">
        <v>39534.334419999999</v>
      </c>
      <c r="O6450">
        <v>0</v>
      </c>
      <c r="P6450">
        <f t="shared" si="114"/>
        <v>1</v>
      </c>
      <c r="Q6450">
        <f t="shared" si="114"/>
        <v>39534.334419999999</v>
      </c>
      <c r="AI6450" t="s">
        <v>9096</v>
      </c>
      <c r="AK6450">
        <v>111</v>
      </c>
    </row>
    <row r="6451" spans="1:37" x14ac:dyDescent="0.25">
      <c r="A6451">
        <v>6450</v>
      </c>
      <c r="B6451" t="s">
        <v>16</v>
      </c>
      <c r="C6451" t="s">
        <v>33</v>
      </c>
      <c r="D6451">
        <v>2023</v>
      </c>
      <c r="F6451" t="s">
        <v>4956</v>
      </c>
      <c r="H6451" t="s">
        <v>5096</v>
      </c>
      <c r="I6451">
        <v>10005010</v>
      </c>
      <c r="J6451" t="str">
        <f>IF($I6451=0,0,VLOOKUP($I6451,[1]База!C:D,2,0))</f>
        <v>Муаммоли кредит белгиланган тартибда судга чиқарилмаган</v>
      </c>
      <c r="K6451" t="str">
        <f>IF($I6451=0,0,VLOOKUP(I6451,[1]База!C:F,4,0))</f>
        <v>Оғир</v>
      </c>
      <c r="L6451">
        <v>1</v>
      </c>
      <c r="M6451">
        <v>49782.176320000006</v>
      </c>
      <c r="O6451">
        <v>0</v>
      </c>
      <c r="P6451">
        <f t="shared" si="114"/>
        <v>1</v>
      </c>
      <c r="Q6451">
        <f t="shared" si="114"/>
        <v>49782.176320000006</v>
      </c>
      <c r="AI6451" t="s">
        <v>9096</v>
      </c>
      <c r="AK6451">
        <v>111</v>
      </c>
    </row>
    <row r="6452" spans="1:37" x14ac:dyDescent="0.25">
      <c r="A6452">
        <v>6451</v>
      </c>
      <c r="B6452" t="s">
        <v>16</v>
      </c>
      <c r="C6452" t="s">
        <v>33</v>
      </c>
      <c r="D6452">
        <v>2023</v>
      </c>
      <c r="F6452" t="s">
        <v>4956</v>
      </c>
      <c r="H6452" t="s">
        <v>5829</v>
      </c>
      <c r="I6452">
        <v>10005010</v>
      </c>
      <c r="J6452" t="str">
        <f>IF($I6452=0,0,VLOOKUP($I6452,[1]База!C:D,2,0))</f>
        <v>Муаммоли кредит белгиланган тартибда судга чиқарилмаган</v>
      </c>
      <c r="K6452" t="str">
        <f>IF($I6452=0,0,VLOOKUP(I6452,[1]База!C:F,4,0))</f>
        <v>Оғир</v>
      </c>
      <c r="L6452">
        <v>1</v>
      </c>
      <c r="M6452">
        <v>21346.885539999999</v>
      </c>
      <c r="O6452">
        <v>0</v>
      </c>
      <c r="P6452">
        <f t="shared" si="114"/>
        <v>1</v>
      </c>
      <c r="Q6452">
        <f t="shared" si="114"/>
        <v>21346.885539999999</v>
      </c>
      <c r="AI6452" t="s">
        <v>9096</v>
      </c>
      <c r="AK6452">
        <v>111</v>
      </c>
    </row>
    <row r="6453" spans="1:37" x14ac:dyDescent="0.25">
      <c r="A6453">
        <v>6452</v>
      </c>
      <c r="B6453" t="s">
        <v>16</v>
      </c>
      <c r="C6453" t="s">
        <v>33</v>
      </c>
      <c r="D6453">
        <v>2023</v>
      </c>
      <c r="F6453" t="s">
        <v>4956</v>
      </c>
      <c r="H6453" t="s">
        <v>5091</v>
      </c>
      <c r="I6453">
        <v>10005010</v>
      </c>
      <c r="J6453" t="str">
        <f>IF($I6453=0,0,VLOOKUP($I6453,[1]База!C:D,2,0))</f>
        <v>Муаммоли кредит белгиланган тартибда судга чиқарилмаган</v>
      </c>
      <c r="K6453" t="str">
        <f>IF($I6453=0,0,VLOOKUP(I6453,[1]База!C:F,4,0))</f>
        <v>Оғир</v>
      </c>
      <c r="L6453">
        <v>1</v>
      </c>
      <c r="M6453">
        <v>48853.684099999999</v>
      </c>
      <c r="O6453">
        <v>0</v>
      </c>
      <c r="P6453">
        <f t="shared" si="114"/>
        <v>1</v>
      </c>
      <c r="Q6453">
        <f t="shared" si="114"/>
        <v>48853.684099999999</v>
      </c>
      <c r="AI6453" t="s">
        <v>9096</v>
      </c>
      <c r="AK6453">
        <v>111</v>
      </c>
    </row>
    <row r="6454" spans="1:37" x14ac:dyDescent="0.25">
      <c r="A6454">
        <v>6453</v>
      </c>
      <c r="B6454" t="s">
        <v>16</v>
      </c>
      <c r="C6454" t="s">
        <v>33</v>
      </c>
      <c r="D6454">
        <v>2023</v>
      </c>
      <c r="F6454" t="s">
        <v>4956</v>
      </c>
      <c r="H6454" t="s">
        <v>5830</v>
      </c>
      <c r="I6454">
        <v>10005010</v>
      </c>
      <c r="J6454" t="str">
        <f>IF($I6454=0,0,VLOOKUP($I6454,[1]База!C:D,2,0))</f>
        <v>Муаммоли кредит белгиланган тартибда судга чиқарилмаган</v>
      </c>
      <c r="K6454" t="str">
        <f>IF($I6454=0,0,VLOOKUP(I6454,[1]База!C:F,4,0))</f>
        <v>Оғир</v>
      </c>
      <c r="L6454">
        <v>1</v>
      </c>
      <c r="M6454">
        <v>46549.374790000002</v>
      </c>
      <c r="O6454">
        <v>0</v>
      </c>
      <c r="P6454">
        <f t="shared" si="114"/>
        <v>1</v>
      </c>
      <c r="Q6454">
        <f t="shared" si="114"/>
        <v>46549.374790000002</v>
      </c>
      <c r="AI6454" t="s">
        <v>9096</v>
      </c>
      <c r="AK6454">
        <v>111</v>
      </c>
    </row>
    <row r="6455" spans="1:37" x14ac:dyDescent="0.25">
      <c r="A6455">
        <v>6454</v>
      </c>
      <c r="B6455" t="s">
        <v>16</v>
      </c>
      <c r="C6455" t="s">
        <v>33</v>
      </c>
      <c r="D6455">
        <v>2023</v>
      </c>
      <c r="F6455" t="s">
        <v>4956</v>
      </c>
      <c r="H6455" t="s">
        <v>5831</v>
      </c>
      <c r="I6455">
        <v>10005010</v>
      </c>
      <c r="J6455" t="str">
        <f>IF($I6455=0,0,VLOOKUP($I6455,[1]База!C:D,2,0))</f>
        <v>Муаммоли кредит белгиланган тартибда судга чиқарилмаган</v>
      </c>
      <c r="K6455" t="str">
        <f>IF($I6455=0,0,VLOOKUP(I6455,[1]База!C:F,4,0))</f>
        <v>Оғир</v>
      </c>
      <c r="L6455">
        <v>1</v>
      </c>
      <c r="M6455">
        <v>45883.393689999997</v>
      </c>
      <c r="O6455">
        <v>0</v>
      </c>
      <c r="P6455">
        <f t="shared" si="114"/>
        <v>1</v>
      </c>
      <c r="Q6455">
        <f t="shared" si="114"/>
        <v>45883.393689999997</v>
      </c>
      <c r="AI6455" t="s">
        <v>9096</v>
      </c>
      <c r="AK6455">
        <v>111</v>
      </c>
    </row>
    <row r="6456" spans="1:37" x14ac:dyDescent="0.25">
      <c r="A6456">
        <v>6455</v>
      </c>
      <c r="B6456" t="s">
        <v>16</v>
      </c>
      <c r="C6456" t="s">
        <v>33</v>
      </c>
      <c r="D6456">
        <v>2023</v>
      </c>
      <c r="F6456" t="s">
        <v>4956</v>
      </c>
      <c r="H6456" t="s">
        <v>5832</v>
      </c>
      <c r="I6456">
        <v>10005010</v>
      </c>
      <c r="J6456" t="str">
        <f>IF($I6456=0,0,VLOOKUP($I6456,[1]База!C:D,2,0))</f>
        <v>Муаммоли кредит белгиланган тартибда судга чиқарилмаган</v>
      </c>
      <c r="K6456" t="str">
        <f>IF($I6456=0,0,VLOOKUP(I6456,[1]База!C:F,4,0))</f>
        <v>Оғир</v>
      </c>
      <c r="L6456">
        <v>1</v>
      </c>
      <c r="M6456">
        <v>40156.241520000003</v>
      </c>
      <c r="O6456">
        <v>0</v>
      </c>
      <c r="P6456">
        <f t="shared" si="114"/>
        <v>1</v>
      </c>
      <c r="Q6456">
        <f t="shared" si="114"/>
        <v>40156.241520000003</v>
      </c>
      <c r="AI6456" t="s">
        <v>9096</v>
      </c>
      <c r="AK6456">
        <v>111</v>
      </c>
    </row>
    <row r="6457" spans="1:37" x14ac:dyDescent="0.25">
      <c r="A6457">
        <v>6456</v>
      </c>
      <c r="B6457" t="s">
        <v>16</v>
      </c>
      <c r="C6457" t="s">
        <v>33</v>
      </c>
      <c r="D6457">
        <v>2023</v>
      </c>
      <c r="F6457" t="s">
        <v>4956</v>
      </c>
      <c r="H6457" t="s">
        <v>5833</v>
      </c>
      <c r="I6457">
        <v>10005010</v>
      </c>
      <c r="J6457" t="str">
        <f>IF($I6457=0,0,VLOOKUP($I6457,[1]База!C:D,2,0))</f>
        <v>Муаммоли кредит белгиланган тартибда судга чиқарилмаган</v>
      </c>
      <c r="K6457" t="str">
        <f>IF($I6457=0,0,VLOOKUP(I6457,[1]База!C:F,4,0))</f>
        <v>Оғир</v>
      </c>
      <c r="L6457">
        <v>1</v>
      </c>
      <c r="M6457">
        <v>27005.45289</v>
      </c>
      <c r="O6457">
        <v>0</v>
      </c>
      <c r="P6457">
        <f t="shared" si="114"/>
        <v>1</v>
      </c>
      <c r="Q6457">
        <f t="shared" si="114"/>
        <v>27005.45289</v>
      </c>
      <c r="AI6457" t="s">
        <v>9096</v>
      </c>
      <c r="AK6457">
        <v>111</v>
      </c>
    </row>
    <row r="6458" spans="1:37" x14ac:dyDescent="0.25">
      <c r="A6458">
        <v>6457</v>
      </c>
      <c r="B6458" t="s">
        <v>16</v>
      </c>
      <c r="C6458" t="s">
        <v>33</v>
      </c>
      <c r="D6458">
        <v>2023</v>
      </c>
      <c r="F6458" t="s">
        <v>4956</v>
      </c>
      <c r="H6458" t="s">
        <v>5834</v>
      </c>
      <c r="I6458">
        <v>10005010</v>
      </c>
      <c r="J6458" t="str">
        <f>IF($I6458=0,0,VLOOKUP($I6458,[1]База!C:D,2,0))</f>
        <v>Муаммоли кредит белгиланган тартибда судга чиқарилмаган</v>
      </c>
      <c r="K6458" t="str">
        <f>IF($I6458=0,0,VLOOKUP(I6458,[1]База!C:F,4,0))</f>
        <v>Оғир</v>
      </c>
      <c r="L6458">
        <v>1</v>
      </c>
      <c r="M6458">
        <v>32879.193319999998</v>
      </c>
      <c r="O6458">
        <v>0</v>
      </c>
      <c r="P6458">
        <f t="shared" si="114"/>
        <v>1</v>
      </c>
      <c r="Q6458">
        <f t="shared" si="114"/>
        <v>32879.193319999998</v>
      </c>
      <c r="AI6458" t="s">
        <v>9096</v>
      </c>
      <c r="AK6458">
        <v>111</v>
      </c>
    </row>
    <row r="6459" spans="1:37" x14ac:dyDescent="0.25">
      <c r="A6459">
        <v>6458</v>
      </c>
      <c r="B6459" t="s">
        <v>16</v>
      </c>
      <c r="C6459" t="s">
        <v>33</v>
      </c>
      <c r="D6459">
        <v>2023</v>
      </c>
      <c r="F6459" t="s">
        <v>4956</v>
      </c>
      <c r="H6459" t="s">
        <v>5835</v>
      </c>
      <c r="I6459">
        <v>10005010</v>
      </c>
      <c r="J6459" t="str">
        <f>IF($I6459=0,0,VLOOKUP($I6459,[1]База!C:D,2,0))</f>
        <v>Муаммоли кредит белгиланган тартибда судга чиқарилмаган</v>
      </c>
      <c r="K6459" t="str">
        <f>IF($I6459=0,0,VLOOKUP(I6459,[1]База!C:F,4,0))</f>
        <v>Оғир</v>
      </c>
      <c r="L6459">
        <v>1</v>
      </c>
      <c r="M6459">
        <v>37080.065289999999</v>
      </c>
      <c r="O6459">
        <v>0</v>
      </c>
      <c r="P6459">
        <f t="shared" si="114"/>
        <v>1</v>
      </c>
      <c r="Q6459">
        <f t="shared" si="114"/>
        <v>37080.065289999999</v>
      </c>
      <c r="AI6459" t="s">
        <v>9096</v>
      </c>
      <c r="AK6459">
        <v>111</v>
      </c>
    </row>
    <row r="6460" spans="1:37" x14ac:dyDescent="0.25">
      <c r="A6460">
        <v>6459</v>
      </c>
      <c r="B6460" t="s">
        <v>16</v>
      </c>
      <c r="C6460" t="s">
        <v>33</v>
      </c>
      <c r="D6460">
        <v>2023</v>
      </c>
      <c r="F6460" t="s">
        <v>4956</v>
      </c>
      <c r="H6460" t="s">
        <v>5836</v>
      </c>
      <c r="I6460">
        <v>10005010</v>
      </c>
      <c r="J6460" t="str">
        <f>IF($I6460=0,0,VLOOKUP($I6460,[1]База!C:D,2,0))</f>
        <v>Муаммоли кредит белгиланган тартибда судга чиқарилмаган</v>
      </c>
      <c r="K6460" t="str">
        <f>IF($I6460=0,0,VLOOKUP(I6460,[1]База!C:F,4,0))</f>
        <v>Оғир</v>
      </c>
      <c r="L6460">
        <v>1</v>
      </c>
      <c r="M6460">
        <v>49366.154029999991</v>
      </c>
      <c r="O6460">
        <v>0</v>
      </c>
      <c r="P6460">
        <f t="shared" si="114"/>
        <v>1</v>
      </c>
      <c r="Q6460">
        <f t="shared" si="114"/>
        <v>49366.154029999991</v>
      </c>
      <c r="AI6460" t="s">
        <v>9096</v>
      </c>
      <c r="AK6460">
        <v>111</v>
      </c>
    </row>
    <row r="6461" spans="1:37" x14ac:dyDescent="0.25">
      <c r="A6461">
        <v>6460</v>
      </c>
      <c r="B6461" t="s">
        <v>16</v>
      </c>
      <c r="C6461" t="s">
        <v>33</v>
      </c>
      <c r="D6461">
        <v>2023</v>
      </c>
      <c r="F6461" t="s">
        <v>4956</v>
      </c>
      <c r="H6461" t="s">
        <v>5837</v>
      </c>
      <c r="I6461">
        <v>10005010</v>
      </c>
      <c r="J6461" t="str">
        <f>IF($I6461=0,0,VLOOKUP($I6461,[1]База!C:D,2,0))</f>
        <v>Муаммоли кредит белгиланган тартибда судга чиқарилмаган</v>
      </c>
      <c r="K6461" t="str">
        <f>IF($I6461=0,0,VLOOKUP(I6461,[1]База!C:F,4,0))</f>
        <v>Оғир</v>
      </c>
      <c r="L6461">
        <v>1</v>
      </c>
      <c r="M6461">
        <v>37047.021189999999</v>
      </c>
      <c r="O6461">
        <v>0</v>
      </c>
      <c r="P6461">
        <f t="shared" si="114"/>
        <v>1</v>
      </c>
      <c r="Q6461">
        <f t="shared" si="114"/>
        <v>37047.021189999999</v>
      </c>
      <c r="AI6461" t="s">
        <v>9096</v>
      </c>
      <c r="AK6461">
        <v>111</v>
      </c>
    </row>
    <row r="6462" spans="1:37" x14ac:dyDescent="0.25">
      <c r="A6462">
        <v>6461</v>
      </c>
      <c r="B6462" t="s">
        <v>16</v>
      </c>
      <c r="C6462" t="s">
        <v>33</v>
      </c>
      <c r="D6462">
        <v>2023</v>
      </c>
      <c r="F6462" t="s">
        <v>4956</v>
      </c>
      <c r="H6462" t="s">
        <v>5838</v>
      </c>
      <c r="I6462">
        <v>10005010</v>
      </c>
      <c r="J6462" t="str">
        <f>IF($I6462=0,0,VLOOKUP($I6462,[1]База!C:D,2,0))</f>
        <v>Муаммоли кредит белгиланган тартибда судга чиқарилмаган</v>
      </c>
      <c r="K6462" t="str">
        <f>IF($I6462=0,0,VLOOKUP(I6462,[1]База!C:F,4,0))</f>
        <v>Оғир</v>
      </c>
      <c r="L6462">
        <v>1</v>
      </c>
      <c r="M6462">
        <v>15114.95722</v>
      </c>
      <c r="O6462">
        <v>0</v>
      </c>
      <c r="P6462">
        <f t="shared" si="114"/>
        <v>1</v>
      </c>
      <c r="Q6462">
        <f t="shared" si="114"/>
        <v>15114.95722</v>
      </c>
      <c r="AI6462" t="s">
        <v>9096</v>
      </c>
      <c r="AK6462">
        <v>111</v>
      </c>
    </row>
    <row r="6463" spans="1:37" x14ac:dyDescent="0.25">
      <c r="A6463">
        <v>6462</v>
      </c>
      <c r="B6463" t="s">
        <v>16</v>
      </c>
      <c r="C6463" t="s">
        <v>33</v>
      </c>
      <c r="D6463">
        <v>2023</v>
      </c>
      <c r="F6463" t="s">
        <v>4956</v>
      </c>
      <c r="H6463" t="s">
        <v>5839</v>
      </c>
      <c r="I6463">
        <v>10005010</v>
      </c>
      <c r="J6463" t="str">
        <f>IF($I6463=0,0,VLOOKUP($I6463,[1]База!C:D,2,0))</f>
        <v>Муаммоли кредит белгиланган тартибда судга чиқарилмаган</v>
      </c>
      <c r="K6463" t="str">
        <f>IF($I6463=0,0,VLOOKUP(I6463,[1]База!C:F,4,0))</f>
        <v>Оғир</v>
      </c>
      <c r="L6463">
        <v>1</v>
      </c>
      <c r="M6463">
        <v>18020.587370000001</v>
      </c>
      <c r="O6463">
        <v>0</v>
      </c>
      <c r="P6463">
        <f t="shared" si="114"/>
        <v>1</v>
      </c>
      <c r="Q6463">
        <f t="shared" si="114"/>
        <v>18020.587370000001</v>
      </c>
      <c r="AI6463" t="s">
        <v>9096</v>
      </c>
      <c r="AK6463">
        <v>111</v>
      </c>
    </row>
    <row r="6464" spans="1:37" x14ac:dyDescent="0.25">
      <c r="A6464">
        <v>6463</v>
      </c>
      <c r="B6464" t="s">
        <v>16</v>
      </c>
      <c r="C6464" t="s">
        <v>33</v>
      </c>
      <c r="D6464">
        <v>2023</v>
      </c>
      <c r="F6464" t="s">
        <v>4956</v>
      </c>
      <c r="H6464" t="s">
        <v>5840</v>
      </c>
      <c r="I6464">
        <v>10005010</v>
      </c>
      <c r="J6464" t="str">
        <f>IF($I6464=0,0,VLOOKUP($I6464,[1]База!C:D,2,0))</f>
        <v>Муаммоли кредит белгиланган тартибда судга чиқарилмаган</v>
      </c>
      <c r="K6464" t="str">
        <f>IF($I6464=0,0,VLOOKUP(I6464,[1]База!C:F,4,0))</f>
        <v>Оғир</v>
      </c>
      <c r="L6464">
        <v>1</v>
      </c>
      <c r="M6464">
        <v>6642.0285400000002</v>
      </c>
      <c r="O6464">
        <v>0</v>
      </c>
      <c r="P6464">
        <f t="shared" si="114"/>
        <v>1</v>
      </c>
      <c r="Q6464">
        <f t="shared" si="114"/>
        <v>6642.0285400000002</v>
      </c>
      <c r="AI6464" t="s">
        <v>9096</v>
      </c>
      <c r="AK6464">
        <v>111</v>
      </c>
    </row>
    <row r="6465" spans="1:37" x14ac:dyDescent="0.25">
      <c r="A6465">
        <v>6464</v>
      </c>
      <c r="B6465" t="s">
        <v>16</v>
      </c>
      <c r="C6465" t="s">
        <v>33</v>
      </c>
      <c r="D6465">
        <v>2023</v>
      </c>
      <c r="F6465" t="s">
        <v>4956</v>
      </c>
      <c r="H6465" t="s">
        <v>5413</v>
      </c>
      <c r="I6465">
        <v>10005010</v>
      </c>
      <c r="J6465" t="str">
        <f>IF($I6465=0,0,VLOOKUP($I6465,[1]База!C:D,2,0))</f>
        <v>Муаммоли кредит белгиланган тартибда судга чиқарилмаган</v>
      </c>
      <c r="K6465" t="str">
        <f>IF($I6465=0,0,VLOOKUP(I6465,[1]База!C:F,4,0))</f>
        <v>Оғир</v>
      </c>
      <c r="L6465">
        <v>1</v>
      </c>
      <c r="M6465">
        <v>15834.54882</v>
      </c>
      <c r="O6465">
        <v>0</v>
      </c>
      <c r="P6465">
        <f t="shared" si="114"/>
        <v>1</v>
      </c>
      <c r="Q6465">
        <f t="shared" si="114"/>
        <v>15834.54882</v>
      </c>
      <c r="AI6465" t="s">
        <v>9096</v>
      </c>
      <c r="AK6465">
        <v>111</v>
      </c>
    </row>
    <row r="6466" spans="1:37" x14ac:dyDescent="0.25">
      <c r="A6466">
        <v>6465</v>
      </c>
      <c r="B6466" t="s">
        <v>16</v>
      </c>
      <c r="C6466" t="s">
        <v>33</v>
      </c>
      <c r="D6466">
        <v>2023</v>
      </c>
      <c r="F6466" t="s">
        <v>4956</v>
      </c>
      <c r="H6466" t="s">
        <v>5841</v>
      </c>
      <c r="I6466">
        <v>10005010</v>
      </c>
      <c r="J6466" t="str">
        <f>IF($I6466=0,0,VLOOKUP($I6466,[1]База!C:D,2,0))</f>
        <v>Муаммоли кредит белгиланган тартибда судга чиқарилмаган</v>
      </c>
      <c r="K6466" t="str">
        <f>IF($I6466=0,0,VLOOKUP(I6466,[1]База!C:F,4,0))</f>
        <v>Оғир</v>
      </c>
      <c r="L6466">
        <v>1</v>
      </c>
      <c r="M6466">
        <v>11363.058570000001</v>
      </c>
      <c r="O6466">
        <v>0</v>
      </c>
      <c r="P6466">
        <f t="shared" ref="P6466:Q6529" si="115">+L6466-N6466</f>
        <v>1</v>
      </c>
      <c r="Q6466">
        <f t="shared" si="115"/>
        <v>11363.058570000001</v>
      </c>
      <c r="AI6466" t="s">
        <v>9096</v>
      </c>
      <c r="AK6466">
        <v>111</v>
      </c>
    </row>
    <row r="6467" spans="1:37" x14ac:dyDescent="0.25">
      <c r="A6467">
        <v>6466</v>
      </c>
      <c r="B6467" t="s">
        <v>16</v>
      </c>
      <c r="C6467" t="s">
        <v>33</v>
      </c>
      <c r="D6467">
        <v>2023</v>
      </c>
      <c r="F6467" t="s">
        <v>4956</v>
      </c>
      <c r="H6467" t="s">
        <v>5842</v>
      </c>
      <c r="I6467">
        <v>10005010</v>
      </c>
      <c r="J6467" t="str">
        <f>IF($I6467=0,0,VLOOKUP($I6467,[1]База!C:D,2,0))</f>
        <v>Муаммоли кредит белгиланган тартибда судга чиқарилмаган</v>
      </c>
      <c r="K6467" t="str">
        <f>IF($I6467=0,0,VLOOKUP(I6467,[1]База!C:F,4,0))</f>
        <v>Оғир</v>
      </c>
      <c r="L6467">
        <v>1</v>
      </c>
      <c r="M6467">
        <v>2207.14356</v>
      </c>
      <c r="O6467">
        <v>0</v>
      </c>
      <c r="P6467">
        <f t="shared" si="115"/>
        <v>1</v>
      </c>
      <c r="Q6467">
        <f t="shared" si="115"/>
        <v>2207.14356</v>
      </c>
      <c r="AI6467" t="s">
        <v>9096</v>
      </c>
      <c r="AK6467">
        <v>111</v>
      </c>
    </row>
    <row r="6468" spans="1:37" x14ac:dyDescent="0.25">
      <c r="A6468">
        <v>6467</v>
      </c>
      <c r="B6468" t="s">
        <v>16</v>
      </c>
      <c r="C6468" t="s">
        <v>33</v>
      </c>
      <c r="D6468">
        <v>2023</v>
      </c>
      <c r="F6468" t="s">
        <v>4956</v>
      </c>
      <c r="H6468" t="s">
        <v>5843</v>
      </c>
      <c r="I6468">
        <v>10005010</v>
      </c>
      <c r="J6468" t="str">
        <f>IF($I6468=0,0,VLOOKUP($I6468,[1]База!C:D,2,0))</f>
        <v>Муаммоли кредит белгиланган тартибда судга чиқарилмаган</v>
      </c>
      <c r="K6468" t="str">
        <f>IF($I6468=0,0,VLOOKUP(I6468,[1]База!C:F,4,0))</f>
        <v>Оғир</v>
      </c>
      <c r="L6468">
        <v>1</v>
      </c>
      <c r="M6468">
        <v>23369.364389999999</v>
      </c>
      <c r="O6468">
        <v>0</v>
      </c>
      <c r="P6468">
        <f t="shared" si="115"/>
        <v>1</v>
      </c>
      <c r="Q6468">
        <f t="shared" si="115"/>
        <v>23369.364389999999</v>
      </c>
      <c r="AI6468" t="s">
        <v>9096</v>
      </c>
      <c r="AK6468">
        <v>111</v>
      </c>
    </row>
    <row r="6469" spans="1:37" x14ac:dyDescent="0.25">
      <c r="A6469">
        <v>6468</v>
      </c>
      <c r="B6469" t="s">
        <v>16</v>
      </c>
      <c r="C6469" t="s">
        <v>33</v>
      </c>
      <c r="D6469">
        <v>2023</v>
      </c>
      <c r="F6469" t="s">
        <v>4956</v>
      </c>
      <c r="H6469" t="s">
        <v>5844</v>
      </c>
      <c r="I6469">
        <v>10005010</v>
      </c>
      <c r="J6469" t="str">
        <f>IF($I6469=0,0,VLOOKUP($I6469,[1]База!C:D,2,0))</f>
        <v>Муаммоли кредит белгиланган тартибда судга чиқарилмаган</v>
      </c>
      <c r="K6469" t="str">
        <f>IF($I6469=0,0,VLOOKUP(I6469,[1]База!C:F,4,0))</f>
        <v>Оғир</v>
      </c>
      <c r="L6469">
        <v>1</v>
      </c>
      <c r="M6469">
        <v>24189.664339999999</v>
      </c>
      <c r="O6469">
        <v>0</v>
      </c>
      <c r="P6469">
        <f t="shared" si="115"/>
        <v>1</v>
      </c>
      <c r="Q6469">
        <f t="shared" si="115"/>
        <v>24189.664339999999</v>
      </c>
      <c r="AI6469" t="s">
        <v>9096</v>
      </c>
      <c r="AK6469">
        <v>111</v>
      </c>
    </row>
    <row r="6470" spans="1:37" x14ac:dyDescent="0.25">
      <c r="A6470">
        <v>6469</v>
      </c>
      <c r="B6470" t="s">
        <v>16</v>
      </c>
      <c r="C6470" t="s">
        <v>33</v>
      </c>
      <c r="D6470">
        <v>2023</v>
      </c>
      <c r="F6470" t="s">
        <v>4956</v>
      </c>
      <c r="H6470" t="s">
        <v>5845</v>
      </c>
      <c r="I6470">
        <v>10005010</v>
      </c>
      <c r="J6470" t="str">
        <f>IF($I6470=0,0,VLOOKUP($I6470,[1]База!C:D,2,0))</f>
        <v>Муаммоли кредит белгиланган тартибда судга чиқарилмаган</v>
      </c>
      <c r="K6470" t="str">
        <f>IF($I6470=0,0,VLOOKUP(I6470,[1]База!C:F,4,0))</f>
        <v>Оғир</v>
      </c>
      <c r="L6470">
        <v>1</v>
      </c>
      <c r="M6470">
        <v>20605.921839999999</v>
      </c>
      <c r="O6470">
        <v>0</v>
      </c>
      <c r="P6470">
        <f t="shared" si="115"/>
        <v>1</v>
      </c>
      <c r="Q6470">
        <f t="shared" si="115"/>
        <v>20605.921839999999</v>
      </c>
      <c r="AI6470" t="s">
        <v>9096</v>
      </c>
      <c r="AK6470">
        <v>111</v>
      </c>
    </row>
    <row r="6471" spans="1:37" x14ac:dyDescent="0.25">
      <c r="A6471">
        <v>6470</v>
      </c>
      <c r="B6471" t="s">
        <v>16</v>
      </c>
      <c r="C6471" t="s">
        <v>33</v>
      </c>
      <c r="D6471">
        <v>2023</v>
      </c>
      <c r="F6471" t="s">
        <v>4956</v>
      </c>
      <c r="H6471" t="s">
        <v>5790</v>
      </c>
      <c r="I6471">
        <v>10005010</v>
      </c>
      <c r="J6471" t="str">
        <f>IF($I6471=0,0,VLOOKUP($I6471,[1]База!C:D,2,0))</f>
        <v>Муаммоли кредит белгиланган тартибда судга чиқарилмаган</v>
      </c>
      <c r="K6471" t="str">
        <f>IF($I6471=0,0,VLOOKUP(I6471,[1]База!C:F,4,0))</f>
        <v>Оғир</v>
      </c>
      <c r="L6471">
        <v>1</v>
      </c>
      <c r="M6471">
        <v>17378.939320000001</v>
      </c>
      <c r="O6471">
        <v>0</v>
      </c>
      <c r="P6471">
        <f t="shared" si="115"/>
        <v>1</v>
      </c>
      <c r="Q6471">
        <f t="shared" si="115"/>
        <v>17378.939320000001</v>
      </c>
      <c r="AI6471" t="s">
        <v>9096</v>
      </c>
      <c r="AK6471">
        <v>111</v>
      </c>
    </row>
    <row r="6472" spans="1:37" x14ac:dyDescent="0.25">
      <c r="A6472">
        <v>6471</v>
      </c>
      <c r="B6472" t="s">
        <v>16</v>
      </c>
      <c r="C6472" t="s">
        <v>33</v>
      </c>
      <c r="D6472">
        <v>2023</v>
      </c>
      <c r="F6472" t="s">
        <v>4956</v>
      </c>
      <c r="H6472" t="s">
        <v>5846</v>
      </c>
      <c r="I6472">
        <v>10005010</v>
      </c>
      <c r="J6472" t="str">
        <f>IF($I6472=0,0,VLOOKUP($I6472,[1]База!C:D,2,0))</f>
        <v>Муаммоли кредит белгиланган тартибда судга чиқарилмаган</v>
      </c>
      <c r="K6472" t="str">
        <f>IF($I6472=0,0,VLOOKUP(I6472,[1]База!C:F,4,0))</f>
        <v>Оғир</v>
      </c>
      <c r="L6472">
        <v>1</v>
      </c>
      <c r="M6472">
        <v>18776.96992</v>
      </c>
      <c r="O6472">
        <v>0</v>
      </c>
      <c r="P6472">
        <f t="shared" si="115"/>
        <v>1</v>
      </c>
      <c r="Q6472">
        <f t="shared" si="115"/>
        <v>18776.96992</v>
      </c>
      <c r="AI6472" t="s">
        <v>9096</v>
      </c>
      <c r="AK6472">
        <v>111</v>
      </c>
    </row>
    <row r="6473" spans="1:37" x14ac:dyDescent="0.25">
      <c r="A6473">
        <v>6472</v>
      </c>
      <c r="B6473" t="s">
        <v>16</v>
      </c>
      <c r="C6473" t="s">
        <v>33</v>
      </c>
      <c r="D6473">
        <v>2023</v>
      </c>
      <c r="F6473" t="s">
        <v>4956</v>
      </c>
      <c r="H6473" t="s">
        <v>5847</v>
      </c>
      <c r="I6473">
        <v>10005010</v>
      </c>
      <c r="J6473" t="str">
        <f>IF($I6473=0,0,VLOOKUP($I6473,[1]База!C:D,2,0))</f>
        <v>Муаммоли кредит белгиланган тартибда судга чиқарилмаган</v>
      </c>
      <c r="K6473" t="str">
        <f>IF($I6473=0,0,VLOOKUP(I6473,[1]База!C:F,4,0))</f>
        <v>Оғир</v>
      </c>
      <c r="L6473">
        <v>1</v>
      </c>
      <c r="M6473">
        <v>8616.6180600000007</v>
      </c>
      <c r="O6473">
        <v>0</v>
      </c>
      <c r="P6473">
        <f t="shared" si="115"/>
        <v>1</v>
      </c>
      <c r="Q6473">
        <f t="shared" si="115"/>
        <v>8616.6180600000007</v>
      </c>
      <c r="AI6473" t="s">
        <v>9096</v>
      </c>
      <c r="AK6473">
        <v>111</v>
      </c>
    </row>
    <row r="6474" spans="1:37" x14ac:dyDescent="0.25">
      <c r="A6474">
        <v>6473</v>
      </c>
      <c r="B6474" t="s">
        <v>16</v>
      </c>
      <c r="C6474" t="s">
        <v>33</v>
      </c>
      <c r="D6474">
        <v>2023</v>
      </c>
      <c r="F6474" t="s">
        <v>4956</v>
      </c>
      <c r="H6474" t="s">
        <v>5848</v>
      </c>
      <c r="I6474">
        <v>10005010</v>
      </c>
      <c r="J6474" t="str">
        <f>IF($I6474=0,0,VLOOKUP($I6474,[1]База!C:D,2,0))</f>
        <v>Муаммоли кредит белгиланган тартибда судга чиқарилмаган</v>
      </c>
      <c r="K6474" t="str">
        <f>IF($I6474=0,0,VLOOKUP(I6474,[1]База!C:F,4,0))</f>
        <v>Оғир</v>
      </c>
      <c r="L6474">
        <v>1</v>
      </c>
      <c r="M6474">
        <v>4116.2400399999997</v>
      </c>
      <c r="O6474">
        <v>0</v>
      </c>
      <c r="P6474">
        <f t="shared" si="115"/>
        <v>1</v>
      </c>
      <c r="Q6474">
        <f t="shared" si="115"/>
        <v>4116.2400399999997</v>
      </c>
      <c r="AI6474" t="s">
        <v>9096</v>
      </c>
      <c r="AK6474">
        <v>111</v>
      </c>
    </row>
    <row r="6475" spans="1:37" x14ac:dyDescent="0.25">
      <c r="A6475">
        <v>6474</v>
      </c>
      <c r="B6475" t="s">
        <v>16</v>
      </c>
      <c r="C6475" t="s">
        <v>33</v>
      </c>
      <c r="D6475">
        <v>2023</v>
      </c>
      <c r="F6475" t="s">
        <v>4956</v>
      </c>
      <c r="H6475" t="s">
        <v>5849</v>
      </c>
      <c r="I6475">
        <v>10005010</v>
      </c>
      <c r="J6475" t="str">
        <f>IF($I6475=0,0,VLOOKUP($I6475,[1]База!C:D,2,0))</f>
        <v>Муаммоли кредит белгиланган тартибда судга чиқарилмаган</v>
      </c>
      <c r="K6475" t="str">
        <f>IF($I6475=0,0,VLOOKUP(I6475,[1]База!C:F,4,0))</f>
        <v>Оғир</v>
      </c>
      <c r="L6475">
        <v>1</v>
      </c>
      <c r="M6475">
        <v>17705.539769999999</v>
      </c>
      <c r="O6475">
        <v>0</v>
      </c>
      <c r="P6475">
        <f t="shared" si="115"/>
        <v>1</v>
      </c>
      <c r="Q6475">
        <f t="shared" si="115"/>
        <v>17705.539769999999</v>
      </c>
      <c r="AI6475" t="s">
        <v>9096</v>
      </c>
      <c r="AK6475">
        <v>111</v>
      </c>
    </row>
    <row r="6476" spans="1:37" x14ac:dyDescent="0.25">
      <c r="A6476">
        <v>6475</v>
      </c>
      <c r="B6476" t="s">
        <v>16</v>
      </c>
      <c r="C6476" t="s">
        <v>33</v>
      </c>
      <c r="D6476">
        <v>2023</v>
      </c>
      <c r="F6476" t="s">
        <v>4956</v>
      </c>
      <c r="H6476" t="s">
        <v>5850</v>
      </c>
      <c r="I6476">
        <v>10005010</v>
      </c>
      <c r="J6476" t="str">
        <f>IF($I6476=0,0,VLOOKUP($I6476,[1]База!C:D,2,0))</f>
        <v>Муаммоли кредит белгиланган тартибда судга чиқарилмаган</v>
      </c>
      <c r="K6476" t="str">
        <f>IF($I6476=0,0,VLOOKUP(I6476,[1]База!C:F,4,0))</f>
        <v>Оғир</v>
      </c>
      <c r="L6476">
        <v>1</v>
      </c>
      <c r="M6476">
        <v>17858.062519999999</v>
      </c>
      <c r="O6476">
        <v>0</v>
      </c>
      <c r="P6476">
        <f t="shared" si="115"/>
        <v>1</v>
      </c>
      <c r="Q6476">
        <f t="shared" si="115"/>
        <v>17858.062519999999</v>
      </c>
      <c r="AI6476" t="s">
        <v>9096</v>
      </c>
      <c r="AK6476">
        <v>111</v>
      </c>
    </row>
    <row r="6477" spans="1:37" x14ac:dyDescent="0.25">
      <c r="A6477">
        <v>6476</v>
      </c>
      <c r="B6477" t="s">
        <v>16</v>
      </c>
      <c r="C6477" t="s">
        <v>33</v>
      </c>
      <c r="D6477">
        <v>2023</v>
      </c>
      <c r="F6477" t="s">
        <v>4956</v>
      </c>
      <c r="H6477" t="s">
        <v>5851</v>
      </c>
      <c r="I6477">
        <v>10005010</v>
      </c>
      <c r="J6477" t="str">
        <f>IF($I6477=0,0,VLOOKUP($I6477,[1]База!C:D,2,0))</f>
        <v>Муаммоли кредит белгиланган тартибда судга чиқарилмаган</v>
      </c>
      <c r="K6477" t="str">
        <f>IF($I6477=0,0,VLOOKUP(I6477,[1]База!C:F,4,0))</f>
        <v>Оғир</v>
      </c>
      <c r="L6477">
        <v>1</v>
      </c>
      <c r="M6477">
        <v>12938.239710000002</v>
      </c>
      <c r="O6477">
        <v>0</v>
      </c>
      <c r="P6477">
        <f t="shared" si="115"/>
        <v>1</v>
      </c>
      <c r="Q6477">
        <f t="shared" si="115"/>
        <v>12938.239710000002</v>
      </c>
      <c r="AI6477" t="s">
        <v>9096</v>
      </c>
      <c r="AK6477">
        <v>111</v>
      </c>
    </row>
    <row r="6478" spans="1:37" x14ac:dyDescent="0.25">
      <c r="A6478">
        <v>6477</v>
      </c>
      <c r="B6478" t="s">
        <v>16</v>
      </c>
      <c r="C6478" t="s">
        <v>33</v>
      </c>
      <c r="D6478">
        <v>2023</v>
      </c>
      <c r="F6478" t="s">
        <v>4956</v>
      </c>
      <c r="H6478" t="s">
        <v>5852</v>
      </c>
      <c r="I6478">
        <v>10005010</v>
      </c>
      <c r="J6478" t="str">
        <f>IF($I6478=0,0,VLOOKUP($I6478,[1]База!C:D,2,0))</f>
        <v>Муаммоли кредит белгиланган тартибда судга чиқарилмаган</v>
      </c>
      <c r="K6478" t="str">
        <f>IF($I6478=0,0,VLOOKUP(I6478,[1]База!C:F,4,0))</f>
        <v>Оғир</v>
      </c>
      <c r="L6478">
        <v>1</v>
      </c>
      <c r="M6478">
        <v>4494.7047199999997</v>
      </c>
      <c r="O6478">
        <v>0</v>
      </c>
      <c r="P6478">
        <f t="shared" si="115"/>
        <v>1</v>
      </c>
      <c r="Q6478">
        <f t="shared" si="115"/>
        <v>4494.7047199999997</v>
      </c>
      <c r="AI6478" t="s">
        <v>9096</v>
      </c>
      <c r="AK6478">
        <v>111</v>
      </c>
    </row>
    <row r="6479" spans="1:37" x14ac:dyDescent="0.25">
      <c r="A6479">
        <v>6478</v>
      </c>
      <c r="B6479" t="s">
        <v>16</v>
      </c>
      <c r="C6479" t="s">
        <v>33</v>
      </c>
      <c r="D6479">
        <v>2023</v>
      </c>
      <c r="F6479" t="s">
        <v>4956</v>
      </c>
      <c r="H6479" t="s">
        <v>5853</v>
      </c>
      <c r="I6479">
        <v>10005010</v>
      </c>
      <c r="J6479" t="str">
        <f>IF($I6479=0,0,VLOOKUP($I6479,[1]База!C:D,2,0))</f>
        <v>Муаммоли кредит белгиланган тартибда судга чиқарилмаган</v>
      </c>
      <c r="K6479" t="str">
        <f>IF($I6479=0,0,VLOOKUP(I6479,[1]База!C:F,4,0))</f>
        <v>Оғир</v>
      </c>
      <c r="L6479">
        <v>1</v>
      </c>
      <c r="M6479">
        <v>23348.571130000004</v>
      </c>
      <c r="O6479">
        <v>0</v>
      </c>
      <c r="P6479">
        <f t="shared" si="115"/>
        <v>1</v>
      </c>
      <c r="Q6479">
        <f t="shared" si="115"/>
        <v>23348.571130000004</v>
      </c>
      <c r="AI6479" t="s">
        <v>9096</v>
      </c>
      <c r="AK6479">
        <v>111</v>
      </c>
    </row>
    <row r="6480" spans="1:37" x14ac:dyDescent="0.25">
      <c r="A6480">
        <v>6479</v>
      </c>
      <c r="B6480" t="s">
        <v>16</v>
      </c>
      <c r="C6480" t="s">
        <v>33</v>
      </c>
      <c r="D6480">
        <v>2023</v>
      </c>
      <c r="F6480" t="s">
        <v>4956</v>
      </c>
      <c r="H6480" t="s">
        <v>5854</v>
      </c>
      <c r="I6480">
        <v>10005010</v>
      </c>
      <c r="J6480" t="str">
        <f>IF($I6480=0,0,VLOOKUP($I6480,[1]База!C:D,2,0))</f>
        <v>Муаммоли кредит белгиланган тартибда судга чиқарилмаган</v>
      </c>
      <c r="K6480" t="str">
        <f>IF($I6480=0,0,VLOOKUP(I6480,[1]База!C:F,4,0))</f>
        <v>Оғир</v>
      </c>
      <c r="L6480">
        <v>1</v>
      </c>
      <c r="M6480">
        <v>20605.806399999998</v>
      </c>
      <c r="O6480">
        <v>0</v>
      </c>
      <c r="P6480">
        <f t="shared" si="115"/>
        <v>1</v>
      </c>
      <c r="Q6480">
        <f t="shared" si="115"/>
        <v>20605.806399999998</v>
      </c>
      <c r="AI6480" t="s">
        <v>9096</v>
      </c>
      <c r="AK6480">
        <v>111</v>
      </c>
    </row>
    <row r="6481" spans="1:37" x14ac:dyDescent="0.25">
      <c r="A6481">
        <v>6480</v>
      </c>
      <c r="B6481" t="s">
        <v>16</v>
      </c>
      <c r="C6481" t="s">
        <v>33</v>
      </c>
      <c r="D6481">
        <v>2023</v>
      </c>
      <c r="F6481" t="s">
        <v>4956</v>
      </c>
      <c r="H6481" t="s">
        <v>5855</v>
      </c>
      <c r="I6481">
        <v>10005010</v>
      </c>
      <c r="J6481" t="str">
        <f>IF($I6481=0,0,VLOOKUP($I6481,[1]База!C:D,2,0))</f>
        <v>Муаммоли кредит белгиланган тартибда судга чиқарилмаган</v>
      </c>
      <c r="K6481" t="str">
        <f>IF($I6481=0,0,VLOOKUP(I6481,[1]База!C:F,4,0))</f>
        <v>Оғир</v>
      </c>
      <c r="L6481">
        <v>1</v>
      </c>
      <c r="M6481">
        <v>21925.28255</v>
      </c>
      <c r="O6481">
        <v>0</v>
      </c>
      <c r="P6481">
        <f t="shared" si="115"/>
        <v>1</v>
      </c>
      <c r="Q6481">
        <f t="shared" si="115"/>
        <v>21925.28255</v>
      </c>
      <c r="AI6481" t="s">
        <v>9096</v>
      </c>
      <c r="AK6481">
        <v>111</v>
      </c>
    </row>
    <row r="6482" spans="1:37" x14ac:dyDescent="0.25">
      <c r="A6482">
        <v>6481</v>
      </c>
      <c r="B6482" t="s">
        <v>16</v>
      </c>
      <c r="C6482" t="s">
        <v>33</v>
      </c>
      <c r="D6482">
        <v>2023</v>
      </c>
      <c r="F6482" t="s">
        <v>4956</v>
      </c>
      <c r="H6482" t="s">
        <v>5856</v>
      </c>
      <c r="I6482">
        <v>10005010</v>
      </c>
      <c r="J6482" t="str">
        <f>IF($I6482=0,0,VLOOKUP($I6482,[1]База!C:D,2,0))</f>
        <v>Муаммоли кредит белгиланган тартибда судга чиқарилмаган</v>
      </c>
      <c r="K6482" t="str">
        <f>IF($I6482=0,0,VLOOKUP(I6482,[1]База!C:F,4,0))</f>
        <v>Оғир</v>
      </c>
      <c r="L6482">
        <v>1</v>
      </c>
      <c r="M6482">
        <v>3345.2086200000003</v>
      </c>
      <c r="O6482">
        <v>0</v>
      </c>
      <c r="P6482">
        <f t="shared" si="115"/>
        <v>1</v>
      </c>
      <c r="Q6482">
        <f t="shared" si="115"/>
        <v>3345.2086200000003</v>
      </c>
      <c r="AI6482" t="s">
        <v>9096</v>
      </c>
      <c r="AK6482">
        <v>111</v>
      </c>
    </row>
    <row r="6483" spans="1:37" x14ac:dyDescent="0.25">
      <c r="A6483">
        <v>6482</v>
      </c>
      <c r="B6483" t="s">
        <v>16</v>
      </c>
      <c r="C6483" t="s">
        <v>33</v>
      </c>
      <c r="D6483">
        <v>2023</v>
      </c>
      <c r="F6483" t="s">
        <v>4956</v>
      </c>
      <c r="H6483" t="s">
        <v>5857</v>
      </c>
      <c r="I6483">
        <v>10005010</v>
      </c>
      <c r="J6483" t="str">
        <f>IF($I6483=0,0,VLOOKUP($I6483,[1]База!C:D,2,0))</f>
        <v>Муаммоли кредит белгиланган тартибда судга чиқарилмаган</v>
      </c>
      <c r="K6483" t="str">
        <f>IF($I6483=0,0,VLOOKUP(I6483,[1]База!C:F,4,0))</f>
        <v>Оғир</v>
      </c>
      <c r="L6483">
        <v>1</v>
      </c>
      <c r="M6483">
        <v>15935.701999999999</v>
      </c>
      <c r="O6483">
        <v>0</v>
      </c>
      <c r="P6483">
        <f t="shared" si="115"/>
        <v>1</v>
      </c>
      <c r="Q6483">
        <f t="shared" si="115"/>
        <v>15935.701999999999</v>
      </c>
      <c r="AI6483" t="s">
        <v>9096</v>
      </c>
      <c r="AK6483">
        <v>111</v>
      </c>
    </row>
    <row r="6484" spans="1:37" x14ac:dyDescent="0.25">
      <c r="A6484">
        <v>6483</v>
      </c>
      <c r="B6484" t="s">
        <v>16</v>
      </c>
      <c r="C6484" t="s">
        <v>33</v>
      </c>
      <c r="D6484">
        <v>2023</v>
      </c>
      <c r="F6484" t="s">
        <v>4956</v>
      </c>
      <c r="H6484" t="s">
        <v>5858</v>
      </c>
      <c r="I6484">
        <v>10005010</v>
      </c>
      <c r="J6484" t="str">
        <f>IF($I6484=0,0,VLOOKUP($I6484,[1]База!C:D,2,0))</f>
        <v>Муаммоли кредит белгиланган тартибда судга чиқарилмаган</v>
      </c>
      <c r="K6484" t="str">
        <f>IF($I6484=0,0,VLOOKUP(I6484,[1]База!C:F,4,0))</f>
        <v>Оғир</v>
      </c>
      <c r="L6484">
        <v>1</v>
      </c>
      <c r="M6484">
        <v>7097.88033</v>
      </c>
      <c r="O6484">
        <v>0</v>
      </c>
      <c r="P6484">
        <f t="shared" si="115"/>
        <v>1</v>
      </c>
      <c r="Q6484">
        <f t="shared" si="115"/>
        <v>7097.88033</v>
      </c>
      <c r="AI6484" t="s">
        <v>9096</v>
      </c>
      <c r="AK6484">
        <v>111</v>
      </c>
    </row>
    <row r="6485" spans="1:37" x14ac:dyDescent="0.25">
      <c r="A6485">
        <v>6484</v>
      </c>
      <c r="B6485" t="s">
        <v>16</v>
      </c>
      <c r="C6485" t="s">
        <v>33</v>
      </c>
      <c r="D6485">
        <v>2023</v>
      </c>
      <c r="F6485" t="s">
        <v>4956</v>
      </c>
      <c r="H6485" t="s">
        <v>5859</v>
      </c>
      <c r="I6485">
        <v>10005010</v>
      </c>
      <c r="J6485" t="str">
        <f>IF($I6485=0,0,VLOOKUP($I6485,[1]База!C:D,2,0))</f>
        <v>Муаммоли кредит белгиланган тартибда судга чиқарилмаган</v>
      </c>
      <c r="K6485" t="str">
        <f>IF($I6485=0,0,VLOOKUP(I6485,[1]База!C:F,4,0))</f>
        <v>Оғир</v>
      </c>
      <c r="L6485">
        <v>1</v>
      </c>
      <c r="M6485">
        <v>5812.03377</v>
      </c>
      <c r="O6485">
        <v>0</v>
      </c>
      <c r="P6485">
        <f t="shared" si="115"/>
        <v>1</v>
      </c>
      <c r="Q6485">
        <f t="shared" si="115"/>
        <v>5812.03377</v>
      </c>
      <c r="AI6485" t="s">
        <v>9096</v>
      </c>
      <c r="AK6485">
        <v>111</v>
      </c>
    </row>
    <row r="6486" spans="1:37" x14ac:dyDescent="0.25">
      <c r="A6486">
        <v>6485</v>
      </c>
      <c r="B6486" t="s">
        <v>16</v>
      </c>
      <c r="C6486" t="s">
        <v>33</v>
      </c>
      <c r="D6486">
        <v>2023</v>
      </c>
      <c r="F6486" t="s">
        <v>4956</v>
      </c>
      <c r="H6486" t="s">
        <v>5860</v>
      </c>
      <c r="I6486">
        <v>10005010</v>
      </c>
      <c r="J6486" t="str">
        <f>IF($I6486=0,0,VLOOKUP($I6486,[1]База!C:D,2,0))</f>
        <v>Муаммоли кредит белгиланган тартибда судга чиқарилмаган</v>
      </c>
      <c r="K6486" t="str">
        <f>IF($I6486=0,0,VLOOKUP(I6486,[1]База!C:F,4,0))</f>
        <v>Оғир</v>
      </c>
      <c r="L6486">
        <v>1</v>
      </c>
      <c r="M6486">
        <v>19830.622859999999</v>
      </c>
      <c r="O6486">
        <v>0</v>
      </c>
      <c r="P6486">
        <f t="shared" si="115"/>
        <v>1</v>
      </c>
      <c r="Q6486">
        <f t="shared" si="115"/>
        <v>19830.622859999999</v>
      </c>
      <c r="AI6486" t="s">
        <v>9096</v>
      </c>
      <c r="AK6486">
        <v>111</v>
      </c>
    </row>
    <row r="6487" spans="1:37" x14ac:dyDescent="0.25">
      <c r="A6487">
        <v>6486</v>
      </c>
      <c r="B6487" t="s">
        <v>16</v>
      </c>
      <c r="C6487" t="s">
        <v>33</v>
      </c>
      <c r="D6487">
        <v>2023</v>
      </c>
      <c r="F6487" t="s">
        <v>4956</v>
      </c>
      <c r="H6487" t="s">
        <v>5861</v>
      </c>
      <c r="I6487">
        <v>10005010</v>
      </c>
      <c r="J6487" t="str">
        <f>IF($I6487=0,0,VLOOKUP($I6487,[1]База!C:D,2,0))</f>
        <v>Муаммоли кредит белгиланган тартибда судга чиқарилмаган</v>
      </c>
      <c r="K6487" t="str">
        <f>IF($I6487=0,0,VLOOKUP(I6487,[1]База!C:F,4,0))</f>
        <v>Оғир</v>
      </c>
      <c r="L6487">
        <v>1</v>
      </c>
      <c r="M6487">
        <v>21226.375700000001</v>
      </c>
      <c r="O6487">
        <v>0</v>
      </c>
      <c r="P6487">
        <f t="shared" si="115"/>
        <v>1</v>
      </c>
      <c r="Q6487">
        <f t="shared" si="115"/>
        <v>21226.375700000001</v>
      </c>
      <c r="AI6487" t="s">
        <v>9096</v>
      </c>
      <c r="AK6487">
        <v>111</v>
      </c>
    </row>
    <row r="6488" spans="1:37" x14ac:dyDescent="0.25">
      <c r="A6488">
        <v>6487</v>
      </c>
      <c r="B6488" t="s">
        <v>16</v>
      </c>
      <c r="C6488" t="s">
        <v>33</v>
      </c>
      <c r="D6488">
        <v>2023</v>
      </c>
      <c r="F6488" t="s">
        <v>4956</v>
      </c>
      <c r="H6488" t="s">
        <v>5862</v>
      </c>
      <c r="I6488">
        <v>10005010</v>
      </c>
      <c r="J6488" t="str">
        <f>IF($I6488=0,0,VLOOKUP($I6488,[1]База!C:D,2,0))</f>
        <v>Муаммоли кредит белгиланган тартибда судга чиқарилмаган</v>
      </c>
      <c r="K6488" t="str">
        <f>IF($I6488=0,0,VLOOKUP(I6488,[1]База!C:F,4,0))</f>
        <v>Оғир</v>
      </c>
      <c r="L6488">
        <v>1</v>
      </c>
      <c r="M6488">
        <v>18551.55745</v>
      </c>
      <c r="O6488">
        <v>0</v>
      </c>
      <c r="P6488">
        <f t="shared" si="115"/>
        <v>1</v>
      </c>
      <c r="Q6488">
        <f t="shared" si="115"/>
        <v>18551.55745</v>
      </c>
      <c r="AI6488" t="s">
        <v>9096</v>
      </c>
      <c r="AK6488">
        <v>111</v>
      </c>
    </row>
    <row r="6489" spans="1:37" x14ac:dyDescent="0.25">
      <c r="A6489">
        <v>6488</v>
      </c>
      <c r="B6489" t="s">
        <v>16</v>
      </c>
      <c r="C6489" t="s">
        <v>33</v>
      </c>
      <c r="D6489">
        <v>2023</v>
      </c>
      <c r="F6489" t="s">
        <v>4956</v>
      </c>
      <c r="H6489" t="s">
        <v>5058</v>
      </c>
      <c r="I6489">
        <v>10005010</v>
      </c>
      <c r="J6489" t="str">
        <f>IF($I6489=0,0,VLOOKUP($I6489,[1]База!C:D,2,0))</f>
        <v>Муаммоли кредит белгиланган тартибда судга чиқарилмаган</v>
      </c>
      <c r="K6489" t="str">
        <f>IF($I6489=0,0,VLOOKUP(I6489,[1]База!C:F,4,0))</f>
        <v>Оғир</v>
      </c>
      <c r="L6489">
        <v>1</v>
      </c>
      <c r="M6489">
        <v>27627.217280000001</v>
      </c>
      <c r="O6489">
        <v>0</v>
      </c>
      <c r="P6489">
        <f t="shared" si="115"/>
        <v>1</v>
      </c>
      <c r="Q6489">
        <f t="shared" si="115"/>
        <v>27627.217280000001</v>
      </c>
      <c r="AI6489" t="s">
        <v>9096</v>
      </c>
      <c r="AK6489">
        <v>111</v>
      </c>
    </row>
    <row r="6490" spans="1:37" x14ac:dyDescent="0.25">
      <c r="A6490">
        <v>6489</v>
      </c>
      <c r="B6490" t="s">
        <v>16</v>
      </c>
      <c r="C6490" t="s">
        <v>33</v>
      </c>
      <c r="D6490">
        <v>2023</v>
      </c>
      <c r="F6490" t="s">
        <v>4956</v>
      </c>
      <c r="H6490" t="s">
        <v>5863</v>
      </c>
      <c r="I6490">
        <v>10005010</v>
      </c>
      <c r="J6490" t="str">
        <f>IF($I6490=0,0,VLOOKUP($I6490,[1]База!C:D,2,0))</f>
        <v>Муаммоли кредит белгиланган тартибда судга чиқарилмаган</v>
      </c>
      <c r="K6490" t="str">
        <f>IF($I6490=0,0,VLOOKUP(I6490,[1]База!C:F,4,0))</f>
        <v>Оғир</v>
      </c>
      <c r="L6490">
        <v>1</v>
      </c>
      <c r="M6490">
        <v>19635.37515</v>
      </c>
      <c r="O6490">
        <v>0</v>
      </c>
      <c r="P6490">
        <f t="shared" si="115"/>
        <v>1</v>
      </c>
      <c r="Q6490">
        <f t="shared" si="115"/>
        <v>19635.37515</v>
      </c>
      <c r="AI6490" t="s">
        <v>9096</v>
      </c>
      <c r="AK6490">
        <v>111</v>
      </c>
    </row>
    <row r="6491" spans="1:37" x14ac:dyDescent="0.25">
      <c r="A6491">
        <v>6490</v>
      </c>
      <c r="B6491" t="s">
        <v>16</v>
      </c>
      <c r="C6491" t="s">
        <v>33</v>
      </c>
      <c r="D6491">
        <v>2023</v>
      </c>
      <c r="F6491" t="s">
        <v>4956</v>
      </c>
      <c r="H6491" t="s">
        <v>5864</v>
      </c>
      <c r="I6491">
        <v>10005010</v>
      </c>
      <c r="J6491" t="str">
        <f>IF($I6491=0,0,VLOOKUP($I6491,[1]База!C:D,2,0))</f>
        <v>Муаммоли кредит белгиланган тартибда судга чиқарилмаган</v>
      </c>
      <c r="K6491" t="str">
        <f>IF($I6491=0,0,VLOOKUP(I6491,[1]База!C:F,4,0))</f>
        <v>Оғир</v>
      </c>
      <c r="L6491">
        <v>1</v>
      </c>
      <c r="M6491">
        <v>20382.16347</v>
      </c>
      <c r="O6491">
        <v>0</v>
      </c>
      <c r="P6491">
        <f t="shared" si="115"/>
        <v>1</v>
      </c>
      <c r="Q6491">
        <f t="shared" si="115"/>
        <v>20382.16347</v>
      </c>
      <c r="AI6491" t="s">
        <v>9096</v>
      </c>
      <c r="AK6491">
        <v>111</v>
      </c>
    </row>
    <row r="6492" spans="1:37" x14ac:dyDescent="0.25">
      <c r="A6492">
        <v>6491</v>
      </c>
      <c r="B6492" t="s">
        <v>16</v>
      </c>
      <c r="C6492" t="s">
        <v>33</v>
      </c>
      <c r="D6492">
        <v>2023</v>
      </c>
      <c r="F6492" t="s">
        <v>4956</v>
      </c>
      <c r="H6492" t="s">
        <v>5865</v>
      </c>
      <c r="I6492">
        <v>10005010</v>
      </c>
      <c r="J6492" t="str">
        <f>IF($I6492=0,0,VLOOKUP($I6492,[1]База!C:D,2,0))</f>
        <v>Муаммоли кредит белгиланган тартибда судга чиқарилмаган</v>
      </c>
      <c r="K6492" t="str">
        <f>IF($I6492=0,0,VLOOKUP(I6492,[1]База!C:F,4,0))</f>
        <v>Оғир</v>
      </c>
      <c r="L6492">
        <v>1</v>
      </c>
      <c r="M6492">
        <v>12761.327870000001</v>
      </c>
      <c r="O6492">
        <v>0</v>
      </c>
      <c r="P6492">
        <f t="shared" si="115"/>
        <v>1</v>
      </c>
      <c r="Q6492">
        <f t="shared" si="115"/>
        <v>12761.327870000001</v>
      </c>
      <c r="AI6492" t="s">
        <v>9096</v>
      </c>
      <c r="AK6492">
        <v>111</v>
      </c>
    </row>
    <row r="6493" spans="1:37" x14ac:dyDescent="0.25">
      <c r="A6493">
        <v>6492</v>
      </c>
      <c r="B6493" t="s">
        <v>16</v>
      </c>
      <c r="C6493" t="s">
        <v>33</v>
      </c>
      <c r="D6493">
        <v>2023</v>
      </c>
      <c r="F6493" t="s">
        <v>4956</v>
      </c>
      <c r="H6493" t="s">
        <v>5866</v>
      </c>
      <c r="I6493">
        <v>10005010</v>
      </c>
      <c r="J6493" t="str">
        <f>IF($I6493=0,0,VLOOKUP($I6493,[1]База!C:D,2,0))</f>
        <v>Муаммоли кредит белгиланган тартибда судга чиқарилмаган</v>
      </c>
      <c r="K6493" t="str">
        <f>IF($I6493=0,0,VLOOKUP(I6493,[1]База!C:F,4,0))</f>
        <v>Оғир</v>
      </c>
      <c r="L6493">
        <v>1</v>
      </c>
      <c r="M6493">
        <v>3579.4807700000001</v>
      </c>
      <c r="O6493">
        <v>0</v>
      </c>
      <c r="P6493">
        <f t="shared" si="115"/>
        <v>1</v>
      </c>
      <c r="Q6493">
        <f t="shared" si="115"/>
        <v>3579.4807700000001</v>
      </c>
      <c r="AI6493" t="s">
        <v>9096</v>
      </c>
      <c r="AK6493">
        <v>111</v>
      </c>
    </row>
    <row r="6494" spans="1:37" x14ac:dyDescent="0.25">
      <c r="A6494">
        <v>6493</v>
      </c>
      <c r="B6494" t="s">
        <v>16</v>
      </c>
      <c r="C6494" t="s">
        <v>33</v>
      </c>
      <c r="D6494">
        <v>2023</v>
      </c>
      <c r="F6494" t="s">
        <v>4956</v>
      </c>
      <c r="H6494" t="s">
        <v>5867</v>
      </c>
      <c r="I6494">
        <v>10005010</v>
      </c>
      <c r="J6494" t="str">
        <f>IF($I6494=0,0,VLOOKUP($I6494,[1]База!C:D,2,0))</f>
        <v>Муаммоли кредит белгиланган тартибда судга чиқарилмаган</v>
      </c>
      <c r="K6494" t="str">
        <f>IF($I6494=0,0,VLOOKUP(I6494,[1]База!C:F,4,0))</f>
        <v>Оғир</v>
      </c>
      <c r="L6494">
        <v>1</v>
      </c>
      <c r="M6494">
        <v>18819.575499999999</v>
      </c>
      <c r="O6494">
        <v>0</v>
      </c>
      <c r="P6494">
        <f t="shared" si="115"/>
        <v>1</v>
      </c>
      <c r="Q6494">
        <f t="shared" si="115"/>
        <v>18819.575499999999</v>
      </c>
      <c r="AI6494" t="s">
        <v>9096</v>
      </c>
      <c r="AK6494">
        <v>111</v>
      </c>
    </row>
    <row r="6495" spans="1:37" x14ac:dyDescent="0.25">
      <c r="A6495">
        <v>6494</v>
      </c>
      <c r="B6495" t="s">
        <v>16</v>
      </c>
      <c r="C6495" t="s">
        <v>33</v>
      </c>
      <c r="D6495">
        <v>2023</v>
      </c>
      <c r="F6495" t="s">
        <v>4956</v>
      </c>
      <c r="H6495" t="s">
        <v>5868</v>
      </c>
      <c r="I6495">
        <v>10005010</v>
      </c>
      <c r="J6495" t="str">
        <f>IF($I6495=0,0,VLOOKUP($I6495,[1]База!C:D,2,0))</f>
        <v>Муаммоли кредит белгиланган тартибда судга чиқарилмаган</v>
      </c>
      <c r="K6495" t="str">
        <f>IF($I6495=0,0,VLOOKUP(I6495,[1]База!C:F,4,0))</f>
        <v>Оғир</v>
      </c>
      <c r="L6495">
        <v>1</v>
      </c>
      <c r="M6495">
        <v>7516.3364599999995</v>
      </c>
      <c r="O6495">
        <v>0</v>
      </c>
      <c r="P6495">
        <f t="shared" si="115"/>
        <v>1</v>
      </c>
      <c r="Q6495">
        <f t="shared" si="115"/>
        <v>7516.3364599999995</v>
      </c>
      <c r="AI6495" t="s">
        <v>9096</v>
      </c>
      <c r="AK6495">
        <v>111</v>
      </c>
    </row>
    <row r="6496" spans="1:37" x14ac:dyDescent="0.25">
      <c r="A6496">
        <v>6495</v>
      </c>
      <c r="B6496" t="s">
        <v>16</v>
      </c>
      <c r="C6496" t="s">
        <v>33</v>
      </c>
      <c r="D6496">
        <v>2023</v>
      </c>
      <c r="F6496" t="s">
        <v>4956</v>
      </c>
      <c r="H6496" t="s">
        <v>5869</v>
      </c>
      <c r="I6496">
        <v>10005010</v>
      </c>
      <c r="J6496" t="str">
        <f>IF($I6496=0,0,VLOOKUP($I6496,[1]База!C:D,2,0))</f>
        <v>Муаммоли кредит белгиланган тартибда судга чиқарилмаган</v>
      </c>
      <c r="K6496" t="str">
        <f>IF($I6496=0,0,VLOOKUP(I6496,[1]База!C:F,4,0))</f>
        <v>Оғир</v>
      </c>
      <c r="L6496">
        <v>1</v>
      </c>
      <c r="M6496">
        <v>43021.216590000004</v>
      </c>
      <c r="O6496">
        <v>0</v>
      </c>
      <c r="P6496">
        <f t="shared" si="115"/>
        <v>1</v>
      </c>
      <c r="Q6496">
        <f t="shared" si="115"/>
        <v>43021.216590000004</v>
      </c>
      <c r="AI6496" t="s">
        <v>9096</v>
      </c>
      <c r="AK6496">
        <v>111</v>
      </c>
    </row>
    <row r="6497" spans="1:37" x14ac:dyDescent="0.25">
      <c r="A6497">
        <v>6496</v>
      </c>
      <c r="B6497" t="s">
        <v>16</v>
      </c>
      <c r="C6497" t="s">
        <v>33</v>
      </c>
      <c r="D6497">
        <v>2023</v>
      </c>
      <c r="F6497" t="s">
        <v>4956</v>
      </c>
      <c r="H6497" t="s">
        <v>5870</v>
      </c>
      <c r="I6497">
        <v>10005010</v>
      </c>
      <c r="J6497" t="str">
        <f>IF($I6497=0,0,VLOOKUP($I6497,[1]База!C:D,2,0))</f>
        <v>Муаммоли кредит белгиланган тартибда судга чиқарилмаган</v>
      </c>
      <c r="K6497" t="str">
        <f>IF($I6497=0,0,VLOOKUP(I6497,[1]База!C:F,4,0))</f>
        <v>Оғир</v>
      </c>
      <c r="L6497">
        <v>1</v>
      </c>
      <c r="M6497">
        <v>42336.557509999999</v>
      </c>
      <c r="O6497">
        <v>0</v>
      </c>
      <c r="P6497">
        <f t="shared" si="115"/>
        <v>1</v>
      </c>
      <c r="Q6497">
        <f t="shared" si="115"/>
        <v>42336.557509999999</v>
      </c>
      <c r="AI6497" t="s">
        <v>9096</v>
      </c>
      <c r="AK6497">
        <v>111</v>
      </c>
    </row>
    <row r="6498" spans="1:37" x14ac:dyDescent="0.25">
      <c r="A6498">
        <v>6497</v>
      </c>
      <c r="B6498" t="s">
        <v>16</v>
      </c>
      <c r="C6498" t="s">
        <v>33</v>
      </c>
      <c r="D6498">
        <v>2023</v>
      </c>
      <c r="F6498" t="s">
        <v>4956</v>
      </c>
      <c r="H6498" t="s">
        <v>5871</v>
      </c>
      <c r="I6498">
        <v>10005010</v>
      </c>
      <c r="J6498" t="str">
        <f>IF($I6498=0,0,VLOOKUP($I6498,[1]База!C:D,2,0))</f>
        <v>Муаммоли кредит белгиланган тартибда судга чиқарилмаган</v>
      </c>
      <c r="K6498" t="str">
        <f>IF($I6498=0,0,VLOOKUP(I6498,[1]База!C:F,4,0))</f>
        <v>Оғир</v>
      </c>
      <c r="L6498">
        <v>1</v>
      </c>
      <c r="M6498">
        <v>46078.672930000001</v>
      </c>
      <c r="O6498">
        <v>0</v>
      </c>
      <c r="P6498">
        <f t="shared" si="115"/>
        <v>1</v>
      </c>
      <c r="Q6498">
        <f t="shared" si="115"/>
        <v>46078.672930000001</v>
      </c>
      <c r="AI6498" t="s">
        <v>9096</v>
      </c>
      <c r="AK6498">
        <v>111</v>
      </c>
    </row>
    <row r="6499" spans="1:37" x14ac:dyDescent="0.25">
      <c r="A6499">
        <v>6498</v>
      </c>
      <c r="B6499" t="s">
        <v>16</v>
      </c>
      <c r="C6499" t="s">
        <v>33</v>
      </c>
      <c r="D6499">
        <v>2023</v>
      </c>
      <c r="F6499" t="s">
        <v>4956</v>
      </c>
      <c r="H6499" t="s">
        <v>5872</v>
      </c>
      <c r="I6499">
        <v>10005010</v>
      </c>
      <c r="J6499" t="str">
        <f>IF($I6499=0,0,VLOOKUP($I6499,[1]База!C:D,2,0))</f>
        <v>Муаммоли кредит белгиланган тартибда судга чиқарилмаган</v>
      </c>
      <c r="K6499" t="str">
        <f>IF($I6499=0,0,VLOOKUP(I6499,[1]База!C:F,4,0))</f>
        <v>Оғир</v>
      </c>
      <c r="L6499">
        <v>1</v>
      </c>
      <c r="M6499">
        <v>9534.1223200000004</v>
      </c>
      <c r="O6499">
        <v>0</v>
      </c>
      <c r="P6499">
        <f t="shared" si="115"/>
        <v>1</v>
      </c>
      <c r="Q6499">
        <f t="shared" si="115"/>
        <v>9534.1223200000004</v>
      </c>
      <c r="AI6499" t="s">
        <v>9096</v>
      </c>
      <c r="AK6499">
        <v>111</v>
      </c>
    </row>
    <row r="6500" spans="1:37" x14ac:dyDescent="0.25">
      <c r="A6500">
        <v>6499</v>
      </c>
      <c r="B6500" t="s">
        <v>16</v>
      </c>
      <c r="C6500" t="s">
        <v>33</v>
      </c>
      <c r="D6500">
        <v>2023</v>
      </c>
      <c r="F6500" t="s">
        <v>4956</v>
      </c>
      <c r="H6500" t="s">
        <v>5873</v>
      </c>
      <c r="I6500">
        <v>10005010</v>
      </c>
      <c r="J6500" t="str">
        <f>IF($I6500=0,0,VLOOKUP($I6500,[1]База!C:D,2,0))</f>
        <v>Муаммоли кредит белгиланган тартибда судга чиқарилмаган</v>
      </c>
      <c r="K6500" t="str">
        <f>IF($I6500=0,0,VLOOKUP(I6500,[1]База!C:F,4,0))</f>
        <v>Оғир</v>
      </c>
      <c r="L6500">
        <v>1</v>
      </c>
      <c r="M6500">
        <v>21417.806929999999</v>
      </c>
      <c r="O6500">
        <v>0</v>
      </c>
      <c r="P6500">
        <f t="shared" si="115"/>
        <v>1</v>
      </c>
      <c r="Q6500">
        <f t="shared" si="115"/>
        <v>21417.806929999999</v>
      </c>
      <c r="AI6500" t="s">
        <v>9096</v>
      </c>
      <c r="AK6500">
        <v>111</v>
      </c>
    </row>
    <row r="6501" spans="1:37" x14ac:dyDescent="0.25">
      <c r="A6501">
        <v>6500</v>
      </c>
      <c r="B6501" t="s">
        <v>16</v>
      </c>
      <c r="C6501" t="s">
        <v>33</v>
      </c>
      <c r="D6501">
        <v>2023</v>
      </c>
      <c r="F6501" t="s">
        <v>4956</v>
      </c>
      <c r="H6501" t="s">
        <v>5070</v>
      </c>
      <c r="I6501">
        <v>10005010</v>
      </c>
      <c r="J6501" t="str">
        <f>IF($I6501=0,0,VLOOKUP($I6501,[1]База!C:D,2,0))</f>
        <v>Муаммоли кредит белгиланган тартибда судга чиқарилмаган</v>
      </c>
      <c r="K6501" t="str">
        <f>IF($I6501=0,0,VLOOKUP(I6501,[1]База!C:F,4,0))</f>
        <v>Оғир</v>
      </c>
      <c r="L6501">
        <v>1</v>
      </c>
      <c r="M6501">
        <v>38417.278839999999</v>
      </c>
      <c r="O6501">
        <v>0</v>
      </c>
      <c r="P6501">
        <f t="shared" si="115"/>
        <v>1</v>
      </c>
      <c r="Q6501">
        <f t="shared" si="115"/>
        <v>38417.278839999999</v>
      </c>
      <c r="AI6501" t="s">
        <v>9096</v>
      </c>
      <c r="AK6501">
        <v>111</v>
      </c>
    </row>
    <row r="6502" spans="1:37" x14ac:dyDescent="0.25">
      <c r="A6502">
        <v>6501</v>
      </c>
      <c r="B6502" t="s">
        <v>16</v>
      </c>
      <c r="C6502" t="s">
        <v>33</v>
      </c>
      <c r="D6502">
        <v>2023</v>
      </c>
      <c r="F6502" t="s">
        <v>4956</v>
      </c>
      <c r="H6502" t="s">
        <v>5874</v>
      </c>
      <c r="I6502">
        <v>10005010</v>
      </c>
      <c r="J6502" t="str">
        <f>IF($I6502=0,0,VLOOKUP($I6502,[1]База!C:D,2,0))</f>
        <v>Муаммоли кредит белгиланган тартибда судга чиқарилмаган</v>
      </c>
      <c r="K6502" t="str">
        <f>IF($I6502=0,0,VLOOKUP(I6502,[1]База!C:F,4,0))</f>
        <v>Оғир</v>
      </c>
      <c r="L6502">
        <v>1</v>
      </c>
      <c r="M6502">
        <v>18774.29016</v>
      </c>
      <c r="O6502">
        <v>0</v>
      </c>
      <c r="P6502">
        <f t="shared" si="115"/>
        <v>1</v>
      </c>
      <c r="Q6502">
        <f t="shared" si="115"/>
        <v>18774.29016</v>
      </c>
      <c r="AI6502" t="s">
        <v>9096</v>
      </c>
      <c r="AK6502">
        <v>111</v>
      </c>
    </row>
    <row r="6503" spans="1:37" x14ac:dyDescent="0.25">
      <c r="A6503">
        <v>6502</v>
      </c>
      <c r="B6503" t="s">
        <v>16</v>
      </c>
      <c r="C6503" t="s">
        <v>33</v>
      </c>
      <c r="D6503">
        <v>2023</v>
      </c>
      <c r="F6503" t="s">
        <v>4956</v>
      </c>
      <c r="H6503" t="s">
        <v>5875</v>
      </c>
      <c r="I6503">
        <v>10005010</v>
      </c>
      <c r="J6503" t="str">
        <f>IF($I6503=0,0,VLOOKUP($I6503,[1]База!C:D,2,0))</f>
        <v>Муаммоли кредит белгиланган тартибда судга чиқарилмаган</v>
      </c>
      <c r="K6503" t="str">
        <f>IF($I6503=0,0,VLOOKUP(I6503,[1]База!C:F,4,0))</f>
        <v>Оғир</v>
      </c>
      <c r="L6503">
        <v>1</v>
      </c>
      <c r="M6503">
        <v>29598.347990000002</v>
      </c>
      <c r="O6503">
        <v>0</v>
      </c>
      <c r="P6503">
        <f t="shared" si="115"/>
        <v>1</v>
      </c>
      <c r="Q6503">
        <f t="shared" si="115"/>
        <v>29598.347990000002</v>
      </c>
      <c r="AI6503" t="s">
        <v>9096</v>
      </c>
      <c r="AK6503">
        <v>111</v>
      </c>
    </row>
    <row r="6504" spans="1:37" x14ac:dyDescent="0.25">
      <c r="A6504">
        <v>6503</v>
      </c>
      <c r="B6504" t="s">
        <v>16</v>
      </c>
      <c r="C6504" t="s">
        <v>33</v>
      </c>
      <c r="D6504">
        <v>2023</v>
      </c>
      <c r="F6504" t="s">
        <v>4956</v>
      </c>
      <c r="H6504" t="s">
        <v>5876</v>
      </c>
      <c r="I6504">
        <v>10005010</v>
      </c>
      <c r="J6504" t="str">
        <f>IF($I6504=0,0,VLOOKUP($I6504,[1]База!C:D,2,0))</f>
        <v>Муаммоли кредит белгиланган тартибда судга чиқарилмаган</v>
      </c>
      <c r="K6504" t="str">
        <f>IF($I6504=0,0,VLOOKUP(I6504,[1]База!C:F,4,0))</f>
        <v>Оғир</v>
      </c>
      <c r="L6504">
        <v>1</v>
      </c>
      <c r="M6504">
        <v>1017.99718</v>
      </c>
      <c r="O6504">
        <v>0</v>
      </c>
      <c r="P6504">
        <f t="shared" si="115"/>
        <v>1</v>
      </c>
      <c r="Q6504">
        <f t="shared" si="115"/>
        <v>1017.99718</v>
      </c>
      <c r="AI6504" t="s">
        <v>9096</v>
      </c>
      <c r="AK6504">
        <v>111</v>
      </c>
    </row>
    <row r="6505" spans="1:37" x14ac:dyDescent="0.25">
      <c r="A6505">
        <v>6504</v>
      </c>
      <c r="B6505" t="s">
        <v>16</v>
      </c>
      <c r="C6505" t="s">
        <v>33</v>
      </c>
      <c r="D6505">
        <v>2023</v>
      </c>
      <c r="F6505" t="s">
        <v>4956</v>
      </c>
      <c r="H6505" t="s">
        <v>5877</v>
      </c>
      <c r="I6505">
        <v>10005010</v>
      </c>
      <c r="J6505" t="str">
        <f>IF($I6505=0,0,VLOOKUP($I6505,[1]База!C:D,2,0))</f>
        <v>Муаммоли кредит белгиланган тартибда судга чиқарилмаган</v>
      </c>
      <c r="K6505" t="str">
        <f>IF($I6505=0,0,VLOOKUP(I6505,[1]База!C:F,4,0))</f>
        <v>Оғир</v>
      </c>
      <c r="L6505">
        <v>1</v>
      </c>
      <c r="M6505">
        <v>1315.4504200000001</v>
      </c>
      <c r="O6505">
        <v>0</v>
      </c>
      <c r="P6505">
        <f t="shared" si="115"/>
        <v>1</v>
      </c>
      <c r="Q6505">
        <f t="shared" si="115"/>
        <v>1315.4504200000001</v>
      </c>
      <c r="AI6505" t="s">
        <v>9096</v>
      </c>
      <c r="AK6505">
        <v>111</v>
      </c>
    </row>
    <row r="6506" spans="1:37" x14ac:dyDescent="0.25">
      <c r="A6506">
        <v>6505</v>
      </c>
      <c r="B6506" t="s">
        <v>16</v>
      </c>
      <c r="C6506" t="s">
        <v>33</v>
      </c>
      <c r="D6506">
        <v>2023</v>
      </c>
      <c r="F6506" t="s">
        <v>4956</v>
      </c>
      <c r="H6506" t="s">
        <v>5878</v>
      </c>
      <c r="I6506">
        <v>10005010</v>
      </c>
      <c r="J6506" t="str">
        <f>IF($I6506=0,0,VLOOKUP($I6506,[1]База!C:D,2,0))</f>
        <v>Муаммоли кредит белгиланган тартибда судга чиқарилмаган</v>
      </c>
      <c r="K6506" t="str">
        <f>IF($I6506=0,0,VLOOKUP(I6506,[1]База!C:F,4,0))</f>
        <v>Оғир</v>
      </c>
      <c r="L6506">
        <v>1</v>
      </c>
      <c r="M6506">
        <v>19844.635620000001</v>
      </c>
      <c r="O6506">
        <v>0</v>
      </c>
      <c r="P6506">
        <f t="shared" si="115"/>
        <v>1</v>
      </c>
      <c r="Q6506">
        <f t="shared" si="115"/>
        <v>19844.635620000001</v>
      </c>
      <c r="AI6506" t="s">
        <v>9096</v>
      </c>
      <c r="AK6506">
        <v>111</v>
      </c>
    </row>
    <row r="6507" spans="1:37" x14ac:dyDescent="0.25">
      <c r="A6507">
        <v>6506</v>
      </c>
      <c r="B6507" t="s">
        <v>16</v>
      </c>
      <c r="C6507" t="s">
        <v>33</v>
      </c>
      <c r="D6507">
        <v>2023</v>
      </c>
      <c r="F6507" t="s">
        <v>4956</v>
      </c>
      <c r="H6507" t="s">
        <v>5879</v>
      </c>
      <c r="I6507">
        <v>10005010</v>
      </c>
      <c r="J6507" t="str">
        <f>IF($I6507=0,0,VLOOKUP($I6507,[1]База!C:D,2,0))</f>
        <v>Муаммоли кредит белгиланган тартибда судга чиқарилмаган</v>
      </c>
      <c r="K6507" t="str">
        <f>IF($I6507=0,0,VLOOKUP(I6507,[1]База!C:F,4,0))</f>
        <v>Оғир</v>
      </c>
      <c r="L6507">
        <v>1</v>
      </c>
      <c r="M6507">
        <v>25427.704619999997</v>
      </c>
      <c r="O6507">
        <v>0</v>
      </c>
      <c r="P6507">
        <f t="shared" si="115"/>
        <v>1</v>
      </c>
      <c r="Q6507">
        <f t="shared" si="115"/>
        <v>25427.704619999997</v>
      </c>
      <c r="AI6507" t="s">
        <v>9096</v>
      </c>
      <c r="AK6507">
        <v>111</v>
      </c>
    </row>
    <row r="6508" spans="1:37" x14ac:dyDescent="0.25">
      <c r="A6508">
        <v>6507</v>
      </c>
      <c r="B6508" t="s">
        <v>16</v>
      </c>
      <c r="C6508" t="s">
        <v>33</v>
      </c>
      <c r="D6508">
        <v>2023</v>
      </c>
      <c r="F6508" t="s">
        <v>4956</v>
      </c>
      <c r="H6508" t="s">
        <v>5029</v>
      </c>
      <c r="I6508">
        <v>10005010</v>
      </c>
      <c r="J6508" t="str">
        <f>IF($I6508=0,0,VLOOKUP($I6508,[1]База!C:D,2,0))</f>
        <v>Муаммоли кредит белгиланган тартибда судга чиқарилмаган</v>
      </c>
      <c r="K6508" t="str">
        <f>IF($I6508=0,0,VLOOKUP(I6508,[1]База!C:F,4,0))</f>
        <v>Оғир</v>
      </c>
      <c r="L6508">
        <v>1</v>
      </c>
      <c r="M6508">
        <v>38643.778399999996</v>
      </c>
      <c r="O6508">
        <v>0</v>
      </c>
      <c r="P6508">
        <f t="shared" si="115"/>
        <v>1</v>
      </c>
      <c r="Q6508">
        <f t="shared" si="115"/>
        <v>38643.778399999996</v>
      </c>
      <c r="AI6508" t="s">
        <v>9096</v>
      </c>
      <c r="AK6508">
        <v>111</v>
      </c>
    </row>
    <row r="6509" spans="1:37" x14ac:dyDescent="0.25">
      <c r="A6509">
        <v>6508</v>
      </c>
      <c r="B6509" t="s">
        <v>16</v>
      </c>
      <c r="C6509" t="s">
        <v>33</v>
      </c>
      <c r="D6509">
        <v>2023</v>
      </c>
      <c r="F6509" t="s">
        <v>4956</v>
      </c>
      <c r="H6509" t="s">
        <v>5880</v>
      </c>
      <c r="I6509">
        <v>10005010</v>
      </c>
      <c r="J6509" t="str">
        <f>IF($I6509=0,0,VLOOKUP($I6509,[1]База!C:D,2,0))</f>
        <v>Муаммоли кредит белгиланган тартибда судга чиқарилмаган</v>
      </c>
      <c r="K6509" t="str">
        <f>IF($I6509=0,0,VLOOKUP(I6509,[1]База!C:F,4,0))</f>
        <v>Оғир</v>
      </c>
      <c r="L6509">
        <v>1</v>
      </c>
      <c r="M6509">
        <v>43585.93924</v>
      </c>
      <c r="O6509">
        <v>0</v>
      </c>
      <c r="P6509">
        <f t="shared" si="115"/>
        <v>1</v>
      </c>
      <c r="Q6509">
        <f t="shared" si="115"/>
        <v>43585.93924</v>
      </c>
      <c r="AI6509" t="s">
        <v>9096</v>
      </c>
      <c r="AK6509">
        <v>111</v>
      </c>
    </row>
    <row r="6510" spans="1:37" x14ac:dyDescent="0.25">
      <c r="A6510">
        <v>6509</v>
      </c>
      <c r="B6510" t="s">
        <v>16</v>
      </c>
      <c r="C6510" t="s">
        <v>33</v>
      </c>
      <c r="D6510">
        <v>2023</v>
      </c>
      <c r="F6510" t="s">
        <v>4956</v>
      </c>
      <c r="H6510" t="s">
        <v>5881</v>
      </c>
      <c r="I6510">
        <v>10005010</v>
      </c>
      <c r="J6510" t="str">
        <f>IF($I6510=0,0,VLOOKUP($I6510,[1]База!C:D,2,0))</f>
        <v>Муаммоли кредит белгиланган тартибда судга чиқарилмаган</v>
      </c>
      <c r="K6510" t="str">
        <f>IF($I6510=0,0,VLOOKUP(I6510,[1]База!C:F,4,0))</f>
        <v>Оғир</v>
      </c>
      <c r="L6510">
        <v>1</v>
      </c>
      <c r="M6510">
        <v>45117.051939999998</v>
      </c>
      <c r="O6510">
        <v>0</v>
      </c>
      <c r="P6510">
        <f t="shared" si="115"/>
        <v>1</v>
      </c>
      <c r="Q6510">
        <f t="shared" si="115"/>
        <v>45117.051939999998</v>
      </c>
      <c r="AI6510" t="s">
        <v>9096</v>
      </c>
      <c r="AK6510">
        <v>111</v>
      </c>
    </row>
    <row r="6511" spans="1:37" x14ac:dyDescent="0.25">
      <c r="A6511">
        <v>6510</v>
      </c>
      <c r="B6511" t="s">
        <v>16</v>
      </c>
      <c r="C6511" t="s">
        <v>33</v>
      </c>
      <c r="D6511">
        <v>2023</v>
      </c>
      <c r="F6511" t="s">
        <v>4956</v>
      </c>
      <c r="H6511" t="s">
        <v>5882</v>
      </c>
      <c r="I6511">
        <v>10005010</v>
      </c>
      <c r="J6511" t="str">
        <f>IF($I6511=0,0,VLOOKUP($I6511,[1]База!C:D,2,0))</f>
        <v>Муаммоли кредит белгиланган тартибда судга чиқарилмаган</v>
      </c>
      <c r="K6511" t="str">
        <f>IF($I6511=0,0,VLOOKUP(I6511,[1]База!C:F,4,0))</f>
        <v>Оғир</v>
      </c>
      <c r="L6511">
        <v>1</v>
      </c>
      <c r="M6511">
        <v>4388.4412400000001</v>
      </c>
      <c r="O6511">
        <v>0</v>
      </c>
      <c r="P6511">
        <f t="shared" si="115"/>
        <v>1</v>
      </c>
      <c r="Q6511">
        <f t="shared" si="115"/>
        <v>4388.4412400000001</v>
      </c>
      <c r="AI6511" t="s">
        <v>9096</v>
      </c>
      <c r="AK6511">
        <v>111</v>
      </c>
    </row>
    <row r="6512" spans="1:37" x14ac:dyDescent="0.25">
      <c r="A6512">
        <v>6511</v>
      </c>
      <c r="B6512" t="s">
        <v>16</v>
      </c>
      <c r="C6512" t="s">
        <v>33</v>
      </c>
      <c r="D6512">
        <v>2023</v>
      </c>
      <c r="F6512" t="s">
        <v>4956</v>
      </c>
      <c r="H6512" t="s">
        <v>5883</v>
      </c>
      <c r="I6512">
        <v>10005010</v>
      </c>
      <c r="J6512" t="str">
        <f>IF($I6512=0,0,VLOOKUP($I6512,[1]База!C:D,2,0))</f>
        <v>Муаммоли кредит белгиланган тартибда судга чиқарилмаган</v>
      </c>
      <c r="K6512" t="str">
        <f>IF($I6512=0,0,VLOOKUP(I6512,[1]База!C:F,4,0))</f>
        <v>Оғир</v>
      </c>
      <c r="L6512">
        <v>1</v>
      </c>
      <c r="M6512">
        <v>46462.604469999998</v>
      </c>
      <c r="O6512">
        <v>0</v>
      </c>
      <c r="P6512">
        <f t="shared" si="115"/>
        <v>1</v>
      </c>
      <c r="Q6512">
        <f t="shared" si="115"/>
        <v>46462.604469999998</v>
      </c>
      <c r="AI6512" t="s">
        <v>9096</v>
      </c>
      <c r="AK6512">
        <v>111</v>
      </c>
    </row>
    <row r="6513" spans="1:37" x14ac:dyDescent="0.25">
      <c r="A6513">
        <v>6512</v>
      </c>
      <c r="B6513" t="s">
        <v>16</v>
      </c>
      <c r="C6513" t="s">
        <v>33</v>
      </c>
      <c r="D6513">
        <v>2023</v>
      </c>
      <c r="F6513" t="s">
        <v>4956</v>
      </c>
      <c r="H6513" t="s">
        <v>5884</v>
      </c>
      <c r="I6513">
        <v>10005010</v>
      </c>
      <c r="J6513" t="str">
        <f>IF($I6513=0,0,VLOOKUP($I6513,[1]База!C:D,2,0))</f>
        <v>Муаммоли кредит белгиланган тартибда судга чиқарилмаган</v>
      </c>
      <c r="K6513" t="str">
        <f>IF($I6513=0,0,VLOOKUP(I6513,[1]База!C:F,4,0))</f>
        <v>Оғир</v>
      </c>
      <c r="L6513">
        <v>1</v>
      </c>
      <c r="M6513">
        <v>45797.626779999999</v>
      </c>
      <c r="O6513">
        <v>0</v>
      </c>
      <c r="P6513">
        <f t="shared" si="115"/>
        <v>1</v>
      </c>
      <c r="Q6513">
        <f t="shared" si="115"/>
        <v>45797.626779999999</v>
      </c>
      <c r="AI6513" t="s">
        <v>9096</v>
      </c>
      <c r="AK6513">
        <v>111</v>
      </c>
    </row>
    <row r="6514" spans="1:37" x14ac:dyDescent="0.25">
      <c r="A6514">
        <v>6513</v>
      </c>
      <c r="B6514" t="s">
        <v>16</v>
      </c>
      <c r="C6514" t="s">
        <v>33</v>
      </c>
      <c r="D6514">
        <v>2023</v>
      </c>
      <c r="F6514" t="s">
        <v>4956</v>
      </c>
      <c r="H6514" t="s">
        <v>5885</v>
      </c>
      <c r="I6514">
        <v>10005010</v>
      </c>
      <c r="J6514" t="str">
        <f>IF($I6514=0,0,VLOOKUP($I6514,[1]База!C:D,2,0))</f>
        <v>Муаммоли кредит белгиланган тартибда судга чиқарилмаган</v>
      </c>
      <c r="K6514" t="str">
        <f>IF($I6514=0,0,VLOOKUP(I6514,[1]База!C:F,4,0))</f>
        <v>Оғир</v>
      </c>
      <c r="L6514">
        <v>1</v>
      </c>
      <c r="M6514">
        <v>41733.78254</v>
      </c>
      <c r="O6514">
        <v>0</v>
      </c>
      <c r="P6514">
        <f t="shared" si="115"/>
        <v>1</v>
      </c>
      <c r="Q6514">
        <f t="shared" si="115"/>
        <v>41733.78254</v>
      </c>
      <c r="AI6514" t="s">
        <v>9096</v>
      </c>
      <c r="AK6514">
        <v>111</v>
      </c>
    </row>
    <row r="6515" spans="1:37" x14ac:dyDescent="0.25">
      <c r="A6515">
        <v>6514</v>
      </c>
      <c r="B6515" t="s">
        <v>16</v>
      </c>
      <c r="C6515" t="s">
        <v>33</v>
      </c>
      <c r="D6515">
        <v>2023</v>
      </c>
      <c r="F6515" t="s">
        <v>4956</v>
      </c>
      <c r="H6515" t="s">
        <v>5321</v>
      </c>
      <c r="I6515">
        <v>10005010</v>
      </c>
      <c r="J6515" t="str">
        <f>IF($I6515=0,0,VLOOKUP($I6515,[1]База!C:D,2,0))</f>
        <v>Муаммоли кредит белгиланган тартибда судга чиқарилмаган</v>
      </c>
      <c r="K6515" t="str">
        <f>IF($I6515=0,0,VLOOKUP(I6515,[1]База!C:F,4,0))</f>
        <v>Оғир</v>
      </c>
      <c r="L6515">
        <v>1</v>
      </c>
      <c r="M6515">
        <v>10810.70694</v>
      </c>
      <c r="O6515">
        <v>0</v>
      </c>
      <c r="P6515">
        <f t="shared" si="115"/>
        <v>1</v>
      </c>
      <c r="Q6515">
        <f t="shared" si="115"/>
        <v>10810.70694</v>
      </c>
      <c r="AI6515" t="s">
        <v>9096</v>
      </c>
      <c r="AK6515">
        <v>111</v>
      </c>
    </row>
    <row r="6516" spans="1:37" x14ac:dyDescent="0.25">
      <c r="A6516">
        <v>6515</v>
      </c>
      <c r="B6516" t="s">
        <v>16</v>
      </c>
      <c r="C6516" t="s">
        <v>33</v>
      </c>
      <c r="D6516">
        <v>2023</v>
      </c>
      <c r="F6516" t="s">
        <v>4956</v>
      </c>
      <c r="H6516" t="s">
        <v>5886</v>
      </c>
      <c r="I6516">
        <v>10005010</v>
      </c>
      <c r="J6516" t="str">
        <f>IF($I6516=0,0,VLOOKUP($I6516,[1]База!C:D,2,0))</f>
        <v>Муаммоли кредит белгиланган тартибда судга чиқарилмаган</v>
      </c>
      <c r="K6516" t="str">
        <f>IF($I6516=0,0,VLOOKUP(I6516,[1]База!C:F,4,0))</f>
        <v>Оғир</v>
      </c>
      <c r="L6516">
        <v>1</v>
      </c>
      <c r="M6516">
        <v>26103.21486</v>
      </c>
      <c r="O6516">
        <v>0</v>
      </c>
      <c r="P6516">
        <f t="shared" si="115"/>
        <v>1</v>
      </c>
      <c r="Q6516">
        <f t="shared" si="115"/>
        <v>26103.21486</v>
      </c>
      <c r="AI6516" t="s">
        <v>9096</v>
      </c>
      <c r="AK6516">
        <v>111</v>
      </c>
    </row>
    <row r="6517" spans="1:37" x14ac:dyDescent="0.25">
      <c r="A6517">
        <v>6516</v>
      </c>
      <c r="B6517" t="s">
        <v>16</v>
      </c>
      <c r="C6517" t="s">
        <v>33</v>
      </c>
      <c r="D6517">
        <v>2023</v>
      </c>
      <c r="F6517" t="s">
        <v>4956</v>
      </c>
      <c r="H6517" t="s">
        <v>5887</v>
      </c>
      <c r="I6517">
        <v>10005010</v>
      </c>
      <c r="J6517" t="str">
        <f>IF($I6517=0,0,VLOOKUP($I6517,[1]База!C:D,2,0))</f>
        <v>Муаммоли кредит белгиланган тартибда судга чиқарилмаган</v>
      </c>
      <c r="K6517" t="str">
        <f>IF($I6517=0,0,VLOOKUP(I6517,[1]База!C:F,4,0))</f>
        <v>Оғир</v>
      </c>
      <c r="L6517">
        <v>1</v>
      </c>
      <c r="M6517">
        <v>6791.51674</v>
      </c>
      <c r="O6517">
        <v>0</v>
      </c>
      <c r="P6517">
        <f t="shared" si="115"/>
        <v>1</v>
      </c>
      <c r="Q6517">
        <f t="shared" si="115"/>
        <v>6791.51674</v>
      </c>
      <c r="AI6517" t="s">
        <v>9096</v>
      </c>
      <c r="AK6517">
        <v>111</v>
      </c>
    </row>
    <row r="6518" spans="1:37" x14ac:dyDescent="0.25">
      <c r="A6518">
        <v>6517</v>
      </c>
      <c r="B6518" t="s">
        <v>16</v>
      </c>
      <c r="C6518" t="s">
        <v>33</v>
      </c>
      <c r="D6518">
        <v>2023</v>
      </c>
      <c r="F6518" t="s">
        <v>4956</v>
      </c>
      <c r="H6518" t="s">
        <v>5888</v>
      </c>
      <c r="I6518">
        <v>10005010</v>
      </c>
      <c r="J6518" t="str">
        <f>IF($I6518=0,0,VLOOKUP($I6518,[1]База!C:D,2,0))</f>
        <v>Муаммоли кредит белгиланган тартибда судга чиқарилмаган</v>
      </c>
      <c r="K6518" t="str">
        <f>IF($I6518=0,0,VLOOKUP(I6518,[1]База!C:F,4,0))</f>
        <v>Оғир</v>
      </c>
      <c r="L6518">
        <v>1</v>
      </c>
      <c r="M6518">
        <v>19438.858939999998</v>
      </c>
      <c r="O6518">
        <v>0</v>
      </c>
      <c r="P6518">
        <f t="shared" si="115"/>
        <v>1</v>
      </c>
      <c r="Q6518">
        <f t="shared" si="115"/>
        <v>19438.858939999998</v>
      </c>
      <c r="AI6518" t="s">
        <v>9096</v>
      </c>
      <c r="AK6518">
        <v>111</v>
      </c>
    </row>
    <row r="6519" spans="1:37" x14ac:dyDescent="0.25">
      <c r="A6519">
        <v>6518</v>
      </c>
      <c r="B6519" t="s">
        <v>16</v>
      </c>
      <c r="C6519" t="s">
        <v>33</v>
      </c>
      <c r="D6519">
        <v>2023</v>
      </c>
      <c r="F6519" t="s">
        <v>4956</v>
      </c>
      <c r="H6519" t="s">
        <v>5889</v>
      </c>
      <c r="I6519">
        <v>10005010</v>
      </c>
      <c r="J6519" t="str">
        <f>IF($I6519=0,0,VLOOKUP($I6519,[1]База!C:D,2,0))</f>
        <v>Муаммоли кредит белгиланган тартибда судга чиқарилмаган</v>
      </c>
      <c r="K6519" t="str">
        <f>IF($I6519=0,0,VLOOKUP(I6519,[1]База!C:F,4,0))</f>
        <v>Оғир</v>
      </c>
      <c r="L6519">
        <v>1</v>
      </c>
      <c r="M6519">
        <v>17989.004280000001</v>
      </c>
      <c r="O6519">
        <v>0</v>
      </c>
      <c r="P6519">
        <f t="shared" si="115"/>
        <v>1</v>
      </c>
      <c r="Q6519">
        <f t="shared" si="115"/>
        <v>17989.004280000001</v>
      </c>
      <c r="AI6519" t="s">
        <v>9096</v>
      </c>
      <c r="AK6519">
        <v>111</v>
      </c>
    </row>
    <row r="6520" spans="1:37" x14ac:dyDescent="0.25">
      <c r="A6520">
        <v>6519</v>
      </c>
      <c r="B6520" t="s">
        <v>16</v>
      </c>
      <c r="C6520" t="s">
        <v>33</v>
      </c>
      <c r="D6520">
        <v>2023</v>
      </c>
      <c r="F6520" t="s">
        <v>4956</v>
      </c>
      <c r="H6520" t="s">
        <v>5890</v>
      </c>
      <c r="I6520">
        <v>10005010</v>
      </c>
      <c r="J6520" t="str">
        <f>IF($I6520=0,0,VLOOKUP($I6520,[1]База!C:D,2,0))</f>
        <v>Муаммоли кредит белгиланган тартибда судга чиқарилмаган</v>
      </c>
      <c r="K6520" t="str">
        <f>IF($I6520=0,0,VLOOKUP(I6520,[1]База!C:F,4,0))</f>
        <v>Оғир</v>
      </c>
      <c r="L6520">
        <v>1</v>
      </c>
      <c r="M6520">
        <v>4693.8558200000007</v>
      </c>
      <c r="O6520">
        <v>0</v>
      </c>
      <c r="P6520">
        <f t="shared" si="115"/>
        <v>1</v>
      </c>
      <c r="Q6520">
        <f t="shared" si="115"/>
        <v>4693.8558200000007</v>
      </c>
      <c r="AI6520" t="s">
        <v>9096</v>
      </c>
      <c r="AK6520">
        <v>111</v>
      </c>
    </row>
    <row r="6521" spans="1:37" x14ac:dyDescent="0.25">
      <c r="A6521">
        <v>6520</v>
      </c>
      <c r="B6521" t="s">
        <v>16</v>
      </c>
      <c r="C6521" t="s">
        <v>33</v>
      </c>
      <c r="D6521">
        <v>2023</v>
      </c>
      <c r="F6521" t="s">
        <v>4956</v>
      </c>
      <c r="H6521" t="s">
        <v>5891</v>
      </c>
      <c r="I6521">
        <v>10005010</v>
      </c>
      <c r="J6521" t="str">
        <f>IF($I6521=0,0,VLOOKUP($I6521,[1]База!C:D,2,0))</f>
        <v>Муаммоли кредит белгиланган тартибда судга чиқарилмаган</v>
      </c>
      <c r="K6521" t="str">
        <f>IF($I6521=0,0,VLOOKUP(I6521,[1]База!C:F,4,0))</f>
        <v>Оғир</v>
      </c>
      <c r="L6521">
        <v>1</v>
      </c>
      <c r="M6521">
        <v>5212.5363100000004</v>
      </c>
      <c r="O6521">
        <v>0</v>
      </c>
      <c r="P6521">
        <f t="shared" si="115"/>
        <v>1</v>
      </c>
      <c r="Q6521">
        <f t="shared" si="115"/>
        <v>5212.5363100000004</v>
      </c>
      <c r="AI6521" t="s">
        <v>9096</v>
      </c>
      <c r="AK6521">
        <v>111</v>
      </c>
    </row>
    <row r="6522" spans="1:37" x14ac:dyDescent="0.25">
      <c r="A6522">
        <v>6521</v>
      </c>
      <c r="B6522" t="s">
        <v>16</v>
      </c>
      <c r="C6522" t="s">
        <v>33</v>
      </c>
      <c r="D6522">
        <v>2023</v>
      </c>
      <c r="F6522" t="s">
        <v>4956</v>
      </c>
      <c r="H6522" t="s">
        <v>5892</v>
      </c>
      <c r="I6522">
        <v>10005010</v>
      </c>
      <c r="J6522" t="str">
        <f>IF($I6522=0,0,VLOOKUP($I6522,[1]База!C:D,2,0))</f>
        <v>Муаммоли кредит белгиланган тартибда судга чиқарилмаган</v>
      </c>
      <c r="K6522" t="str">
        <f>IF($I6522=0,0,VLOOKUP(I6522,[1]База!C:F,4,0))</f>
        <v>Оғир</v>
      </c>
      <c r="L6522">
        <v>1</v>
      </c>
      <c r="M6522">
        <v>4947.6206199999997</v>
      </c>
      <c r="O6522">
        <v>0</v>
      </c>
      <c r="P6522">
        <f t="shared" si="115"/>
        <v>1</v>
      </c>
      <c r="Q6522">
        <f t="shared" si="115"/>
        <v>4947.6206199999997</v>
      </c>
      <c r="AI6522" t="s">
        <v>9096</v>
      </c>
      <c r="AK6522">
        <v>111</v>
      </c>
    </row>
    <row r="6523" spans="1:37" x14ac:dyDescent="0.25">
      <c r="A6523">
        <v>6522</v>
      </c>
      <c r="B6523" t="s">
        <v>16</v>
      </c>
      <c r="C6523" t="s">
        <v>33</v>
      </c>
      <c r="D6523">
        <v>2023</v>
      </c>
      <c r="F6523" t="s">
        <v>4956</v>
      </c>
      <c r="H6523" t="s">
        <v>5893</v>
      </c>
      <c r="I6523">
        <v>10005010</v>
      </c>
      <c r="J6523" t="str">
        <f>IF($I6523=0,0,VLOOKUP($I6523,[1]База!C:D,2,0))</f>
        <v>Муаммоли кредит белгиланган тартибда судга чиқарилмаган</v>
      </c>
      <c r="K6523" t="str">
        <f>IF($I6523=0,0,VLOOKUP(I6523,[1]База!C:F,4,0))</f>
        <v>Оғир</v>
      </c>
      <c r="L6523">
        <v>1</v>
      </c>
      <c r="M6523">
        <v>6692.4114600000003</v>
      </c>
      <c r="O6523">
        <v>0</v>
      </c>
      <c r="P6523">
        <f t="shared" si="115"/>
        <v>1</v>
      </c>
      <c r="Q6523">
        <f t="shared" si="115"/>
        <v>6692.4114600000003</v>
      </c>
      <c r="AI6523" t="s">
        <v>9096</v>
      </c>
      <c r="AK6523">
        <v>111</v>
      </c>
    </row>
    <row r="6524" spans="1:37" x14ac:dyDescent="0.25">
      <c r="A6524">
        <v>6523</v>
      </c>
      <c r="B6524" t="s">
        <v>16</v>
      </c>
      <c r="C6524" t="s">
        <v>33</v>
      </c>
      <c r="D6524">
        <v>2023</v>
      </c>
      <c r="F6524" t="s">
        <v>4956</v>
      </c>
      <c r="H6524" t="s">
        <v>5894</v>
      </c>
      <c r="I6524">
        <v>10005010</v>
      </c>
      <c r="J6524" t="str">
        <f>IF($I6524=0,0,VLOOKUP($I6524,[1]База!C:D,2,0))</f>
        <v>Муаммоли кредит белгиланган тартибда судга чиқарилмаган</v>
      </c>
      <c r="K6524" t="str">
        <f>IF($I6524=0,0,VLOOKUP(I6524,[1]База!C:F,4,0))</f>
        <v>Оғир</v>
      </c>
      <c r="L6524">
        <v>1</v>
      </c>
      <c r="M6524">
        <v>46478.932350000003</v>
      </c>
      <c r="O6524">
        <v>0</v>
      </c>
      <c r="P6524">
        <f t="shared" si="115"/>
        <v>1</v>
      </c>
      <c r="Q6524">
        <f t="shared" si="115"/>
        <v>46478.932350000003</v>
      </c>
      <c r="AI6524" t="s">
        <v>9096</v>
      </c>
      <c r="AK6524">
        <v>111</v>
      </c>
    </row>
    <row r="6525" spans="1:37" x14ac:dyDescent="0.25">
      <c r="A6525">
        <v>6524</v>
      </c>
      <c r="B6525" t="s">
        <v>16</v>
      </c>
      <c r="C6525" t="s">
        <v>33</v>
      </c>
      <c r="D6525">
        <v>2023</v>
      </c>
      <c r="F6525" t="s">
        <v>4956</v>
      </c>
      <c r="H6525" t="s">
        <v>5895</v>
      </c>
      <c r="I6525">
        <v>10005010</v>
      </c>
      <c r="J6525" t="str">
        <f>IF($I6525=0,0,VLOOKUP($I6525,[1]База!C:D,2,0))</f>
        <v>Муаммоли кредит белгиланган тартибда судга чиқарилмаган</v>
      </c>
      <c r="K6525" t="str">
        <f>IF($I6525=0,0,VLOOKUP(I6525,[1]База!C:F,4,0))</f>
        <v>Оғир</v>
      </c>
      <c r="L6525">
        <v>1</v>
      </c>
      <c r="M6525">
        <v>25459.248749999999</v>
      </c>
      <c r="O6525">
        <v>0</v>
      </c>
      <c r="P6525">
        <f t="shared" si="115"/>
        <v>1</v>
      </c>
      <c r="Q6525">
        <f t="shared" si="115"/>
        <v>25459.248749999999</v>
      </c>
      <c r="AI6525" t="s">
        <v>9096</v>
      </c>
      <c r="AK6525">
        <v>111</v>
      </c>
    </row>
    <row r="6526" spans="1:37" x14ac:dyDescent="0.25">
      <c r="A6526">
        <v>6525</v>
      </c>
      <c r="B6526" t="s">
        <v>16</v>
      </c>
      <c r="C6526" t="s">
        <v>33</v>
      </c>
      <c r="D6526">
        <v>2023</v>
      </c>
      <c r="F6526" t="s">
        <v>4956</v>
      </c>
      <c r="H6526" t="s">
        <v>5896</v>
      </c>
      <c r="I6526">
        <v>10005010</v>
      </c>
      <c r="J6526" t="str">
        <f>IF($I6526=0,0,VLOOKUP($I6526,[1]База!C:D,2,0))</f>
        <v>Муаммоли кредит белгиланган тартибда судга чиқарилмаган</v>
      </c>
      <c r="K6526" t="str">
        <f>IF($I6526=0,0,VLOOKUP(I6526,[1]База!C:F,4,0))</f>
        <v>Оғир</v>
      </c>
      <c r="L6526">
        <v>1</v>
      </c>
      <c r="M6526">
        <v>752411.06836999999</v>
      </c>
      <c r="O6526">
        <v>0</v>
      </c>
      <c r="P6526">
        <f t="shared" si="115"/>
        <v>1</v>
      </c>
      <c r="Q6526">
        <f t="shared" si="115"/>
        <v>752411.06836999999</v>
      </c>
      <c r="AI6526" t="s">
        <v>9096</v>
      </c>
      <c r="AK6526">
        <v>111</v>
      </c>
    </row>
    <row r="6527" spans="1:37" x14ac:dyDescent="0.25">
      <c r="A6527">
        <v>6526</v>
      </c>
      <c r="B6527" t="s">
        <v>16</v>
      </c>
      <c r="C6527" t="s">
        <v>33</v>
      </c>
      <c r="D6527">
        <v>2023</v>
      </c>
      <c r="F6527" t="s">
        <v>4956</v>
      </c>
      <c r="H6527" t="s">
        <v>5040</v>
      </c>
      <c r="I6527">
        <v>10005010</v>
      </c>
      <c r="J6527" t="str">
        <f>IF($I6527=0,0,VLOOKUP($I6527,[1]База!C:D,2,0))</f>
        <v>Муаммоли кредит белгиланган тартибда судга чиқарилмаган</v>
      </c>
      <c r="K6527" t="str">
        <f>IF($I6527=0,0,VLOOKUP(I6527,[1]База!C:F,4,0))</f>
        <v>Оғир</v>
      </c>
      <c r="L6527">
        <v>1</v>
      </c>
      <c r="M6527">
        <v>42329.425810000001</v>
      </c>
      <c r="O6527">
        <v>0</v>
      </c>
      <c r="P6527">
        <f t="shared" si="115"/>
        <v>1</v>
      </c>
      <c r="Q6527">
        <f t="shared" si="115"/>
        <v>42329.425810000001</v>
      </c>
      <c r="AI6527" t="s">
        <v>9096</v>
      </c>
      <c r="AK6527">
        <v>111</v>
      </c>
    </row>
    <row r="6528" spans="1:37" x14ac:dyDescent="0.25">
      <c r="A6528">
        <v>6527</v>
      </c>
      <c r="B6528" t="s">
        <v>16</v>
      </c>
      <c r="C6528" t="s">
        <v>33</v>
      </c>
      <c r="D6528">
        <v>2023</v>
      </c>
      <c r="F6528" t="s">
        <v>4956</v>
      </c>
      <c r="H6528" t="s">
        <v>5897</v>
      </c>
      <c r="I6528">
        <v>10005010</v>
      </c>
      <c r="J6528" t="str">
        <f>IF($I6528=0,0,VLOOKUP($I6528,[1]База!C:D,2,0))</f>
        <v>Муаммоли кредит белгиланган тартибда судга чиқарилмаган</v>
      </c>
      <c r="K6528" t="str">
        <f>IF($I6528=0,0,VLOOKUP(I6528,[1]База!C:F,4,0))</f>
        <v>Оғир</v>
      </c>
      <c r="L6528">
        <v>1</v>
      </c>
      <c r="M6528">
        <v>31964.933260000002</v>
      </c>
      <c r="O6528">
        <v>0</v>
      </c>
      <c r="P6528">
        <f t="shared" si="115"/>
        <v>1</v>
      </c>
      <c r="Q6528">
        <f t="shared" si="115"/>
        <v>31964.933260000002</v>
      </c>
      <c r="AI6528" t="s">
        <v>9096</v>
      </c>
      <c r="AK6528">
        <v>111</v>
      </c>
    </row>
    <row r="6529" spans="1:37" x14ac:dyDescent="0.25">
      <c r="A6529">
        <v>6528</v>
      </c>
      <c r="B6529" t="s">
        <v>16</v>
      </c>
      <c r="C6529" t="s">
        <v>33</v>
      </c>
      <c r="D6529">
        <v>2023</v>
      </c>
      <c r="F6529" t="s">
        <v>4956</v>
      </c>
      <c r="H6529" t="s">
        <v>5898</v>
      </c>
      <c r="I6529">
        <v>10005010</v>
      </c>
      <c r="J6529" t="str">
        <f>IF($I6529=0,0,VLOOKUP($I6529,[1]База!C:D,2,0))</f>
        <v>Муаммоли кредит белгиланган тартибда судга чиқарилмаган</v>
      </c>
      <c r="K6529" t="str">
        <f>IF($I6529=0,0,VLOOKUP(I6529,[1]База!C:F,4,0))</f>
        <v>Оғир</v>
      </c>
      <c r="L6529">
        <v>1</v>
      </c>
      <c r="M6529">
        <v>16186.26533</v>
      </c>
      <c r="O6529">
        <v>0</v>
      </c>
      <c r="P6529">
        <f t="shared" si="115"/>
        <v>1</v>
      </c>
      <c r="Q6529">
        <f t="shared" si="115"/>
        <v>16186.26533</v>
      </c>
      <c r="AI6529" t="s">
        <v>9096</v>
      </c>
      <c r="AK6529">
        <v>111</v>
      </c>
    </row>
    <row r="6530" spans="1:37" x14ac:dyDescent="0.25">
      <c r="A6530">
        <v>6529</v>
      </c>
      <c r="B6530" t="s">
        <v>16</v>
      </c>
      <c r="C6530" t="s">
        <v>33</v>
      </c>
      <c r="D6530">
        <v>2023</v>
      </c>
      <c r="F6530" t="s">
        <v>4956</v>
      </c>
      <c r="H6530" t="s">
        <v>5899</v>
      </c>
      <c r="I6530">
        <v>10005010</v>
      </c>
      <c r="J6530" t="str">
        <f>IF($I6530=0,0,VLOOKUP($I6530,[1]База!C:D,2,0))</f>
        <v>Муаммоли кредит белгиланган тартибда судга чиқарилмаган</v>
      </c>
      <c r="K6530" t="str">
        <f>IF($I6530=0,0,VLOOKUP(I6530,[1]База!C:F,4,0))</f>
        <v>Оғир</v>
      </c>
      <c r="L6530">
        <v>1</v>
      </c>
      <c r="M6530">
        <v>36214.747560000003</v>
      </c>
      <c r="O6530">
        <v>0</v>
      </c>
      <c r="P6530">
        <f t="shared" ref="P6530:Q6593" si="116">+L6530-N6530</f>
        <v>1</v>
      </c>
      <c r="Q6530">
        <f t="shared" si="116"/>
        <v>36214.747560000003</v>
      </c>
      <c r="AI6530" t="s">
        <v>9096</v>
      </c>
      <c r="AK6530">
        <v>111</v>
      </c>
    </row>
    <row r="6531" spans="1:37" x14ac:dyDescent="0.25">
      <c r="A6531">
        <v>6530</v>
      </c>
      <c r="B6531" t="s">
        <v>16</v>
      </c>
      <c r="C6531" t="s">
        <v>33</v>
      </c>
      <c r="D6531">
        <v>2023</v>
      </c>
      <c r="F6531" t="s">
        <v>4956</v>
      </c>
      <c r="H6531" t="s">
        <v>5900</v>
      </c>
      <c r="I6531">
        <v>10005010</v>
      </c>
      <c r="J6531" t="str">
        <f>IF($I6531=0,0,VLOOKUP($I6531,[1]База!C:D,2,0))</f>
        <v>Муаммоли кредит белгиланган тартибда судга чиқарилмаган</v>
      </c>
      <c r="K6531" t="str">
        <f>IF($I6531=0,0,VLOOKUP(I6531,[1]База!C:F,4,0))</f>
        <v>Оғир</v>
      </c>
      <c r="L6531">
        <v>1</v>
      </c>
      <c r="M6531">
        <v>12447.450870000001</v>
      </c>
      <c r="O6531">
        <v>0</v>
      </c>
      <c r="P6531">
        <f t="shared" si="116"/>
        <v>1</v>
      </c>
      <c r="Q6531">
        <f t="shared" si="116"/>
        <v>12447.450870000001</v>
      </c>
      <c r="AI6531" t="s">
        <v>9096</v>
      </c>
      <c r="AK6531">
        <v>111</v>
      </c>
    </row>
    <row r="6532" spans="1:37" x14ac:dyDescent="0.25">
      <c r="A6532">
        <v>6531</v>
      </c>
      <c r="B6532" t="s">
        <v>16</v>
      </c>
      <c r="C6532" t="s">
        <v>33</v>
      </c>
      <c r="D6532">
        <v>2023</v>
      </c>
      <c r="F6532" t="s">
        <v>4956</v>
      </c>
      <c r="H6532" t="s">
        <v>5901</v>
      </c>
      <c r="I6532">
        <v>10005010</v>
      </c>
      <c r="J6532" t="str">
        <f>IF($I6532=0,0,VLOOKUP($I6532,[1]База!C:D,2,0))</f>
        <v>Муаммоли кредит белгиланган тартибда судга чиқарилмаган</v>
      </c>
      <c r="K6532" t="str">
        <f>IF($I6532=0,0,VLOOKUP(I6532,[1]База!C:F,4,0))</f>
        <v>Оғир</v>
      </c>
      <c r="L6532">
        <v>1</v>
      </c>
      <c r="M6532">
        <v>4302.3549199999998</v>
      </c>
      <c r="O6532">
        <v>0</v>
      </c>
      <c r="P6532">
        <f t="shared" si="116"/>
        <v>1</v>
      </c>
      <c r="Q6532">
        <f t="shared" si="116"/>
        <v>4302.3549199999998</v>
      </c>
      <c r="AI6532" t="s">
        <v>9096</v>
      </c>
      <c r="AK6532">
        <v>111</v>
      </c>
    </row>
    <row r="6533" spans="1:37" x14ac:dyDescent="0.25">
      <c r="A6533">
        <v>6532</v>
      </c>
      <c r="B6533" t="s">
        <v>16</v>
      </c>
      <c r="C6533" t="s">
        <v>33</v>
      </c>
      <c r="D6533">
        <v>2023</v>
      </c>
      <c r="F6533" t="s">
        <v>4956</v>
      </c>
      <c r="H6533" t="s">
        <v>5902</v>
      </c>
      <c r="I6533">
        <v>10005010</v>
      </c>
      <c r="J6533" t="str">
        <f>IF($I6533=0,0,VLOOKUP($I6533,[1]База!C:D,2,0))</f>
        <v>Муаммоли кредит белгиланган тартибда судга чиқарилмаган</v>
      </c>
      <c r="K6533" t="str">
        <f>IF($I6533=0,0,VLOOKUP(I6533,[1]База!C:F,4,0))</f>
        <v>Оғир</v>
      </c>
      <c r="L6533">
        <v>1</v>
      </c>
      <c r="M6533">
        <v>4388.6411200000002</v>
      </c>
      <c r="O6533">
        <v>0</v>
      </c>
      <c r="P6533">
        <f t="shared" si="116"/>
        <v>1</v>
      </c>
      <c r="Q6533">
        <f t="shared" si="116"/>
        <v>4388.6411200000002</v>
      </c>
      <c r="AI6533" t="s">
        <v>9096</v>
      </c>
      <c r="AK6533">
        <v>111</v>
      </c>
    </row>
    <row r="6534" spans="1:37" x14ac:dyDescent="0.25">
      <c r="A6534">
        <v>6533</v>
      </c>
      <c r="B6534" t="s">
        <v>16</v>
      </c>
      <c r="C6534" t="s">
        <v>33</v>
      </c>
      <c r="D6534">
        <v>2023</v>
      </c>
      <c r="F6534" t="s">
        <v>4956</v>
      </c>
      <c r="H6534" t="s">
        <v>5903</v>
      </c>
      <c r="I6534">
        <v>10005010</v>
      </c>
      <c r="J6534" t="str">
        <f>IF($I6534=0,0,VLOOKUP($I6534,[1]База!C:D,2,0))</f>
        <v>Муаммоли кредит белгиланган тартибда судга чиқарилмаган</v>
      </c>
      <c r="K6534" t="str">
        <f>IF($I6534=0,0,VLOOKUP(I6534,[1]База!C:F,4,0))</f>
        <v>Оғир</v>
      </c>
      <c r="L6534">
        <v>1</v>
      </c>
      <c r="M6534">
        <v>18416.099300000002</v>
      </c>
      <c r="O6534">
        <v>0</v>
      </c>
      <c r="P6534">
        <f t="shared" si="116"/>
        <v>1</v>
      </c>
      <c r="Q6534">
        <f t="shared" si="116"/>
        <v>18416.099300000002</v>
      </c>
      <c r="AI6534" t="s">
        <v>9096</v>
      </c>
      <c r="AK6534">
        <v>111</v>
      </c>
    </row>
    <row r="6535" spans="1:37" x14ac:dyDescent="0.25">
      <c r="A6535">
        <v>6534</v>
      </c>
      <c r="B6535" t="s">
        <v>16</v>
      </c>
      <c r="C6535" t="s">
        <v>33</v>
      </c>
      <c r="D6535">
        <v>2023</v>
      </c>
      <c r="F6535" t="s">
        <v>4956</v>
      </c>
      <c r="H6535" t="s">
        <v>5904</v>
      </c>
      <c r="I6535">
        <v>10005010</v>
      </c>
      <c r="J6535" t="str">
        <f>IF($I6535=0,0,VLOOKUP($I6535,[1]База!C:D,2,0))</f>
        <v>Муаммоли кредит белгиланган тартибда судга чиқарилмаган</v>
      </c>
      <c r="K6535" t="str">
        <f>IF($I6535=0,0,VLOOKUP(I6535,[1]База!C:F,4,0))</f>
        <v>Оғир</v>
      </c>
      <c r="L6535">
        <v>1</v>
      </c>
      <c r="M6535">
        <v>2591.7204400000001</v>
      </c>
      <c r="O6535">
        <v>0</v>
      </c>
      <c r="P6535">
        <f t="shared" si="116"/>
        <v>1</v>
      </c>
      <c r="Q6535">
        <f t="shared" si="116"/>
        <v>2591.7204400000001</v>
      </c>
      <c r="AI6535" t="s">
        <v>9096</v>
      </c>
      <c r="AK6535">
        <v>111</v>
      </c>
    </row>
    <row r="6536" spans="1:37" x14ac:dyDescent="0.25">
      <c r="A6536">
        <v>6535</v>
      </c>
      <c r="B6536" t="s">
        <v>16</v>
      </c>
      <c r="C6536" t="s">
        <v>33</v>
      </c>
      <c r="D6536">
        <v>2023</v>
      </c>
      <c r="F6536" t="s">
        <v>4956</v>
      </c>
      <c r="H6536" t="s">
        <v>5905</v>
      </c>
      <c r="I6536">
        <v>10005010</v>
      </c>
      <c r="J6536" t="str">
        <f>IF($I6536=0,0,VLOOKUP($I6536,[1]База!C:D,2,0))</f>
        <v>Муаммоли кредит белгиланган тартибда судга чиқарилмаган</v>
      </c>
      <c r="K6536" t="str">
        <f>IF($I6536=0,0,VLOOKUP(I6536,[1]База!C:F,4,0))</f>
        <v>Оғир</v>
      </c>
      <c r="L6536">
        <v>1</v>
      </c>
      <c r="M6536">
        <v>4982.3518800000011</v>
      </c>
      <c r="O6536">
        <v>0</v>
      </c>
      <c r="P6536">
        <f t="shared" si="116"/>
        <v>1</v>
      </c>
      <c r="Q6536">
        <f t="shared" si="116"/>
        <v>4982.3518800000011</v>
      </c>
      <c r="AI6536" t="s">
        <v>9096</v>
      </c>
      <c r="AK6536">
        <v>111</v>
      </c>
    </row>
    <row r="6537" spans="1:37" x14ac:dyDescent="0.25">
      <c r="A6537">
        <v>6536</v>
      </c>
      <c r="B6537" t="s">
        <v>16</v>
      </c>
      <c r="C6537" t="s">
        <v>33</v>
      </c>
      <c r="D6537">
        <v>2023</v>
      </c>
      <c r="F6537" t="s">
        <v>4956</v>
      </c>
      <c r="H6537" t="s">
        <v>5092</v>
      </c>
      <c r="I6537">
        <v>10005010</v>
      </c>
      <c r="J6537" t="str">
        <f>IF($I6537=0,0,VLOOKUP($I6537,[1]База!C:D,2,0))</f>
        <v>Муаммоли кредит белгиланган тартибда судга чиқарилмаган</v>
      </c>
      <c r="K6537" t="str">
        <f>IF($I6537=0,0,VLOOKUP(I6537,[1]База!C:F,4,0))</f>
        <v>Оғир</v>
      </c>
      <c r="L6537">
        <v>1</v>
      </c>
      <c r="M6537">
        <v>43066.2117</v>
      </c>
      <c r="O6537">
        <v>0</v>
      </c>
      <c r="P6537">
        <f t="shared" si="116"/>
        <v>1</v>
      </c>
      <c r="Q6537">
        <f t="shared" si="116"/>
        <v>43066.2117</v>
      </c>
      <c r="AI6537" t="s">
        <v>9096</v>
      </c>
      <c r="AK6537">
        <v>111</v>
      </c>
    </row>
    <row r="6538" spans="1:37" x14ac:dyDescent="0.25">
      <c r="A6538">
        <v>6537</v>
      </c>
      <c r="B6538" t="s">
        <v>16</v>
      </c>
      <c r="C6538" t="s">
        <v>33</v>
      </c>
      <c r="D6538">
        <v>2023</v>
      </c>
      <c r="F6538" t="s">
        <v>4956</v>
      </c>
      <c r="H6538" t="s">
        <v>5906</v>
      </c>
      <c r="I6538">
        <v>10005010</v>
      </c>
      <c r="J6538" t="str">
        <f>IF($I6538=0,0,VLOOKUP($I6538,[1]База!C:D,2,0))</f>
        <v>Муаммоли кредит белгиланган тартибда судга чиқарилмаган</v>
      </c>
      <c r="K6538" t="str">
        <f>IF($I6538=0,0,VLOOKUP(I6538,[1]База!C:F,4,0))</f>
        <v>Оғир</v>
      </c>
      <c r="L6538">
        <v>1</v>
      </c>
      <c r="M6538">
        <v>834414.34472000005</v>
      </c>
      <c r="O6538">
        <v>0</v>
      </c>
      <c r="P6538">
        <f t="shared" si="116"/>
        <v>1</v>
      </c>
      <c r="Q6538">
        <f t="shared" si="116"/>
        <v>834414.34472000005</v>
      </c>
      <c r="AI6538" t="s">
        <v>9096</v>
      </c>
      <c r="AK6538">
        <v>111</v>
      </c>
    </row>
    <row r="6539" spans="1:37" x14ac:dyDescent="0.25">
      <c r="A6539">
        <v>6538</v>
      </c>
      <c r="B6539" t="s">
        <v>16</v>
      </c>
      <c r="C6539" t="s">
        <v>33</v>
      </c>
      <c r="D6539">
        <v>2023</v>
      </c>
      <c r="F6539" t="s">
        <v>4956</v>
      </c>
      <c r="H6539" t="s">
        <v>5907</v>
      </c>
      <c r="I6539">
        <v>10005010</v>
      </c>
      <c r="J6539" t="str">
        <f>IF($I6539=0,0,VLOOKUP($I6539,[1]База!C:D,2,0))</f>
        <v>Муаммоли кредит белгиланган тартибда судга чиқарилмаган</v>
      </c>
      <c r="K6539" t="str">
        <f>IF($I6539=0,0,VLOOKUP(I6539,[1]База!C:F,4,0))</f>
        <v>Оғир</v>
      </c>
      <c r="L6539">
        <v>1</v>
      </c>
      <c r="M6539">
        <v>8408.8178899999984</v>
      </c>
      <c r="O6539">
        <v>0</v>
      </c>
      <c r="P6539">
        <f t="shared" si="116"/>
        <v>1</v>
      </c>
      <c r="Q6539">
        <f t="shared" si="116"/>
        <v>8408.8178899999984</v>
      </c>
      <c r="AI6539" t="s">
        <v>9096</v>
      </c>
      <c r="AK6539">
        <v>111</v>
      </c>
    </row>
    <row r="6540" spans="1:37" x14ac:dyDescent="0.25">
      <c r="A6540">
        <v>6539</v>
      </c>
      <c r="B6540" t="s">
        <v>16</v>
      </c>
      <c r="C6540" t="s">
        <v>33</v>
      </c>
      <c r="D6540">
        <v>2023</v>
      </c>
      <c r="F6540" t="s">
        <v>4956</v>
      </c>
      <c r="H6540" t="s">
        <v>5908</v>
      </c>
      <c r="I6540">
        <v>10005010</v>
      </c>
      <c r="J6540" t="str">
        <f>IF($I6540=0,0,VLOOKUP($I6540,[1]База!C:D,2,0))</f>
        <v>Муаммоли кредит белгиланган тартибда судга чиқарилмаган</v>
      </c>
      <c r="K6540" t="str">
        <f>IF($I6540=0,0,VLOOKUP(I6540,[1]База!C:F,4,0))</f>
        <v>Оғир</v>
      </c>
      <c r="L6540">
        <v>1</v>
      </c>
      <c r="M6540">
        <v>5804.7756599999993</v>
      </c>
      <c r="O6540">
        <v>0</v>
      </c>
      <c r="P6540">
        <f t="shared" si="116"/>
        <v>1</v>
      </c>
      <c r="Q6540">
        <f t="shared" si="116"/>
        <v>5804.7756599999993</v>
      </c>
      <c r="AI6540" t="s">
        <v>9096</v>
      </c>
      <c r="AK6540">
        <v>111</v>
      </c>
    </row>
    <row r="6541" spans="1:37" x14ac:dyDescent="0.25">
      <c r="A6541">
        <v>6540</v>
      </c>
      <c r="B6541" t="s">
        <v>16</v>
      </c>
      <c r="C6541" t="s">
        <v>33</v>
      </c>
      <c r="D6541">
        <v>2023</v>
      </c>
      <c r="F6541" t="s">
        <v>4956</v>
      </c>
      <c r="H6541" t="s">
        <v>5909</v>
      </c>
      <c r="I6541">
        <v>10005010</v>
      </c>
      <c r="J6541" t="str">
        <f>IF($I6541=0,0,VLOOKUP($I6541,[1]База!C:D,2,0))</f>
        <v>Муаммоли кредит белгиланган тартибда судга чиқарилмаган</v>
      </c>
      <c r="K6541" t="str">
        <f>IF($I6541=0,0,VLOOKUP(I6541,[1]База!C:F,4,0))</f>
        <v>Оғир</v>
      </c>
      <c r="L6541">
        <v>1</v>
      </c>
      <c r="M6541">
        <v>6187.2091100000007</v>
      </c>
      <c r="O6541">
        <v>0</v>
      </c>
      <c r="P6541">
        <f t="shared" si="116"/>
        <v>1</v>
      </c>
      <c r="Q6541">
        <f t="shared" si="116"/>
        <v>6187.2091100000007</v>
      </c>
      <c r="AI6541" t="s">
        <v>9096</v>
      </c>
      <c r="AK6541">
        <v>111</v>
      </c>
    </row>
    <row r="6542" spans="1:37" x14ac:dyDescent="0.25">
      <c r="A6542">
        <v>6541</v>
      </c>
      <c r="B6542" t="s">
        <v>16</v>
      </c>
      <c r="C6542" t="s">
        <v>33</v>
      </c>
      <c r="D6542">
        <v>2023</v>
      </c>
      <c r="F6542" t="s">
        <v>4956</v>
      </c>
      <c r="H6542" t="s">
        <v>5910</v>
      </c>
      <c r="I6542">
        <v>10005010</v>
      </c>
      <c r="J6542" t="str">
        <f>IF($I6542=0,0,VLOOKUP($I6542,[1]База!C:D,2,0))</f>
        <v>Муаммоли кредит белгиланган тартибда судга чиқарилмаган</v>
      </c>
      <c r="K6542" t="str">
        <f>IF($I6542=0,0,VLOOKUP(I6542,[1]База!C:F,4,0))</f>
        <v>Оғир</v>
      </c>
      <c r="L6542">
        <v>1</v>
      </c>
      <c r="M6542">
        <v>5949.1867299999994</v>
      </c>
      <c r="O6542">
        <v>0</v>
      </c>
      <c r="P6542">
        <f t="shared" si="116"/>
        <v>1</v>
      </c>
      <c r="Q6542">
        <f t="shared" si="116"/>
        <v>5949.1867299999994</v>
      </c>
      <c r="AI6542" t="s">
        <v>9096</v>
      </c>
      <c r="AK6542">
        <v>111</v>
      </c>
    </row>
    <row r="6543" spans="1:37" x14ac:dyDescent="0.25">
      <c r="A6543">
        <v>6542</v>
      </c>
      <c r="B6543" t="s">
        <v>16</v>
      </c>
      <c r="C6543" t="s">
        <v>33</v>
      </c>
      <c r="D6543">
        <v>2023</v>
      </c>
      <c r="F6543" t="s">
        <v>4956</v>
      </c>
      <c r="H6543" t="s">
        <v>5911</v>
      </c>
      <c r="I6543">
        <v>10005010</v>
      </c>
      <c r="J6543" t="str">
        <f>IF($I6543=0,0,VLOOKUP($I6543,[1]База!C:D,2,0))</f>
        <v>Муаммоли кредит белгиланган тартибда судга чиқарилмаган</v>
      </c>
      <c r="K6543" t="str">
        <f>IF($I6543=0,0,VLOOKUP(I6543,[1]База!C:F,4,0))</f>
        <v>Оғир</v>
      </c>
      <c r="L6543">
        <v>1</v>
      </c>
      <c r="M6543">
        <v>7713.0077700000002</v>
      </c>
      <c r="O6543">
        <v>0</v>
      </c>
      <c r="P6543">
        <f t="shared" si="116"/>
        <v>1</v>
      </c>
      <c r="Q6543">
        <f t="shared" si="116"/>
        <v>7713.0077700000002</v>
      </c>
      <c r="AI6543" t="s">
        <v>9096</v>
      </c>
      <c r="AK6543">
        <v>111</v>
      </c>
    </row>
    <row r="6544" spans="1:37" x14ac:dyDescent="0.25">
      <c r="A6544">
        <v>6543</v>
      </c>
      <c r="B6544" t="s">
        <v>16</v>
      </c>
      <c r="C6544" t="s">
        <v>33</v>
      </c>
      <c r="D6544">
        <v>2023</v>
      </c>
      <c r="F6544" t="s">
        <v>4956</v>
      </c>
      <c r="H6544" t="s">
        <v>5912</v>
      </c>
      <c r="I6544">
        <v>10005010</v>
      </c>
      <c r="J6544" t="str">
        <f>IF($I6544=0,0,VLOOKUP($I6544,[1]База!C:D,2,0))</f>
        <v>Муаммоли кредит белгиланган тартибда судга чиқарилмаган</v>
      </c>
      <c r="K6544" t="str">
        <f>IF($I6544=0,0,VLOOKUP(I6544,[1]База!C:F,4,0))</f>
        <v>Оғир</v>
      </c>
      <c r="L6544">
        <v>1</v>
      </c>
      <c r="M6544">
        <v>8739.9414099999995</v>
      </c>
      <c r="O6544">
        <v>0</v>
      </c>
      <c r="P6544">
        <f t="shared" si="116"/>
        <v>1</v>
      </c>
      <c r="Q6544">
        <f t="shared" si="116"/>
        <v>8739.9414099999995</v>
      </c>
      <c r="AI6544" t="s">
        <v>9096</v>
      </c>
      <c r="AK6544">
        <v>111</v>
      </c>
    </row>
    <row r="6545" spans="1:37" x14ac:dyDescent="0.25">
      <c r="A6545">
        <v>6544</v>
      </c>
      <c r="B6545" t="s">
        <v>16</v>
      </c>
      <c r="C6545" t="s">
        <v>33</v>
      </c>
      <c r="D6545">
        <v>2023</v>
      </c>
      <c r="F6545" t="s">
        <v>4956</v>
      </c>
      <c r="H6545" t="s">
        <v>5913</v>
      </c>
      <c r="I6545">
        <v>10005010</v>
      </c>
      <c r="J6545" t="str">
        <f>IF($I6545=0,0,VLOOKUP($I6545,[1]База!C:D,2,0))</f>
        <v>Муаммоли кредит белгиланган тартибда судга чиқарилмаган</v>
      </c>
      <c r="K6545" t="str">
        <f>IF($I6545=0,0,VLOOKUP(I6545,[1]База!C:F,4,0))</f>
        <v>Оғир</v>
      </c>
      <c r="L6545">
        <v>1</v>
      </c>
      <c r="M6545">
        <v>23437.368019999998</v>
      </c>
      <c r="O6545">
        <v>0</v>
      </c>
      <c r="P6545">
        <f t="shared" si="116"/>
        <v>1</v>
      </c>
      <c r="Q6545">
        <f t="shared" si="116"/>
        <v>23437.368019999998</v>
      </c>
      <c r="AI6545" t="s">
        <v>9096</v>
      </c>
      <c r="AK6545">
        <v>111</v>
      </c>
    </row>
    <row r="6546" spans="1:37" x14ac:dyDescent="0.25">
      <c r="A6546">
        <v>6545</v>
      </c>
      <c r="B6546" t="s">
        <v>16</v>
      </c>
      <c r="C6546" t="s">
        <v>33</v>
      </c>
      <c r="D6546">
        <v>2023</v>
      </c>
      <c r="F6546" t="s">
        <v>4956</v>
      </c>
      <c r="H6546" t="s">
        <v>5914</v>
      </c>
      <c r="I6546">
        <v>10005010</v>
      </c>
      <c r="J6546" t="str">
        <f>IF($I6546=0,0,VLOOKUP($I6546,[1]База!C:D,2,0))</f>
        <v>Муаммоли кредит белгиланган тартибда судга чиқарилмаган</v>
      </c>
      <c r="K6546" t="str">
        <f>IF($I6546=0,0,VLOOKUP(I6546,[1]База!C:F,4,0))</f>
        <v>Оғир</v>
      </c>
      <c r="L6546">
        <v>1</v>
      </c>
      <c r="M6546">
        <v>24001.097490000004</v>
      </c>
      <c r="O6546">
        <v>0</v>
      </c>
      <c r="P6546">
        <f t="shared" si="116"/>
        <v>1</v>
      </c>
      <c r="Q6546">
        <f t="shared" si="116"/>
        <v>24001.097490000004</v>
      </c>
      <c r="AI6546" t="s">
        <v>9096</v>
      </c>
      <c r="AK6546">
        <v>111</v>
      </c>
    </row>
    <row r="6547" spans="1:37" x14ac:dyDescent="0.25">
      <c r="A6547">
        <v>6546</v>
      </c>
      <c r="B6547" t="s">
        <v>16</v>
      </c>
      <c r="C6547" t="s">
        <v>33</v>
      </c>
      <c r="D6547">
        <v>2023</v>
      </c>
      <c r="F6547" t="s">
        <v>4956</v>
      </c>
      <c r="H6547" t="s">
        <v>5915</v>
      </c>
      <c r="I6547">
        <v>10005010</v>
      </c>
      <c r="J6547" t="str">
        <f>IF($I6547=0,0,VLOOKUP($I6547,[1]База!C:D,2,0))</f>
        <v>Муаммоли кредит белгиланган тартибда судга чиқарилмаган</v>
      </c>
      <c r="K6547" t="str">
        <f>IF($I6547=0,0,VLOOKUP(I6547,[1]База!C:F,4,0))</f>
        <v>Оғир</v>
      </c>
      <c r="L6547">
        <v>1</v>
      </c>
      <c r="M6547">
        <v>28287.61217</v>
      </c>
      <c r="O6547">
        <v>0</v>
      </c>
      <c r="P6547">
        <f t="shared" si="116"/>
        <v>1</v>
      </c>
      <c r="Q6547">
        <f t="shared" si="116"/>
        <v>28287.61217</v>
      </c>
      <c r="AI6547" t="s">
        <v>9096</v>
      </c>
      <c r="AK6547">
        <v>111</v>
      </c>
    </row>
    <row r="6548" spans="1:37" x14ac:dyDescent="0.25">
      <c r="A6548">
        <v>6547</v>
      </c>
      <c r="B6548" t="s">
        <v>16</v>
      </c>
      <c r="C6548" t="s">
        <v>33</v>
      </c>
      <c r="D6548">
        <v>2023</v>
      </c>
      <c r="F6548" t="s">
        <v>4956</v>
      </c>
      <c r="H6548" t="s">
        <v>5916</v>
      </c>
      <c r="I6548">
        <v>10005010</v>
      </c>
      <c r="J6548" t="str">
        <f>IF($I6548=0,0,VLOOKUP($I6548,[1]База!C:D,2,0))</f>
        <v>Муаммоли кредит белгиланган тартибда судга чиқарилмаган</v>
      </c>
      <c r="K6548" t="str">
        <f>IF($I6548=0,0,VLOOKUP(I6548,[1]База!C:F,4,0))</f>
        <v>Оғир</v>
      </c>
      <c r="L6548">
        <v>1</v>
      </c>
      <c r="M6548">
        <v>23524.361510000002</v>
      </c>
      <c r="O6548">
        <v>0</v>
      </c>
      <c r="P6548">
        <f t="shared" si="116"/>
        <v>1</v>
      </c>
      <c r="Q6548">
        <f t="shared" si="116"/>
        <v>23524.361510000002</v>
      </c>
      <c r="AI6548" t="s">
        <v>9096</v>
      </c>
      <c r="AK6548">
        <v>111</v>
      </c>
    </row>
    <row r="6549" spans="1:37" x14ac:dyDescent="0.25">
      <c r="A6549">
        <v>6548</v>
      </c>
      <c r="B6549" t="s">
        <v>16</v>
      </c>
      <c r="C6549" t="s">
        <v>33</v>
      </c>
      <c r="D6549">
        <v>2023</v>
      </c>
      <c r="F6549" t="s">
        <v>4956</v>
      </c>
      <c r="H6549" t="s">
        <v>5028</v>
      </c>
      <c r="I6549">
        <v>10005010</v>
      </c>
      <c r="J6549" t="str">
        <f>IF($I6549=0,0,VLOOKUP($I6549,[1]База!C:D,2,0))</f>
        <v>Муаммоли кредит белгиланган тартибда судга чиқарилмаган</v>
      </c>
      <c r="K6549" t="str">
        <f>IF($I6549=0,0,VLOOKUP(I6549,[1]База!C:F,4,0))</f>
        <v>Оғир</v>
      </c>
      <c r="L6549">
        <v>1</v>
      </c>
      <c r="M6549">
        <v>27044.99468</v>
      </c>
      <c r="O6549">
        <v>0</v>
      </c>
      <c r="P6549">
        <f t="shared" si="116"/>
        <v>1</v>
      </c>
      <c r="Q6549">
        <f t="shared" si="116"/>
        <v>27044.99468</v>
      </c>
      <c r="AI6549" t="s">
        <v>9096</v>
      </c>
      <c r="AK6549">
        <v>111</v>
      </c>
    </row>
    <row r="6550" spans="1:37" x14ac:dyDescent="0.25">
      <c r="A6550">
        <v>6549</v>
      </c>
      <c r="B6550" t="s">
        <v>16</v>
      </c>
      <c r="C6550" t="s">
        <v>33</v>
      </c>
      <c r="D6550">
        <v>2023</v>
      </c>
      <c r="F6550" t="s">
        <v>4956</v>
      </c>
      <c r="H6550" t="s">
        <v>5182</v>
      </c>
      <c r="I6550">
        <v>10005010</v>
      </c>
      <c r="J6550" t="str">
        <f>IF($I6550=0,0,VLOOKUP($I6550,[1]База!C:D,2,0))</f>
        <v>Муаммоли кредит белгиланган тартибда судга чиқарилмаган</v>
      </c>
      <c r="K6550" t="str">
        <f>IF($I6550=0,0,VLOOKUP(I6550,[1]База!C:F,4,0))</f>
        <v>Оғир</v>
      </c>
      <c r="L6550">
        <v>1</v>
      </c>
      <c r="M6550">
        <v>36974.616270000006</v>
      </c>
      <c r="O6550">
        <v>0</v>
      </c>
      <c r="P6550">
        <f t="shared" si="116"/>
        <v>1</v>
      </c>
      <c r="Q6550">
        <f t="shared" si="116"/>
        <v>36974.616270000006</v>
      </c>
      <c r="AI6550" t="s">
        <v>9096</v>
      </c>
      <c r="AK6550">
        <v>111</v>
      </c>
    </row>
    <row r="6551" spans="1:37" x14ac:dyDescent="0.25">
      <c r="A6551">
        <v>6550</v>
      </c>
      <c r="B6551" t="s">
        <v>16</v>
      </c>
      <c r="C6551" t="s">
        <v>33</v>
      </c>
      <c r="D6551">
        <v>2023</v>
      </c>
      <c r="F6551" t="s">
        <v>4956</v>
      </c>
      <c r="H6551" t="s">
        <v>5917</v>
      </c>
      <c r="I6551">
        <v>10005010</v>
      </c>
      <c r="J6551" t="str">
        <f>IF($I6551=0,0,VLOOKUP($I6551,[1]База!C:D,2,0))</f>
        <v>Муаммоли кредит белгиланган тартибда судга чиқарилмаган</v>
      </c>
      <c r="K6551" t="str">
        <f>IF($I6551=0,0,VLOOKUP(I6551,[1]База!C:F,4,0))</f>
        <v>Оғир</v>
      </c>
      <c r="L6551">
        <v>1</v>
      </c>
      <c r="M6551">
        <v>42639.295069999993</v>
      </c>
      <c r="O6551">
        <v>0</v>
      </c>
      <c r="P6551">
        <f t="shared" si="116"/>
        <v>1</v>
      </c>
      <c r="Q6551">
        <f t="shared" si="116"/>
        <v>42639.295069999993</v>
      </c>
      <c r="AI6551" t="s">
        <v>9096</v>
      </c>
      <c r="AK6551">
        <v>111</v>
      </c>
    </row>
    <row r="6552" spans="1:37" x14ac:dyDescent="0.25">
      <c r="A6552">
        <v>6551</v>
      </c>
      <c r="B6552" t="s">
        <v>16</v>
      </c>
      <c r="C6552" t="s">
        <v>33</v>
      </c>
      <c r="D6552">
        <v>2023</v>
      </c>
      <c r="F6552" t="s">
        <v>4956</v>
      </c>
      <c r="H6552" t="s">
        <v>5918</v>
      </c>
      <c r="I6552">
        <v>10005010</v>
      </c>
      <c r="J6552" t="str">
        <f>IF($I6552=0,0,VLOOKUP($I6552,[1]База!C:D,2,0))</f>
        <v>Муаммоли кредит белгиланган тартибда судга чиқарилмаган</v>
      </c>
      <c r="K6552" t="str">
        <f>IF($I6552=0,0,VLOOKUP(I6552,[1]База!C:F,4,0))</f>
        <v>Оғир</v>
      </c>
      <c r="L6552">
        <v>1</v>
      </c>
      <c r="M6552">
        <v>28641.845129999998</v>
      </c>
      <c r="O6552">
        <v>0</v>
      </c>
      <c r="P6552">
        <f t="shared" si="116"/>
        <v>1</v>
      </c>
      <c r="Q6552">
        <f t="shared" si="116"/>
        <v>28641.845129999998</v>
      </c>
      <c r="AI6552" t="s">
        <v>9096</v>
      </c>
      <c r="AK6552">
        <v>111</v>
      </c>
    </row>
    <row r="6553" spans="1:37" x14ac:dyDescent="0.25">
      <c r="A6553">
        <v>6552</v>
      </c>
      <c r="B6553" t="s">
        <v>16</v>
      </c>
      <c r="C6553" t="s">
        <v>33</v>
      </c>
      <c r="D6553">
        <v>2023</v>
      </c>
      <c r="F6553" t="s">
        <v>4956</v>
      </c>
      <c r="H6553" t="s">
        <v>5919</v>
      </c>
      <c r="I6553">
        <v>10005010</v>
      </c>
      <c r="J6553" t="str">
        <f>IF($I6553=0,0,VLOOKUP($I6553,[1]База!C:D,2,0))</f>
        <v>Муаммоли кредит белгиланган тартибда судга чиқарилмаган</v>
      </c>
      <c r="K6553" t="str">
        <f>IF($I6553=0,0,VLOOKUP(I6553,[1]База!C:F,4,0))</f>
        <v>Оғир</v>
      </c>
      <c r="L6553">
        <v>1</v>
      </c>
      <c r="M6553">
        <v>26887.000179999999</v>
      </c>
      <c r="O6553">
        <v>0</v>
      </c>
      <c r="P6553">
        <f t="shared" si="116"/>
        <v>1</v>
      </c>
      <c r="Q6553">
        <f t="shared" si="116"/>
        <v>26887.000179999999</v>
      </c>
      <c r="AI6553" t="s">
        <v>9096</v>
      </c>
      <c r="AK6553">
        <v>111</v>
      </c>
    </row>
    <row r="6554" spans="1:37" x14ac:dyDescent="0.25">
      <c r="A6554">
        <v>6553</v>
      </c>
      <c r="B6554" t="s">
        <v>16</v>
      </c>
      <c r="C6554" t="s">
        <v>33</v>
      </c>
      <c r="D6554">
        <v>2023</v>
      </c>
      <c r="F6554" t="s">
        <v>4956</v>
      </c>
      <c r="H6554" t="s">
        <v>5920</v>
      </c>
      <c r="I6554">
        <v>10005010</v>
      </c>
      <c r="J6554" t="str">
        <f>IF($I6554=0,0,VLOOKUP($I6554,[1]База!C:D,2,0))</f>
        <v>Муаммоли кредит белгиланган тартибда судга чиқарилмаган</v>
      </c>
      <c r="K6554" t="str">
        <f>IF($I6554=0,0,VLOOKUP(I6554,[1]База!C:F,4,0))</f>
        <v>Оғир</v>
      </c>
      <c r="L6554">
        <v>1</v>
      </c>
      <c r="M6554">
        <v>32146.184880000004</v>
      </c>
      <c r="O6554">
        <v>0</v>
      </c>
      <c r="P6554">
        <f t="shared" si="116"/>
        <v>1</v>
      </c>
      <c r="Q6554">
        <f t="shared" si="116"/>
        <v>32146.184880000004</v>
      </c>
      <c r="AI6554" t="s">
        <v>9096</v>
      </c>
      <c r="AK6554">
        <v>111</v>
      </c>
    </row>
    <row r="6555" spans="1:37" x14ac:dyDescent="0.25">
      <c r="A6555">
        <v>6554</v>
      </c>
      <c r="B6555" t="s">
        <v>16</v>
      </c>
      <c r="C6555" t="s">
        <v>33</v>
      </c>
      <c r="D6555">
        <v>2023</v>
      </c>
      <c r="F6555" t="s">
        <v>4956</v>
      </c>
      <c r="H6555" t="s">
        <v>5921</v>
      </c>
      <c r="I6555">
        <v>10005010</v>
      </c>
      <c r="J6555" t="str">
        <f>IF($I6555=0,0,VLOOKUP($I6555,[1]База!C:D,2,0))</f>
        <v>Муаммоли кредит белгиланган тартибда судга чиқарилмаган</v>
      </c>
      <c r="K6555" t="str">
        <f>IF($I6555=0,0,VLOOKUP(I6555,[1]База!C:F,4,0))</f>
        <v>Оғир</v>
      </c>
      <c r="L6555">
        <v>1</v>
      </c>
      <c r="M6555">
        <v>45613.185299999997</v>
      </c>
      <c r="O6555">
        <v>0</v>
      </c>
      <c r="P6555">
        <f t="shared" si="116"/>
        <v>1</v>
      </c>
      <c r="Q6555">
        <f t="shared" si="116"/>
        <v>45613.185299999997</v>
      </c>
      <c r="AI6555" t="s">
        <v>9096</v>
      </c>
      <c r="AK6555">
        <v>111</v>
      </c>
    </row>
    <row r="6556" spans="1:37" x14ac:dyDescent="0.25">
      <c r="A6556">
        <v>6555</v>
      </c>
      <c r="B6556" t="s">
        <v>16</v>
      </c>
      <c r="C6556" t="s">
        <v>33</v>
      </c>
      <c r="D6556">
        <v>2023</v>
      </c>
      <c r="F6556" t="s">
        <v>4956</v>
      </c>
      <c r="H6556" t="s">
        <v>5922</v>
      </c>
      <c r="I6556">
        <v>10005010</v>
      </c>
      <c r="J6556" t="str">
        <f>IF($I6556=0,0,VLOOKUP($I6556,[1]База!C:D,2,0))</f>
        <v>Муаммоли кредит белгиланган тартибда судга чиқарилмаган</v>
      </c>
      <c r="K6556" t="str">
        <f>IF($I6556=0,0,VLOOKUP(I6556,[1]База!C:F,4,0))</f>
        <v>Оғир</v>
      </c>
      <c r="L6556">
        <v>1</v>
      </c>
      <c r="M6556">
        <v>26210.33526</v>
      </c>
      <c r="O6556">
        <v>0</v>
      </c>
      <c r="P6556">
        <f t="shared" si="116"/>
        <v>1</v>
      </c>
      <c r="Q6556">
        <f t="shared" si="116"/>
        <v>26210.33526</v>
      </c>
      <c r="AI6556" t="s">
        <v>9096</v>
      </c>
      <c r="AK6556">
        <v>111</v>
      </c>
    </row>
    <row r="6557" spans="1:37" x14ac:dyDescent="0.25">
      <c r="A6557">
        <v>6556</v>
      </c>
      <c r="B6557" t="s">
        <v>16</v>
      </c>
      <c r="C6557" t="s">
        <v>33</v>
      </c>
      <c r="D6557">
        <v>2023</v>
      </c>
      <c r="F6557" t="s">
        <v>4956</v>
      </c>
      <c r="H6557" t="s">
        <v>5923</v>
      </c>
      <c r="I6557">
        <v>10005010</v>
      </c>
      <c r="J6557" t="str">
        <f>IF($I6557=0,0,VLOOKUP($I6557,[1]База!C:D,2,0))</f>
        <v>Муаммоли кредит белгиланган тартибда судга чиқарилмаган</v>
      </c>
      <c r="K6557" t="str">
        <f>IF($I6557=0,0,VLOOKUP(I6557,[1]База!C:F,4,0))</f>
        <v>Оғир</v>
      </c>
      <c r="L6557">
        <v>1</v>
      </c>
      <c r="M6557">
        <v>40569.606779999995</v>
      </c>
      <c r="O6557">
        <v>0</v>
      </c>
      <c r="P6557">
        <f t="shared" si="116"/>
        <v>1</v>
      </c>
      <c r="Q6557">
        <f t="shared" si="116"/>
        <v>40569.606779999995</v>
      </c>
      <c r="AI6557" t="s">
        <v>9096</v>
      </c>
      <c r="AK6557">
        <v>111</v>
      </c>
    </row>
    <row r="6558" spans="1:37" x14ac:dyDescent="0.25">
      <c r="A6558">
        <v>6557</v>
      </c>
      <c r="B6558" t="s">
        <v>16</v>
      </c>
      <c r="C6558" t="s">
        <v>33</v>
      </c>
      <c r="D6558">
        <v>2023</v>
      </c>
      <c r="F6558" t="s">
        <v>4956</v>
      </c>
      <c r="H6558" t="s">
        <v>5924</v>
      </c>
      <c r="I6558">
        <v>10005010</v>
      </c>
      <c r="J6558" t="str">
        <f>IF($I6558=0,0,VLOOKUP($I6558,[1]База!C:D,2,0))</f>
        <v>Муаммоли кредит белгиланган тартибда судга чиқарилмаган</v>
      </c>
      <c r="K6558" t="str">
        <f>IF($I6558=0,0,VLOOKUP(I6558,[1]База!C:F,4,0))</f>
        <v>Оғир</v>
      </c>
      <c r="L6558">
        <v>1</v>
      </c>
      <c r="M6558">
        <v>28433.437619999997</v>
      </c>
      <c r="O6558">
        <v>0</v>
      </c>
      <c r="P6558">
        <f t="shared" si="116"/>
        <v>1</v>
      </c>
      <c r="Q6558">
        <f t="shared" si="116"/>
        <v>28433.437619999997</v>
      </c>
      <c r="AI6558" t="s">
        <v>9096</v>
      </c>
      <c r="AK6558">
        <v>111</v>
      </c>
    </row>
    <row r="6559" spans="1:37" x14ac:dyDescent="0.25">
      <c r="A6559">
        <v>6558</v>
      </c>
      <c r="B6559" t="s">
        <v>16</v>
      </c>
      <c r="C6559" t="s">
        <v>33</v>
      </c>
      <c r="D6559">
        <v>2023</v>
      </c>
      <c r="F6559" t="s">
        <v>4956</v>
      </c>
      <c r="H6559" t="s">
        <v>5925</v>
      </c>
      <c r="I6559">
        <v>10005010</v>
      </c>
      <c r="J6559" t="str">
        <f>IF($I6559=0,0,VLOOKUP($I6559,[1]База!C:D,2,0))</f>
        <v>Муаммоли кредит белгиланган тартибда судга чиқарилмаган</v>
      </c>
      <c r="K6559" t="str">
        <f>IF($I6559=0,0,VLOOKUP(I6559,[1]База!C:F,4,0))</f>
        <v>Оғир</v>
      </c>
      <c r="L6559">
        <v>1</v>
      </c>
      <c r="M6559">
        <v>8486.2145899999996</v>
      </c>
      <c r="O6559">
        <v>0</v>
      </c>
      <c r="P6559">
        <f t="shared" si="116"/>
        <v>1</v>
      </c>
      <c r="Q6559">
        <f t="shared" si="116"/>
        <v>8486.2145899999996</v>
      </c>
      <c r="AI6559" t="s">
        <v>9096</v>
      </c>
      <c r="AK6559">
        <v>111</v>
      </c>
    </row>
    <row r="6560" spans="1:37" x14ac:dyDescent="0.25">
      <c r="A6560">
        <v>6559</v>
      </c>
      <c r="B6560" t="s">
        <v>16</v>
      </c>
      <c r="C6560" t="s">
        <v>33</v>
      </c>
      <c r="D6560">
        <v>2023</v>
      </c>
      <c r="F6560" t="s">
        <v>4956</v>
      </c>
      <c r="H6560" t="s">
        <v>5926</v>
      </c>
      <c r="I6560">
        <v>10005010</v>
      </c>
      <c r="J6560" t="str">
        <f>IF($I6560=0,0,VLOOKUP($I6560,[1]База!C:D,2,0))</f>
        <v>Муаммоли кредит белгиланган тартибда судга чиқарилмаган</v>
      </c>
      <c r="K6560" t="str">
        <f>IF($I6560=0,0,VLOOKUP(I6560,[1]База!C:F,4,0))</f>
        <v>Оғир</v>
      </c>
      <c r="L6560">
        <v>1</v>
      </c>
      <c r="M6560">
        <v>24954.954560000002</v>
      </c>
      <c r="O6560">
        <v>0</v>
      </c>
      <c r="P6560">
        <f t="shared" si="116"/>
        <v>1</v>
      </c>
      <c r="Q6560">
        <f t="shared" si="116"/>
        <v>24954.954560000002</v>
      </c>
      <c r="AI6560" t="s">
        <v>9096</v>
      </c>
      <c r="AK6560">
        <v>111</v>
      </c>
    </row>
    <row r="6561" spans="1:37" x14ac:dyDescent="0.25">
      <c r="A6561">
        <v>6560</v>
      </c>
      <c r="B6561" t="s">
        <v>16</v>
      </c>
      <c r="C6561" t="s">
        <v>33</v>
      </c>
      <c r="D6561">
        <v>2023</v>
      </c>
      <c r="F6561" t="s">
        <v>4956</v>
      </c>
      <c r="H6561" t="s">
        <v>5927</v>
      </c>
      <c r="I6561">
        <v>10005010</v>
      </c>
      <c r="J6561" t="str">
        <f>IF($I6561=0,0,VLOOKUP($I6561,[1]База!C:D,2,0))</f>
        <v>Муаммоли кредит белгиланган тартибда судга чиқарилмаган</v>
      </c>
      <c r="K6561" t="str">
        <f>IF($I6561=0,0,VLOOKUP(I6561,[1]База!C:F,4,0))</f>
        <v>Оғир</v>
      </c>
      <c r="L6561">
        <v>1</v>
      </c>
      <c r="M6561">
        <v>29528.4846</v>
      </c>
      <c r="O6561">
        <v>0</v>
      </c>
      <c r="P6561">
        <f t="shared" si="116"/>
        <v>1</v>
      </c>
      <c r="Q6561">
        <f t="shared" si="116"/>
        <v>29528.4846</v>
      </c>
      <c r="AI6561" t="s">
        <v>9096</v>
      </c>
      <c r="AK6561">
        <v>111</v>
      </c>
    </row>
    <row r="6562" spans="1:37" x14ac:dyDescent="0.25">
      <c r="A6562">
        <v>6561</v>
      </c>
      <c r="B6562" t="s">
        <v>16</v>
      </c>
      <c r="C6562" t="s">
        <v>33</v>
      </c>
      <c r="D6562">
        <v>2023</v>
      </c>
      <c r="F6562" t="s">
        <v>4956</v>
      </c>
      <c r="H6562" t="s">
        <v>5039</v>
      </c>
      <c r="I6562">
        <v>10005010</v>
      </c>
      <c r="J6562" t="str">
        <f>IF($I6562=0,0,VLOOKUP($I6562,[1]База!C:D,2,0))</f>
        <v>Муаммоли кредит белгиланган тартибда судга чиқарилмаган</v>
      </c>
      <c r="K6562" t="str">
        <f>IF($I6562=0,0,VLOOKUP(I6562,[1]База!C:F,4,0))</f>
        <v>Оғир</v>
      </c>
      <c r="L6562">
        <v>1</v>
      </c>
      <c r="M6562">
        <v>26380.713759999999</v>
      </c>
      <c r="O6562">
        <v>0</v>
      </c>
      <c r="P6562">
        <f t="shared" si="116"/>
        <v>1</v>
      </c>
      <c r="Q6562">
        <f t="shared" si="116"/>
        <v>26380.713759999999</v>
      </c>
      <c r="AI6562" t="s">
        <v>9096</v>
      </c>
      <c r="AK6562">
        <v>111</v>
      </c>
    </row>
    <row r="6563" spans="1:37" x14ac:dyDescent="0.25">
      <c r="A6563">
        <v>6562</v>
      </c>
      <c r="B6563" t="s">
        <v>16</v>
      </c>
      <c r="C6563" t="s">
        <v>33</v>
      </c>
      <c r="D6563">
        <v>2023</v>
      </c>
      <c r="F6563" t="s">
        <v>4956</v>
      </c>
      <c r="H6563" t="s">
        <v>5928</v>
      </c>
      <c r="I6563">
        <v>10005010</v>
      </c>
      <c r="J6563" t="str">
        <f>IF($I6563=0,0,VLOOKUP($I6563,[1]База!C:D,2,0))</f>
        <v>Муаммоли кредит белгиланган тартибда судга чиқарилмаган</v>
      </c>
      <c r="K6563" t="str">
        <f>IF($I6563=0,0,VLOOKUP(I6563,[1]База!C:F,4,0))</f>
        <v>Оғир</v>
      </c>
      <c r="L6563">
        <v>1</v>
      </c>
      <c r="M6563">
        <v>19848.702269999998</v>
      </c>
      <c r="O6563">
        <v>0</v>
      </c>
      <c r="P6563">
        <f t="shared" si="116"/>
        <v>1</v>
      </c>
      <c r="Q6563">
        <f t="shared" si="116"/>
        <v>19848.702269999998</v>
      </c>
      <c r="AI6563" t="s">
        <v>9096</v>
      </c>
      <c r="AK6563">
        <v>111</v>
      </c>
    </row>
    <row r="6564" spans="1:37" x14ac:dyDescent="0.25">
      <c r="A6564">
        <v>6563</v>
      </c>
      <c r="B6564" t="s">
        <v>16</v>
      </c>
      <c r="C6564" t="s">
        <v>33</v>
      </c>
      <c r="D6564">
        <v>2023</v>
      </c>
      <c r="F6564" t="s">
        <v>4956</v>
      </c>
      <c r="H6564" t="s">
        <v>5929</v>
      </c>
      <c r="I6564">
        <v>10005010</v>
      </c>
      <c r="J6564" t="str">
        <f>IF($I6564=0,0,VLOOKUP($I6564,[1]База!C:D,2,0))</f>
        <v>Муаммоли кредит белгиланган тартибда судга чиқарилмаган</v>
      </c>
      <c r="K6564" t="str">
        <f>IF($I6564=0,0,VLOOKUP(I6564,[1]База!C:F,4,0))</f>
        <v>Оғир</v>
      </c>
      <c r="L6564">
        <v>1</v>
      </c>
      <c r="M6564">
        <v>41199.815049999997</v>
      </c>
      <c r="O6564">
        <v>0</v>
      </c>
      <c r="P6564">
        <f t="shared" si="116"/>
        <v>1</v>
      </c>
      <c r="Q6564">
        <f t="shared" si="116"/>
        <v>41199.815049999997</v>
      </c>
      <c r="AI6564" t="s">
        <v>9096</v>
      </c>
      <c r="AK6564">
        <v>111</v>
      </c>
    </row>
    <row r="6565" spans="1:37" x14ac:dyDescent="0.25">
      <c r="A6565">
        <v>6564</v>
      </c>
      <c r="B6565" t="s">
        <v>16</v>
      </c>
      <c r="C6565" t="s">
        <v>33</v>
      </c>
      <c r="D6565">
        <v>2023</v>
      </c>
      <c r="F6565" t="s">
        <v>4956</v>
      </c>
      <c r="H6565" t="s">
        <v>5930</v>
      </c>
      <c r="I6565">
        <v>10005010</v>
      </c>
      <c r="J6565" t="str">
        <f>IF($I6565=0,0,VLOOKUP($I6565,[1]База!C:D,2,0))</f>
        <v>Муаммоли кредит белгиланган тартибда судга чиқарилмаган</v>
      </c>
      <c r="K6565" t="str">
        <f>IF($I6565=0,0,VLOOKUP(I6565,[1]База!C:F,4,0))</f>
        <v>Оғир</v>
      </c>
      <c r="L6565">
        <v>1</v>
      </c>
      <c r="M6565">
        <v>32177.145259999998</v>
      </c>
      <c r="O6565">
        <v>0</v>
      </c>
      <c r="P6565">
        <f t="shared" si="116"/>
        <v>1</v>
      </c>
      <c r="Q6565">
        <f t="shared" si="116"/>
        <v>32177.145259999998</v>
      </c>
      <c r="AI6565" t="s">
        <v>9096</v>
      </c>
      <c r="AK6565">
        <v>111</v>
      </c>
    </row>
    <row r="6566" spans="1:37" x14ac:dyDescent="0.25">
      <c r="A6566">
        <v>6565</v>
      </c>
      <c r="B6566" t="s">
        <v>16</v>
      </c>
      <c r="C6566" t="s">
        <v>33</v>
      </c>
      <c r="D6566">
        <v>2023</v>
      </c>
      <c r="F6566" t="s">
        <v>4956</v>
      </c>
      <c r="H6566" t="s">
        <v>5931</v>
      </c>
      <c r="I6566">
        <v>10005010</v>
      </c>
      <c r="J6566" t="str">
        <f>IF($I6566=0,0,VLOOKUP($I6566,[1]База!C:D,2,0))</f>
        <v>Муаммоли кредит белгиланган тартибда судга чиқарилмаган</v>
      </c>
      <c r="K6566" t="str">
        <f>IF($I6566=0,0,VLOOKUP(I6566,[1]База!C:F,4,0))</f>
        <v>Оғир</v>
      </c>
      <c r="L6566">
        <v>1</v>
      </c>
      <c r="M6566">
        <v>4214.5156699999998</v>
      </c>
      <c r="O6566">
        <v>0</v>
      </c>
      <c r="P6566">
        <f t="shared" si="116"/>
        <v>1</v>
      </c>
      <c r="Q6566">
        <f t="shared" si="116"/>
        <v>4214.5156699999998</v>
      </c>
      <c r="AI6566" t="s">
        <v>9096</v>
      </c>
      <c r="AK6566">
        <v>111</v>
      </c>
    </row>
    <row r="6567" spans="1:37" x14ac:dyDescent="0.25">
      <c r="A6567">
        <v>6566</v>
      </c>
      <c r="B6567" t="s">
        <v>16</v>
      </c>
      <c r="C6567" t="s">
        <v>33</v>
      </c>
      <c r="D6567">
        <v>2023</v>
      </c>
      <c r="F6567" t="s">
        <v>4956</v>
      </c>
      <c r="H6567" t="s">
        <v>5932</v>
      </c>
      <c r="I6567">
        <v>10005010</v>
      </c>
      <c r="J6567" t="str">
        <f>IF($I6567=0,0,VLOOKUP($I6567,[1]База!C:D,2,0))</f>
        <v>Муаммоли кредит белгиланган тартибда судга чиқарилмаган</v>
      </c>
      <c r="K6567" t="str">
        <f>IF($I6567=0,0,VLOOKUP(I6567,[1]База!C:F,4,0))</f>
        <v>Оғир</v>
      </c>
      <c r="L6567">
        <v>1</v>
      </c>
      <c r="M6567">
        <v>15331.601580000002</v>
      </c>
      <c r="O6567">
        <v>0</v>
      </c>
      <c r="P6567">
        <f t="shared" si="116"/>
        <v>1</v>
      </c>
      <c r="Q6567">
        <f t="shared" si="116"/>
        <v>15331.601580000002</v>
      </c>
      <c r="AI6567" t="s">
        <v>9096</v>
      </c>
      <c r="AK6567">
        <v>111</v>
      </c>
    </row>
    <row r="6568" spans="1:37" x14ac:dyDescent="0.25">
      <c r="A6568">
        <v>6567</v>
      </c>
      <c r="B6568" t="s">
        <v>16</v>
      </c>
      <c r="C6568" t="s">
        <v>33</v>
      </c>
      <c r="D6568">
        <v>2023</v>
      </c>
      <c r="F6568" t="s">
        <v>4956</v>
      </c>
      <c r="H6568" t="s">
        <v>5933</v>
      </c>
      <c r="I6568">
        <v>10005010</v>
      </c>
      <c r="J6568" t="str">
        <f>IF($I6568=0,0,VLOOKUP($I6568,[1]База!C:D,2,0))</f>
        <v>Муаммоли кредит белгиланган тартибда судга чиқарилмаган</v>
      </c>
      <c r="K6568" t="str">
        <f>IF($I6568=0,0,VLOOKUP(I6568,[1]База!C:F,4,0))</f>
        <v>Оғир</v>
      </c>
      <c r="L6568">
        <v>1</v>
      </c>
      <c r="M6568">
        <v>35520.797949999993</v>
      </c>
      <c r="O6568">
        <v>0</v>
      </c>
      <c r="P6568">
        <f t="shared" si="116"/>
        <v>1</v>
      </c>
      <c r="Q6568">
        <f t="shared" si="116"/>
        <v>35520.797949999993</v>
      </c>
      <c r="AI6568" t="s">
        <v>9096</v>
      </c>
      <c r="AK6568">
        <v>111</v>
      </c>
    </row>
    <row r="6569" spans="1:37" x14ac:dyDescent="0.25">
      <c r="A6569">
        <v>6568</v>
      </c>
      <c r="B6569" t="s">
        <v>16</v>
      </c>
      <c r="C6569" t="s">
        <v>33</v>
      </c>
      <c r="D6569">
        <v>2023</v>
      </c>
      <c r="F6569" t="s">
        <v>4956</v>
      </c>
      <c r="H6569" t="s">
        <v>5934</v>
      </c>
      <c r="I6569">
        <v>10005010</v>
      </c>
      <c r="J6569" t="str">
        <f>IF($I6569=0,0,VLOOKUP($I6569,[1]База!C:D,2,0))</f>
        <v>Муаммоли кредит белгиланган тартибда судга чиқарилмаган</v>
      </c>
      <c r="K6569" t="str">
        <f>IF($I6569=0,0,VLOOKUP(I6569,[1]База!C:F,4,0))</f>
        <v>Оғир</v>
      </c>
      <c r="L6569">
        <v>1</v>
      </c>
      <c r="M6569">
        <v>6041.9753700000001</v>
      </c>
      <c r="O6569">
        <v>0</v>
      </c>
      <c r="P6569">
        <f t="shared" si="116"/>
        <v>1</v>
      </c>
      <c r="Q6569">
        <f t="shared" si="116"/>
        <v>6041.9753700000001</v>
      </c>
      <c r="AI6569" t="s">
        <v>9096</v>
      </c>
      <c r="AK6569">
        <v>111</v>
      </c>
    </row>
    <row r="6570" spans="1:37" x14ac:dyDescent="0.25">
      <c r="A6570">
        <v>6569</v>
      </c>
      <c r="B6570" t="s">
        <v>16</v>
      </c>
      <c r="C6570" t="s">
        <v>33</v>
      </c>
      <c r="D6570">
        <v>2023</v>
      </c>
      <c r="F6570" t="s">
        <v>4956</v>
      </c>
      <c r="H6570" t="s">
        <v>5935</v>
      </c>
      <c r="I6570">
        <v>10005010</v>
      </c>
      <c r="J6570" t="str">
        <f>IF($I6570=0,0,VLOOKUP($I6570,[1]База!C:D,2,0))</f>
        <v>Муаммоли кредит белгиланган тартибда судга чиқарилмаган</v>
      </c>
      <c r="K6570" t="str">
        <f>IF($I6570=0,0,VLOOKUP(I6570,[1]База!C:F,4,0))</f>
        <v>Оғир</v>
      </c>
      <c r="L6570">
        <v>1</v>
      </c>
      <c r="M6570">
        <v>5942.6324999999997</v>
      </c>
      <c r="O6570">
        <v>0</v>
      </c>
      <c r="P6570">
        <f t="shared" si="116"/>
        <v>1</v>
      </c>
      <c r="Q6570">
        <f t="shared" si="116"/>
        <v>5942.6324999999997</v>
      </c>
      <c r="AI6570" t="s">
        <v>9096</v>
      </c>
      <c r="AK6570">
        <v>111</v>
      </c>
    </row>
    <row r="6571" spans="1:37" x14ac:dyDescent="0.25">
      <c r="A6571">
        <v>6570</v>
      </c>
      <c r="B6571" t="s">
        <v>16</v>
      </c>
      <c r="C6571" t="s">
        <v>33</v>
      </c>
      <c r="D6571">
        <v>2023</v>
      </c>
      <c r="F6571" t="s">
        <v>4956</v>
      </c>
      <c r="H6571" t="s">
        <v>5936</v>
      </c>
      <c r="I6571">
        <v>10005010</v>
      </c>
      <c r="J6571" t="str">
        <f>IF($I6571=0,0,VLOOKUP($I6571,[1]База!C:D,2,0))</f>
        <v>Муаммоли кредит белгиланган тартибда судга чиқарилмаган</v>
      </c>
      <c r="K6571" t="str">
        <f>IF($I6571=0,0,VLOOKUP(I6571,[1]База!C:F,4,0))</f>
        <v>Оғир</v>
      </c>
      <c r="L6571">
        <v>1</v>
      </c>
      <c r="M6571">
        <v>3126.8964000000001</v>
      </c>
      <c r="O6571">
        <v>0</v>
      </c>
      <c r="P6571">
        <f t="shared" si="116"/>
        <v>1</v>
      </c>
      <c r="Q6571">
        <f t="shared" si="116"/>
        <v>3126.8964000000001</v>
      </c>
      <c r="AI6571" t="s">
        <v>9096</v>
      </c>
      <c r="AK6571">
        <v>111</v>
      </c>
    </row>
    <row r="6572" spans="1:37" x14ac:dyDescent="0.25">
      <c r="A6572">
        <v>6571</v>
      </c>
      <c r="B6572" t="s">
        <v>16</v>
      </c>
      <c r="C6572" t="s">
        <v>33</v>
      </c>
      <c r="D6572">
        <v>2023</v>
      </c>
      <c r="F6572" t="s">
        <v>4956</v>
      </c>
      <c r="H6572" t="s">
        <v>5105</v>
      </c>
      <c r="I6572">
        <v>10005010</v>
      </c>
      <c r="J6572" t="str">
        <f>IF($I6572=0,0,VLOOKUP($I6572,[1]База!C:D,2,0))</f>
        <v>Муаммоли кредит белгиланган тартибда судга чиқарилмаган</v>
      </c>
      <c r="K6572" t="str">
        <f>IF($I6572=0,0,VLOOKUP(I6572,[1]База!C:F,4,0))</f>
        <v>Оғир</v>
      </c>
      <c r="L6572">
        <v>1</v>
      </c>
      <c r="M6572">
        <v>31153.155190000001</v>
      </c>
      <c r="O6572">
        <v>0</v>
      </c>
      <c r="P6572">
        <f t="shared" si="116"/>
        <v>1</v>
      </c>
      <c r="Q6572">
        <f t="shared" si="116"/>
        <v>31153.155190000001</v>
      </c>
      <c r="AI6572" t="s">
        <v>9096</v>
      </c>
      <c r="AK6572">
        <v>111</v>
      </c>
    </row>
    <row r="6573" spans="1:37" x14ac:dyDescent="0.25">
      <c r="A6573">
        <v>6572</v>
      </c>
      <c r="B6573" t="s">
        <v>16</v>
      </c>
      <c r="C6573" t="s">
        <v>33</v>
      </c>
      <c r="D6573">
        <v>2023</v>
      </c>
      <c r="F6573" t="s">
        <v>4956</v>
      </c>
      <c r="H6573" t="s">
        <v>5937</v>
      </c>
      <c r="I6573">
        <v>10005010</v>
      </c>
      <c r="J6573" t="str">
        <f>IF($I6573=0,0,VLOOKUP($I6573,[1]База!C:D,2,0))</f>
        <v>Муаммоли кредит белгиланган тартибда судга чиқарилмаган</v>
      </c>
      <c r="K6573" t="str">
        <f>IF($I6573=0,0,VLOOKUP(I6573,[1]База!C:F,4,0))</f>
        <v>Оғир</v>
      </c>
      <c r="L6573">
        <v>1</v>
      </c>
      <c r="M6573">
        <v>11201.441559999999</v>
      </c>
      <c r="O6573">
        <v>0</v>
      </c>
      <c r="P6573">
        <f t="shared" si="116"/>
        <v>1</v>
      </c>
      <c r="Q6573">
        <f t="shared" si="116"/>
        <v>11201.441559999999</v>
      </c>
      <c r="AI6573" t="s">
        <v>9096</v>
      </c>
      <c r="AK6573">
        <v>111</v>
      </c>
    </row>
    <row r="6574" spans="1:37" x14ac:dyDescent="0.25">
      <c r="A6574">
        <v>6573</v>
      </c>
      <c r="B6574" t="s">
        <v>16</v>
      </c>
      <c r="C6574" t="s">
        <v>33</v>
      </c>
      <c r="D6574">
        <v>2023</v>
      </c>
      <c r="F6574" t="s">
        <v>4956</v>
      </c>
      <c r="H6574" t="s">
        <v>5938</v>
      </c>
      <c r="I6574">
        <v>10005010</v>
      </c>
      <c r="J6574" t="str">
        <f>IF($I6574=0,0,VLOOKUP($I6574,[1]База!C:D,2,0))</f>
        <v>Муаммоли кредит белгиланган тартибда судга чиқарилмаган</v>
      </c>
      <c r="K6574" t="str">
        <f>IF($I6574=0,0,VLOOKUP(I6574,[1]База!C:F,4,0))</f>
        <v>Оғир</v>
      </c>
      <c r="L6574">
        <v>1</v>
      </c>
      <c r="M6574">
        <v>37947.46516</v>
      </c>
      <c r="O6574">
        <v>0</v>
      </c>
      <c r="P6574">
        <f t="shared" si="116"/>
        <v>1</v>
      </c>
      <c r="Q6574">
        <f t="shared" si="116"/>
        <v>37947.46516</v>
      </c>
      <c r="AI6574" t="s">
        <v>9096</v>
      </c>
      <c r="AK6574">
        <v>111</v>
      </c>
    </row>
    <row r="6575" spans="1:37" x14ac:dyDescent="0.25">
      <c r="A6575">
        <v>6574</v>
      </c>
      <c r="B6575" t="s">
        <v>16</v>
      </c>
      <c r="C6575" t="s">
        <v>33</v>
      </c>
      <c r="D6575">
        <v>2023</v>
      </c>
      <c r="F6575" t="s">
        <v>4956</v>
      </c>
      <c r="H6575" t="s">
        <v>5939</v>
      </c>
      <c r="I6575">
        <v>10005010</v>
      </c>
      <c r="J6575" t="str">
        <f>IF($I6575=0,0,VLOOKUP($I6575,[1]База!C:D,2,0))</f>
        <v>Муаммоли кредит белгиланган тартибда судга чиқарилмаган</v>
      </c>
      <c r="K6575" t="str">
        <f>IF($I6575=0,0,VLOOKUP(I6575,[1]База!C:F,4,0))</f>
        <v>Оғир</v>
      </c>
      <c r="L6575">
        <v>1</v>
      </c>
      <c r="M6575">
        <v>6739.4528300000002</v>
      </c>
      <c r="O6575">
        <v>0</v>
      </c>
      <c r="P6575">
        <f t="shared" si="116"/>
        <v>1</v>
      </c>
      <c r="Q6575">
        <f t="shared" si="116"/>
        <v>6739.4528300000002</v>
      </c>
      <c r="AI6575" t="s">
        <v>9096</v>
      </c>
      <c r="AK6575">
        <v>111</v>
      </c>
    </row>
    <row r="6576" spans="1:37" x14ac:dyDescent="0.25">
      <c r="A6576">
        <v>6575</v>
      </c>
      <c r="B6576" t="s">
        <v>16</v>
      </c>
      <c r="C6576" t="s">
        <v>33</v>
      </c>
      <c r="D6576">
        <v>2023</v>
      </c>
      <c r="F6576" t="s">
        <v>4956</v>
      </c>
      <c r="H6576" t="s">
        <v>5940</v>
      </c>
      <c r="I6576">
        <v>10005010</v>
      </c>
      <c r="J6576" t="str">
        <f>IF($I6576=0,0,VLOOKUP($I6576,[1]База!C:D,2,0))</f>
        <v>Муаммоли кредит белгиланган тартибда судга чиқарилмаган</v>
      </c>
      <c r="K6576" t="str">
        <f>IF($I6576=0,0,VLOOKUP(I6576,[1]База!C:F,4,0))</f>
        <v>Оғир</v>
      </c>
      <c r="L6576">
        <v>1</v>
      </c>
      <c r="M6576">
        <v>42098.99798</v>
      </c>
      <c r="O6576">
        <v>0</v>
      </c>
      <c r="P6576">
        <f t="shared" si="116"/>
        <v>1</v>
      </c>
      <c r="Q6576">
        <f t="shared" si="116"/>
        <v>42098.99798</v>
      </c>
      <c r="AI6576" t="s">
        <v>9096</v>
      </c>
      <c r="AK6576">
        <v>111</v>
      </c>
    </row>
    <row r="6577" spans="1:37" x14ac:dyDescent="0.25">
      <c r="A6577">
        <v>6576</v>
      </c>
      <c r="B6577" t="s">
        <v>16</v>
      </c>
      <c r="C6577" t="s">
        <v>33</v>
      </c>
      <c r="D6577">
        <v>2023</v>
      </c>
      <c r="F6577" t="s">
        <v>4956</v>
      </c>
      <c r="H6577" t="s">
        <v>5941</v>
      </c>
      <c r="I6577">
        <v>10005010</v>
      </c>
      <c r="J6577" t="str">
        <f>IF($I6577=0,0,VLOOKUP($I6577,[1]База!C:D,2,0))</f>
        <v>Муаммоли кредит белгиланган тартибда судга чиқарилмаган</v>
      </c>
      <c r="K6577" t="str">
        <f>IF($I6577=0,0,VLOOKUP(I6577,[1]База!C:F,4,0))</f>
        <v>Оғир</v>
      </c>
      <c r="L6577">
        <v>1</v>
      </c>
      <c r="M6577">
        <v>11434.76093</v>
      </c>
      <c r="O6577">
        <v>0</v>
      </c>
      <c r="P6577">
        <f t="shared" si="116"/>
        <v>1</v>
      </c>
      <c r="Q6577">
        <f t="shared" si="116"/>
        <v>11434.76093</v>
      </c>
      <c r="AI6577" t="s">
        <v>9096</v>
      </c>
      <c r="AK6577">
        <v>111</v>
      </c>
    </row>
    <row r="6578" spans="1:37" x14ac:dyDescent="0.25">
      <c r="A6578">
        <v>6577</v>
      </c>
      <c r="B6578" t="s">
        <v>16</v>
      </c>
      <c r="C6578" t="s">
        <v>33</v>
      </c>
      <c r="D6578">
        <v>2023</v>
      </c>
      <c r="F6578" t="s">
        <v>4956</v>
      </c>
      <c r="H6578" t="s">
        <v>5942</v>
      </c>
      <c r="I6578">
        <v>10005010</v>
      </c>
      <c r="J6578" t="str">
        <f>IF($I6578=0,0,VLOOKUP($I6578,[1]База!C:D,2,0))</f>
        <v>Муаммоли кредит белгиланган тартибда судга чиқарилмаган</v>
      </c>
      <c r="K6578" t="str">
        <f>IF($I6578=0,0,VLOOKUP(I6578,[1]База!C:F,4,0))</f>
        <v>Оғир</v>
      </c>
      <c r="L6578">
        <v>1</v>
      </c>
      <c r="M6578">
        <v>32093.729759999998</v>
      </c>
      <c r="O6578">
        <v>0</v>
      </c>
      <c r="P6578">
        <f t="shared" si="116"/>
        <v>1</v>
      </c>
      <c r="Q6578">
        <f t="shared" si="116"/>
        <v>32093.729759999998</v>
      </c>
      <c r="AI6578" t="s">
        <v>9096</v>
      </c>
      <c r="AK6578">
        <v>111</v>
      </c>
    </row>
    <row r="6579" spans="1:37" x14ac:dyDescent="0.25">
      <c r="A6579">
        <v>6578</v>
      </c>
      <c r="B6579" t="s">
        <v>16</v>
      </c>
      <c r="C6579" t="s">
        <v>33</v>
      </c>
      <c r="D6579">
        <v>2023</v>
      </c>
      <c r="F6579" t="s">
        <v>4956</v>
      </c>
      <c r="H6579" t="s">
        <v>5943</v>
      </c>
      <c r="I6579">
        <v>10005010</v>
      </c>
      <c r="J6579" t="str">
        <f>IF($I6579=0,0,VLOOKUP($I6579,[1]База!C:D,2,0))</f>
        <v>Муаммоли кредит белгиланган тартибда судга чиқарилмаган</v>
      </c>
      <c r="K6579" t="str">
        <f>IF($I6579=0,0,VLOOKUP(I6579,[1]База!C:F,4,0))</f>
        <v>Оғир</v>
      </c>
      <c r="L6579">
        <v>1</v>
      </c>
      <c r="M6579">
        <v>17103.67496</v>
      </c>
      <c r="O6579">
        <v>0</v>
      </c>
      <c r="P6579">
        <f t="shared" si="116"/>
        <v>1</v>
      </c>
      <c r="Q6579">
        <f t="shared" si="116"/>
        <v>17103.67496</v>
      </c>
      <c r="AI6579" t="s">
        <v>9096</v>
      </c>
      <c r="AK6579">
        <v>111</v>
      </c>
    </row>
    <row r="6580" spans="1:37" x14ac:dyDescent="0.25">
      <c r="A6580">
        <v>6579</v>
      </c>
      <c r="B6580" t="s">
        <v>16</v>
      </c>
      <c r="C6580" t="s">
        <v>33</v>
      </c>
      <c r="D6580">
        <v>2023</v>
      </c>
      <c r="F6580" t="s">
        <v>4956</v>
      </c>
      <c r="H6580" t="s">
        <v>5944</v>
      </c>
      <c r="I6580">
        <v>10005010</v>
      </c>
      <c r="J6580" t="str">
        <f>IF($I6580=0,0,VLOOKUP($I6580,[1]База!C:D,2,0))</f>
        <v>Муаммоли кредит белгиланган тартибда судга чиқарилмаган</v>
      </c>
      <c r="K6580" t="str">
        <f>IF($I6580=0,0,VLOOKUP(I6580,[1]База!C:F,4,0))</f>
        <v>Оғир</v>
      </c>
      <c r="L6580">
        <v>1</v>
      </c>
      <c r="M6580">
        <v>34200.56265</v>
      </c>
      <c r="O6580">
        <v>0</v>
      </c>
      <c r="P6580">
        <f t="shared" si="116"/>
        <v>1</v>
      </c>
      <c r="Q6580">
        <f t="shared" si="116"/>
        <v>34200.56265</v>
      </c>
      <c r="AI6580" t="s">
        <v>9096</v>
      </c>
      <c r="AK6580">
        <v>111</v>
      </c>
    </row>
    <row r="6581" spans="1:37" x14ac:dyDescent="0.25">
      <c r="A6581">
        <v>6580</v>
      </c>
      <c r="B6581" t="s">
        <v>16</v>
      </c>
      <c r="C6581" t="s">
        <v>33</v>
      </c>
      <c r="D6581">
        <v>2023</v>
      </c>
      <c r="F6581" t="s">
        <v>4956</v>
      </c>
      <c r="H6581" t="s">
        <v>5945</v>
      </c>
      <c r="I6581">
        <v>10005010</v>
      </c>
      <c r="J6581" t="str">
        <f>IF($I6581=0,0,VLOOKUP($I6581,[1]База!C:D,2,0))</f>
        <v>Муаммоли кредит белгиланган тартибда судга чиқарилмаган</v>
      </c>
      <c r="K6581" t="str">
        <f>IF($I6581=0,0,VLOOKUP(I6581,[1]База!C:F,4,0))</f>
        <v>Оғир</v>
      </c>
      <c r="L6581">
        <v>1</v>
      </c>
      <c r="M6581">
        <v>10647.612870000001</v>
      </c>
      <c r="O6581">
        <v>0</v>
      </c>
      <c r="P6581">
        <f t="shared" si="116"/>
        <v>1</v>
      </c>
      <c r="Q6581">
        <f t="shared" si="116"/>
        <v>10647.612870000001</v>
      </c>
      <c r="AI6581" t="s">
        <v>9096</v>
      </c>
      <c r="AK6581">
        <v>111</v>
      </c>
    </row>
    <row r="6582" spans="1:37" x14ac:dyDescent="0.25">
      <c r="A6582">
        <v>6581</v>
      </c>
      <c r="B6582" t="s">
        <v>16</v>
      </c>
      <c r="C6582" t="s">
        <v>33</v>
      </c>
      <c r="D6582">
        <v>2023</v>
      </c>
      <c r="F6582" t="s">
        <v>4956</v>
      </c>
      <c r="H6582" t="s">
        <v>5946</v>
      </c>
      <c r="I6582">
        <v>10005010</v>
      </c>
      <c r="J6582" t="str">
        <f>IF($I6582=0,0,VLOOKUP($I6582,[1]База!C:D,2,0))</f>
        <v>Муаммоли кредит белгиланган тартибда судга чиқарилмаган</v>
      </c>
      <c r="K6582" t="str">
        <f>IF($I6582=0,0,VLOOKUP(I6582,[1]База!C:F,4,0))</f>
        <v>Оғир</v>
      </c>
      <c r="L6582">
        <v>1</v>
      </c>
      <c r="M6582">
        <v>33464.275560000002</v>
      </c>
      <c r="O6582">
        <v>0</v>
      </c>
      <c r="P6582">
        <f t="shared" si="116"/>
        <v>1</v>
      </c>
      <c r="Q6582">
        <f t="shared" si="116"/>
        <v>33464.275560000002</v>
      </c>
      <c r="AI6582" t="s">
        <v>9096</v>
      </c>
      <c r="AK6582">
        <v>111</v>
      </c>
    </row>
    <row r="6583" spans="1:37" x14ac:dyDescent="0.25">
      <c r="A6583">
        <v>6582</v>
      </c>
      <c r="B6583" t="s">
        <v>16</v>
      </c>
      <c r="C6583" t="s">
        <v>33</v>
      </c>
      <c r="D6583">
        <v>2023</v>
      </c>
      <c r="F6583" t="s">
        <v>4956</v>
      </c>
      <c r="H6583" t="s">
        <v>5947</v>
      </c>
      <c r="I6583">
        <v>10005010</v>
      </c>
      <c r="J6583" t="str">
        <f>IF($I6583=0,0,VLOOKUP($I6583,[1]База!C:D,2,0))</f>
        <v>Муаммоли кредит белгиланган тартибда судга чиқарилмаган</v>
      </c>
      <c r="K6583" t="str">
        <f>IF($I6583=0,0,VLOOKUP(I6583,[1]База!C:F,4,0))</f>
        <v>Оғир</v>
      </c>
      <c r="L6583">
        <v>1</v>
      </c>
      <c r="M6583">
        <v>11612.90674</v>
      </c>
      <c r="O6583">
        <v>0</v>
      </c>
      <c r="P6583">
        <f t="shared" si="116"/>
        <v>1</v>
      </c>
      <c r="Q6583">
        <f t="shared" si="116"/>
        <v>11612.90674</v>
      </c>
      <c r="AI6583" t="s">
        <v>9096</v>
      </c>
      <c r="AK6583">
        <v>111</v>
      </c>
    </row>
    <row r="6584" spans="1:37" x14ac:dyDescent="0.25">
      <c r="A6584">
        <v>6583</v>
      </c>
      <c r="B6584" t="s">
        <v>16</v>
      </c>
      <c r="C6584" t="s">
        <v>33</v>
      </c>
      <c r="D6584">
        <v>2023</v>
      </c>
      <c r="F6584" t="s">
        <v>4956</v>
      </c>
      <c r="H6584" t="s">
        <v>5948</v>
      </c>
      <c r="I6584">
        <v>10005010</v>
      </c>
      <c r="J6584" t="str">
        <f>IF($I6584=0,0,VLOOKUP($I6584,[1]База!C:D,2,0))</f>
        <v>Муаммоли кредит белгиланган тартибда судга чиқарилмаган</v>
      </c>
      <c r="K6584" t="str">
        <f>IF($I6584=0,0,VLOOKUP(I6584,[1]База!C:F,4,0))</f>
        <v>Оғир</v>
      </c>
      <c r="L6584">
        <v>1</v>
      </c>
      <c r="M6584">
        <v>29870.120179999998</v>
      </c>
      <c r="O6584">
        <v>0</v>
      </c>
      <c r="P6584">
        <f t="shared" si="116"/>
        <v>1</v>
      </c>
      <c r="Q6584">
        <f t="shared" si="116"/>
        <v>29870.120179999998</v>
      </c>
      <c r="AI6584" t="s">
        <v>9096</v>
      </c>
      <c r="AK6584">
        <v>111</v>
      </c>
    </row>
    <row r="6585" spans="1:37" x14ac:dyDescent="0.25">
      <c r="A6585">
        <v>6584</v>
      </c>
      <c r="B6585" t="s">
        <v>16</v>
      </c>
      <c r="C6585" t="s">
        <v>33</v>
      </c>
      <c r="D6585">
        <v>2023</v>
      </c>
      <c r="F6585" t="s">
        <v>4956</v>
      </c>
      <c r="H6585" t="s">
        <v>5949</v>
      </c>
      <c r="I6585">
        <v>10005010</v>
      </c>
      <c r="J6585" t="str">
        <f>IF($I6585=0,0,VLOOKUP($I6585,[1]База!C:D,2,0))</f>
        <v>Муаммоли кредит белгиланган тартибда судга чиқарилмаган</v>
      </c>
      <c r="K6585" t="str">
        <f>IF($I6585=0,0,VLOOKUP(I6585,[1]База!C:F,4,0))</f>
        <v>Оғир</v>
      </c>
      <c r="L6585">
        <v>1</v>
      </c>
      <c r="M6585">
        <v>28341.608329999999</v>
      </c>
      <c r="O6585">
        <v>0</v>
      </c>
      <c r="P6585">
        <f t="shared" si="116"/>
        <v>1</v>
      </c>
      <c r="Q6585">
        <f t="shared" si="116"/>
        <v>28341.608329999999</v>
      </c>
      <c r="AI6585" t="s">
        <v>9096</v>
      </c>
      <c r="AK6585">
        <v>111</v>
      </c>
    </row>
    <row r="6586" spans="1:37" x14ac:dyDescent="0.25">
      <c r="A6586">
        <v>6585</v>
      </c>
      <c r="B6586" t="s">
        <v>16</v>
      </c>
      <c r="C6586" t="s">
        <v>33</v>
      </c>
      <c r="D6586">
        <v>2023</v>
      </c>
      <c r="F6586" t="s">
        <v>4956</v>
      </c>
      <c r="H6586" t="s">
        <v>5950</v>
      </c>
      <c r="I6586">
        <v>10005010</v>
      </c>
      <c r="J6586" t="str">
        <f>IF($I6586=0,0,VLOOKUP($I6586,[1]База!C:D,2,0))</f>
        <v>Муаммоли кредит белгиланган тартибда судга чиқарилмаган</v>
      </c>
      <c r="K6586" t="str">
        <f>IF($I6586=0,0,VLOOKUP(I6586,[1]База!C:F,4,0))</f>
        <v>Оғир</v>
      </c>
      <c r="L6586">
        <v>1</v>
      </c>
      <c r="M6586">
        <v>313855.65814000007</v>
      </c>
      <c r="O6586">
        <v>0</v>
      </c>
      <c r="P6586">
        <f t="shared" si="116"/>
        <v>1</v>
      </c>
      <c r="Q6586">
        <f t="shared" si="116"/>
        <v>313855.65814000007</v>
      </c>
      <c r="AI6586" t="s">
        <v>9096</v>
      </c>
      <c r="AK6586">
        <v>111</v>
      </c>
    </row>
    <row r="6587" spans="1:37" x14ac:dyDescent="0.25">
      <c r="A6587">
        <v>6586</v>
      </c>
      <c r="B6587" t="s">
        <v>16</v>
      </c>
      <c r="C6587" t="s">
        <v>33</v>
      </c>
      <c r="D6587">
        <v>2023</v>
      </c>
      <c r="F6587" t="s">
        <v>4956</v>
      </c>
      <c r="H6587" t="s">
        <v>5951</v>
      </c>
      <c r="I6587">
        <v>10005010</v>
      </c>
      <c r="J6587" t="str">
        <f>IF($I6587=0,0,VLOOKUP($I6587,[1]База!C:D,2,0))</f>
        <v>Муаммоли кредит белгиланган тартибда судга чиқарилмаган</v>
      </c>
      <c r="K6587" t="str">
        <f>IF($I6587=0,0,VLOOKUP(I6587,[1]База!C:F,4,0))</f>
        <v>Оғир</v>
      </c>
      <c r="L6587">
        <v>1</v>
      </c>
      <c r="M6587">
        <v>25319.749489999998</v>
      </c>
      <c r="O6587">
        <v>0</v>
      </c>
      <c r="P6587">
        <f t="shared" si="116"/>
        <v>1</v>
      </c>
      <c r="Q6587">
        <f t="shared" si="116"/>
        <v>25319.749489999998</v>
      </c>
      <c r="AI6587" t="s">
        <v>9096</v>
      </c>
      <c r="AK6587">
        <v>111</v>
      </c>
    </row>
    <row r="6588" spans="1:37" x14ac:dyDescent="0.25">
      <c r="A6588">
        <v>6587</v>
      </c>
      <c r="B6588" t="s">
        <v>16</v>
      </c>
      <c r="C6588" t="s">
        <v>33</v>
      </c>
      <c r="D6588">
        <v>2023</v>
      </c>
      <c r="F6588" t="s">
        <v>4956</v>
      </c>
      <c r="H6588" t="s">
        <v>5952</v>
      </c>
      <c r="I6588">
        <v>10005010</v>
      </c>
      <c r="J6588" t="str">
        <f>IF($I6588=0,0,VLOOKUP($I6588,[1]База!C:D,2,0))</f>
        <v>Муаммоли кредит белгиланган тартибда судга чиқарилмаган</v>
      </c>
      <c r="K6588" t="str">
        <f>IF($I6588=0,0,VLOOKUP(I6588,[1]База!C:F,4,0))</f>
        <v>Оғир</v>
      </c>
      <c r="L6588">
        <v>1</v>
      </c>
      <c r="M6588">
        <v>47324.925049999998</v>
      </c>
      <c r="O6588">
        <v>0</v>
      </c>
      <c r="P6588">
        <f t="shared" si="116"/>
        <v>1</v>
      </c>
      <c r="Q6588">
        <f t="shared" si="116"/>
        <v>47324.925049999998</v>
      </c>
      <c r="AI6588" t="s">
        <v>9096</v>
      </c>
      <c r="AK6588">
        <v>111</v>
      </c>
    </row>
    <row r="6589" spans="1:37" x14ac:dyDescent="0.25">
      <c r="A6589">
        <v>6588</v>
      </c>
      <c r="B6589" t="s">
        <v>16</v>
      </c>
      <c r="C6589" t="s">
        <v>33</v>
      </c>
      <c r="D6589">
        <v>2023</v>
      </c>
      <c r="F6589" t="s">
        <v>4956</v>
      </c>
      <c r="H6589" t="s">
        <v>5953</v>
      </c>
      <c r="I6589">
        <v>10005010</v>
      </c>
      <c r="J6589" t="str">
        <f>IF($I6589=0,0,VLOOKUP($I6589,[1]База!C:D,2,0))</f>
        <v>Муаммоли кредит белгиланган тартибда судга чиқарилмаган</v>
      </c>
      <c r="K6589" t="str">
        <f>IF($I6589=0,0,VLOOKUP(I6589,[1]База!C:F,4,0))</f>
        <v>Оғир</v>
      </c>
      <c r="L6589">
        <v>1</v>
      </c>
      <c r="M6589">
        <v>28143.025069999996</v>
      </c>
      <c r="O6589">
        <v>0</v>
      </c>
      <c r="P6589">
        <f t="shared" si="116"/>
        <v>1</v>
      </c>
      <c r="Q6589">
        <f t="shared" si="116"/>
        <v>28143.025069999996</v>
      </c>
      <c r="AI6589" t="s">
        <v>9096</v>
      </c>
      <c r="AK6589">
        <v>111</v>
      </c>
    </row>
    <row r="6590" spans="1:37" x14ac:dyDescent="0.25">
      <c r="A6590">
        <v>6589</v>
      </c>
      <c r="B6590" t="s">
        <v>16</v>
      </c>
      <c r="C6590" t="s">
        <v>33</v>
      </c>
      <c r="D6590">
        <v>2023</v>
      </c>
      <c r="F6590" t="s">
        <v>4956</v>
      </c>
      <c r="H6590" t="s">
        <v>5954</v>
      </c>
      <c r="I6590">
        <v>10005010</v>
      </c>
      <c r="J6590" t="str">
        <f>IF($I6590=0,0,VLOOKUP($I6590,[1]База!C:D,2,0))</f>
        <v>Муаммоли кредит белгиланган тартибда судга чиқарилмаган</v>
      </c>
      <c r="K6590" t="str">
        <f>IF($I6590=0,0,VLOOKUP(I6590,[1]База!C:F,4,0))</f>
        <v>Оғир</v>
      </c>
      <c r="L6590">
        <v>1</v>
      </c>
      <c r="M6590">
        <v>30203.753209999999</v>
      </c>
      <c r="O6590">
        <v>0</v>
      </c>
      <c r="P6590">
        <f t="shared" si="116"/>
        <v>1</v>
      </c>
      <c r="Q6590">
        <f t="shared" si="116"/>
        <v>30203.753209999999</v>
      </c>
      <c r="AI6590" t="s">
        <v>9096</v>
      </c>
      <c r="AK6590">
        <v>111</v>
      </c>
    </row>
    <row r="6591" spans="1:37" x14ac:dyDescent="0.25">
      <c r="A6591">
        <v>6590</v>
      </c>
      <c r="B6591" t="s">
        <v>16</v>
      </c>
      <c r="C6591" t="s">
        <v>33</v>
      </c>
      <c r="D6591">
        <v>2023</v>
      </c>
      <c r="F6591" t="s">
        <v>4956</v>
      </c>
      <c r="H6591" t="s">
        <v>5955</v>
      </c>
      <c r="I6591">
        <v>10005010</v>
      </c>
      <c r="J6591" t="str">
        <f>IF($I6591=0,0,VLOOKUP($I6591,[1]База!C:D,2,0))</f>
        <v>Муаммоли кредит белгиланган тартибда судга чиқарилмаган</v>
      </c>
      <c r="K6591" t="str">
        <f>IF($I6591=0,0,VLOOKUP(I6591,[1]База!C:F,4,0))</f>
        <v>Оғир</v>
      </c>
      <c r="L6591">
        <v>1</v>
      </c>
      <c r="M6591">
        <v>2114.37408</v>
      </c>
      <c r="O6591">
        <v>0</v>
      </c>
      <c r="P6591">
        <f t="shared" si="116"/>
        <v>1</v>
      </c>
      <c r="Q6591">
        <f t="shared" si="116"/>
        <v>2114.37408</v>
      </c>
      <c r="AI6591" t="s">
        <v>9096</v>
      </c>
      <c r="AK6591">
        <v>111</v>
      </c>
    </row>
    <row r="6592" spans="1:37" x14ac:dyDescent="0.25">
      <c r="A6592">
        <v>6591</v>
      </c>
      <c r="B6592" t="s">
        <v>16</v>
      </c>
      <c r="C6592" t="s">
        <v>33</v>
      </c>
      <c r="D6592">
        <v>2023</v>
      </c>
      <c r="F6592" t="s">
        <v>4956</v>
      </c>
      <c r="H6592" t="s">
        <v>5956</v>
      </c>
      <c r="I6592">
        <v>10005010</v>
      </c>
      <c r="J6592" t="str">
        <f>IF($I6592=0,0,VLOOKUP($I6592,[1]База!C:D,2,0))</f>
        <v>Муаммоли кредит белгиланган тартибда судга чиқарилмаган</v>
      </c>
      <c r="K6592" t="str">
        <f>IF($I6592=0,0,VLOOKUP(I6592,[1]База!C:F,4,0))</f>
        <v>Оғир</v>
      </c>
      <c r="L6592">
        <v>1</v>
      </c>
      <c r="M6592">
        <v>26975.376690000001</v>
      </c>
      <c r="O6592">
        <v>0</v>
      </c>
      <c r="P6592">
        <f t="shared" si="116"/>
        <v>1</v>
      </c>
      <c r="Q6592">
        <f t="shared" si="116"/>
        <v>26975.376690000001</v>
      </c>
      <c r="AI6592" t="s">
        <v>9096</v>
      </c>
      <c r="AK6592">
        <v>111</v>
      </c>
    </row>
    <row r="6593" spans="1:37" x14ac:dyDescent="0.25">
      <c r="A6593">
        <v>6592</v>
      </c>
      <c r="B6593" t="s">
        <v>16</v>
      </c>
      <c r="C6593" t="s">
        <v>33</v>
      </c>
      <c r="D6593">
        <v>2023</v>
      </c>
      <c r="F6593" t="s">
        <v>4956</v>
      </c>
      <c r="H6593" t="s">
        <v>5300</v>
      </c>
      <c r="I6593">
        <v>10005010</v>
      </c>
      <c r="J6593" t="str">
        <f>IF($I6593=0,0,VLOOKUP($I6593,[1]База!C:D,2,0))</f>
        <v>Муаммоли кредит белгиланган тартибда судга чиқарилмаган</v>
      </c>
      <c r="K6593" t="str">
        <f>IF($I6593=0,0,VLOOKUP(I6593,[1]База!C:F,4,0))</f>
        <v>Оғир</v>
      </c>
      <c r="L6593">
        <v>1</v>
      </c>
      <c r="M6593">
        <v>11651.920199999999</v>
      </c>
      <c r="O6593">
        <v>0</v>
      </c>
      <c r="P6593">
        <f t="shared" si="116"/>
        <v>1</v>
      </c>
      <c r="Q6593">
        <f t="shared" si="116"/>
        <v>11651.920199999999</v>
      </c>
      <c r="AI6593" t="s">
        <v>9096</v>
      </c>
      <c r="AK6593">
        <v>111</v>
      </c>
    </row>
    <row r="6594" spans="1:37" x14ac:dyDescent="0.25">
      <c r="A6594">
        <v>6593</v>
      </c>
      <c r="B6594" t="s">
        <v>16</v>
      </c>
      <c r="C6594" t="s">
        <v>33</v>
      </c>
      <c r="D6594">
        <v>2023</v>
      </c>
      <c r="F6594" t="s">
        <v>4956</v>
      </c>
      <c r="H6594" t="s">
        <v>5957</v>
      </c>
      <c r="I6594">
        <v>10005010</v>
      </c>
      <c r="J6594" t="str">
        <f>IF($I6594=0,0,VLOOKUP($I6594,[1]База!C:D,2,0))</f>
        <v>Муаммоли кредит белгиланган тартибда судга чиқарилмаган</v>
      </c>
      <c r="K6594" t="str">
        <f>IF($I6594=0,0,VLOOKUP(I6594,[1]База!C:F,4,0))</f>
        <v>Оғир</v>
      </c>
      <c r="L6594">
        <v>1</v>
      </c>
      <c r="M6594">
        <v>32781.888650000001</v>
      </c>
      <c r="O6594">
        <v>0</v>
      </c>
      <c r="P6594">
        <f t="shared" ref="P6594:Q6657" si="117">+L6594-N6594</f>
        <v>1</v>
      </c>
      <c r="Q6594">
        <f t="shared" si="117"/>
        <v>32781.888650000001</v>
      </c>
      <c r="AI6594" t="s">
        <v>9096</v>
      </c>
      <c r="AK6594">
        <v>111</v>
      </c>
    </row>
    <row r="6595" spans="1:37" x14ac:dyDescent="0.25">
      <c r="A6595">
        <v>6594</v>
      </c>
      <c r="B6595" t="s">
        <v>16</v>
      </c>
      <c r="C6595" t="s">
        <v>33</v>
      </c>
      <c r="D6595">
        <v>2023</v>
      </c>
      <c r="F6595" t="s">
        <v>4956</v>
      </c>
      <c r="H6595" t="s">
        <v>5106</v>
      </c>
      <c r="I6595">
        <v>10005010</v>
      </c>
      <c r="J6595" t="str">
        <f>IF($I6595=0,0,VLOOKUP($I6595,[1]База!C:D,2,0))</f>
        <v>Муаммоли кредит белгиланган тартибда судга чиқарилмаган</v>
      </c>
      <c r="K6595" t="str">
        <f>IF($I6595=0,0,VLOOKUP(I6595,[1]База!C:F,4,0))</f>
        <v>Оғир</v>
      </c>
      <c r="L6595">
        <v>1</v>
      </c>
      <c r="M6595">
        <v>28592.634020000001</v>
      </c>
      <c r="O6595">
        <v>0</v>
      </c>
      <c r="P6595">
        <f t="shared" si="117"/>
        <v>1</v>
      </c>
      <c r="Q6595">
        <f t="shared" si="117"/>
        <v>28592.634020000001</v>
      </c>
      <c r="AI6595" t="s">
        <v>9096</v>
      </c>
      <c r="AK6595">
        <v>111</v>
      </c>
    </row>
    <row r="6596" spans="1:37" x14ac:dyDescent="0.25">
      <c r="A6596">
        <v>6595</v>
      </c>
      <c r="B6596" t="s">
        <v>16</v>
      </c>
      <c r="C6596" t="s">
        <v>33</v>
      </c>
      <c r="D6596">
        <v>2023</v>
      </c>
      <c r="F6596" t="s">
        <v>4956</v>
      </c>
      <c r="H6596" t="s">
        <v>5958</v>
      </c>
      <c r="I6596">
        <v>10005010</v>
      </c>
      <c r="J6596" t="str">
        <f>IF($I6596=0,0,VLOOKUP($I6596,[1]База!C:D,2,0))</f>
        <v>Муаммоли кредит белгиланган тартибда судга чиқарилмаган</v>
      </c>
      <c r="K6596" t="str">
        <f>IF($I6596=0,0,VLOOKUP(I6596,[1]База!C:F,4,0))</f>
        <v>Оғир</v>
      </c>
      <c r="L6596">
        <v>1</v>
      </c>
      <c r="M6596">
        <v>32169.199980000001</v>
      </c>
      <c r="O6596">
        <v>0</v>
      </c>
      <c r="P6596">
        <f t="shared" si="117"/>
        <v>1</v>
      </c>
      <c r="Q6596">
        <f t="shared" si="117"/>
        <v>32169.199980000001</v>
      </c>
      <c r="AI6596" t="s">
        <v>9096</v>
      </c>
      <c r="AK6596">
        <v>111</v>
      </c>
    </row>
    <row r="6597" spans="1:37" x14ac:dyDescent="0.25">
      <c r="A6597">
        <v>6596</v>
      </c>
      <c r="B6597" t="s">
        <v>16</v>
      </c>
      <c r="C6597" t="s">
        <v>33</v>
      </c>
      <c r="D6597">
        <v>2023</v>
      </c>
      <c r="F6597" t="s">
        <v>4956</v>
      </c>
      <c r="H6597" t="s">
        <v>5959</v>
      </c>
      <c r="I6597">
        <v>10005010</v>
      </c>
      <c r="J6597" t="str">
        <f>IF($I6597=0,0,VLOOKUP($I6597,[1]База!C:D,2,0))</f>
        <v>Муаммоли кредит белгиланган тартибда судга чиқарилмаган</v>
      </c>
      <c r="K6597" t="str">
        <f>IF($I6597=0,0,VLOOKUP(I6597,[1]База!C:F,4,0))</f>
        <v>Оғир</v>
      </c>
      <c r="L6597">
        <v>1</v>
      </c>
      <c r="M6597">
        <v>38253.809519999995</v>
      </c>
      <c r="O6597">
        <v>0</v>
      </c>
      <c r="P6597">
        <f t="shared" si="117"/>
        <v>1</v>
      </c>
      <c r="Q6597">
        <f t="shared" si="117"/>
        <v>38253.809519999995</v>
      </c>
      <c r="AI6597" t="s">
        <v>9096</v>
      </c>
      <c r="AK6597">
        <v>111</v>
      </c>
    </row>
    <row r="6598" spans="1:37" x14ac:dyDescent="0.25">
      <c r="A6598">
        <v>6597</v>
      </c>
      <c r="B6598" t="s">
        <v>16</v>
      </c>
      <c r="C6598" t="s">
        <v>33</v>
      </c>
      <c r="D6598">
        <v>2023</v>
      </c>
      <c r="F6598" t="s">
        <v>4956</v>
      </c>
      <c r="H6598" t="s">
        <v>5960</v>
      </c>
      <c r="I6598">
        <v>10005010</v>
      </c>
      <c r="J6598" t="str">
        <f>IF($I6598=0,0,VLOOKUP($I6598,[1]База!C:D,2,0))</f>
        <v>Муаммоли кредит белгиланган тартибда судга чиқарилмаган</v>
      </c>
      <c r="K6598" t="str">
        <f>IF($I6598=0,0,VLOOKUP(I6598,[1]База!C:F,4,0))</f>
        <v>Оғир</v>
      </c>
      <c r="L6598">
        <v>1</v>
      </c>
      <c r="M6598">
        <v>46346.542710000002</v>
      </c>
      <c r="O6598">
        <v>0</v>
      </c>
      <c r="P6598">
        <f t="shared" si="117"/>
        <v>1</v>
      </c>
      <c r="Q6598">
        <f t="shared" si="117"/>
        <v>46346.542710000002</v>
      </c>
      <c r="AI6598" t="s">
        <v>9096</v>
      </c>
      <c r="AK6598">
        <v>111</v>
      </c>
    </row>
    <row r="6599" spans="1:37" x14ac:dyDescent="0.25">
      <c r="A6599">
        <v>6598</v>
      </c>
      <c r="B6599" t="s">
        <v>16</v>
      </c>
      <c r="C6599" t="s">
        <v>33</v>
      </c>
      <c r="D6599">
        <v>2023</v>
      </c>
      <c r="F6599" t="s">
        <v>4956</v>
      </c>
      <c r="H6599" t="s">
        <v>5961</v>
      </c>
      <c r="I6599">
        <v>10005010</v>
      </c>
      <c r="J6599" t="str">
        <f>IF($I6599=0,0,VLOOKUP($I6599,[1]База!C:D,2,0))</f>
        <v>Муаммоли кредит белгиланган тартибда судга чиқарилмаган</v>
      </c>
      <c r="K6599" t="str">
        <f>IF($I6599=0,0,VLOOKUP(I6599,[1]База!C:F,4,0))</f>
        <v>Оғир</v>
      </c>
      <c r="L6599">
        <v>1</v>
      </c>
      <c r="M6599">
        <v>43665.638529999997</v>
      </c>
      <c r="O6599">
        <v>0</v>
      </c>
      <c r="P6599">
        <f t="shared" si="117"/>
        <v>1</v>
      </c>
      <c r="Q6599">
        <f t="shared" si="117"/>
        <v>43665.638529999997</v>
      </c>
      <c r="AI6599" t="s">
        <v>9096</v>
      </c>
      <c r="AK6599">
        <v>111</v>
      </c>
    </row>
    <row r="6600" spans="1:37" x14ac:dyDescent="0.25">
      <c r="A6600">
        <v>6599</v>
      </c>
      <c r="B6600" t="s">
        <v>16</v>
      </c>
      <c r="C6600" t="s">
        <v>33</v>
      </c>
      <c r="D6600">
        <v>2023</v>
      </c>
      <c r="F6600" t="s">
        <v>4956</v>
      </c>
      <c r="H6600" t="s">
        <v>5056</v>
      </c>
      <c r="I6600">
        <v>10005010</v>
      </c>
      <c r="J6600" t="str">
        <f>IF($I6600=0,0,VLOOKUP($I6600,[1]База!C:D,2,0))</f>
        <v>Муаммоли кредит белгиланган тартибда судга чиқарилмаган</v>
      </c>
      <c r="K6600" t="str">
        <f>IF($I6600=0,0,VLOOKUP(I6600,[1]База!C:F,4,0))</f>
        <v>Оғир</v>
      </c>
      <c r="L6600">
        <v>1</v>
      </c>
      <c r="M6600">
        <v>48393.011119999996</v>
      </c>
      <c r="O6600">
        <v>0</v>
      </c>
      <c r="P6600">
        <f t="shared" si="117"/>
        <v>1</v>
      </c>
      <c r="Q6600">
        <f t="shared" si="117"/>
        <v>48393.011119999996</v>
      </c>
      <c r="AI6600" t="s">
        <v>9096</v>
      </c>
      <c r="AK6600">
        <v>111</v>
      </c>
    </row>
    <row r="6601" spans="1:37" x14ac:dyDescent="0.25">
      <c r="A6601">
        <v>6600</v>
      </c>
      <c r="B6601" t="s">
        <v>16</v>
      </c>
      <c r="C6601" t="s">
        <v>33</v>
      </c>
      <c r="D6601">
        <v>2023</v>
      </c>
      <c r="F6601" t="s">
        <v>4956</v>
      </c>
      <c r="H6601" t="s">
        <v>5962</v>
      </c>
      <c r="I6601">
        <v>10005010</v>
      </c>
      <c r="J6601" t="str">
        <f>IF($I6601=0,0,VLOOKUP($I6601,[1]База!C:D,2,0))</f>
        <v>Муаммоли кредит белгиланган тартибда судга чиқарилмаган</v>
      </c>
      <c r="K6601" t="str">
        <f>IF($I6601=0,0,VLOOKUP(I6601,[1]База!C:F,4,0))</f>
        <v>Оғир</v>
      </c>
      <c r="L6601">
        <v>1</v>
      </c>
      <c r="M6601">
        <v>2554.89527</v>
      </c>
      <c r="O6601">
        <v>0</v>
      </c>
      <c r="P6601">
        <f t="shared" si="117"/>
        <v>1</v>
      </c>
      <c r="Q6601">
        <f t="shared" si="117"/>
        <v>2554.89527</v>
      </c>
      <c r="AI6601" t="s">
        <v>9096</v>
      </c>
      <c r="AK6601">
        <v>111</v>
      </c>
    </row>
    <row r="6602" spans="1:37" x14ac:dyDescent="0.25">
      <c r="A6602">
        <v>6601</v>
      </c>
      <c r="B6602" t="s">
        <v>16</v>
      </c>
      <c r="C6602" t="s">
        <v>33</v>
      </c>
      <c r="D6602">
        <v>2023</v>
      </c>
      <c r="F6602" t="s">
        <v>4956</v>
      </c>
      <c r="H6602" t="s">
        <v>5963</v>
      </c>
      <c r="I6602">
        <v>10005010</v>
      </c>
      <c r="J6602" t="str">
        <f>IF($I6602=0,0,VLOOKUP($I6602,[1]База!C:D,2,0))</f>
        <v>Муаммоли кредит белгиланган тартибда судга чиқарилмаган</v>
      </c>
      <c r="K6602" t="str">
        <f>IF($I6602=0,0,VLOOKUP(I6602,[1]База!C:F,4,0))</f>
        <v>Оғир</v>
      </c>
      <c r="L6602">
        <v>1</v>
      </c>
      <c r="M6602">
        <v>1307.0605700000001</v>
      </c>
      <c r="O6602">
        <v>0</v>
      </c>
      <c r="P6602">
        <f t="shared" si="117"/>
        <v>1</v>
      </c>
      <c r="Q6602">
        <f t="shared" si="117"/>
        <v>1307.0605700000001</v>
      </c>
      <c r="AI6602" t="s">
        <v>9096</v>
      </c>
      <c r="AK6602">
        <v>111</v>
      </c>
    </row>
    <row r="6603" spans="1:37" x14ac:dyDescent="0.25">
      <c r="A6603">
        <v>6602</v>
      </c>
      <c r="B6603" t="s">
        <v>16</v>
      </c>
      <c r="C6603" t="s">
        <v>33</v>
      </c>
      <c r="D6603">
        <v>2023</v>
      </c>
      <c r="F6603" t="s">
        <v>4956</v>
      </c>
      <c r="H6603" t="s">
        <v>5964</v>
      </c>
      <c r="I6603">
        <v>10005010</v>
      </c>
      <c r="J6603" t="str">
        <f>IF($I6603=0,0,VLOOKUP($I6603,[1]База!C:D,2,0))</f>
        <v>Муаммоли кредит белгиланган тартибда судга чиқарилмаган</v>
      </c>
      <c r="K6603" t="str">
        <f>IF($I6603=0,0,VLOOKUP(I6603,[1]База!C:F,4,0))</f>
        <v>Оғир</v>
      </c>
      <c r="L6603">
        <v>1</v>
      </c>
      <c r="M6603">
        <v>24767.161990000001</v>
      </c>
      <c r="O6603">
        <v>0</v>
      </c>
      <c r="P6603">
        <f t="shared" si="117"/>
        <v>1</v>
      </c>
      <c r="Q6603">
        <f t="shared" si="117"/>
        <v>24767.161990000001</v>
      </c>
      <c r="AI6603" t="s">
        <v>9096</v>
      </c>
      <c r="AK6603">
        <v>111</v>
      </c>
    </row>
    <row r="6604" spans="1:37" x14ac:dyDescent="0.25">
      <c r="A6604">
        <v>6603</v>
      </c>
      <c r="B6604" t="s">
        <v>16</v>
      </c>
      <c r="C6604" t="s">
        <v>33</v>
      </c>
      <c r="D6604">
        <v>2023</v>
      </c>
      <c r="F6604" t="s">
        <v>4956</v>
      </c>
      <c r="H6604" t="s">
        <v>5965</v>
      </c>
      <c r="I6604">
        <v>10005010</v>
      </c>
      <c r="J6604" t="str">
        <f>IF($I6604=0,0,VLOOKUP($I6604,[1]База!C:D,2,0))</f>
        <v>Муаммоли кредит белгиланган тартибда судга чиқарилмаган</v>
      </c>
      <c r="K6604" t="str">
        <f>IF($I6604=0,0,VLOOKUP(I6604,[1]База!C:F,4,0))</f>
        <v>Оғир</v>
      </c>
      <c r="L6604">
        <v>1</v>
      </c>
      <c r="M6604">
        <v>7866.0417299999999</v>
      </c>
      <c r="O6604">
        <v>0</v>
      </c>
      <c r="P6604">
        <f t="shared" si="117"/>
        <v>1</v>
      </c>
      <c r="Q6604">
        <f t="shared" si="117"/>
        <v>7866.0417299999999</v>
      </c>
      <c r="AI6604" t="s">
        <v>9096</v>
      </c>
      <c r="AK6604">
        <v>111</v>
      </c>
    </row>
    <row r="6605" spans="1:37" x14ac:dyDescent="0.25">
      <c r="A6605">
        <v>6604</v>
      </c>
      <c r="B6605" t="s">
        <v>16</v>
      </c>
      <c r="C6605" t="s">
        <v>33</v>
      </c>
      <c r="D6605">
        <v>2023</v>
      </c>
      <c r="F6605" t="s">
        <v>4956</v>
      </c>
      <c r="H6605" t="s">
        <v>5966</v>
      </c>
      <c r="I6605">
        <v>10005010</v>
      </c>
      <c r="J6605" t="str">
        <f>IF($I6605=0,0,VLOOKUP($I6605,[1]База!C:D,2,0))</f>
        <v>Муаммоли кредит белгиланган тартибда судга чиқарилмаган</v>
      </c>
      <c r="K6605" t="str">
        <f>IF($I6605=0,0,VLOOKUP(I6605,[1]База!C:F,4,0))</f>
        <v>Оғир</v>
      </c>
      <c r="L6605">
        <v>1</v>
      </c>
      <c r="M6605">
        <v>20072.218000000001</v>
      </c>
      <c r="O6605">
        <v>0</v>
      </c>
      <c r="P6605">
        <f t="shared" si="117"/>
        <v>1</v>
      </c>
      <c r="Q6605">
        <f t="shared" si="117"/>
        <v>20072.218000000001</v>
      </c>
      <c r="AI6605" t="s">
        <v>9096</v>
      </c>
      <c r="AK6605">
        <v>111</v>
      </c>
    </row>
    <row r="6606" spans="1:37" x14ac:dyDescent="0.25">
      <c r="A6606">
        <v>6605</v>
      </c>
      <c r="B6606" t="s">
        <v>16</v>
      </c>
      <c r="C6606" t="s">
        <v>33</v>
      </c>
      <c r="D6606">
        <v>2023</v>
      </c>
      <c r="F6606" t="s">
        <v>4956</v>
      </c>
      <c r="H6606" t="s">
        <v>5967</v>
      </c>
      <c r="I6606">
        <v>10005010</v>
      </c>
      <c r="J6606" t="str">
        <f>IF($I6606=0,0,VLOOKUP($I6606,[1]База!C:D,2,0))</f>
        <v>Муаммоли кредит белгиланган тартибда судга чиқарилмаган</v>
      </c>
      <c r="K6606" t="str">
        <f>IF($I6606=0,0,VLOOKUP(I6606,[1]База!C:F,4,0))</f>
        <v>Оғир</v>
      </c>
      <c r="L6606">
        <v>1</v>
      </c>
      <c r="M6606">
        <v>7370.4796300000007</v>
      </c>
      <c r="O6606">
        <v>0</v>
      </c>
      <c r="P6606">
        <f t="shared" si="117"/>
        <v>1</v>
      </c>
      <c r="Q6606">
        <f t="shared" si="117"/>
        <v>7370.4796300000007</v>
      </c>
      <c r="AI6606" t="s">
        <v>9096</v>
      </c>
      <c r="AK6606">
        <v>111</v>
      </c>
    </row>
    <row r="6607" spans="1:37" x14ac:dyDescent="0.25">
      <c r="A6607">
        <v>6606</v>
      </c>
      <c r="B6607" t="s">
        <v>16</v>
      </c>
      <c r="C6607" t="s">
        <v>33</v>
      </c>
      <c r="D6607">
        <v>2023</v>
      </c>
      <c r="F6607" t="s">
        <v>4956</v>
      </c>
      <c r="H6607" t="s">
        <v>5968</v>
      </c>
      <c r="I6607">
        <v>10005010</v>
      </c>
      <c r="J6607" t="str">
        <f>IF($I6607=0,0,VLOOKUP($I6607,[1]База!C:D,2,0))</f>
        <v>Муаммоли кредит белгиланган тартибда судга чиқарилмаган</v>
      </c>
      <c r="K6607" t="str">
        <f>IF($I6607=0,0,VLOOKUP(I6607,[1]База!C:F,4,0))</f>
        <v>Оғир</v>
      </c>
      <c r="L6607">
        <v>1</v>
      </c>
      <c r="M6607">
        <v>3148.5495899999996</v>
      </c>
      <c r="O6607">
        <v>0</v>
      </c>
      <c r="P6607">
        <f t="shared" si="117"/>
        <v>1</v>
      </c>
      <c r="Q6607">
        <f t="shared" si="117"/>
        <v>3148.5495899999996</v>
      </c>
      <c r="AI6607" t="s">
        <v>9096</v>
      </c>
      <c r="AK6607">
        <v>111</v>
      </c>
    </row>
    <row r="6608" spans="1:37" x14ac:dyDescent="0.25">
      <c r="A6608">
        <v>6607</v>
      </c>
      <c r="B6608" t="s">
        <v>16</v>
      </c>
      <c r="C6608" t="s">
        <v>33</v>
      </c>
      <c r="D6608">
        <v>2023</v>
      </c>
      <c r="F6608" t="s">
        <v>4956</v>
      </c>
      <c r="H6608" t="s">
        <v>5969</v>
      </c>
      <c r="I6608">
        <v>10005010</v>
      </c>
      <c r="J6608" t="str">
        <f>IF($I6608=0,0,VLOOKUP($I6608,[1]База!C:D,2,0))</f>
        <v>Муаммоли кредит белгиланган тартибда судга чиқарилмаган</v>
      </c>
      <c r="K6608" t="str">
        <f>IF($I6608=0,0,VLOOKUP(I6608,[1]База!C:F,4,0))</f>
        <v>Оғир</v>
      </c>
      <c r="L6608">
        <v>1</v>
      </c>
      <c r="M6608">
        <v>37819.88336</v>
      </c>
      <c r="O6608">
        <v>0</v>
      </c>
      <c r="P6608">
        <f t="shared" si="117"/>
        <v>1</v>
      </c>
      <c r="Q6608">
        <f t="shared" si="117"/>
        <v>37819.88336</v>
      </c>
      <c r="AI6608" t="s">
        <v>9096</v>
      </c>
      <c r="AK6608">
        <v>111</v>
      </c>
    </row>
    <row r="6609" spans="1:37" x14ac:dyDescent="0.25">
      <c r="A6609">
        <v>6608</v>
      </c>
      <c r="B6609" t="s">
        <v>16</v>
      </c>
      <c r="C6609" t="s">
        <v>33</v>
      </c>
      <c r="D6609">
        <v>2023</v>
      </c>
      <c r="F6609" t="s">
        <v>4956</v>
      </c>
      <c r="H6609" t="s">
        <v>5970</v>
      </c>
      <c r="I6609">
        <v>10005010</v>
      </c>
      <c r="J6609" t="str">
        <f>IF($I6609=0,0,VLOOKUP($I6609,[1]База!C:D,2,0))</f>
        <v>Муаммоли кредит белгиланган тартибда судга чиқарилмаган</v>
      </c>
      <c r="K6609" t="str">
        <f>IF($I6609=0,0,VLOOKUP(I6609,[1]База!C:F,4,0))</f>
        <v>Оғир</v>
      </c>
      <c r="L6609">
        <v>1</v>
      </c>
      <c r="M6609">
        <v>25826.397390000002</v>
      </c>
      <c r="O6609">
        <v>0</v>
      </c>
      <c r="P6609">
        <f t="shared" si="117"/>
        <v>1</v>
      </c>
      <c r="Q6609">
        <f t="shared" si="117"/>
        <v>25826.397390000002</v>
      </c>
      <c r="AI6609" t="s">
        <v>9096</v>
      </c>
      <c r="AK6609">
        <v>111</v>
      </c>
    </row>
    <row r="6610" spans="1:37" x14ac:dyDescent="0.25">
      <c r="A6610">
        <v>6609</v>
      </c>
      <c r="B6610" t="s">
        <v>16</v>
      </c>
      <c r="C6610" t="s">
        <v>33</v>
      </c>
      <c r="D6610">
        <v>2023</v>
      </c>
      <c r="F6610" t="s">
        <v>4956</v>
      </c>
      <c r="H6610" t="s">
        <v>5971</v>
      </c>
      <c r="I6610">
        <v>10005010</v>
      </c>
      <c r="J6610" t="str">
        <f>IF($I6610=0,0,VLOOKUP($I6610,[1]База!C:D,2,0))</f>
        <v>Муаммоли кредит белгиланган тартибда судга чиқарилмаган</v>
      </c>
      <c r="K6610" t="str">
        <f>IF($I6610=0,0,VLOOKUP(I6610,[1]База!C:F,4,0))</f>
        <v>Оғир</v>
      </c>
      <c r="L6610">
        <v>1</v>
      </c>
      <c r="M6610">
        <v>12804.841809999998</v>
      </c>
      <c r="O6610">
        <v>0</v>
      </c>
      <c r="P6610">
        <f t="shared" si="117"/>
        <v>1</v>
      </c>
      <c r="Q6610">
        <f t="shared" si="117"/>
        <v>12804.841809999998</v>
      </c>
      <c r="AI6610" t="s">
        <v>9096</v>
      </c>
      <c r="AK6610">
        <v>111</v>
      </c>
    </row>
    <row r="6611" spans="1:37" x14ac:dyDescent="0.25">
      <c r="A6611">
        <v>6610</v>
      </c>
      <c r="B6611" t="s">
        <v>16</v>
      </c>
      <c r="C6611" t="s">
        <v>33</v>
      </c>
      <c r="D6611">
        <v>2023</v>
      </c>
      <c r="F6611" t="s">
        <v>4956</v>
      </c>
      <c r="H6611" t="s">
        <v>5042</v>
      </c>
      <c r="I6611">
        <v>10005010</v>
      </c>
      <c r="J6611" t="str">
        <f>IF($I6611=0,0,VLOOKUP($I6611,[1]База!C:D,2,0))</f>
        <v>Муаммоли кредит белгиланган тартибда судга чиқарилмаган</v>
      </c>
      <c r="K6611" t="str">
        <f>IF($I6611=0,0,VLOOKUP(I6611,[1]База!C:F,4,0))</f>
        <v>Оғир</v>
      </c>
      <c r="L6611">
        <v>1</v>
      </c>
      <c r="M6611">
        <v>39539.776229999996</v>
      </c>
      <c r="O6611">
        <v>0</v>
      </c>
      <c r="P6611">
        <f t="shared" si="117"/>
        <v>1</v>
      </c>
      <c r="Q6611">
        <f t="shared" si="117"/>
        <v>39539.776229999996</v>
      </c>
      <c r="AI6611" t="s">
        <v>9096</v>
      </c>
      <c r="AK6611">
        <v>111</v>
      </c>
    </row>
    <row r="6612" spans="1:37" x14ac:dyDescent="0.25">
      <c r="A6612">
        <v>6611</v>
      </c>
      <c r="B6612" t="s">
        <v>16</v>
      </c>
      <c r="C6612" t="s">
        <v>33</v>
      </c>
      <c r="D6612">
        <v>2023</v>
      </c>
      <c r="F6612" t="s">
        <v>4956</v>
      </c>
      <c r="H6612" t="s">
        <v>5972</v>
      </c>
      <c r="I6612">
        <v>10005010</v>
      </c>
      <c r="J6612" t="str">
        <f>IF($I6612=0,0,VLOOKUP($I6612,[1]База!C:D,2,0))</f>
        <v>Муаммоли кредит белгиланган тартибда судга чиқарилмаган</v>
      </c>
      <c r="K6612" t="str">
        <f>IF($I6612=0,0,VLOOKUP(I6612,[1]База!C:F,4,0))</f>
        <v>Оғир</v>
      </c>
      <c r="L6612">
        <v>1</v>
      </c>
      <c r="M6612">
        <v>44623.590830000001</v>
      </c>
      <c r="O6612">
        <v>0</v>
      </c>
      <c r="P6612">
        <f t="shared" si="117"/>
        <v>1</v>
      </c>
      <c r="Q6612">
        <f t="shared" si="117"/>
        <v>44623.590830000001</v>
      </c>
      <c r="AI6612" t="s">
        <v>9096</v>
      </c>
      <c r="AK6612">
        <v>111</v>
      </c>
    </row>
    <row r="6613" spans="1:37" x14ac:dyDescent="0.25">
      <c r="A6613">
        <v>6612</v>
      </c>
      <c r="B6613" t="s">
        <v>16</v>
      </c>
      <c r="C6613" t="s">
        <v>33</v>
      </c>
      <c r="D6613">
        <v>2023</v>
      </c>
      <c r="F6613" t="s">
        <v>4956</v>
      </c>
      <c r="H6613" t="s">
        <v>5973</v>
      </c>
      <c r="I6613">
        <v>10005010</v>
      </c>
      <c r="J6613" t="str">
        <f>IF($I6613=0,0,VLOOKUP($I6613,[1]База!C:D,2,0))</f>
        <v>Муаммоли кредит белгиланган тартибда судга чиқарилмаган</v>
      </c>
      <c r="K6613" t="str">
        <f>IF($I6613=0,0,VLOOKUP(I6613,[1]База!C:F,4,0))</f>
        <v>Оғир</v>
      </c>
      <c r="L6613">
        <v>1</v>
      </c>
      <c r="M6613">
        <v>45949.654060000001</v>
      </c>
      <c r="O6613">
        <v>0</v>
      </c>
      <c r="P6613">
        <f t="shared" si="117"/>
        <v>1</v>
      </c>
      <c r="Q6613">
        <f t="shared" si="117"/>
        <v>45949.654060000001</v>
      </c>
      <c r="AI6613" t="s">
        <v>9096</v>
      </c>
      <c r="AK6613">
        <v>111</v>
      </c>
    </row>
    <row r="6614" spans="1:37" x14ac:dyDescent="0.25">
      <c r="A6614">
        <v>6613</v>
      </c>
      <c r="B6614" t="s">
        <v>16</v>
      </c>
      <c r="C6614" t="s">
        <v>33</v>
      </c>
      <c r="D6614">
        <v>2023</v>
      </c>
      <c r="F6614" t="s">
        <v>4956</v>
      </c>
      <c r="H6614" t="s">
        <v>5103</v>
      </c>
      <c r="I6614">
        <v>10005010</v>
      </c>
      <c r="J6614" t="str">
        <f>IF($I6614=0,0,VLOOKUP($I6614,[1]База!C:D,2,0))</f>
        <v>Муаммоли кредит белгиланган тартибда судга чиқарилмаган</v>
      </c>
      <c r="K6614" t="str">
        <f>IF($I6614=0,0,VLOOKUP(I6614,[1]База!C:F,4,0))</f>
        <v>Оғир</v>
      </c>
      <c r="L6614">
        <v>1</v>
      </c>
      <c r="M6614">
        <v>42796.193020000006</v>
      </c>
      <c r="O6614">
        <v>0</v>
      </c>
      <c r="P6614">
        <f t="shared" si="117"/>
        <v>1</v>
      </c>
      <c r="Q6614">
        <f t="shared" si="117"/>
        <v>42796.193020000006</v>
      </c>
      <c r="AI6614" t="s">
        <v>9096</v>
      </c>
      <c r="AK6614">
        <v>111</v>
      </c>
    </row>
    <row r="6615" spans="1:37" x14ac:dyDescent="0.25">
      <c r="A6615">
        <v>6614</v>
      </c>
      <c r="B6615" t="s">
        <v>16</v>
      </c>
      <c r="C6615" t="s">
        <v>33</v>
      </c>
      <c r="D6615">
        <v>2023</v>
      </c>
      <c r="F6615" t="s">
        <v>4956</v>
      </c>
      <c r="H6615" t="s">
        <v>5413</v>
      </c>
      <c r="I6615">
        <v>10005010</v>
      </c>
      <c r="J6615" t="str">
        <f>IF($I6615=0,0,VLOOKUP($I6615,[1]База!C:D,2,0))</f>
        <v>Муаммоли кредит белгиланган тартибда судга чиқарилмаган</v>
      </c>
      <c r="K6615" t="str">
        <f>IF($I6615=0,0,VLOOKUP(I6615,[1]База!C:F,4,0))</f>
        <v>Оғир</v>
      </c>
      <c r="L6615">
        <v>1</v>
      </c>
      <c r="M6615">
        <v>11025.600109999999</v>
      </c>
      <c r="O6615">
        <v>0</v>
      </c>
      <c r="P6615">
        <f t="shared" si="117"/>
        <v>1</v>
      </c>
      <c r="Q6615">
        <f t="shared" si="117"/>
        <v>11025.600109999999</v>
      </c>
      <c r="AI6615" t="s">
        <v>9096</v>
      </c>
      <c r="AK6615">
        <v>111</v>
      </c>
    </row>
    <row r="6616" spans="1:37" x14ac:dyDescent="0.25">
      <c r="A6616">
        <v>6615</v>
      </c>
      <c r="B6616" t="s">
        <v>16</v>
      </c>
      <c r="C6616" t="s">
        <v>33</v>
      </c>
      <c r="D6616">
        <v>2023</v>
      </c>
      <c r="F6616" t="s">
        <v>4956</v>
      </c>
      <c r="H6616" t="s">
        <v>5974</v>
      </c>
      <c r="I6616">
        <v>10005010</v>
      </c>
      <c r="J6616" t="str">
        <f>IF($I6616=0,0,VLOOKUP($I6616,[1]База!C:D,2,0))</f>
        <v>Муаммоли кредит белгиланган тартибда судга чиқарилмаган</v>
      </c>
      <c r="K6616" t="str">
        <f>IF($I6616=0,0,VLOOKUP(I6616,[1]База!C:F,4,0))</f>
        <v>Оғир</v>
      </c>
      <c r="L6616">
        <v>1</v>
      </c>
      <c r="M6616">
        <v>4344.9840800000002</v>
      </c>
      <c r="O6616">
        <v>0</v>
      </c>
      <c r="P6616">
        <f t="shared" si="117"/>
        <v>1</v>
      </c>
      <c r="Q6616">
        <f t="shared" si="117"/>
        <v>4344.9840800000002</v>
      </c>
      <c r="AI6616" t="s">
        <v>9096</v>
      </c>
      <c r="AK6616">
        <v>111</v>
      </c>
    </row>
    <row r="6617" spans="1:37" x14ac:dyDescent="0.25">
      <c r="A6617">
        <v>6616</v>
      </c>
      <c r="B6617" t="s">
        <v>16</v>
      </c>
      <c r="C6617" t="s">
        <v>33</v>
      </c>
      <c r="D6617">
        <v>2023</v>
      </c>
      <c r="F6617" t="s">
        <v>4956</v>
      </c>
      <c r="H6617" t="s">
        <v>5975</v>
      </c>
      <c r="I6617">
        <v>10005010</v>
      </c>
      <c r="J6617" t="str">
        <f>IF($I6617=0,0,VLOOKUP($I6617,[1]База!C:D,2,0))</f>
        <v>Муаммоли кредит белгиланган тартибда судга чиқарилмаган</v>
      </c>
      <c r="K6617" t="str">
        <f>IF($I6617=0,0,VLOOKUP(I6617,[1]База!C:F,4,0))</f>
        <v>Оғир</v>
      </c>
      <c r="L6617">
        <v>1</v>
      </c>
      <c r="M6617">
        <v>10812.29376</v>
      </c>
      <c r="O6617">
        <v>0</v>
      </c>
      <c r="P6617">
        <f t="shared" si="117"/>
        <v>1</v>
      </c>
      <c r="Q6617">
        <f t="shared" si="117"/>
        <v>10812.29376</v>
      </c>
      <c r="AI6617" t="s">
        <v>9096</v>
      </c>
      <c r="AK6617">
        <v>111</v>
      </c>
    </row>
    <row r="6618" spans="1:37" x14ac:dyDescent="0.25">
      <c r="A6618">
        <v>6617</v>
      </c>
      <c r="B6618" t="s">
        <v>16</v>
      </c>
      <c r="C6618" t="s">
        <v>33</v>
      </c>
      <c r="D6618">
        <v>2023</v>
      </c>
      <c r="F6618" t="s">
        <v>4956</v>
      </c>
      <c r="H6618" t="s">
        <v>5976</v>
      </c>
      <c r="I6618">
        <v>10005010</v>
      </c>
      <c r="J6618" t="str">
        <f>IF($I6618=0,0,VLOOKUP($I6618,[1]База!C:D,2,0))</f>
        <v>Муаммоли кредит белгиланган тартибда судга чиқарилмаган</v>
      </c>
      <c r="K6618" t="str">
        <f>IF($I6618=0,0,VLOOKUP(I6618,[1]База!C:F,4,0))</f>
        <v>Оғир</v>
      </c>
      <c r="L6618">
        <v>1</v>
      </c>
      <c r="M6618">
        <v>1143.0914399999999</v>
      </c>
      <c r="O6618">
        <v>0</v>
      </c>
      <c r="P6618">
        <f t="shared" si="117"/>
        <v>1</v>
      </c>
      <c r="Q6618">
        <f t="shared" si="117"/>
        <v>1143.0914399999999</v>
      </c>
      <c r="AI6618" t="s">
        <v>9096</v>
      </c>
      <c r="AK6618">
        <v>111</v>
      </c>
    </row>
    <row r="6619" spans="1:37" x14ac:dyDescent="0.25">
      <c r="A6619">
        <v>6618</v>
      </c>
      <c r="B6619" t="s">
        <v>16</v>
      </c>
      <c r="C6619" t="s">
        <v>33</v>
      </c>
      <c r="D6619">
        <v>2023</v>
      </c>
      <c r="F6619" t="s">
        <v>4956</v>
      </c>
      <c r="H6619" t="s">
        <v>5977</v>
      </c>
      <c r="I6619">
        <v>10005010</v>
      </c>
      <c r="J6619" t="str">
        <f>IF($I6619=0,0,VLOOKUP($I6619,[1]База!C:D,2,0))</f>
        <v>Муаммоли кредит белгиланган тартибда судга чиқарилмаган</v>
      </c>
      <c r="K6619" t="str">
        <f>IF($I6619=0,0,VLOOKUP(I6619,[1]База!C:F,4,0))</f>
        <v>Оғир</v>
      </c>
      <c r="L6619">
        <v>1</v>
      </c>
      <c r="M6619">
        <v>22257.89875</v>
      </c>
      <c r="O6619">
        <v>0</v>
      </c>
      <c r="P6619">
        <f t="shared" si="117"/>
        <v>1</v>
      </c>
      <c r="Q6619">
        <f t="shared" si="117"/>
        <v>22257.89875</v>
      </c>
      <c r="AI6619" t="s">
        <v>9096</v>
      </c>
      <c r="AK6619">
        <v>111</v>
      </c>
    </row>
    <row r="6620" spans="1:37" x14ac:dyDescent="0.25">
      <c r="A6620">
        <v>6619</v>
      </c>
      <c r="B6620" t="s">
        <v>16</v>
      </c>
      <c r="C6620" t="s">
        <v>33</v>
      </c>
      <c r="D6620">
        <v>2023</v>
      </c>
      <c r="F6620" t="s">
        <v>4956</v>
      </c>
      <c r="H6620" t="s">
        <v>5978</v>
      </c>
      <c r="I6620">
        <v>10005010</v>
      </c>
      <c r="J6620" t="str">
        <f>IF($I6620=0,0,VLOOKUP($I6620,[1]База!C:D,2,0))</f>
        <v>Муаммоли кредит белгиланган тартибда судга чиқарилмаган</v>
      </c>
      <c r="K6620" t="str">
        <f>IF($I6620=0,0,VLOOKUP(I6620,[1]База!C:F,4,0))</f>
        <v>Оғир</v>
      </c>
      <c r="L6620">
        <v>1</v>
      </c>
      <c r="M6620">
        <v>30327.972049999997</v>
      </c>
      <c r="O6620">
        <v>0</v>
      </c>
      <c r="P6620">
        <f t="shared" si="117"/>
        <v>1</v>
      </c>
      <c r="Q6620">
        <f t="shared" si="117"/>
        <v>30327.972049999997</v>
      </c>
      <c r="AI6620" t="s">
        <v>9096</v>
      </c>
      <c r="AK6620">
        <v>111</v>
      </c>
    </row>
    <row r="6621" spans="1:37" x14ac:dyDescent="0.25">
      <c r="A6621">
        <v>6620</v>
      </c>
      <c r="B6621" t="s">
        <v>16</v>
      </c>
      <c r="C6621" t="s">
        <v>33</v>
      </c>
      <c r="D6621">
        <v>2023</v>
      </c>
      <c r="F6621" t="s">
        <v>4956</v>
      </c>
      <c r="H6621" t="s">
        <v>5060</v>
      </c>
      <c r="I6621">
        <v>10005010</v>
      </c>
      <c r="J6621" t="str">
        <f>IF($I6621=0,0,VLOOKUP($I6621,[1]База!C:D,2,0))</f>
        <v>Муаммоли кредит белгиланган тартибда судга чиқарилмаган</v>
      </c>
      <c r="K6621" t="str">
        <f>IF($I6621=0,0,VLOOKUP(I6621,[1]База!C:F,4,0))</f>
        <v>Оғир</v>
      </c>
      <c r="L6621">
        <v>1</v>
      </c>
      <c r="M6621">
        <v>30932.868890000002</v>
      </c>
      <c r="O6621">
        <v>0</v>
      </c>
      <c r="P6621">
        <f t="shared" si="117"/>
        <v>1</v>
      </c>
      <c r="Q6621">
        <f t="shared" si="117"/>
        <v>30932.868890000002</v>
      </c>
      <c r="AI6621" t="s">
        <v>9096</v>
      </c>
      <c r="AK6621">
        <v>111</v>
      </c>
    </row>
    <row r="6622" spans="1:37" x14ac:dyDescent="0.25">
      <c r="A6622">
        <v>6621</v>
      </c>
      <c r="B6622" t="s">
        <v>16</v>
      </c>
      <c r="C6622" t="s">
        <v>33</v>
      </c>
      <c r="D6622">
        <v>2023</v>
      </c>
      <c r="F6622" t="s">
        <v>4956</v>
      </c>
      <c r="H6622" t="s">
        <v>5979</v>
      </c>
      <c r="I6622">
        <v>10005010</v>
      </c>
      <c r="J6622" t="str">
        <f>IF($I6622=0,0,VLOOKUP($I6622,[1]База!C:D,2,0))</f>
        <v>Муаммоли кредит белгиланган тартибда судга чиқарилмаган</v>
      </c>
      <c r="K6622" t="str">
        <f>IF($I6622=0,0,VLOOKUP(I6622,[1]База!C:F,4,0))</f>
        <v>Оғир</v>
      </c>
      <c r="L6622">
        <v>1</v>
      </c>
      <c r="M6622">
        <v>20668.852340000001</v>
      </c>
      <c r="O6622">
        <v>0</v>
      </c>
      <c r="P6622">
        <f t="shared" si="117"/>
        <v>1</v>
      </c>
      <c r="Q6622">
        <f t="shared" si="117"/>
        <v>20668.852340000001</v>
      </c>
      <c r="AI6622" t="s">
        <v>9096</v>
      </c>
      <c r="AK6622">
        <v>111</v>
      </c>
    </row>
    <row r="6623" spans="1:37" x14ac:dyDescent="0.25">
      <c r="A6623">
        <v>6622</v>
      </c>
      <c r="B6623" t="s">
        <v>16</v>
      </c>
      <c r="C6623" t="s">
        <v>33</v>
      </c>
      <c r="D6623">
        <v>2023</v>
      </c>
      <c r="F6623" t="s">
        <v>4956</v>
      </c>
      <c r="H6623" t="s">
        <v>5980</v>
      </c>
      <c r="I6623">
        <v>10005010</v>
      </c>
      <c r="J6623" t="str">
        <f>IF($I6623=0,0,VLOOKUP($I6623,[1]База!C:D,2,0))</f>
        <v>Муаммоли кредит белгиланган тартибда судга чиқарилмаган</v>
      </c>
      <c r="K6623" t="str">
        <f>IF($I6623=0,0,VLOOKUP(I6623,[1]База!C:F,4,0))</f>
        <v>Оғир</v>
      </c>
      <c r="L6623">
        <v>1</v>
      </c>
      <c r="M6623">
        <v>10499.396550000001</v>
      </c>
      <c r="O6623">
        <v>0</v>
      </c>
      <c r="P6623">
        <f t="shared" si="117"/>
        <v>1</v>
      </c>
      <c r="Q6623">
        <f t="shared" si="117"/>
        <v>10499.396550000001</v>
      </c>
      <c r="AI6623" t="s">
        <v>9096</v>
      </c>
      <c r="AK6623">
        <v>111</v>
      </c>
    </row>
    <row r="6624" spans="1:37" x14ac:dyDescent="0.25">
      <c r="A6624">
        <v>6623</v>
      </c>
      <c r="B6624" t="s">
        <v>16</v>
      </c>
      <c r="C6624" t="s">
        <v>33</v>
      </c>
      <c r="D6624">
        <v>2023</v>
      </c>
      <c r="F6624" t="s">
        <v>4956</v>
      </c>
      <c r="H6624" t="s">
        <v>5981</v>
      </c>
      <c r="I6624">
        <v>10005010</v>
      </c>
      <c r="J6624" t="str">
        <f>IF($I6624=0,0,VLOOKUP($I6624,[1]База!C:D,2,0))</f>
        <v>Муаммоли кредит белгиланган тартибда судга чиқарилмаган</v>
      </c>
      <c r="K6624" t="str">
        <f>IF($I6624=0,0,VLOOKUP(I6624,[1]База!C:F,4,0))</f>
        <v>Оғир</v>
      </c>
      <c r="L6624">
        <v>1</v>
      </c>
      <c r="M6624">
        <v>15793.449339999999</v>
      </c>
      <c r="O6624">
        <v>0</v>
      </c>
      <c r="P6624">
        <f t="shared" si="117"/>
        <v>1</v>
      </c>
      <c r="Q6624">
        <f t="shared" si="117"/>
        <v>15793.449339999999</v>
      </c>
      <c r="AI6624" t="s">
        <v>9096</v>
      </c>
      <c r="AK6624">
        <v>111</v>
      </c>
    </row>
    <row r="6625" spans="1:37" x14ac:dyDescent="0.25">
      <c r="A6625">
        <v>6624</v>
      </c>
      <c r="B6625" t="s">
        <v>16</v>
      </c>
      <c r="C6625" t="s">
        <v>33</v>
      </c>
      <c r="D6625">
        <v>2023</v>
      </c>
      <c r="F6625" t="s">
        <v>4956</v>
      </c>
      <c r="H6625" t="s">
        <v>5982</v>
      </c>
      <c r="I6625">
        <v>10005010</v>
      </c>
      <c r="J6625" t="str">
        <f>IF($I6625=0,0,VLOOKUP($I6625,[1]База!C:D,2,0))</f>
        <v>Муаммоли кредит белгиланган тартибда судга чиқарилмаган</v>
      </c>
      <c r="K6625" t="str">
        <f>IF($I6625=0,0,VLOOKUP(I6625,[1]База!C:F,4,0))</f>
        <v>Оғир</v>
      </c>
      <c r="L6625">
        <v>1</v>
      </c>
      <c r="M6625">
        <v>10787.92273</v>
      </c>
      <c r="O6625">
        <v>0</v>
      </c>
      <c r="P6625">
        <f t="shared" si="117"/>
        <v>1</v>
      </c>
      <c r="Q6625">
        <f t="shared" si="117"/>
        <v>10787.92273</v>
      </c>
      <c r="AI6625" t="s">
        <v>9096</v>
      </c>
      <c r="AK6625">
        <v>111</v>
      </c>
    </row>
    <row r="6626" spans="1:37" x14ac:dyDescent="0.25">
      <c r="A6626">
        <v>6625</v>
      </c>
      <c r="B6626" t="s">
        <v>16</v>
      </c>
      <c r="C6626" t="s">
        <v>33</v>
      </c>
      <c r="D6626">
        <v>2023</v>
      </c>
      <c r="F6626" t="s">
        <v>4956</v>
      </c>
      <c r="H6626" t="s">
        <v>5983</v>
      </c>
      <c r="I6626">
        <v>10005010</v>
      </c>
      <c r="J6626" t="str">
        <f>IF($I6626=0,0,VLOOKUP($I6626,[1]База!C:D,2,0))</f>
        <v>Муаммоли кредит белгиланган тартибда судга чиқарилмаган</v>
      </c>
      <c r="K6626" t="str">
        <f>IF($I6626=0,0,VLOOKUP(I6626,[1]База!C:F,4,0))</f>
        <v>Оғир</v>
      </c>
      <c r="L6626">
        <v>1</v>
      </c>
      <c r="M6626">
        <v>45453.201019999993</v>
      </c>
      <c r="O6626">
        <v>0</v>
      </c>
      <c r="P6626">
        <f t="shared" si="117"/>
        <v>1</v>
      </c>
      <c r="Q6626">
        <f t="shared" si="117"/>
        <v>45453.201019999993</v>
      </c>
      <c r="AI6626" t="s">
        <v>9096</v>
      </c>
      <c r="AK6626">
        <v>111</v>
      </c>
    </row>
    <row r="6627" spans="1:37" x14ac:dyDescent="0.25">
      <c r="A6627">
        <v>6626</v>
      </c>
      <c r="B6627" t="s">
        <v>16</v>
      </c>
      <c r="C6627" t="s">
        <v>33</v>
      </c>
      <c r="D6627">
        <v>2023</v>
      </c>
      <c r="F6627" t="s">
        <v>4956</v>
      </c>
      <c r="H6627" t="s">
        <v>5984</v>
      </c>
      <c r="I6627">
        <v>10005010</v>
      </c>
      <c r="J6627" t="str">
        <f>IF($I6627=0,0,VLOOKUP($I6627,[1]База!C:D,2,0))</f>
        <v>Муаммоли кредит белгиланган тартибда судга чиқарилмаган</v>
      </c>
      <c r="K6627" t="str">
        <f>IF($I6627=0,0,VLOOKUP(I6627,[1]База!C:F,4,0))</f>
        <v>Оғир</v>
      </c>
      <c r="L6627">
        <v>1</v>
      </c>
      <c r="M6627">
        <v>1472.70551</v>
      </c>
      <c r="O6627">
        <v>0</v>
      </c>
      <c r="P6627">
        <f t="shared" si="117"/>
        <v>1</v>
      </c>
      <c r="Q6627">
        <f t="shared" si="117"/>
        <v>1472.70551</v>
      </c>
      <c r="AI6627" t="s">
        <v>9096</v>
      </c>
      <c r="AK6627">
        <v>111</v>
      </c>
    </row>
    <row r="6628" spans="1:37" x14ac:dyDescent="0.25">
      <c r="A6628">
        <v>6627</v>
      </c>
      <c r="B6628" t="s">
        <v>16</v>
      </c>
      <c r="C6628" t="s">
        <v>33</v>
      </c>
      <c r="D6628">
        <v>2023</v>
      </c>
      <c r="F6628" t="s">
        <v>4956</v>
      </c>
      <c r="H6628" t="s">
        <v>5985</v>
      </c>
      <c r="I6628">
        <v>10005010</v>
      </c>
      <c r="J6628" t="str">
        <f>IF($I6628=0,0,VLOOKUP($I6628,[1]База!C:D,2,0))</f>
        <v>Муаммоли кредит белгиланган тартибда судга чиқарилмаган</v>
      </c>
      <c r="K6628" t="str">
        <f>IF($I6628=0,0,VLOOKUP(I6628,[1]База!C:F,4,0))</f>
        <v>Оғир</v>
      </c>
      <c r="L6628">
        <v>1</v>
      </c>
      <c r="M6628">
        <v>7309.3377</v>
      </c>
      <c r="O6628">
        <v>0</v>
      </c>
      <c r="P6628">
        <f t="shared" si="117"/>
        <v>1</v>
      </c>
      <c r="Q6628">
        <f t="shared" si="117"/>
        <v>7309.3377</v>
      </c>
      <c r="AI6628" t="s">
        <v>9096</v>
      </c>
      <c r="AK6628">
        <v>111</v>
      </c>
    </row>
    <row r="6629" spans="1:37" x14ac:dyDescent="0.25">
      <c r="A6629">
        <v>6628</v>
      </c>
      <c r="B6629" t="s">
        <v>16</v>
      </c>
      <c r="C6629" t="s">
        <v>33</v>
      </c>
      <c r="D6629">
        <v>2023</v>
      </c>
      <c r="F6629" t="s">
        <v>4956</v>
      </c>
      <c r="H6629" t="s">
        <v>5986</v>
      </c>
      <c r="I6629">
        <v>10005010</v>
      </c>
      <c r="J6629" t="str">
        <f>IF($I6629=0,0,VLOOKUP($I6629,[1]База!C:D,2,0))</f>
        <v>Муаммоли кредит белгиланган тартибда судга чиқарилмаган</v>
      </c>
      <c r="K6629" t="str">
        <f>IF($I6629=0,0,VLOOKUP(I6629,[1]База!C:F,4,0))</f>
        <v>Оғир</v>
      </c>
      <c r="L6629">
        <v>1</v>
      </c>
      <c r="M6629">
        <v>26309.085899999998</v>
      </c>
      <c r="O6629">
        <v>0</v>
      </c>
      <c r="P6629">
        <f t="shared" si="117"/>
        <v>1</v>
      </c>
      <c r="Q6629">
        <f t="shared" si="117"/>
        <v>26309.085899999998</v>
      </c>
      <c r="AI6629" t="s">
        <v>9096</v>
      </c>
      <c r="AK6629">
        <v>111</v>
      </c>
    </row>
    <row r="6630" spans="1:37" x14ac:dyDescent="0.25">
      <c r="A6630">
        <v>6629</v>
      </c>
      <c r="B6630" t="s">
        <v>16</v>
      </c>
      <c r="C6630" t="s">
        <v>33</v>
      </c>
      <c r="D6630">
        <v>2023</v>
      </c>
      <c r="F6630" t="s">
        <v>4956</v>
      </c>
      <c r="H6630" t="s">
        <v>5987</v>
      </c>
      <c r="I6630">
        <v>10005010</v>
      </c>
      <c r="J6630" t="str">
        <f>IF($I6630=0,0,VLOOKUP($I6630,[1]База!C:D,2,0))</f>
        <v>Муаммоли кредит белгиланган тартибда судга чиқарилмаган</v>
      </c>
      <c r="K6630" t="str">
        <f>IF($I6630=0,0,VLOOKUP(I6630,[1]База!C:F,4,0))</f>
        <v>Оғир</v>
      </c>
      <c r="L6630">
        <v>1</v>
      </c>
      <c r="M6630">
        <v>3680.8698100000001</v>
      </c>
      <c r="O6630">
        <v>0</v>
      </c>
      <c r="P6630">
        <f t="shared" si="117"/>
        <v>1</v>
      </c>
      <c r="Q6630">
        <f t="shared" si="117"/>
        <v>3680.8698100000001</v>
      </c>
      <c r="AI6630" t="s">
        <v>9096</v>
      </c>
      <c r="AK6630">
        <v>111</v>
      </c>
    </row>
    <row r="6631" spans="1:37" x14ac:dyDescent="0.25">
      <c r="A6631">
        <v>6630</v>
      </c>
      <c r="B6631" t="s">
        <v>16</v>
      </c>
      <c r="C6631" t="s">
        <v>33</v>
      </c>
      <c r="D6631">
        <v>2023</v>
      </c>
      <c r="F6631" t="s">
        <v>4956</v>
      </c>
      <c r="H6631" t="s">
        <v>5988</v>
      </c>
      <c r="I6631">
        <v>10005010</v>
      </c>
      <c r="J6631" t="str">
        <f>IF($I6631=0,0,VLOOKUP($I6631,[1]База!C:D,2,0))</f>
        <v>Муаммоли кредит белгиланган тартибда судга чиқарилмаган</v>
      </c>
      <c r="K6631" t="str">
        <f>IF($I6631=0,0,VLOOKUP(I6631,[1]База!C:F,4,0))</f>
        <v>Оғир</v>
      </c>
      <c r="L6631">
        <v>1</v>
      </c>
      <c r="M6631">
        <v>4974.1162199999999</v>
      </c>
      <c r="O6631">
        <v>0</v>
      </c>
      <c r="P6631">
        <f t="shared" si="117"/>
        <v>1</v>
      </c>
      <c r="Q6631">
        <f t="shared" si="117"/>
        <v>4974.1162199999999</v>
      </c>
      <c r="AI6631" t="s">
        <v>9096</v>
      </c>
      <c r="AK6631">
        <v>111</v>
      </c>
    </row>
    <row r="6632" spans="1:37" x14ac:dyDescent="0.25">
      <c r="A6632">
        <v>6631</v>
      </c>
      <c r="B6632" t="s">
        <v>16</v>
      </c>
      <c r="C6632" t="s">
        <v>33</v>
      </c>
      <c r="D6632">
        <v>2023</v>
      </c>
      <c r="F6632" t="s">
        <v>4956</v>
      </c>
      <c r="H6632" t="s">
        <v>5989</v>
      </c>
      <c r="I6632">
        <v>10005010</v>
      </c>
      <c r="J6632" t="str">
        <f>IF($I6632=0,0,VLOOKUP($I6632,[1]База!C:D,2,0))</f>
        <v>Муаммоли кредит белгиланган тартибда судга чиқарилмаган</v>
      </c>
      <c r="K6632" t="str">
        <f>IF($I6632=0,0,VLOOKUP(I6632,[1]База!C:F,4,0))</f>
        <v>Оғир</v>
      </c>
      <c r="L6632">
        <v>1</v>
      </c>
      <c r="M6632">
        <v>14309.619140000001</v>
      </c>
      <c r="O6632">
        <v>0</v>
      </c>
      <c r="P6632">
        <f t="shared" si="117"/>
        <v>1</v>
      </c>
      <c r="Q6632">
        <f t="shared" si="117"/>
        <v>14309.619140000001</v>
      </c>
      <c r="AI6632" t="s">
        <v>9096</v>
      </c>
      <c r="AK6632">
        <v>111</v>
      </c>
    </row>
    <row r="6633" spans="1:37" x14ac:dyDescent="0.25">
      <c r="A6633">
        <v>6632</v>
      </c>
      <c r="B6633" t="s">
        <v>16</v>
      </c>
      <c r="C6633" t="s">
        <v>33</v>
      </c>
      <c r="D6633">
        <v>2023</v>
      </c>
      <c r="F6633" t="s">
        <v>4956</v>
      </c>
      <c r="H6633" t="s">
        <v>5990</v>
      </c>
      <c r="I6633">
        <v>10005010</v>
      </c>
      <c r="J6633" t="str">
        <f>IF($I6633=0,0,VLOOKUP($I6633,[1]База!C:D,2,0))</f>
        <v>Муаммоли кредит белгиланган тартибда судга чиқарилмаган</v>
      </c>
      <c r="K6633" t="str">
        <f>IF($I6633=0,0,VLOOKUP(I6633,[1]База!C:F,4,0))</f>
        <v>Оғир</v>
      </c>
      <c r="L6633">
        <v>1</v>
      </c>
      <c r="M6633">
        <v>15365.69059</v>
      </c>
      <c r="O6633">
        <v>0</v>
      </c>
      <c r="P6633">
        <f t="shared" si="117"/>
        <v>1</v>
      </c>
      <c r="Q6633">
        <f t="shared" si="117"/>
        <v>15365.69059</v>
      </c>
      <c r="AI6633" t="s">
        <v>9096</v>
      </c>
      <c r="AK6633">
        <v>111</v>
      </c>
    </row>
    <row r="6634" spans="1:37" x14ac:dyDescent="0.25">
      <c r="A6634">
        <v>6633</v>
      </c>
      <c r="B6634" t="s">
        <v>16</v>
      </c>
      <c r="C6634" t="s">
        <v>33</v>
      </c>
      <c r="D6634">
        <v>2023</v>
      </c>
      <c r="F6634" t="s">
        <v>4956</v>
      </c>
      <c r="H6634" t="s">
        <v>5991</v>
      </c>
      <c r="I6634">
        <v>10005010</v>
      </c>
      <c r="J6634" t="str">
        <f>IF($I6634=0,0,VLOOKUP($I6634,[1]База!C:D,2,0))</f>
        <v>Муаммоли кредит белгиланган тартибда судга чиқарилмаган</v>
      </c>
      <c r="K6634" t="str">
        <f>IF($I6634=0,0,VLOOKUP(I6634,[1]База!C:F,4,0))</f>
        <v>Оғир</v>
      </c>
      <c r="L6634">
        <v>1</v>
      </c>
      <c r="M6634">
        <v>22580.279460000002</v>
      </c>
      <c r="O6634">
        <v>0</v>
      </c>
      <c r="P6634">
        <f t="shared" si="117"/>
        <v>1</v>
      </c>
      <c r="Q6634">
        <f t="shared" si="117"/>
        <v>22580.279460000002</v>
      </c>
      <c r="AI6634" t="s">
        <v>9096</v>
      </c>
      <c r="AK6634">
        <v>111</v>
      </c>
    </row>
    <row r="6635" spans="1:37" x14ac:dyDescent="0.25">
      <c r="A6635">
        <v>6634</v>
      </c>
      <c r="B6635" t="s">
        <v>16</v>
      </c>
      <c r="C6635" t="s">
        <v>33</v>
      </c>
      <c r="D6635">
        <v>2023</v>
      </c>
      <c r="F6635" t="s">
        <v>4956</v>
      </c>
      <c r="H6635" t="s">
        <v>5992</v>
      </c>
      <c r="I6635">
        <v>10005010</v>
      </c>
      <c r="J6635" t="str">
        <f>IF($I6635=0,0,VLOOKUP($I6635,[1]База!C:D,2,0))</f>
        <v>Муаммоли кредит белгиланган тартибда судга чиқарилмаган</v>
      </c>
      <c r="K6635" t="str">
        <f>IF($I6635=0,0,VLOOKUP(I6635,[1]База!C:F,4,0))</f>
        <v>Оғир</v>
      </c>
      <c r="L6635">
        <v>1</v>
      </c>
      <c r="M6635">
        <v>35967.75765</v>
      </c>
      <c r="O6635">
        <v>0</v>
      </c>
      <c r="P6635">
        <f t="shared" si="117"/>
        <v>1</v>
      </c>
      <c r="Q6635">
        <f t="shared" si="117"/>
        <v>35967.75765</v>
      </c>
      <c r="AI6635" t="s">
        <v>9096</v>
      </c>
      <c r="AK6635">
        <v>111</v>
      </c>
    </row>
    <row r="6636" spans="1:37" x14ac:dyDescent="0.25">
      <c r="A6636">
        <v>6635</v>
      </c>
      <c r="B6636" t="s">
        <v>16</v>
      </c>
      <c r="C6636" t="s">
        <v>33</v>
      </c>
      <c r="D6636">
        <v>2023</v>
      </c>
      <c r="F6636" t="s">
        <v>4956</v>
      </c>
      <c r="H6636" t="s">
        <v>5993</v>
      </c>
      <c r="I6636">
        <v>10005010</v>
      </c>
      <c r="J6636" t="str">
        <f>IF($I6636=0,0,VLOOKUP($I6636,[1]База!C:D,2,0))</f>
        <v>Муаммоли кредит белгиланган тартибда судга чиқарилмаган</v>
      </c>
      <c r="K6636" t="str">
        <f>IF($I6636=0,0,VLOOKUP(I6636,[1]База!C:F,4,0))</f>
        <v>Оғир</v>
      </c>
      <c r="L6636">
        <v>1</v>
      </c>
      <c r="M6636">
        <v>35424.941020000006</v>
      </c>
      <c r="O6636">
        <v>0</v>
      </c>
      <c r="P6636">
        <f t="shared" si="117"/>
        <v>1</v>
      </c>
      <c r="Q6636">
        <f t="shared" si="117"/>
        <v>35424.941020000006</v>
      </c>
      <c r="AI6636" t="s">
        <v>9096</v>
      </c>
      <c r="AK6636">
        <v>111</v>
      </c>
    </row>
    <row r="6637" spans="1:37" x14ac:dyDescent="0.25">
      <c r="A6637">
        <v>6636</v>
      </c>
      <c r="B6637" t="s">
        <v>16</v>
      </c>
      <c r="C6637" t="s">
        <v>33</v>
      </c>
      <c r="D6637">
        <v>2023</v>
      </c>
      <c r="F6637" t="s">
        <v>4956</v>
      </c>
      <c r="H6637" t="s">
        <v>5994</v>
      </c>
      <c r="I6637">
        <v>10005010</v>
      </c>
      <c r="J6637" t="str">
        <f>IF($I6637=0,0,VLOOKUP($I6637,[1]База!C:D,2,0))</f>
        <v>Муаммоли кредит белгиланган тартибда судга чиқарилмаган</v>
      </c>
      <c r="K6637" t="str">
        <f>IF($I6637=0,0,VLOOKUP(I6637,[1]База!C:F,4,0))</f>
        <v>Оғир</v>
      </c>
      <c r="L6637">
        <v>1</v>
      </c>
      <c r="M6637">
        <v>10993.858539999999</v>
      </c>
      <c r="O6637">
        <v>0</v>
      </c>
      <c r="P6637">
        <f t="shared" si="117"/>
        <v>1</v>
      </c>
      <c r="Q6637">
        <f t="shared" si="117"/>
        <v>10993.858539999999</v>
      </c>
      <c r="AI6637" t="s">
        <v>9096</v>
      </c>
      <c r="AK6637">
        <v>111</v>
      </c>
    </row>
    <row r="6638" spans="1:37" x14ac:dyDescent="0.25">
      <c r="A6638">
        <v>6637</v>
      </c>
      <c r="B6638" t="s">
        <v>16</v>
      </c>
      <c r="C6638" t="s">
        <v>33</v>
      </c>
      <c r="D6638">
        <v>2023</v>
      </c>
      <c r="F6638" t="s">
        <v>4956</v>
      </c>
      <c r="H6638" t="s">
        <v>5995</v>
      </c>
      <c r="I6638">
        <v>10005010</v>
      </c>
      <c r="J6638" t="str">
        <f>IF($I6638=0,0,VLOOKUP($I6638,[1]База!C:D,2,0))</f>
        <v>Муаммоли кредит белгиланган тартибда судга чиқарилмаган</v>
      </c>
      <c r="K6638" t="str">
        <f>IF($I6638=0,0,VLOOKUP(I6638,[1]База!C:F,4,0))</f>
        <v>Оғир</v>
      </c>
      <c r="L6638">
        <v>1</v>
      </c>
      <c r="M6638">
        <v>2137.1233700000003</v>
      </c>
      <c r="O6638">
        <v>0</v>
      </c>
      <c r="P6638">
        <f t="shared" si="117"/>
        <v>1</v>
      </c>
      <c r="Q6638">
        <f t="shared" si="117"/>
        <v>2137.1233700000003</v>
      </c>
      <c r="AI6638" t="s">
        <v>9096</v>
      </c>
      <c r="AK6638">
        <v>111</v>
      </c>
    </row>
    <row r="6639" spans="1:37" x14ac:dyDescent="0.25">
      <c r="A6639">
        <v>6638</v>
      </c>
      <c r="B6639" t="s">
        <v>16</v>
      </c>
      <c r="C6639" t="s">
        <v>33</v>
      </c>
      <c r="D6639">
        <v>2023</v>
      </c>
      <c r="F6639" t="s">
        <v>4956</v>
      </c>
      <c r="H6639" t="s">
        <v>5996</v>
      </c>
      <c r="I6639">
        <v>10005010</v>
      </c>
      <c r="J6639" t="str">
        <f>IF($I6639=0,0,VLOOKUP($I6639,[1]База!C:D,2,0))</f>
        <v>Муаммоли кредит белгиланган тартибда судга чиқарилмаган</v>
      </c>
      <c r="K6639" t="str">
        <f>IF($I6639=0,0,VLOOKUP(I6639,[1]База!C:F,4,0))</f>
        <v>Оғир</v>
      </c>
      <c r="L6639">
        <v>1</v>
      </c>
      <c r="M6639">
        <v>15981.17561</v>
      </c>
      <c r="O6639">
        <v>0</v>
      </c>
      <c r="P6639">
        <f t="shared" si="117"/>
        <v>1</v>
      </c>
      <c r="Q6639">
        <f t="shared" si="117"/>
        <v>15981.17561</v>
      </c>
      <c r="AI6639" t="s">
        <v>9096</v>
      </c>
      <c r="AK6639">
        <v>111</v>
      </c>
    </row>
    <row r="6640" spans="1:37" x14ac:dyDescent="0.25">
      <c r="A6640">
        <v>6639</v>
      </c>
      <c r="B6640" t="s">
        <v>16</v>
      </c>
      <c r="C6640" t="s">
        <v>33</v>
      </c>
      <c r="D6640">
        <v>2023</v>
      </c>
      <c r="F6640" t="s">
        <v>4956</v>
      </c>
      <c r="H6640" t="s">
        <v>5997</v>
      </c>
      <c r="I6640">
        <v>10005010</v>
      </c>
      <c r="J6640" t="str">
        <f>IF($I6640=0,0,VLOOKUP($I6640,[1]База!C:D,2,0))</f>
        <v>Муаммоли кредит белгиланган тартибда судга чиқарилмаган</v>
      </c>
      <c r="K6640" t="str">
        <f>IF($I6640=0,0,VLOOKUP(I6640,[1]База!C:F,4,0))</f>
        <v>Оғир</v>
      </c>
      <c r="L6640">
        <v>1</v>
      </c>
      <c r="M6640">
        <v>21788.179070000002</v>
      </c>
      <c r="O6640">
        <v>0</v>
      </c>
      <c r="P6640">
        <f t="shared" si="117"/>
        <v>1</v>
      </c>
      <c r="Q6640">
        <f t="shared" si="117"/>
        <v>21788.179070000002</v>
      </c>
      <c r="AI6640" t="s">
        <v>9096</v>
      </c>
      <c r="AK6640">
        <v>111</v>
      </c>
    </row>
    <row r="6641" spans="1:37" x14ac:dyDescent="0.25">
      <c r="A6641">
        <v>6640</v>
      </c>
      <c r="B6641" t="s">
        <v>16</v>
      </c>
      <c r="C6641" t="s">
        <v>33</v>
      </c>
      <c r="D6641">
        <v>2023</v>
      </c>
      <c r="F6641" t="s">
        <v>4956</v>
      </c>
      <c r="H6641" t="s">
        <v>5998</v>
      </c>
      <c r="I6641">
        <v>10005010</v>
      </c>
      <c r="J6641" t="str">
        <f>IF($I6641=0,0,VLOOKUP($I6641,[1]База!C:D,2,0))</f>
        <v>Муаммоли кредит белгиланган тартибда судга чиқарилмаган</v>
      </c>
      <c r="K6641" t="str">
        <f>IF($I6641=0,0,VLOOKUP(I6641,[1]База!C:F,4,0))</f>
        <v>Оғир</v>
      </c>
      <c r="L6641">
        <v>1</v>
      </c>
      <c r="M6641">
        <v>23369.364389999999</v>
      </c>
      <c r="O6641">
        <v>0</v>
      </c>
      <c r="P6641">
        <f t="shared" si="117"/>
        <v>1</v>
      </c>
      <c r="Q6641">
        <f t="shared" si="117"/>
        <v>23369.364389999999</v>
      </c>
      <c r="AI6641" t="s">
        <v>9096</v>
      </c>
      <c r="AK6641">
        <v>111</v>
      </c>
    </row>
    <row r="6642" spans="1:37" x14ac:dyDescent="0.25">
      <c r="A6642">
        <v>6641</v>
      </c>
      <c r="B6642" t="s">
        <v>16</v>
      </c>
      <c r="C6642" t="s">
        <v>33</v>
      </c>
      <c r="D6642">
        <v>2023</v>
      </c>
      <c r="F6642" t="s">
        <v>4956</v>
      </c>
      <c r="H6642" t="s">
        <v>5999</v>
      </c>
      <c r="I6642">
        <v>10005010</v>
      </c>
      <c r="J6642" t="str">
        <f>IF($I6642=0,0,VLOOKUP($I6642,[1]База!C:D,2,0))</f>
        <v>Муаммоли кредит белгиланган тартибда судга чиқарилмаган</v>
      </c>
      <c r="K6642" t="str">
        <f>IF($I6642=0,0,VLOOKUP(I6642,[1]База!C:F,4,0))</f>
        <v>Оғир</v>
      </c>
      <c r="L6642">
        <v>1</v>
      </c>
      <c r="M6642">
        <v>8838.0690500000001</v>
      </c>
      <c r="O6642">
        <v>0</v>
      </c>
      <c r="P6642">
        <f t="shared" si="117"/>
        <v>1</v>
      </c>
      <c r="Q6642">
        <f t="shared" si="117"/>
        <v>8838.0690500000001</v>
      </c>
      <c r="AI6642" t="s">
        <v>9096</v>
      </c>
      <c r="AK6642">
        <v>111</v>
      </c>
    </row>
    <row r="6643" spans="1:37" x14ac:dyDescent="0.25">
      <c r="A6643">
        <v>6642</v>
      </c>
      <c r="B6643" t="s">
        <v>16</v>
      </c>
      <c r="C6643" t="s">
        <v>33</v>
      </c>
      <c r="D6643">
        <v>2023</v>
      </c>
      <c r="F6643" t="s">
        <v>4956</v>
      </c>
      <c r="H6643" t="s">
        <v>6000</v>
      </c>
      <c r="I6643">
        <v>10005010</v>
      </c>
      <c r="J6643" t="str">
        <f>IF($I6643=0,0,VLOOKUP($I6643,[1]База!C:D,2,0))</f>
        <v>Муаммоли кредит белгиланган тартибда судга чиқарилмаган</v>
      </c>
      <c r="K6643" t="str">
        <f>IF($I6643=0,0,VLOOKUP(I6643,[1]База!C:F,4,0))</f>
        <v>Оғир</v>
      </c>
      <c r="L6643">
        <v>1</v>
      </c>
      <c r="M6643">
        <v>16171.807140000001</v>
      </c>
      <c r="O6643">
        <v>0</v>
      </c>
      <c r="P6643">
        <f t="shared" si="117"/>
        <v>1</v>
      </c>
      <c r="Q6643">
        <f t="shared" si="117"/>
        <v>16171.807140000001</v>
      </c>
      <c r="AI6643" t="s">
        <v>9096</v>
      </c>
      <c r="AK6643">
        <v>111</v>
      </c>
    </row>
    <row r="6644" spans="1:37" x14ac:dyDescent="0.25">
      <c r="A6644">
        <v>6643</v>
      </c>
      <c r="B6644" t="s">
        <v>16</v>
      </c>
      <c r="C6644" t="s">
        <v>33</v>
      </c>
      <c r="D6644">
        <v>2023</v>
      </c>
      <c r="F6644" t="s">
        <v>4956</v>
      </c>
      <c r="H6644" t="s">
        <v>6001</v>
      </c>
      <c r="I6644">
        <v>10005010</v>
      </c>
      <c r="J6644" t="str">
        <f>IF($I6644=0,0,VLOOKUP($I6644,[1]База!C:D,2,0))</f>
        <v>Муаммоли кредит белгиланган тартибда судга чиқарилмаган</v>
      </c>
      <c r="K6644" t="str">
        <f>IF($I6644=0,0,VLOOKUP(I6644,[1]База!C:F,4,0))</f>
        <v>Оғир</v>
      </c>
      <c r="L6644">
        <v>1</v>
      </c>
      <c r="M6644">
        <v>17496.964339999999</v>
      </c>
      <c r="O6644">
        <v>0</v>
      </c>
      <c r="P6644">
        <f t="shared" si="117"/>
        <v>1</v>
      </c>
      <c r="Q6644">
        <f t="shared" si="117"/>
        <v>17496.964339999999</v>
      </c>
      <c r="AI6644" t="s">
        <v>9096</v>
      </c>
      <c r="AK6644">
        <v>111</v>
      </c>
    </row>
    <row r="6645" spans="1:37" x14ac:dyDescent="0.25">
      <c r="A6645">
        <v>6644</v>
      </c>
      <c r="B6645" t="s">
        <v>16</v>
      </c>
      <c r="C6645" t="s">
        <v>33</v>
      </c>
      <c r="D6645">
        <v>2023</v>
      </c>
      <c r="F6645" t="s">
        <v>4956</v>
      </c>
      <c r="H6645" t="s">
        <v>6002</v>
      </c>
      <c r="I6645">
        <v>10005010</v>
      </c>
      <c r="J6645" t="str">
        <f>IF($I6645=0,0,VLOOKUP($I6645,[1]База!C:D,2,0))</f>
        <v>Муаммоли кредит белгиланган тартибда судга чиқарилмаган</v>
      </c>
      <c r="K6645" t="str">
        <f>IF($I6645=0,0,VLOOKUP(I6645,[1]База!C:F,4,0))</f>
        <v>Оғир</v>
      </c>
      <c r="L6645">
        <v>1</v>
      </c>
      <c r="M6645">
        <v>20585.048709999999</v>
      </c>
      <c r="O6645">
        <v>0</v>
      </c>
      <c r="P6645">
        <f t="shared" si="117"/>
        <v>1</v>
      </c>
      <c r="Q6645">
        <f t="shared" si="117"/>
        <v>20585.048709999999</v>
      </c>
      <c r="AI6645" t="s">
        <v>9096</v>
      </c>
      <c r="AK6645">
        <v>111</v>
      </c>
    </row>
    <row r="6646" spans="1:37" x14ac:dyDescent="0.25">
      <c r="A6646">
        <v>6645</v>
      </c>
      <c r="B6646" t="s">
        <v>16</v>
      </c>
      <c r="C6646" t="s">
        <v>33</v>
      </c>
      <c r="D6646">
        <v>2023</v>
      </c>
      <c r="F6646" t="s">
        <v>4956</v>
      </c>
      <c r="H6646" t="s">
        <v>6003</v>
      </c>
      <c r="I6646">
        <v>10005010</v>
      </c>
      <c r="J6646" t="str">
        <f>IF($I6646=0,0,VLOOKUP($I6646,[1]База!C:D,2,0))</f>
        <v>Муаммоли кредит белгиланган тартибда судга чиқарилмаган</v>
      </c>
      <c r="K6646" t="str">
        <f>IF($I6646=0,0,VLOOKUP(I6646,[1]База!C:F,4,0))</f>
        <v>Оғир</v>
      </c>
      <c r="L6646">
        <v>1</v>
      </c>
      <c r="M6646">
        <v>2990.7796699999999</v>
      </c>
      <c r="O6646">
        <v>0</v>
      </c>
      <c r="P6646">
        <f t="shared" si="117"/>
        <v>1</v>
      </c>
      <c r="Q6646">
        <f t="shared" si="117"/>
        <v>2990.7796699999999</v>
      </c>
      <c r="AI6646" t="s">
        <v>9096</v>
      </c>
      <c r="AK6646">
        <v>111</v>
      </c>
    </row>
    <row r="6647" spans="1:37" x14ac:dyDescent="0.25">
      <c r="A6647">
        <v>6646</v>
      </c>
      <c r="B6647" t="s">
        <v>16</v>
      </c>
      <c r="C6647" t="s">
        <v>33</v>
      </c>
      <c r="D6647">
        <v>2023</v>
      </c>
      <c r="F6647" t="s">
        <v>4956</v>
      </c>
      <c r="H6647" t="s">
        <v>6004</v>
      </c>
      <c r="I6647">
        <v>10005010</v>
      </c>
      <c r="J6647" t="str">
        <f>IF($I6647=0,0,VLOOKUP($I6647,[1]База!C:D,2,0))</f>
        <v>Муаммоли кредит белгиланган тартибда судга чиқарилмаган</v>
      </c>
      <c r="K6647" t="str">
        <f>IF($I6647=0,0,VLOOKUP(I6647,[1]База!C:F,4,0))</f>
        <v>Оғир</v>
      </c>
      <c r="L6647">
        <v>1</v>
      </c>
      <c r="M6647">
        <v>16529.7212</v>
      </c>
      <c r="O6647">
        <v>0</v>
      </c>
      <c r="P6647">
        <f t="shared" si="117"/>
        <v>1</v>
      </c>
      <c r="Q6647">
        <f t="shared" si="117"/>
        <v>16529.7212</v>
      </c>
      <c r="AI6647" t="s">
        <v>9096</v>
      </c>
      <c r="AK6647">
        <v>111</v>
      </c>
    </row>
    <row r="6648" spans="1:37" x14ac:dyDescent="0.25">
      <c r="A6648">
        <v>6647</v>
      </c>
      <c r="B6648" t="s">
        <v>16</v>
      </c>
      <c r="C6648" t="s">
        <v>33</v>
      </c>
      <c r="D6648">
        <v>2023</v>
      </c>
      <c r="F6648" t="s">
        <v>4956</v>
      </c>
      <c r="H6648" t="s">
        <v>5110</v>
      </c>
      <c r="I6648">
        <v>10005010</v>
      </c>
      <c r="J6648" t="str">
        <f>IF($I6648=0,0,VLOOKUP($I6648,[1]База!C:D,2,0))</f>
        <v>Муаммоли кредит белгиланган тартибда судга чиқарилмаган</v>
      </c>
      <c r="K6648" t="str">
        <f>IF($I6648=0,0,VLOOKUP(I6648,[1]База!C:F,4,0))</f>
        <v>Оғир</v>
      </c>
      <c r="L6648">
        <v>1</v>
      </c>
      <c r="M6648">
        <v>16359.210859999999</v>
      </c>
      <c r="O6648">
        <v>0</v>
      </c>
      <c r="P6648">
        <f t="shared" si="117"/>
        <v>1</v>
      </c>
      <c r="Q6648">
        <f t="shared" si="117"/>
        <v>16359.210859999999</v>
      </c>
      <c r="AI6648" t="s">
        <v>9096</v>
      </c>
      <c r="AK6648">
        <v>111</v>
      </c>
    </row>
    <row r="6649" spans="1:37" x14ac:dyDescent="0.25">
      <c r="A6649">
        <v>6648</v>
      </c>
      <c r="B6649" t="s">
        <v>16</v>
      </c>
      <c r="C6649" t="s">
        <v>33</v>
      </c>
      <c r="D6649">
        <v>2023</v>
      </c>
      <c r="F6649" t="s">
        <v>4956</v>
      </c>
      <c r="H6649" t="s">
        <v>6005</v>
      </c>
      <c r="I6649">
        <v>10005010</v>
      </c>
      <c r="J6649" t="str">
        <f>IF($I6649=0,0,VLOOKUP($I6649,[1]База!C:D,2,0))</f>
        <v>Муаммоли кредит белгиланган тартибда судга чиқарилмаган</v>
      </c>
      <c r="K6649" t="str">
        <f>IF($I6649=0,0,VLOOKUP(I6649,[1]База!C:F,4,0))</f>
        <v>Оғир</v>
      </c>
      <c r="L6649">
        <v>1</v>
      </c>
      <c r="M6649">
        <v>23369.448710000001</v>
      </c>
      <c r="O6649">
        <v>0</v>
      </c>
      <c r="P6649">
        <f t="shared" si="117"/>
        <v>1</v>
      </c>
      <c r="Q6649">
        <f t="shared" si="117"/>
        <v>23369.448710000001</v>
      </c>
      <c r="AI6649" t="s">
        <v>9096</v>
      </c>
      <c r="AK6649">
        <v>111</v>
      </c>
    </row>
    <row r="6650" spans="1:37" x14ac:dyDescent="0.25">
      <c r="A6650">
        <v>6649</v>
      </c>
      <c r="B6650" t="s">
        <v>16</v>
      </c>
      <c r="C6650" t="s">
        <v>33</v>
      </c>
      <c r="D6650">
        <v>2023</v>
      </c>
      <c r="F6650" t="s">
        <v>4956</v>
      </c>
      <c r="H6650" t="s">
        <v>6006</v>
      </c>
      <c r="I6650">
        <v>10005010</v>
      </c>
      <c r="J6650" t="str">
        <f>IF($I6650=0,0,VLOOKUP($I6650,[1]База!C:D,2,0))</f>
        <v>Муаммоли кредит белгиланган тартибда судга чиқарилмаган</v>
      </c>
      <c r="K6650" t="str">
        <f>IF($I6650=0,0,VLOOKUP(I6650,[1]База!C:F,4,0))</f>
        <v>Оғир</v>
      </c>
      <c r="L6650">
        <v>1</v>
      </c>
      <c r="M6650">
        <v>22162.01136</v>
      </c>
      <c r="O6650">
        <v>0</v>
      </c>
      <c r="P6650">
        <f t="shared" si="117"/>
        <v>1</v>
      </c>
      <c r="Q6650">
        <f t="shared" si="117"/>
        <v>22162.01136</v>
      </c>
      <c r="AI6650" t="s">
        <v>9096</v>
      </c>
      <c r="AK6650">
        <v>111</v>
      </c>
    </row>
    <row r="6651" spans="1:37" x14ac:dyDescent="0.25">
      <c r="A6651">
        <v>6650</v>
      </c>
      <c r="B6651" t="s">
        <v>16</v>
      </c>
      <c r="C6651" t="s">
        <v>33</v>
      </c>
      <c r="D6651">
        <v>2023</v>
      </c>
      <c r="F6651" t="s">
        <v>4956</v>
      </c>
      <c r="H6651" t="s">
        <v>5655</v>
      </c>
      <c r="I6651">
        <v>10005010</v>
      </c>
      <c r="J6651" t="str">
        <f>IF($I6651=0,0,VLOOKUP($I6651,[1]База!C:D,2,0))</f>
        <v>Муаммоли кредит белгиланган тартибда судга чиқарилмаган</v>
      </c>
      <c r="K6651" t="str">
        <f>IF($I6651=0,0,VLOOKUP(I6651,[1]База!C:F,4,0))</f>
        <v>Оғир</v>
      </c>
      <c r="L6651">
        <v>1</v>
      </c>
      <c r="M6651">
        <v>11992.010890000001</v>
      </c>
      <c r="O6651">
        <v>0</v>
      </c>
      <c r="P6651">
        <f t="shared" si="117"/>
        <v>1</v>
      </c>
      <c r="Q6651">
        <f t="shared" si="117"/>
        <v>11992.010890000001</v>
      </c>
      <c r="AI6651" t="s">
        <v>9096</v>
      </c>
      <c r="AK6651">
        <v>111</v>
      </c>
    </row>
    <row r="6652" spans="1:37" x14ac:dyDescent="0.25">
      <c r="A6652">
        <v>6651</v>
      </c>
      <c r="B6652" t="s">
        <v>16</v>
      </c>
      <c r="C6652" t="s">
        <v>33</v>
      </c>
      <c r="D6652">
        <v>2023</v>
      </c>
      <c r="F6652" t="s">
        <v>4956</v>
      </c>
      <c r="H6652" t="s">
        <v>6007</v>
      </c>
      <c r="I6652">
        <v>10005010</v>
      </c>
      <c r="J6652" t="str">
        <f>IF($I6652=0,0,VLOOKUP($I6652,[1]База!C:D,2,0))</f>
        <v>Муаммоли кредит белгиланган тартибда судга чиқарилмаган</v>
      </c>
      <c r="K6652" t="str">
        <f>IF($I6652=0,0,VLOOKUP(I6652,[1]База!C:F,4,0))</f>
        <v>Оғир</v>
      </c>
      <c r="L6652">
        <v>1</v>
      </c>
      <c r="M6652">
        <v>12547.333129999999</v>
      </c>
      <c r="O6652">
        <v>0</v>
      </c>
      <c r="P6652">
        <f t="shared" si="117"/>
        <v>1</v>
      </c>
      <c r="Q6652">
        <f t="shared" si="117"/>
        <v>12547.333129999999</v>
      </c>
      <c r="AI6652" t="s">
        <v>9096</v>
      </c>
      <c r="AK6652">
        <v>111</v>
      </c>
    </row>
    <row r="6653" spans="1:37" x14ac:dyDescent="0.25">
      <c r="A6653">
        <v>6652</v>
      </c>
      <c r="B6653" t="s">
        <v>16</v>
      </c>
      <c r="C6653" t="s">
        <v>33</v>
      </c>
      <c r="D6653">
        <v>2023</v>
      </c>
      <c r="F6653" t="s">
        <v>4956</v>
      </c>
      <c r="H6653" t="s">
        <v>6008</v>
      </c>
      <c r="I6653">
        <v>10005010</v>
      </c>
      <c r="J6653" t="str">
        <f>IF($I6653=0,0,VLOOKUP($I6653,[1]База!C:D,2,0))</f>
        <v>Муаммоли кредит белгиланган тартибда судга чиқарилмаган</v>
      </c>
      <c r="K6653" t="str">
        <f>IF($I6653=0,0,VLOOKUP(I6653,[1]База!C:F,4,0))</f>
        <v>Оғир</v>
      </c>
      <c r="L6653">
        <v>1</v>
      </c>
      <c r="M6653">
        <v>7207.8440199999995</v>
      </c>
      <c r="O6653">
        <v>0</v>
      </c>
      <c r="P6653">
        <f t="shared" si="117"/>
        <v>1</v>
      </c>
      <c r="Q6653">
        <f t="shared" si="117"/>
        <v>7207.8440199999995</v>
      </c>
      <c r="AI6653" t="s">
        <v>9096</v>
      </c>
      <c r="AK6653">
        <v>111</v>
      </c>
    </row>
    <row r="6654" spans="1:37" x14ac:dyDescent="0.25">
      <c r="A6654">
        <v>6653</v>
      </c>
      <c r="B6654" t="s">
        <v>16</v>
      </c>
      <c r="C6654" t="s">
        <v>33</v>
      </c>
      <c r="D6654">
        <v>2023</v>
      </c>
      <c r="F6654" t="s">
        <v>4956</v>
      </c>
      <c r="H6654" t="s">
        <v>6009</v>
      </c>
      <c r="I6654">
        <v>10005010</v>
      </c>
      <c r="J6654" t="str">
        <f>IF($I6654=0,0,VLOOKUP($I6654,[1]База!C:D,2,0))</f>
        <v>Муаммоли кредит белгиланган тартибда судга чиқарилмаган</v>
      </c>
      <c r="K6654" t="str">
        <f>IF($I6654=0,0,VLOOKUP(I6654,[1]База!C:F,4,0))</f>
        <v>Оғир</v>
      </c>
      <c r="L6654">
        <v>1</v>
      </c>
      <c r="M6654">
        <v>34222.118090000004</v>
      </c>
      <c r="O6654">
        <v>0</v>
      </c>
      <c r="P6654">
        <f t="shared" si="117"/>
        <v>1</v>
      </c>
      <c r="Q6654">
        <f t="shared" si="117"/>
        <v>34222.118090000004</v>
      </c>
      <c r="AI6654" t="s">
        <v>9096</v>
      </c>
      <c r="AK6654">
        <v>111</v>
      </c>
    </row>
    <row r="6655" spans="1:37" x14ac:dyDescent="0.25">
      <c r="A6655">
        <v>6654</v>
      </c>
      <c r="B6655" t="s">
        <v>16</v>
      </c>
      <c r="C6655" t="s">
        <v>33</v>
      </c>
      <c r="D6655">
        <v>2023</v>
      </c>
      <c r="F6655" t="s">
        <v>4956</v>
      </c>
      <c r="H6655" t="s">
        <v>6010</v>
      </c>
      <c r="I6655">
        <v>10005010</v>
      </c>
      <c r="J6655" t="str">
        <f>IF($I6655=0,0,VLOOKUP($I6655,[1]База!C:D,2,0))</f>
        <v>Муаммоли кредит белгиланган тартибда судга чиқарилмаган</v>
      </c>
      <c r="K6655" t="str">
        <f>IF($I6655=0,0,VLOOKUP(I6655,[1]База!C:F,4,0))</f>
        <v>Оғир</v>
      </c>
      <c r="L6655">
        <v>1</v>
      </c>
      <c r="M6655">
        <v>32524.256150000001</v>
      </c>
      <c r="O6655">
        <v>0</v>
      </c>
      <c r="P6655">
        <f t="shared" si="117"/>
        <v>1</v>
      </c>
      <c r="Q6655">
        <f t="shared" si="117"/>
        <v>32524.256150000001</v>
      </c>
      <c r="AI6655" t="s">
        <v>9096</v>
      </c>
      <c r="AK6655">
        <v>111</v>
      </c>
    </row>
    <row r="6656" spans="1:37" x14ac:dyDescent="0.25">
      <c r="A6656">
        <v>6655</v>
      </c>
      <c r="B6656" t="s">
        <v>16</v>
      </c>
      <c r="C6656" t="s">
        <v>33</v>
      </c>
      <c r="D6656">
        <v>2023</v>
      </c>
      <c r="F6656" t="s">
        <v>4956</v>
      </c>
      <c r="H6656" t="s">
        <v>6011</v>
      </c>
      <c r="I6656">
        <v>10005010</v>
      </c>
      <c r="J6656" t="str">
        <f>IF($I6656=0,0,VLOOKUP($I6656,[1]База!C:D,2,0))</f>
        <v>Муаммоли кредит белгиланган тартибда судга чиқарилмаган</v>
      </c>
      <c r="K6656" t="str">
        <f>IF($I6656=0,0,VLOOKUP(I6656,[1]База!C:F,4,0))</f>
        <v>Оғир</v>
      </c>
      <c r="L6656">
        <v>1</v>
      </c>
      <c r="M6656">
        <v>42772.18376</v>
      </c>
      <c r="O6656">
        <v>0</v>
      </c>
      <c r="P6656">
        <f t="shared" si="117"/>
        <v>1</v>
      </c>
      <c r="Q6656">
        <f t="shared" si="117"/>
        <v>42772.18376</v>
      </c>
      <c r="AI6656" t="s">
        <v>9096</v>
      </c>
      <c r="AK6656">
        <v>111</v>
      </c>
    </row>
    <row r="6657" spans="1:37" x14ac:dyDescent="0.25">
      <c r="A6657">
        <v>6656</v>
      </c>
      <c r="B6657" t="s">
        <v>16</v>
      </c>
      <c r="C6657" t="s">
        <v>33</v>
      </c>
      <c r="D6657">
        <v>2023</v>
      </c>
      <c r="F6657" t="s">
        <v>4956</v>
      </c>
      <c r="H6657" t="s">
        <v>6012</v>
      </c>
      <c r="I6657">
        <v>10005010</v>
      </c>
      <c r="J6657" t="str">
        <f>IF($I6657=0,0,VLOOKUP($I6657,[1]База!C:D,2,0))</f>
        <v>Муаммоли кредит белгиланган тартибда судга чиқарилмаган</v>
      </c>
      <c r="K6657" t="str">
        <f>IF($I6657=0,0,VLOOKUP(I6657,[1]База!C:F,4,0))</f>
        <v>Оғир</v>
      </c>
      <c r="L6657">
        <v>1</v>
      </c>
      <c r="M6657">
        <v>10298.666930000001</v>
      </c>
      <c r="O6657">
        <v>0</v>
      </c>
      <c r="P6657">
        <f t="shared" si="117"/>
        <v>1</v>
      </c>
      <c r="Q6657">
        <f t="shared" si="117"/>
        <v>10298.666930000001</v>
      </c>
      <c r="AI6657" t="s">
        <v>9096</v>
      </c>
      <c r="AK6657">
        <v>111</v>
      </c>
    </row>
    <row r="6658" spans="1:37" x14ac:dyDescent="0.25">
      <c r="A6658">
        <v>6657</v>
      </c>
      <c r="B6658" t="s">
        <v>16</v>
      </c>
      <c r="C6658" t="s">
        <v>33</v>
      </c>
      <c r="D6658">
        <v>2023</v>
      </c>
      <c r="F6658" t="s">
        <v>4956</v>
      </c>
      <c r="H6658" t="s">
        <v>6013</v>
      </c>
      <c r="I6658">
        <v>10005010</v>
      </c>
      <c r="J6658" t="str">
        <f>IF($I6658=0,0,VLOOKUP($I6658,[1]База!C:D,2,0))</f>
        <v>Муаммоли кредит белгиланган тартибда судга чиқарилмаган</v>
      </c>
      <c r="K6658" t="str">
        <f>IF($I6658=0,0,VLOOKUP(I6658,[1]База!C:F,4,0))</f>
        <v>Оғир</v>
      </c>
      <c r="L6658">
        <v>1</v>
      </c>
      <c r="M6658">
        <v>46701.116390000003</v>
      </c>
      <c r="O6658">
        <v>0</v>
      </c>
      <c r="P6658">
        <f t="shared" ref="P6658:Q6721" si="118">+L6658-N6658</f>
        <v>1</v>
      </c>
      <c r="Q6658">
        <f t="shared" si="118"/>
        <v>46701.116390000003</v>
      </c>
      <c r="AI6658" t="s">
        <v>9096</v>
      </c>
      <c r="AK6658">
        <v>111</v>
      </c>
    </row>
    <row r="6659" spans="1:37" x14ac:dyDescent="0.25">
      <c r="A6659">
        <v>6658</v>
      </c>
      <c r="B6659" t="s">
        <v>16</v>
      </c>
      <c r="C6659" t="s">
        <v>33</v>
      </c>
      <c r="D6659">
        <v>2023</v>
      </c>
      <c r="F6659" t="s">
        <v>4956</v>
      </c>
      <c r="H6659" t="s">
        <v>6014</v>
      </c>
      <c r="I6659">
        <v>10005010</v>
      </c>
      <c r="J6659" t="str">
        <f>IF($I6659=0,0,VLOOKUP($I6659,[1]База!C:D,2,0))</f>
        <v>Муаммоли кредит белгиланган тартибда судга чиқарилмаган</v>
      </c>
      <c r="K6659" t="str">
        <f>IF($I6659=0,0,VLOOKUP(I6659,[1]База!C:F,4,0))</f>
        <v>Оғир</v>
      </c>
      <c r="L6659">
        <v>1</v>
      </c>
      <c r="M6659">
        <v>35672.224560000002</v>
      </c>
      <c r="O6659">
        <v>0</v>
      </c>
      <c r="P6659">
        <f t="shared" si="118"/>
        <v>1</v>
      </c>
      <c r="Q6659">
        <f t="shared" si="118"/>
        <v>35672.224560000002</v>
      </c>
      <c r="AI6659" t="s">
        <v>9096</v>
      </c>
      <c r="AK6659">
        <v>111</v>
      </c>
    </row>
    <row r="6660" spans="1:37" x14ac:dyDescent="0.25">
      <c r="A6660">
        <v>6659</v>
      </c>
      <c r="B6660" t="s">
        <v>16</v>
      </c>
      <c r="C6660" t="s">
        <v>33</v>
      </c>
      <c r="D6660">
        <v>2023</v>
      </c>
      <c r="F6660" t="s">
        <v>4956</v>
      </c>
      <c r="H6660" t="s">
        <v>6015</v>
      </c>
      <c r="I6660">
        <v>10005010</v>
      </c>
      <c r="J6660" t="str">
        <f>IF($I6660=0,0,VLOOKUP($I6660,[1]База!C:D,2,0))</f>
        <v>Муаммоли кредит белгиланган тартибда судга чиқарилмаган</v>
      </c>
      <c r="K6660" t="str">
        <f>IF($I6660=0,0,VLOOKUP(I6660,[1]База!C:F,4,0))</f>
        <v>Оғир</v>
      </c>
      <c r="L6660">
        <v>1</v>
      </c>
      <c r="M6660">
        <v>45857.02175</v>
      </c>
      <c r="O6660">
        <v>0</v>
      </c>
      <c r="P6660">
        <f t="shared" si="118"/>
        <v>1</v>
      </c>
      <c r="Q6660">
        <f t="shared" si="118"/>
        <v>45857.02175</v>
      </c>
      <c r="AI6660" t="s">
        <v>9096</v>
      </c>
      <c r="AK6660">
        <v>111</v>
      </c>
    </row>
    <row r="6661" spans="1:37" x14ac:dyDescent="0.25">
      <c r="A6661">
        <v>6660</v>
      </c>
      <c r="B6661" t="s">
        <v>16</v>
      </c>
      <c r="C6661" t="s">
        <v>33</v>
      </c>
      <c r="D6661">
        <v>2023</v>
      </c>
      <c r="F6661" t="s">
        <v>4956</v>
      </c>
      <c r="H6661" t="s">
        <v>6016</v>
      </c>
      <c r="I6661">
        <v>10005010</v>
      </c>
      <c r="J6661" t="str">
        <f>IF($I6661=0,0,VLOOKUP($I6661,[1]База!C:D,2,0))</f>
        <v>Муаммоли кредит белгиланган тартибда судга чиқарилмаган</v>
      </c>
      <c r="K6661" t="str">
        <f>IF($I6661=0,0,VLOOKUP(I6661,[1]База!C:F,4,0))</f>
        <v>Оғир</v>
      </c>
      <c r="L6661">
        <v>1</v>
      </c>
      <c r="M6661">
        <v>41313.764750000002</v>
      </c>
      <c r="O6661">
        <v>0</v>
      </c>
      <c r="P6661">
        <f t="shared" si="118"/>
        <v>1</v>
      </c>
      <c r="Q6661">
        <f t="shared" si="118"/>
        <v>41313.764750000002</v>
      </c>
      <c r="AI6661" t="s">
        <v>9096</v>
      </c>
      <c r="AK6661">
        <v>111</v>
      </c>
    </row>
    <row r="6662" spans="1:37" x14ac:dyDescent="0.25">
      <c r="A6662">
        <v>6661</v>
      </c>
      <c r="B6662" t="s">
        <v>16</v>
      </c>
      <c r="C6662" t="s">
        <v>33</v>
      </c>
      <c r="D6662">
        <v>2023</v>
      </c>
      <c r="F6662" t="s">
        <v>4956</v>
      </c>
      <c r="H6662" t="s">
        <v>6017</v>
      </c>
      <c r="I6662">
        <v>10005010</v>
      </c>
      <c r="J6662" t="str">
        <f>IF($I6662=0,0,VLOOKUP($I6662,[1]База!C:D,2,0))</f>
        <v>Муаммоли кредит белгиланган тартибда судга чиқарилмаган</v>
      </c>
      <c r="K6662" t="str">
        <f>IF($I6662=0,0,VLOOKUP(I6662,[1]База!C:F,4,0))</f>
        <v>Оғир</v>
      </c>
      <c r="L6662">
        <v>1</v>
      </c>
      <c r="M6662">
        <v>26228.716489999999</v>
      </c>
      <c r="O6662">
        <v>0</v>
      </c>
      <c r="P6662">
        <f t="shared" si="118"/>
        <v>1</v>
      </c>
      <c r="Q6662">
        <f t="shared" si="118"/>
        <v>26228.716489999999</v>
      </c>
      <c r="AI6662" t="s">
        <v>9096</v>
      </c>
      <c r="AK6662">
        <v>111</v>
      </c>
    </row>
    <row r="6663" spans="1:37" x14ac:dyDescent="0.25">
      <c r="A6663">
        <v>6662</v>
      </c>
      <c r="B6663" t="s">
        <v>16</v>
      </c>
      <c r="C6663" t="s">
        <v>33</v>
      </c>
      <c r="D6663">
        <v>2023</v>
      </c>
      <c r="F6663" t="s">
        <v>4956</v>
      </c>
      <c r="H6663" t="s">
        <v>6018</v>
      </c>
      <c r="I6663">
        <v>10005010</v>
      </c>
      <c r="J6663" t="str">
        <f>IF($I6663=0,0,VLOOKUP($I6663,[1]База!C:D,2,0))</f>
        <v>Муаммоли кредит белгиланган тартибда судга чиқарилмаган</v>
      </c>
      <c r="K6663" t="str">
        <f>IF($I6663=0,0,VLOOKUP(I6663,[1]База!C:F,4,0))</f>
        <v>Оғир</v>
      </c>
      <c r="L6663">
        <v>1</v>
      </c>
      <c r="M6663">
        <v>1719.5097400000002</v>
      </c>
      <c r="O6663">
        <v>0</v>
      </c>
      <c r="P6663">
        <f t="shared" si="118"/>
        <v>1</v>
      </c>
      <c r="Q6663">
        <f t="shared" si="118"/>
        <v>1719.5097400000002</v>
      </c>
      <c r="AI6663" t="s">
        <v>9096</v>
      </c>
      <c r="AK6663">
        <v>111</v>
      </c>
    </row>
    <row r="6664" spans="1:37" x14ac:dyDescent="0.25">
      <c r="A6664">
        <v>6663</v>
      </c>
      <c r="B6664" t="s">
        <v>16</v>
      </c>
      <c r="C6664" t="s">
        <v>33</v>
      </c>
      <c r="D6664">
        <v>2023</v>
      </c>
      <c r="F6664" t="s">
        <v>4956</v>
      </c>
      <c r="H6664" t="s">
        <v>6019</v>
      </c>
      <c r="I6664">
        <v>10005010</v>
      </c>
      <c r="J6664" t="str">
        <f>IF($I6664=0,0,VLOOKUP($I6664,[1]База!C:D,2,0))</f>
        <v>Муаммоли кредит белгиланган тартибда судга чиқарилмаган</v>
      </c>
      <c r="K6664" t="str">
        <f>IF($I6664=0,0,VLOOKUP(I6664,[1]База!C:F,4,0))</f>
        <v>Оғир</v>
      </c>
      <c r="L6664">
        <v>1</v>
      </c>
      <c r="M6664">
        <v>16559.689899999998</v>
      </c>
      <c r="O6664">
        <v>0</v>
      </c>
      <c r="P6664">
        <f t="shared" si="118"/>
        <v>1</v>
      </c>
      <c r="Q6664">
        <f t="shared" si="118"/>
        <v>16559.689899999998</v>
      </c>
      <c r="AI6664" t="s">
        <v>9096</v>
      </c>
      <c r="AK6664">
        <v>111</v>
      </c>
    </row>
    <row r="6665" spans="1:37" x14ac:dyDescent="0.25">
      <c r="A6665">
        <v>6664</v>
      </c>
      <c r="B6665" t="s">
        <v>16</v>
      </c>
      <c r="C6665" t="s">
        <v>33</v>
      </c>
      <c r="D6665">
        <v>2023</v>
      </c>
      <c r="F6665" t="s">
        <v>4956</v>
      </c>
      <c r="H6665" t="s">
        <v>6020</v>
      </c>
      <c r="I6665">
        <v>10005010</v>
      </c>
      <c r="J6665" t="str">
        <f>IF($I6665=0,0,VLOOKUP($I6665,[1]База!C:D,2,0))</f>
        <v>Муаммоли кредит белгиланган тартибда судга чиқарилмаган</v>
      </c>
      <c r="K6665" t="str">
        <f>IF($I6665=0,0,VLOOKUP(I6665,[1]База!C:F,4,0))</f>
        <v>Оғир</v>
      </c>
      <c r="L6665">
        <v>1</v>
      </c>
      <c r="M6665">
        <v>9144.8857899999985</v>
      </c>
      <c r="O6665">
        <v>0</v>
      </c>
      <c r="P6665">
        <f t="shared" si="118"/>
        <v>1</v>
      </c>
      <c r="Q6665">
        <f t="shared" si="118"/>
        <v>9144.8857899999985</v>
      </c>
      <c r="AI6665" t="s">
        <v>9096</v>
      </c>
      <c r="AK6665">
        <v>111</v>
      </c>
    </row>
    <row r="6666" spans="1:37" x14ac:dyDescent="0.25">
      <c r="A6666">
        <v>6665</v>
      </c>
      <c r="B6666" t="s">
        <v>16</v>
      </c>
      <c r="C6666" t="s">
        <v>33</v>
      </c>
      <c r="D6666">
        <v>2023</v>
      </c>
      <c r="F6666" t="s">
        <v>4956</v>
      </c>
      <c r="H6666" t="s">
        <v>5458</v>
      </c>
      <c r="I6666">
        <v>10005010</v>
      </c>
      <c r="J6666" t="str">
        <f>IF($I6666=0,0,VLOOKUP($I6666,[1]База!C:D,2,0))</f>
        <v>Муаммоли кредит белгиланган тартибда судга чиқарилмаган</v>
      </c>
      <c r="K6666" t="str">
        <f>IF($I6666=0,0,VLOOKUP(I6666,[1]База!C:F,4,0))</f>
        <v>Оғир</v>
      </c>
      <c r="L6666">
        <v>1</v>
      </c>
      <c r="M6666">
        <v>11222.244030000002</v>
      </c>
      <c r="O6666">
        <v>0</v>
      </c>
      <c r="P6666">
        <f t="shared" si="118"/>
        <v>1</v>
      </c>
      <c r="Q6666">
        <f t="shared" si="118"/>
        <v>11222.244030000002</v>
      </c>
      <c r="AI6666" t="s">
        <v>9096</v>
      </c>
      <c r="AK6666">
        <v>111</v>
      </c>
    </row>
    <row r="6667" spans="1:37" x14ac:dyDescent="0.25">
      <c r="A6667">
        <v>6666</v>
      </c>
      <c r="B6667" t="s">
        <v>16</v>
      </c>
      <c r="C6667" t="s">
        <v>33</v>
      </c>
      <c r="D6667">
        <v>2023</v>
      </c>
      <c r="F6667" t="s">
        <v>4956</v>
      </c>
      <c r="H6667" t="s">
        <v>6021</v>
      </c>
      <c r="I6667">
        <v>10005010</v>
      </c>
      <c r="J6667" t="str">
        <f>IF($I6667=0,0,VLOOKUP($I6667,[1]База!C:D,2,0))</f>
        <v>Муаммоли кредит белгиланган тартибда судга чиқарилмаган</v>
      </c>
      <c r="K6667" t="str">
        <f>IF($I6667=0,0,VLOOKUP(I6667,[1]База!C:F,4,0))</f>
        <v>Оғир</v>
      </c>
      <c r="L6667">
        <v>1</v>
      </c>
      <c r="M6667">
        <v>30008.946190000002</v>
      </c>
      <c r="O6667">
        <v>0</v>
      </c>
      <c r="P6667">
        <f t="shared" si="118"/>
        <v>1</v>
      </c>
      <c r="Q6667">
        <f t="shared" si="118"/>
        <v>30008.946190000002</v>
      </c>
      <c r="AI6667" t="s">
        <v>9096</v>
      </c>
      <c r="AK6667">
        <v>111</v>
      </c>
    </row>
    <row r="6668" spans="1:37" x14ac:dyDescent="0.25">
      <c r="A6668">
        <v>6667</v>
      </c>
      <c r="B6668" t="s">
        <v>16</v>
      </c>
      <c r="C6668" t="s">
        <v>33</v>
      </c>
      <c r="D6668">
        <v>2023</v>
      </c>
      <c r="F6668" t="s">
        <v>4956</v>
      </c>
      <c r="H6668" t="s">
        <v>6022</v>
      </c>
      <c r="I6668">
        <v>10005010</v>
      </c>
      <c r="J6668" t="str">
        <f>IF($I6668=0,0,VLOOKUP($I6668,[1]База!C:D,2,0))</f>
        <v>Муаммоли кредит белгиланган тартибда судга чиқарилмаган</v>
      </c>
      <c r="K6668" t="str">
        <f>IF($I6668=0,0,VLOOKUP(I6668,[1]База!C:F,4,0))</f>
        <v>Оғир</v>
      </c>
      <c r="L6668">
        <v>1</v>
      </c>
      <c r="M6668">
        <v>10395.01318</v>
      </c>
      <c r="O6668">
        <v>0</v>
      </c>
      <c r="P6668">
        <f t="shared" si="118"/>
        <v>1</v>
      </c>
      <c r="Q6668">
        <f t="shared" si="118"/>
        <v>10395.01318</v>
      </c>
      <c r="AI6668" t="s">
        <v>9096</v>
      </c>
      <c r="AK6668">
        <v>111</v>
      </c>
    </row>
    <row r="6669" spans="1:37" x14ac:dyDescent="0.25">
      <c r="A6669">
        <v>6668</v>
      </c>
      <c r="B6669" t="s">
        <v>16</v>
      </c>
      <c r="C6669" t="s">
        <v>33</v>
      </c>
      <c r="D6669">
        <v>2023</v>
      </c>
      <c r="F6669" t="s">
        <v>4956</v>
      </c>
      <c r="H6669" t="s">
        <v>6023</v>
      </c>
      <c r="I6669">
        <v>10005010</v>
      </c>
      <c r="J6669" t="str">
        <f>IF($I6669=0,0,VLOOKUP($I6669,[1]База!C:D,2,0))</f>
        <v>Муаммоли кредит белгиланган тартибда судга чиқарилмаган</v>
      </c>
      <c r="K6669" t="str">
        <f>IF($I6669=0,0,VLOOKUP(I6669,[1]База!C:F,4,0))</f>
        <v>Оғир</v>
      </c>
      <c r="L6669">
        <v>1</v>
      </c>
      <c r="M6669">
        <v>16790.984949999998</v>
      </c>
      <c r="O6669">
        <v>0</v>
      </c>
      <c r="P6669">
        <f t="shared" si="118"/>
        <v>1</v>
      </c>
      <c r="Q6669">
        <f t="shared" si="118"/>
        <v>16790.984949999998</v>
      </c>
      <c r="AI6669" t="s">
        <v>9096</v>
      </c>
      <c r="AK6669">
        <v>111</v>
      </c>
    </row>
    <row r="6670" spans="1:37" x14ac:dyDescent="0.25">
      <c r="A6670">
        <v>6669</v>
      </c>
      <c r="B6670" t="s">
        <v>16</v>
      </c>
      <c r="C6670" t="s">
        <v>33</v>
      </c>
      <c r="D6670">
        <v>2023</v>
      </c>
      <c r="F6670" t="s">
        <v>4956</v>
      </c>
      <c r="H6670" t="s">
        <v>5097</v>
      </c>
      <c r="I6670">
        <v>10005010</v>
      </c>
      <c r="J6670" t="str">
        <f>IF($I6670=0,0,VLOOKUP($I6670,[1]База!C:D,2,0))</f>
        <v>Муаммоли кредит белгиланган тартибда судга чиқарилмаган</v>
      </c>
      <c r="K6670" t="str">
        <f>IF($I6670=0,0,VLOOKUP(I6670,[1]База!C:F,4,0))</f>
        <v>Оғир</v>
      </c>
      <c r="L6670">
        <v>1</v>
      </c>
      <c r="M6670">
        <v>37131.330979999999</v>
      </c>
      <c r="O6670">
        <v>0</v>
      </c>
      <c r="P6670">
        <f t="shared" si="118"/>
        <v>1</v>
      </c>
      <c r="Q6670">
        <f t="shared" si="118"/>
        <v>37131.330979999999</v>
      </c>
      <c r="AI6670" t="s">
        <v>9096</v>
      </c>
      <c r="AK6670">
        <v>111</v>
      </c>
    </row>
    <row r="6671" spans="1:37" x14ac:dyDescent="0.25">
      <c r="A6671">
        <v>6670</v>
      </c>
      <c r="B6671" t="s">
        <v>16</v>
      </c>
      <c r="C6671" t="s">
        <v>33</v>
      </c>
      <c r="D6671">
        <v>2023</v>
      </c>
      <c r="F6671" t="s">
        <v>4956</v>
      </c>
      <c r="H6671" t="s">
        <v>6024</v>
      </c>
      <c r="I6671">
        <v>10005010</v>
      </c>
      <c r="J6671" t="str">
        <f>IF($I6671=0,0,VLOOKUP($I6671,[1]База!C:D,2,0))</f>
        <v>Муаммоли кредит белгиланган тартибда судга чиқарилмаган</v>
      </c>
      <c r="K6671" t="str">
        <f>IF($I6671=0,0,VLOOKUP(I6671,[1]База!C:F,4,0))</f>
        <v>Оғир</v>
      </c>
      <c r="L6671">
        <v>1</v>
      </c>
      <c r="M6671">
        <v>13772.483559999999</v>
      </c>
      <c r="O6671">
        <v>0</v>
      </c>
      <c r="P6671">
        <f t="shared" si="118"/>
        <v>1</v>
      </c>
      <c r="Q6671">
        <f t="shared" si="118"/>
        <v>13772.483559999999</v>
      </c>
      <c r="AI6671" t="s">
        <v>9096</v>
      </c>
      <c r="AK6671">
        <v>111</v>
      </c>
    </row>
    <row r="6672" spans="1:37" x14ac:dyDescent="0.25">
      <c r="A6672">
        <v>6671</v>
      </c>
      <c r="B6672" t="s">
        <v>16</v>
      </c>
      <c r="C6672" t="s">
        <v>33</v>
      </c>
      <c r="D6672">
        <v>2023</v>
      </c>
      <c r="F6672" t="s">
        <v>4956</v>
      </c>
      <c r="H6672" t="s">
        <v>6025</v>
      </c>
      <c r="I6672">
        <v>10005010</v>
      </c>
      <c r="J6672" t="str">
        <f>IF($I6672=0,0,VLOOKUP($I6672,[1]База!C:D,2,0))</f>
        <v>Муаммоли кредит белгиланган тартибда судга чиқарилмаган</v>
      </c>
      <c r="K6672" t="str">
        <f>IF($I6672=0,0,VLOOKUP(I6672,[1]База!C:F,4,0))</f>
        <v>Оғир</v>
      </c>
      <c r="L6672">
        <v>1</v>
      </c>
      <c r="M6672">
        <v>42580.705549999999</v>
      </c>
      <c r="O6672">
        <v>0</v>
      </c>
      <c r="P6672">
        <f t="shared" si="118"/>
        <v>1</v>
      </c>
      <c r="Q6672">
        <f t="shared" si="118"/>
        <v>42580.705549999999</v>
      </c>
      <c r="AI6672" t="s">
        <v>9096</v>
      </c>
      <c r="AK6672">
        <v>111</v>
      </c>
    </row>
    <row r="6673" spans="1:37" x14ac:dyDescent="0.25">
      <c r="A6673">
        <v>6672</v>
      </c>
      <c r="B6673" t="s">
        <v>16</v>
      </c>
      <c r="C6673" t="s">
        <v>33</v>
      </c>
      <c r="D6673">
        <v>2023</v>
      </c>
      <c r="F6673" t="s">
        <v>4956</v>
      </c>
      <c r="H6673" t="s">
        <v>6026</v>
      </c>
      <c r="I6673">
        <v>10005010</v>
      </c>
      <c r="J6673" t="str">
        <f>IF($I6673=0,0,VLOOKUP($I6673,[1]База!C:D,2,0))</f>
        <v>Муаммоли кредит белгиланган тартибда судга чиқарилмаган</v>
      </c>
      <c r="K6673" t="str">
        <f>IF($I6673=0,0,VLOOKUP(I6673,[1]База!C:F,4,0))</f>
        <v>Оғир</v>
      </c>
      <c r="L6673">
        <v>1</v>
      </c>
      <c r="M6673">
        <v>3755.5802400000002</v>
      </c>
      <c r="O6673">
        <v>0</v>
      </c>
      <c r="P6673">
        <f t="shared" si="118"/>
        <v>1</v>
      </c>
      <c r="Q6673">
        <f t="shared" si="118"/>
        <v>3755.5802400000002</v>
      </c>
      <c r="AI6673" t="s">
        <v>9096</v>
      </c>
      <c r="AK6673">
        <v>111</v>
      </c>
    </row>
    <row r="6674" spans="1:37" x14ac:dyDescent="0.25">
      <c r="A6674">
        <v>6673</v>
      </c>
      <c r="B6674" t="s">
        <v>16</v>
      </c>
      <c r="C6674" t="s">
        <v>33</v>
      </c>
      <c r="D6674">
        <v>2023</v>
      </c>
      <c r="F6674" t="s">
        <v>4956</v>
      </c>
      <c r="H6674" t="s">
        <v>6027</v>
      </c>
      <c r="I6674">
        <v>10005010</v>
      </c>
      <c r="J6674" t="str">
        <f>IF($I6674=0,0,VLOOKUP($I6674,[1]База!C:D,2,0))</f>
        <v>Муаммоли кредит белгиланган тартибда судга чиқарилмаган</v>
      </c>
      <c r="K6674" t="str">
        <f>IF($I6674=0,0,VLOOKUP(I6674,[1]База!C:F,4,0))</f>
        <v>Оғир</v>
      </c>
      <c r="L6674">
        <v>1</v>
      </c>
      <c r="M6674">
        <v>32453.56552</v>
      </c>
      <c r="O6674">
        <v>0</v>
      </c>
      <c r="P6674">
        <f t="shared" si="118"/>
        <v>1</v>
      </c>
      <c r="Q6674">
        <f t="shared" si="118"/>
        <v>32453.56552</v>
      </c>
      <c r="AI6674" t="s">
        <v>9096</v>
      </c>
      <c r="AK6674">
        <v>111</v>
      </c>
    </row>
    <row r="6675" spans="1:37" x14ac:dyDescent="0.25">
      <c r="A6675">
        <v>6674</v>
      </c>
      <c r="B6675" t="s">
        <v>16</v>
      </c>
      <c r="C6675" t="s">
        <v>33</v>
      </c>
      <c r="D6675">
        <v>2023</v>
      </c>
      <c r="F6675" t="s">
        <v>4956</v>
      </c>
      <c r="H6675" t="s">
        <v>5065</v>
      </c>
      <c r="I6675">
        <v>10005010</v>
      </c>
      <c r="J6675" t="str">
        <f>IF($I6675=0,0,VLOOKUP($I6675,[1]База!C:D,2,0))</f>
        <v>Муаммоли кредит белгиланган тартибда судга чиқарилмаган</v>
      </c>
      <c r="K6675" t="str">
        <f>IF($I6675=0,0,VLOOKUP(I6675,[1]База!C:F,4,0))</f>
        <v>Оғир</v>
      </c>
      <c r="L6675">
        <v>1</v>
      </c>
      <c r="M6675">
        <v>44413.83842</v>
      </c>
      <c r="O6675">
        <v>0</v>
      </c>
      <c r="P6675">
        <f t="shared" si="118"/>
        <v>1</v>
      </c>
      <c r="Q6675">
        <f t="shared" si="118"/>
        <v>44413.83842</v>
      </c>
      <c r="AI6675" t="s">
        <v>9096</v>
      </c>
      <c r="AK6675">
        <v>111</v>
      </c>
    </row>
    <row r="6676" spans="1:37" x14ac:dyDescent="0.25">
      <c r="A6676">
        <v>6675</v>
      </c>
      <c r="B6676" t="s">
        <v>16</v>
      </c>
      <c r="C6676" t="s">
        <v>33</v>
      </c>
      <c r="D6676">
        <v>2023</v>
      </c>
      <c r="F6676" t="s">
        <v>4956</v>
      </c>
      <c r="H6676" t="s">
        <v>6028</v>
      </c>
      <c r="I6676">
        <v>10005010</v>
      </c>
      <c r="J6676" t="str">
        <f>IF($I6676=0,0,VLOOKUP($I6676,[1]База!C:D,2,0))</f>
        <v>Муаммоли кредит белгиланган тартибда судга чиқарилмаган</v>
      </c>
      <c r="K6676" t="str">
        <f>IF($I6676=0,0,VLOOKUP(I6676,[1]База!C:F,4,0))</f>
        <v>Оғир</v>
      </c>
      <c r="L6676">
        <v>1</v>
      </c>
      <c r="M6676">
        <v>46511.452769999996</v>
      </c>
      <c r="O6676">
        <v>0</v>
      </c>
      <c r="P6676">
        <f t="shared" si="118"/>
        <v>1</v>
      </c>
      <c r="Q6676">
        <f t="shared" si="118"/>
        <v>46511.452769999996</v>
      </c>
      <c r="AI6676" t="s">
        <v>9096</v>
      </c>
      <c r="AK6676">
        <v>111</v>
      </c>
    </row>
    <row r="6677" spans="1:37" x14ac:dyDescent="0.25">
      <c r="A6677">
        <v>6676</v>
      </c>
      <c r="B6677" t="s">
        <v>16</v>
      </c>
      <c r="C6677" t="s">
        <v>33</v>
      </c>
      <c r="D6677">
        <v>2023</v>
      </c>
      <c r="F6677" t="s">
        <v>4956</v>
      </c>
      <c r="H6677" t="s">
        <v>6029</v>
      </c>
      <c r="I6677">
        <v>10005010</v>
      </c>
      <c r="J6677" t="str">
        <f>IF($I6677=0,0,VLOOKUP($I6677,[1]База!C:D,2,0))</f>
        <v>Муаммоли кредит белгиланган тартибда судга чиқарилмаган</v>
      </c>
      <c r="K6677" t="str">
        <f>IF($I6677=0,0,VLOOKUP(I6677,[1]База!C:F,4,0))</f>
        <v>Оғир</v>
      </c>
      <c r="L6677">
        <v>1</v>
      </c>
      <c r="M6677">
        <v>46478.317480000005</v>
      </c>
      <c r="O6677">
        <v>0</v>
      </c>
      <c r="P6677">
        <f t="shared" si="118"/>
        <v>1</v>
      </c>
      <c r="Q6677">
        <f t="shared" si="118"/>
        <v>46478.317480000005</v>
      </c>
      <c r="AI6677" t="s">
        <v>9096</v>
      </c>
      <c r="AK6677">
        <v>111</v>
      </c>
    </row>
    <row r="6678" spans="1:37" x14ac:dyDescent="0.25">
      <c r="A6678">
        <v>6677</v>
      </c>
      <c r="B6678" t="s">
        <v>16</v>
      </c>
      <c r="C6678" t="s">
        <v>33</v>
      </c>
      <c r="D6678">
        <v>2023</v>
      </c>
      <c r="F6678" t="s">
        <v>4956</v>
      </c>
      <c r="H6678" t="s">
        <v>6030</v>
      </c>
      <c r="I6678">
        <v>10005010</v>
      </c>
      <c r="J6678" t="str">
        <f>IF($I6678=0,0,VLOOKUP($I6678,[1]База!C:D,2,0))</f>
        <v>Муаммоли кредит белгиланган тартибда судга чиқарилмаган</v>
      </c>
      <c r="K6678" t="str">
        <f>IF($I6678=0,0,VLOOKUP(I6678,[1]База!C:F,4,0))</f>
        <v>Оғир</v>
      </c>
      <c r="L6678">
        <v>1</v>
      </c>
      <c r="M6678">
        <v>46079.515810000004</v>
      </c>
      <c r="O6678">
        <v>0</v>
      </c>
      <c r="P6678">
        <f t="shared" si="118"/>
        <v>1</v>
      </c>
      <c r="Q6678">
        <f t="shared" si="118"/>
        <v>46079.515810000004</v>
      </c>
      <c r="AI6678" t="s">
        <v>9096</v>
      </c>
      <c r="AK6678">
        <v>111</v>
      </c>
    </row>
    <row r="6679" spans="1:37" x14ac:dyDescent="0.25">
      <c r="A6679">
        <v>6678</v>
      </c>
      <c r="B6679" t="s">
        <v>16</v>
      </c>
      <c r="C6679" t="s">
        <v>33</v>
      </c>
      <c r="D6679">
        <v>2023</v>
      </c>
      <c r="F6679" t="s">
        <v>4956</v>
      </c>
      <c r="H6679" t="s">
        <v>6031</v>
      </c>
      <c r="I6679">
        <v>10005010</v>
      </c>
      <c r="J6679" t="str">
        <f>IF($I6679=0,0,VLOOKUP($I6679,[1]База!C:D,2,0))</f>
        <v>Муаммоли кредит белгиланган тартибда судга чиқарилмаган</v>
      </c>
      <c r="K6679" t="str">
        <f>IF($I6679=0,0,VLOOKUP(I6679,[1]База!C:F,4,0))</f>
        <v>Оғир</v>
      </c>
      <c r="L6679">
        <v>1</v>
      </c>
      <c r="M6679">
        <v>7671.2119199999997</v>
      </c>
      <c r="O6679">
        <v>0</v>
      </c>
      <c r="P6679">
        <f t="shared" si="118"/>
        <v>1</v>
      </c>
      <c r="Q6679">
        <f t="shared" si="118"/>
        <v>7671.2119199999997</v>
      </c>
      <c r="AI6679" t="s">
        <v>9096</v>
      </c>
      <c r="AK6679">
        <v>111</v>
      </c>
    </row>
    <row r="6680" spans="1:37" x14ac:dyDescent="0.25">
      <c r="A6680">
        <v>6679</v>
      </c>
      <c r="B6680" t="s">
        <v>16</v>
      </c>
      <c r="C6680" t="s">
        <v>33</v>
      </c>
      <c r="D6680">
        <v>2023</v>
      </c>
      <c r="F6680" t="s">
        <v>4956</v>
      </c>
      <c r="H6680" t="s">
        <v>6032</v>
      </c>
      <c r="I6680">
        <v>10005010</v>
      </c>
      <c r="J6680" t="str">
        <f>IF($I6680=0,0,VLOOKUP($I6680,[1]База!C:D,2,0))</f>
        <v>Муаммоли кредит белгиланган тартибда судга чиқарилмаган</v>
      </c>
      <c r="K6680" t="str">
        <f>IF($I6680=0,0,VLOOKUP(I6680,[1]База!C:F,4,0))</f>
        <v>Оғир</v>
      </c>
      <c r="L6680">
        <v>1</v>
      </c>
      <c r="M6680">
        <v>2966.04891</v>
      </c>
      <c r="O6680">
        <v>0</v>
      </c>
      <c r="P6680">
        <f t="shared" si="118"/>
        <v>1</v>
      </c>
      <c r="Q6680">
        <f t="shared" si="118"/>
        <v>2966.04891</v>
      </c>
      <c r="AI6680" t="s">
        <v>9096</v>
      </c>
      <c r="AK6680">
        <v>111</v>
      </c>
    </row>
    <row r="6681" spans="1:37" x14ac:dyDescent="0.25">
      <c r="A6681">
        <v>6680</v>
      </c>
      <c r="B6681" t="s">
        <v>16</v>
      </c>
      <c r="C6681" t="s">
        <v>33</v>
      </c>
      <c r="D6681">
        <v>2023</v>
      </c>
      <c r="F6681" t="s">
        <v>4956</v>
      </c>
      <c r="H6681" t="s">
        <v>6033</v>
      </c>
      <c r="I6681">
        <v>10005010</v>
      </c>
      <c r="J6681" t="str">
        <f>IF($I6681=0,0,VLOOKUP($I6681,[1]База!C:D,2,0))</f>
        <v>Муаммоли кредит белгиланган тартибда судга чиқарилмаган</v>
      </c>
      <c r="K6681" t="str">
        <f>IF($I6681=0,0,VLOOKUP(I6681,[1]База!C:F,4,0))</f>
        <v>Оғир</v>
      </c>
      <c r="L6681">
        <v>1</v>
      </c>
      <c r="M6681">
        <v>41677.894679999998</v>
      </c>
      <c r="O6681">
        <v>0</v>
      </c>
      <c r="P6681">
        <f t="shared" si="118"/>
        <v>1</v>
      </c>
      <c r="Q6681">
        <f t="shared" si="118"/>
        <v>41677.894679999998</v>
      </c>
      <c r="AI6681" t="s">
        <v>9096</v>
      </c>
      <c r="AK6681">
        <v>111</v>
      </c>
    </row>
    <row r="6682" spans="1:37" x14ac:dyDescent="0.25">
      <c r="A6682">
        <v>6681</v>
      </c>
      <c r="B6682" t="s">
        <v>16</v>
      </c>
      <c r="C6682" t="s">
        <v>33</v>
      </c>
      <c r="D6682">
        <v>2023</v>
      </c>
      <c r="F6682" t="s">
        <v>4956</v>
      </c>
      <c r="H6682" t="s">
        <v>6034</v>
      </c>
      <c r="I6682">
        <v>10005010</v>
      </c>
      <c r="J6682" t="str">
        <f>IF($I6682=0,0,VLOOKUP($I6682,[1]База!C:D,2,0))</f>
        <v>Муаммоли кредит белгиланган тартибда судга чиқарилмаган</v>
      </c>
      <c r="K6682" t="str">
        <f>IF($I6682=0,0,VLOOKUP(I6682,[1]База!C:F,4,0))</f>
        <v>Оғир</v>
      </c>
      <c r="L6682">
        <v>1</v>
      </c>
      <c r="M6682">
        <v>7155.1702599999999</v>
      </c>
      <c r="O6682">
        <v>0</v>
      </c>
      <c r="P6682">
        <f t="shared" si="118"/>
        <v>1</v>
      </c>
      <c r="Q6682">
        <f t="shared" si="118"/>
        <v>7155.1702599999999</v>
      </c>
      <c r="AI6682" t="s">
        <v>9096</v>
      </c>
      <c r="AK6682">
        <v>111</v>
      </c>
    </row>
    <row r="6683" spans="1:37" x14ac:dyDescent="0.25">
      <c r="A6683">
        <v>6682</v>
      </c>
      <c r="B6683" t="s">
        <v>16</v>
      </c>
      <c r="C6683" t="s">
        <v>33</v>
      </c>
      <c r="D6683">
        <v>2023</v>
      </c>
      <c r="F6683" t="s">
        <v>4956</v>
      </c>
      <c r="H6683" t="s">
        <v>5655</v>
      </c>
      <c r="I6683">
        <v>10005010</v>
      </c>
      <c r="J6683" t="str">
        <f>IF($I6683=0,0,VLOOKUP($I6683,[1]База!C:D,2,0))</f>
        <v>Муаммоли кредит белгиланган тартибда судга чиқарилмаган</v>
      </c>
      <c r="K6683" t="str">
        <f>IF($I6683=0,0,VLOOKUP(I6683,[1]База!C:F,4,0))</f>
        <v>Оғир</v>
      </c>
      <c r="L6683">
        <v>1</v>
      </c>
      <c r="M6683">
        <v>7493.5519099999992</v>
      </c>
      <c r="O6683">
        <v>0</v>
      </c>
      <c r="P6683">
        <f t="shared" si="118"/>
        <v>1</v>
      </c>
      <c r="Q6683">
        <f t="shared" si="118"/>
        <v>7493.5519099999992</v>
      </c>
      <c r="AI6683" t="s">
        <v>9096</v>
      </c>
      <c r="AK6683">
        <v>111</v>
      </c>
    </row>
    <row r="6684" spans="1:37" x14ac:dyDescent="0.25">
      <c r="A6684">
        <v>6683</v>
      </c>
      <c r="B6684" t="s">
        <v>16</v>
      </c>
      <c r="C6684" t="s">
        <v>33</v>
      </c>
      <c r="D6684">
        <v>2023</v>
      </c>
      <c r="F6684" t="s">
        <v>4956</v>
      </c>
      <c r="H6684" t="s">
        <v>6035</v>
      </c>
      <c r="I6684">
        <v>10005010</v>
      </c>
      <c r="J6684" t="str">
        <f>IF($I6684=0,0,VLOOKUP($I6684,[1]База!C:D,2,0))</f>
        <v>Муаммоли кредит белгиланган тартибда судга чиқарилмаган</v>
      </c>
      <c r="K6684" t="str">
        <f>IF($I6684=0,0,VLOOKUP(I6684,[1]База!C:F,4,0))</f>
        <v>Оғир</v>
      </c>
      <c r="L6684">
        <v>1</v>
      </c>
      <c r="M6684">
        <v>7656.1739699999998</v>
      </c>
      <c r="O6684">
        <v>0</v>
      </c>
      <c r="P6684">
        <f t="shared" si="118"/>
        <v>1</v>
      </c>
      <c r="Q6684">
        <f t="shared" si="118"/>
        <v>7656.1739699999998</v>
      </c>
      <c r="AI6684" t="s">
        <v>9096</v>
      </c>
      <c r="AK6684">
        <v>111</v>
      </c>
    </row>
    <row r="6685" spans="1:37" x14ac:dyDescent="0.25">
      <c r="A6685">
        <v>6684</v>
      </c>
      <c r="B6685" t="s">
        <v>16</v>
      </c>
      <c r="C6685" t="s">
        <v>33</v>
      </c>
      <c r="D6685">
        <v>2023</v>
      </c>
      <c r="F6685" t="s">
        <v>4956</v>
      </c>
      <c r="H6685" t="s">
        <v>6036</v>
      </c>
      <c r="I6685">
        <v>10005010</v>
      </c>
      <c r="J6685" t="str">
        <f>IF($I6685=0,0,VLOOKUP($I6685,[1]База!C:D,2,0))</f>
        <v>Муаммоли кредит белгиланган тартибда судга чиқарилмаган</v>
      </c>
      <c r="K6685" t="str">
        <f>IF($I6685=0,0,VLOOKUP(I6685,[1]База!C:F,4,0))</f>
        <v>Оғир</v>
      </c>
      <c r="L6685">
        <v>1</v>
      </c>
      <c r="M6685">
        <v>13330.44606</v>
      </c>
      <c r="O6685">
        <v>0</v>
      </c>
      <c r="P6685">
        <f t="shared" si="118"/>
        <v>1</v>
      </c>
      <c r="Q6685">
        <f t="shared" si="118"/>
        <v>13330.44606</v>
      </c>
      <c r="AI6685" t="s">
        <v>9096</v>
      </c>
      <c r="AK6685">
        <v>111</v>
      </c>
    </row>
    <row r="6686" spans="1:37" x14ac:dyDescent="0.25">
      <c r="A6686">
        <v>6685</v>
      </c>
      <c r="B6686" t="s">
        <v>16</v>
      </c>
      <c r="C6686" t="s">
        <v>33</v>
      </c>
      <c r="D6686">
        <v>2023</v>
      </c>
      <c r="F6686" t="s">
        <v>4956</v>
      </c>
      <c r="H6686" t="s">
        <v>5109</v>
      </c>
      <c r="I6686">
        <v>10005010</v>
      </c>
      <c r="J6686" t="str">
        <f>IF($I6686=0,0,VLOOKUP($I6686,[1]База!C:D,2,0))</f>
        <v>Муаммоли кредит белгиланган тартибда судга чиқарилмаган</v>
      </c>
      <c r="K6686" t="str">
        <f>IF($I6686=0,0,VLOOKUP(I6686,[1]База!C:F,4,0))</f>
        <v>Оғир</v>
      </c>
      <c r="L6686">
        <v>1</v>
      </c>
      <c r="M6686">
        <v>8911.8000599999978</v>
      </c>
      <c r="O6686">
        <v>0</v>
      </c>
      <c r="P6686">
        <f t="shared" si="118"/>
        <v>1</v>
      </c>
      <c r="Q6686">
        <f t="shared" si="118"/>
        <v>8911.8000599999978</v>
      </c>
      <c r="AI6686" t="s">
        <v>9096</v>
      </c>
      <c r="AK6686">
        <v>111</v>
      </c>
    </row>
    <row r="6687" spans="1:37" x14ac:dyDescent="0.25">
      <c r="A6687">
        <v>6686</v>
      </c>
      <c r="B6687" t="s">
        <v>16</v>
      </c>
      <c r="C6687" t="s">
        <v>33</v>
      </c>
      <c r="D6687">
        <v>2023</v>
      </c>
      <c r="F6687" t="s">
        <v>4956</v>
      </c>
      <c r="H6687" t="s">
        <v>6037</v>
      </c>
      <c r="I6687">
        <v>10005010</v>
      </c>
      <c r="J6687" t="str">
        <f>IF($I6687=0,0,VLOOKUP($I6687,[1]База!C:D,2,0))</f>
        <v>Муаммоли кредит белгиланган тартибда судга чиқарилмаган</v>
      </c>
      <c r="K6687" t="str">
        <f>IF($I6687=0,0,VLOOKUP(I6687,[1]База!C:F,4,0))</f>
        <v>Оғир</v>
      </c>
      <c r="L6687">
        <v>1</v>
      </c>
      <c r="M6687">
        <v>15189.168860000002</v>
      </c>
      <c r="O6687">
        <v>0</v>
      </c>
      <c r="P6687">
        <f t="shared" si="118"/>
        <v>1</v>
      </c>
      <c r="Q6687">
        <f t="shared" si="118"/>
        <v>15189.168860000002</v>
      </c>
      <c r="AI6687" t="s">
        <v>9096</v>
      </c>
      <c r="AK6687">
        <v>111</v>
      </c>
    </row>
    <row r="6688" spans="1:37" x14ac:dyDescent="0.25">
      <c r="A6688">
        <v>6687</v>
      </c>
      <c r="B6688" t="s">
        <v>16</v>
      </c>
      <c r="C6688" t="s">
        <v>33</v>
      </c>
      <c r="D6688">
        <v>2023</v>
      </c>
      <c r="F6688" t="s">
        <v>4956</v>
      </c>
      <c r="H6688" t="s">
        <v>5206</v>
      </c>
      <c r="I6688">
        <v>10005010</v>
      </c>
      <c r="J6688" t="str">
        <f>IF($I6688=0,0,VLOOKUP($I6688,[1]База!C:D,2,0))</f>
        <v>Муаммоли кредит белгиланган тартибда судга чиқарилмаган</v>
      </c>
      <c r="K6688" t="str">
        <f>IF($I6688=0,0,VLOOKUP(I6688,[1]База!C:F,4,0))</f>
        <v>Оғир</v>
      </c>
      <c r="L6688">
        <v>1</v>
      </c>
      <c r="M6688">
        <v>5684.4466899999998</v>
      </c>
      <c r="O6688">
        <v>0</v>
      </c>
      <c r="P6688">
        <f t="shared" si="118"/>
        <v>1</v>
      </c>
      <c r="Q6688">
        <f t="shared" si="118"/>
        <v>5684.4466899999998</v>
      </c>
      <c r="AI6688" t="s">
        <v>9096</v>
      </c>
      <c r="AK6688">
        <v>111</v>
      </c>
    </row>
    <row r="6689" spans="1:37" x14ac:dyDescent="0.25">
      <c r="A6689">
        <v>6688</v>
      </c>
      <c r="B6689" t="s">
        <v>16</v>
      </c>
      <c r="C6689" t="s">
        <v>33</v>
      </c>
      <c r="D6689">
        <v>2023</v>
      </c>
      <c r="F6689" t="s">
        <v>4956</v>
      </c>
      <c r="H6689" t="s">
        <v>6038</v>
      </c>
      <c r="I6689">
        <v>10005010</v>
      </c>
      <c r="J6689" t="str">
        <f>IF($I6689=0,0,VLOOKUP($I6689,[1]База!C:D,2,0))</f>
        <v>Муаммоли кредит белгиланган тартибда судга чиқарилмаган</v>
      </c>
      <c r="K6689" t="str">
        <f>IF($I6689=0,0,VLOOKUP(I6689,[1]База!C:F,4,0))</f>
        <v>Оғир</v>
      </c>
      <c r="L6689">
        <v>1</v>
      </c>
      <c r="M6689">
        <v>24358.831699999999</v>
      </c>
      <c r="O6689">
        <v>0</v>
      </c>
      <c r="P6689">
        <f t="shared" si="118"/>
        <v>1</v>
      </c>
      <c r="Q6689">
        <f t="shared" si="118"/>
        <v>24358.831699999999</v>
      </c>
      <c r="AI6689" t="s">
        <v>9096</v>
      </c>
      <c r="AK6689">
        <v>111</v>
      </c>
    </row>
    <row r="6690" spans="1:37" x14ac:dyDescent="0.25">
      <c r="A6690">
        <v>6689</v>
      </c>
      <c r="B6690" t="s">
        <v>16</v>
      </c>
      <c r="C6690" t="s">
        <v>33</v>
      </c>
      <c r="D6690">
        <v>2023</v>
      </c>
      <c r="F6690" t="s">
        <v>4956</v>
      </c>
      <c r="H6690" t="s">
        <v>6039</v>
      </c>
      <c r="I6690">
        <v>10005010</v>
      </c>
      <c r="J6690" t="str">
        <f>IF($I6690=0,0,VLOOKUP($I6690,[1]База!C:D,2,0))</f>
        <v>Муаммоли кредит белгиланган тартибда судга чиқарилмаган</v>
      </c>
      <c r="K6690" t="str">
        <f>IF($I6690=0,0,VLOOKUP(I6690,[1]База!C:F,4,0))</f>
        <v>Оғир</v>
      </c>
      <c r="L6690">
        <v>1</v>
      </c>
      <c r="M6690">
        <v>27633.096799999996</v>
      </c>
      <c r="O6690">
        <v>0</v>
      </c>
      <c r="P6690">
        <f t="shared" si="118"/>
        <v>1</v>
      </c>
      <c r="Q6690">
        <f t="shared" si="118"/>
        <v>27633.096799999996</v>
      </c>
      <c r="AI6690" t="s">
        <v>9096</v>
      </c>
      <c r="AK6690">
        <v>111</v>
      </c>
    </row>
    <row r="6691" spans="1:37" x14ac:dyDescent="0.25">
      <c r="A6691">
        <v>6690</v>
      </c>
      <c r="B6691" t="s">
        <v>16</v>
      </c>
      <c r="C6691" t="s">
        <v>33</v>
      </c>
      <c r="D6691">
        <v>2023</v>
      </c>
      <c r="F6691" t="s">
        <v>4956</v>
      </c>
      <c r="H6691" t="s">
        <v>6040</v>
      </c>
      <c r="I6691">
        <v>10005010</v>
      </c>
      <c r="J6691" t="str">
        <f>IF($I6691=0,0,VLOOKUP($I6691,[1]База!C:D,2,0))</f>
        <v>Муаммоли кредит белгиланган тартибда судга чиқарилмаган</v>
      </c>
      <c r="K6691" t="str">
        <f>IF($I6691=0,0,VLOOKUP(I6691,[1]База!C:F,4,0))</f>
        <v>Оғир</v>
      </c>
      <c r="L6691">
        <v>1</v>
      </c>
      <c r="M6691">
        <v>16813.81868</v>
      </c>
      <c r="O6691">
        <v>0</v>
      </c>
      <c r="P6691">
        <f t="shared" si="118"/>
        <v>1</v>
      </c>
      <c r="Q6691">
        <f t="shared" si="118"/>
        <v>16813.81868</v>
      </c>
      <c r="AI6691" t="s">
        <v>9096</v>
      </c>
      <c r="AK6691">
        <v>111</v>
      </c>
    </row>
    <row r="6692" spans="1:37" x14ac:dyDescent="0.25">
      <c r="A6692">
        <v>6691</v>
      </c>
      <c r="B6692" t="s">
        <v>16</v>
      </c>
      <c r="C6692" t="s">
        <v>33</v>
      </c>
      <c r="D6692">
        <v>2023</v>
      </c>
      <c r="F6692" t="s">
        <v>4956</v>
      </c>
      <c r="H6692" t="s">
        <v>6041</v>
      </c>
      <c r="I6692">
        <v>10005010</v>
      </c>
      <c r="J6692" t="str">
        <f>IF($I6692=0,0,VLOOKUP($I6692,[1]База!C:D,2,0))</f>
        <v>Муаммоли кредит белгиланган тартибда судга чиқарилмаган</v>
      </c>
      <c r="K6692" t="str">
        <f>IF($I6692=0,0,VLOOKUP(I6692,[1]База!C:F,4,0))</f>
        <v>Оғир</v>
      </c>
      <c r="L6692">
        <v>1</v>
      </c>
      <c r="M6692">
        <v>33036.630140000001</v>
      </c>
      <c r="O6692">
        <v>0</v>
      </c>
      <c r="P6692">
        <f t="shared" si="118"/>
        <v>1</v>
      </c>
      <c r="Q6692">
        <f t="shared" si="118"/>
        <v>33036.630140000001</v>
      </c>
      <c r="AI6692" t="s">
        <v>9096</v>
      </c>
      <c r="AK6692">
        <v>111</v>
      </c>
    </row>
    <row r="6693" spans="1:37" x14ac:dyDescent="0.25">
      <c r="A6693">
        <v>6692</v>
      </c>
      <c r="B6693" t="s">
        <v>16</v>
      </c>
      <c r="C6693" t="s">
        <v>33</v>
      </c>
      <c r="D6693">
        <v>2023</v>
      </c>
      <c r="F6693" t="s">
        <v>4956</v>
      </c>
      <c r="H6693" t="s">
        <v>6042</v>
      </c>
      <c r="I6693">
        <v>10005010</v>
      </c>
      <c r="J6693" t="str">
        <f>IF($I6693=0,0,VLOOKUP($I6693,[1]База!C:D,2,0))</f>
        <v>Муаммоли кредит белгиланган тартибда судга чиқарилмаган</v>
      </c>
      <c r="K6693" t="str">
        <f>IF($I6693=0,0,VLOOKUP(I6693,[1]База!C:F,4,0))</f>
        <v>Оғир</v>
      </c>
      <c r="L6693">
        <v>1</v>
      </c>
      <c r="M6693">
        <v>44327.902190000008</v>
      </c>
      <c r="O6693">
        <v>0</v>
      </c>
      <c r="P6693">
        <f t="shared" si="118"/>
        <v>1</v>
      </c>
      <c r="Q6693">
        <f t="shared" si="118"/>
        <v>44327.902190000008</v>
      </c>
      <c r="AI6693" t="s">
        <v>9096</v>
      </c>
      <c r="AK6693">
        <v>111</v>
      </c>
    </row>
    <row r="6694" spans="1:37" x14ac:dyDescent="0.25">
      <c r="A6694">
        <v>6693</v>
      </c>
      <c r="B6694" t="s">
        <v>16</v>
      </c>
      <c r="C6694" t="s">
        <v>33</v>
      </c>
      <c r="D6694">
        <v>2023</v>
      </c>
      <c r="F6694" t="s">
        <v>4956</v>
      </c>
      <c r="H6694" t="s">
        <v>6043</v>
      </c>
      <c r="I6694">
        <v>10005010</v>
      </c>
      <c r="J6694" t="str">
        <f>IF($I6694=0,0,VLOOKUP($I6694,[1]База!C:D,2,0))</f>
        <v>Муаммоли кредит белгиланган тартибда судга чиқарилмаган</v>
      </c>
      <c r="K6694" t="str">
        <f>IF($I6694=0,0,VLOOKUP(I6694,[1]База!C:F,4,0))</f>
        <v>Оғир</v>
      </c>
      <c r="L6694">
        <v>1</v>
      </c>
      <c r="M6694">
        <v>37898.12773</v>
      </c>
      <c r="O6694">
        <v>0</v>
      </c>
      <c r="P6694">
        <f t="shared" si="118"/>
        <v>1</v>
      </c>
      <c r="Q6694">
        <f t="shared" si="118"/>
        <v>37898.12773</v>
      </c>
      <c r="AI6694" t="s">
        <v>9096</v>
      </c>
      <c r="AK6694">
        <v>111</v>
      </c>
    </row>
    <row r="6695" spans="1:37" x14ac:dyDescent="0.25">
      <c r="A6695">
        <v>6694</v>
      </c>
      <c r="B6695" t="s">
        <v>16</v>
      </c>
      <c r="C6695" t="s">
        <v>33</v>
      </c>
      <c r="D6695">
        <v>2023</v>
      </c>
      <c r="F6695" t="s">
        <v>4956</v>
      </c>
      <c r="H6695" t="s">
        <v>6044</v>
      </c>
      <c r="I6695">
        <v>10005010</v>
      </c>
      <c r="J6695" t="str">
        <f>IF($I6695=0,0,VLOOKUP($I6695,[1]База!C:D,2,0))</f>
        <v>Муаммоли кредит белгиланган тартибда судга чиқарилмаган</v>
      </c>
      <c r="K6695" t="str">
        <f>IF($I6695=0,0,VLOOKUP(I6695,[1]База!C:F,4,0))</f>
        <v>Оғир</v>
      </c>
      <c r="L6695">
        <v>1</v>
      </c>
      <c r="M6695">
        <v>6682.5359000000008</v>
      </c>
      <c r="O6695">
        <v>0</v>
      </c>
      <c r="P6695">
        <f t="shared" si="118"/>
        <v>1</v>
      </c>
      <c r="Q6695">
        <f t="shared" si="118"/>
        <v>6682.5359000000008</v>
      </c>
      <c r="AI6695" t="s">
        <v>9096</v>
      </c>
      <c r="AK6695">
        <v>111</v>
      </c>
    </row>
    <row r="6696" spans="1:37" x14ac:dyDescent="0.25">
      <c r="A6696">
        <v>6695</v>
      </c>
      <c r="B6696" t="s">
        <v>16</v>
      </c>
      <c r="C6696" t="s">
        <v>33</v>
      </c>
      <c r="D6696">
        <v>2023</v>
      </c>
      <c r="F6696" t="s">
        <v>4956</v>
      </c>
      <c r="H6696" t="s">
        <v>6045</v>
      </c>
      <c r="I6696">
        <v>10005010</v>
      </c>
      <c r="J6696" t="str">
        <f>IF($I6696=0,0,VLOOKUP($I6696,[1]База!C:D,2,0))</f>
        <v>Муаммоли кредит белгиланган тартибда судга чиқарилмаган</v>
      </c>
      <c r="K6696" t="str">
        <f>IF($I6696=0,0,VLOOKUP(I6696,[1]База!C:F,4,0))</f>
        <v>Оғир</v>
      </c>
      <c r="L6696">
        <v>1</v>
      </c>
      <c r="M6696">
        <v>17826.15653</v>
      </c>
      <c r="O6696">
        <v>0</v>
      </c>
      <c r="P6696">
        <f t="shared" si="118"/>
        <v>1</v>
      </c>
      <c r="Q6696">
        <f t="shared" si="118"/>
        <v>17826.15653</v>
      </c>
      <c r="AI6696" t="s">
        <v>9096</v>
      </c>
      <c r="AK6696">
        <v>111</v>
      </c>
    </row>
    <row r="6697" spans="1:37" x14ac:dyDescent="0.25">
      <c r="A6697">
        <v>6696</v>
      </c>
      <c r="B6697" t="s">
        <v>16</v>
      </c>
      <c r="C6697" t="s">
        <v>33</v>
      </c>
      <c r="D6697">
        <v>2023</v>
      </c>
      <c r="F6697" t="s">
        <v>4956</v>
      </c>
      <c r="H6697" t="s">
        <v>6046</v>
      </c>
      <c r="I6697">
        <v>10005010</v>
      </c>
      <c r="J6697" t="str">
        <f>IF($I6697=0,0,VLOOKUP($I6697,[1]База!C:D,2,0))</f>
        <v>Муаммоли кредит белгиланган тартибда судга чиқарилмаган</v>
      </c>
      <c r="K6697" t="str">
        <f>IF($I6697=0,0,VLOOKUP(I6697,[1]База!C:F,4,0))</f>
        <v>Оғир</v>
      </c>
      <c r="L6697">
        <v>1</v>
      </c>
      <c r="M6697">
        <v>13001.495020000002</v>
      </c>
      <c r="O6697">
        <v>0</v>
      </c>
      <c r="P6697">
        <f t="shared" si="118"/>
        <v>1</v>
      </c>
      <c r="Q6697">
        <f t="shared" si="118"/>
        <v>13001.495020000002</v>
      </c>
      <c r="AI6697" t="s">
        <v>9096</v>
      </c>
      <c r="AK6697">
        <v>111</v>
      </c>
    </row>
    <row r="6698" spans="1:37" x14ac:dyDescent="0.25">
      <c r="A6698">
        <v>6697</v>
      </c>
      <c r="B6698" t="s">
        <v>16</v>
      </c>
      <c r="C6698" t="s">
        <v>33</v>
      </c>
      <c r="D6698">
        <v>2023</v>
      </c>
      <c r="F6698" t="s">
        <v>4956</v>
      </c>
      <c r="H6698" t="s">
        <v>6047</v>
      </c>
      <c r="I6698">
        <v>10005010</v>
      </c>
      <c r="J6698" t="str">
        <f>IF($I6698=0,0,VLOOKUP($I6698,[1]База!C:D,2,0))</f>
        <v>Муаммоли кредит белгиланган тартибда судга чиқарилмаган</v>
      </c>
      <c r="K6698" t="str">
        <f>IF($I6698=0,0,VLOOKUP(I6698,[1]База!C:F,4,0))</f>
        <v>Оғир</v>
      </c>
      <c r="L6698">
        <v>1</v>
      </c>
      <c r="M6698">
        <v>9339.2961300000006</v>
      </c>
      <c r="O6698">
        <v>0</v>
      </c>
      <c r="P6698">
        <f t="shared" si="118"/>
        <v>1</v>
      </c>
      <c r="Q6698">
        <f t="shared" si="118"/>
        <v>9339.2961300000006</v>
      </c>
      <c r="AI6698" t="s">
        <v>9096</v>
      </c>
      <c r="AK6698">
        <v>111</v>
      </c>
    </row>
    <row r="6699" spans="1:37" x14ac:dyDescent="0.25">
      <c r="A6699">
        <v>6698</v>
      </c>
      <c r="B6699" t="s">
        <v>16</v>
      </c>
      <c r="C6699" t="s">
        <v>33</v>
      </c>
      <c r="D6699">
        <v>2023</v>
      </c>
      <c r="F6699" t="s">
        <v>4956</v>
      </c>
      <c r="H6699" t="s">
        <v>6048</v>
      </c>
      <c r="I6699">
        <v>10005010</v>
      </c>
      <c r="J6699" t="str">
        <f>IF($I6699=0,0,VLOOKUP($I6699,[1]База!C:D,2,0))</f>
        <v>Муаммоли кредит белгиланган тартибда судга чиқарилмаган</v>
      </c>
      <c r="K6699" t="str">
        <f>IF($I6699=0,0,VLOOKUP(I6699,[1]База!C:F,4,0))</f>
        <v>Оғир</v>
      </c>
      <c r="L6699">
        <v>1</v>
      </c>
      <c r="M6699">
        <v>29161.932810000002</v>
      </c>
      <c r="O6699">
        <v>0</v>
      </c>
      <c r="P6699">
        <f t="shared" si="118"/>
        <v>1</v>
      </c>
      <c r="Q6699">
        <f t="shared" si="118"/>
        <v>29161.932810000002</v>
      </c>
      <c r="AI6699" t="s">
        <v>9096</v>
      </c>
      <c r="AK6699">
        <v>111</v>
      </c>
    </row>
    <row r="6700" spans="1:37" x14ac:dyDescent="0.25">
      <c r="A6700">
        <v>6699</v>
      </c>
      <c r="B6700" t="s">
        <v>16</v>
      </c>
      <c r="C6700" t="s">
        <v>33</v>
      </c>
      <c r="D6700">
        <v>2023</v>
      </c>
      <c r="F6700" t="s">
        <v>4956</v>
      </c>
      <c r="H6700" t="s">
        <v>6049</v>
      </c>
      <c r="I6700">
        <v>10005010</v>
      </c>
      <c r="J6700" t="str">
        <f>IF($I6700=0,0,VLOOKUP($I6700,[1]База!C:D,2,0))</f>
        <v>Муаммоли кредит белгиланган тартибда судга чиқарилмаган</v>
      </c>
      <c r="K6700" t="str">
        <f>IF($I6700=0,0,VLOOKUP(I6700,[1]База!C:F,4,0))</f>
        <v>Оғир</v>
      </c>
      <c r="L6700">
        <v>1</v>
      </c>
      <c r="M6700">
        <v>13727.75677</v>
      </c>
      <c r="O6700">
        <v>0</v>
      </c>
      <c r="P6700">
        <f t="shared" si="118"/>
        <v>1</v>
      </c>
      <c r="Q6700">
        <f t="shared" si="118"/>
        <v>13727.75677</v>
      </c>
      <c r="AI6700" t="s">
        <v>9096</v>
      </c>
      <c r="AK6700">
        <v>111</v>
      </c>
    </row>
    <row r="6701" spans="1:37" x14ac:dyDescent="0.25">
      <c r="A6701">
        <v>6700</v>
      </c>
      <c r="B6701" t="s">
        <v>16</v>
      </c>
      <c r="C6701" t="s">
        <v>33</v>
      </c>
      <c r="D6701">
        <v>2023</v>
      </c>
      <c r="F6701" t="s">
        <v>4956</v>
      </c>
      <c r="H6701" t="s">
        <v>6050</v>
      </c>
      <c r="I6701">
        <v>10005010</v>
      </c>
      <c r="J6701" t="str">
        <f>IF($I6701=0,0,VLOOKUP($I6701,[1]База!C:D,2,0))</f>
        <v>Муаммоли кредит белгиланган тартибда судга чиқарилмаган</v>
      </c>
      <c r="K6701" t="str">
        <f>IF($I6701=0,0,VLOOKUP(I6701,[1]База!C:F,4,0))</f>
        <v>Оғир</v>
      </c>
      <c r="L6701">
        <v>1</v>
      </c>
      <c r="M6701">
        <v>21621.386490000001</v>
      </c>
      <c r="O6701">
        <v>0</v>
      </c>
      <c r="P6701">
        <f t="shared" si="118"/>
        <v>1</v>
      </c>
      <c r="Q6701">
        <f t="shared" si="118"/>
        <v>21621.386490000001</v>
      </c>
      <c r="AI6701" t="s">
        <v>9096</v>
      </c>
      <c r="AK6701">
        <v>111</v>
      </c>
    </row>
    <row r="6702" spans="1:37" x14ac:dyDescent="0.25">
      <c r="A6702">
        <v>6701</v>
      </c>
      <c r="B6702" t="s">
        <v>16</v>
      </c>
      <c r="C6702" t="s">
        <v>33</v>
      </c>
      <c r="D6702">
        <v>2023</v>
      </c>
      <c r="F6702" t="s">
        <v>4956</v>
      </c>
      <c r="H6702" t="s">
        <v>5255</v>
      </c>
      <c r="I6702">
        <v>10005010</v>
      </c>
      <c r="J6702" t="str">
        <f>IF($I6702=0,0,VLOOKUP($I6702,[1]База!C:D,2,0))</f>
        <v>Муаммоли кредит белгиланган тартибда судга чиқарилмаган</v>
      </c>
      <c r="K6702" t="str">
        <f>IF($I6702=0,0,VLOOKUP(I6702,[1]База!C:F,4,0))</f>
        <v>Оғир</v>
      </c>
      <c r="L6702">
        <v>1</v>
      </c>
      <c r="M6702">
        <v>19543.762559999999</v>
      </c>
      <c r="O6702">
        <v>0</v>
      </c>
      <c r="P6702">
        <f t="shared" si="118"/>
        <v>1</v>
      </c>
      <c r="Q6702">
        <f t="shared" si="118"/>
        <v>19543.762559999999</v>
      </c>
      <c r="AI6702" t="s">
        <v>9096</v>
      </c>
      <c r="AK6702">
        <v>111</v>
      </c>
    </row>
    <row r="6703" spans="1:37" x14ac:dyDescent="0.25">
      <c r="A6703">
        <v>6702</v>
      </c>
      <c r="B6703" t="s">
        <v>16</v>
      </c>
      <c r="C6703" t="s">
        <v>33</v>
      </c>
      <c r="D6703">
        <v>2023</v>
      </c>
      <c r="F6703" t="s">
        <v>4956</v>
      </c>
      <c r="H6703" t="s">
        <v>6051</v>
      </c>
      <c r="I6703">
        <v>10005010</v>
      </c>
      <c r="J6703" t="str">
        <f>IF($I6703=0,0,VLOOKUP($I6703,[1]База!C:D,2,0))</f>
        <v>Муаммоли кредит белгиланган тартибда судга чиқарилмаган</v>
      </c>
      <c r="K6703" t="str">
        <f>IF($I6703=0,0,VLOOKUP(I6703,[1]База!C:F,4,0))</f>
        <v>Оғир</v>
      </c>
      <c r="L6703">
        <v>1</v>
      </c>
      <c r="M6703">
        <v>30299.321640000002</v>
      </c>
      <c r="O6703">
        <v>0</v>
      </c>
      <c r="P6703">
        <f t="shared" si="118"/>
        <v>1</v>
      </c>
      <c r="Q6703">
        <f t="shared" si="118"/>
        <v>30299.321640000002</v>
      </c>
      <c r="AI6703" t="s">
        <v>9096</v>
      </c>
      <c r="AK6703">
        <v>111</v>
      </c>
    </row>
    <row r="6704" spans="1:37" x14ac:dyDescent="0.25">
      <c r="A6704">
        <v>6703</v>
      </c>
      <c r="B6704" t="s">
        <v>16</v>
      </c>
      <c r="C6704" t="s">
        <v>33</v>
      </c>
      <c r="D6704">
        <v>2023</v>
      </c>
      <c r="F6704" t="s">
        <v>4956</v>
      </c>
      <c r="H6704" t="s">
        <v>6052</v>
      </c>
      <c r="I6704">
        <v>10005010</v>
      </c>
      <c r="J6704" t="str">
        <f>IF($I6704=0,0,VLOOKUP($I6704,[1]База!C:D,2,0))</f>
        <v>Муаммоли кредит белгиланган тартибда судга чиқарилмаган</v>
      </c>
      <c r="K6704" t="str">
        <f>IF($I6704=0,0,VLOOKUP(I6704,[1]База!C:F,4,0))</f>
        <v>Оғир</v>
      </c>
      <c r="L6704">
        <v>1</v>
      </c>
      <c r="M6704">
        <v>19935.247329999998</v>
      </c>
      <c r="O6704">
        <v>0</v>
      </c>
      <c r="P6704">
        <f t="shared" si="118"/>
        <v>1</v>
      </c>
      <c r="Q6704">
        <f t="shared" si="118"/>
        <v>19935.247329999998</v>
      </c>
      <c r="AI6704" t="s">
        <v>9096</v>
      </c>
      <c r="AK6704">
        <v>111</v>
      </c>
    </row>
    <row r="6705" spans="1:37" x14ac:dyDescent="0.25">
      <c r="A6705">
        <v>6704</v>
      </c>
      <c r="B6705" t="s">
        <v>16</v>
      </c>
      <c r="C6705" t="s">
        <v>33</v>
      </c>
      <c r="D6705">
        <v>2023</v>
      </c>
      <c r="F6705" t="s">
        <v>4956</v>
      </c>
      <c r="H6705" t="s">
        <v>6053</v>
      </c>
      <c r="I6705">
        <v>10005010</v>
      </c>
      <c r="J6705" t="str">
        <f>IF($I6705=0,0,VLOOKUP($I6705,[1]База!C:D,2,0))</f>
        <v>Муаммоли кредит белгиланган тартибда судга чиқарилмаган</v>
      </c>
      <c r="K6705" t="str">
        <f>IF($I6705=0,0,VLOOKUP(I6705,[1]База!C:F,4,0))</f>
        <v>Оғир</v>
      </c>
      <c r="L6705">
        <v>1</v>
      </c>
      <c r="M6705">
        <v>7532.0123599999997</v>
      </c>
      <c r="O6705">
        <v>0</v>
      </c>
      <c r="P6705">
        <f t="shared" si="118"/>
        <v>1</v>
      </c>
      <c r="Q6705">
        <f t="shared" si="118"/>
        <v>7532.0123599999997</v>
      </c>
      <c r="AI6705" t="s">
        <v>9096</v>
      </c>
      <c r="AK6705">
        <v>111</v>
      </c>
    </row>
    <row r="6706" spans="1:37" x14ac:dyDescent="0.25">
      <c r="A6706">
        <v>6705</v>
      </c>
      <c r="B6706" t="s">
        <v>16</v>
      </c>
      <c r="C6706" t="s">
        <v>33</v>
      </c>
      <c r="D6706">
        <v>2023</v>
      </c>
      <c r="F6706" t="s">
        <v>4956</v>
      </c>
      <c r="H6706" t="s">
        <v>6054</v>
      </c>
      <c r="I6706">
        <v>10005010</v>
      </c>
      <c r="J6706" t="str">
        <f>IF($I6706=0,0,VLOOKUP($I6706,[1]База!C:D,2,0))</f>
        <v>Муаммоли кредит белгиланган тартибда судга чиқарилмаган</v>
      </c>
      <c r="K6706" t="str">
        <f>IF($I6706=0,0,VLOOKUP(I6706,[1]База!C:F,4,0))</f>
        <v>Оғир</v>
      </c>
      <c r="L6706">
        <v>1</v>
      </c>
      <c r="M6706">
        <v>1408.7471599999999</v>
      </c>
      <c r="O6706">
        <v>0</v>
      </c>
      <c r="P6706">
        <f t="shared" si="118"/>
        <v>1</v>
      </c>
      <c r="Q6706">
        <f t="shared" si="118"/>
        <v>1408.7471599999999</v>
      </c>
      <c r="AI6706" t="s">
        <v>9096</v>
      </c>
      <c r="AK6706">
        <v>111</v>
      </c>
    </row>
    <row r="6707" spans="1:37" x14ac:dyDescent="0.25">
      <c r="A6707">
        <v>6706</v>
      </c>
      <c r="B6707" t="s">
        <v>16</v>
      </c>
      <c r="C6707" t="s">
        <v>33</v>
      </c>
      <c r="D6707">
        <v>2023</v>
      </c>
      <c r="F6707" t="s">
        <v>4956</v>
      </c>
      <c r="H6707" t="s">
        <v>6055</v>
      </c>
      <c r="I6707">
        <v>10005010</v>
      </c>
      <c r="J6707" t="str">
        <f>IF($I6707=0,0,VLOOKUP($I6707,[1]База!C:D,2,0))</f>
        <v>Муаммоли кредит белгиланган тартибда судга чиқарилмаган</v>
      </c>
      <c r="K6707" t="str">
        <f>IF($I6707=0,0,VLOOKUP(I6707,[1]База!C:F,4,0))</f>
        <v>Оғир</v>
      </c>
      <c r="L6707">
        <v>1</v>
      </c>
      <c r="M6707">
        <v>22169.07532</v>
      </c>
      <c r="O6707">
        <v>0</v>
      </c>
      <c r="P6707">
        <f t="shared" si="118"/>
        <v>1</v>
      </c>
      <c r="Q6707">
        <f t="shared" si="118"/>
        <v>22169.07532</v>
      </c>
      <c r="AI6707" t="s">
        <v>9096</v>
      </c>
      <c r="AK6707">
        <v>111</v>
      </c>
    </row>
    <row r="6708" spans="1:37" x14ac:dyDescent="0.25">
      <c r="A6708">
        <v>6707</v>
      </c>
      <c r="B6708" t="s">
        <v>16</v>
      </c>
      <c r="C6708" t="s">
        <v>33</v>
      </c>
      <c r="D6708">
        <v>2023</v>
      </c>
      <c r="F6708" t="s">
        <v>4956</v>
      </c>
      <c r="H6708" t="s">
        <v>6056</v>
      </c>
      <c r="I6708">
        <v>10005010</v>
      </c>
      <c r="J6708" t="str">
        <f>IF($I6708=0,0,VLOOKUP($I6708,[1]База!C:D,2,0))</f>
        <v>Муаммоли кредит белгиланган тартибда судга чиқарилмаган</v>
      </c>
      <c r="K6708" t="str">
        <f>IF($I6708=0,0,VLOOKUP(I6708,[1]База!C:F,4,0))</f>
        <v>Оғир</v>
      </c>
      <c r="L6708">
        <v>1</v>
      </c>
      <c r="M6708">
        <v>22884.760679999999</v>
      </c>
      <c r="O6708">
        <v>0</v>
      </c>
      <c r="P6708">
        <f t="shared" si="118"/>
        <v>1</v>
      </c>
      <c r="Q6708">
        <f t="shared" si="118"/>
        <v>22884.760679999999</v>
      </c>
      <c r="AI6708" t="s">
        <v>9096</v>
      </c>
      <c r="AK6708">
        <v>111</v>
      </c>
    </row>
    <row r="6709" spans="1:37" x14ac:dyDescent="0.25">
      <c r="A6709">
        <v>6708</v>
      </c>
      <c r="B6709" t="s">
        <v>16</v>
      </c>
      <c r="C6709" t="s">
        <v>33</v>
      </c>
      <c r="D6709">
        <v>2023</v>
      </c>
      <c r="F6709" t="s">
        <v>4956</v>
      </c>
      <c r="H6709" t="s">
        <v>6057</v>
      </c>
      <c r="I6709">
        <v>10005010</v>
      </c>
      <c r="J6709" t="str">
        <f>IF($I6709=0,0,VLOOKUP($I6709,[1]База!C:D,2,0))</f>
        <v>Муаммоли кредит белгиланган тартибда судга чиқарилмаган</v>
      </c>
      <c r="K6709" t="str">
        <f>IF($I6709=0,0,VLOOKUP(I6709,[1]База!C:F,4,0))</f>
        <v>Оғир</v>
      </c>
      <c r="L6709">
        <v>1</v>
      </c>
      <c r="M6709">
        <v>2067.4273899999998</v>
      </c>
      <c r="O6709">
        <v>0</v>
      </c>
      <c r="P6709">
        <f t="shared" si="118"/>
        <v>1</v>
      </c>
      <c r="Q6709">
        <f t="shared" si="118"/>
        <v>2067.4273899999998</v>
      </c>
      <c r="AI6709" t="s">
        <v>9096</v>
      </c>
      <c r="AK6709">
        <v>111</v>
      </c>
    </row>
    <row r="6710" spans="1:37" x14ac:dyDescent="0.25">
      <c r="A6710">
        <v>6709</v>
      </c>
      <c r="B6710" t="s">
        <v>16</v>
      </c>
      <c r="C6710" t="s">
        <v>33</v>
      </c>
      <c r="D6710">
        <v>2023</v>
      </c>
      <c r="F6710" t="s">
        <v>4956</v>
      </c>
      <c r="H6710" t="s">
        <v>6058</v>
      </c>
      <c r="I6710">
        <v>10005010</v>
      </c>
      <c r="J6710" t="str">
        <f>IF($I6710=0,0,VLOOKUP($I6710,[1]База!C:D,2,0))</f>
        <v>Муаммоли кредит белгиланган тартибда судга чиқарилмаган</v>
      </c>
      <c r="K6710" t="str">
        <f>IF($I6710=0,0,VLOOKUP(I6710,[1]База!C:F,4,0))</f>
        <v>Оғир</v>
      </c>
      <c r="L6710">
        <v>1</v>
      </c>
      <c r="M6710">
        <v>11753.14573</v>
      </c>
      <c r="O6710">
        <v>0</v>
      </c>
      <c r="P6710">
        <f t="shared" si="118"/>
        <v>1</v>
      </c>
      <c r="Q6710">
        <f t="shared" si="118"/>
        <v>11753.14573</v>
      </c>
      <c r="AI6710" t="s">
        <v>9096</v>
      </c>
      <c r="AK6710">
        <v>111</v>
      </c>
    </row>
    <row r="6711" spans="1:37" x14ac:dyDescent="0.25">
      <c r="A6711">
        <v>6710</v>
      </c>
      <c r="B6711" t="s">
        <v>16</v>
      </c>
      <c r="C6711" t="s">
        <v>33</v>
      </c>
      <c r="D6711">
        <v>2023</v>
      </c>
      <c r="F6711" t="s">
        <v>4956</v>
      </c>
      <c r="H6711" t="s">
        <v>5456</v>
      </c>
      <c r="I6711">
        <v>10005010</v>
      </c>
      <c r="J6711" t="str">
        <f>IF($I6711=0,0,VLOOKUP($I6711,[1]База!C:D,2,0))</f>
        <v>Муаммоли кредит белгиланган тартибда судга чиқарилмаган</v>
      </c>
      <c r="K6711" t="str">
        <f>IF($I6711=0,0,VLOOKUP(I6711,[1]База!C:F,4,0))</f>
        <v>Оғир</v>
      </c>
      <c r="L6711">
        <v>1</v>
      </c>
      <c r="M6711">
        <v>90334.592000000004</v>
      </c>
      <c r="O6711">
        <v>0</v>
      </c>
      <c r="P6711">
        <f t="shared" si="118"/>
        <v>1</v>
      </c>
      <c r="Q6711">
        <f t="shared" si="118"/>
        <v>90334.592000000004</v>
      </c>
      <c r="AI6711" t="s">
        <v>9096</v>
      </c>
      <c r="AK6711">
        <v>111</v>
      </c>
    </row>
    <row r="6712" spans="1:37" x14ac:dyDescent="0.25">
      <c r="A6712">
        <v>6711</v>
      </c>
      <c r="B6712" t="s">
        <v>16</v>
      </c>
      <c r="C6712" t="s">
        <v>33</v>
      </c>
      <c r="D6712">
        <v>2023</v>
      </c>
      <c r="F6712" t="s">
        <v>4956</v>
      </c>
      <c r="H6712" t="s">
        <v>6059</v>
      </c>
      <c r="I6712">
        <v>10005010</v>
      </c>
      <c r="J6712" t="str">
        <f>IF($I6712=0,0,VLOOKUP($I6712,[1]База!C:D,2,0))</f>
        <v>Муаммоли кредит белгиланган тартибда судга чиқарилмаган</v>
      </c>
      <c r="K6712" t="str">
        <f>IF($I6712=0,0,VLOOKUP(I6712,[1]База!C:F,4,0))</f>
        <v>Оғир</v>
      </c>
      <c r="L6712">
        <v>1</v>
      </c>
      <c r="M6712">
        <v>21009.807250000002</v>
      </c>
      <c r="O6712">
        <v>0</v>
      </c>
      <c r="P6712">
        <f t="shared" si="118"/>
        <v>1</v>
      </c>
      <c r="Q6712">
        <f t="shared" si="118"/>
        <v>21009.807250000002</v>
      </c>
      <c r="AI6712" t="s">
        <v>9096</v>
      </c>
      <c r="AK6712">
        <v>111</v>
      </c>
    </row>
    <row r="6713" spans="1:37" x14ac:dyDescent="0.25">
      <c r="A6713">
        <v>6712</v>
      </c>
      <c r="B6713" t="s">
        <v>16</v>
      </c>
      <c r="C6713" t="s">
        <v>33</v>
      </c>
      <c r="D6713">
        <v>2023</v>
      </c>
      <c r="F6713" t="s">
        <v>4956</v>
      </c>
      <c r="H6713" t="s">
        <v>6007</v>
      </c>
      <c r="I6713">
        <v>10005010</v>
      </c>
      <c r="J6713" t="str">
        <f>IF($I6713=0,0,VLOOKUP($I6713,[1]База!C:D,2,0))</f>
        <v>Муаммоли кредит белгиланган тартибда судга чиқарилмаган</v>
      </c>
      <c r="K6713" t="str">
        <f>IF($I6713=0,0,VLOOKUP(I6713,[1]База!C:F,4,0))</f>
        <v>Оғир</v>
      </c>
      <c r="L6713">
        <v>1</v>
      </c>
      <c r="M6713">
        <v>7676.3839900000003</v>
      </c>
      <c r="O6713">
        <v>0</v>
      </c>
      <c r="P6713">
        <f t="shared" si="118"/>
        <v>1</v>
      </c>
      <c r="Q6713">
        <f t="shared" si="118"/>
        <v>7676.3839900000003</v>
      </c>
      <c r="AI6713" t="s">
        <v>9096</v>
      </c>
      <c r="AK6713">
        <v>111</v>
      </c>
    </row>
    <row r="6714" spans="1:37" x14ac:dyDescent="0.25">
      <c r="A6714">
        <v>6713</v>
      </c>
      <c r="B6714" t="s">
        <v>16</v>
      </c>
      <c r="C6714" t="s">
        <v>33</v>
      </c>
      <c r="D6714">
        <v>2023</v>
      </c>
      <c r="F6714" t="s">
        <v>4956</v>
      </c>
      <c r="H6714" t="s">
        <v>6060</v>
      </c>
      <c r="I6714">
        <v>10005010</v>
      </c>
      <c r="J6714" t="str">
        <f>IF($I6714=0,0,VLOOKUP($I6714,[1]База!C:D,2,0))</f>
        <v>Муаммоли кредит белгиланган тартибда судга чиқарилмаган</v>
      </c>
      <c r="K6714" t="str">
        <f>IF($I6714=0,0,VLOOKUP(I6714,[1]База!C:F,4,0))</f>
        <v>Оғир</v>
      </c>
      <c r="L6714">
        <v>1</v>
      </c>
      <c r="M6714">
        <v>8683.7830999999987</v>
      </c>
      <c r="O6714">
        <v>0</v>
      </c>
      <c r="P6714">
        <f t="shared" si="118"/>
        <v>1</v>
      </c>
      <c r="Q6714">
        <f t="shared" si="118"/>
        <v>8683.7830999999987</v>
      </c>
      <c r="AI6714" t="s">
        <v>9096</v>
      </c>
      <c r="AK6714">
        <v>111</v>
      </c>
    </row>
    <row r="6715" spans="1:37" x14ac:dyDescent="0.25">
      <c r="A6715">
        <v>6714</v>
      </c>
      <c r="B6715" t="s">
        <v>16</v>
      </c>
      <c r="C6715" t="s">
        <v>33</v>
      </c>
      <c r="D6715">
        <v>2023</v>
      </c>
      <c r="F6715" t="s">
        <v>4956</v>
      </c>
      <c r="H6715" t="s">
        <v>6061</v>
      </c>
      <c r="I6715">
        <v>10005010</v>
      </c>
      <c r="J6715" t="str">
        <f>IF($I6715=0,0,VLOOKUP($I6715,[1]База!C:D,2,0))</f>
        <v>Муаммоли кредит белгиланган тартибда судга чиқарилмаган</v>
      </c>
      <c r="K6715" t="str">
        <f>IF($I6715=0,0,VLOOKUP(I6715,[1]База!C:F,4,0))</f>
        <v>Оғир</v>
      </c>
      <c r="L6715">
        <v>1</v>
      </c>
      <c r="M6715">
        <v>33158.128509999995</v>
      </c>
      <c r="O6715">
        <v>0</v>
      </c>
      <c r="P6715">
        <f t="shared" si="118"/>
        <v>1</v>
      </c>
      <c r="Q6715">
        <f t="shared" si="118"/>
        <v>33158.128509999995</v>
      </c>
      <c r="AI6715" t="s">
        <v>9096</v>
      </c>
      <c r="AK6715">
        <v>111</v>
      </c>
    </row>
    <row r="6716" spans="1:37" x14ac:dyDescent="0.25">
      <c r="A6716">
        <v>6715</v>
      </c>
      <c r="B6716" t="s">
        <v>16</v>
      </c>
      <c r="C6716" t="s">
        <v>33</v>
      </c>
      <c r="D6716">
        <v>2023</v>
      </c>
      <c r="F6716" t="s">
        <v>4956</v>
      </c>
      <c r="H6716" t="s">
        <v>6062</v>
      </c>
      <c r="I6716">
        <v>10005010</v>
      </c>
      <c r="J6716" t="str">
        <f>IF($I6716=0,0,VLOOKUP($I6716,[1]База!C:D,2,0))</f>
        <v>Муаммоли кредит белгиланган тартибда судга чиқарилмаган</v>
      </c>
      <c r="K6716" t="str">
        <f>IF($I6716=0,0,VLOOKUP(I6716,[1]База!C:F,4,0))</f>
        <v>Оғир</v>
      </c>
      <c r="L6716">
        <v>1</v>
      </c>
      <c r="M6716">
        <v>318299.93265000003</v>
      </c>
      <c r="O6716">
        <v>0</v>
      </c>
      <c r="P6716">
        <f t="shared" si="118"/>
        <v>1</v>
      </c>
      <c r="Q6716">
        <f t="shared" si="118"/>
        <v>318299.93265000003</v>
      </c>
      <c r="AI6716" t="s">
        <v>9096</v>
      </c>
      <c r="AK6716">
        <v>111</v>
      </c>
    </row>
    <row r="6717" spans="1:37" x14ac:dyDescent="0.25">
      <c r="A6717">
        <v>6716</v>
      </c>
      <c r="B6717" t="s">
        <v>16</v>
      </c>
      <c r="C6717" t="s">
        <v>33</v>
      </c>
      <c r="D6717">
        <v>2023</v>
      </c>
      <c r="F6717" t="s">
        <v>4956</v>
      </c>
      <c r="H6717" t="s">
        <v>6063</v>
      </c>
      <c r="I6717">
        <v>10005010</v>
      </c>
      <c r="J6717" t="str">
        <f>IF($I6717=0,0,VLOOKUP($I6717,[1]База!C:D,2,0))</f>
        <v>Муаммоли кредит белгиланган тартибда судга чиқарилмаган</v>
      </c>
      <c r="K6717" t="str">
        <f>IF($I6717=0,0,VLOOKUP(I6717,[1]База!C:F,4,0))</f>
        <v>Оғир</v>
      </c>
      <c r="L6717">
        <v>1</v>
      </c>
      <c r="M6717">
        <v>39673.42355</v>
      </c>
      <c r="O6717">
        <v>0</v>
      </c>
      <c r="P6717">
        <f t="shared" si="118"/>
        <v>1</v>
      </c>
      <c r="Q6717">
        <f t="shared" si="118"/>
        <v>39673.42355</v>
      </c>
      <c r="AI6717" t="s">
        <v>9096</v>
      </c>
      <c r="AK6717">
        <v>111</v>
      </c>
    </row>
    <row r="6718" spans="1:37" x14ac:dyDescent="0.25">
      <c r="A6718">
        <v>6717</v>
      </c>
      <c r="B6718" t="s">
        <v>16</v>
      </c>
      <c r="C6718" t="s">
        <v>33</v>
      </c>
      <c r="D6718">
        <v>2023</v>
      </c>
      <c r="F6718" t="s">
        <v>4956</v>
      </c>
      <c r="H6718" t="s">
        <v>6064</v>
      </c>
      <c r="I6718">
        <v>10005010</v>
      </c>
      <c r="J6718" t="str">
        <f>IF($I6718=0,0,VLOOKUP($I6718,[1]База!C:D,2,0))</f>
        <v>Муаммоли кредит белгиланган тартибда судга чиқарилмаган</v>
      </c>
      <c r="K6718" t="str">
        <f>IF($I6718=0,0,VLOOKUP(I6718,[1]База!C:F,4,0))</f>
        <v>Оғир</v>
      </c>
      <c r="L6718">
        <v>1</v>
      </c>
      <c r="M6718">
        <v>34102.025439999998</v>
      </c>
      <c r="O6718">
        <v>0</v>
      </c>
      <c r="P6718">
        <f t="shared" si="118"/>
        <v>1</v>
      </c>
      <c r="Q6718">
        <f t="shared" si="118"/>
        <v>34102.025439999998</v>
      </c>
      <c r="AI6718" t="s">
        <v>9096</v>
      </c>
      <c r="AK6718">
        <v>111</v>
      </c>
    </row>
    <row r="6719" spans="1:37" x14ac:dyDescent="0.25">
      <c r="A6719">
        <v>6718</v>
      </c>
      <c r="B6719" t="s">
        <v>16</v>
      </c>
      <c r="C6719" t="s">
        <v>33</v>
      </c>
      <c r="D6719">
        <v>2023</v>
      </c>
      <c r="F6719" t="s">
        <v>4956</v>
      </c>
      <c r="H6719" t="s">
        <v>6065</v>
      </c>
      <c r="I6719">
        <v>10005010</v>
      </c>
      <c r="J6719" t="str">
        <f>IF($I6719=0,0,VLOOKUP($I6719,[1]База!C:D,2,0))</f>
        <v>Муаммоли кредит белгиланган тартибда судга чиқарилмаган</v>
      </c>
      <c r="K6719" t="str">
        <f>IF($I6719=0,0,VLOOKUP(I6719,[1]База!C:F,4,0))</f>
        <v>Оғир</v>
      </c>
      <c r="L6719">
        <v>1</v>
      </c>
      <c r="M6719">
        <v>36899.806329999999</v>
      </c>
      <c r="O6719">
        <v>0</v>
      </c>
      <c r="P6719">
        <f t="shared" si="118"/>
        <v>1</v>
      </c>
      <c r="Q6719">
        <f t="shared" si="118"/>
        <v>36899.806329999999</v>
      </c>
      <c r="AI6719" t="s">
        <v>9096</v>
      </c>
      <c r="AK6719">
        <v>111</v>
      </c>
    </row>
    <row r="6720" spans="1:37" x14ac:dyDescent="0.25">
      <c r="A6720">
        <v>6719</v>
      </c>
      <c r="B6720" t="s">
        <v>16</v>
      </c>
      <c r="C6720" t="s">
        <v>33</v>
      </c>
      <c r="D6720">
        <v>2023</v>
      </c>
      <c r="F6720" t="s">
        <v>4956</v>
      </c>
      <c r="H6720" t="s">
        <v>6066</v>
      </c>
      <c r="I6720">
        <v>10005010</v>
      </c>
      <c r="J6720" t="str">
        <f>IF($I6720=0,0,VLOOKUP($I6720,[1]База!C:D,2,0))</f>
        <v>Муаммоли кредит белгиланган тартибда судга чиқарилмаган</v>
      </c>
      <c r="K6720" t="str">
        <f>IF($I6720=0,0,VLOOKUP(I6720,[1]База!C:F,4,0))</f>
        <v>Оғир</v>
      </c>
      <c r="L6720">
        <v>1</v>
      </c>
      <c r="M6720">
        <v>31728.380499999999</v>
      </c>
      <c r="O6720">
        <v>0</v>
      </c>
      <c r="P6720">
        <f t="shared" si="118"/>
        <v>1</v>
      </c>
      <c r="Q6720">
        <f t="shared" si="118"/>
        <v>31728.380499999999</v>
      </c>
      <c r="AI6720" t="s">
        <v>9096</v>
      </c>
      <c r="AK6720">
        <v>111</v>
      </c>
    </row>
    <row r="6721" spans="1:37" x14ac:dyDescent="0.25">
      <c r="A6721">
        <v>6720</v>
      </c>
      <c r="B6721" t="s">
        <v>16</v>
      </c>
      <c r="C6721" t="s">
        <v>33</v>
      </c>
      <c r="D6721">
        <v>2023</v>
      </c>
      <c r="F6721" t="s">
        <v>4956</v>
      </c>
      <c r="H6721" t="s">
        <v>6067</v>
      </c>
      <c r="I6721">
        <v>10005010</v>
      </c>
      <c r="J6721" t="str">
        <f>IF($I6721=0,0,VLOOKUP($I6721,[1]База!C:D,2,0))</f>
        <v>Муаммоли кредит белгиланган тартибда судга чиқарилмаган</v>
      </c>
      <c r="K6721" t="str">
        <f>IF($I6721=0,0,VLOOKUP(I6721,[1]База!C:F,4,0))</f>
        <v>Оғир</v>
      </c>
      <c r="L6721">
        <v>1</v>
      </c>
      <c r="M6721">
        <v>88241.504740000004</v>
      </c>
      <c r="O6721">
        <v>0</v>
      </c>
      <c r="P6721">
        <f t="shared" si="118"/>
        <v>1</v>
      </c>
      <c r="Q6721">
        <f t="shared" si="118"/>
        <v>88241.504740000004</v>
      </c>
      <c r="AI6721" t="s">
        <v>9096</v>
      </c>
      <c r="AK6721">
        <v>111</v>
      </c>
    </row>
    <row r="6722" spans="1:37" x14ac:dyDescent="0.25">
      <c r="A6722">
        <v>6721</v>
      </c>
      <c r="B6722" t="s">
        <v>16</v>
      </c>
      <c r="C6722" t="s">
        <v>33</v>
      </c>
      <c r="D6722">
        <v>2023</v>
      </c>
      <c r="F6722" t="s">
        <v>4956</v>
      </c>
      <c r="H6722" t="s">
        <v>6068</v>
      </c>
      <c r="I6722">
        <v>10005010</v>
      </c>
      <c r="J6722" t="str">
        <f>IF($I6722=0,0,VLOOKUP($I6722,[1]База!C:D,2,0))</f>
        <v>Муаммоли кредит белгиланган тартибда судга чиқарилмаган</v>
      </c>
      <c r="K6722" t="str">
        <f>IF($I6722=0,0,VLOOKUP(I6722,[1]База!C:F,4,0))</f>
        <v>Оғир</v>
      </c>
      <c r="L6722">
        <v>1</v>
      </c>
      <c r="M6722">
        <v>31919.998429999996</v>
      </c>
      <c r="O6722">
        <v>0</v>
      </c>
      <c r="P6722">
        <f t="shared" ref="P6722:Q6785" si="119">+L6722-N6722</f>
        <v>1</v>
      </c>
      <c r="Q6722">
        <f t="shared" si="119"/>
        <v>31919.998429999996</v>
      </c>
      <c r="AI6722" t="s">
        <v>9096</v>
      </c>
      <c r="AK6722">
        <v>111</v>
      </c>
    </row>
    <row r="6723" spans="1:37" x14ac:dyDescent="0.25">
      <c r="A6723">
        <v>6722</v>
      </c>
      <c r="B6723" t="s">
        <v>16</v>
      </c>
      <c r="C6723" t="s">
        <v>33</v>
      </c>
      <c r="D6723">
        <v>2023</v>
      </c>
      <c r="F6723" t="s">
        <v>4956</v>
      </c>
      <c r="H6723" t="s">
        <v>6069</v>
      </c>
      <c r="I6723">
        <v>10005010</v>
      </c>
      <c r="J6723" t="str">
        <f>IF($I6723=0,0,VLOOKUP($I6723,[1]База!C:D,2,0))</f>
        <v>Муаммоли кредит белгиланган тартибда судга чиқарилмаган</v>
      </c>
      <c r="K6723" t="str">
        <f>IF($I6723=0,0,VLOOKUP(I6723,[1]База!C:F,4,0))</f>
        <v>Оғир</v>
      </c>
      <c r="L6723">
        <v>1</v>
      </c>
      <c r="M6723">
        <v>42357.118790000008</v>
      </c>
      <c r="O6723">
        <v>0</v>
      </c>
      <c r="P6723">
        <f t="shared" si="119"/>
        <v>1</v>
      </c>
      <c r="Q6723">
        <f t="shared" si="119"/>
        <v>42357.118790000008</v>
      </c>
      <c r="AI6723" t="s">
        <v>9096</v>
      </c>
      <c r="AK6723">
        <v>111</v>
      </c>
    </row>
    <row r="6724" spans="1:37" x14ac:dyDescent="0.25">
      <c r="A6724">
        <v>6723</v>
      </c>
      <c r="B6724" t="s">
        <v>16</v>
      </c>
      <c r="C6724" t="s">
        <v>33</v>
      </c>
      <c r="D6724">
        <v>2023</v>
      </c>
      <c r="F6724" t="s">
        <v>4956</v>
      </c>
      <c r="H6724" t="s">
        <v>6070</v>
      </c>
      <c r="I6724">
        <v>10005010</v>
      </c>
      <c r="J6724" t="str">
        <f>IF($I6724=0,0,VLOOKUP($I6724,[1]База!C:D,2,0))</f>
        <v>Муаммоли кредит белгиланган тартибда судга чиқарилмаган</v>
      </c>
      <c r="K6724" t="str">
        <f>IF($I6724=0,0,VLOOKUP(I6724,[1]База!C:F,4,0))</f>
        <v>Оғир</v>
      </c>
      <c r="L6724">
        <v>1</v>
      </c>
      <c r="M6724">
        <v>48413.488469999989</v>
      </c>
      <c r="O6724">
        <v>0</v>
      </c>
      <c r="P6724">
        <f t="shared" si="119"/>
        <v>1</v>
      </c>
      <c r="Q6724">
        <f t="shared" si="119"/>
        <v>48413.488469999989</v>
      </c>
      <c r="AI6724" t="s">
        <v>9096</v>
      </c>
      <c r="AK6724">
        <v>111</v>
      </c>
    </row>
    <row r="6725" spans="1:37" x14ac:dyDescent="0.25">
      <c r="A6725">
        <v>6724</v>
      </c>
      <c r="B6725" t="s">
        <v>16</v>
      </c>
      <c r="C6725" t="s">
        <v>33</v>
      </c>
      <c r="D6725">
        <v>2023</v>
      </c>
      <c r="F6725" t="s">
        <v>4956</v>
      </c>
      <c r="H6725" t="s">
        <v>6071</v>
      </c>
      <c r="I6725">
        <v>10005010</v>
      </c>
      <c r="J6725" t="str">
        <f>IF($I6725=0,0,VLOOKUP($I6725,[1]База!C:D,2,0))</f>
        <v>Муаммоли кредит белгиланган тартибда судга чиқарилмаган</v>
      </c>
      <c r="K6725" t="str">
        <f>IF($I6725=0,0,VLOOKUP(I6725,[1]База!C:F,4,0))</f>
        <v>Оғир</v>
      </c>
      <c r="L6725">
        <v>1</v>
      </c>
      <c r="M6725">
        <v>45589.007440000001</v>
      </c>
      <c r="O6725">
        <v>0</v>
      </c>
      <c r="P6725">
        <f t="shared" si="119"/>
        <v>1</v>
      </c>
      <c r="Q6725">
        <f t="shared" si="119"/>
        <v>45589.007440000001</v>
      </c>
      <c r="AI6725" t="s">
        <v>9096</v>
      </c>
      <c r="AK6725">
        <v>111</v>
      </c>
    </row>
    <row r="6726" spans="1:37" x14ac:dyDescent="0.25">
      <c r="A6726">
        <v>6725</v>
      </c>
      <c r="B6726" t="s">
        <v>16</v>
      </c>
      <c r="C6726" t="s">
        <v>33</v>
      </c>
      <c r="D6726">
        <v>2023</v>
      </c>
      <c r="F6726" t="s">
        <v>4956</v>
      </c>
      <c r="H6726" t="s">
        <v>6072</v>
      </c>
      <c r="I6726">
        <v>10005010</v>
      </c>
      <c r="J6726" t="str">
        <f>IF($I6726=0,0,VLOOKUP($I6726,[1]База!C:D,2,0))</f>
        <v>Муаммоли кредит белгиланган тартибда судга чиқарилмаган</v>
      </c>
      <c r="K6726" t="str">
        <f>IF($I6726=0,0,VLOOKUP(I6726,[1]База!C:F,4,0))</f>
        <v>Оғир</v>
      </c>
      <c r="L6726">
        <v>1</v>
      </c>
      <c r="M6726">
        <v>38714.093770000007</v>
      </c>
      <c r="O6726">
        <v>0</v>
      </c>
      <c r="P6726">
        <f t="shared" si="119"/>
        <v>1</v>
      </c>
      <c r="Q6726">
        <f t="shared" si="119"/>
        <v>38714.093770000007</v>
      </c>
      <c r="AI6726" t="s">
        <v>9096</v>
      </c>
      <c r="AK6726">
        <v>111</v>
      </c>
    </row>
    <row r="6727" spans="1:37" x14ac:dyDescent="0.25">
      <c r="A6727">
        <v>6726</v>
      </c>
      <c r="B6727" t="s">
        <v>16</v>
      </c>
      <c r="C6727" t="s">
        <v>33</v>
      </c>
      <c r="D6727">
        <v>2023</v>
      </c>
      <c r="F6727" t="s">
        <v>4956</v>
      </c>
      <c r="H6727" t="s">
        <v>6073</v>
      </c>
      <c r="I6727">
        <v>10005010</v>
      </c>
      <c r="J6727" t="str">
        <f>IF($I6727=0,0,VLOOKUP($I6727,[1]База!C:D,2,0))</f>
        <v>Муаммоли кредит белгиланган тартибда судга чиқарилмаган</v>
      </c>
      <c r="K6727" t="str">
        <f>IF($I6727=0,0,VLOOKUP(I6727,[1]База!C:F,4,0))</f>
        <v>Оғир</v>
      </c>
      <c r="L6727">
        <v>1</v>
      </c>
      <c r="M6727">
        <v>45501.555769999999</v>
      </c>
      <c r="O6727">
        <v>0</v>
      </c>
      <c r="P6727">
        <f t="shared" si="119"/>
        <v>1</v>
      </c>
      <c r="Q6727">
        <f t="shared" si="119"/>
        <v>45501.555769999999</v>
      </c>
      <c r="AI6727" t="s">
        <v>9096</v>
      </c>
      <c r="AK6727">
        <v>111</v>
      </c>
    </row>
    <row r="6728" spans="1:37" x14ac:dyDescent="0.25">
      <c r="A6728">
        <v>6727</v>
      </c>
      <c r="B6728" t="s">
        <v>16</v>
      </c>
      <c r="C6728" t="s">
        <v>33</v>
      </c>
      <c r="D6728">
        <v>2023</v>
      </c>
      <c r="F6728" t="s">
        <v>4956</v>
      </c>
      <c r="H6728" t="s">
        <v>6074</v>
      </c>
      <c r="I6728">
        <v>10005010</v>
      </c>
      <c r="J6728" t="str">
        <f>IF($I6728=0,0,VLOOKUP($I6728,[1]База!C:D,2,0))</f>
        <v>Муаммоли кредит белгиланган тартибда судга чиқарилмаган</v>
      </c>
      <c r="K6728" t="str">
        <f>IF($I6728=0,0,VLOOKUP(I6728,[1]База!C:F,4,0))</f>
        <v>Оғир</v>
      </c>
      <c r="L6728">
        <v>1</v>
      </c>
      <c r="M6728">
        <v>3244.4481299999993</v>
      </c>
      <c r="O6728">
        <v>0</v>
      </c>
      <c r="P6728">
        <f t="shared" si="119"/>
        <v>1</v>
      </c>
      <c r="Q6728">
        <f t="shared" si="119"/>
        <v>3244.4481299999993</v>
      </c>
      <c r="AI6728" t="s">
        <v>9096</v>
      </c>
      <c r="AK6728">
        <v>111</v>
      </c>
    </row>
    <row r="6729" spans="1:37" x14ac:dyDescent="0.25">
      <c r="A6729">
        <v>6728</v>
      </c>
      <c r="B6729" t="s">
        <v>16</v>
      </c>
      <c r="C6729" t="s">
        <v>33</v>
      </c>
      <c r="D6729">
        <v>2023</v>
      </c>
      <c r="F6729" t="s">
        <v>4956</v>
      </c>
      <c r="H6729" t="s">
        <v>6075</v>
      </c>
      <c r="I6729">
        <v>10005010</v>
      </c>
      <c r="J6729" t="str">
        <f>IF($I6729=0,0,VLOOKUP($I6729,[1]База!C:D,2,0))</f>
        <v>Муаммоли кредит белгиланган тартибда судга чиқарилмаган</v>
      </c>
      <c r="K6729" t="str">
        <f>IF($I6729=0,0,VLOOKUP(I6729,[1]База!C:F,4,0))</f>
        <v>Оғир</v>
      </c>
      <c r="L6729">
        <v>1</v>
      </c>
      <c r="M6729">
        <v>1540.5249699999999</v>
      </c>
      <c r="O6729">
        <v>0</v>
      </c>
      <c r="P6729">
        <f t="shared" si="119"/>
        <v>1</v>
      </c>
      <c r="Q6729">
        <f t="shared" si="119"/>
        <v>1540.5249699999999</v>
      </c>
      <c r="AI6729" t="s">
        <v>9096</v>
      </c>
      <c r="AK6729">
        <v>111</v>
      </c>
    </row>
    <row r="6730" spans="1:37" x14ac:dyDescent="0.25">
      <c r="A6730">
        <v>6729</v>
      </c>
      <c r="B6730" t="s">
        <v>16</v>
      </c>
      <c r="C6730" t="s">
        <v>33</v>
      </c>
      <c r="D6730">
        <v>2023</v>
      </c>
      <c r="F6730" t="s">
        <v>4956</v>
      </c>
      <c r="H6730" t="s">
        <v>6076</v>
      </c>
      <c r="I6730">
        <v>10005010</v>
      </c>
      <c r="J6730" t="str">
        <f>IF($I6730=0,0,VLOOKUP($I6730,[1]База!C:D,2,0))</f>
        <v>Муаммоли кредит белгиланган тартибда судга чиқарилмаган</v>
      </c>
      <c r="K6730" t="str">
        <f>IF($I6730=0,0,VLOOKUP(I6730,[1]База!C:F,4,0))</f>
        <v>Оғир</v>
      </c>
      <c r="L6730">
        <v>1</v>
      </c>
      <c r="M6730">
        <v>27909.515159999999</v>
      </c>
      <c r="O6730">
        <v>0</v>
      </c>
      <c r="P6730">
        <f t="shared" si="119"/>
        <v>1</v>
      </c>
      <c r="Q6730">
        <f t="shared" si="119"/>
        <v>27909.515159999999</v>
      </c>
      <c r="AI6730" t="s">
        <v>9096</v>
      </c>
      <c r="AK6730">
        <v>111</v>
      </c>
    </row>
    <row r="6731" spans="1:37" x14ac:dyDescent="0.25">
      <c r="A6731">
        <v>6730</v>
      </c>
      <c r="B6731" t="s">
        <v>16</v>
      </c>
      <c r="C6731" t="s">
        <v>33</v>
      </c>
      <c r="D6731">
        <v>2023</v>
      </c>
      <c r="F6731" t="s">
        <v>4956</v>
      </c>
      <c r="H6731" t="s">
        <v>6077</v>
      </c>
      <c r="I6731">
        <v>10005010</v>
      </c>
      <c r="J6731" t="str">
        <f>IF($I6731=0,0,VLOOKUP($I6731,[1]База!C:D,2,0))</f>
        <v>Муаммоли кредит белгиланган тартибда судга чиқарилмаган</v>
      </c>
      <c r="K6731" t="str">
        <f>IF($I6731=0,0,VLOOKUP(I6731,[1]База!C:F,4,0))</f>
        <v>Оғир</v>
      </c>
      <c r="L6731">
        <v>1</v>
      </c>
      <c r="M6731">
        <v>10473.191069999999</v>
      </c>
      <c r="O6731">
        <v>0</v>
      </c>
      <c r="P6731">
        <f t="shared" si="119"/>
        <v>1</v>
      </c>
      <c r="Q6731">
        <f t="shared" si="119"/>
        <v>10473.191069999999</v>
      </c>
      <c r="AI6731" t="s">
        <v>9096</v>
      </c>
      <c r="AK6731">
        <v>111</v>
      </c>
    </row>
    <row r="6732" spans="1:37" x14ac:dyDescent="0.25">
      <c r="A6732">
        <v>6731</v>
      </c>
      <c r="B6732" t="s">
        <v>16</v>
      </c>
      <c r="C6732" t="s">
        <v>33</v>
      </c>
      <c r="D6732">
        <v>2023</v>
      </c>
      <c r="F6732" t="s">
        <v>4956</v>
      </c>
      <c r="H6732" t="s">
        <v>6078</v>
      </c>
      <c r="I6732">
        <v>10005010</v>
      </c>
      <c r="J6732" t="str">
        <f>IF($I6732=0,0,VLOOKUP($I6732,[1]База!C:D,2,0))</f>
        <v>Муаммоли кредит белгиланган тартибда судга чиқарилмаган</v>
      </c>
      <c r="K6732" t="str">
        <f>IF($I6732=0,0,VLOOKUP(I6732,[1]База!C:F,4,0))</f>
        <v>Оғир</v>
      </c>
      <c r="L6732">
        <v>1</v>
      </c>
      <c r="M6732">
        <v>19801.814380000003</v>
      </c>
      <c r="O6732">
        <v>0</v>
      </c>
      <c r="P6732">
        <f t="shared" si="119"/>
        <v>1</v>
      </c>
      <c r="Q6732">
        <f t="shared" si="119"/>
        <v>19801.814380000003</v>
      </c>
      <c r="AI6732" t="s">
        <v>9096</v>
      </c>
      <c r="AK6732">
        <v>111</v>
      </c>
    </row>
    <row r="6733" spans="1:37" x14ac:dyDescent="0.25">
      <c r="A6733">
        <v>6732</v>
      </c>
      <c r="B6733" t="s">
        <v>16</v>
      </c>
      <c r="C6733" t="s">
        <v>33</v>
      </c>
      <c r="D6733">
        <v>2023</v>
      </c>
      <c r="F6733" t="s">
        <v>4956</v>
      </c>
      <c r="H6733" t="s">
        <v>6079</v>
      </c>
      <c r="I6733">
        <v>10005010</v>
      </c>
      <c r="J6733" t="str">
        <f>IF($I6733=0,0,VLOOKUP($I6733,[1]База!C:D,2,0))</f>
        <v>Муаммоли кредит белгиланган тартибда судга чиқарилмаган</v>
      </c>
      <c r="K6733" t="str">
        <f>IF($I6733=0,0,VLOOKUP(I6733,[1]База!C:F,4,0))</f>
        <v>Оғир</v>
      </c>
      <c r="L6733">
        <v>1</v>
      </c>
      <c r="M6733">
        <v>2514.1332000000002</v>
      </c>
      <c r="O6733">
        <v>0</v>
      </c>
      <c r="P6733">
        <f t="shared" si="119"/>
        <v>1</v>
      </c>
      <c r="Q6733">
        <f t="shared" si="119"/>
        <v>2514.1332000000002</v>
      </c>
      <c r="AI6733" t="s">
        <v>9096</v>
      </c>
      <c r="AK6733">
        <v>111</v>
      </c>
    </row>
    <row r="6734" spans="1:37" x14ac:dyDescent="0.25">
      <c r="A6734">
        <v>6733</v>
      </c>
      <c r="B6734" t="s">
        <v>16</v>
      </c>
      <c r="C6734" t="s">
        <v>33</v>
      </c>
      <c r="D6734">
        <v>2023</v>
      </c>
      <c r="F6734" t="s">
        <v>4956</v>
      </c>
      <c r="H6734" t="s">
        <v>6080</v>
      </c>
      <c r="I6734">
        <v>10005010</v>
      </c>
      <c r="J6734" t="str">
        <f>IF($I6734=0,0,VLOOKUP($I6734,[1]База!C:D,2,0))</f>
        <v>Муаммоли кредит белгиланган тартибда судга чиқарилмаган</v>
      </c>
      <c r="K6734" t="str">
        <f>IF($I6734=0,0,VLOOKUP(I6734,[1]База!C:F,4,0))</f>
        <v>Оғир</v>
      </c>
      <c r="L6734">
        <v>1</v>
      </c>
      <c r="M6734">
        <v>11405.5131</v>
      </c>
      <c r="O6734">
        <v>0</v>
      </c>
      <c r="P6734">
        <f t="shared" si="119"/>
        <v>1</v>
      </c>
      <c r="Q6734">
        <f t="shared" si="119"/>
        <v>11405.5131</v>
      </c>
      <c r="AI6734" t="s">
        <v>9096</v>
      </c>
      <c r="AK6734">
        <v>111</v>
      </c>
    </row>
    <row r="6735" spans="1:37" x14ac:dyDescent="0.25">
      <c r="A6735">
        <v>6734</v>
      </c>
      <c r="B6735" t="s">
        <v>16</v>
      </c>
      <c r="C6735" t="s">
        <v>33</v>
      </c>
      <c r="D6735">
        <v>2023</v>
      </c>
      <c r="F6735" t="s">
        <v>4956</v>
      </c>
      <c r="H6735" t="s">
        <v>6081</v>
      </c>
      <c r="I6735">
        <v>10005010</v>
      </c>
      <c r="J6735" t="str">
        <f>IF($I6735=0,0,VLOOKUP($I6735,[1]База!C:D,2,0))</f>
        <v>Муаммоли кредит белгиланган тартибда судга чиқарилмаган</v>
      </c>
      <c r="K6735" t="str">
        <f>IF($I6735=0,0,VLOOKUP(I6735,[1]База!C:F,4,0))</f>
        <v>Оғир</v>
      </c>
      <c r="L6735">
        <v>1</v>
      </c>
      <c r="M6735">
        <v>1717.9988000000001</v>
      </c>
      <c r="O6735">
        <v>0</v>
      </c>
      <c r="P6735">
        <f t="shared" si="119"/>
        <v>1</v>
      </c>
      <c r="Q6735">
        <f t="shared" si="119"/>
        <v>1717.9988000000001</v>
      </c>
      <c r="AI6735" t="s">
        <v>9096</v>
      </c>
      <c r="AK6735">
        <v>111</v>
      </c>
    </row>
    <row r="6736" spans="1:37" x14ac:dyDescent="0.25">
      <c r="A6736">
        <v>6735</v>
      </c>
      <c r="B6736" t="s">
        <v>16</v>
      </c>
      <c r="C6736" t="s">
        <v>33</v>
      </c>
      <c r="D6736">
        <v>2023</v>
      </c>
      <c r="F6736" t="s">
        <v>4956</v>
      </c>
      <c r="H6736" t="s">
        <v>6082</v>
      </c>
      <c r="I6736">
        <v>10005010</v>
      </c>
      <c r="J6736" t="str">
        <f>IF($I6736=0,0,VLOOKUP($I6736,[1]База!C:D,2,0))</f>
        <v>Муаммоли кредит белгиланган тартибда судга чиқарилмаган</v>
      </c>
      <c r="K6736" t="str">
        <f>IF($I6736=0,0,VLOOKUP(I6736,[1]База!C:F,4,0))</f>
        <v>Оғир</v>
      </c>
      <c r="L6736">
        <v>1</v>
      </c>
      <c r="M6736">
        <v>3241.7381</v>
      </c>
      <c r="O6736">
        <v>0</v>
      </c>
      <c r="P6736">
        <f t="shared" si="119"/>
        <v>1</v>
      </c>
      <c r="Q6736">
        <f t="shared" si="119"/>
        <v>3241.7381</v>
      </c>
      <c r="AI6736" t="s">
        <v>9096</v>
      </c>
      <c r="AK6736">
        <v>111</v>
      </c>
    </row>
    <row r="6737" spans="1:37" x14ac:dyDescent="0.25">
      <c r="A6737">
        <v>6736</v>
      </c>
      <c r="B6737" t="s">
        <v>16</v>
      </c>
      <c r="C6737" t="s">
        <v>33</v>
      </c>
      <c r="D6737">
        <v>2023</v>
      </c>
      <c r="F6737" t="s">
        <v>4956</v>
      </c>
      <c r="H6737" t="s">
        <v>6083</v>
      </c>
      <c r="I6737">
        <v>10005010</v>
      </c>
      <c r="J6737" t="str">
        <f>IF($I6737=0,0,VLOOKUP($I6737,[1]База!C:D,2,0))</f>
        <v>Муаммоли кредит белгиланган тартибда судга чиқарилмаган</v>
      </c>
      <c r="K6737" t="str">
        <f>IF($I6737=0,0,VLOOKUP(I6737,[1]База!C:F,4,0))</f>
        <v>Оғир</v>
      </c>
      <c r="L6737">
        <v>1</v>
      </c>
      <c r="M6737">
        <v>37912.760630000004</v>
      </c>
      <c r="O6737">
        <v>0</v>
      </c>
      <c r="P6737">
        <f t="shared" si="119"/>
        <v>1</v>
      </c>
      <c r="Q6737">
        <f t="shared" si="119"/>
        <v>37912.760630000004</v>
      </c>
      <c r="AI6737" t="s">
        <v>9096</v>
      </c>
      <c r="AK6737">
        <v>111</v>
      </c>
    </row>
    <row r="6738" spans="1:37" x14ac:dyDescent="0.25">
      <c r="A6738">
        <v>6737</v>
      </c>
      <c r="B6738" t="s">
        <v>16</v>
      </c>
      <c r="C6738" t="s">
        <v>33</v>
      </c>
      <c r="D6738">
        <v>2023</v>
      </c>
      <c r="F6738" t="s">
        <v>4956</v>
      </c>
      <c r="H6738" t="s">
        <v>6084</v>
      </c>
      <c r="I6738">
        <v>10005010</v>
      </c>
      <c r="J6738" t="str">
        <f>IF($I6738=0,0,VLOOKUP($I6738,[1]База!C:D,2,0))</f>
        <v>Муаммоли кредит белгиланган тартибда судга чиқарилмаган</v>
      </c>
      <c r="K6738" t="str">
        <f>IF($I6738=0,0,VLOOKUP(I6738,[1]База!C:F,4,0))</f>
        <v>Оғир</v>
      </c>
      <c r="L6738">
        <v>1</v>
      </c>
      <c r="M6738">
        <v>31357.747439999999</v>
      </c>
      <c r="O6738">
        <v>0</v>
      </c>
      <c r="P6738">
        <f t="shared" si="119"/>
        <v>1</v>
      </c>
      <c r="Q6738">
        <f t="shared" si="119"/>
        <v>31357.747439999999</v>
      </c>
      <c r="AI6738" t="s">
        <v>9096</v>
      </c>
      <c r="AK6738">
        <v>111</v>
      </c>
    </row>
    <row r="6739" spans="1:37" x14ac:dyDescent="0.25">
      <c r="A6739">
        <v>6738</v>
      </c>
      <c r="B6739" t="s">
        <v>16</v>
      </c>
      <c r="C6739" t="s">
        <v>33</v>
      </c>
      <c r="D6739">
        <v>2023</v>
      </c>
      <c r="F6739" t="s">
        <v>4956</v>
      </c>
      <c r="H6739" t="s">
        <v>5655</v>
      </c>
      <c r="I6739">
        <v>10005010</v>
      </c>
      <c r="J6739" t="str">
        <f>IF($I6739=0,0,VLOOKUP($I6739,[1]База!C:D,2,0))</f>
        <v>Муаммоли кредит белгиланган тартибда судга чиқарилмаган</v>
      </c>
      <c r="K6739" t="str">
        <f>IF($I6739=0,0,VLOOKUP(I6739,[1]База!C:F,4,0))</f>
        <v>Оғир</v>
      </c>
      <c r="L6739">
        <v>1</v>
      </c>
      <c r="M6739">
        <v>13939.48926</v>
      </c>
      <c r="O6739">
        <v>0</v>
      </c>
      <c r="P6739">
        <f t="shared" si="119"/>
        <v>1</v>
      </c>
      <c r="Q6739">
        <f t="shared" si="119"/>
        <v>13939.48926</v>
      </c>
      <c r="AI6739" t="s">
        <v>9096</v>
      </c>
      <c r="AK6739">
        <v>111</v>
      </c>
    </row>
    <row r="6740" spans="1:37" x14ac:dyDescent="0.25">
      <c r="A6740">
        <v>6739</v>
      </c>
      <c r="B6740" t="s">
        <v>16</v>
      </c>
      <c r="C6740" t="s">
        <v>33</v>
      </c>
      <c r="D6740">
        <v>2023</v>
      </c>
      <c r="F6740" t="s">
        <v>4956</v>
      </c>
      <c r="H6740" t="s">
        <v>6085</v>
      </c>
      <c r="I6740">
        <v>10005010</v>
      </c>
      <c r="J6740" t="str">
        <f>IF($I6740=0,0,VLOOKUP($I6740,[1]База!C:D,2,0))</f>
        <v>Муаммоли кредит белгиланган тартибда судга чиқарилмаган</v>
      </c>
      <c r="K6740" t="str">
        <f>IF($I6740=0,0,VLOOKUP(I6740,[1]База!C:F,4,0))</f>
        <v>Оғир</v>
      </c>
      <c r="L6740">
        <v>1</v>
      </c>
      <c r="M6740">
        <v>17317.551450000003</v>
      </c>
      <c r="O6740">
        <v>0</v>
      </c>
      <c r="P6740">
        <f t="shared" si="119"/>
        <v>1</v>
      </c>
      <c r="Q6740">
        <f t="shared" si="119"/>
        <v>17317.551450000003</v>
      </c>
      <c r="AI6740" t="s">
        <v>9096</v>
      </c>
      <c r="AK6740">
        <v>111</v>
      </c>
    </row>
    <row r="6741" spans="1:37" x14ac:dyDescent="0.25">
      <c r="A6741">
        <v>6740</v>
      </c>
      <c r="B6741" t="s">
        <v>16</v>
      </c>
      <c r="C6741" t="s">
        <v>33</v>
      </c>
      <c r="D6741">
        <v>2023</v>
      </c>
      <c r="F6741" t="s">
        <v>4956</v>
      </c>
      <c r="H6741" t="s">
        <v>6086</v>
      </c>
      <c r="I6741">
        <v>10005010</v>
      </c>
      <c r="J6741" t="str">
        <f>IF($I6741=0,0,VLOOKUP($I6741,[1]База!C:D,2,0))</f>
        <v>Муаммоли кредит белгиланган тартибда судга чиқарилмаган</v>
      </c>
      <c r="K6741" t="str">
        <f>IF($I6741=0,0,VLOOKUP(I6741,[1]База!C:F,4,0))</f>
        <v>Оғир</v>
      </c>
      <c r="L6741">
        <v>1</v>
      </c>
      <c r="M6741">
        <v>47904.341549999997</v>
      </c>
      <c r="O6741">
        <v>0</v>
      </c>
      <c r="P6741">
        <f t="shared" si="119"/>
        <v>1</v>
      </c>
      <c r="Q6741">
        <f t="shared" si="119"/>
        <v>47904.341549999997</v>
      </c>
      <c r="AI6741" t="s">
        <v>9096</v>
      </c>
      <c r="AK6741">
        <v>111</v>
      </c>
    </row>
    <row r="6742" spans="1:37" x14ac:dyDescent="0.25">
      <c r="A6742">
        <v>6741</v>
      </c>
      <c r="B6742" t="s">
        <v>16</v>
      </c>
      <c r="C6742" t="s">
        <v>33</v>
      </c>
      <c r="D6742">
        <v>2023</v>
      </c>
      <c r="F6742" t="s">
        <v>4956</v>
      </c>
      <c r="H6742" t="s">
        <v>6087</v>
      </c>
      <c r="I6742">
        <v>10005010</v>
      </c>
      <c r="J6742" t="str">
        <f>IF($I6742=0,0,VLOOKUP($I6742,[1]База!C:D,2,0))</f>
        <v>Муаммоли кредит белгиланган тартибда судга чиқарилмаган</v>
      </c>
      <c r="K6742" t="str">
        <f>IF($I6742=0,0,VLOOKUP(I6742,[1]База!C:F,4,0))</f>
        <v>Оғир</v>
      </c>
      <c r="L6742">
        <v>1</v>
      </c>
      <c r="M6742">
        <v>36221.881479999996</v>
      </c>
      <c r="O6742">
        <v>0</v>
      </c>
      <c r="P6742">
        <f t="shared" si="119"/>
        <v>1</v>
      </c>
      <c r="Q6742">
        <f t="shared" si="119"/>
        <v>36221.881479999996</v>
      </c>
      <c r="AI6742" t="s">
        <v>9096</v>
      </c>
      <c r="AK6742">
        <v>111</v>
      </c>
    </row>
    <row r="6743" spans="1:37" x14ac:dyDescent="0.25">
      <c r="A6743">
        <v>6742</v>
      </c>
      <c r="B6743" t="s">
        <v>16</v>
      </c>
      <c r="C6743" t="s">
        <v>33</v>
      </c>
      <c r="D6743">
        <v>2023</v>
      </c>
      <c r="F6743" t="s">
        <v>4956</v>
      </c>
      <c r="H6743" t="s">
        <v>6088</v>
      </c>
      <c r="I6743">
        <v>10005010</v>
      </c>
      <c r="J6743" t="str">
        <f>IF($I6743=0,0,VLOOKUP($I6743,[1]База!C:D,2,0))</f>
        <v>Муаммоли кредит белгиланган тартибда судга чиқарилмаган</v>
      </c>
      <c r="K6743" t="str">
        <f>IF($I6743=0,0,VLOOKUP(I6743,[1]База!C:F,4,0))</f>
        <v>Оғир</v>
      </c>
      <c r="L6743">
        <v>1</v>
      </c>
      <c r="M6743">
        <v>27849.219639999996</v>
      </c>
      <c r="O6743">
        <v>0</v>
      </c>
      <c r="P6743">
        <f t="shared" si="119"/>
        <v>1</v>
      </c>
      <c r="Q6743">
        <f t="shared" si="119"/>
        <v>27849.219639999996</v>
      </c>
      <c r="AI6743" t="s">
        <v>9096</v>
      </c>
      <c r="AK6743">
        <v>111</v>
      </c>
    </row>
    <row r="6744" spans="1:37" x14ac:dyDescent="0.25">
      <c r="A6744">
        <v>6743</v>
      </c>
      <c r="B6744" t="s">
        <v>16</v>
      </c>
      <c r="C6744" t="s">
        <v>33</v>
      </c>
      <c r="D6744">
        <v>2023</v>
      </c>
      <c r="F6744" t="s">
        <v>4956</v>
      </c>
      <c r="H6744" t="s">
        <v>6089</v>
      </c>
      <c r="I6744">
        <v>10005010</v>
      </c>
      <c r="J6744" t="str">
        <f>IF($I6744=0,0,VLOOKUP($I6744,[1]База!C:D,2,0))</f>
        <v>Муаммоли кредит белгиланган тартибда судга чиқарилмаган</v>
      </c>
      <c r="K6744" t="str">
        <f>IF($I6744=0,0,VLOOKUP(I6744,[1]База!C:F,4,0))</f>
        <v>Оғир</v>
      </c>
      <c r="L6744">
        <v>1</v>
      </c>
      <c r="M6744">
        <v>20364.554379999998</v>
      </c>
      <c r="O6744">
        <v>0</v>
      </c>
      <c r="P6744">
        <f t="shared" si="119"/>
        <v>1</v>
      </c>
      <c r="Q6744">
        <f t="shared" si="119"/>
        <v>20364.554379999998</v>
      </c>
      <c r="AI6744" t="s">
        <v>9096</v>
      </c>
      <c r="AK6744">
        <v>111</v>
      </c>
    </row>
    <row r="6745" spans="1:37" x14ac:dyDescent="0.25">
      <c r="A6745">
        <v>6744</v>
      </c>
      <c r="B6745" t="s">
        <v>16</v>
      </c>
      <c r="C6745" t="s">
        <v>33</v>
      </c>
      <c r="D6745">
        <v>2023</v>
      </c>
      <c r="F6745" t="s">
        <v>4956</v>
      </c>
      <c r="H6745" t="s">
        <v>6090</v>
      </c>
      <c r="I6745">
        <v>10005010</v>
      </c>
      <c r="J6745" t="str">
        <f>IF($I6745=0,0,VLOOKUP($I6745,[1]База!C:D,2,0))</f>
        <v>Муаммоли кредит белгиланган тартибда судга чиқарилмаган</v>
      </c>
      <c r="K6745" t="str">
        <f>IF($I6745=0,0,VLOOKUP(I6745,[1]База!C:F,4,0))</f>
        <v>Оғир</v>
      </c>
      <c r="L6745">
        <v>1</v>
      </c>
      <c r="M6745">
        <v>34840.386599999998</v>
      </c>
      <c r="O6745">
        <v>0</v>
      </c>
      <c r="P6745">
        <f t="shared" si="119"/>
        <v>1</v>
      </c>
      <c r="Q6745">
        <f t="shared" si="119"/>
        <v>34840.386599999998</v>
      </c>
      <c r="AI6745" t="s">
        <v>9096</v>
      </c>
      <c r="AK6745">
        <v>111</v>
      </c>
    </row>
    <row r="6746" spans="1:37" x14ac:dyDescent="0.25">
      <c r="A6746">
        <v>6745</v>
      </c>
      <c r="B6746" t="s">
        <v>16</v>
      </c>
      <c r="C6746" t="s">
        <v>33</v>
      </c>
      <c r="D6746">
        <v>2023</v>
      </c>
      <c r="F6746" t="s">
        <v>4956</v>
      </c>
      <c r="H6746" t="s">
        <v>5099</v>
      </c>
      <c r="I6746">
        <v>10005010</v>
      </c>
      <c r="J6746" t="str">
        <f>IF($I6746=0,0,VLOOKUP($I6746,[1]База!C:D,2,0))</f>
        <v>Муаммоли кредит белгиланган тартибда судга чиқарилмаган</v>
      </c>
      <c r="K6746" t="str">
        <f>IF($I6746=0,0,VLOOKUP(I6746,[1]База!C:F,4,0))</f>
        <v>Оғир</v>
      </c>
      <c r="L6746">
        <v>1</v>
      </c>
      <c r="M6746">
        <v>47872.67671</v>
      </c>
      <c r="O6746">
        <v>0</v>
      </c>
      <c r="P6746">
        <f t="shared" si="119"/>
        <v>1</v>
      </c>
      <c r="Q6746">
        <f t="shared" si="119"/>
        <v>47872.67671</v>
      </c>
      <c r="AI6746" t="s">
        <v>9096</v>
      </c>
      <c r="AK6746">
        <v>111</v>
      </c>
    </row>
    <row r="6747" spans="1:37" x14ac:dyDescent="0.25">
      <c r="A6747">
        <v>6746</v>
      </c>
      <c r="B6747" t="s">
        <v>16</v>
      </c>
      <c r="C6747" t="s">
        <v>33</v>
      </c>
      <c r="D6747">
        <v>2023</v>
      </c>
      <c r="F6747" t="s">
        <v>4956</v>
      </c>
      <c r="H6747" t="s">
        <v>6091</v>
      </c>
      <c r="I6747">
        <v>10005010</v>
      </c>
      <c r="J6747" t="str">
        <f>IF($I6747=0,0,VLOOKUP($I6747,[1]База!C:D,2,0))</f>
        <v>Муаммоли кредит белгиланган тартибда судга чиқарилмаган</v>
      </c>
      <c r="K6747" t="str">
        <f>IF($I6747=0,0,VLOOKUP(I6747,[1]База!C:F,4,0))</f>
        <v>Оғир</v>
      </c>
      <c r="L6747">
        <v>1</v>
      </c>
      <c r="M6747">
        <v>18963.64774</v>
      </c>
      <c r="O6747">
        <v>0</v>
      </c>
      <c r="P6747">
        <f t="shared" si="119"/>
        <v>1</v>
      </c>
      <c r="Q6747">
        <f t="shared" si="119"/>
        <v>18963.64774</v>
      </c>
      <c r="AI6747" t="s">
        <v>9096</v>
      </c>
      <c r="AK6747">
        <v>111</v>
      </c>
    </row>
    <row r="6748" spans="1:37" x14ac:dyDescent="0.25">
      <c r="A6748">
        <v>6747</v>
      </c>
      <c r="B6748" t="s">
        <v>16</v>
      </c>
      <c r="C6748" t="s">
        <v>33</v>
      </c>
      <c r="D6748">
        <v>2023</v>
      </c>
      <c r="F6748" t="s">
        <v>4956</v>
      </c>
      <c r="H6748" t="s">
        <v>6092</v>
      </c>
      <c r="I6748">
        <v>10005010</v>
      </c>
      <c r="J6748" t="str">
        <f>IF($I6748=0,0,VLOOKUP($I6748,[1]База!C:D,2,0))</f>
        <v>Муаммоли кредит белгиланган тартибда судга чиқарилмаган</v>
      </c>
      <c r="K6748" t="str">
        <f>IF($I6748=0,0,VLOOKUP(I6748,[1]База!C:F,4,0))</f>
        <v>Оғир</v>
      </c>
      <c r="L6748">
        <v>1</v>
      </c>
      <c r="M6748">
        <v>15968.621330000002</v>
      </c>
      <c r="O6748">
        <v>0</v>
      </c>
      <c r="P6748">
        <f t="shared" si="119"/>
        <v>1</v>
      </c>
      <c r="Q6748">
        <f t="shared" si="119"/>
        <v>15968.621330000002</v>
      </c>
      <c r="AI6748" t="s">
        <v>9096</v>
      </c>
      <c r="AK6748">
        <v>111</v>
      </c>
    </row>
    <row r="6749" spans="1:37" x14ac:dyDescent="0.25">
      <c r="A6749">
        <v>6748</v>
      </c>
      <c r="B6749" t="s">
        <v>16</v>
      </c>
      <c r="C6749" t="s">
        <v>33</v>
      </c>
      <c r="D6749">
        <v>2023</v>
      </c>
      <c r="F6749" t="s">
        <v>4956</v>
      </c>
      <c r="H6749" t="s">
        <v>6093</v>
      </c>
      <c r="I6749">
        <v>10005010</v>
      </c>
      <c r="J6749" t="str">
        <f>IF($I6749=0,0,VLOOKUP($I6749,[1]База!C:D,2,0))</f>
        <v>Муаммоли кредит белгиланган тартибда судга чиқарилмаган</v>
      </c>
      <c r="K6749" t="str">
        <f>IF($I6749=0,0,VLOOKUP(I6749,[1]База!C:F,4,0))</f>
        <v>Оғир</v>
      </c>
      <c r="L6749">
        <v>1</v>
      </c>
      <c r="M6749">
        <v>37462.19281</v>
      </c>
      <c r="O6749">
        <v>0</v>
      </c>
      <c r="P6749">
        <f t="shared" si="119"/>
        <v>1</v>
      </c>
      <c r="Q6749">
        <f t="shared" si="119"/>
        <v>37462.19281</v>
      </c>
      <c r="AI6749" t="s">
        <v>9096</v>
      </c>
      <c r="AK6749">
        <v>111</v>
      </c>
    </row>
    <row r="6750" spans="1:37" x14ac:dyDescent="0.25">
      <c r="A6750">
        <v>6749</v>
      </c>
      <c r="B6750" t="s">
        <v>16</v>
      </c>
      <c r="C6750" t="s">
        <v>33</v>
      </c>
      <c r="D6750">
        <v>2023</v>
      </c>
      <c r="F6750" t="s">
        <v>4956</v>
      </c>
      <c r="H6750" t="s">
        <v>5787</v>
      </c>
      <c r="I6750">
        <v>10005010</v>
      </c>
      <c r="J6750" t="str">
        <f>IF($I6750=0,0,VLOOKUP($I6750,[1]База!C:D,2,0))</f>
        <v>Муаммоли кредит белгиланган тартибда судга чиқарилмаган</v>
      </c>
      <c r="K6750" t="str">
        <f>IF($I6750=0,0,VLOOKUP(I6750,[1]База!C:F,4,0))</f>
        <v>Оғир</v>
      </c>
      <c r="L6750">
        <v>1</v>
      </c>
      <c r="M6750">
        <v>8354.0316999999995</v>
      </c>
      <c r="O6750">
        <v>0</v>
      </c>
      <c r="P6750">
        <f t="shared" si="119"/>
        <v>1</v>
      </c>
      <c r="Q6750">
        <f t="shared" si="119"/>
        <v>8354.0316999999995</v>
      </c>
      <c r="AI6750" t="s">
        <v>9096</v>
      </c>
      <c r="AK6750">
        <v>111</v>
      </c>
    </row>
    <row r="6751" spans="1:37" x14ac:dyDescent="0.25">
      <c r="A6751">
        <v>6750</v>
      </c>
      <c r="B6751" t="s">
        <v>16</v>
      </c>
      <c r="C6751" t="s">
        <v>33</v>
      </c>
      <c r="D6751">
        <v>2023</v>
      </c>
      <c r="F6751" t="s">
        <v>4956</v>
      </c>
      <c r="H6751" t="s">
        <v>6094</v>
      </c>
      <c r="I6751">
        <v>10005010</v>
      </c>
      <c r="J6751" t="str">
        <f>IF($I6751=0,0,VLOOKUP($I6751,[1]База!C:D,2,0))</f>
        <v>Муаммоли кредит белгиланган тартибда судга чиқарилмаган</v>
      </c>
      <c r="K6751" t="str">
        <f>IF($I6751=0,0,VLOOKUP(I6751,[1]База!C:F,4,0))</f>
        <v>Оғир</v>
      </c>
      <c r="L6751">
        <v>1</v>
      </c>
      <c r="M6751">
        <v>33426.713479999999</v>
      </c>
      <c r="O6751">
        <v>0</v>
      </c>
      <c r="P6751">
        <f t="shared" si="119"/>
        <v>1</v>
      </c>
      <c r="Q6751">
        <f t="shared" si="119"/>
        <v>33426.713479999999</v>
      </c>
      <c r="AI6751" t="s">
        <v>9096</v>
      </c>
      <c r="AK6751">
        <v>111</v>
      </c>
    </row>
    <row r="6752" spans="1:37" x14ac:dyDescent="0.25">
      <c r="A6752">
        <v>6751</v>
      </c>
      <c r="B6752" t="s">
        <v>16</v>
      </c>
      <c r="C6752" t="s">
        <v>33</v>
      </c>
      <c r="D6752">
        <v>2023</v>
      </c>
      <c r="F6752" t="s">
        <v>4956</v>
      </c>
      <c r="H6752" t="s">
        <v>6095</v>
      </c>
      <c r="I6752">
        <v>10005010</v>
      </c>
      <c r="J6752" t="str">
        <f>IF($I6752=0,0,VLOOKUP($I6752,[1]База!C:D,2,0))</f>
        <v>Муаммоли кредит белгиланган тартибда судга чиқарилмаган</v>
      </c>
      <c r="K6752" t="str">
        <f>IF($I6752=0,0,VLOOKUP(I6752,[1]База!C:F,4,0))</f>
        <v>Оғир</v>
      </c>
      <c r="L6752">
        <v>1</v>
      </c>
      <c r="M6752">
        <v>4062.4061900000002</v>
      </c>
      <c r="O6752">
        <v>0</v>
      </c>
      <c r="P6752">
        <f t="shared" si="119"/>
        <v>1</v>
      </c>
      <c r="Q6752">
        <f t="shared" si="119"/>
        <v>4062.4061900000002</v>
      </c>
      <c r="AI6752" t="s">
        <v>9096</v>
      </c>
      <c r="AK6752">
        <v>111</v>
      </c>
    </row>
    <row r="6753" spans="1:37" x14ac:dyDescent="0.25">
      <c r="A6753">
        <v>6752</v>
      </c>
      <c r="B6753" t="s">
        <v>16</v>
      </c>
      <c r="C6753" t="s">
        <v>33</v>
      </c>
      <c r="D6753">
        <v>2023</v>
      </c>
      <c r="F6753" t="s">
        <v>4956</v>
      </c>
      <c r="H6753" t="s">
        <v>6096</v>
      </c>
      <c r="I6753">
        <v>10005010</v>
      </c>
      <c r="J6753" t="str">
        <f>IF($I6753=0,0,VLOOKUP($I6753,[1]База!C:D,2,0))</f>
        <v>Муаммоли кредит белгиланган тартибда судга чиқарилмаган</v>
      </c>
      <c r="K6753" t="str">
        <f>IF($I6753=0,0,VLOOKUP(I6753,[1]База!C:F,4,0))</f>
        <v>Оғир</v>
      </c>
      <c r="L6753">
        <v>1</v>
      </c>
      <c r="M6753">
        <v>33324.894899999999</v>
      </c>
      <c r="O6753">
        <v>0</v>
      </c>
      <c r="P6753">
        <f t="shared" si="119"/>
        <v>1</v>
      </c>
      <c r="Q6753">
        <f t="shared" si="119"/>
        <v>33324.894899999999</v>
      </c>
      <c r="AI6753" t="s">
        <v>9096</v>
      </c>
      <c r="AK6753">
        <v>111</v>
      </c>
    </row>
    <row r="6754" spans="1:37" x14ac:dyDescent="0.25">
      <c r="A6754">
        <v>6753</v>
      </c>
      <c r="B6754" t="s">
        <v>16</v>
      </c>
      <c r="C6754" t="s">
        <v>33</v>
      </c>
      <c r="D6754">
        <v>2023</v>
      </c>
      <c r="F6754" t="s">
        <v>4956</v>
      </c>
      <c r="H6754" t="s">
        <v>6097</v>
      </c>
      <c r="I6754">
        <v>10005010</v>
      </c>
      <c r="J6754" t="str">
        <f>IF($I6754=0,0,VLOOKUP($I6754,[1]База!C:D,2,0))</f>
        <v>Муаммоли кредит белгиланган тартибда судга чиқарилмаган</v>
      </c>
      <c r="K6754" t="str">
        <f>IF($I6754=0,0,VLOOKUP(I6754,[1]База!C:F,4,0))</f>
        <v>Оғир</v>
      </c>
      <c r="L6754">
        <v>1</v>
      </c>
      <c r="M6754">
        <v>11601.653609999999</v>
      </c>
      <c r="O6754">
        <v>0</v>
      </c>
      <c r="P6754">
        <f t="shared" si="119"/>
        <v>1</v>
      </c>
      <c r="Q6754">
        <f t="shared" si="119"/>
        <v>11601.653609999999</v>
      </c>
      <c r="AI6754" t="s">
        <v>9096</v>
      </c>
      <c r="AK6754">
        <v>111</v>
      </c>
    </row>
    <row r="6755" spans="1:37" x14ac:dyDescent="0.25">
      <c r="A6755">
        <v>6754</v>
      </c>
      <c r="B6755" t="s">
        <v>16</v>
      </c>
      <c r="C6755" t="s">
        <v>33</v>
      </c>
      <c r="D6755">
        <v>2023</v>
      </c>
      <c r="F6755" t="s">
        <v>4956</v>
      </c>
      <c r="H6755" t="s">
        <v>6098</v>
      </c>
      <c r="I6755">
        <v>10005010</v>
      </c>
      <c r="J6755" t="str">
        <f>IF($I6755=0,0,VLOOKUP($I6755,[1]База!C:D,2,0))</f>
        <v>Муаммоли кредит белгиланган тартибда судга чиқарилмаган</v>
      </c>
      <c r="K6755" t="str">
        <f>IF($I6755=0,0,VLOOKUP(I6755,[1]База!C:F,4,0))</f>
        <v>Оғир</v>
      </c>
      <c r="L6755">
        <v>1</v>
      </c>
      <c r="M6755">
        <v>18103.780460000002</v>
      </c>
      <c r="O6755">
        <v>0</v>
      </c>
      <c r="P6755">
        <f t="shared" si="119"/>
        <v>1</v>
      </c>
      <c r="Q6755">
        <f t="shared" si="119"/>
        <v>18103.780460000002</v>
      </c>
      <c r="AI6755" t="s">
        <v>9096</v>
      </c>
      <c r="AK6755">
        <v>111</v>
      </c>
    </row>
    <row r="6756" spans="1:37" x14ac:dyDescent="0.25">
      <c r="A6756">
        <v>6755</v>
      </c>
      <c r="B6756" t="s">
        <v>16</v>
      </c>
      <c r="C6756" t="s">
        <v>33</v>
      </c>
      <c r="D6756">
        <v>2023</v>
      </c>
      <c r="F6756" t="s">
        <v>4956</v>
      </c>
      <c r="H6756" t="s">
        <v>6099</v>
      </c>
      <c r="I6756">
        <v>10005010</v>
      </c>
      <c r="J6756" t="str">
        <f>IF($I6756=0,0,VLOOKUP($I6756,[1]База!C:D,2,0))</f>
        <v>Муаммоли кредит белгиланган тартибда судга чиқарилмаган</v>
      </c>
      <c r="K6756" t="str">
        <f>IF($I6756=0,0,VLOOKUP(I6756,[1]База!C:F,4,0))</f>
        <v>Оғир</v>
      </c>
      <c r="L6756">
        <v>1</v>
      </c>
      <c r="M6756">
        <v>12109.820210000002</v>
      </c>
      <c r="O6756">
        <v>0</v>
      </c>
      <c r="P6756">
        <f t="shared" si="119"/>
        <v>1</v>
      </c>
      <c r="Q6756">
        <f t="shared" si="119"/>
        <v>12109.820210000002</v>
      </c>
      <c r="AI6756" t="s">
        <v>9096</v>
      </c>
      <c r="AK6756">
        <v>111</v>
      </c>
    </row>
    <row r="6757" spans="1:37" x14ac:dyDescent="0.25">
      <c r="A6757">
        <v>6756</v>
      </c>
      <c r="B6757" t="s">
        <v>16</v>
      </c>
      <c r="C6757" t="s">
        <v>33</v>
      </c>
      <c r="D6757">
        <v>2023</v>
      </c>
      <c r="F6757" t="s">
        <v>4956</v>
      </c>
      <c r="H6757" t="s">
        <v>6100</v>
      </c>
      <c r="I6757">
        <v>10005010</v>
      </c>
      <c r="J6757" t="str">
        <f>IF($I6757=0,0,VLOOKUP($I6757,[1]База!C:D,2,0))</f>
        <v>Муаммоли кредит белгиланган тартибда судга чиқарилмаган</v>
      </c>
      <c r="K6757" t="str">
        <f>IF($I6757=0,0,VLOOKUP(I6757,[1]База!C:F,4,0))</f>
        <v>Оғир</v>
      </c>
      <c r="L6757">
        <v>1</v>
      </c>
      <c r="M6757">
        <v>24189.845119999998</v>
      </c>
      <c r="O6757">
        <v>0</v>
      </c>
      <c r="P6757">
        <f t="shared" si="119"/>
        <v>1</v>
      </c>
      <c r="Q6757">
        <f t="shared" si="119"/>
        <v>24189.845119999998</v>
      </c>
      <c r="AI6757" t="s">
        <v>9096</v>
      </c>
      <c r="AK6757">
        <v>111</v>
      </c>
    </row>
    <row r="6758" spans="1:37" x14ac:dyDescent="0.25">
      <c r="A6758">
        <v>6757</v>
      </c>
      <c r="B6758" t="s">
        <v>16</v>
      </c>
      <c r="C6758" t="s">
        <v>33</v>
      </c>
      <c r="D6758">
        <v>2023</v>
      </c>
      <c r="F6758" t="s">
        <v>4956</v>
      </c>
      <c r="H6758" t="s">
        <v>6101</v>
      </c>
      <c r="I6758">
        <v>10005010</v>
      </c>
      <c r="J6758" t="str">
        <f>IF($I6758=0,0,VLOOKUP($I6758,[1]База!C:D,2,0))</f>
        <v>Муаммоли кредит белгиланган тартибда судга чиқарилмаган</v>
      </c>
      <c r="K6758" t="str">
        <f>IF($I6758=0,0,VLOOKUP(I6758,[1]База!C:F,4,0))</f>
        <v>Оғир</v>
      </c>
      <c r="L6758">
        <v>1</v>
      </c>
      <c r="M6758">
        <v>20140.756249999999</v>
      </c>
      <c r="O6758">
        <v>0</v>
      </c>
      <c r="P6758">
        <f t="shared" si="119"/>
        <v>1</v>
      </c>
      <c r="Q6758">
        <f t="shared" si="119"/>
        <v>20140.756249999999</v>
      </c>
      <c r="AI6758" t="s">
        <v>9096</v>
      </c>
      <c r="AK6758">
        <v>111</v>
      </c>
    </row>
    <row r="6759" spans="1:37" x14ac:dyDescent="0.25">
      <c r="A6759">
        <v>6758</v>
      </c>
      <c r="B6759" t="s">
        <v>16</v>
      </c>
      <c r="C6759" t="s">
        <v>33</v>
      </c>
      <c r="D6759">
        <v>2023</v>
      </c>
      <c r="F6759" t="s">
        <v>4956</v>
      </c>
      <c r="H6759" t="s">
        <v>6102</v>
      </c>
      <c r="I6759">
        <v>10005010</v>
      </c>
      <c r="J6759" t="str">
        <f>IF($I6759=0,0,VLOOKUP($I6759,[1]База!C:D,2,0))</f>
        <v>Муаммоли кредит белгиланган тартибда судга чиқарилмаган</v>
      </c>
      <c r="K6759" t="str">
        <f>IF($I6759=0,0,VLOOKUP(I6759,[1]База!C:F,4,0))</f>
        <v>Оғир</v>
      </c>
      <c r="L6759">
        <v>1</v>
      </c>
      <c r="M6759">
        <v>20639.869340000001</v>
      </c>
      <c r="O6759">
        <v>0</v>
      </c>
      <c r="P6759">
        <f t="shared" si="119"/>
        <v>1</v>
      </c>
      <c r="Q6759">
        <f t="shared" si="119"/>
        <v>20639.869340000001</v>
      </c>
      <c r="AI6759" t="s">
        <v>9096</v>
      </c>
      <c r="AK6759">
        <v>111</v>
      </c>
    </row>
    <row r="6760" spans="1:37" x14ac:dyDescent="0.25">
      <c r="A6760">
        <v>6759</v>
      </c>
      <c r="B6760" t="s">
        <v>16</v>
      </c>
      <c r="C6760" t="s">
        <v>33</v>
      </c>
      <c r="D6760">
        <v>2023</v>
      </c>
      <c r="F6760" t="s">
        <v>4956</v>
      </c>
      <c r="H6760" t="s">
        <v>6103</v>
      </c>
      <c r="I6760">
        <v>10005010</v>
      </c>
      <c r="J6760" t="str">
        <f>IF($I6760=0,0,VLOOKUP($I6760,[1]База!C:D,2,0))</f>
        <v>Муаммоли кредит белгиланган тартибда судга чиқарилмаган</v>
      </c>
      <c r="K6760" t="str">
        <f>IF($I6760=0,0,VLOOKUP(I6760,[1]База!C:F,4,0))</f>
        <v>Оғир</v>
      </c>
      <c r="L6760">
        <v>1</v>
      </c>
      <c r="M6760">
        <v>44896.824249999998</v>
      </c>
      <c r="O6760">
        <v>0</v>
      </c>
      <c r="P6760">
        <f t="shared" si="119"/>
        <v>1</v>
      </c>
      <c r="Q6760">
        <f t="shared" si="119"/>
        <v>44896.824249999998</v>
      </c>
      <c r="AI6760" t="s">
        <v>9096</v>
      </c>
      <c r="AK6760">
        <v>111</v>
      </c>
    </row>
    <row r="6761" spans="1:37" x14ac:dyDescent="0.25">
      <c r="A6761">
        <v>6760</v>
      </c>
      <c r="B6761" t="s">
        <v>16</v>
      </c>
      <c r="C6761" t="s">
        <v>33</v>
      </c>
      <c r="D6761">
        <v>2023</v>
      </c>
      <c r="F6761" t="s">
        <v>4956</v>
      </c>
      <c r="H6761" t="s">
        <v>6104</v>
      </c>
      <c r="I6761">
        <v>10005010</v>
      </c>
      <c r="J6761" t="str">
        <f>IF($I6761=0,0,VLOOKUP($I6761,[1]База!C:D,2,0))</f>
        <v>Муаммоли кредит белгиланган тартибда судга чиқарилмаган</v>
      </c>
      <c r="K6761" t="str">
        <f>IF($I6761=0,0,VLOOKUP(I6761,[1]База!C:F,4,0))</f>
        <v>Оғир</v>
      </c>
      <c r="L6761">
        <v>1</v>
      </c>
      <c r="M6761">
        <v>1565.8678</v>
      </c>
      <c r="O6761">
        <v>0</v>
      </c>
      <c r="P6761">
        <f t="shared" si="119"/>
        <v>1</v>
      </c>
      <c r="Q6761">
        <f t="shared" si="119"/>
        <v>1565.8678</v>
      </c>
      <c r="AI6761" t="s">
        <v>9096</v>
      </c>
      <c r="AK6761">
        <v>111</v>
      </c>
    </row>
    <row r="6762" spans="1:37" x14ac:dyDescent="0.25">
      <c r="A6762">
        <v>6761</v>
      </c>
      <c r="B6762" t="s">
        <v>16</v>
      </c>
      <c r="C6762" t="s">
        <v>33</v>
      </c>
      <c r="D6762">
        <v>2023</v>
      </c>
      <c r="F6762" t="s">
        <v>4956</v>
      </c>
      <c r="H6762" t="s">
        <v>6105</v>
      </c>
      <c r="I6762">
        <v>10005010</v>
      </c>
      <c r="J6762" t="str">
        <f>IF($I6762=0,0,VLOOKUP($I6762,[1]База!C:D,2,0))</f>
        <v>Муаммоли кредит белгиланган тартибда судга чиқарилмаган</v>
      </c>
      <c r="K6762" t="str">
        <f>IF($I6762=0,0,VLOOKUP(I6762,[1]База!C:F,4,0))</f>
        <v>Оғир</v>
      </c>
      <c r="L6762">
        <v>1</v>
      </c>
      <c r="M6762">
        <v>44923.432099999998</v>
      </c>
      <c r="O6762">
        <v>0</v>
      </c>
      <c r="P6762">
        <f t="shared" si="119"/>
        <v>1</v>
      </c>
      <c r="Q6762">
        <f t="shared" si="119"/>
        <v>44923.432099999998</v>
      </c>
      <c r="AI6762" t="s">
        <v>9096</v>
      </c>
      <c r="AK6762">
        <v>111</v>
      </c>
    </row>
    <row r="6763" spans="1:37" x14ac:dyDescent="0.25">
      <c r="A6763">
        <v>6762</v>
      </c>
      <c r="B6763" t="s">
        <v>16</v>
      </c>
      <c r="C6763" t="s">
        <v>33</v>
      </c>
      <c r="D6763">
        <v>2023</v>
      </c>
      <c r="F6763" t="s">
        <v>4956</v>
      </c>
      <c r="H6763" t="s">
        <v>6106</v>
      </c>
      <c r="I6763">
        <v>10005010</v>
      </c>
      <c r="J6763" t="str">
        <f>IF($I6763=0,0,VLOOKUP($I6763,[1]База!C:D,2,0))</f>
        <v>Муаммоли кредит белгиланган тартибда судга чиқарилмаган</v>
      </c>
      <c r="K6763" t="str">
        <f>IF($I6763=0,0,VLOOKUP(I6763,[1]База!C:F,4,0))</f>
        <v>Оғир</v>
      </c>
      <c r="L6763">
        <v>1</v>
      </c>
      <c r="M6763">
        <v>44908.882269999995</v>
      </c>
      <c r="O6763">
        <v>0</v>
      </c>
      <c r="P6763">
        <f t="shared" si="119"/>
        <v>1</v>
      </c>
      <c r="Q6763">
        <f t="shared" si="119"/>
        <v>44908.882269999995</v>
      </c>
      <c r="AI6763" t="s">
        <v>9096</v>
      </c>
      <c r="AK6763">
        <v>111</v>
      </c>
    </row>
    <row r="6764" spans="1:37" x14ac:dyDescent="0.25">
      <c r="A6764">
        <v>6763</v>
      </c>
      <c r="B6764" t="s">
        <v>16</v>
      </c>
      <c r="C6764" t="s">
        <v>33</v>
      </c>
      <c r="D6764">
        <v>2023</v>
      </c>
      <c r="F6764" t="s">
        <v>4956</v>
      </c>
      <c r="H6764" t="s">
        <v>6107</v>
      </c>
      <c r="I6764">
        <v>10005010</v>
      </c>
      <c r="J6764" t="str">
        <f>IF($I6764=0,0,VLOOKUP($I6764,[1]База!C:D,2,0))</f>
        <v>Муаммоли кредит белгиланган тартибда судга чиқарилмаган</v>
      </c>
      <c r="K6764" t="str">
        <f>IF($I6764=0,0,VLOOKUP(I6764,[1]База!C:F,4,0))</f>
        <v>Оғир</v>
      </c>
      <c r="L6764">
        <v>1</v>
      </c>
      <c r="M6764">
        <v>2448.1921000000002</v>
      </c>
      <c r="O6764">
        <v>0</v>
      </c>
      <c r="P6764">
        <f t="shared" si="119"/>
        <v>1</v>
      </c>
      <c r="Q6764">
        <f t="shared" si="119"/>
        <v>2448.1921000000002</v>
      </c>
      <c r="AI6764" t="s">
        <v>9096</v>
      </c>
      <c r="AK6764">
        <v>111</v>
      </c>
    </row>
    <row r="6765" spans="1:37" x14ac:dyDescent="0.25">
      <c r="A6765">
        <v>6764</v>
      </c>
      <c r="B6765" t="s">
        <v>16</v>
      </c>
      <c r="C6765" t="s">
        <v>33</v>
      </c>
      <c r="D6765">
        <v>2023</v>
      </c>
      <c r="F6765" t="s">
        <v>4956</v>
      </c>
      <c r="H6765" t="s">
        <v>6108</v>
      </c>
      <c r="I6765">
        <v>10005010</v>
      </c>
      <c r="J6765" t="str">
        <f>IF($I6765=0,0,VLOOKUP($I6765,[1]База!C:D,2,0))</f>
        <v>Муаммоли кредит белгиланган тартибда судга чиқарилмаган</v>
      </c>
      <c r="K6765" t="str">
        <f>IF($I6765=0,0,VLOOKUP(I6765,[1]База!C:F,4,0))</f>
        <v>Оғир</v>
      </c>
      <c r="L6765">
        <v>1</v>
      </c>
      <c r="M6765">
        <v>44717.858350000002</v>
      </c>
      <c r="O6765">
        <v>0</v>
      </c>
      <c r="P6765">
        <f t="shared" si="119"/>
        <v>1</v>
      </c>
      <c r="Q6765">
        <f t="shared" si="119"/>
        <v>44717.858350000002</v>
      </c>
      <c r="AI6765" t="s">
        <v>9096</v>
      </c>
      <c r="AK6765">
        <v>111</v>
      </c>
    </row>
    <row r="6766" spans="1:37" x14ac:dyDescent="0.25">
      <c r="A6766">
        <v>6765</v>
      </c>
      <c r="B6766" t="s">
        <v>16</v>
      </c>
      <c r="C6766" t="s">
        <v>33</v>
      </c>
      <c r="D6766">
        <v>2023</v>
      </c>
      <c r="F6766" t="s">
        <v>4956</v>
      </c>
      <c r="H6766" t="s">
        <v>6109</v>
      </c>
      <c r="I6766">
        <v>10005010</v>
      </c>
      <c r="J6766" t="str">
        <f>IF($I6766=0,0,VLOOKUP($I6766,[1]База!C:D,2,0))</f>
        <v>Муаммоли кредит белгиланган тартибда судга чиқарилмаган</v>
      </c>
      <c r="K6766" t="str">
        <f>IF($I6766=0,0,VLOOKUP(I6766,[1]База!C:F,4,0))</f>
        <v>Оғир</v>
      </c>
      <c r="L6766">
        <v>1</v>
      </c>
      <c r="M6766">
        <v>20826.917289999998</v>
      </c>
      <c r="O6766">
        <v>0</v>
      </c>
      <c r="P6766">
        <f t="shared" si="119"/>
        <v>1</v>
      </c>
      <c r="Q6766">
        <f t="shared" si="119"/>
        <v>20826.917289999998</v>
      </c>
      <c r="AI6766" t="s">
        <v>9096</v>
      </c>
      <c r="AK6766">
        <v>111</v>
      </c>
    </row>
    <row r="6767" spans="1:37" x14ac:dyDescent="0.25">
      <c r="A6767">
        <v>6766</v>
      </c>
      <c r="B6767" t="s">
        <v>16</v>
      </c>
      <c r="C6767" t="s">
        <v>33</v>
      </c>
      <c r="D6767">
        <v>2023</v>
      </c>
      <c r="F6767" t="s">
        <v>4956</v>
      </c>
      <c r="H6767" t="s">
        <v>6110</v>
      </c>
      <c r="I6767">
        <v>10005010</v>
      </c>
      <c r="J6767" t="str">
        <f>IF($I6767=0,0,VLOOKUP($I6767,[1]База!C:D,2,0))</f>
        <v>Муаммоли кредит белгиланган тартибда судга чиқарилмаган</v>
      </c>
      <c r="K6767" t="str">
        <f>IF($I6767=0,0,VLOOKUP(I6767,[1]База!C:F,4,0))</f>
        <v>Оғир</v>
      </c>
      <c r="L6767">
        <v>1</v>
      </c>
      <c r="M6767">
        <v>1233.2782999999999</v>
      </c>
      <c r="O6767">
        <v>0</v>
      </c>
      <c r="P6767">
        <f t="shared" si="119"/>
        <v>1</v>
      </c>
      <c r="Q6767">
        <f t="shared" si="119"/>
        <v>1233.2782999999999</v>
      </c>
      <c r="AI6767" t="s">
        <v>9096</v>
      </c>
      <c r="AK6767">
        <v>111</v>
      </c>
    </row>
    <row r="6768" spans="1:37" x14ac:dyDescent="0.25">
      <c r="A6768">
        <v>6767</v>
      </c>
      <c r="B6768" t="s">
        <v>16</v>
      </c>
      <c r="C6768" t="s">
        <v>33</v>
      </c>
      <c r="D6768">
        <v>2023</v>
      </c>
      <c r="F6768" t="s">
        <v>4956</v>
      </c>
      <c r="H6768" t="s">
        <v>6111</v>
      </c>
      <c r="I6768">
        <v>10005010</v>
      </c>
      <c r="J6768" t="str">
        <f>IF($I6768=0,0,VLOOKUP($I6768,[1]База!C:D,2,0))</f>
        <v>Муаммоли кредит белгиланган тартибда судга чиқарилмаган</v>
      </c>
      <c r="K6768" t="str">
        <f>IF($I6768=0,0,VLOOKUP(I6768,[1]База!C:F,4,0))</f>
        <v>Оғир</v>
      </c>
      <c r="L6768">
        <v>1</v>
      </c>
      <c r="M6768">
        <v>9774.4024800000007</v>
      </c>
      <c r="O6768">
        <v>0</v>
      </c>
      <c r="P6768">
        <f t="shared" si="119"/>
        <v>1</v>
      </c>
      <c r="Q6768">
        <f t="shared" si="119"/>
        <v>9774.4024800000007</v>
      </c>
      <c r="AI6768" t="s">
        <v>9096</v>
      </c>
      <c r="AK6768">
        <v>111</v>
      </c>
    </row>
    <row r="6769" spans="1:37" x14ac:dyDescent="0.25">
      <c r="A6769">
        <v>6768</v>
      </c>
      <c r="B6769" t="s">
        <v>16</v>
      </c>
      <c r="C6769" t="s">
        <v>33</v>
      </c>
      <c r="D6769">
        <v>2023</v>
      </c>
      <c r="F6769" t="s">
        <v>4956</v>
      </c>
      <c r="H6769" t="s">
        <v>6112</v>
      </c>
      <c r="I6769">
        <v>10005010</v>
      </c>
      <c r="J6769" t="str">
        <f>IF($I6769=0,0,VLOOKUP($I6769,[1]База!C:D,2,0))</f>
        <v>Муаммоли кредит белгиланган тартибда судга чиқарилмаган</v>
      </c>
      <c r="K6769" t="str">
        <f>IF($I6769=0,0,VLOOKUP(I6769,[1]База!C:F,4,0))</f>
        <v>Оғир</v>
      </c>
      <c r="L6769">
        <v>1</v>
      </c>
      <c r="M6769">
        <v>2336.0865800000001</v>
      </c>
      <c r="O6769">
        <v>0</v>
      </c>
      <c r="P6769">
        <f t="shared" si="119"/>
        <v>1</v>
      </c>
      <c r="Q6769">
        <f t="shared" si="119"/>
        <v>2336.0865800000001</v>
      </c>
      <c r="AI6769" t="s">
        <v>9096</v>
      </c>
      <c r="AK6769">
        <v>111</v>
      </c>
    </row>
    <row r="6770" spans="1:37" x14ac:dyDescent="0.25">
      <c r="A6770">
        <v>6769</v>
      </c>
      <c r="B6770" t="s">
        <v>16</v>
      </c>
      <c r="C6770" t="s">
        <v>33</v>
      </c>
      <c r="D6770">
        <v>2023</v>
      </c>
      <c r="F6770" t="s">
        <v>4956</v>
      </c>
      <c r="H6770" t="s">
        <v>6113</v>
      </c>
      <c r="I6770">
        <v>10005010</v>
      </c>
      <c r="J6770" t="str">
        <f>IF($I6770=0,0,VLOOKUP($I6770,[1]База!C:D,2,0))</f>
        <v>Муаммоли кредит белгиланган тартибда судга чиқарилмаган</v>
      </c>
      <c r="K6770" t="str">
        <f>IF($I6770=0,0,VLOOKUP(I6770,[1]База!C:F,4,0))</f>
        <v>Оғир</v>
      </c>
      <c r="L6770">
        <v>1</v>
      </c>
      <c r="M6770">
        <v>7928.2035199999991</v>
      </c>
      <c r="O6770">
        <v>0</v>
      </c>
      <c r="P6770">
        <f t="shared" si="119"/>
        <v>1</v>
      </c>
      <c r="Q6770">
        <f t="shared" si="119"/>
        <v>7928.2035199999991</v>
      </c>
      <c r="AI6770" t="s">
        <v>9096</v>
      </c>
      <c r="AK6770">
        <v>111</v>
      </c>
    </row>
    <row r="6771" spans="1:37" x14ac:dyDescent="0.25">
      <c r="A6771">
        <v>6770</v>
      </c>
      <c r="B6771" t="s">
        <v>16</v>
      </c>
      <c r="C6771" t="s">
        <v>33</v>
      </c>
      <c r="D6771">
        <v>2023</v>
      </c>
      <c r="F6771" t="s">
        <v>4956</v>
      </c>
      <c r="H6771" t="s">
        <v>6114</v>
      </c>
      <c r="I6771">
        <v>10005010</v>
      </c>
      <c r="J6771" t="str">
        <f>IF($I6771=0,0,VLOOKUP($I6771,[1]База!C:D,2,0))</f>
        <v>Муаммоли кредит белгиланган тартибда судга чиқарилмаган</v>
      </c>
      <c r="K6771" t="str">
        <f>IF($I6771=0,0,VLOOKUP(I6771,[1]База!C:F,4,0))</f>
        <v>Оғир</v>
      </c>
      <c r="L6771">
        <v>1</v>
      </c>
      <c r="M6771">
        <v>15900.12191</v>
      </c>
      <c r="O6771">
        <v>0</v>
      </c>
      <c r="P6771">
        <f t="shared" si="119"/>
        <v>1</v>
      </c>
      <c r="Q6771">
        <f t="shared" si="119"/>
        <v>15900.12191</v>
      </c>
      <c r="AI6771" t="s">
        <v>9096</v>
      </c>
      <c r="AK6771">
        <v>111</v>
      </c>
    </row>
    <row r="6772" spans="1:37" x14ac:dyDescent="0.25">
      <c r="A6772">
        <v>6771</v>
      </c>
      <c r="B6772" t="s">
        <v>16</v>
      </c>
      <c r="C6772" t="s">
        <v>33</v>
      </c>
      <c r="D6772">
        <v>2023</v>
      </c>
      <c r="F6772" t="s">
        <v>4956</v>
      </c>
      <c r="H6772" t="s">
        <v>6115</v>
      </c>
      <c r="I6772">
        <v>10005010</v>
      </c>
      <c r="J6772" t="str">
        <f>IF($I6772=0,0,VLOOKUP($I6772,[1]База!C:D,2,0))</f>
        <v>Муаммоли кредит белгиланган тартибда судга чиқарилмаган</v>
      </c>
      <c r="K6772" t="str">
        <f>IF($I6772=0,0,VLOOKUP(I6772,[1]База!C:F,4,0))</f>
        <v>Оғир</v>
      </c>
      <c r="L6772">
        <v>1</v>
      </c>
      <c r="M6772">
        <v>4649.9474299999993</v>
      </c>
      <c r="O6772">
        <v>0</v>
      </c>
      <c r="P6772">
        <f t="shared" si="119"/>
        <v>1</v>
      </c>
      <c r="Q6772">
        <f t="shared" si="119"/>
        <v>4649.9474299999993</v>
      </c>
      <c r="AI6772" t="s">
        <v>9096</v>
      </c>
      <c r="AK6772">
        <v>111</v>
      </c>
    </row>
    <row r="6773" spans="1:37" x14ac:dyDescent="0.25">
      <c r="A6773">
        <v>6772</v>
      </c>
      <c r="B6773" t="s">
        <v>16</v>
      </c>
      <c r="C6773" t="s">
        <v>33</v>
      </c>
      <c r="D6773">
        <v>2023</v>
      </c>
      <c r="F6773" t="s">
        <v>4956</v>
      </c>
      <c r="H6773" t="s">
        <v>6116</v>
      </c>
      <c r="I6773">
        <v>10005010</v>
      </c>
      <c r="J6773" t="str">
        <f>IF($I6773=0,0,VLOOKUP($I6773,[1]База!C:D,2,0))</f>
        <v>Муаммоли кредит белгиланган тартибда судга чиқарилмаган</v>
      </c>
      <c r="K6773" t="str">
        <f>IF($I6773=0,0,VLOOKUP(I6773,[1]База!C:F,4,0))</f>
        <v>Оғир</v>
      </c>
      <c r="L6773">
        <v>1</v>
      </c>
      <c r="M6773">
        <v>4296.5800300000001</v>
      </c>
      <c r="O6773">
        <v>0</v>
      </c>
      <c r="P6773">
        <f t="shared" si="119"/>
        <v>1</v>
      </c>
      <c r="Q6773">
        <f t="shared" si="119"/>
        <v>4296.5800300000001</v>
      </c>
      <c r="AI6773" t="s">
        <v>9096</v>
      </c>
      <c r="AK6773">
        <v>111</v>
      </c>
    </row>
    <row r="6774" spans="1:37" x14ac:dyDescent="0.25">
      <c r="A6774">
        <v>6773</v>
      </c>
      <c r="B6774" t="s">
        <v>16</v>
      </c>
      <c r="C6774" t="s">
        <v>33</v>
      </c>
      <c r="D6774">
        <v>2023</v>
      </c>
      <c r="F6774" t="s">
        <v>4956</v>
      </c>
      <c r="H6774" t="s">
        <v>6117</v>
      </c>
      <c r="I6774">
        <v>10005010</v>
      </c>
      <c r="J6774" t="str">
        <f>IF($I6774=0,0,VLOOKUP($I6774,[1]База!C:D,2,0))</f>
        <v>Муаммоли кредит белгиланган тартибда судга чиқарилмаган</v>
      </c>
      <c r="K6774" t="str">
        <f>IF($I6774=0,0,VLOOKUP(I6774,[1]База!C:F,4,0))</f>
        <v>Оғир</v>
      </c>
      <c r="L6774">
        <v>1</v>
      </c>
      <c r="M6774">
        <v>29595.395</v>
      </c>
      <c r="O6774">
        <v>0</v>
      </c>
      <c r="P6774">
        <f t="shared" si="119"/>
        <v>1</v>
      </c>
      <c r="Q6774">
        <f t="shared" si="119"/>
        <v>29595.395</v>
      </c>
      <c r="AI6774" t="s">
        <v>9096</v>
      </c>
      <c r="AK6774">
        <v>111</v>
      </c>
    </row>
    <row r="6775" spans="1:37" x14ac:dyDescent="0.25">
      <c r="A6775">
        <v>6774</v>
      </c>
      <c r="B6775" t="s">
        <v>16</v>
      </c>
      <c r="C6775" t="s">
        <v>33</v>
      </c>
      <c r="D6775">
        <v>2023</v>
      </c>
      <c r="F6775" t="s">
        <v>4956</v>
      </c>
      <c r="H6775" t="s">
        <v>6118</v>
      </c>
      <c r="I6775">
        <v>10005010</v>
      </c>
      <c r="J6775" t="str">
        <f>IF($I6775=0,0,VLOOKUP($I6775,[1]База!C:D,2,0))</f>
        <v>Муаммоли кредит белгиланган тартибда судга чиқарилмаган</v>
      </c>
      <c r="K6775" t="str">
        <f>IF($I6775=0,0,VLOOKUP(I6775,[1]База!C:F,4,0))</f>
        <v>Оғир</v>
      </c>
      <c r="L6775">
        <v>1</v>
      </c>
      <c r="M6775">
        <v>2324.7395300000003</v>
      </c>
      <c r="O6775">
        <v>0</v>
      </c>
      <c r="P6775">
        <f t="shared" si="119"/>
        <v>1</v>
      </c>
      <c r="Q6775">
        <f t="shared" si="119"/>
        <v>2324.7395300000003</v>
      </c>
      <c r="AI6775" t="s">
        <v>9096</v>
      </c>
      <c r="AK6775">
        <v>111</v>
      </c>
    </row>
    <row r="6776" spans="1:37" x14ac:dyDescent="0.25">
      <c r="A6776">
        <v>6775</v>
      </c>
      <c r="B6776" t="s">
        <v>16</v>
      </c>
      <c r="C6776" t="s">
        <v>33</v>
      </c>
      <c r="D6776">
        <v>2023</v>
      </c>
      <c r="F6776" t="s">
        <v>4956</v>
      </c>
      <c r="H6776" t="s">
        <v>6119</v>
      </c>
      <c r="I6776">
        <v>10005010</v>
      </c>
      <c r="J6776" t="str">
        <f>IF($I6776=0,0,VLOOKUP($I6776,[1]База!C:D,2,0))</f>
        <v>Муаммоли кредит белгиланган тартибда судга чиқарилмаган</v>
      </c>
      <c r="K6776" t="str">
        <f>IF($I6776=0,0,VLOOKUP(I6776,[1]База!C:F,4,0))</f>
        <v>Оғир</v>
      </c>
      <c r="L6776">
        <v>1</v>
      </c>
      <c r="M6776">
        <v>2474.0057400000001</v>
      </c>
      <c r="O6776">
        <v>0</v>
      </c>
      <c r="P6776">
        <f t="shared" si="119"/>
        <v>1</v>
      </c>
      <c r="Q6776">
        <f t="shared" si="119"/>
        <v>2474.0057400000001</v>
      </c>
      <c r="AI6776" t="s">
        <v>9096</v>
      </c>
      <c r="AK6776">
        <v>111</v>
      </c>
    </row>
    <row r="6777" spans="1:37" x14ac:dyDescent="0.25">
      <c r="A6777">
        <v>6776</v>
      </c>
      <c r="B6777" t="s">
        <v>16</v>
      </c>
      <c r="C6777" t="s">
        <v>33</v>
      </c>
      <c r="D6777">
        <v>2023</v>
      </c>
      <c r="F6777" t="s">
        <v>4956</v>
      </c>
      <c r="H6777" t="s">
        <v>6120</v>
      </c>
      <c r="I6777">
        <v>10005010</v>
      </c>
      <c r="J6777" t="str">
        <f>IF($I6777=0,0,VLOOKUP($I6777,[1]База!C:D,2,0))</f>
        <v>Муаммоли кредит белгиланган тартибда судга чиқарилмаган</v>
      </c>
      <c r="K6777" t="str">
        <f>IF($I6777=0,0,VLOOKUP(I6777,[1]База!C:F,4,0))</f>
        <v>Оғир</v>
      </c>
      <c r="L6777">
        <v>1</v>
      </c>
      <c r="M6777">
        <v>4402.1752200000001</v>
      </c>
      <c r="O6777">
        <v>0</v>
      </c>
      <c r="P6777">
        <f t="shared" si="119"/>
        <v>1</v>
      </c>
      <c r="Q6777">
        <f t="shared" si="119"/>
        <v>4402.1752200000001</v>
      </c>
      <c r="AI6777" t="s">
        <v>9096</v>
      </c>
      <c r="AK6777">
        <v>111</v>
      </c>
    </row>
    <row r="6778" spans="1:37" x14ac:dyDescent="0.25">
      <c r="A6778">
        <v>6777</v>
      </c>
      <c r="B6778" t="s">
        <v>16</v>
      </c>
      <c r="C6778" t="s">
        <v>33</v>
      </c>
      <c r="D6778">
        <v>2023</v>
      </c>
      <c r="F6778" t="s">
        <v>4956</v>
      </c>
      <c r="H6778" t="s">
        <v>5415</v>
      </c>
      <c r="I6778">
        <v>10005010</v>
      </c>
      <c r="J6778" t="str">
        <f>IF($I6778=0,0,VLOOKUP($I6778,[1]База!C:D,2,0))</f>
        <v>Муаммоли кредит белгиланган тартибда судга чиқарилмаган</v>
      </c>
      <c r="K6778" t="str">
        <f>IF($I6778=0,0,VLOOKUP(I6778,[1]База!C:F,4,0))</f>
        <v>Оғир</v>
      </c>
      <c r="L6778">
        <v>1</v>
      </c>
      <c r="M6778">
        <v>7337.8485099999998</v>
      </c>
      <c r="O6778">
        <v>0</v>
      </c>
      <c r="P6778">
        <f t="shared" si="119"/>
        <v>1</v>
      </c>
      <c r="Q6778">
        <f t="shared" si="119"/>
        <v>7337.8485099999998</v>
      </c>
      <c r="AI6778" t="s">
        <v>9096</v>
      </c>
      <c r="AK6778">
        <v>111</v>
      </c>
    </row>
    <row r="6779" spans="1:37" x14ac:dyDescent="0.25">
      <c r="A6779">
        <v>6778</v>
      </c>
      <c r="B6779" t="s">
        <v>16</v>
      </c>
      <c r="C6779" t="s">
        <v>33</v>
      </c>
      <c r="D6779">
        <v>2023</v>
      </c>
      <c r="F6779" t="s">
        <v>4956</v>
      </c>
      <c r="H6779" t="s">
        <v>6121</v>
      </c>
      <c r="I6779">
        <v>10005010</v>
      </c>
      <c r="J6779" t="str">
        <f>IF($I6779=0,0,VLOOKUP($I6779,[1]База!C:D,2,0))</f>
        <v>Муаммоли кредит белгиланган тартибда судга чиқарилмаган</v>
      </c>
      <c r="K6779" t="str">
        <f>IF($I6779=0,0,VLOOKUP(I6779,[1]База!C:F,4,0))</f>
        <v>Оғир</v>
      </c>
      <c r="L6779">
        <v>1</v>
      </c>
      <c r="M6779">
        <v>29358.124459999999</v>
      </c>
      <c r="O6779">
        <v>0</v>
      </c>
      <c r="P6779">
        <f t="shared" si="119"/>
        <v>1</v>
      </c>
      <c r="Q6779">
        <f t="shared" si="119"/>
        <v>29358.124459999999</v>
      </c>
      <c r="AI6779" t="s">
        <v>9096</v>
      </c>
      <c r="AK6779">
        <v>111</v>
      </c>
    </row>
    <row r="6780" spans="1:37" x14ac:dyDescent="0.25">
      <c r="A6780">
        <v>6779</v>
      </c>
      <c r="B6780" t="s">
        <v>16</v>
      </c>
      <c r="C6780" t="s">
        <v>33</v>
      </c>
      <c r="D6780">
        <v>2023</v>
      </c>
      <c r="F6780" t="s">
        <v>4956</v>
      </c>
      <c r="H6780" t="s">
        <v>6122</v>
      </c>
      <c r="I6780">
        <v>10005010</v>
      </c>
      <c r="J6780" t="str">
        <f>IF($I6780=0,0,VLOOKUP($I6780,[1]База!C:D,2,0))</f>
        <v>Муаммоли кредит белгиланган тартибда судга чиқарилмаган</v>
      </c>
      <c r="K6780" t="str">
        <f>IF($I6780=0,0,VLOOKUP(I6780,[1]База!C:F,4,0))</f>
        <v>Оғир</v>
      </c>
      <c r="L6780">
        <v>1</v>
      </c>
      <c r="M6780">
        <v>10609.844650000001</v>
      </c>
      <c r="O6780">
        <v>0</v>
      </c>
      <c r="P6780">
        <f t="shared" si="119"/>
        <v>1</v>
      </c>
      <c r="Q6780">
        <f t="shared" si="119"/>
        <v>10609.844650000001</v>
      </c>
      <c r="AI6780" t="s">
        <v>9096</v>
      </c>
      <c r="AK6780">
        <v>111</v>
      </c>
    </row>
    <row r="6781" spans="1:37" x14ac:dyDescent="0.25">
      <c r="A6781">
        <v>6780</v>
      </c>
      <c r="B6781" t="s">
        <v>16</v>
      </c>
      <c r="C6781" t="s">
        <v>33</v>
      </c>
      <c r="D6781">
        <v>2023</v>
      </c>
      <c r="F6781" t="s">
        <v>4956</v>
      </c>
      <c r="H6781" t="s">
        <v>6123</v>
      </c>
      <c r="I6781">
        <v>10005010</v>
      </c>
      <c r="J6781" t="str">
        <f>IF($I6781=0,0,VLOOKUP($I6781,[1]База!C:D,2,0))</f>
        <v>Муаммоли кредит белгиланган тартибда судга чиқарилмаган</v>
      </c>
      <c r="K6781" t="str">
        <f>IF($I6781=0,0,VLOOKUP(I6781,[1]База!C:F,4,0))</f>
        <v>Оғир</v>
      </c>
      <c r="L6781">
        <v>1</v>
      </c>
      <c r="M6781">
        <v>6956.1483800000005</v>
      </c>
      <c r="O6781">
        <v>0</v>
      </c>
      <c r="P6781">
        <f t="shared" si="119"/>
        <v>1</v>
      </c>
      <c r="Q6781">
        <f t="shared" si="119"/>
        <v>6956.1483800000005</v>
      </c>
      <c r="AI6781" t="s">
        <v>9096</v>
      </c>
      <c r="AK6781">
        <v>111</v>
      </c>
    </row>
    <row r="6782" spans="1:37" x14ac:dyDescent="0.25">
      <c r="A6782">
        <v>6781</v>
      </c>
      <c r="B6782" t="s">
        <v>16</v>
      </c>
      <c r="C6782" t="s">
        <v>33</v>
      </c>
      <c r="D6782">
        <v>2023</v>
      </c>
      <c r="F6782" t="s">
        <v>4956</v>
      </c>
      <c r="H6782" t="s">
        <v>5456</v>
      </c>
      <c r="I6782">
        <v>10005010</v>
      </c>
      <c r="J6782" t="str">
        <f>IF($I6782=0,0,VLOOKUP($I6782,[1]База!C:D,2,0))</f>
        <v>Муаммоли кредит белгиланган тартибда судга чиқарилмаган</v>
      </c>
      <c r="K6782" t="str">
        <f>IF($I6782=0,0,VLOOKUP(I6782,[1]База!C:F,4,0))</f>
        <v>Оғир</v>
      </c>
      <c r="L6782">
        <v>1</v>
      </c>
      <c r="M6782">
        <v>141902.19583000001</v>
      </c>
      <c r="O6782">
        <v>0</v>
      </c>
      <c r="P6782">
        <f t="shared" si="119"/>
        <v>1</v>
      </c>
      <c r="Q6782">
        <f t="shared" si="119"/>
        <v>141902.19583000001</v>
      </c>
      <c r="AI6782" t="s">
        <v>9096</v>
      </c>
      <c r="AK6782">
        <v>111</v>
      </c>
    </row>
    <row r="6783" spans="1:37" x14ac:dyDescent="0.25">
      <c r="A6783">
        <v>6782</v>
      </c>
      <c r="B6783" t="s">
        <v>16</v>
      </c>
      <c r="C6783" t="s">
        <v>33</v>
      </c>
      <c r="D6783">
        <v>2023</v>
      </c>
      <c r="F6783" t="s">
        <v>4956</v>
      </c>
      <c r="H6783" t="s">
        <v>5456</v>
      </c>
      <c r="I6783">
        <v>10005010</v>
      </c>
      <c r="J6783" t="str">
        <f>IF($I6783=0,0,VLOOKUP($I6783,[1]База!C:D,2,0))</f>
        <v>Муаммоли кредит белгиланган тартибда судга чиқарилмаган</v>
      </c>
      <c r="K6783" t="str">
        <f>IF($I6783=0,0,VLOOKUP(I6783,[1]База!C:F,4,0))</f>
        <v>Оғир</v>
      </c>
      <c r="L6783">
        <v>1</v>
      </c>
      <c r="M6783">
        <v>50031.06495</v>
      </c>
      <c r="O6783">
        <v>0</v>
      </c>
      <c r="P6783">
        <f t="shared" si="119"/>
        <v>1</v>
      </c>
      <c r="Q6783">
        <f t="shared" si="119"/>
        <v>50031.06495</v>
      </c>
      <c r="AI6783" t="s">
        <v>9096</v>
      </c>
      <c r="AK6783">
        <v>111</v>
      </c>
    </row>
    <row r="6784" spans="1:37" x14ac:dyDescent="0.25">
      <c r="A6784">
        <v>6783</v>
      </c>
      <c r="B6784" t="s">
        <v>16</v>
      </c>
      <c r="C6784" t="s">
        <v>33</v>
      </c>
      <c r="D6784">
        <v>2023</v>
      </c>
      <c r="F6784" t="s">
        <v>4956</v>
      </c>
      <c r="H6784" t="s">
        <v>6124</v>
      </c>
      <c r="I6784">
        <v>10005010</v>
      </c>
      <c r="J6784" t="str">
        <f>IF($I6784=0,0,VLOOKUP($I6784,[1]База!C:D,2,0))</f>
        <v>Муаммоли кредит белгиланган тартибда судга чиқарилмаган</v>
      </c>
      <c r="K6784" t="str">
        <f>IF($I6784=0,0,VLOOKUP(I6784,[1]База!C:F,4,0))</f>
        <v>Оғир</v>
      </c>
      <c r="L6784">
        <v>1</v>
      </c>
      <c r="M6784">
        <v>21086.766089999997</v>
      </c>
      <c r="O6784">
        <v>0</v>
      </c>
      <c r="P6784">
        <f t="shared" si="119"/>
        <v>1</v>
      </c>
      <c r="Q6784">
        <f t="shared" si="119"/>
        <v>21086.766089999997</v>
      </c>
      <c r="AI6784" t="s">
        <v>9096</v>
      </c>
      <c r="AK6784">
        <v>111</v>
      </c>
    </row>
    <row r="6785" spans="1:37" x14ac:dyDescent="0.25">
      <c r="A6785">
        <v>6784</v>
      </c>
      <c r="B6785" t="s">
        <v>16</v>
      </c>
      <c r="C6785" t="s">
        <v>33</v>
      </c>
      <c r="D6785">
        <v>2023</v>
      </c>
      <c r="F6785" t="s">
        <v>4956</v>
      </c>
      <c r="H6785" t="s">
        <v>6125</v>
      </c>
      <c r="I6785">
        <v>10005010</v>
      </c>
      <c r="J6785" t="str">
        <f>IF($I6785=0,0,VLOOKUP($I6785,[1]База!C:D,2,0))</f>
        <v>Муаммоли кредит белгиланган тартибда судга чиқарилмаган</v>
      </c>
      <c r="K6785" t="str">
        <f>IF($I6785=0,0,VLOOKUP(I6785,[1]База!C:F,4,0))</f>
        <v>Оғир</v>
      </c>
      <c r="L6785">
        <v>1</v>
      </c>
      <c r="M6785">
        <v>37281.721490000004</v>
      </c>
      <c r="O6785">
        <v>0</v>
      </c>
      <c r="P6785">
        <f t="shared" si="119"/>
        <v>1</v>
      </c>
      <c r="Q6785">
        <f t="shared" si="119"/>
        <v>37281.721490000004</v>
      </c>
      <c r="AI6785" t="s">
        <v>9096</v>
      </c>
      <c r="AK6785">
        <v>111</v>
      </c>
    </row>
    <row r="6786" spans="1:37" x14ac:dyDescent="0.25">
      <c r="A6786">
        <v>6785</v>
      </c>
      <c r="B6786" t="s">
        <v>16</v>
      </c>
      <c r="C6786" t="s">
        <v>33</v>
      </c>
      <c r="D6786">
        <v>2023</v>
      </c>
      <c r="F6786" t="s">
        <v>4956</v>
      </c>
      <c r="H6786" t="s">
        <v>6126</v>
      </c>
      <c r="I6786">
        <v>10005010</v>
      </c>
      <c r="J6786" t="str">
        <f>IF($I6786=0,0,VLOOKUP($I6786,[1]База!C:D,2,0))</f>
        <v>Муаммоли кредит белгиланган тартибда судга чиқарилмаган</v>
      </c>
      <c r="K6786" t="str">
        <f>IF($I6786=0,0,VLOOKUP(I6786,[1]База!C:F,4,0))</f>
        <v>Оғир</v>
      </c>
      <c r="L6786">
        <v>1</v>
      </c>
      <c r="M6786">
        <v>47771.332959999992</v>
      </c>
      <c r="O6786">
        <v>0</v>
      </c>
      <c r="P6786">
        <f t="shared" ref="P6786:Q6849" si="120">+L6786-N6786</f>
        <v>1</v>
      </c>
      <c r="Q6786">
        <f t="shared" si="120"/>
        <v>47771.332959999992</v>
      </c>
      <c r="AI6786" t="s">
        <v>9096</v>
      </c>
      <c r="AK6786">
        <v>111</v>
      </c>
    </row>
    <row r="6787" spans="1:37" x14ac:dyDescent="0.25">
      <c r="A6787">
        <v>6786</v>
      </c>
      <c r="B6787" t="s">
        <v>16</v>
      </c>
      <c r="C6787" t="s">
        <v>33</v>
      </c>
      <c r="D6787">
        <v>2023</v>
      </c>
      <c r="F6787" t="s">
        <v>4956</v>
      </c>
      <c r="H6787" t="s">
        <v>6127</v>
      </c>
      <c r="I6787">
        <v>10005010</v>
      </c>
      <c r="J6787" t="str">
        <f>IF($I6787=0,0,VLOOKUP($I6787,[1]База!C:D,2,0))</f>
        <v>Муаммоли кредит белгиланган тартибда судга чиқарилмаган</v>
      </c>
      <c r="K6787" t="str">
        <f>IF($I6787=0,0,VLOOKUP(I6787,[1]База!C:F,4,0))</f>
        <v>Оғир</v>
      </c>
      <c r="L6787">
        <v>1</v>
      </c>
      <c r="M6787">
        <v>35221.058149999997</v>
      </c>
      <c r="O6787">
        <v>0</v>
      </c>
      <c r="P6787">
        <f t="shared" si="120"/>
        <v>1</v>
      </c>
      <c r="Q6787">
        <f t="shared" si="120"/>
        <v>35221.058149999997</v>
      </c>
      <c r="AI6787" t="s">
        <v>9096</v>
      </c>
      <c r="AK6787">
        <v>111</v>
      </c>
    </row>
    <row r="6788" spans="1:37" x14ac:dyDescent="0.25">
      <c r="A6788">
        <v>6787</v>
      </c>
      <c r="B6788" t="s">
        <v>16</v>
      </c>
      <c r="C6788" t="s">
        <v>33</v>
      </c>
      <c r="D6788">
        <v>2023</v>
      </c>
      <c r="F6788" t="s">
        <v>4956</v>
      </c>
      <c r="H6788" t="s">
        <v>6128</v>
      </c>
      <c r="I6788">
        <v>10005010</v>
      </c>
      <c r="J6788" t="str">
        <f>IF($I6788=0,0,VLOOKUP($I6788,[1]База!C:D,2,0))</f>
        <v>Муаммоли кредит белгиланган тартибда судга чиқарилмаган</v>
      </c>
      <c r="K6788" t="str">
        <f>IF($I6788=0,0,VLOOKUP(I6788,[1]База!C:F,4,0))</f>
        <v>Оғир</v>
      </c>
      <c r="L6788">
        <v>1</v>
      </c>
      <c r="M6788">
        <v>49949.897079999995</v>
      </c>
      <c r="O6788">
        <v>0</v>
      </c>
      <c r="P6788">
        <f t="shared" si="120"/>
        <v>1</v>
      </c>
      <c r="Q6788">
        <f t="shared" si="120"/>
        <v>49949.897079999995</v>
      </c>
      <c r="AI6788" t="s">
        <v>9096</v>
      </c>
      <c r="AK6788">
        <v>111</v>
      </c>
    </row>
    <row r="6789" spans="1:37" x14ac:dyDescent="0.25">
      <c r="A6789">
        <v>6788</v>
      </c>
      <c r="B6789" t="s">
        <v>16</v>
      </c>
      <c r="C6789" t="s">
        <v>33</v>
      </c>
      <c r="D6789">
        <v>2023</v>
      </c>
      <c r="F6789" t="s">
        <v>4956</v>
      </c>
      <c r="H6789" t="s">
        <v>6129</v>
      </c>
      <c r="I6789">
        <v>10005010</v>
      </c>
      <c r="J6789" t="str">
        <f>IF($I6789=0,0,VLOOKUP($I6789,[1]База!C:D,2,0))</f>
        <v>Муаммоли кредит белгиланган тартибда судга чиқарилмаган</v>
      </c>
      <c r="K6789" t="str">
        <f>IF($I6789=0,0,VLOOKUP(I6789,[1]База!C:F,4,0))</f>
        <v>Оғир</v>
      </c>
      <c r="L6789">
        <v>1</v>
      </c>
      <c r="M6789">
        <v>37400.464420000004</v>
      </c>
      <c r="O6789">
        <v>0</v>
      </c>
      <c r="P6789">
        <f t="shared" si="120"/>
        <v>1</v>
      </c>
      <c r="Q6789">
        <f t="shared" si="120"/>
        <v>37400.464420000004</v>
      </c>
      <c r="AI6789" t="s">
        <v>9096</v>
      </c>
      <c r="AK6789">
        <v>111</v>
      </c>
    </row>
    <row r="6790" spans="1:37" x14ac:dyDescent="0.25">
      <c r="A6790">
        <v>6789</v>
      </c>
      <c r="B6790" t="s">
        <v>16</v>
      </c>
      <c r="C6790" t="s">
        <v>33</v>
      </c>
      <c r="D6790">
        <v>2023</v>
      </c>
      <c r="F6790" t="s">
        <v>4956</v>
      </c>
      <c r="H6790" t="s">
        <v>5076</v>
      </c>
      <c r="I6790">
        <v>10005010</v>
      </c>
      <c r="J6790" t="str">
        <f>IF($I6790=0,0,VLOOKUP($I6790,[1]База!C:D,2,0))</f>
        <v>Муаммоли кредит белгиланган тартибда судга чиқарилмаган</v>
      </c>
      <c r="K6790" t="str">
        <f>IF($I6790=0,0,VLOOKUP(I6790,[1]База!C:F,4,0))</f>
        <v>Оғир</v>
      </c>
      <c r="L6790">
        <v>1</v>
      </c>
      <c r="M6790">
        <v>43100.411379999998</v>
      </c>
      <c r="O6790">
        <v>0</v>
      </c>
      <c r="P6790">
        <f t="shared" si="120"/>
        <v>1</v>
      </c>
      <c r="Q6790">
        <f t="shared" si="120"/>
        <v>43100.411379999998</v>
      </c>
      <c r="AI6790" t="s">
        <v>9096</v>
      </c>
      <c r="AK6790">
        <v>111</v>
      </c>
    </row>
    <row r="6791" spans="1:37" x14ac:dyDescent="0.25">
      <c r="A6791">
        <v>6790</v>
      </c>
      <c r="B6791" t="s">
        <v>16</v>
      </c>
      <c r="C6791" t="s">
        <v>33</v>
      </c>
      <c r="D6791">
        <v>2023</v>
      </c>
      <c r="F6791" t="s">
        <v>4956</v>
      </c>
      <c r="H6791" t="s">
        <v>6130</v>
      </c>
      <c r="I6791">
        <v>10005010</v>
      </c>
      <c r="J6791" t="str">
        <f>IF($I6791=0,0,VLOOKUP($I6791,[1]База!C:D,2,0))</f>
        <v>Муаммоли кредит белгиланган тартибда судга чиқарилмаган</v>
      </c>
      <c r="K6791" t="str">
        <f>IF($I6791=0,0,VLOOKUP(I6791,[1]База!C:F,4,0))</f>
        <v>Оғир</v>
      </c>
      <c r="L6791">
        <v>1</v>
      </c>
      <c r="M6791">
        <v>49726.228389999997</v>
      </c>
      <c r="O6791">
        <v>0</v>
      </c>
      <c r="P6791">
        <f t="shared" si="120"/>
        <v>1</v>
      </c>
      <c r="Q6791">
        <f t="shared" si="120"/>
        <v>49726.228389999997</v>
      </c>
      <c r="AI6791" t="s">
        <v>9096</v>
      </c>
      <c r="AK6791">
        <v>111</v>
      </c>
    </row>
    <row r="6792" spans="1:37" x14ac:dyDescent="0.25">
      <c r="A6792">
        <v>6791</v>
      </c>
      <c r="B6792" t="s">
        <v>16</v>
      </c>
      <c r="C6792" t="s">
        <v>33</v>
      </c>
      <c r="D6792">
        <v>2023</v>
      </c>
      <c r="F6792" t="s">
        <v>4956</v>
      </c>
      <c r="H6792" t="s">
        <v>6131</v>
      </c>
      <c r="I6792">
        <v>10005010</v>
      </c>
      <c r="J6792" t="str">
        <f>IF($I6792=0,0,VLOOKUP($I6792,[1]База!C:D,2,0))</f>
        <v>Муаммоли кредит белгиланган тартибда судга чиқарилмаган</v>
      </c>
      <c r="K6792" t="str">
        <f>IF($I6792=0,0,VLOOKUP(I6792,[1]База!C:F,4,0))</f>
        <v>Оғир</v>
      </c>
      <c r="L6792">
        <v>1</v>
      </c>
      <c r="M6792">
        <v>44849.589909999995</v>
      </c>
      <c r="O6792">
        <v>0</v>
      </c>
      <c r="P6792">
        <f t="shared" si="120"/>
        <v>1</v>
      </c>
      <c r="Q6792">
        <f t="shared" si="120"/>
        <v>44849.589909999995</v>
      </c>
      <c r="AI6792" t="s">
        <v>9096</v>
      </c>
      <c r="AK6792">
        <v>111</v>
      </c>
    </row>
    <row r="6793" spans="1:37" x14ac:dyDescent="0.25">
      <c r="A6793">
        <v>6792</v>
      </c>
      <c r="B6793" t="s">
        <v>16</v>
      </c>
      <c r="C6793" t="s">
        <v>33</v>
      </c>
      <c r="D6793">
        <v>2023</v>
      </c>
      <c r="F6793" t="s">
        <v>4956</v>
      </c>
      <c r="H6793" t="s">
        <v>6132</v>
      </c>
      <c r="I6793">
        <v>10005010</v>
      </c>
      <c r="J6793" t="str">
        <f>IF($I6793=0,0,VLOOKUP($I6793,[1]База!C:D,2,0))</f>
        <v>Муаммоли кредит белгиланган тартибда судга чиқарилмаган</v>
      </c>
      <c r="K6793" t="str">
        <f>IF($I6793=0,0,VLOOKUP(I6793,[1]База!C:F,4,0))</f>
        <v>Оғир</v>
      </c>
      <c r="L6793">
        <v>1</v>
      </c>
      <c r="M6793">
        <v>40684.167080000007</v>
      </c>
      <c r="O6793">
        <v>0</v>
      </c>
      <c r="P6793">
        <f t="shared" si="120"/>
        <v>1</v>
      </c>
      <c r="Q6793">
        <f t="shared" si="120"/>
        <v>40684.167080000007</v>
      </c>
      <c r="AI6793" t="s">
        <v>9096</v>
      </c>
      <c r="AK6793">
        <v>111</v>
      </c>
    </row>
    <row r="6794" spans="1:37" x14ac:dyDescent="0.25">
      <c r="A6794">
        <v>6793</v>
      </c>
      <c r="B6794" t="s">
        <v>16</v>
      </c>
      <c r="C6794" t="s">
        <v>33</v>
      </c>
      <c r="D6794">
        <v>2023</v>
      </c>
      <c r="F6794" t="s">
        <v>4956</v>
      </c>
      <c r="H6794" t="s">
        <v>6133</v>
      </c>
      <c r="I6794">
        <v>10005010</v>
      </c>
      <c r="J6794" t="str">
        <f>IF($I6794=0,0,VLOOKUP($I6794,[1]База!C:D,2,0))</f>
        <v>Муаммоли кредит белгиланган тартибда судга чиқарилмаган</v>
      </c>
      <c r="K6794" t="str">
        <f>IF($I6794=0,0,VLOOKUP(I6794,[1]База!C:F,4,0))</f>
        <v>Оғир</v>
      </c>
      <c r="L6794">
        <v>1</v>
      </c>
      <c r="M6794">
        <v>47079.912029999992</v>
      </c>
      <c r="O6794">
        <v>0</v>
      </c>
      <c r="P6794">
        <f t="shared" si="120"/>
        <v>1</v>
      </c>
      <c r="Q6794">
        <f t="shared" si="120"/>
        <v>47079.912029999992</v>
      </c>
      <c r="AI6794" t="s">
        <v>9096</v>
      </c>
      <c r="AK6794">
        <v>111</v>
      </c>
    </row>
    <row r="6795" spans="1:37" x14ac:dyDescent="0.25">
      <c r="A6795">
        <v>6794</v>
      </c>
      <c r="B6795" t="s">
        <v>16</v>
      </c>
      <c r="C6795" t="s">
        <v>33</v>
      </c>
      <c r="D6795">
        <v>2023</v>
      </c>
      <c r="F6795" t="s">
        <v>4956</v>
      </c>
      <c r="H6795" t="s">
        <v>6134</v>
      </c>
      <c r="I6795">
        <v>10005010</v>
      </c>
      <c r="J6795" t="str">
        <f>IF($I6795=0,0,VLOOKUP($I6795,[1]База!C:D,2,0))</f>
        <v>Муаммоли кредит белгиланган тартибда судга чиқарилмаган</v>
      </c>
      <c r="K6795" t="str">
        <f>IF($I6795=0,0,VLOOKUP(I6795,[1]База!C:F,4,0))</f>
        <v>Оғир</v>
      </c>
      <c r="L6795">
        <v>1</v>
      </c>
      <c r="M6795">
        <v>35693.49667</v>
      </c>
      <c r="O6795">
        <v>0</v>
      </c>
      <c r="P6795">
        <f t="shared" si="120"/>
        <v>1</v>
      </c>
      <c r="Q6795">
        <f t="shared" si="120"/>
        <v>35693.49667</v>
      </c>
      <c r="AI6795" t="s">
        <v>9096</v>
      </c>
      <c r="AK6795">
        <v>111</v>
      </c>
    </row>
    <row r="6796" spans="1:37" x14ac:dyDescent="0.25">
      <c r="A6796">
        <v>6795</v>
      </c>
      <c r="B6796" t="s">
        <v>16</v>
      </c>
      <c r="C6796" t="s">
        <v>33</v>
      </c>
      <c r="D6796">
        <v>2023</v>
      </c>
      <c r="F6796" t="s">
        <v>4956</v>
      </c>
      <c r="H6796" t="s">
        <v>6135</v>
      </c>
      <c r="I6796">
        <v>10005010</v>
      </c>
      <c r="J6796" t="str">
        <f>IF($I6796=0,0,VLOOKUP($I6796,[1]База!C:D,2,0))</f>
        <v>Муаммоли кредит белгиланган тартибда судга чиқарилмаган</v>
      </c>
      <c r="K6796" t="str">
        <f>IF($I6796=0,0,VLOOKUP(I6796,[1]База!C:F,4,0))</f>
        <v>Оғир</v>
      </c>
      <c r="L6796">
        <v>1</v>
      </c>
      <c r="M6796">
        <v>50618.975740000002</v>
      </c>
      <c r="O6796">
        <v>0</v>
      </c>
      <c r="P6796">
        <f t="shared" si="120"/>
        <v>1</v>
      </c>
      <c r="Q6796">
        <f t="shared" si="120"/>
        <v>50618.975740000002</v>
      </c>
      <c r="AI6796" t="s">
        <v>9096</v>
      </c>
      <c r="AK6796">
        <v>111</v>
      </c>
    </row>
    <row r="6797" spans="1:37" x14ac:dyDescent="0.25">
      <c r="A6797">
        <v>6796</v>
      </c>
      <c r="B6797" t="s">
        <v>16</v>
      </c>
      <c r="C6797" t="s">
        <v>33</v>
      </c>
      <c r="D6797">
        <v>2023</v>
      </c>
      <c r="F6797" t="s">
        <v>4956</v>
      </c>
      <c r="H6797" t="s">
        <v>5101</v>
      </c>
      <c r="I6797">
        <v>10005010</v>
      </c>
      <c r="J6797" t="str">
        <f>IF($I6797=0,0,VLOOKUP($I6797,[1]База!C:D,2,0))</f>
        <v>Муаммоли кредит белгиланган тартибда судга чиқарилмаган</v>
      </c>
      <c r="K6797" t="str">
        <f>IF($I6797=0,0,VLOOKUP(I6797,[1]База!C:F,4,0))</f>
        <v>Оғир</v>
      </c>
      <c r="L6797">
        <v>1</v>
      </c>
      <c r="M6797">
        <v>49875.310170000004</v>
      </c>
      <c r="O6797">
        <v>0</v>
      </c>
      <c r="P6797">
        <f t="shared" si="120"/>
        <v>1</v>
      </c>
      <c r="Q6797">
        <f t="shared" si="120"/>
        <v>49875.310170000004</v>
      </c>
      <c r="AI6797" t="s">
        <v>9096</v>
      </c>
      <c r="AK6797">
        <v>111</v>
      </c>
    </row>
    <row r="6798" spans="1:37" x14ac:dyDescent="0.25">
      <c r="A6798">
        <v>6797</v>
      </c>
      <c r="B6798" t="s">
        <v>16</v>
      </c>
      <c r="C6798" t="s">
        <v>33</v>
      </c>
      <c r="D6798">
        <v>2023</v>
      </c>
      <c r="F6798" t="s">
        <v>4956</v>
      </c>
      <c r="H6798" t="s">
        <v>6136</v>
      </c>
      <c r="I6798">
        <v>10005010</v>
      </c>
      <c r="J6798" t="str">
        <f>IF($I6798=0,0,VLOOKUP($I6798,[1]База!C:D,2,0))</f>
        <v>Муаммоли кредит белгиланган тартибда судга чиқарилмаган</v>
      </c>
      <c r="K6798" t="str">
        <f>IF($I6798=0,0,VLOOKUP(I6798,[1]База!C:F,4,0))</f>
        <v>Оғир</v>
      </c>
      <c r="L6798">
        <v>1</v>
      </c>
      <c r="M6798">
        <v>42104.940950000004</v>
      </c>
      <c r="O6798">
        <v>0</v>
      </c>
      <c r="P6798">
        <f t="shared" si="120"/>
        <v>1</v>
      </c>
      <c r="Q6798">
        <f t="shared" si="120"/>
        <v>42104.940950000004</v>
      </c>
      <c r="AI6798" t="s">
        <v>9096</v>
      </c>
      <c r="AK6798">
        <v>111</v>
      </c>
    </row>
    <row r="6799" spans="1:37" x14ac:dyDescent="0.25">
      <c r="A6799">
        <v>6798</v>
      </c>
      <c r="B6799" t="s">
        <v>16</v>
      </c>
      <c r="C6799" t="s">
        <v>33</v>
      </c>
      <c r="D6799">
        <v>2023</v>
      </c>
      <c r="F6799" t="s">
        <v>4956</v>
      </c>
      <c r="H6799" t="s">
        <v>5084</v>
      </c>
      <c r="I6799">
        <v>10005010</v>
      </c>
      <c r="J6799" t="str">
        <f>IF($I6799=0,0,VLOOKUP($I6799,[1]База!C:D,2,0))</f>
        <v>Муаммоли кредит белгиланган тартибда судга чиқарилмаган</v>
      </c>
      <c r="K6799" t="str">
        <f>IF($I6799=0,0,VLOOKUP(I6799,[1]База!C:F,4,0))</f>
        <v>Оғир</v>
      </c>
      <c r="L6799">
        <v>1</v>
      </c>
      <c r="M6799">
        <v>45722.22092</v>
      </c>
      <c r="O6799">
        <v>0</v>
      </c>
      <c r="P6799">
        <f t="shared" si="120"/>
        <v>1</v>
      </c>
      <c r="Q6799">
        <f t="shared" si="120"/>
        <v>45722.22092</v>
      </c>
      <c r="AI6799" t="s">
        <v>9096</v>
      </c>
      <c r="AK6799">
        <v>111</v>
      </c>
    </row>
    <row r="6800" spans="1:37" x14ac:dyDescent="0.25">
      <c r="A6800">
        <v>6799</v>
      </c>
      <c r="B6800" t="s">
        <v>16</v>
      </c>
      <c r="C6800" t="s">
        <v>33</v>
      </c>
      <c r="D6800">
        <v>2023</v>
      </c>
      <c r="F6800" t="s">
        <v>4956</v>
      </c>
      <c r="H6800" t="s">
        <v>6137</v>
      </c>
      <c r="I6800">
        <v>10005010</v>
      </c>
      <c r="J6800" t="str">
        <f>IF($I6800=0,0,VLOOKUP($I6800,[1]База!C:D,2,0))</f>
        <v>Муаммоли кредит белгиланган тартибда судга чиқарилмаган</v>
      </c>
      <c r="K6800" t="str">
        <f>IF($I6800=0,0,VLOOKUP(I6800,[1]База!C:F,4,0))</f>
        <v>Оғир</v>
      </c>
      <c r="L6800">
        <v>1</v>
      </c>
      <c r="M6800">
        <v>15757.277759999999</v>
      </c>
      <c r="O6800">
        <v>0</v>
      </c>
      <c r="P6800">
        <f t="shared" si="120"/>
        <v>1</v>
      </c>
      <c r="Q6800">
        <f t="shared" si="120"/>
        <v>15757.277759999999</v>
      </c>
      <c r="AI6800" t="s">
        <v>9096</v>
      </c>
      <c r="AK6800">
        <v>111</v>
      </c>
    </row>
    <row r="6801" spans="1:37" x14ac:dyDescent="0.25">
      <c r="A6801">
        <v>6800</v>
      </c>
      <c r="B6801" t="s">
        <v>16</v>
      </c>
      <c r="C6801" t="s">
        <v>33</v>
      </c>
      <c r="D6801">
        <v>2023</v>
      </c>
      <c r="F6801" t="s">
        <v>4956</v>
      </c>
      <c r="H6801" t="s">
        <v>6138</v>
      </c>
      <c r="I6801">
        <v>10005010</v>
      </c>
      <c r="J6801" t="str">
        <f>IF($I6801=0,0,VLOOKUP($I6801,[1]База!C:D,2,0))</f>
        <v>Муаммоли кредит белгиланган тартибда судга чиқарилмаган</v>
      </c>
      <c r="K6801" t="str">
        <f>IF($I6801=0,0,VLOOKUP(I6801,[1]База!C:F,4,0))</f>
        <v>Оғир</v>
      </c>
      <c r="L6801">
        <v>1</v>
      </c>
      <c r="M6801">
        <v>23379.851460000002</v>
      </c>
      <c r="O6801">
        <v>0</v>
      </c>
      <c r="P6801">
        <f t="shared" si="120"/>
        <v>1</v>
      </c>
      <c r="Q6801">
        <f t="shared" si="120"/>
        <v>23379.851460000002</v>
      </c>
      <c r="AI6801" t="s">
        <v>9096</v>
      </c>
      <c r="AK6801">
        <v>111</v>
      </c>
    </row>
    <row r="6802" spans="1:37" x14ac:dyDescent="0.25">
      <c r="A6802">
        <v>6801</v>
      </c>
      <c r="B6802" t="s">
        <v>16</v>
      </c>
      <c r="C6802" t="s">
        <v>33</v>
      </c>
      <c r="D6802">
        <v>2023</v>
      </c>
      <c r="F6802" t="s">
        <v>4956</v>
      </c>
      <c r="H6802" t="s">
        <v>6139</v>
      </c>
      <c r="I6802">
        <v>10005010</v>
      </c>
      <c r="J6802" t="str">
        <f>IF($I6802=0,0,VLOOKUP($I6802,[1]База!C:D,2,0))</f>
        <v>Муаммоли кредит белгиланган тартибда судга чиқарилмаган</v>
      </c>
      <c r="K6802" t="str">
        <f>IF($I6802=0,0,VLOOKUP(I6802,[1]База!C:F,4,0))</f>
        <v>Оғир</v>
      </c>
      <c r="L6802">
        <v>1</v>
      </c>
      <c r="M6802">
        <v>17868.8845</v>
      </c>
      <c r="O6802">
        <v>0</v>
      </c>
      <c r="P6802">
        <f t="shared" si="120"/>
        <v>1</v>
      </c>
      <c r="Q6802">
        <f t="shared" si="120"/>
        <v>17868.8845</v>
      </c>
      <c r="AI6802" t="s">
        <v>9096</v>
      </c>
      <c r="AK6802">
        <v>111</v>
      </c>
    </row>
    <row r="6803" spans="1:37" x14ac:dyDescent="0.25">
      <c r="A6803">
        <v>6802</v>
      </c>
      <c r="B6803" t="s">
        <v>16</v>
      </c>
      <c r="C6803" t="s">
        <v>33</v>
      </c>
      <c r="D6803">
        <v>2023</v>
      </c>
      <c r="F6803" t="s">
        <v>4956</v>
      </c>
      <c r="H6803" t="s">
        <v>6140</v>
      </c>
      <c r="I6803">
        <v>10005010</v>
      </c>
      <c r="J6803" t="str">
        <f>IF($I6803=0,0,VLOOKUP($I6803,[1]База!C:D,2,0))</f>
        <v>Муаммоли кредит белгиланган тартибда судга чиқарилмаган</v>
      </c>
      <c r="K6803" t="str">
        <f>IF($I6803=0,0,VLOOKUP(I6803,[1]База!C:F,4,0))</f>
        <v>Оғир</v>
      </c>
      <c r="L6803">
        <v>1</v>
      </c>
      <c r="M6803">
        <v>14159.13047</v>
      </c>
      <c r="O6803">
        <v>0</v>
      </c>
      <c r="P6803">
        <f t="shared" si="120"/>
        <v>1</v>
      </c>
      <c r="Q6803">
        <f t="shared" si="120"/>
        <v>14159.13047</v>
      </c>
      <c r="AI6803" t="s">
        <v>9096</v>
      </c>
      <c r="AK6803">
        <v>111</v>
      </c>
    </row>
    <row r="6804" spans="1:37" x14ac:dyDescent="0.25">
      <c r="A6804">
        <v>6803</v>
      </c>
      <c r="B6804" t="s">
        <v>16</v>
      </c>
      <c r="C6804" t="s">
        <v>33</v>
      </c>
      <c r="D6804">
        <v>2023</v>
      </c>
      <c r="F6804" t="s">
        <v>4956</v>
      </c>
      <c r="H6804" t="s">
        <v>5760</v>
      </c>
      <c r="I6804">
        <v>10005010</v>
      </c>
      <c r="J6804" t="str">
        <f>IF($I6804=0,0,VLOOKUP($I6804,[1]База!C:D,2,0))</f>
        <v>Муаммоли кредит белгиланган тартибда судга чиқарилмаган</v>
      </c>
      <c r="K6804" t="str">
        <f>IF($I6804=0,0,VLOOKUP(I6804,[1]База!C:F,4,0))</f>
        <v>Оғир</v>
      </c>
      <c r="L6804">
        <v>1</v>
      </c>
      <c r="M6804">
        <v>17692.568170000002</v>
      </c>
      <c r="O6804">
        <v>0</v>
      </c>
      <c r="P6804">
        <f t="shared" si="120"/>
        <v>1</v>
      </c>
      <c r="Q6804">
        <f t="shared" si="120"/>
        <v>17692.568170000002</v>
      </c>
      <c r="AI6804" t="s">
        <v>9096</v>
      </c>
      <c r="AK6804">
        <v>111</v>
      </c>
    </row>
    <row r="6805" spans="1:37" x14ac:dyDescent="0.25">
      <c r="A6805">
        <v>6804</v>
      </c>
      <c r="B6805" t="s">
        <v>16</v>
      </c>
      <c r="C6805" t="s">
        <v>33</v>
      </c>
      <c r="D6805">
        <v>2023</v>
      </c>
      <c r="F6805" t="s">
        <v>4956</v>
      </c>
      <c r="H6805" t="s">
        <v>6141</v>
      </c>
      <c r="I6805">
        <v>10005010</v>
      </c>
      <c r="J6805" t="str">
        <f>IF($I6805=0,0,VLOOKUP($I6805,[1]База!C:D,2,0))</f>
        <v>Муаммоли кредит белгиланган тартибда судга чиқарилмаган</v>
      </c>
      <c r="K6805" t="str">
        <f>IF($I6805=0,0,VLOOKUP(I6805,[1]База!C:F,4,0))</f>
        <v>Оғир</v>
      </c>
      <c r="L6805">
        <v>1</v>
      </c>
      <c r="M6805">
        <v>22774.330590000001</v>
      </c>
      <c r="O6805">
        <v>0</v>
      </c>
      <c r="P6805">
        <f t="shared" si="120"/>
        <v>1</v>
      </c>
      <c r="Q6805">
        <f t="shared" si="120"/>
        <v>22774.330590000001</v>
      </c>
      <c r="AI6805" t="s">
        <v>9096</v>
      </c>
      <c r="AK6805">
        <v>111</v>
      </c>
    </row>
    <row r="6806" spans="1:37" x14ac:dyDescent="0.25">
      <c r="A6806">
        <v>6805</v>
      </c>
      <c r="B6806" t="s">
        <v>16</v>
      </c>
      <c r="C6806" t="s">
        <v>33</v>
      </c>
      <c r="D6806">
        <v>2023</v>
      </c>
      <c r="F6806" t="s">
        <v>4956</v>
      </c>
      <c r="H6806" t="s">
        <v>6142</v>
      </c>
      <c r="I6806">
        <v>10005010</v>
      </c>
      <c r="J6806" t="str">
        <f>IF($I6806=0,0,VLOOKUP($I6806,[1]База!C:D,2,0))</f>
        <v>Муаммоли кредит белгиланган тартибда судга чиқарилмаган</v>
      </c>
      <c r="K6806" t="str">
        <f>IF($I6806=0,0,VLOOKUP(I6806,[1]База!C:F,4,0))</f>
        <v>Оғир</v>
      </c>
      <c r="L6806">
        <v>1</v>
      </c>
      <c r="M6806">
        <v>16491.599509999996</v>
      </c>
      <c r="O6806">
        <v>0</v>
      </c>
      <c r="P6806">
        <f t="shared" si="120"/>
        <v>1</v>
      </c>
      <c r="Q6806">
        <f t="shared" si="120"/>
        <v>16491.599509999996</v>
      </c>
      <c r="AI6806" t="s">
        <v>9096</v>
      </c>
      <c r="AK6806">
        <v>111</v>
      </c>
    </row>
    <row r="6807" spans="1:37" x14ac:dyDescent="0.25">
      <c r="A6807">
        <v>6806</v>
      </c>
      <c r="B6807" t="s">
        <v>16</v>
      </c>
      <c r="C6807" t="s">
        <v>33</v>
      </c>
      <c r="D6807">
        <v>2023</v>
      </c>
      <c r="F6807" t="s">
        <v>4956</v>
      </c>
      <c r="H6807" t="s">
        <v>6143</v>
      </c>
      <c r="I6807">
        <v>10005010</v>
      </c>
      <c r="J6807" t="str">
        <f>IF($I6807=0,0,VLOOKUP($I6807,[1]База!C:D,2,0))</f>
        <v>Муаммоли кредит белгиланган тартибда судга чиқарилмаган</v>
      </c>
      <c r="K6807" t="str">
        <f>IF($I6807=0,0,VLOOKUP(I6807,[1]База!C:F,4,0))</f>
        <v>Оғир</v>
      </c>
      <c r="L6807">
        <v>1</v>
      </c>
      <c r="M6807">
        <v>4844.1939700000003</v>
      </c>
      <c r="O6807">
        <v>0</v>
      </c>
      <c r="P6807">
        <f t="shared" si="120"/>
        <v>1</v>
      </c>
      <c r="Q6807">
        <f t="shared" si="120"/>
        <v>4844.1939700000003</v>
      </c>
      <c r="AI6807" t="s">
        <v>9096</v>
      </c>
      <c r="AK6807">
        <v>111</v>
      </c>
    </row>
    <row r="6808" spans="1:37" x14ac:dyDescent="0.25">
      <c r="A6808">
        <v>6807</v>
      </c>
      <c r="B6808" t="s">
        <v>16</v>
      </c>
      <c r="C6808" t="s">
        <v>33</v>
      </c>
      <c r="D6808">
        <v>2023</v>
      </c>
      <c r="F6808" t="s">
        <v>4956</v>
      </c>
      <c r="H6808" t="s">
        <v>6144</v>
      </c>
      <c r="I6808">
        <v>10005010</v>
      </c>
      <c r="J6808" t="str">
        <f>IF($I6808=0,0,VLOOKUP($I6808,[1]База!C:D,2,0))</f>
        <v>Муаммоли кредит белгиланган тартибда судга чиқарилмаган</v>
      </c>
      <c r="K6808" t="str">
        <f>IF($I6808=0,0,VLOOKUP(I6808,[1]База!C:F,4,0))</f>
        <v>Оғир</v>
      </c>
      <c r="L6808">
        <v>1</v>
      </c>
      <c r="M6808">
        <v>1178.36466</v>
      </c>
      <c r="O6808">
        <v>0</v>
      </c>
      <c r="P6808">
        <f t="shared" si="120"/>
        <v>1</v>
      </c>
      <c r="Q6808">
        <f t="shared" si="120"/>
        <v>1178.36466</v>
      </c>
      <c r="AI6808" t="s">
        <v>9096</v>
      </c>
      <c r="AK6808">
        <v>111</v>
      </c>
    </row>
    <row r="6809" spans="1:37" x14ac:dyDescent="0.25">
      <c r="A6809">
        <v>6808</v>
      </c>
      <c r="B6809" t="s">
        <v>16</v>
      </c>
      <c r="C6809" t="s">
        <v>33</v>
      </c>
      <c r="D6809">
        <v>2023</v>
      </c>
      <c r="F6809" t="s">
        <v>4956</v>
      </c>
      <c r="H6809" t="s">
        <v>6145</v>
      </c>
      <c r="I6809">
        <v>10005010</v>
      </c>
      <c r="J6809" t="str">
        <f>IF($I6809=0,0,VLOOKUP($I6809,[1]База!C:D,2,0))</f>
        <v>Муаммоли кредит белгиланган тартибда судга чиқарилмаган</v>
      </c>
      <c r="K6809" t="str">
        <f>IF($I6809=0,0,VLOOKUP(I6809,[1]База!C:F,4,0))</f>
        <v>Оғир</v>
      </c>
      <c r="L6809">
        <v>1</v>
      </c>
      <c r="M6809">
        <v>26475.580890000001</v>
      </c>
      <c r="O6809">
        <v>0</v>
      </c>
      <c r="P6809">
        <f t="shared" si="120"/>
        <v>1</v>
      </c>
      <c r="Q6809">
        <f t="shared" si="120"/>
        <v>26475.580890000001</v>
      </c>
      <c r="AI6809" t="s">
        <v>9096</v>
      </c>
      <c r="AK6809">
        <v>111</v>
      </c>
    </row>
    <row r="6810" spans="1:37" x14ac:dyDescent="0.25">
      <c r="A6810">
        <v>6809</v>
      </c>
      <c r="B6810" t="s">
        <v>16</v>
      </c>
      <c r="C6810" t="s">
        <v>33</v>
      </c>
      <c r="D6810">
        <v>2023</v>
      </c>
      <c r="F6810" t="s">
        <v>4956</v>
      </c>
      <c r="H6810" t="s">
        <v>6146</v>
      </c>
      <c r="I6810">
        <v>10005010</v>
      </c>
      <c r="J6810" t="str">
        <f>IF($I6810=0,0,VLOOKUP($I6810,[1]База!C:D,2,0))</f>
        <v>Муаммоли кредит белгиланган тартибда судга чиқарилмаган</v>
      </c>
      <c r="K6810" t="str">
        <f>IF($I6810=0,0,VLOOKUP(I6810,[1]База!C:F,4,0))</f>
        <v>Оғир</v>
      </c>
      <c r="L6810">
        <v>1</v>
      </c>
      <c r="M6810">
        <v>27956.830289999998</v>
      </c>
      <c r="O6810">
        <v>0</v>
      </c>
      <c r="P6810">
        <f t="shared" si="120"/>
        <v>1</v>
      </c>
      <c r="Q6810">
        <f t="shared" si="120"/>
        <v>27956.830289999998</v>
      </c>
      <c r="AI6810" t="s">
        <v>9096</v>
      </c>
      <c r="AK6810">
        <v>111</v>
      </c>
    </row>
    <row r="6811" spans="1:37" x14ac:dyDescent="0.25">
      <c r="A6811">
        <v>6810</v>
      </c>
      <c r="B6811" t="s">
        <v>16</v>
      </c>
      <c r="C6811" t="s">
        <v>33</v>
      </c>
      <c r="D6811">
        <v>2023</v>
      </c>
      <c r="F6811" t="s">
        <v>4956</v>
      </c>
      <c r="H6811" t="s">
        <v>6147</v>
      </c>
      <c r="I6811">
        <v>10005010</v>
      </c>
      <c r="J6811" t="str">
        <f>IF($I6811=0,0,VLOOKUP($I6811,[1]База!C:D,2,0))</f>
        <v>Муаммоли кредит белгиланган тартибда судга чиқарилмаган</v>
      </c>
      <c r="K6811" t="str">
        <f>IF($I6811=0,0,VLOOKUP(I6811,[1]База!C:F,4,0))</f>
        <v>Оғир</v>
      </c>
      <c r="L6811">
        <v>1</v>
      </c>
      <c r="M6811">
        <v>3858.34337</v>
      </c>
      <c r="O6811">
        <v>0</v>
      </c>
      <c r="P6811">
        <f t="shared" si="120"/>
        <v>1</v>
      </c>
      <c r="Q6811">
        <f t="shared" si="120"/>
        <v>3858.34337</v>
      </c>
      <c r="AI6811" t="s">
        <v>9096</v>
      </c>
      <c r="AK6811">
        <v>111</v>
      </c>
    </row>
    <row r="6812" spans="1:37" x14ac:dyDescent="0.25">
      <c r="A6812">
        <v>6811</v>
      </c>
      <c r="B6812" t="s">
        <v>16</v>
      </c>
      <c r="C6812" t="s">
        <v>33</v>
      </c>
      <c r="D6812">
        <v>2023</v>
      </c>
      <c r="F6812" t="s">
        <v>4956</v>
      </c>
      <c r="H6812" t="s">
        <v>6148</v>
      </c>
      <c r="I6812">
        <v>10005010</v>
      </c>
      <c r="J6812" t="str">
        <f>IF($I6812=0,0,VLOOKUP($I6812,[1]База!C:D,2,0))</f>
        <v>Муаммоли кредит белгиланган тартибда судга чиқарилмаган</v>
      </c>
      <c r="K6812" t="str">
        <f>IF($I6812=0,0,VLOOKUP(I6812,[1]База!C:F,4,0))</f>
        <v>Оғир</v>
      </c>
      <c r="L6812">
        <v>1</v>
      </c>
      <c r="M6812">
        <v>1990.2876999999999</v>
      </c>
      <c r="O6812">
        <v>0</v>
      </c>
      <c r="P6812">
        <f t="shared" si="120"/>
        <v>1</v>
      </c>
      <c r="Q6812">
        <f t="shared" si="120"/>
        <v>1990.2876999999999</v>
      </c>
      <c r="AI6812" t="s">
        <v>9096</v>
      </c>
      <c r="AK6812">
        <v>111</v>
      </c>
    </row>
    <row r="6813" spans="1:37" x14ac:dyDescent="0.25">
      <c r="A6813">
        <v>6812</v>
      </c>
      <c r="B6813" t="s">
        <v>16</v>
      </c>
      <c r="C6813" t="s">
        <v>33</v>
      </c>
      <c r="D6813">
        <v>2023</v>
      </c>
      <c r="F6813" t="s">
        <v>4956</v>
      </c>
      <c r="H6813" t="s">
        <v>6149</v>
      </c>
      <c r="I6813">
        <v>10005010</v>
      </c>
      <c r="J6813" t="str">
        <f>IF($I6813=0,0,VLOOKUP($I6813,[1]База!C:D,2,0))</f>
        <v>Муаммоли кредит белгиланган тартибда судга чиқарилмаган</v>
      </c>
      <c r="K6813" t="str">
        <f>IF($I6813=0,0,VLOOKUP(I6813,[1]База!C:F,4,0))</f>
        <v>Оғир</v>
      </c>
      <c r="L6813">
        <v>1</v>
      </c>
      <c r="M6813">
        <v>6147.3608599999998</v>
      </c>
      <c r="O6813">
        <v>0</v>
      </c>
      <c r="P6813">
        <f t="shared" si="120"/>
        <v>1</v>
      </c>
      <c r="Q6813">
        <f t="shared" si="120"/>
        <v>6147.3608599999998</v>
      </c>
      <c r="AI6813" t="s">
        <v>9096</v>
      </c>
      <c r="AK6813">
        <v>111</v>
      </c>
    </row>
    <row r="6814" spans="1:37" x14ac:dyDescent="0.25">
      <c r="A6814">
        <v>6813</v>
      </c>
      <c r="B6814" t="s">
        <v>16</v>
      </c>
      <c r="C6814" t="s">
        <v>33</v>
      </c>
      <c r="D6814">
        <v>2023</v>
      </c>
      <c r="F6814" t="s">
        <v>4956</v>
      </c>
      <c r="H6814" t="s">
        <v>6150</v>
      </c>
      <c r="I6814">
        <v>10005010</v>
      </c>
      <c r="J6814" t="str">
        <f>IF($I6814=0,0,VLOOKUP($I6814,[1]База!C:D,2,0))</f>
        <v>Муаммоли кредит белгиланган тартибда судга чиқарилмаган</v>
      </c>
      <c r="K6814" t="str">
        <f>IF($I6814=0,0,VLOOKUP(I6814,[1]База!C:F,4,0))</f>
        <v>Оғир</v>
      </c>
      <c r="L6814">
        <v>1</v>
      </c>
      <c r="M6814">
        <v>22095.065879999998</v>
      </c>
      <c r="O6814">
        <v>0</v>
      </c>
      <c r="P6814">
        <f t="shared" si="120"/>
        <v>1</v>
      </c>
      <c r="Q6814">
        <f t="shared" si="120"/>
        <v>22095.065879999998</v>
      </c>
      <c r="AI6814" t="s">
        <v>9096</v>
      </c>
      <c r="AK6814">
        <v>111</v>
      </c>
    </row>
    <row r="6815" spans="1:37" x14ac:dyDescent="0.25">
      <c r="A6815">
        <v>6814</v>
      </c>
      <c r="B6815" t="s">
        <v>16</v>
      </c>
      <c r="C6815" t="s">
        <v>33</v>
      </c>
      <c r="D6815">
        <v>2023</v>
      </c>
      <c r="F6815" t="s">
        <v>4956</v>
      </c>
      <c r="H6815" t="s">
        <v>6151</v>
      </c>
      <c r="I6815">
        <v>10005010</v>
      </c>
      <c r="J6815" t="str">
        <f>IF($I6815=0,0,VLOOKUP($I6815,[1]База!C:D,2,0))</f>
        <v>Муаммоли кредит белгиланган тартибда судга чиқарилмаган</v>
      </c>
      <c r="K6815" t="str">
        <f>IF($I6815=0,0,VLOOKUP(I6815,[1]База!C:F,4,0))</f>
        <v>Оғир</v>
      </c>
      <c r="L6815">
        <v>1</v>
      </c>
      <c r="M6815">
        <v>20952.942950000001</v>
      </c>
      <c r="O6815">
        <v>0</v>
      </c>
      <c r="P6815">
        <f t="shared" si="120"/>
        <v>1</v>
      </c>
      <c r="Q6815">
        <f t="shared" si="120"/>
        <v>20952.942950000001</v>
      </c>
      <c r="AI6815" t="s">
        <v>9096</v>
      </c>
      <c r="AK6815">
        <v>111</v>
      </c>
    </row>
    <row r="6816" spans="1:37" x14ac:dyDescent="0.25">
      <c r="A6816">
        <v>6815</v>
      </c>
      <c r="B6816" t="s">
        <v>16</v>
      </c>
      <c r="C6816" t="s">
        <v>33</v>
      </c>
      <c r="D6816">
        <v>2023</v>
      </c>
      <c r="F6816" t="s">
        <v>4956</v>
      </c>
      <c r="H6816" t="s">
        <v>6152</v>
      </c>
      <c r="I6816">
        <v>10005010</v>
      </c>
      <c r="J6816" t="str">
        <f>IF($I6816=0,0,VLOOKUP($I6816,[1]База!C:D,2,0))</f>
        <v>Муаммоли кредит белгиланган тартибда судга чиқарилмаган</v>
      </c>
      <c r="K6816" t="str">
        <f>IF($I6816=0,0,VLOOKUP(I6816,[1]База!C:F,4,0))</f>
        <v>Оғир</v>
      </c>
      <c r="L6816">
        <v>1</v>
      </c>
      <c r="M6816">
        <v>22607.517500000002</v>
      </c>
      <c r="O6816">
        <v>0</v>
      </c>
      <c r="P6816">
        <f t="shared" si="120"/>
        <v>1</v>
      </c>
      <c r="Q6816">
        <f t="shared" si="120"/>
        <v>22607.517500000002</v>
      </c>
      <c r="AI6816" t="s">
        <v>9096</v>
      </c>
      <c r="AK6816">
        <v>111</v>
      </c>
    </row>
    <row r="6817" spans="1:37" x14ac:dyDescent="0.25">
      <c r="A6817">
        <v>6816</v>
      </c>
      <c r="B6817" t="s">
        <v>16</v>
      </c>
      <c r="C6817" t="s">
        <v>33</v>
      </c>
      <c r="D6817">
        <v>2023</v>
      </c>
      <c r="F6817" t="s">
        <v>4956</v>
      </c>
      <c r="H6817" t="s">
        <v>5649</v>
      </c>
      <c r="I6817">
        <v>10005010</v>
      </c>
      <c r="J6817" t="str">
        <f>IF($I6817=0,0,VLOOKUP($I6817,[1]База!C:D,2,0))</f>
        <v>Муаммоли кредит белгиланган тартибда судга чиқарилмаган</v>
      </c>
      <c r="K6817" t="str">
        <f>IF($I6817=0,0,VLOOKUP(I6817,[1]База!C:F,4,0))</f>
        <v>Оғир</v>
      </c>
      <c r="L6817">
        <v>1</v>
      </c>
      <c r="M6817">
        <v>4270.5593600000002</v>
      </c>
      <c r="O6817">
        <v>0</v>
      </c>
      <c r="P6817">
        <f t="shared" si="120"/>
        <v>1</v>
      </c>
      <c r="Q6817">
        <f t="shared" si="120"/>
        <v>4270.5593600000002</v>
      </c>
      <c r="AI6817" t="s">
        <v>9096</v>
      </c>
      <c r="AK6817">
        <v>111</v>
      </c>
    </row>
    <row r="6818" spans="1:37" x14ac:dyDescent="0.25">
      <c r="A6818">
        <v>6817</v>
      </c>
      <c r="B6818" t="s">
        <v>16</v>
      </c>
      <c r="C6818" t="s">
        <v>33</v>
      </c>
      <c r="D6818">
        <v>2023</v>
      </c>
      <c r="F6818" t="s">
        <v>4956</v>
      </c>
      <c r="H6818" t="s">
        <v>6153</v>
      </c>
      <c r="I6818">
        <v>10005010</v>
      </c>
      <c r="J6818" t="str">
        <f>IF($I6818=0,0,VLOOKUP($I6818,[1]База!C:D,2,0))</f>
        <v>Муаммоли кредит белгиланган тартибда судга чиқарилмаган</v>
      </c>
      <c r="K6818" t="str">
        <f>IF($I6818=0,0,VLOOKUP(I6818,[1]База!C:F,4,0))</f>
        <v>Оғир</v>
      </c>
      <c r="L6818">
        <v>1</v>
      </c>
      <c r="M6818">
        <v>16089.07465</v>
      </c>
      <c r="O6818">
        <v>0</v>
      </c>
      <c r="P6818">
        <f t="shared" si="120"/>
        <v>1</v>
      </c>
      <c r="Q6818">
        <f t="shared" si="120"/>
        <v>16089.07465</v>
      </c>
      <c r="AI6818" t="s">
        <v>9096</v>
      </c>
      <c r="AK6818">
        <v>111</v>
      </c>
    </row>
    <row r="6819" spans="1:37" x14ac:dyDescent="0.25">
      <c r="A6819">
        <v>6818</v>
      </c>
      <c r="B6819" t="s">
        <v>16</v>
      </c>
      <c r="C6819" t="s">
        <v>33</v>
      </c>
      <c r="D6819">
        <v>2023</v>
      </c>
      <c r="F6819" t="s">
        <v>4956</v>
      </c>
      <c r="H6819" t="s">
        <v>6154</v>
      </c>
      <c r="I6819">
        <v>10005010</v>
      </c>
      <c r="J6819" t="str">
        <f>IF($I6819=0,0,VLOOKUP($I6819,[1]База!C:D,2,0))</f>
        <v>Муаммоли кредит белгиланган тартибда судга чиқарилмаган</v>
      </c>
      <c r="K6819" t="str">
        <f>IF($I6819=0,0,VLOOKUP(I6819,[1]База!C:F,4,0))</f>
        <v>Оғир</v>
      </c>
      <c r="L6819">
        <v>1</v>
      </c>
      <c r="M6819">
        <v>25960.511259999999</v>
      </c>
      <c r="O6819">
        <v>0</v>
      </c>
      <c r="P6819">
        <f t="shared" si="120"/>
        <v>1</v>
      </c>
      <c r="Q6819">
        <f t="shared" si="120"/>
        <v>25960.511259999999</v>
      </c>
      <c r="AI6819" t="s">
        <v>9096</v>
      </c>
      <c r="AK6819">
        <v>111</v>
      </c>
    </row>
    <row r="6820" spans="1:37" x14ac:dyDescent="0.25">
      <c r="A6820">
        <v>6819</v>
      </c>
      <c r="B6820" t="s">
        <v>16</v>
      </c>
      <c r="C6820" t="s">
        <v>33</v>
      </c>
      <c r="D6820">
        <v>2023</v>
      </c>
      <c r="F6820" t="s">
        <v>4956</v>
      </c>
      <c r="H6820" t="s">
        <v>6155</v>
      </c>
      <c r="I6820">
        <v>10005010</v>
      </c>
      <c r="J6820" t="str">
        <f>IF($I6820=0,0,VLOOKUP($I6820,[1]База!C:D,2,0))</f>
        <v>Муаммоли кредит белгиланган тартибда судга чиқарилмаган</v>
      </c>
      <c r="K6820" t="str">
        <f>IF($I6820=0,0,VLOOKUP(I6820,[1]База!C:F,4,0))</f>
        <v>Оғир</v>
      </c>
      <c r="L6820">
        <v>1</v>
      </c>
      <c r="M6820">
        <v>7920.4677499999998</v>
      </c>
      <c r="O6820">
        <v>0</v>
      </c>
      <c r="P6820">
        <f t="shared" si="120"/>
        <v>1</v>
      </c>
      <c r="Q6820">
        <f t="shared" si="120"/>
        <v>7920.4677499999998</v>
      </c>
      <c r="AI6820" t="s">
        <v>9096</v>
      </c>
      <c r="AK6820">
        <v>111</v>
      </c>
    </row>
    <row r="6821" spans="1:37" x14ac:dyDescent="0.25">
      <c r="A6821">
        <v>6820</v>
      </c>
      <c r="B6821" t="s">
        <v>16</v>
      </c>
      <c r="C6821" t="s">
        <v>33</v>
      </c>
      <c r="D6821">
        <v>2023</v>
      </c>
      <c r="F6821" t="s">
        <v>4956</v>
      </c>
      <c r="H6821" t="s">
        <v>5006</v>
      </c>
      <c r="I6821">
        <v>10005010</v>
      </c>
      <c r="J6821" t="str">
        <f>IF($I6821=0,0,VLOOKUP($I6821,[1]База!C:D,2,0))</f>
        <v>Муаммоли кредит белгиланган тартибда судга чиқарилмаган</v>
      </c>
      <c r="K6821" t="str">
        <f>IF($I6821=0,0,VLOOKUP(I6821,[1]База!C:F,4,0))</f>
        <v>Оғир</v>
      </c>
      <c r="L6821">
        <v>1</v>
      </c>
      <c r="M6821">
        <v>30156.352609999998</v>
      </c>
      <c r="O6821">
        <v>0</v>
      </c>
      <c r="P6821">
        <f t="shared" si="120"/>
        <v>1</v>
      </c>
      <c r="Q6821">
        <f t="shared" si="120"/>
        <v>30156.352609999998</v>
      </c>
      <c r="AI6821" t="s">
        <v>9096</v>
      </c>
      <c r="AK6821">
        <v>111</v>
      </c>
    </row>
    <row r="6822" spans="1:37" x14ac:dyDescent="0.25">
      <c r="A6822">
        <v>6821</v>
      </c>
      <c r="B6822" t="s">
        <v>16</v>
      </c>
      <c r="C6822" t="s">
        <v>33</v>
      </c>
      <c r="D6822">
        <v>2023</v>
      </c>
      <c r="F6822" t="s">
        <v>4956</v>
      </c>
      <c r="H6822" t="s">
        <v>6156</v>
      </c>
      <c r="I6822">
        <v>10005010</v>
      </c>
      <c r="J6822" t="str">
        <f>IF($I6822=0,0,VLOOKUP($I6822,[1]База!C:D,2,0))</f>
        <v>Муаммоли кредит белгиланган тартибда судга чиқарилмаган</v>
      </c>
      <c r="K6822" t="str">
        <f>IF($I6822=0,0,VLOOKUP(I6822,[1]База!C:F,4,0))</f>
        <v>Оғир</v>
      </c>
      <c r="L6822">
        <v>1</v>
      </c>
      <c r="M6822">
        <v>34960.752340000006</v>
      </c>
      <c r="O6822">
        <v>0</v>
      </c>
      <c r="P6822">
        <f t="shared" si="120"/>
        <v>1</v>
      </c>
      <c r="Q6822">
        <f t="shared" si="120"/>
        <v>34960.752340000006</v>
      </c>
      <c r="AI6822" t="s">
        <v>9096</v>
      </c>
      <c r="AK6822">
        <v>111</v>
      </c>
    </row>
    <row r="6823" spans="1:37" x14ac:dyDescent="0.25">
      <c r="A6823">
        <v>6822</v>
      </c>
      <c r="B6823" t="s">
        <v>16</v>
      </c>
      <c r="C6823" t="s">
        <v>33</v>
      </c>
      <c r="D6823">
        <v>2023</v>
      </c>
      <c r="F6823" t="s">
        <v>4956</v>
      </c>
      <c r="H6823" t="s">
        <v>6157</v>
      </c>
      <c r="I6823">
        <v>10005010</v>
      </c>
      <c r="J6823" t="str">
        <f>IF($I6823=0,0,VLOOKUP($I6823,[1]База!C:D,2,0))</f>
        <v>Муаммоли кредит белгиланган тартибда судга чиқарилмаган</v>
      </c>
      <c r="K6823" t="str">
        <f>IF($I6823=0,0,VLOOKUP(I6823,[1]База!C:F,4,0))</f>
        <v>Оғир</v>
      </c>
      <c r="L6823">
        <v>1</v>
      </c>
      <c r="M6823">
        <v>23826.058410000001</v>
      </c>
      <c r="O6823">
        <v>0</v>
      </c>
      <c r="P6823">
        <f t="shared" si="120"/>
        <v>1</v>
      </c>
      <c r="Q6823">
        <f t="shared" si="120"/>
        <v>23826.058410000001</v>
      </c>
      <c r="AI6823" t="s">
        <v>9096</v>
      </c>
      <c r="AK6823">
        <v>111</v>
      </c>
    </row>
    <row r="6824" spans="1:37" x14ac:dyDescent="0.25">
      <c r="A6824">
        <v>6823</v>
      </c>
      <c r="B6824" t="s">
        <v>16</v>
      </c>
      <c r="C6824" t="s">
        <v>33</v>
      </c>
      <c r="D6824">
        <v>2023</v>
      </c>
      <c r="F6824" t="s">
        <v>4956</v>
      </c>
      <c r="H6824" t="s">
        <v>6158</v>
      </c>
      <c r="I6824">
        <v>10005010</v>
      </c>
      <c r="J6824" t="str">
        <f>IF($I6824=0,0,VLOOKUP($I6824,[1]База!C:D,2,0))</f>
        <v>Муаммоли кредит белгиланган тартибда судга чиқарилмаган</v>
      </c>
      <c r="K6824" t="str">
        <f>IF($I6824=0,0,VLOOKUP(I6824,[1]База!C:F,4,0))</f>
        <v>Оғир</v>
      </c>
      <c r="L6824">
        <v>1</v>
      </c>
      <c r="M6824">
        <v>4856.9402900000005</v>
      </c>
      <c r="O6824">
        <v>0</v>
      </c>
      <c r="P6824">
        <f t="shared" si="120"/>
        <v>1</v>
      </c>
      <c r="Q6824">
        <f t="shared" si="120"/>
        <v>4856.9402900000005</v>
      </c>
      <c r="AI6824" t="s">
        <v>9096</v>
      </c>
      <c r="AK6824">
        <v>111</v>
      </c>
    </row>
    <row r="6825" spans="1:37" x14ac:dyDescent="0.25">
      <c r="A6825">
        <v>6824</v>
      </c>
      <c r="B6825" t="s">
        <v>16</v>
      </c>
      <c r="C6825" t="s">
        <v>33</v>
      </c>
      <c r="D6825">
        <v>2023</v>
      </c>
      <c r="F6825" t="s">
        <v>4956</v>
      </c>
      <c r="H6825" t="s">
        <v>6159</v>
      </c>
      <c r="I6825">
        <v>10005010</v>
      </c>
      <c r="J6825" t="str">
        <f>IF($I6825=0,0,VLOOKUP($I6825,[1]База!C:D,2,0))</f>
        <v>Муаммоли кредит белгиланган тартибда судга чиқарилмаган</v>
      </c>
      <c r="K6825" t="str">
        <f>IF($I6825=0,0,VLOOKUP(I6825,[1]База!C:F,4,0))</f>
        <v>Оғир</v>
      </c>
      <c r="L6825">
        <v>1</v>
      </c>
      <c r="M6825">
        <v>26043.538929999999</v>
      </c>
      <c r="O6825">
        <v>0</v>
      </c>
      <c r="P6825">
        <f t="shared" si="120"/>
        <v>1</v>
      </c>
      <c r="Q6825">
        <f t="shared" si="120"/>
        <v>26043.538929999999</v>
      </c>
      <c r="AI6825" t="s">
        <v>9096</v>
      </c>
      <c r="AK6825">
        <v>111</v>
      </c>
    </row>
    <row r="6826" spans="1:37" x14ac:dyDescent="0.25">
      <c r="A6826">
        <v>6825</v>
      </c>
      <c r="B6826" t="s">
        <v>16</v>
      </c>
      <c r="C6826" t="s">
        <v>33</v>
      </c>
      <c r="D6826">
        <v>2023</v>
      </c>
      <c r="F6826" t="s">
        <v>4956</v>
      </c>
      <c r="H6826" t="s">
        <v>5749</v>
      </c>
      <c r="I6826">
        <v>10005010</v>
      </c>
      <c r="J6826" t="str">
        <f>IF($I6826=0,0,VLOOKUP($I6826,[1]База!C:D,2,0))</f>
        <v>Муаммоли кредит белгиланган тартибда судга чиқарилмаган</v>
      </c>
      <c r="K6826" t="str">
        <f>IF($I6826=0,0,VLOOKUP(I6826,[1]База!C:F,4,0))</f>
        <v>Оғир</v>
      </c>
      <c r="L6826">
        <v>1</v>
      </c>
      <c r="M6826">
        <v>30506.191030000002</v>
      </c>
      <c r="O6826">
        <v>0</v>
      </c>
      <c r="P6826">
        <f t="shared" si="120"/>
        <v>1</v>
      </c>
      <c r="Q6826">
        <f t="shared" si="120"/>
        <v>30506.191030000002</v>
      </c>
      <c r="AI6826" t="s">
        <v>9096</v>
      </c>
      <c r="AK6826">
        <v>111</v>
      </c>
    </row>
    <row r="6827" spans="1:37" x14ac:dyDescent="0.25">
      <c r="A6827">
        <v>6826</v>
      </c>
      <c r="B6827" t="s">
        <v>16</v>
      </c>
      <c r="C6827" t="s">
        <v>33</v>
      </c>
      <c r="D6827">
        <v>2023</v>
      </c>
      <c r="F6827" t="s">
        <v>4956</v>
      </c>
      <c r="H6827" t="s">
        <v>6160</v>
      </c>
      <c r="I6827">
        <v>10005010</v>
      </c>
      <c r="J6827" t="str">
        <f>IF($I6827=0,0,VLOOKUP($I6827,[1]База!C:D,2,0))</f>
        <v>Муаммоли кредит белгиланган тартибда судга чиқарилмаган</v>
      </c>
      <c r="K6827" t="str">
        <f>IF($I6827=0,0,VLOOKUP(I6827,[1]База!C:F,4,0))</f>
        <v>Оғир</v>
      </c>
      <c r="L6827">
        <v>1</v>
      </c>
      <c r="M6827">
        <v>30188.697259999997</v>
      </c>
      <c r="O6827">
        <v>0</v>
      </c>
      <c r="P6827">
        <f t="shared" si="120"/>
        <v>1</v>
      </c>
      <c r="Q6827">
        <f t="shared" si="120"/>
        <v>30188.697259999997</v>
      </c>
      <c r="AI6827" t="s">
        <v>9096</v>
      </c>
      <c r="AK6827">
        <v>111</v>
      </c>
    </row>
    <row r="6828" spans="1:37" x14ac:dyDescent="0.25">
      <c r="A6828">
        <v>6827</v>
      </c>
      <c r="B6828" t="s">
        <v>16</v>
      </c>
      <c r="C6828" t="s">
        <v>33</v>
      </c>
      <c r="D6828">
        <v>2023</v>
      </c>
      <c r="F6828" t="s">
        <v>4956</v>
      </c>
      <c r="H6828" t="s">
        <v>5098</v>
      </c>
      <c r="I6828">
        <v>10005010</v>
      </c>
      <c r="J6828" t="str">
        <f>IF($I6828=0,0,VLOOKUP($I6828,[1]База!C:D,2,0))</f>
        <v>Муаммоли кредит белгиланган тартибда судга чиқарилмаган</v>
      </c>
      <c r="K6828" t="str">
        <f>IF($I6828=0,0,VLOOKUP(I6828,[1]База!C:F,4,0))</f>
        <v>Оғир</v>
      </c>
      <c r="L6828">
        <v>1</v>
      </c>
      <c r="M6828">
        <v>33498.473700000002</v>
      </c>
      <c r="O6828">
        <v>0</v>
      </c>
      <c r="P6828">
        <f t="shared" si="120"/>
        <v>1</v>
      </c>
      <c r="Q6828">
        <f t="shared" si="120"/>
        <v>33498.473700000002</v>
      </c>
      <c r="AI6828" t="s">
        <v>9096</v>
      </c>
      <c r="AK6828">
        <v>111</v>
      </c>
    </row>
    <row r="6829" spans="1:37" x14ac:dyDescent="0.25">
      <c r="A6829">
        <v>6828</v>
      </c>
      <c r="B6829" t="s">
        <v>16</v>
      </c>
      <c r="C6829" t="s">
        <v>33</v>
      </c>
      <c r="D6829">
        <v>2023</v>
      </c>
      <c r="F6829" t="s">
        <v>4956</v>
      </c>
      <c r="H6829" t="s">
        <v>6161</v>
      </c>
      <c r="I6829">
        <v>10005010</v>
      </c>
      <c r="J6829" t="str">
        <f>IF($I6829=0,0,VLOOKUP($I6829,[1]База!C:D,2,0))</f>
        <v>Муаммоли кредит белгиланган тартибда судга чиқарилмаган</v>
      </c>
      <c r="K6829" t="str">
        <f>IF($I6829=0,0,VLOOKUP(I6829,[1]База!C:F,4,0))</f>
        <v>Оғир</v>
      </c>
      <c r="L6829">
        <v>1</v>
      </c>
      <c r="M6829">
        <v>16960.748929999998</v>
      </c>
      <c r="O6829">
        <v>0</v>
      </c>
      <c r="P6829">
        <f t="shared" si="120"/>
        <v>1</v>
      </c>
      <c r="Q6829">
        <f t="shared" si="120"/>
        <v>16960.748929999998</v>
      </c>
      <c r="AI6829" t="s">
        <v>9096</v>
      </c>
      <c r="AK6829">
        <v>111</v>
      </c>
    </row>
    <row r="6830" spans="1:37" x14ac:dyDescent="0.25">
      <c r="A6830">
        <v>6829</v>
      </c>
      <c r="B6830" t="s">
        <v>16</v>
      </c>
      <c r="C6830" t="s">
        <v>33</v>
      </c>
      <c r="D6830">
        <v>2023</v>
      </c>
      <c r="F6830" t="s">
        <v>4956</v>
      </c>
      <c r="H6830" t="s">
        <v>6162</v>
      </c>
      <c r="I6830">
        <v>10005010</v>
      </c>
      <c r="J6830" t="str">
        <f>IF($I6830=0,0,VLOOKUP($I6830,[1]База!C:D,2,0))</f>
        <v>Муаммоли кредит белгиланган тартибда судга чиқарилмаган</v>
      </c>
      <c r="K6830" t="str">
        <f>IF($I6830=0,0,VLOOKUP(I6830,[1]База!C:F,4,0))</f>
        <v>Оғир</v>
      </c>
      <c r="L6830">
        <v>1</v>
      </c>
      <c r="M6830">
        <v>15406.177320000001</v>
      </c>
      <c r="O6830">
        <v>0</v>
      </c>
      <c r="P6830">
        <f t="shared" si="120"/>
        <v>1</v>
      </c>
      <c r="Q6830">
        <f t="shared" si="120"/>
        <v>15406.177320000001</v>
      </c>
      <c r="AI6830" t="s">
        <v>9096</v>
      </c>
      <c r="AK6830">
        <v>111</v>
      </c>
    </row>
    <row r="6831" spans="1:37" x14ac:dyDescent="0.25">
      <c r="A6831">
        <v>6830</v>
      </c>
      <c r="B6831" t="s">
        <v>16</v>
      </c>
      <c r="C6831" t="s">
        <v>33</v>
      </c>
      <c r="D6831">
        <v>2023</v>
      </c>
      <c r="F6831" t="s">
        <v>4956</v>
      </c>
      <c r="H6831" t="s">
        <v>6163</v>
      </c>
      <c r="I6831">
        <v>10005010</v>
      </c>
      <c r="J6831" t="str">
        <f>IF($I6831=0,0,VLOOKUP($I6831,[1]База!C:D,2,0))</f>
        <v>Муаммоли кредит белгиланган тартибда судга чиқарилмаган</v>
      </c>
      <c r="K6831" t="str">
        <f>IF($I6831=0,0,VLOOKUP(I6831,[1]База!C:F,4,0))</f>
        <v>Оғир</v>
      </c>
      <c r="L6831">
        <v>1</v>
      </c>
      <c r="M6831">
        <v>14517.8181</v>
      </c>
      <c r="O6831">
        <v>0</v>
      </c>
      <c r="P6831">
        <f t="shared" si="120"/>
        <v>1</v>
      </c>
      <c r="Q6831">
        <f t="shared" si="120"/>
        <v>14517.8181</v>
      </c>
      <c r="AI6831" t="s">
        <v>9096</v>
      </c>
      <c r="AK6831">
        <v>111</v>
      </c>
    </row>
    <row r="6832" spans="1:37" x14ac:dyDescent="0.25">
      <c r="A6832">
        <v>6831</v>
      </c>
      <c r="B6832" t="s">
        <v>16</v>
      </c>
      <c r="C6832" t="s">
        <v>33</v>
      </c>
      <c r="D6832">
        <v>2023</v>
      </c>
      <c r="F6832" t="s">
        <v>4956</v>
      </c>
      <c r="H6832" t="s">
        <v>6164</v>
      </c>
      <c r="I6832">
        <v>10005010</v>
      </c>
      <c r="J6832" t="str">
        <f>IF($I6832=0,0,VLOOKUP($I6832,[1]База!C:D,2,0))</f>
        <v>Муаммоли кредит белгиланган тартибда судга чиқарилмаган</v>
      </c>
      <c r="K6832" t="str">
        <f>IF($I6832=0,0,VLOOKUP(I6832,[1]База!C:F,4,0))</f>
        <v>Оғир</v>
      </c>
      <c r="L6832">
        <v>1</v>
      </c>
      <c r="M6832">
        <v>30746.157029999998</v>
      </c>
      <c r="O6832">
        <v>0</v>
      </c>
      <c r="P6832">
        <f t="shared" si="120"/>
        <v>1</v>
      </c>
      <c r="Q6832">
        <f t="shared" si="120"/>
        <v>30746.157029999998</v>
      </c>
      <c r="AI6832" t="s">
        <v>9096</v>
      </c>
      <c r="AK6832">
        <v>111</v>
      </c>
    </row>
    <row r="6833" spans="1:37" x14ac:dyDescent="0.25">
      <c r="A6833">
        <v>6832</v>
      </c>
      <c r="B6833" t="s">
        <v>16</v>
      </c>
      <c r="C6833" t="s">
        <v>33</v>
      </c>
      <c r="D6833">
        <v>2023</v>
      </c>
      <c r="F6833" t="s">
        <v>4956</v>
      </c>
      <c r="H6833" t="s">
        <v>6165</v>
      </c>
      <c r="I6833">
        <v>10005010</v>
      </c>
      <c r="J6833" t="str">
        <f>IF($I6833=0,0,VLOOKUP($I6833,[1]База!C:D,2,0))</f>
        <v>Муаммоли кредит белгиланган тартибда судга чиқарилмаган</v>
      </c>
      <c r="K6833" t="str">
        <f>IF($I6833=0,0,VLOOKUP(I6833,[1]База!C:F,4,0))</f>
        <v>Оғир</v>
      </c>
      <c r="L6833">
        <v>1</v>
      </c>
      <c r="M6833">
        <v>21430.956590000002</v>
      </c>
      <c r="O6833">
        <v>0</v>
      </c>
      <c r="P6833">
        <f t="shared" si="120"/>
        <v>1</v>
      </c>
      <c r="Q6833">
        <f t="shared" si="120"/>
        <v>21430.956590000002</v>
      </c>
      <c r="AI6833" t="s">
        <v>9096</v>
      </c>
      <c r="AK6833">
        <v>111</v>
      </c>
    </row>
    <row r="6834" spans="1:37" x14ac:dyDescent="0.25">
      <c r="A6834">
        <v>6833</v>
      </c>
      <c r="B6834" t="s">
        <v>16</v>
      </c>
      <c r="C6834" t="s">
        <v>33</v>
      </c>
      <c r="D6834">
        <v>2023</v>
      </c>
      <c r="F6834" t="s">
        <v>4956</v>
      </c>
      <c r="H6834" t="s">
        <v>6166</v>
      </c>
      <c r="I6834">
        <v>10005010</v>
      </c>
      <c r="J6834" t="str">
        <f>IF($I6834=0,0,VLOOKUP($I6834,[1]База!C:D,2,0))</f>
        <v>Муаммоли кредит белгиланган тартибда судга чиқарилмаган</v>
      </c>
      <c r="K6834" t="str">
        <f>IF($I6834=0,0,VLOOKUP(I6834,[1]База!C:F,4,0))</f>
        <v>Оғир</v>
      </c>
      <c r="L6834">
        <v>1</v>
      </c>
      <c r="M6834">
        <v>10101.52054</v>
      </c>
      <c r="O6834">
        <v>0</v>
      </c>
      <c r="P6834">
        <f t="shared" si="120"/>
        <v>1</v>
      </c>
      <c r="Q6834">
        <f t="shared" si="120"/>
        <v>10101.52054</v>
      </c>
      <c r="AI6834" t="s">
        <v>9096</v>
      </c>
      <c r="AK6834">
        <v>111</v>
      </c>
    </row>
    <row r="6835" spans="1:37" x14ac:dyDescent="0.25">
      <c r="A6835">
        <v>6834</v>
      </c>
      <c r="B6835" t="s">
        <v>16</v>
      </c>
      <c r="C6835" t="s">
        <v>33</v>
      </c>
      <c r="D6835">
        <v>2023</v>
      </c>
      <c r="F6835" t="s">
        <v>4956</v>
      </c>
      <c r="H6835" t="s">
        <v>6167</v>
      </c>
      <c r="I6835">
        <v>10005010</v>
      </c>
      <c r="J6835" t="str">
        <f>IF($I6835=0,0,VLOOKUP($I6835,[1]База!C:D,2,0))</f>
        <v>Муаммоли кредит белгиланган тартибда судга чиқарилмаган</v>
      </c>
      <c r="K6835" t="str">
        <f>IF($I6835=0,0,VLOOKUP(I6835,[1]База!C:F,4,0))</f>
        <v>Оғир</v>
      </c>
      <c r="L6835">
        <v>1</v>
      </c>
      <c r="M6835">
        <v>4085.2411499999998</v>
      </c>
      <c r="O6835">
        <v>0</v>
      </c>
      <c r="P6835">
        <f t="shared" si="120"/>
        <v>1</v>
      </c>
      <c r="Q6835">
        <f t="shared" si="120"/>
        <v>4085.2411499999998</v>
      </c>
      <c r="AI6835" t="s">
        <v>9096</v>
      </c>
      <c r="AK6835">
        <v>111</v>
      </c>
    </row>
    <row r="6836" spans="1:37" x14ac:dyDescent="0.25">
      <c r="A6836">
        <v>6835</v>
      </c>
      <c r="B6836" t="s">
        <v>16</v>
      </c>
      <c r="C6836" t="s">
        <v>33</v>
      </c>
      <c r="D6836">
        <v>2023</v>
      </c>
      <c r="F6836" t="s">
        <v>4956</v>
      </c>
      <c r="H6836" t="s">
        <v>6168</v>
      </c>
      <c r="I6836">
        <v>10005010</v>
      </c>
      <c r="J6836" t="str">
        <f>IF($I6836=0,0,VLOOKUP($I6836,[1]База!C:D,2,0))</f>
        <v>Муаммоли кредит белгиланган тартибда судга чиқарилмаган</v>
      </c>
      <c r="K6836" t="str">
        <f>IF($I6836=0,0,VLOOKUP(I6836,[1]База!C:F,4,0))</f>
        <v>Оғир</v>
      </c>
      <c r="L6836">
        <v>1</v>
      </c>
      <c r="M6836">
        <v>5296.1458400000001</v>
      </c>
      <c r="O6836">
        <v>0</v>
      </c>
      <c r="P6836">
        <f t="shared" si="120"/>
        <v>1</v>
      </c>
      <c r="Q6836">
        <f t="shared" si="120"/>
        <v>5296.1458400000001</v>
      </c>
      <c r="AI6836" t="s">
        <v>9096</v>
      </c>
      <c r="AK6836">
        <v>111</v>
      </c>
    </row>
    <row r="6837" spans="1:37" x14ac:dyDescent="0.25">
      <c r="A6837">
        <v>6836</v>
      </c>
      <c r="B6837" t="s">
        <v>16</v>
      </c>
      <c r="C6837" t="s">
        <v>33</v>
      </c>
      <c r="D6837">
        <v>2023</v>
      </c>
      <c r="F6837" t="s">
        <v>4956</v>
      </c>
      <c r="H6837" t="s">
        <v>5459</v>
      </c>
      <c r="I6837">
        <v>10005010</v>
      </c>
      <c r="J6837" t="str">
        <f>IF($I6837=0,0,VLOOKUP($I6837,[1]База!C:D,2,0))</f>
        <v>Муаммоли кредит белгиланган тартибда судга чиқарилмаган</v>
      </c>
      <c r="K6837" t="str">
        <f>IF($I6837=0,0,VLOOKUP(I6837,[1]База!C:F,4,0))</f>
        <v>Оғир</v>
      </c>
      <c r="L6837">
        <v>1</v>
      </c>
      <c r="M6837">
        <v>3698.5506</v>
      </c>
      <c r="O6837">
        <v>0</v>
      </c>
      <c r="P6837">
        <f t="shared" si="120"/>
        <v>1</v>
      </c>
      <c r="Q6837">
        <f t="shared" si="120"/>
        <v>3698.5506</v>
      </c>
      <c r="AI6837" t="s">
        <v>9096</v>
      </c>
      <c r="AK6837">
        <v>111</v>
      </c>
    </row>
    <row r="6838" spans="1:37" x14ac:dyDescent="0.25">
      <c r="A6838">
        <v>6837</v>
      </c>
      <c r="B6838" t="s">
        <v>16</v>
      </c>
      <c r="C6838" t="s">
        <v>33</v>
      </c>
      <c r="D6838">
        <v>2023</v>
      </c>
      <c r="F6838" t="s">
        <v>4956</v>
      </c>
      <c r="H6838" t="s">
        <v>6169</v>
      </c>
      <c r="I6838">
        <v>10005010</v>
      </c>
      <c r="J6838" t="str">
        <f>IF($I6838=0,0,VLOOKUP($I6838,[1]База!C:D,2,0))</f>
        <v>Муаммоли кредит белгиланган тартибда судга чиқарилмаган</v>
      </c>
      <c r="K6838" t="str">
        <f>IF($I6838=0,0,VLOOKUP(I6838,[1]База!C:F,4,0))</f>
        <v>Оғир</v>
      </c>
      <c r="L6838">
        <v>1</v>
      </c>
      <c r="M6838">
        <v>44030.359039999996</v>
      </c>
      <c r="O6838">
        <v>0</v>
      </c>
      <c r="P6838">
        <f t="shared" si="120"/>
        <v>1</v>
      </c>
      <c r="Q6838">
        <f t="shared" si="120"/>
        <v>44030.359039999996</v>
      </c>
      <c r="AI6838" t="s">
        <v>9096</v>
      </c>
      <c r="AK6838">
        <v>111</v>
      </c>
    </row>
    <row r="6839" spans="1:37" x14ac:dyDescent="0.25">
      <c r="A6839">
        <v>6838</v>
      </c>
      <c r="B6839" t="s">
        <v>16</v>
      </c>
      <c r="C6839" t="s">
        <v>33</v>
      </c>
      <c r="D6839">
        <v>2023</v>
      </c>
      <c r="F6839" t="s">
        <v>4956</v>
      </c>
      <c r="H6839" t="s">
        <v>6170</v>
      </c>
      <c r="I6839">
        <v>10005010</v>
      </c>
      <c r="J6839" t="str">
        <f>IF($I6839=0,0,VLOOKUP($I6839,[1]База!C:D,2,0))</f>
        <v>Муаммоли кредит белгиланган тартибда судга чиқарилмаган</v>
      </c>
      <c r="K6839" t="str">
        <f>IF($I6839=0,0,VLOOKUP(I6839,[1]База!C:F,4,0))</f>
        <v>Оғир</v>
      </c>
      <c r="L6839">
        <v>1</v>
      </c>
      <c r="M6839">
        <v>46076.405590000002</v>
      </c>
      <c r="O6839">
        <v>0</v>
      </c>
      <c r="P6839">
        <f t="shared" si="120"/>
        <v>1</v>
      </c>
      <c r="Q6839">
        <f t="shared" si="120"/>
        <v>46076.405590000002</v>
      </c>
      <c r="AI6839" t="s">
        <v>9096</v>
      </c>
      <c r="AK6839">
        <v>111</v>
      </c>
    </row>
    <row r="6840" spans="1:37" x14ac:dyDescent="0.25">
      <c r="A6840">
        <v>6839</v>
      </c>
      <c r="B6840" t="s">
        <v>16</v>
      </c>
      <c r="C6840" t="s">
        <v>33</v>
      </c>
      <c r="D6840">
        <v>2023</v>
      </c>
      <c r="F6840" t="s">
        <v>4956</v>
      </c>
      <c r="H6840" t="s">
        <v>6171</v>
      </c>
      <c r="I6840">
        <v>10005010</v>
      </c>
      <c r="J6840" t="str">
        <f>IF($I6840=0,0,VLOOKUP($I6840,[1]База!C:D,2,0))</f>
        <v>Муаммоли кредит белгиланган тартибда судга чиқарилмаган</v>
      </c>
      <c r="K6840" t="str">
        <f>IF($I6840=0,0,VLOOKUP(I6840,[1]База!C:F,4,0))</f>
        <v>Оғир</v>
      </c>
      <c r="L6840">
        <v>1</v>
      </c>
      <c r="M6840">
        <v>46239.955769999993</v>
      </c>
      <c r="O6840">
        <v>0</v>
      </c>
      <c r="P6840">
        <f t="shared" si="120"/>
        <v>1</v>
      </c>
      <c r="Q6840">
        <f t="shared" si="120"/>
        <v>46239.955769999993</v>
      </c>
      <c r="AI6840" t="s">
        <v>9096</v>
      </c>
      <c r="AK6840">
        <v>111</v>
      </c>
    </row>
    <row r="6841" spans="1:37" x14ac:dyDescent="0.25">
      <c r="A6841">
        <v>6840</v>
      </c>
      <c r="B6841" t="s">
        <v>16</v>
      </c>
      <c r="C6841" t="s">
        <v>33</v>
      </c>
      <c r="D6841">
        <v>2023</v>
      </c>
      <c r="F6841" t="s">
        <v>4956</v>
      </c>
      <c r="H6841" t="s">
        <v>6172</v>
      </c>
      <c r="I6841">
        <v>10005010</v>
      </c>
      <c r="J6841" t="str">
        <f>IF($I6841=0,0,VLOOKUP($I6841,[1]База!C:D,2,0))</f>
        <v>Муаммоли кредит белгиланган тартибда судга чиқарилмаган</v>
      </c>
      <c r="K6841" t="str">
        <f>IF($I6841=0,0,VLOOKUP(I6841,[1]База!C:F,4,0))</f>
        <v>Оғир</v>
      </c>
      <c r="L6841">
        <v>1</v>
      </c>
      <c r="M6841">
        <v>8980.2035300000007</v>
      </c>
      <c r="O6841">
        <v>0</v>
      </c>
      <c r="P6841">
        <f t="shared" si="120"/>
        <v>1</v>
      </c>
      <c r="Q6841">
        <f t="shared" si="120"/>
        <v>8980.2035300000007</v>
      </c>
      <c r="AI6841" t="s">
        <v>9096</v>
      </c>
      <c r="AK6841">
        <v>111</v>
      </c>
    </row>
    <row r="6842" spans="1:37" x14ac:dyDescent="0.25">
      <c r="A6842">
        <v>6841</v>
      </c>
      <c r="B6842" t="s">
        <v>16</v>
      </c>
      <c r="C6842" t="s">
        <v>33</v>
      </c>
      <c r="D6842">
        <v>2023</v>
      </c>
      <c r="F6842" t="s">
        <v>4956</v>
      </c>
      <c r="H6842" t="s">
        <v>6173</v>
      </c>
      <c r="I6842">
        <v>10005010</v>
      </c>
      <c r="J6842" t="str">
        <f>IF($I6842=0,0,VLOOKUP($I6842,[1]База!C:D,2,0))</f>
        <v>Муаммоли кредит белгиланган тартибда судга чиқарилмаган</v>
      </c>
      <c r="K6842" t="str">
        <f>IF($I6842=0,0,VLOOKUP(I6842,[1]База!C:F,4,0))</f>
        <v>Оғир</v>
      </c>
      <c r="L6842">
        <v>1</v>
      </c>
      <c r="M6842">
        <v>46215.445810000005</v>
      </c>
      <c r="O6842">
        <v>0</v>
      </c>
      <c r="P6842">
        <f t="shared" si="120"/>
        <v>1</v>
      </c>
      <c r="Q6842">
        <f t="shared" si="120"/>
        <v>46215.445810000005</v>
      </c>
      <c r="AI6842" t="s">
        <v>9096</v>
      </c>
      <c r="AK6842">
        <v>111</v>
      </c>
    </row>
    <row r="6843" spans="1:37" x14ac:dyDescent="0.25">
      <c r="A6843">
        <v>6842</v>
      </c>
      <c r="B6843" t="s">
        <v>16</v>
      </c>
      <c r="C6843" t="s">
        <v>33</v>
      </c>
      <c r="D6843">
        <v>2023</v>
      </c>
      <c r="F6843" t="s">
        <v>4956</v>
      </c>
      <c r="H6843" t="s">
        <v>6174</v>
      </c>
      <c r="I6843">
        <v>10005010</v>
      </c>
      <c r="J6843" t="str">
        <f>IF($I6843=0,0,VLOOKUP($I6843,[1]База!C:D,2,0))</f>
        <v>Муаммоли кредит белгиланган тартибда судга чиқарилмаган</v>
      </c>
      <c r="K6843" t="str">
        <f>IF($I6843=0,0,VLOOKUP(I6843,[1]База!C:F,4,0))</f>
        <v>Оғир</v>
      </c>
      <c r="L6843">
        <v>1</v>
      </c>
      <c r="M6843">
        <v>22316.04477</v>
      </c>
      <c r="O6843">
        <v>0</v>
      </c>
      <c r="P6843">
        <f t="shared" si="120"/>
        <v>1</v>
      </c>
      <c r="Q6843">
        <f t="shared" si="120"/>
        <v>22316.04477</v>
      </c>
      <c r="AI6843" t="s">
        <v>9096</v>
      </c>
      <c r="AK6843">
        <v>111</v>
      </c>
    </row>
    <row r="6844" spans="1:37" x14ac:dyDescent="0.25">
      <c r="A6844">
        <v>6843</v>
      </c>
      <c r="B6844" t="s">
        <v>16</v>
      </c>
      <c r="C6844" t="s">
        <v>33</v>
      </c>
      <c r="D6844">
        <v>2023</v>
      </c>
      <c r="F6844" t="s">
        <v>4956</v>
      </c>
      <c r="H6844" t="s">
        <v>6175</v>
      </c>
      <c r="I6844">
        <v>10005010</v>
      </c>
      <c r="J6844" t="str">
        <f>IF($I6844=0,0,VLOOKUP($I6844,[1]База!C:D,2,0))</f>
        <v>Муаммоли кредит белгиланган тартибда судга чиқарилмаган</v>
      </c>
      <c r="K6844" t="str">
        <f>IF($I6844=0,0,VLOOKUP(I6844,[1]База!C:F,4,0))</f>
        <v>Оғир</v>
      </c>
      <c r="L6844">
        <v>1</v>
      </c>
      <c r="M6844">
        <v>42626.851950000004</v>
      </c>
      <c r="O6844">
        <v>0</v>
      </c>
      <c r="P6844">
        <f t="shared" si="120"/>
        <v>1</v>
      </c>
      <c r="Q6844">
        <f t="shared" si="120"/>
        <v>42626.851950000004</v>
      </c>
      <c r="AI6844" t="s">
        <v>9096</v>
      </c>
      <c r="AK6844">
        <v>111</v>
      </c>
    </row>
    <row r="6845" spans="1:37" x14ac:dyDescent="0.25">
      <c r="A6845">
        <v>6844</v>
      </c>
      <c r="B6845" t="s">
        <v>16</v>
      </c>
      <c r="C6845" t="s">
        <v>33</v>
      </c>
      <c r="D6845">
        <v>2023</v>
      </c>
      <c r="F6845" t="s">
        <v>4956</v>
      </c>
      <c r="H6845" t="s">
        <v>5023</v>
      </c>
      <c r="I6845">
        <v>10005010</v>
      </c>
      <c r="J6845" t="str">
        <f>IF($I6845=0,0,VLOOKUP($I6845,[1]База!C:D,2,0))</f>
        <v>Муаммоли кредит белгиланган тартибда судга чиқарилмаган</v>
      </c>
      <c r="K6845" t="str">
        <f>IF($I6845=0,0,VLOOKUP(I6845,[1]База!C:F,4,0))</f>
        <v>Оғир</v>
      </c>
      <c r="L6845">
        <v>1</v>
      </c>
      <c r="M6845">
        <v>42495.963680000001</v>
      </c>
      <c r="O6845">
        <v>0</v>
      </c>
      <c r="P6845">
        <f t="shared" si="120"/>
        <v>1</v>
      </c>
      <c r="Q6845">
        <f t="shared" si="120"/>
        <v>42495.963680000001</v>
      </c>
      <c r="AI6845" t="s">
        <v>9096</v>
      </c>
      <c r="AK6845">
        <v>111</v>
      </c>
    </row>
    <row r="6846" spans="1:37" x14ac:dyDescent="0.25">
      <c r="A6846">
        <v>6845</v>
      </c>
      <c r="B6846" t="s">
        <v>16</v>
      </c>
      <c r="C6846" t="s">
        <v>33</v>
      </c>
      <c r="D6846">
        <v>2023</v>
      </c>
      <c r="F6846" t="s">
        <v>4956</v>
      </c>
      <c r="H6846" t="s">
        <v>6176</v>
      </c>
      <c r="I6846">
        <v>10005010</v>
      </c>
      <c r="J6846" t="str">
        <f>IF($I6846=0,0,VLOOKUP($I6846,[1]База!C:D,2,0))</f>
        <v>Муаммоли кредит белгиланган тартибда судга чиқарилмаган</v>
      </c>
      <c r="K6846" t="str">
        <f>IF($I6846=0,0,VLOOKUP(I6846,[1]База!C:F,4,0))</f>
        <v>Оғир</v>
      </c>
      <c r="L6846">
        <v>1</v>
      </c>
      <c r="M6846">
        <v>43051.125659999998</v>
      </c>
      <c r="O6846">
        <v>0</v>
      </c>
      <c r="P6846">
        <f t="shared" si="120"/>
        <v>1</v>
      </c>
      <c r="Q6846">
        <f t="shared" si="120"/>
        <v>43051.125659999998</v>
      </c>
      <c r="AI6846" t="s">
        <v>9096</v>
      </c>
      <c r="AK6846">
        <v>111</v>
      </c>
    </row>
    <row r="6847" spans="1:37" x14ac:dyDescent="0.25">
      <c r="A6847">
        <v>6846</v>
      </c>
      <c r="B6847" t="s">
        <v>16</v>
      </c>
      <c r="C6847" t="s">
        <v>33</v>
      </c>
      <c r="D6847">
        <v>2023</v>
      </c>
      <c r="F6847" t="s">
        <v>4956</v>
      </c>
      <c r="H6847" t="s">
        <v>5041</v>
      </c>
      <c r="I6847">
        <v>10005010</v>
      </c>
      <c r="J6847" t="str">
        <f>IF($I6847=0,0,VLOOKUP($I6847,[1]База!C:D,2,0))</f>
        <v>Муаммоли кредит белгиланган тартибда судга чиқарилмаган</v>
      </c>
      <c r="K6847" t="str">
        <f>IF($I6847=0,0,VLOOKUP(I6847,[1]База!C:F,4,0))</f>
        <v>Оғир</v>
      </c>
      <c r="L6847">
        <v>1</v>
      </c>
      <c r="M6847">
        <v>41748.927439999999</v>
      </c>
      <c r="O6847">
        <v>0</v>
      </c>
      <c r="P6847">
        <f t="shared" si="120"/>
        <v>1</v>
      </c>
      <c r="Q6847">
        <f t="shared" si="120"/>
        <v>41748.927439999999</v>
      </c>
      <c r="AI6847" t="s">
        <v>9096</v>
      </c>
      <c r="AK6847">
        <v>111</v>
      </c>
    </row>
    <row r="6848" spans="1:37" x14ac:dyDescent="0.25">
      <c r="A6848">
        <v>6847</v>
      </c>
      <c r="B6848" t="s">
        <v>16</v>
      </c>
      <c r="C6848" t="s">
        <v>33</v>
      </c>
      <c r="D6848">
        <v>2023</v>
      </c>
      <c r="F6848" t="s">
        <v>4956</v>
      </c>
      <c r="H6848" t="s">
        <v>6177</v>
      </c>
      <c r="I6848">
        <v>10005010</v>
      </c>
      <c r="J6848" t="str">
        <f>IF($I6848=0,0,VLOOKUP($I6848,[1]База!C:D,2,0))</f>
        <v>Муаммоли кредит белгиланган тартибда судга чиқарилмаган</v>
      </c>
      <c r="K6848" t="str">
        <f>IF($I6848=0,0,VLOOKUP(I6848,[1]База!C:F,4,0))</f>
        <v>Оғир</v>
      </c>
      <c r="L6848">
        <v>1</v>
      </c>
      <c r="M6848">
        <v>39851.695749999999</v>
      </c>
      <c r="O6848">
        <v>0</v>
      </c>
      <c r="P6848">
        <f t="shared" si="120"/>
        <v>1</v>
      </c>
      <c r="Q6848">
        <f t="shared" si="120"/>
        <v>39851.695749999999</v>
      </c>
      <c r="AI6848" t="s">
        <v>9096</v>
      </c>
      <c r="AK6848">
        <v>111</v>
      </c>
    </row>
    <row r="6849" spans="1:37" x14ac:dyDescent="0.25">
      <c r="A6849">
        <v>6848</v>
      </c>
      <c r="B6849" t="s">
        <v>16</v>
      </c>
      <c r="C6849" t="s">
        <v>33</v>
      </c>
      <c r="D6849">
        <v>2023</v>
      </c>
      <c r="F6849" t="s">
        <v>4956</v>
      </c>
      <c r="H6849" t="s">
        <v>5063</v>
      </c>
      <c r="I6849">
        <v>10005010</v>
      </c>
      <c r="J6849" t="str">
        <f>IF($I6849=0,0,VLOOKUP($I6849,[1]База!C:D,2,0))</f>
        <v>Муаммоли кредит белгиланган тартибда судга чиқарилмаган</v>
      </c>
      <c r="K6849" t="str">
        <f>IF($I6849=0,0,VLOOKUP(I6849,[1]База!C:F,4,0))</f>
        <v>Оғир</v>
      </c>
      <c r="L6849">
        <v>1</v>
      </c>
      <c r="M6849">
        <v>40644.358959999998</v>
      </c>
      <c r="O6849">
        <v>0</v>
      </c>
      <c r="P6849">
        <f t="shared" si="120"/>
        <v>1</v>
      </c>
      <c r="Q6849">
        <f t="shared" si="120"/>
        <v>40644.358959999998</v>
      </c>
      <c r="AI6849" t="s">
        <v>9096</v>
      </c>
      <c r="AK6849">
        <v>111</v>
      </c>
    </row>
    <row r="6850" spans="1:37" x14ac:dyDescent="0.25">
      <c r="A6850">
        <v>6849</v>
      </c>
      <c r="B6850" t="s">
        <v>16</v>
      </c>
      <c r="C6850" t="s">
        <v>33</v>
      </c>
      <c r="D6850">
        <v>2023</v>
      </c>
      <c r="F6850" t="s">
        <v>4956</v>
      </c>
      <c r="H6850" t="s">
        <v>6178</v>
      </c>
      <c r="I6850">
        <v>10005010</v>
      </c>
      <c r="J6850" t="str">
        <f>IF($I6850=0,0,VLOOKUP($I6850,[1]База!C:D,2,0))</f>
        <v>Муаммоли кредит белгиланган тартибда судга чиқарилмаган</v>
      </c>
      <c r="K6850" t="str">
        <f>IF($I6850=0,0,VLOOKUP(I6850,[1]База!C:F,4,0))</f>
        <v>Оғир</v>
      </c>
      <c r="L6850">
        <v>1</v>
      </c>
      <c r="M6850">
        <v>38873.589420000004</v>
      </c>
      <c r="O6850">
        <v>0</v>
      </c>
      <c r="P6850">
        <f t="shared" ref="P6850:Q6913" si="121">+L6850-N6850</f>
        <v>1</v>
      </c>
      <c r="Q6850">
        <f t="shared" si="121"/>
        <v>38873.589420000004</v>
      </c>
      <c r="AI6850" t="s">
        <v>9096</v>
      </c>
      <c r="AK6850">
        <v>111</v>
      </c>
    </row>
    <row r="6851" spans="1:37" x14ac:dyDescent="0.25">
      <c r="A6851">
        <v>6850</v>
      </c>
      <c r="B6851" t="s">
        <v>16</v>
      </c>
      <c r="C6851" t="s">
        <v>33</v>
      </c>
      <c r="D6851">
        <v>2023</v>
      </c>
      <c r="F6851" t="s">
        <v>4956</v>
      </c>
      <c r="H6851" t="s">
        <v>6179</v>
      </c>
      <c r="I6851">
        <v>10005010</v>
      </c>
      <c r="J6851" t="str">
        <f>IF($I6851=0,0,VLOOKUP($I6851,[1]База!C:D,2,0))</f>
        <v>Муаммоли кредит белгиланган тартибда судга чиқарилмаган</v>
      </c>
      <c r="K6851" t="str">
        <f>IF($I6851=0,0,VLOOKUP(I6851,[1]База!C:F,4,0))</f>
        <v>Оғир</v>
      </c>
      <c r="L6851">
        <v>1</v>
      </c>
      <c r="M6851">
        <v>41741.724459999998</v>
      </c>
      <c r="O6851">
        <v>0</v>
      </c>
      <c r="P6851">
        <f t="shared" si="121"/>
        <v>1</v>
      </c>
      <c r="Q6851">
        <f t="shared" si="121"/>
        <v>41741.724459999998</v>
      </c>
      <c r="AI6851" t="s">
        <v>9096</v>
      </c>
      <c r="AK6851">
        <v>111</v>
      </c>
    </row>
    <row r="6852" spans="1:37" x14ac:dyDescent="0.25">
      <c r="A6852">
        <v>6851</v>
      </c>
      <c r="B6852" t="s">
        <v>16</v>
      </c>
      <c r="C6852" t="s">
        <v>33</v>
      </c>
      <c r="D6852">
        <v>2023</v>
      </c>
      <c r="F6852" t="s">
        <v>4956</v>
      </c>
      <c r="H6852" t="s">
        <v>6180</v>
      </c>
      <c r="I6852">
        <v>10005010</v>
      </c>
      <c r="J6852" t="str">
        <f>IF($I6852=0,0,VLOOKUP($I6852,[1]База!C:D,2,0))</f>
        <v>Муаммоли кредит белгиланган тартибда судга чиқарилмаган</v>
      </c>
      <c r="K6852" t="str">
        <f>IF($I6852=0,0,VLOOKUP(I6852,[1]База!C:F,4,0))</f>
        <v>Оғир</v>
      </c>
      <c r="L6852">
        <v>1</v>
      </c>
      <c r="M6852">
        <v>155495.83632</v>
      </c>
      <c r="O6852">
        <v>0</v>
      </c>
      <c r="P6852">
        <f t="shared" si="121"/>
        <v>1</v>
      </c>
      <c r="Q6852">
        <f t="shared" si="121"/>
        <v>155495.83632</v>
      </c>
      <c r="AI6852" t="s">
        <v>9096</v>
      </c>
      <c r="AK6852">
        <v>111</v>
      </c>
    </row>
    <row r="6853" spans="1:37" x14ac:dyDescent="0.25">
      <c r="A6853">
        <v>6852</v>
      </c>
      <c r="B6853" t="s">
        <v>16</v>
      </c>
      <c r="C6853" t="s">
        <v>33</v>
      </c>
      <c r="D6853">
        <v>2023</v>
      </c>
      <c r="F6853" t="s">
        <v>4956</v>
      </c>
      <c r="H6853" t="s">
        <v>5796</v>
      </c>
      <c r="I6853">
        <v>10005010</v>
      </c>
      <c r="J6853" t="str">
        <f>IF($I6853=0,0,VLOOKUP($I6853,[1]База!C:D,2,0))</f>
        <v>Муаммоли кредит белгиланган тартибда судга чиқарилмаган</v>
      </c>
      <c r="K6853" t="str">
        <f>IF($I6853=0,0,VLOOKUP(I6853,[1]База!C:F,4,0))</f>
        <v>Оғир</v>
      </c>
      <c r="L6853">
        <v>1</v>
      </c>
      <c r="M6853">
        <v>4755.6330800000005</v>
      </c>
      <c r="O6853">
        <v>0</v>
      </c>
      <c r="P6853">
        <f t="shared" si="121"/>
        <v>1</v>
      </c>
      <c r="Q6853">
        <f t="shared" si="121"/>
        <v>4755.6330800000005</v>
      </c>
      <c r="AI6853" t="s">
        <v>9096</v>
      </c>
      <c r="AK6853">
        <v>111</v>
      </c>
    </row>
    <row r="6854" spans="1:37" x14ac:dyDescent="0.25">
      <c r="A6854">
        <v>6853</v>
      </c>
      <c r="B6854" t="s">
        <v>16</v>
      </c>
      <c r="C6854" t="s">
        <v>33</v>
      </c>
      <c r="D6854">
        <v>2023</v>
      </c>
      <c r="F6854" t="s">
        <v>4956</v>
      </c>
      <c r="H6854" t="s">
        <v>5476</v>
      </c>
      <c r="I6854">
        <v>10005010</v>
      </c>
      <c r="J6854" t="str">
        <f>IF($I6854=0,0,VLOOKUP($I6854,[1]База!C:D,2,0))</f>
        <v>Муаммоли кредит белгиланган тартибда судга чиқарилмаган</v>
      </c>
      <c r="K6854" t="str">
        <f>IF($I6854=0,0,VLOOKUP(I6854,[1]База!C:F,4,0))</f>
        <v>Оғир</v>
      </c>
      <c r="L6854">
        <v>1</v>
      </c>
      <c r="M6854">
        <v>7496.0760199999995</v>
      </c>
      <c r="O6854">
        <v>0</v>
      </c>
      <c r="P6854">
        <f t="shared" si="121"/>
        <v>1</v>
      </c>
      <c r="Q6854">
        <f t="shared" si="121"/>
        <v>7496.0760199999995</v>
      </c>
      <c r="AI6854" t="s">
        <v>9096</v>
      </c>
      <c r="AK6854">
        <v>111</v>
      </c>
    </row>
    <row r="6855" spans="1:37" x14ac:dyDescent="0.25">
      <c r="A6855">
        <v>6854</v>
      </c>
      <c r="B6855" t="s">
        <v>16</v>
      </c>
      <c r="C6855" t="s">
        <v>33</v>
      </c>
      <c r="D6855">
        <v>2023</v>
      </c>
      <c r="F6855" t="s">
        <v>4956</v>
      </c>
      <c r="H6855" t="s">
        <v>5890</v>
      </c>
      <c r="I6855">
        <v>10005010</v>
      </c>
      <c r="J6855" t="str">
        <f>IF($I6855=0,0,VLOOKUP($I6855,[1]База!C:D,2,0))</f>
        <v>Муаммоли кредит белгиланган тартибда судга чиқарилмаган</v>
      </c>
      <c r="K6855" t="str">
        <f>IF($I6855=0,0,VLOOKUP(I6855,[1]База!C:F,4,0))</f>
        <v>Оғир</v>
      </c>
      <c r="L6855">
        <v>1</v>
      </c>
      <c r="M6855">
        <v>7242.8256700000002</v>
      </c>
      <c r="O6855">
        <v>0</v>
      </c>
      <c r="P6855">
        <f t="shared" si="121"/>
        <v>1</v>
      </c>
      <c r="Q6855">
        <f t="shared" si="121"/>
        <v>7242.8256700000002</v>
      </c>
      <c r="AI6855" t="s">
        <v>9096</v>
      </c>
      <c r="AK6855">
        <v>111</v>
      </c>
    </row>
    <row r="6856" spans="1:37" x14ac:dyDescent="0.25">
      <c r="A6856">
        <v>6855</v>
      </c>
      <c r="B6856" t="s">
        <v>16</v>
      </c>
      <c r="C6856" t="s">
        <v>33</v>
      </c>
      <c r="D6856">
        <v>2023</v>
      </c>
      <c r="F6856" t="s">
        <v>4956</v>
      </c>
      <c r="H6856" t="s">
        <v>6181</v>
      </c>
      <c r="I6856">
        <v>10005010</v>
      </c>
      <c r="J6856" t="str">
        <f>IF($I6856=0,0,VLOOKUP($I6856,[1]База!C:D,2,0))</f>
        <v>Муаммоли кредит белгиланган тартибда судга чиқарилмаган</v>
      </c>
      <c r="K6856" t="str">
        <f>IF($I6856=0,0,VLOOKUP(I6856,[1]База!C:F,4,0))</f>
        <v>Оғир</v>
      </c>
      <c r="L6856">
        <v>1</v>
      </c>
      <c r="M6856">
        <v>7600.59854</v>
      </c>
      <c r="O6856">
        <v>0</v>
      </c>
      <c r="P6856">
        <f t="shared" si="121"/>
        <v>1</v>
      </c>
      <c r="Q6856">
        <f t="shared" si="121"/>
        <v>7600.59854</v>
      </c>
      <c r="AI6856" t="s">
        <v>9096</v>
      </c>
      <c r="AK6856">
        <v>111</v>
      </c>
    </row>
    <row r="6857" spans="1:37" x14ac:dyDescent="0.25">
      <c r="A6857">
        <v>6856</v>
      </c>
      <c r="B6857" t="s">
        <v>16</v>
      </c>
      <c r="C6857" t="s">
        <v>33</v>
      </c>
      <c r="D6857">
        <v>2023</v>
      </c>
      <c r="F6857" t="s">
        <v>4956</v>
      </c>
      <c r="H6857" t="s">
        <v>6182</v>
      </c>
      <c r="I6857">
        <v>10005010</v>
      </c>
      <c r="J6857" t="str">
        <f>IF($I6857=0,0,VLOOKUP($I6857,[1]База!C:D,2,0))</f>
        <v>Муаммоли кредит белгиланган тартибда судга чиқарилмаган</v>
      </c>
      <c r="K6857" t="str">
        <f>IF($I6857=0,0,VLOOKUP(I6857,[1]База!C:F,4,0))</f>
        <v>Оғир</v>
      </c>
      <c r="L6857">
        <v>1</v>
      </c>
      <c r="M6857">
        <v>7637.0327699999998</v>
      </c>
      <c r="O6857">
        <v>0</v>
      </c>
      <c r="P6857">
        <f t="shared" si="121"/>
        <v>1</v>
      </c>
      <c r="Q6857">
        <f t="shared" si="121"/>
        <v>7637.0327699999998</v>
      </c>
      <c r="AI6857" t="s">
        <v>9096</v>
      </c>
      <c r="AK6857">
        <v>111</v>
      </c>
    </row>
    <row r="6858" spans="1:37" x14ac:dyDescent="0.25">
      <c r="A6858">
        <v>6857</v>
      </c>
      <c r="B6858" t="s">
        <v>16</v>
      </c>
      <c r="C6858" t="s">
        <v>33</v>
      </c>
      <c r="D6858">
        <v>2023</v>
      </c>
      <c r="F6858" t="s">
        <v>4956</v>
      </c>
      <c r="H6858" t="s">
        <v>6183</v>
      </c>
      <c r="I6858">
        <v>10005010</v>
      </c>
      <c r="J6858" t="str">
        <f>IF($I6858=0,0,VLOOKUP($I6858,[1]База!C:D,2,0))</f>
        <v>Муаммоли кредит белгиланган тартибда судга чиқарилмаган</v>
      </c>
      <c r="K6858" t="str">
        <f>IF($I6858=0,0,VLOOKUP(I6858,[1]База!C:F,4,0))</f>
        <v>Оғир</v>
      </c>
      <c r="L6858">
        <v>1</v>
      </c>
      <c r="M6858">
        <v>9061.207739999998</v>
      </c>
      <c r="O6858">
        <v>0</v>
      </c>
      <c r="P6858">
        <f t="shared" si="121"/>
        <v>1</v>
      </c>
      <c r="Q6858">
        <f t="shared" si="121"/>
        <v>9061.207739999998</v>
      </c>
      <c r="AI6858" t="s">
        <v>9096</v>
      </c>
      <c r="AK6858">
        <v>111</v>
      </c>
    </row>
    <row r="6859" spans="1:37" x14ac:dyDescent="0.25">
      <c r="A6859">
        <v>6858</v>
      </c>
      <c r="B6859" t="s">
        <v>16</v>
      </c>
      <c r="C6859" t="s">
        <v>33</v>
      </c>
      <c r="D6859">
        <v>2023</v>
      </c>
      <c r="F6859" t="s">
        <v>4956</v>
      </c>
      <c r="H6859" t="s">
        <v>6184</v>
      </c>
      <c r="I6859">
        <v>10005010</v>
      </c>
      <c r="J6859" t="str">
        <f>IF($I6859=0,0,VLOOKUP($I6859,[1]База!C:D,2,0))</f>
        <v>Муаммоли кредит белгиланган тартибда судга чиқарилмаган</v>
      </c>
      <c r="K6859" t="str">
        <f>IF($I6859=0,0,VLOOKUP(I6859,[1]База!C:F,4,0))</f>
        <v>Оғир</v>
      </c>
      <c r="L6859">
        <v>1</v>
      </c>
      <c r="M6859">
        <v>8550.0603300000002</v>
      </c>
      <c r="O6859">
        <v>0</v>
      </c>
      <c r="P6859">
        <f t="shared" si="121"/>
        <v>1</v>
      </c>
      <c r="Q6859">
        <f t="shared" si="121"/>
        <v>8550.0603300000002</v>
      </c>
      <c r="AI6859" t="s">
        <v>9096</v>
      </c>
      <c r="AK6859">
        <v>111</v>
      </c>
    </row>
    <row r="6860" spans="1:37" x14ac:dyDescent="0.25">
      <c r="A6860">
        <v>6859</v>
      </c>
      <c r="B6860" t="s">
        <v>16</v>
      </c>
      <c r="C6860" t="s">
        <v>33</v>
      </c>
      <c r="D6860">
        <v>2023</v>
      </c>
      <c r="F6860" t="s">
        <v>4956</v>
      </c>
      <c r="H6860" t="s">
        <v>6185</v>
      </c>
      <c r="I6860">
        <v>10005010</v>
      </c>
      <c r="J6860" t="str">
        <f>IF($I6860=0,0,VLOOKUP($I6860,[1]База!C:D,2,0))</f>
        <v>Муаммоли кредит белгиланган тартибда судга чиқарилмаган</v>
      </c>
      <c r="K6860" t="str">
        <f>IF($I6860=0,0,VLOOKUP(I6860,[1]База!C:F,4,0))</f>
        <v>Оғир</v>
      </c>
      <c r="L6860">
        <v>1</v>
      </c>
      <c r="M6860">
        <v>9086.8376499999995</v>
      </c>
      <c r="O6860">
        <v>0</v>
      </c>
      <c r="P6860">
        <f t="shared" si="121"/>
        <v>1</v>
      </c>
      <c r="Q6860">
        <f t="shared" si="121"/>
        <v>9086.8376499999995</v>
      </c>
      <c r="AI6860" t="s">
        <v>9096</v>
      </c>
      <c r="AK6860">
        <v>111</v>
      </c>
    </row>
    <row r="6861" spans="1:37" x14ac:dyDescent="0.25">
      <c r="A6861">
        <v>6860</v>
      </c>
      <c r="B6861" t="s">
        <v>16</v>
      </c>
      <c r="C6861" t="s">
        <v>33</v>
      </c>
      <c r="D6861">
        <v>2023</v>
      </c>
      <c r="F6861" t="s">
        <v>4956</v>
      </c>
      <c r="H6861" t="s">
        <v>6186</v>
      </c>
      <c r="I6861">
        <v>10005010</v>
      </c>
      <c r="J6861" t="str">
        <f>IF($I6861=0,0,VLOOKUP($I6861,[1]База!C:D,2,0))</f>
        <v>Муаммоли кредит белгиланган тартибда судга чиқарилмаган</v>
      </c>
      <c r="K6861" t="str">
        <f>IF($I6861=0,0,VLOOKUP(I6861,[1]База!C:F,4,0))</f>
        <v>Оғир</v>
      </c>
      <c r="L6861">
        <v>1</v>
      </c>
      <c r="M6861">
        <v>9792.6603599999999</v>
      </c>
      <c r="O6861">
        <v>0</v>
      </c>
      <c r="P6861">
        <f t="shared" si="121"/>
        <v>1</v>
      </c>
      <c r="Q6861">
        <f t="shared" si="121"/>
        <v>9792.6603599999999</v>
      </c>
      <c r="AI6861" t="s">
        <v>9096</v>
      </c>
      <c r="AK6861">
        <v>111</v>
      </c>
    </row>
    <row r="6862" spans="1:37" x14ac:dyDescent="0.25">
      <c r="A6862">
        <v>6861</v>
      </c>
      <c r="B6862" t="s">
        <v>16</v>
      </c>
      <c r="C6862" t="s">
        <v>33</v>
      </c>
      <c r="D6862">
        <v>2023</v>
      </c>
      <c r="F6862" t="s">
        <v>4956</v>
      </c>
      <c r="H6862" t="s">
        <v>6187</v>
      </c>
      <c r="I6862">
        <v>10005010</v>
      </c>
      <c r="J6862" t="str">
        <f>IF($I6862=0,0,VLOOKUP($I6862,[1]База!C:D,2,0))</f>
        <v>Муаммоли кредит белгиланган тартибда судга чиқарилмаган</v>
      </c>
      <c r="K6862" t="str">
        <f>IF($I6862=0,0,VLOOKUP(I6862,[1]База!C:F,4,0))</f>
        <v>Оғир</v>
      </c>
      <c r="L6862">
        <v>1</v>
      </c>
      <c r="M6862">
        <v>14966.23137</v>
      </c>
      <c r="O6862">
        <v>0</v>
      </c>
      <c r="P6862">
        <f t="shared" si="121"/>
        <v>1</v>
      </c>
      <c r="Q6862">
        <f t="shared" si="121"/>
        <v>14966.23137</v>
      </c>
      <c r="AI6862" t="s">
        <v>9096</v>
      </c>
      <c r="AK6862">
        <v>111</v>
      </c>
    </row>
    <row r="6863" spans="1:37" x14ac:dyDescent="0.25">
      <c r="A6863">
        <v>6862</v>
      </c>
      <c r="B6863" t="s">
        <v>16</v>
      </c>
      <c r="C6863" t="s">
        <v>33</v>
      </c>
      <c r="D6863">
        <v>2023</v>
      </c>
      <c r="F6863" t="s">
        <v>4956</v>
      </c>
      <c r="H6863" t="s">
        <v>6188</v>
      </c>
      <c r="I6863">
        <v>10005010</v>
      </c>
      <c r="J6863" t="str">
        <f>IF($I6863=0,0,VLOOKUP($I6863,[1]База!C:D,2,0))</f>
        <v>Муаммоли кредит белгиланган тартибда судга чиқарилмаган</v>
      </c>
      <c r="K6863" t="str">
        <f>IF($I6863=0,0,VLOOKUP(I6863,[1]База!C:F,4,0))</f>
        <v>Оғир</v>
      </c>
      <c r="L6863">
        <v>1</v>
      </c>
      <c r="M6863">
        <v>22026.490470000004</v>
      </c>
      <c r="O6863">
        <v>0</v>
      </c>
      <c r="P6863">
        <f t="shared" si="121"/>
        <v>1</v>
      </c>
      <c r="Q6863">
        <f t="shared" si="121"/>
        <v>22026.490470000004</v>
      </c>
      <c r="AI6863" t="s">
        <v>9096</v>
      </c>
      <c r="AK6863">
        <v>111</v>
      </c>
    </row>
    <row r="6864" spans="1:37" x14ac:dyDescent="0.25">
      <c r="A6864">
        <v>6863</v>
      </c>
      <c r="B6864" t="s">
        <v>16</v>
      </c>
      <c r="C6864" t="s">
        <v>33</v>
      </c>
      <c r="D6864">
        <v>2023</v>
      </c>
      <c r="F6864" t="s">
        <v>4956</v>
      </c>
      <c r="H6864" t="s">
        <v>6189</v>
      </c>
      <c r="I6864">
        <v>10005010</v>
      </c>
      <c r="J6864" t="str">
        <f>IF($I6864=0,0,VLOOKUP($I6864,[1]База!C:D,2,0))</f>
        <v>Муаммоли кредит белгиланган тартибда судга чиқарилмаган</v>
      </c>
      <c r="K6864" t="str">
        <f>IF($I6864=0,0,VLOOKUP(I6864,[1]База!C:F,4,0))</f>
        <v>Оғир</v>
      </c>
      <c r="L6864">
        <v>1</v>
      </c>
      <c r="M6864">
        <v>12608.769539999999</v>
      </c>
      <c r="O6864">
        <v>0</v>
      </c>
      <c r="P6864">
        <f t="shared" si="121"/>
        <v>1</v>
      </c>
      <c r="Q6864">
        <f t="shared" si="121"/>
        <v>12608.769539999999</v>
      </c>
      <c r="AI6864" t="s">
        <v>9096</v>
      </c>
      <c r="AK6864">
        <v>111</v>
      </c>
    </row>
    <row r="6865" spans="1:37" x14ac:dyDescent="0.25">
      <c r="A6865">
        <v>6864</v>
      </c>
      <c r="B6865" t="s">
        <v>16</v>
      </c>
      <c r="C6865" t="s">
        <v>33</v>
      </c>
      <c r="D6865">
        <v>2023</v>
      </c>
      <c r="F6865" t="s">
        <v>4956</v>
      </c>
      <c r="H6865" t="s">
        <v>6190</v>
      </c>
      <c r="I6865">
        <v>10005010</v>
      </c>
      <c r="J6865" t="str">
        <f>IF($I6865=0,0,VLOOKUP($I6865,[1]База!C:D,2,0))</f>
        <v>Муаммоли кредит белгиланган тартибда судга чиқарилмаган</v>
      </c>
      <c r="K6865" t="str">
        <f>IF($I6865=0,0,VLOOKUP(I6865,[1]База!C:F,4,0))</f>
        <v>Оғир</v>
      </c>
      <c r="L6865">
        <v>1</v>
      </c>
      <c r="M6865">
        <v>30663.326299999997</v>
      </c>
      <c r="O6865">
        <v>0</v>
      </c>
      <c r="P6865">
        <f t="shared" si="121"/>
        <v>1</v>
      </c>
      <c r="Q6865">
        <f t="shared" si="121"/>
        <v>30663.326299999997</v>
      </c>
      <c r="AI6865" t="s">
        <v>9096</v>
      </c>
      <c r="AK6865">
        <v>111</v>
      </c>
    </row>
    <row r="6866" spans="1:37" x14ac:dyDescent="0.25">
      <c r="A6866">
        <v>6865</v>
      </c>
      <c r="B6866" t="s">
        <v>16</v>
      </c>
      <c r="C6866" t="s">
        <v>33</v>
      </c>
      <c r="D6866">
        <v>2023</v>
      </c>
      <c r="F6866" t="s">
        <v>4956</v>
      </c>
      <c r="H6866" t="s">
        <v>6191</v>
      </c>
      <c r="I6866">
        <v>10005010</v>
      </c>
      <c r="J6866" t="str">
        <f>IF($I6866=0,0,VLOOKUP($I6866,[1]База!C:D,2,0))</f>
        <v>Муаммоли кредит белгиланган тартибда судга чиқарилмаган</v>
      </c>
      <c r="K6866" t="str">
        <f>IF($I6866=0,0,VLOOKUP(I6866,[1]База!C:F,4,0))</f>
        <v>Оғир</v>
      </c>
      <c r="L6866">
        <v>1</v>
      </c>
      <c r="M6866">
        <v>3462.8687</v>
      </c>
      <c r="O6866">
        <v>0</v>
      </c>
      <c r="P6866">
        <f t="shared" si="121"/>
        <v>1</v>
      </c>
      <c r="Q6866">
        <f t="shared" si="121"/>
        <v>3462.8687</v>
      </c>
      <c r="AI6866" t="s">
        <v>9096</v>
      </c>
      <c r="AK6866">
        <v>111</v>
      </c>
    </row>
    <row r="6867" spans="1:37" x14ac:dyDescent="0.25">
      <c r="A6867">
        <v>6866</v>
      </c>
      <c r="B6867" t="s">
        <v>16</v>
      </c>
      <c r="C6867" t="s">
        <v>33</v>
      </c>
      <c r="D6867">
        <v>2023</v>
      </c>
      <c r="F6867" t="s">
        <v>4956</v>
      </c>
      <c r="H6867" t="s">
        <v>6192</v>
      </c>
      <c r="I6867">
        <v>10005010</v>
      </c>
      <c r="J6867" t="str">
        <f>IF($I6867=0,0,VLOOKUP($I6867,[1]База!C:D,2,0))</f>
        <v>Муаммоли кредит белгиланган тартибда судга чиқарилмаган</v>
      </c>
      <c r="K6867" t="str">
        <f>IF($I6867=0,0,VLOOKUP(I6867,[1]База!C:F,4,0))</f>
        <v>Оғир</v>
      </c>
      <c r="L6867">
        <v>1</v>
      </c>
      <c r="M6867">
        <v>8411.9255599999979</v>
      </c>
      <c r="O6867">
        <v>0</v>
      </c>
      <c r="P6867">
        <f t="shared" si="121"/>
        <v>1</v>
      </c>
      <c r="Q6867">
        <f t="shared" si="121"/>
        <v>8411.9255599999979</v>
      </c>
      <c r="AI6867" t="s">
        <v>9096</v>
      </c>
      <c r="AK6867">
        <v>111</v>
      </c>
    </row>
    <row r="6868" spans="1:37" x14ac:dyDescent="0.25">
      <c r="A6868">
        <v>6867</v>
      </c>
      <c r="B6868" t="s">
        <v>16</v>
      </c>
      <c r="C6868" t="s">
        <v>33</v>
      </c>
      <c r="D6868">
        <v>2023</v>
      </c>
      <c r="F6868" t="s">
        <v>4956</v>
      </c>
      <c r="H6868" t="s">
        <v>6193</v>
      </c>
      <c r="I6868">
        <v>10005010</v>
      </c>
      <c r="J6868" t="str">
        <f>IF($I6868=0,0,VLOOKUP($I6868,[1]База!C:D,2,0))</f>
        <v>Муаммоли кредит белгиланган тартибда судга чиқарилмаган</v>
      </c>
      <c r="K6868" t="str">
        <f>IF($I6868=0,0,VLOOKUP(I6868,[1]База!C:F,4,0))</f>
        <v>Оғир</v>
      </c>
      <c r="L6868">
        <v>1</v>
      </c>
      <c r="M6868">
        <v>24117.405299999999</v>
      </c>
      <c r="O6868">
        <v>0</v>
      </c>
      <c r="P6868">
        <f t="shared" si="121"/>
        <v>1</v>
      </c>
      <c r="Q6868">
        <f t="shared" si="121"/>
        <v>24117.405299999999</v>
      </c>
      <c r="AI6868" t="s">
        <v>9096</v>
      </c>
      <c r="AK6868">
        <v>111</v>
      </c>
    </row>
    <row r="6869" spans="1:37" x14ac:dyDescent="0.25">
      <c r="A6869">
        <v>6868</v>
      </c>
      <c r="B6869" t="s">
        <v>16</v>
      </c>
      <c r="C6869" t="s">
        <v>33</v>
      </c>
      <c r="D6869">
        <v>2023</v>
      </c>
      <c r="F6869" t="s">
        <v>4956</v>
      </c>
      <c r="H6869" t="s">
        <v>6194</v>
      </c>
      <c r="I6869">
        <v>10005010</v>
      </c>
      <c r="J6869" t="str">
        <f>IF($I6869=0,0,VLOOKUP($I6869,[1]База!C:D,2,0))</f>
        <v>Муаммоли кредит белгиланган тартибда судга чиқарилмаган</v>
      </c>
      <c r="K6869" t="str">
        <f>IF($I6869=0,0,VLOOKUP(I6869,[1]База!C:F,4,0))</f>
        <v>Оғир</v>
      </c>
      <c r="L6869">
        <v>1</v>
      </c>
      <c r="M6869">
        <v>13805.882389999999</v>
      </c>
      <c r="O6869">
        <v>0</v>
      </c>
      <c r="P6869">
        <f t="shared" si="121"/>
        <v>1</v>
      </c>
      <c r="Q6869">
        <f t="shared" si="121"/>
        <v>13805.882389999999</v>
      </c>
      <c r="AI6869" t="s">
        <v>9096</v>
      </c>
      <c r="AK6869">
        <v>111</v>
      </c>
    </row>
    <row r="6870" spans="1:37" x14ac:dyDescent="0.25">
      <c r="A6870">
        <v>6869</v>
      </c>
      <c r="B6870" t="s">
        <v>16</v>
      </c>
      <c r="C6870" t="s">
        <v>33</v>
      </c>
      <c r="D6870">
        <v>2023</v>
      </c>
      <c r="F6870" t="s">
        <v>4956</v>
      </c>
      <c r="H6870" t="s">
        <v>6195</v>
      </c>
      <c r="I6870">
        <v>10005010</v>
      </c>
      <c r="J6870" t="str">
        <f>IF($I6870=0,0,VLOOKUP($I6870,[1]База!C:D,2,0))</f>
        <v>Муаммоли кредит белгиланган тартибда судга чиқарилмаган</v>
      </c>
      <c r="K6870" t="str">
        <f>IF($I6870=0,0,VLOOKUP(I6870,[1]База!C:F,4,0))</f>
        <v>Оғир</v>
      </c>
      <c r="L6870">
        <v>1</v>
      </c>
      <c r="M6870">
        <v>9947.2501299999985</v>
      </c>
      <c r="O6870">
        <v>0</v>
      </c>
      <c r="P6870">
        <f t="shared" si="121"/>
        <v>1</v>
      </c>
      <c r="Q6870">
        <f t="shared" si="121"/>
        <v>9947.2501299999985</v>
      </c>
      <c r="AI6870" t="s">
        <v>9096</v>
      </c>
      <c r="AK6870">
        <v>111</v>
      </c>
    </row>
    <row r="6871" spans="1:37" x14ac:dyDescent="0.25">
      <c r="A6871">
        <v>6870</v>
      </c>
      <c r="B6871" t="s">
        <v>16</v>
      </c>
      <c r="C6871" t="s">
        <v>33</v>
      </c>
      <c r="D6871">
        <v>2023</v>
      </c>
      <c r="F6871" t="s">
        <v>4956</v>
      </c>
      <c r="H6871" t="s">
        <v>6196</v>
      </c>
      <c r="I6871">
        <v>10005010</v>
      </c>
      <c r="J6871" t="str">
        <f>IF($I6871=0,0,VLOOKUP($I6871,[1]База!C:D,2,0))</f>
        <v>Муаммоли кредит белгиланган тартибда судга чиқарилмаган</v>
      </c>
      <c r="K6871" t="str">
        <f>IF($I6871=0,0,VLOOKUP(I6871,[1]База!C:F,4,0))</f>
        <v>Оғир</v>
      </c>
      <c r="L6871">
        <v>1</v>
      </c>
      <c r="M6871">
        <v>8751.1185600000008</v>
      </c>
      <c r="O6871">
        <v>0</v>
      </c>
      <c r="P6871">
        <f t="shared" si="121"/>
        <v>1</v>
      </c>
      <c r="Q6871">
        <f t="shared" si="121"/>
        <v>8751.1185600000008</v>
      </c>
      <c r="AI6871" t="s">
        <v>9096</v>
      </c>
      <c r="AK6871">
        <v>111</v>
      </c>
    </row>
    <row r="6872" spans="1:37" x14ac:dyDescent="0.25">
      <c r="A6872">
        <v>6871</v>
      </c>
      <c r="B6872" t="s">
        <v>16</v>
      </c>
      <c r="C6872" t="s">
        <v>33</v>
      </c>
      <c r="D6872">
        <v>2023</v>
      </c>
      <c r="F6872" t="s">
        <v>4956</v>
      </c>
      <c r="H6872" t="s">
        <v>6197</v>
      </c>
      <c r="I6872">
        <v>10005010</v>
      </c>
      <c r="J6872" t="str">
        <f>IF($I6872=0,0,VLOOKUP($I6872,[1]База!C:D,2,0))</f>
        <v>Муаммоли кредит белгиланган тартибда судга чиқарилмаган</v>
      </c>
      <c r="K6872" t="str">
        <f>IF($I6872=0,0,VLOOKUP(I6872,[1]База!C:F,4,0))</f>
        <v>Оғир</v>
      </c>
      <c r="L6872">
        <v>1</v>
      </c>
      <c r="M6872">
        <v>1494.4207199999998</v>
      </c>
      <c r="O6872">
        <v>0</v>
      </c>
      <c r="P6872">
        <f t="shared" si="121"/>
        <v>1</v>
      </c>
      <c r="Q6872">
        <f t="shared" si="121"/>
        <v>1494.4207199999998</v>
      </c>
      <c r="AI6872" t="s">
        <v>9096</v>
      </c>
      <c r="AK6872">
        <v>111</v>
      </c>
    </row>
    <row r="6873" spans="1:37" x14ac:dyDescent="0.25">
      <c r="A6873">
        <v>6872</v>
      </c>
      <c r="B6873" t="s">
        <v>16</v>
      </c>
      <c r="C6873" t="s">
        <v>33</v>
      </c>
      <c r="D6873">
        <v>2023</v>
      </c>
      <c r="F6873" t="s">
        <v>4956</v>
      </c>
      <c r="H6873" t="s">
        <v>6198</v>
      </c>
      <c r="I6873">
        <v>10005010</v>
      </c>
      <c r="J6873" t="str">
        <f>IF($I6873=0,0,VLOOKUP($I6873,[1]База!C:D,2,0))</f>
        <v>Муаммоли кредит белгиланган тартибда судга чиқарилмаган</v>
      </c>
      <c r="K6873" t="str">
        <f>IF($I6873=0,0,VLOOKUP(I6873,[1]База!C:F,4,0))</f>
        <v>Оғир</v>
      </c>
      <c r="L6873">
        <v>1</v>
      </c>
      <c r="M6873">
        <v>7719.7655300000006</v>
      </c>
      <c r="O6873">
        <v>0</v>
      </c>
      <c r="P6873">
        <f t="shared" si="121"/>
        <v>1</v>
      </c>
      <c r="Q6873">
        <f t="shared" si="121"/>
        <v>7719.7655300000006</v>
      </c>
      <c r="AI6873" t="s">
        <v>9096</v>
      </c>
      <c r="AK6873">
        <v>111</v>
      </c>
    </row>
    <row r="6874" spans="1:37" x14ac:dyDescent="0.25">
      <c r="A6874">
        <v>6873</v>
      </c>
      <c r="B6874" t="s">
        <v>16</v>
      </c>
      <c r="C6874" t="s">
        <v>33</v>
      </c>
      <c r="D6874">
        <v>2023</v>
      </c>
      <c r="F6874" t="s">
        <v>4956</v>
      </c>
      <c r="H6874" t="s">
        <v>6199</v>
      </c>
      <c r="I6874">
        <v>10005010</v>
      </c>
      <c r="J6874" t="str">
        <f>IF($I6874=0,0,VLOOKUP($I6874,[1]База!C:D,2,0))</f>
        <v>Муаммоли кредит белгиланган тартибда судга чиқарилмаган</v>
      </c>
      <c r="K6874" t="str">
        <f>IF($I6874=0,0,VLOOKUP(I6874,[1]База!C:F,4,0))</f>
        <v>Оғир</v>
      </c>
      <c r="L6874">
        <v>1</v>
      </c>
      <c r="M6874">
        <v>10760.32711</v>
      </c>
      <c r="O6874">
        <v>0</v>
      </c>
      <c r="P6874">
        <f t="shared" si="121"/>
        <v>1</v>
      </c>
      <c r="Q6874">
        <f t="shared" si="121"/>
        <v>10760.32711</v>
      </c>
      <c r="AI6874" t="s">
        <v>9096</v>
      </c>
      <c r="AK6874">
        <v>111</v>
      </c>
    </row>
    <row r="6875" spans="1:37" x14ac:dyDescent="0.25">
      <c r="A6875">
        <v>6874</v>
      </c>
      <c r="B6875" t="s">
        <v>16</v>
      </c>
      <c r="C6875" t="s">
        <v>33</v>
      </c>
      <c r="D6875">
        <v>2023</v>
      </c>
      <c r="F6875" t="s">
        <v>4956</v>
      </c>
      <c r="H6875" t="s">
        <v>6200</v>
      </c>
      <c r="I6875">
        <v>10005010</v>
      </c>
      <c r="J6875" t="str">
        <f>IF($I6875=0,0,VLOOKUP($I6875,[1]База!C:D,2,0))</f>
        <v>Муаммоли кредит белгиланган тартибда судга чиқарилмаган</v>
      </c>
      <c r="K6875" t="str">
        <f>IF($I6875=0,0,VLOOKUP(I6875,[1]База!C:F,4,0))</f>
        <v>Оғир</v>
      </c>
      <c r="L6875">
        <v>1</v>
      </c>
      <c r="M6875">
        <v>1236.2571599999999</v>
      </c>
      <c r="O6875">
        <v>0</v>
      </c>
      <c r="P6875">
        <f t="shared" si="121"/>
        <v>1</v>
      </c>
      <c r="Q6875">
        <f t="shared" si="121"/>
        <v>1236.2571599999999</v>
      </c>
      <c r="AI6875" t="s">
        <v>9096</v>
      </c>
      <c r="AK6875">
        <v>111</v>
      </c>
    </row>
    <row r="6876" spans="1:37" x14ac:dyDescent="0.25">
      <c r="A6876">
        <v>6875</v>
      </c>
      <c r="B6876" t="s">
        <v>16</v>
      </c>
      <c r="C6876" t="s">
        <v>33</v>
      </c>
      <c r="D6876">
        <v>2023</v>
      </c>
      <c r="F6876" t="s">
        <v>4956</v>
      </c>
      <c r="H6876" t="s">
        <v>6201</v>
      </c>
      <c r="I6876">
        <v>10005010</v>
      </c>
      <c r="J6876" t="str">
        <f>IF($I6876=0,0,VLOOKUP($I6876,[1]База!C:D,2,0))</f>
        <v>Муаммоли кредит белгиланган тартибда судга чиқарилмаган</v>
      </c>
      <c r="K6876" t="str">
        <f>IF($I6876=0,0,VLOOKUP(I6876,[1]База!C:F,4,0))</f>
        <v>Оғир</v>
      </c>
      <c r="L6876">
        <v>1</v>
      </c>
      <c r="M6876">
        <v>36536.075799999999</v>
      </c>
      <c r="O6876">
        <v>0</v>
      </c>
      <c r="P6876">
        <f t="shared" si="121"/>
        <v>1</v>
      </c>
      <c r="Q6876">
        <f t="shared" si="121"/>
        <v>36536.075799999999</v>
      </c>
      <c r="AI6876" t="s">
        <v>9096</v>
      </c>
      <c r="AK6876">
        <v>111</v>
      </c>
    </row>
    <row r="6877" spans="1:37" x14ac:dyDescent="0.25">
      <c r="A6877">
        <v>6876</v>
      </c>
      <c r="B6877" t="s">
        <v>16</v>
      </c>
      <c r="C6877" t="s">
        <v>33</v>
      </c>
      <c r="D6877">
        <v>2023</v>
      </c>
      <c r="F6877" t="s">
        <v>4956</v>
      </c>
      <c r="H6877" t="s">
        <v>6202</v>
      </c>
      <c r="I6877">
        <v>10005010</v>
      </c>
      <c r="J6877" t="str">
        <f>IF($I6877=0,0,VLOOKUP($I6877,[1]База!C:D,2,0))</f>
        <v>Муаммоли кредит белгиланган тартибда судга чиқарилмаган</v>
      </c>
      <c r="K6877" t="str">
        <f>IF($I6877=0,0,VLOOKUP(I6877,[1]База!C:F,4,0))</f>
        <v>Оғир</v>
      </c>
      <c r="L6877">
        <v>1</v>
      </c>
      <c r="M6877">
        <v>26914.816800000001</v>
      </c>
      <c r="O6877">
        <v>0</v>
      </c>
      <c r="P6877">
        <f t="shared" si="121"/>
        <v>1</v>
      </c>
      <c r="Q6877">
        <f t="shared" si="121"/>
        <v>26914.816800000001</v>
      </c>
      <c r="AI6877" t="s">
        <v>9096</v>
      </c>
      <c r="AK6877">
        <v>111</v>
      </c>
    </row>
    <row r="6878" spans="1:37" x14ac:dyDescent="0.25">
      <c r="A6878">
        <v>6877</v>
      </c>
      <c r="B6878" t="s">
        <v>16</v>
      </c>
      <c r="C6878" t="s">
        <v>33</v>
      </c>
      <c r="D6878">
        <v>2023</v>
      </c>
      <c r="F6878" t="s">
        <v>4956</v>
      </c>
      <c r="H6878" t="s">
        <v>6203</v>
      </c>
      <c r="I6878">
        <v>10005010</v>
      </c>
      <c r="J6878" t="str">
        <f>IF($I6878=0,0,VLOOKUP($I6878,[1]База!C:D,2,0))</f>
        <v>Муаммоли кредит белгиланган тартибда судга чиқарилмаган</v>
      </c>
      <c r="K6878" t="str">
        <f>IF($I6878=0,0,VLOOKUP(I6878,[1]База!C:F,4,0))</f>
        <v>Оғир</v>
      </c>
      <c r="L6878">
        <v>1</v>
      </c>
      <c r="M6878">
        <v>11767.28701</v>
      </c>
      <c r="O6878">
        <v>0</v>
      </c>
      <c r="P6878">
        <f t="shared" si="121"/>
        <v>1</v>
      </c>
      <c r="Q6878">
        <f t="shared" si="121"/>
        <v>11767.28701</v>
      </c>
      <c r="AI6878" t="s">
        <v>9096</v>
      </c>
      <c r="AK6878">
        <v>111</v>
      </c>
    </row>
    <row r="6879" spans="1:37" x14ac:dyDescent="0.25">
      <c r="A6879">
        <v>6878</v>
      </c>
      <c r="B6879" t="s">
        <v>16</v>
      </c>
      <c r="C6879" t="s">
        <v>33</v>
      </c>
      <c r="D6879">
        <v>2023</v>
      </c>
      <c r="F6879" t="s">
        <v>4956</v>
      </c>
      <c r="H6879" t="s">
        <v>6204</v>
      </c>
      <c r="I6879">
        <v>10005010</v>
      </c>
      <c r="J6879" t="str">
        <f>IF($I6879=0,0,VLOOKUP($I6879,[1]База!C:D,2,0))</f>
        <v>Муаммоли кредит белгиланган тартибда судга чиқарилмаган</v>
      </c>
      <c r="K6879" t="str">
        <f>IF($I6879=0,0,VLOOKUP(I6879,[1]База!C:F,4,0))</f>
        <v>Оғир</v>
      </c>
      <c r="L6879">
        <v>1</v>
      </c>
      <c r="M6879">
        <v>6461.2674900000002</v>
      </c>
      <c r="O6879">
        <v>0</v>
      </c>
      <c r="P6879">
        <f t="shared" si="121"/>
        <v>1</v>
      </c>
      <c r="Q6879">
        <f t="shared" si="121"/>
        <v>6461.2674900000002</v>
      </c>
      <c r="AI6879" t="s">
        <v>9096</v>
      </c>
      <c r="AK6879">
        <v>111</v>
      </c>
    </row>
    <row r="6880" spans="1:37" x14ac:dyDescent="0.25">
      <c r="A6880">
        <v>6879</v>
      </c>
      <c r="B6880" t="s">
        <v>16</v>
      </c>
      <c r="C6880" t="s">
        <v>33</v>
      </c>
      <c r="D6880">
        <v>2023</v>
      </c>
      <c r="F6880" t="s">
        <v>4956</v>
      </c>
      <c r="H6880" t="s">
        <v>6205</v>
      </c>
      <c r="I6880">
        <v>10005010</v>
      </c>
      <c r="J6880" t="str">
        <f>IF($I6880=0,0,VLOOKUP($I6880,[1]База!C:D,2,0))</f>
        <v>Муаммоли кредит белгиланган тартибда судга чиқарилмаган</v>
      </c>
      <c r="K6880" t="str">
        <f>IF($I6880=0,0,VLOOKUP(I6880,[1]База!C:F,4,0))</f>
        <v>Оғир</v>
      </c>
      <c r="L6880">
        <v>1</v>
      </c>
      <c r="M6880">
        <v>6053.1364299999996</v>
      </c>
      <c r="O6880">
        <v>0</v>
      </c>
      <c r="P6880">
        <f t="shared" si="121"/>
        <v>1</v>
      </c>
      <c r="Q6880">
        <f t="shared" si="121"/>
        <v>6053.1364299999996</v>
      </c>
      <c r="AI6880" t="s">
        <v>9096</v>
      </c>
      <c r="AK6880">
        <v>111</v>
      </c>
    </row>
    <row r="6881" spans="1:37" x14ac:dyDescent="0.25">
      <c r="A6881">
        <v>6880</v>
      </c>
      <c r="B6881" t="s">
        <v>16</v>
      </c>
      <c r="C6881" t="s">
        <v>33</v>
      </c>
      <c r="D6881">
        <v>2023</v>
      </c>
      <c r="F6881" t="s">
        <v>4956</v>
      </c>
      <c r="H6881" t="s">
        <v>6206</v>
      </c>
      <c r="I6881">
        <v>10005010</v>
      </c>
      <c r="J6881" t="str">
        <f>IF($I6881=0,0,VLOOKUP($I6881,[1]База!C:D,2,0))</f>
        <v>Муаммоли кредит белгиланган тартибда судга чиқарилмаган</v>
      </c>
      <c r="K6881" t="str">
        <f>IF($I6881=0,0,VLOOKUP(I6881,[1]База!C:F,4,0))</f>
        <v>Оғир</v>
      </c>
      <c r="L6881">
        <v>1</v>
      </c>
      <c r="M6881">
        <v>4872.0170200000002</v>
      </c>
      <c r="O6881">
        <v>0</v>
      </c>
      <c r="P6881">
        <f t="shared" si="121"/>
        <v>1</v>
      </c>
      <c r="Q6881">
        <f t="shared" si="121"/>
        <v>4872.0170200000002</v>
      </c>
      <c r="AI6881" t="s">
        <v>9096</v>
      </c>
      <c r="AK6881">
        <v>111</v>
      </c>
    </row>
    <row r="6882" spans="1:37" x14ac:dyDescent="0.25">
      <c r="A6882">
        <v>6881</v>
      </c>
      <c r="B6882" t="s">
        <v>16</v>
      </c>
      <c r="C6882" t="s">
        <v>33</v>
      </c>
      <c r="D6882">
        <v>2023</v>
      </c>
      <c r="F6882" t="s">
        <v>4956</v>
      </c>
      <c r="H6882" t="s">
        <v>6207</v>
      </c>
      <c r="I6882">
        <v>10005010</v>
      </c>
      <c r="J6882" t="str">
        <f>IF($I6882=0,0,VLOOKUP($I6882,[1]База!C:D,2,0))</f>
        <v>Муаммоли кредит белгиланган тартибда судга чиқарилмаган</v>
      </c>
      <c r="K6882" t="str">
        <f>IF($I6882=0,0,VLOOKUP(I6882,[1]База!C:F,4,0))</f>
        <v>Оғир</v>
      </c>
      <c r="L6882">
        <v>1</v>
      </c>
      <c r="M6882">
        <v>2521.6797299999998</v>
      </c>
      <c r="O6882">
        <v>0</v>
      </c>
      <c r="P6882">
        <f t="shared" si="121"/>
        <v>1</v>
      </c>
      <c r="Q6882">
        <f t="shared" si="121"/>
        <v>2521.6797299999998</v>
      </c>
      <c r="AI6882" t="s">
        <v>9096</v>
      </c>
      <c r="AK6882">
        <v>111</v>
      </c>
    </row>
    <row r="6883" spans="1:37" x14ac:dyDescent="0.25">
      <c r="A6883">
        <v>6882</v>
      </c>
      <c r="B6883" t="s">
        <v>16</v>
      </c>
      <c r="C6883" t="s">
        <v>33</v>
      </c>
      <c r="D6883">
        <v>2023</v>
      </c>
      <c r="F6883" t="s">
        <v>4956</v>
      </c>
      <c r="H6883" t="s">
        <v>6208</v>
      </c>
      <c r="I6883">
        <v>10005010</v>
      </c>
      <c r="J6883" t="str">
        <f>IF($I6883=0,0,VLOOKUP($I6883,[1]База!C:D,2,0))</f>
        <v>Муаммоли кредит белгиланган тартибда судга чиқарилмаган</v>
      </c>
      <c r="K6883" t="str">
        <f>IF($I6883=0,0,VLOOKUP(I6883,[1]База!C:F,4,0))</f>
        <v>Оғир</v>
      </c>
      <c r="L6883">
        <v>1</v>
      </c>
      <c r="M6883">
        <v>4995.2810600000003</v>
      </c>
      <c r="O6883">
        <v>0</v>
      </c>
      <c r="P6883">
        <f t="shared" si="121"/>
        <v>1</v>
      </c>
      <c r="Q6883">
        <f t="shared" si="121"/>
        <v>4995.2810600000003</v>
      </c>
      <c r="AI6883" t="s">
        <v>9096</v>
      </c>
      <c r="AK6883">
        <v>111</v>
      </c>
    </row>
    <row r="6884" spans="1:37" x14ac:dyDescent="0.25">
      <c r="A6884">
        <v>6883</v>
      </c>
      <c r="B6884" t="s">
        <v>16</v>
      </c>
      <c r="C6884" t="s">
        <v>33</v>
      </c>
      <c r="D6884">
        <v>2023</v>
      </c>
      <c r="F6884" t="s">
        <v>4956</v>
      </c>
      <c r="H6884" t="s">
        <v>6209</v>
      </c>
      <c r="I6884">
        <v>10005010</v>
      </c>
      <c r="J6884" t="str">
        <f>IF($I6884=0,0,VLOOKUP($I6884,[1]База!C:D,2,0))</f>
        <v>Муаммоли кредит белгиланган тартибда судга чиқарилмаган</v>
      </c>
      <c r="K6884" t="str">
        <f>IF($I6884=0,0,VLOOKUP(I6884,[1]База!C:F,4,0))</f>
        <v>Оғир</v>
      </c>
      <c r="L6884">
        <v>1</v>
      </c>
      <c r="M6884">
        <v>2197949.4450900001</v>
      </c>
      <c r="O6884">
        <v>0</v>
      </c>
      <c r="P6884">
        <f t="shared" si="121"/>
        <v>1</v>
      </c>
      <c r="Q6884">
        <f t="shared" si="121"/>
        <v>2197949.4450900001</v>
      </c>
      <c r="R6884">
        <v>1</v>
      </c>
      <c r="S6884">
        <v>2197949.4450900001</v>
      </c>
      <c r="AI6884" t="s">
        <v>335</v>
      </c>
      <c r="AK6884">
        <v>111</v>
      </c>
    </row>
    <row r="6885" spans="1:37" x14ac:dyDescent="0.25">
      <c r="A6885">
        <v>6884</v>
      </c>
      <c r="B6885" t="s">
        <v>16</v>
      </c>
      <c r="C6885" t="s">
        <v>33</v>
      </c>
      <c r="D6885">
        <v>2023</v>
      </c>
      <c r="F6885" t="s">
        <v>4956</v>
      </c>
      <c r="H6885" t="s">
        <v>6210</v>
      </c>
      <c r="I6885">
        <v>10005010</v>
      </c>
      <c r="J6885" t="str">
        <f>IF($I6885=0,0,VLOOKUP($I6885,[1]База!C:D,2,0))</f>
        <v>Муаммоли кредит белгиланган тартибда судга чиқарилмаган</v>
      </c>
      <c r="K6885" t="str">
        <f>IF($I6885=0,0,VLOOKUP(I6885,[1]База!C:F,4,0))</f>
        <v>Оғир</v>
      </c>
      <c r="L6885">
        <v>1</v>
      </c>
      <c r="M6885">
        <v>9227.5831400000006</v>
      </c>
      <c r="O6885">
        <v>0</v>
      </c>
      <c r="P6885">
        <f t="shared" si="121"/>
        <v>1</v>
      </c>
      <c r="Q6885">
        <f t="shared" si="121"/>
        <v>9227.5831400000006</v>
      </c>
      <c r="AI6885" t="s">
        <v>9096</v>
      </c>
      <c r="AK6885">
        <v>111</v>
      </c>
    </row>
    <row r="6886" spans="1:37" x14ac:dyDescent="0.25">
      <c r="A6886">
        <v>6885</v>
      </c>
      <c r="B6886" t="s">
        <v>16</v>
      </c>
      <c r="C6886" t="s">
        <v>33</v>
      </c>
      <c r="D6886">
        <v>2023</v>
      </c>
      <c r="F6886" t="s">
        <v>4956</v>
      </c>
      <c r="H6886" t="s">
        <v>6211</v>
      </c>
      <c r="I6886">
        <v>10005010</v>
      </c>
      <c r="J6886" t="str">
        <f>IF($I6886=0,0,VLOOKUP($I6886,[1]База!C:D,2,0))</f>
        <v>Муаммоли кредит белгиланган тартибда судга чиқарилмаган</v>
      </c>
      <c r="K6886" t="str">
        <f>IF($I6886=0,0,VLOOKUP(I6886,[1]База!C:F,4,0))</f>
        <v>Оғир</v>
      </c>
      <c r="L6886">
        <v>1</v>
      </c>
      <c r="M6886">
        <v>28097.52015</v>
      </c>
      <c r="O6886">
        <v>0</v>
      </c>
      <c r="P6886">
        <f t="shared" si="121"/>
        <v>1</v>
      </c>
      <c r="Q6886">
        <f t="shared" si="121"/>
        <v>28097.52015</v>
      </c>
      <c r="AI6886" t="s">
        <v>9096</v>
      </c>
      <c r="AK6886">
        <v>111</v>
      </c>
    </row>
    <row r="6887" spans="1:37" x14ac:dyDescent="0.25">
      <c r="A6887">
        <v>6886</v>
      </c>
      <c r="B6887" t="s">
        <v>16</v>
      </c>
      <c r="C6887" t="s">
        <v>33</v>
      </c>
      <c r="D6887">
        <v>2023</v>
      </c>
      <c r="F6887" t="s">
        <v>4956</v>
      </c>
      <c r="H6887" t="s">
        <v>6212</v>
      </c>
      <c r="I6887">
        <v>10005010</v>
      </c>
      <c r="J6887" t="str">
        <f>IF($I6887=0,0,VLOOKUP($I6887,[1]База!C:D,2,0))</f>
        <v>Муаммоли кредит белгиланган тартибда судга чиқарилмаган</v>
      </c>
      <c r="K6887" t="str">
        <f>IF($I6887=0,0,VLOOKUP(I6887,[1]База!C:F,4,0))</f>
        <v>Оғир</v>
      </c>
      <c r="L6887">
        <v>1</v>
      </c>
      <c r="M6887">
        <v>5559.0155600000007</v>
      </c>
      <c r="O6887">
        <v>0</v>
      </c>
      <c r="P6887">
        <f t="shared" si="121"/>
        <v>1</v>
      </c>
      <c r="Q6887">
        <f t="shared" si="121"/>
        <v>5559.0155600000007</v>
      </c>
      <c r="AI6887" t="s">
        <v>9096</v>
      </c>
      <c r="AK6887">
        <v>111</v>
      </c>
    </row>
    <row r="6888" spans="1:37" x14ac:dyDescent="0.25">
      <c r="A6888">
        <v>6887</v>
      </c>
      <c r="B6888" t="s">
        <v>16</v>
      </c>
      <c r="C6888" t="s">
        <v>33</v>
      </c>
      <c r="D6888">
        <v>2023</v>
      </c>
      <c r="F6888" t="s">
        <v>4956</v>
      </c>
      <c r="H6888" t="s">
        <v>6213</v>
      </c>
      <c r="I6888">
        <v>10005010</v>
      </c>
      <c r="J6888" t="str">
        <f>IF($I6888=0,0,VLOOKUP($I6888,[1]База!C:D,2,0))</f>
        <v>Муаммоли кредит белгиланган тартибда судга чиқарилмаган</v>
      </c>
      <c r="K6888" t="str">
        <f>IF($I6888=0,0,VLOOKUP(I6888,[1]База!C:F,4,0))</f>
        <v>Оғир</v>
      </c>
      <c r="L6888">
        <v>1</v>
      </c>
      <c r="M6888">
        <v>7175.5142699999997</v>
      </c>
      <c r="O6888">
        <v>0</v>
      </c>
      <c r="P6888">
        <f t="shared" si="121"/>
        <v>1</v>
      </c>
      <c r="Q6888">
        <f t="shared" si="121"/>
        <v>7175.5142699999997</v>
      </c>
      <c r="AI6888" t="s">
        <v>9096</v>
      </c>
      <c r="AK6888">
        <v>111</v>
      </c>
    </row>
    <row r="6889" spans="1:37" x14ac:dyDescent="0.25">
      <c r="A6889">
        <v>6888</v>
      </c>
      <c r="B6889" t="s">
        <v>16</v>
      </c>
      <c r="C6889" t="s">
        <v>33</v>
      </c>
      <c r="D6889">
        <v>2023</v>
      </c>
      <c r="F6889" t="s">
        <v>4956</v>
      </c>
      <c r="H6889" t="s">
        <v>6214</v>
      </c>
      <c r="I6889">
        <v>10005010</v>
      </c>
      <c r="J6889" t="str">
        <f>IF($I6889=0,0,VLOOKUP($I6889,[1]База!C:D,2,0))</f>
        <v>Муаммоли кредит белгиланган тартибда судга чиқарилмаган</v>
      </c>
      <c r="K6889" t="str">
        <f>IF($I6889=0,0,VLOOKUP(I6889,[1]База!C:F,4,0))</f>
        <v>Оғир</v>
      </c>
      <c r="L6889">
        <v>1</v>
      </c>
      <c r="M6889">
        <v>8059.7087599999995</v>
      </c>
      <c r="O6889">
        <v>0</v>
      </c>
      <c r="P6889">
        <f t="shared" si="121"/>
        <v>1</v>
      </c>
      <c r="Q6889">
        <f t="shared" si="121"/>
        <v>8059.7087599999995</v>
      </c>
      <c r="AI6889" t="s">
        <v>9096</v>
      </c>
      <c r="AK6889">
        <v>111</v>
      </c>
    </row>
    <row r="6890" spans="1:37" x14ac:dyDescent="0.25">
      <c r="A6890">
        <v>6889</v>
      </c>
      <c r="B6890" t="s">
        <v>16</v>
      </c>
      <c r="C6890" t="s">
        <v>33</v>
      </c>
      <c r="D6890">
        <v>2023</v>
      </c>
      <c r="F6890" t="s">
        <v>4956</v>
      </c>
      <c r="H6890" t="s">
        <v>6215</v>
      </c>
      <c r="I6890">
        <v>10005010</v>
      </c>
      <c r="J6890" t="str">
        <f>IF($I6890=0,0,VLOOKUP($I6890,[1]База!C:D,2,0))</f>
        <v>Муаммоли кредит белгиланган тартибда судга чиқарилмаган</v>
      </c>
      <c r="K6890" t="str">
        <f>IF($I6890=0,0,VLOOKUP(I6890,[1]База!C:F,4,0))</f>
        <v>Оғир</v>
      </c>
      <c r="L6890">
        <v>1</v>
      </c>
      <c r="M6890">
        <v>1972.7355</v>
      </c>
      <c r="O6890">
        <v>0</v>
      </c>
      <c r="P6890">
        <f t="shared" si="121"/>
        <v>1</v>
      </c>
      <c r="Q6890">
        <f t="shared" si="121"/>
        <v>1972.7355</v>
      </c>
      <c r="AI6890" t="s">
        <v>9096</v>
      </c>
      <c r="AK6890">
        <v>111</v>
      </c>
    </row>
    <row r="6891" spans="1:37" x14ac:dyDescent="0.25">
      <c r="A6891">
        <v>6890</v>
      </c>
      <c r="B6891" t="s">
        <v>16</v>
      </c>
      <c r="C6891" t="s">
        <v>33</v>
      </c>
      <c r="D6891">
        <v>2023</v>
      </c>
      <c r="F6891" t="s">
        <v>4956</v>
      </c>
      <c r="H6891" t="s">
        <v>6216</v>
      </c>
      <c r="I6891">
        <v>10005010</v>
      </c>
      <c r="J6891" t="str">
        <f>IF($I6891=0,0,VLOOKUP($I6891,[1]База!C:D,2,0))</f>
        <v>Муаммоли кредит белгиланган тартибда судга чиқарилмаган</v>
      </c>
      <c r="K6891" t="str">
        <f>IF($I6891=0,0,VLOOKUP(I6891,[1]База!C:F,4,0))</f>
        <v>Оғир</v>
      </c>
      <c r="L6891">
        <v>1</v>
      </c>
      <c r="M6891">
        <v>13736.454109999999</v>
      </c>
      <c r="O6891">
        <v>0</v>
      </c>
      <c r="P6891">
        <f t="shared" si="121"/>
        <v>1</v>
      </c>
      <c r="Q6891">
        <f t="shared" si="121"/>
        <v>13736.454109999999</v>
      </c>
      <c r="AI6891" t="s">
        <v>9096</v>
      </c>
      <c r="AK6891">
        <v>111</v>
      </c>
    </row>
    <row r="6892" spans="1:37" x14ac:dyDescent="0.25">
      <c r="A6892">
        <v>6891</v>
      </c>
      <c r="B6892" t="s">
        <v>16</v>
      </c>
      <c r="C6892" t="s">
        <v>33</v>
      </c>
      <c r="D6892">
        <v>2023</v>
      </c>
      <c r="F6892" t="s">
        <v>4956</v>
      </c>
      <c r="H6892" t="s">
        <v>6217</v>
      </c>
      <c r="I6892">
        <v>10005010</v>
      </c>
      <c r="J6892" t="str">
        <f>IF($I6892=0,0,VLOOKUP($I6892,[1]База!C:D,2,0))</f>
        <v>Муаммоли кредит белгиланган тартибда судга чиқарилмаган</v>
      </c>
      <c r="K6892" t="str">
        <f>IF($I6892=0,0,VLOOKUP(I6892,[1]База!C:F,4,0))</f>
        <v>Оғир</v>
      </c>
      <c r="L6892">
        <v>1</v>
      </c>
      <c r="M6892">
        <v>23219.767649999998</v>
      </c>
      <c r="O6892">
        <v>0</v>
      </c>
      <c r="P6892">
        <f t="shared" si="121"/>
        <v>1</v>
      </c>
      <c r="Q6892">
        <f t="shared" si="121"/>
        <v>23219.767649999998</v>
      </c>
      <c r="AI6892" t="s">
        <v>9096</v>
      </c>
      <c r="AK6892">
        <v>111</v>
      </c>
    </row>
    <row r="6893" spans="1:37" x14ac:dyDescent="0.25">
      <c r="A6893">
        <v>6892</v>
      </c>
      <c r="B6893" t="s">
        <v>16</v>
      </c>
      <c r="C6893" t="s">
        <v>33</v>
      </c>
      <c r="D6893">
        <v>2023</v>
      </c>
      <c r="F6893" t="s">
        <v>4956</v>
      </c>
      <c r="H6893" t="s">
        <v>6218</v>
      </c>
      <c r="I6893">
        <v>10005010</v>
      </c>
      <c r="J6893" t="str">
        <f>IF($I6893=0,0,VLOOKUP($I6893,[1]База!C:D,2,0))</f>
        <v>Муаммоли кредит белгиланган тартибда судга чиқарилмаган</v>
      </c>
      <c r="K6893" t="str">
        <f>IF($I6893=0,0,VLOOKUP(I6893,[1]База!C:F,4,0))</f>
        <v>Оғир</v>
      </c>
      <c r="L6893">
        <v>1</v>
      </c>
      <c r="M6893">
        <v>4434.5972400000001</v>
      </c>
      <c r="O6893">
        <v>0</v>
      </c>
      <c r="P6893">
        <f t="shared" si="121"/>
        <v>1</v>
      </c>
      <c r="Q6893">
        <f t="shared" si="121"/>
        <v>4434.5972400000001</v>
      </c>
      <c r="AI6893" t="s">
        <v>9096</v>
      </c>
      <c r="AK6893">
        <v>111</v>
      </c>
    </row>
    <row r="6894" spans="1:37" x14ac:dyDescent="0.25">
      <c r="A6894">
        <v>6893</v>
      </c>
      <c r="B6894" t="s">
        <v>16</v>
      </c>
      <c r="C6894" t="s">
        <v>33</v>
      </c>
      <c r="D6894">
        <v>2023</v>
      </c>
      <c r="F6894" t="s">
        <v>4956</v>
      </c>
      <c r="H6894" t="s">
        <v>6219</v>
      </c>
      <c r="I6894">
        <v>10005010</v>
      </c>
      <c r="J6894" t="str">
        <f>IF($I6894=0,0,VLOOKUP($I6894,[1]База!C:D,2,0))</f>
        <v>Муаммоли кредит белгиланган тартибда судга чиқарилмаган</v>
      </c>
      <c r="K6894" t="str">
        <f>IF($I6894=0,0,VLOOKUP(I6894,[1]База!C:F,4,0))</f>
        <v>Оғир</v>
      </c>
      <c r="L6894">
        <v>1</v>
      </c>
      <c r="M6894">
        <v>1641.8615600000001</v>
      </c>
      <c r="O6894">
        <v>0</v>
      </c>
      <c r="P6894">
        <f t="shared" si="121"/>
        <v>1</v>
      </c>
      <c r="Q6894">
        <f t="shared" si="121"/>
        <v>1641.8615600000001</v>
      </c>
      <c r="AI6894" t="s">
        <v>9096</v>
      </c>
      <c r="AK6894">
        <v>111</v>
      </c>
    </row>
    <row r="6895" spans="1:37" x14ac:dyDescent="0.25">
      <c r="A6895">
        <v>6894</v>
      </c>
      <c r="B6895" t="s">
        <v>16</v>
      </c>
      <c r="C6895" t="s">
        <v>33</v>
      </c>
      <c r="D6895">
        <v>2023</v>
      </c>
      <c r="F6895" t="s">
        <v>4956</v>
      </c>
      <c r="H6895" t="s">
        <v>6220</v>
      </c>
      <c r="I6895">
        <v>10005010</v>
      </c>
      <c r="J6895" t="str">
        <f>IF($I6895=0,0,VLOOKUP($I6895,[1]База!C:D,2,0))</f>
        <v>Муаммоли кредит белгиланган тартибда судга чиқарилмаган</v>
      </c>
      <c r="K6895" t="str">
        <f>IF($I6895=0,0,VLOOKUP(I6895,[1]База!C:F,4,0))</f>
        <v>Оғир</v>
      </c>
      <c r="L6895">
        <v>1</v>
      </c>
      <c r="M6895">
        <v>5776.9448300000004</v>
      </c>
      <c r="O6895">
        <v>0</v>
      </c>
      <c r="P6895">
        <f t="shared" si="121"/>
        <v>1</v>
      </c>
      <c r="Q6895">
        <f t="shared" si="121"/>
        <v>5776.9448300000004</v>
      </c>
      <c r="AI6895" t="s">
        <v>9096</v>
      </c>
      <c r="AK6895">
        <v>111</v>
      </c>
    </row>
    <row r="6896" spans="1:37" x14ac:dyDescent="0.25">
      <c r="A6896">
        <v>6895</v>
      </c>
      <c r="B6896" t="s">
        <v>16</v>
      </c>
      <c r="C6896" t="s">
        <v>33</v>
      </c>
      <c r="D6896">
        <v>2023</v>
      </c>
      <c r="F6896" t="s">
        <v>4956</v>
      </c>
      <c r="H6896" t="s">
        <v>6221</v>
      </c>
      <c r="I6896">
        <v>10005010</v>
      </c>
      <c r="J6896" t="str">
        <f>IF($I6896=0,0,VLOOKUP($I6896,[1]База!C:D,2,0))</f>
        <v>Муаммоли кредит белгиланган тартибда судга чиқарилмаган</v>
      </c>
      <c r="K6896" t="str">
        <f>IF($I6896=0,0,VLOOKUP(I6896,[1]База!C:F,4,0))</f>
        <v>Оғир</v>
      </c>
      <c r="L6896">
        <v>1</v>
      </c>
      <c r="M6896">
        <v>5442.2201699999996</v>
      </c>
      <c r="O6896">
        <v>0</v>
      </c>
      <c r="P6896">
        <f t="shared" si="121"/>
        <v>1</v>
      </c>
      <c r="Q6896">
        <f t="shared" si="121"/>
        <v>5442.2201699999996</v>
      </c>
      <c r="AI6896" t="s">
        <v>9096</v>
      </c>
      <c r="AK6896">
        <v>111</v>
      </c>
    </row>
    <row r="6897" spans="1:37" x14ac:dyDescent="0.25">
      <c r="A6897">
        <v>6896</v>
      </c>
      <c r="B6897" t="s">
        <v>16</v>
      </c>
      <c r="C6897" t="s">
        <v>33</v>
      </c>
      <c r="D6897">
        <v>2023</v>
      </c>
      <c r="F6897" t="s">
        <v>4956</v>
      </c>
      <c r="H6897" t="s">
        <v>6222</v>
      </c>
      <c r="I6897">
        <v>10005010</v>
      </c>
      <c r="J6897" t="str">
        <f>IF($I6897=0,0,VLOOKUP($I6897,[1]База!C:D,2,0))</f>
        <v>Муаммоли кредит белгиланган тартибда судга чиқарилмаган</v>
      </c>
      <c r="K6897" t="str">
        <f>IF($I6897=0,0,VLOOKUP(I6897,[1]База!C:F,4,0))</f>
        <v>Оғир</v>
      </c>
      <c r="L6897">
        <v>1</v>
      </c>
      <c r="M6897">
        <v>2214.44911</v>
      </c>
      <c r="O6897">
        <v>0</v>
      </c>
      <c r="P6897">
        <f t="shared" si="121"/>
        <v>1</v>
      </c>
      <c r="Q6897">
        <f t="shared" si="121"/>
        <v>2214.44911</v>
      </c>
      <c r="AI6897" t="s">
        <v>9096</v>
      </c>
      <c r="AK6897">
        <v>111</v>
      </c>
    </row>
    <row r="6898" spans="1:37" x14ac:dyDescent="0.25">
      <c r="A6898">
        <v>6897</v>
      </c>
      <c r="B6898" t="s">
        <v>16</v>
      </c>
      <c r="C6898" t="s">
        <v>33</v>
      </c>
      <c r="D6898">
        <v>2023</v>
      </c>
      <c r="F6898" t="s">
        <v>4956</v>
      </c>
      <c r="H6898" t="s">
        <v>6223</v>
      </c>
      <c r="I6898">
        <v>10005010</v>
      </c>
      <c r="J6898" t="str">
        <f>IF($I6898=0,0,VLOOKUP($I6898,[1]База!C:D,2,0))</f>
        <v>Муаммоли кредит белгиланган тартибда судга чиқарилмаган</v>
      </c>
      <c r="K6898" t="str">
        <f>IF($I6898=0,0,VLOOKUP(I6898,[1]База!C:F,4,0))</f>
        <v>Оғир</v>
      </c>
      <c r="L6898">
        <v>1</v>
      </c>
      <c r="M6898">
        <v>3511.72559</v>
      </c>
      <c r="O6898">
        <v>0</v>
      </c>
      <c r="P6898">
        <f t="shared" si="121"/>
        <v>1</v>
      </c>
      <c r="Q6898">
        <f t="shared" si="121"/>
        <v>3511.72559</v>
      </c>
      <c r="AI6898" t="s">
        <v>9096</v>
      </c>
      <c r="AK6898">
        <v>111</v>
      </c>
    </row>
    <row r="6899" spans="1:37" x14ac:dyDescent="0.25">
      <c r="A6899">
        <v>6898</v>
      </c>
      <c r="B6899" t="s">
        <v>16</v>
      </c>
      <c r="C6899" t="s">
        <v>33</v>
      </c>
      <c r="D6899">
        <v>2023</v>
      </c>
      <c r="F6899" t="s">
        <v>4956</v>
      </c>
      <c r="H6899" t="s">
        <v>6224</v>
      </c>
      <c r="I6899">
        <v>10005010</v>
      </c>
      <c r="J6899" t="str">
        <f>IF($I6899=0,0,VLOOKUP($I6899,[1]База!C:D,2,0))</f>
        <v>Муаммоли кредит белгиланган тартибда судга чиқарилмаган</v>
      </c>
      <c r="K6899" t="str">
        <f>IF($I6899=0,0,VLOOKUP(I6899,[1]База!C:F,4,0))</f>
        <v>Оғир</v>
      </c>
      <c r="L6899">
        <v>1</v>
      </c>
      <c r="M6899">
        <v>3913.0841100000002</v>
      </c>
      <c r="O6899">
        <v>0</v>
      </c>
      <c r="P6899">
        <f t="shared" si="121"/>
        <v>1</v>
      </c>
      <c r="Q6899">
        <f t="shared" si="121"/>
        <v>3913.0841100000002</v>
      </c>
      <c r="AI6899" t="s">
        <v>9096</v>
      </c>
      <c r="AK6899">
        <v>111</v>
      </c>
    </row>
    <row r="6900" spans="1:37" x14ac:dyDescent="0.25">
      <c r="A6900">
        <v>6899</v>
      </c>
      <c r="B6900" t="s">
        <v>16</v>
      </c>
      <c r="C6900" t="s">
        <v>33</v>
      </c>
      <c r="D6900">
        <v>2023</v>
      </c>
      <c r="F6900" t="s">
        <v>4956</v>
      </c>
      <c r="H6900" t="s">
        <v>6225</v>
      </c>
      <c r="I6900">
        <v>10005010</v>
      </c>
      <c r="J6900" t="str">
        <f>IF($I6900=0,0,VLOOKUP($I6900,[1]База!C:D,2,0))</f>
        <v>Муаммоли кредит белгиланган тартибда судга чиқарилмаган</v>
      </c>
      <c r="K6900" t="str">
        <f>IF($I6900=0,0,VLOOKUP(I6900,[1]База!C:F,4,0))</f>
        <v>Оғир</v>
      </c>
      <c r="L6900">
        <v>1</v>
      </c>
      <c r="M6900">
        <v>5680.7352200000005</v>
      </c>
      <c r="O6900">
        <v>0</v>
      </c>
      <c r="P6900">
        <f t="shared" si="121"/>
        <v>1</v>
      </c>
      <c r="Q6900">
        <f t="shared" si="121"/>
        <v>5680.7352200000005</v>
      </c>
      <c r="AI6900" t="s">
        <v>9096</v>
      </c>
      <c r="AK6900">
        <v>111</v>
      </c>
    </row>
    <row r="6901" spans="1:37" x14ac:dyDescent="0.25">
      <c r="A6901">
        <v>6900</v>
      </c>
      <c r="B6901" t="s">
        <v>16</v>
      </c>
      <c r="C6901" t="s">
        <v>33</v>
      </c>
      <c r="D6901">
        <v>2023</v>
      </c>
      <c r="F6901" t="s">
        <v>4956</v>
      </c>
      <c r="H6901" t="s">
        <v>6226</v>
      </c>
      <c r="I6901">
        <v>10005010</v>
      </c>
      <c r="J6901" t="str">
        <f>IF($I6901=0,0,VLOOKUP($I6901,[1]База!C:D,2,0))</f>
        <v>Муаммоли кредит белгиланган тартибда судга чиқарилмаган</v>
      </c>
      <c r="K6901" t="str">
        <f>IF($I6901=0,0,VLOOKUP(I6901,[1]База!C:F,4,0))</f>
        <v>Оғир</v>
      </c>
      <c r="L6901">
        <v>1</v>
      </c>
      <c r="M6901">
        <v>28296.173790000001</v>
      </c>
      <c r="O6901">
        <v>0</v>
      </c>
      <c r="P6901">
        <f t="shared" si="121"/>
        <v>1</v>
      </c>
      <c r="Q6901">
        <f t="shared" si="121"/>
        <v>28296.173790000001</v>
      </c>
      <c r="AI6901" t="s">
        <v>9096</v>
      </c>
      <c r="AK6901">
        <v>111</v>
      </c>
    </row>
    <row r="6902" spans="1:37" x14ac:dyDescent="0.25">
      <c r="A6902">
        <v>6901</v>
      </c>
      <c r="B6902" t="s">
        <v>16</v>
      </c>
      <c r="C6902" t="s">
        <v>33</v>
      </c>
      <c r="D6902">
        <v>2023</v>
      </c>
      <c r="F6902" t="s">
        <v>4956</v>
      </c>
      <c r="H6902" t="s">
        <v>6227</v>
      </c>
      <c r="I6902">
        <v>10005010</v>
      </c>
      <c r="J6902" t="str">
        <f>IF($I6902=0,0,VLOOKUP($I6902,[1]База!C:D,2,0))</f>
        <v>Муаммоли кредит белгиланган тартибда судга чиқарилмаган</v>
      </c>
      <c r="K6902" t="str">
        <f>IF($I6902=0,0,VLOOKUP(I6902,[1]База!C:F,4,0))</f>
        <v>Оғир</v>
      </c>
      <c r="L6902">
        <v>1</v>
      </c>
      <c r="M6902">
        <v>4459.125</v>
      </c>
      <c r="O6902">
        <v>0</v>
      </c>
      <c r="P6902">
        <f t="shared" si="121"/>
        <v>1</v>
      </c>
      <c r="Q6902">
        <f t="shared" si="121"/>
        <v>4459.125</v>
      </c>
      <c r="AI6902" t="s">
        <v>9096</v>
      </c>
      <c r="AK6902">
        <v>111</v>
      </c>
    </row>
    <row r="6903" spans="1:37" x14ac:dyDescent="0.25">
      <c r="A6903">
        <v>6902</v>
      </c>
      <c r="B6903" t="s">
        <v>16</v>
      </c>
      <c r="C6903" t="s">
        <v>33</v>
      </c>
      <c r="D6903">
        <v>2023</v>
      </c>
      <c r="F6903" t="s">
        <v>4956</v>
      </c>
      <c r="H6903" t="s">
        <v>6228</v>
      </c>
      <c r="I6903">
        <v>10005010</v>
      </c>
      <c r="J6903" t="str">
        <f>IF($I6903=0,0,VLOOKUP($I6903,[1]База!C:D,2,0))</f>
        <v>Муаммоли кредит белгиланган тартибда судга чиқарилмаган</v>
      </c>
      <c r="K6903" t="str">
        <f>IF($I6903=0,0,VLOOKUP(I6903,[1]База!C:F,4,0))</f>
        <v>Оғир</v>
      </c>
      <c r="L6903">
        <v>1</v>
      </c>
      <c r="M6903">
        <v>1198.2192399999999</v>
      </c>
      <c r="O6903">
        <v>0</v>
      </c>
      <c r="P6903">
        <f t="shared" si="121"/>
        <v>1</v>
      </c>
      <c r="Q6903">
        <f t="shared" si="121"/>
        <v>1198.2192399999999</v>
      </c>
      <c r="AI6903" t="s">
        <v>9096</v>
      </c>
      <c r="AK6903">
        <v>111</v>
      </c>
    </row>
    <row r="6904" spans="1:37" x14ac:dyDescent="0.25">
      <c r="A6904">
        <v>6903</v>
      </c>
      <c r="B6904" t="s">
        <v>16</v>
      </c>
      <c r="C6904" t="s">
        <v>33</v>
      </c>
      <c r="D6904">
        <v>2023</v>
      </c>
      <c r="F6904" t="s">
        <v>4956</v>
      </c>
      <c r="H6904" t="s">
        <v>6229</v>
      </c>
      <c r="I6904">
        <v>10005010</v>
      </c>
      <c r="J6904" t="str">
        <f>IF($I6904=0,0,VLOOKUP($I6904,[1]База!C:D,2,0))</f>
        <v>Муаммоли кредит белгиланган тартибда судга чиқарилмаган</v>
      </c>
      <c r="K6904" t="str">
        <f>IF($I6904=0,0,VLOOKUP(I6904,[1]База!C:F,4,0))</f>
        <v>Оғир</v>
      </c>
      <c r="L6904">
        <v>1</v>
      </c>
      <c r="M6904">
        <v>18082.599320000001</v>
      </c>
      <c r="O6904">
        <v>0</v>
      </c>
      <c r="P6904">
        <f t="shared" si="121"/>
        <v>1</v>
      </c>
      <c r="Q6904">
        <f t="shared" si="121"/>
        <v>18082.599320000001</v>
      </c>
      <c r="AI6904" t="s">
        <v>9096</v>
      </c>
      <c r="AK6904">
        <v>111</v>
      </c>
    </row>
    <row r="6905" spans="1:37" x14ac:dyDescent="0.25">
      <c r="A6905">
        <v>6904</v>
      </c>
      <c r="B6905" t="s">
        <v>16</v>
      </c>
      <c r="C6905" t="s">
        <v>33</v>
      </c>
      <c r="D6905">
        <v>2023</v>
      </c>
      <c r="F6905" t="s">
        <v>4956</v>
      </c>
      <c r="H6905" t="s">
        <v>6230</v>
      </c>
      <c r="I6905">
        <v>10005010</v>
      </c>
      <c r="J6905" t="str">
        <f>IF($I6905=0,0,VLOOKUP($I6905,[1]База!C:D,2,0))</f>
        <v>Муаммоли кредит белгиланган тартибда судга чиқарилмаган</v>
      </c>
      <c r="K6905" t="str">
        <f>IF($I6905=0,0,VLOOKUP(I6905,[1]База!C:F,4,0))</f>
        <v>Оғир</v>
      </c>
      <c r="L6905">
        <v>1</v>
      </c>
      <c r="M6905">
        <v>4438.26433</v>
      </c>
      <c r="O6905">
        <v>0</v>
      </c>
      <c r="P6905">
        <f t="shared" si="121"/>
        <v>1</v>
      </c>
      <c r="Q6905">
        <f t="shared" si="121"/>
        <v>4438.26433</v>
      </c>
      <c r="AI6905" t="s">
        <v>9096</v>
      </c>
      <c r="AK6905">
        <v>111</v>
      </c>
    </row>
    <row r="6906" spans="1:37" x14ac:dyDescent="0.25">
      <c r="A6906">
        <v>6905</v>
      </c>
      <c r="B6906" t="s">
        <v>16</v>
      </c>
      <c r="C6906" t="s">
        <v>33</v>
      </c>
      <c r="D6906">
        <v>2023</v>
      </c>
      <c r="F6906" t="s">
        <v>4956</v>
      </c>
      <c r="H6906" t="s">
        <v>6231</v>
      </c>
      <c r="I6906">
        <v>10005010</v>
      </c>
      <c r="J6906" t="str">
        <f>IF($I6906=0,0,VLOOKUP($I6906,[1]База!C:D,2,0))</f>
        <v>Муаммоли кредит белгиланган тартибда судга чиқарилмаган</v>
      </c>
      <c r="K6906" t="str">
        <f>IF($I6906=0,0,VLOOKUP(I6906,[1]База!C:F,4,0))</f>
        <v>Оғир</v>
      </c>
      <c r="L6906">
        <v>1</v>
      </c>
      <c r="M6906">
        <v>3960.1493399999999</v>
      </c>
      <c r="O6906">
        <v>0</v>
      </c>
      <c r="P6906">
        <f t="shared" si="121"/>
        <v>1</v>
      </c>
      <c r="Q6906">
        <f t="shared" si="121"/>
        <v>3960.1493399999999</v>
      </c>
      <c r="AI6906" t="s">
        <v>9096</v>
      </c>
      <c r="AK6906">
        <v>111</v>
      </c>
    </row>
    <row r="6907" spans="1:37" x14ac:dyDescent="0.25">
      <c r="A6907">
        <v>6906</v>
      </c>
      <c r="B6907" t="s">
        <v>16</v>
      </c>
      <c r="C6907" t="s">
        <v>33</v>
      </c>
      <c r="D6907">
        <v>2023</v>
      </c>
      <c r="F6907" t="s">
        <v>4956</v>
      </c>
      <c r="H6907" t="s">
        <v>6232</v>
      </c>
      <c r="I6907">
        <v>10005010</v>
      </c>
      <c r="J6907" t="str">
        <f>IF($I6907=0,0,VLOOKUP($I6907,[1]База!C:D,2,0))</f>
        <v>Муаммоли кредит белгиланган тартибда судга чиқарилмаган</v>
      </c>
      <c r="K6907" t="str">
        <f>IF($I6907=0,0,VLOOKUP(I6907,[1]База!C:F,4,0))</f>
        <v>Оғир</v>
      </c>
      <c r="L6907">
        <v>1</v>
      </c>
      <c r="M6907">
        <v>4881.65049</v>
      </c>
      <c r="O6907">
        <v>0</v>
      </c>
      <c r="P6907">
        <f t="shared" si="121"/>
        <v>1</v>
      </c>
      <c r="Q6907">
        <f t="shared" si="121"/>
        <v>4881.65049</v>
      </c>
      <c r="AI6907" t="s">
        <v>9096</v>
      </c>
      <c r="AK6907">
        <v>111</v>
      </c>
    </row>
    <row r="6908" spans="1:37" x14ac:dyDescent="0.25">
      <c r="A6908">
        <v>6907</v>
      </c>
      <c r="B6908" t="s">
        <v>16</v>
      </c>
      <c r="C6908" t="s">
        <v>33</v>
      </c>
      <c r="D6908">
        <v>2023</v>
      </c>
      <c r="F6908" t="s">
        <v>4956</v>
      </c>
      <c r="H6908" t="s">
        <v>6233</v>
      </c>
      <c r="I6908">
        <v>10005010</v>
      </c>
      <c r="J6908" t="str">
        <f>IF($I6908=0,0,VLOOKUP($I6908,[1]База!C:D,2,0))</f>
        <v>Муаммоли кредит белгиланган тартибда судга чиқарилмаган</v>
      </c>
      <c r="K6908" t="str">
        <f>IF($I6908=0,0,VLOOKUP(I6908,[1]База!C:F,4,0))</f>
        <v>Оғир</v>
      </c>
      <c r="L6908">
        <v>1</v>
      </c>
      <c r="M6908">
        <v>2191.8347399999998</v>
      </c>
      <c r="O6908">
        <v>0</v>
      </c>
      <c r="P6908">
        <f t="shared" si="121"/>
        <v>1</v>
      </c>
      <c r="Q6908">
        <f t="shared" si="121"/>
        <v>2191.8347399999998</v>
      </c>
      <c r="AI6908" t="s">
        <v>9096</v>
      </c>
      <c r="AK6908">
        <v>111</v>
      </c>
    </row>
    <row r="6909" spans="1:37" x14ac:dyDescent="0.25">
      <c r="A6909">
        <v>6908</v>
      </c>
      <c r="B6909" t="s">
        <v>16</v>
      </c>
      <c r="C6909" t="s">
        <v>33</v>
      </c>
      <c r="D6909">
        <v>2023</v>
      </c>
      <c r="F6909" t="s">
        <v>4956</v>
      </c>
      <c r="H6909" t="s">
        <v>6234</v>
      </c>
      <c r="I6909">
        <v>10005010</v>
      </c>
      <c r="J6909" t="str">
        <f>IF($I6909=0,0,VLOOKUP($I6909,[1]База!C:D,2,0))</f>
        <v>Муаммоли кредит белгиланган тартибда судга чиқарилмаган</v>
      </c>
      <c r="K6909" t="str">
        <f>IF($I6909=0,0,VLOOKUP(I6909,[1]База!C:F,4,0))</f>
        <v>Оғир</v>
      </c>
      <c r="L6909">
        <v>1</v>
      </c>
      <c r="M6909">
        <v>2472.6018600000002</v>
      </c>
      <c r="O6909">
        <v>0</v>
      </c>
      <c r="P6909">
        <f t="shared" si="121"/>
        <v>1</v>
      </c>
      <c r="Q6909">
        <f t="shared" si="121"/>
        <v>2472.6018600000002</v>
      </c>
      <c r="AI6909" t="s">
        <v>9096</v>
      </c>
      <c r="AK6909">
        <v>111</v>
      </c>
    </row>
    <row r="6910" spans="1:37" x14ac:dyDescent="0.25">
      <c r="A6910">
        <v>6909</v>
      </c>
      <c r="B6910" t="s">
        <v>16</v>
      </c>
      <c r="C6910" t="s">
        <v>33</v>
      </c>
      <c r="D6910">
        <v>2023</v>
      </c>
      <c r="F6910" t="s">
        <v>4956</v>
      </c>
      <c r="H6910" t="s">
        <v>6235</v>
      </c>
      <c r="I6910">
        <v>10005010</v>
      </c>
      <c r="J6910" t="str">
        <f>IF($I6910=0,0,VLOOKUP($I6910,[1]База!C:D,2,0))</f>
        <v>Муаммоли кредит белгиланган тартибда судга чиқарилмаган</v>
      </c>
      <c r="K6910" t="str">
        <f>IF($I6910=0,0,VLOOKUP(I6910,[1]База!C:F,4,0))</f>
        <v>Оғир</v>
      </c>
      <c r="L6910">
        <v>1</v>
      </c>
      <c r="M6910">
        <v>2305.7482600000003</v>
      </c>
      <c r="O6910">
        <v>0</v>
      </c>
      <c r="P6910">
        <f t="shared" si="121"/>
        <v>1</v>
      </c>
      <c r="Q6910">
        <f t="shared" si="121"/>
        <v>2305.7482600000003</v>
      </c>
      <c r="AI6910" t="s">
        <v>9096</v>
      </c>
      <c r="AK6910">
        <v>111</v>
      </c>
    </row>
    <row r="6911" spans="1:37" x14ac:dyDescent="0.25">
      <c r="A6911">
        <v>6910</v>
      </c>
      <c r="B6911" t="s">
        <v>16</v>
      </c>
      <c r="C6911" t="s">
        <v>33</v>
      </c>
      <c r="D6911">
        <v>2023</v>
      </c>
      <c r="F6911" t="s">
        <v>4956</v>
      </c>
      <c r="H6911" t="s">
        <v>6236</v>
      </c>
      <c r="I6911">
        <v>10005010</v>
      </c>
      <c r="J6911" t="str">
        <f>IF($I6911=0,0,VLOOKUP($I6911,[1]База!C:D,2,0))</f>
        <v>Муаммоли кредит белгиланган тартибда судга чиқарилмаган</v>
      </c>
      <c r="K6911" t="str">
        <f>IF($I6911=0,0,VLOOKUP(I6911,[1]База!C:F,4,0))</f>
        <v>Оғир</v>
      </c>
      <c r="L6911">
        <v>1</v>
      </c>
      <c r="M6911">
        <v>1736.7675200000001</v>
      </c>
      <c r="O6911">
        <v>0</v>
      </c>
      <c r="P6911">
        <f t="shared" si="121"/>
        <v>1</v>
      </c>
      <c r="Q6911">
        <f t="shared" si="121"/>
        <v>1736.7675200000001</v>
      </c>
      <c r="AI6911" t="s">
        <v>9096</v>
      </c>
      <c r="AK6911">
        <v>111</v>
      </c>
    </row>
    <row r="6912" spans="1:37" x14ac:dyDescent="0.25">
      <c r="A6912">
        <v>6911</v>
      </c>
      <c r="B6912" t="s">
        <v>16</v>
      </c>
      <c r="C6912" t="s">
        <v>33</v>
      </c>
      <c r="D6912">
        <v>2023</v>
      </c>
      <c r="F6912" t="s">
        <v>4956</v>
      </c>
      <c r="H6912" t="s">
        <v>6237</v>
      </c>
      <c r="I6912">
        <v>10005010</v>
      </c>
      <c r="J6912" t="str">
        <f>IF($I6912=0,0,VLOOKUP($I6912,[1]База!C:D,2,0))</f>
        <v>Муаммоли кредит белгиланган тартибда судга чиқарилмаган</v>
      </c>
      <c r="K6912" t="str">
        <f>IF($I6912=0,0,VLOOKUP(I6912,[1]База!C:F,4,0))</f>
        <v>Оғир</v>
      </c>
      <c r="L6912">
        <v>1</v>
      </c>
      <c r="M6912">
        <v>6074.7762200000006</v>
      </c>
      <c r="O6912">
        <v>0</v>
      </c>
      <c r="P6912">
        <f t="shared" si="121"/>
        <v>1</v>
      </c>
      <c r="Q6912">
        <f t="shared" si="121"/>
        <v>6074.7762200000006</v>
      </c>
      <c r="AI6912" t="s">
        <v>9096</v>
      </c>
      <c r="AK6912">
        <v>111</v>
      </c>
    </row>
    <row r="6913" spans="1:37" x14ac:dyDescent="0.25">
      <c r="A6913">
        <v>6912</v>
      </c>
      <c r="B6913" t="s">
        <v>16</v>
      </c>
      <c r="C6913" t="s">
        <v>33</v>
      </c>
      <c r="D6913">
        <v>2023</v>
      </c>
      <c r="F6913" t="s">
        <v>4956</v>
      </c>
      <c r="H6913" t="s">
        <v>6238</v>
      </c>
      <c r="I6913">
        <v>10005010</v>
      </c>
      <c r="J6913" t="str">
        <f>IF($I6913=0,0,VLOOKUP($I6913,[1]База!C:D,2,0))</f>
        <v>Муаммоли кредит белгиланган тартибда судга чиқарилмаган</v>
      </c>
      <c r="K6913" t="str">
        <f>IF($I6913=0,0,VLOOKUP(I6913,[1]База!C:F,4,0))</f>
        <v>Оғир</v>
      </c>
      <c r="L6913">
        <v>1</v>
      </c>
      <c r="M6913">
        <v>13216.833839999999</v>
      </c>
      <c r="O6913">
        <v>0</v>
      </c>
      <c r="P6913">
        <f t="shared" si="121"/>
        <v>1</v>
      </c>
      <c r="Q6913">
        <f t="shared" si="121"/>
        <v>13216.833839999999</v>
      </c>
      <c r="AI6913" t="s">
        <v>9096</v>
      </c>
      <c r="AK6913">
        <v>111</v>
      </c>
    </row>
    <row r="6914" spans="1:37" x14ac:dyDescent="0.25">
      <c r="A6914">
        <v>6913</v>
      </c>
      <c r="B6914" t="s">
        <v>16</v>
      </c>
      <c r="C6914" t="s">
        <v>33</v>
      </c>
      <c r="D6914">
        <v>2023</v>
      </c>
      <c r="F6914" t="s">
        <v>4956</v>
      </c>
      <c r="H6914" t="s">
        <v>6239</v>
      </c>
      <c r="I6914">
        <v>10005010</v>
      </c>
      <c r="J6914" t="str">
        <f>IF($I6914=0,0,VLOOKUP($I6914,[1]База!C:D,2,0))</f>
        <v>Муаммоли кредит белгиланган тартибда судга чиқарилмаган</v>
      </c>
      <c r="K6914" t="str">
        <f>IF($I6914=0,0,VLOOKUP(I6914,[1]База!C:F,4,0))</f>
        <v>Оғир</v>
      </c>
      <c r="L6914">
        <v>1</v>
      </c>
      <c r="M6914">
        <v>3421.48684</v>
      </c>
      <c r="O6914">
        <v>0</v>
      </c>
      <c r="P6914">
        <f t="shared" ref="P6914:Q6977" si="122">+L6914-N6914</f>
        <v>1</v>
      </c>
      <c r="Q6914">
        <f t="shared" si="122"/>
        <v>3421.48684</v>
      </c>
      <c r="AI6914" t="s">
        <v>9096</v>
      </c>
      <c r="AK6914">
        <v>111</v>
      </c>
    </row>
    <row r="6915" spans="1:37" x14ac:dyDescent="0.25">
      <c r="A6915">
        <v>6914</v>
      </c>
      <c r="B6915" t="s">
        <v>16</v>
      </c>
      <c r="C6915" t="s">
        <v>33</v>
      </c>
      <c r="D6915">
        <v>2023</v>
      </c>
      <c r="F6915" t="s">
        <v>4956</v>
      </c>
      <c r="H6915" t="s">
        <v>6240</v>
      </c>
      <c r="I6915">
        <v>10005010</v>
      </c>
      <c r="J6915" t="str">
        <f>IF($I6915=0,0,VLOOKUP($I6915,[1]База!C:D,2,0))</f>
        <v>Муаммоли кредит белгиланган тартибда судга чиқарилмаган</v>
      </c>
      <c r="K6915" t="str">
        <f>IF($I6915=0,0,VLOOKUP(I6915,[1]База!C:F,4,0))</f>
        <v>Оғир</v>
      </c>
      <c r="L6915">
        <v>1</v>
      </c>
      <c r="M6915">
        <v>12265.290950000001</v>
      </c>
      <c r="O6915">
        <v>0</v>
      </c>
      <c r="P6915">
        <f t="shared" si="122"/>
        <v>1</v>
      </c>
      <c r="Q6915">
        <f t="shared" si="122"/>
        <v>12265.290950000001</v>
      </c>
      <c r="AI6915" t="s">
        <v>9096</v>
      </c>
      <c r="AK6915">
        <v>111</v>
      </c>
    </row>
    <row r="6916" spans="1:37" x14ac:dyDescent="0.25">
      <c r="A6916">
        <v>6915</v>
      </c>
      <c r="B6916" t="s">
        <v>16</v>
      </c>
      <c r="C6916" t="s">
        <v>33</v>
      </c>
      <c r="D6916">
        <v>2023</v>
      </c>
      <c r="F6916" t="s">
        <v>4956</v>
      </c>
      <c r="H6916" t="s">
        <v>6241</v>
      </c>
      <c r="I6916">
        <v>10005010</v>
      </c>
      <c r="J6916" t="str">
        <f>IF($I6916=0,0,VLOOKUP($I6916,[1]База!C:D,2,0))</f>
        <v>Муаммоли кредит белгиланган тартибда судга чиқарилмаган</v>
      </c>
      <c r="K6916" t="str">
        <f>IF($I6916=0,0,VLOOKUP(I6916,[1]База!C:F,4,0))</f>
        <v>Оғир</v>
      </c>
      <c r="L6916">
        <v>1</v>
      </c>
      <c r="M6916">
        <v>1342.09366</v>
      </c>
      <c r="O6916">
        <v>0</v>
      </c>
      <c r="P6916">
        <f t="shared" si="122"/>
        <v>1</v>
      </c>
      <c r="Q6916">
        <f t="shared" si="122"/>
        <v>1342.09366</v>
      </c>
      <c r="AI6916" t="s">
        <v>9096</v>
      </c>
      <c r="AK6916">
        <v>111</v>
      </c>
    </row>
    <row r="6917" spans="1:37" x14ac:dyDescent="0.25">
      <c r="A6917">
        <v>6916</v>
      </c>
      <c r="B6917" t="s">
        <v>16</v>
      </c>
      <c r="C6917" t="s">
        <v>33</v>
      </c>
      <c r="D6917">
        <v>2023</v>
      </c>
      <c r="F6917" t="s">
        <v>4956</v>
      </c>
      <c r="H6917" t="s">
        <v>6242</v>
      </c>
      <c r="I6917">
        <v>10005010</v>
      </c>
      <c r="J6917" t="str">
        <f>IF($I6917=0,0,VLOOKUP($I6917,[1]База!C:D,2,0))</f>
        <v>Муаммоли кредит белгиланган тартибда судга чиқарилмаган</v>
      </c>
      <c r="K6917" t="str">
        <f>IF($I6917=0,0,VLOOKUP(I6917,[1]База!C:F,4,0))</f>
        <v>Оғир</v>
      </c>
      <c r="L6917">
        <v>1</v>
      </c>
      <c r="M6917">
        <v>2291.9755700000005</v>
      </c>
      <c r="O6917">
        <v>0</v>
      </c>
      <c r="P6917">
        <f t="shared" si="122"/>
        <v>1</v>
      </c>
      <c r="Q6917">
        <f t="shared" si="122"/>
        <v>2291.9755700000005</v>
      </c>
      <c r="AI6917" t="s">
        <v>9096</v>
      </c>
      <c r="AK6917">
        <v>111</v>
      </c>
    </row>
    <row r="6918" spans="1:37" x14ac:dyDescent="0.25">
      <c r="A6918">
        <v>6917</v>
      </c>
      <c r="B6918" t="s">
        <v>16</v>
      </c>
      <c r="C6918" t="s">
        <v>33</v>
      </c>
      <c r="D6918">
        <v>2023</v>
      </c>
      <c r="F6918" t="s">
        <v>4956</v>
      </c>
      <c r="H6918" t="s">
        <v>6243</v>
      </c>
      <c r="I6918">
        <v>10005010</v>
      </c>
      <c r="J6918" t="str">
        <f>IF($I6918=0,0,VLOOKUP($I6918,[1]База!C:D,2,0))</f>
        <v>Муаммоли кредит белгиланган тартибда судга чиқарилмаган</v>
      </c>
      <c r="K6918" t="str">
        <f>IF($I6918=0,0,VLOOKUP(I6918,[1]База!C:F,4,0))</f>
        <v>Оғир</v>
      </c>
      <c r="L6918">
        <v>1</v>
      </c>
      <c r="M6918">
        <v>3276.8876800000003</v>
      </c>
      <c r="O6918">
        <v>0</v>
      </c>
      <c r="P6918">
        <f t="shared" si="122"/>
        <v>1</v>
      </c>
      <c r="Q6918">
        <f t="shared" si="122"/>
        <v>3276.8876800000003</v>
      </c>
      <c r="AI6918" t="s">
        <v>9096</v>
      </c>
      <c r="AK6918">
        <v>111</v>
      </c>
    </row>
    <row r="6919" spans="1:37" x14ac:dyDescent="0.25">
      <c r="A6919">
        <v>6918</v>
      </c>
      <c r="B6919" t="s">
        <v>16</v>
      </c>
      <c r="C6919" t="s">
        <v>33</v>
      </c>
      <c r="D6919">
        <v>2023</v>
      </c>
      <c r="F6919" t="s">
        <v>4956</v>
      </c>
      <c r="H6919" t="s">
        <v>6244</v>
      </c>
      <c r="I6919">
        <v>10005010</v>
      </c>
      <c r="J6919" t="str">
        <f>IF($I6919=0,0,VLOOKUP($I6919,[1]База!C:D,2,0))</f>
        <v>Муаммоли кредит белгиланган тартибда судга чиқарилмаган</v>
      </c>
      <c r="K6919" t="str">
        <f>IF($I6919=0,0,VLOOKUP(I6919,[1]База!C:F,4,0))</f>
        <v>Оғир</v>
      </c>
      <c r="L6919">
        <v>1</v>
      </c>
      <c r="M6919">
        <v>17288.624949999998</v>
      </c>
      <c r="O6919">
        <v>0</v>
      </c>
      <c r="P6919">
        <f t="shared" si="122"/>
        <v>1</v>
      </c>
      <c r="Q6919">
        <f t="shared" si="122"/>
        <v>17288.624949999998</v>
      </c>
      <c r="AI6919" t="s">
        <v>9096</v>
      </c>
      <c r="AK6919">
        <v>111</v>
      </c>
    </row>
    <row r="6920" spans="1:37" x14ac:dyDescent="0.25">
      <c r="A6920">
        <v>6919</v>
      </c>
      <c r="B6920" t="s">
        <v>16</v>
      </c>
      <c r="C6920" t="s">
        <v>33</v>
      </c>
      <c r="D6920">
        <v>2023</v>
      </c>
      <c r="F6920" t="s">
        <v>4956</v>
      </c>
      <c r="H6920" t="s">
        <v>6245</v>
      </c>
      <c r="I6920">
        <v>10005010</v>
      </c>
      <c r="J6920" t="str">
        <f>IF($I6920=0,0,VLOOKUP($I6920,[1]База!C:D,2,0))</f>
        <v>Муаммоли кредит белгиланган тартибда судга чиқарилмаган</v>
      </c>
      <c r="K6920" t="str">
        <f>IF($I6920=0,0,VLOOKUP(I6920,[1]База!C:F,4,0))</f>
        <v>Оғир</v>
      </c>
      <c r="L6920">
        <v>1</v>
      </c>
      <c r="M6920">
        <v>21250.34144</v>
      </c>
      <c r="O6920">
        <v>0</v>
      </c>
      <c r="P6920">
        <f t="shared" si="122"/>
        <v>1</v>
      </c>
      <c r="Q6920">
        <f t="shared" si="122"/>
        <v>21250.34144</v>
      </c>
      <c r="AI6920" t="s">
        <v>9096</v>
      </c>
      <c r="AK6920">
        <v>111</v>
      </c>
    </row>
    <row r="6921" spans="1:37" x14ac:dyDescent="0.25">
      <c r="A6921">
        <v>6920</v>
      </c>
      <c r="B6921" t="s">
        <v>16</v>
      </c>
      <c r="C6921" t="s">
        <v>33</v>
      </c>
      <c r="D6921">
        <v>2023</v>
      </c>
      <c r="F6921" t="s">
        <v>4956</v>
      </c>
      <c r="H6921" t="s">
        <v>6246</v>
      </c>
      <c r="I6921">
        <v>10005010</v>
      </c>
      <c r="J6921" t="str">
        <f>IF($I6921=0,0,VLOOKUP($I6921,[1]База!C:D,2,0))</f>
        <v>Муаммоли кредит белгиланган тартибда судга чиқарилмаган</v>
      </c>
      <c r="K6921" t="str">
        <f>IF($I6921=0,0,VLOOKUP(I6921,[1]База!C:F,4,0))</f>
        <v>Оғир</v>
      </c>
      <c r="L6921">
        <v>1</v>
      </c>
      <c r="M6921">
        <v>21163.302070000002</v>
      </c>
      <c r="O6921">
        <v>0</v>
      </c>
      <c r="P6921">
        <f t="shared" si="122"/>
        <v>1</v>
      </c>
      <c r="Q6921">
        <f t="shared" si="122"/>
        <v>21163.302070000002</v>
      </c>
      <c r="AI6921" t="s">
        <v>9096</v>
      </c>
      <c r="AK6921">
        <v>111</v>
      </c>
    </row>
    <row r="6922" spans="1:37" x14ac:dyDescent="0.25">
      <c r="A6922">
        <v>6921</v>
      </c>
      <c r="B6922" t="s">
        <v>16</v>
      </c>
      <c r="C6922" t="s">
        <v>33</v>
      </c>
      <c r="D6922">
        <v>2023</v>
      </c>
      <c r="F6922" t="s">
        <v>4956</v>
      </c>
      <c r="H6922" t="s">
        <v>6247</v>
      </c>
      <c r="I6922">
        <v>10005010</v>
      </c>
      <c r="J6922" t="str">
        <f>IF($I6922=0,0,VLOOKUP($I6922,[1]База!C:D,2,0))</f>
        <v>Муаммоли кредит белгиланган тартибда судга чиқарилмаган</v>
      </c>
      <c r="K6922" t="str">
        <f>IF($I6922=0,0,VLOOKUP(I6922,[1]База!C:F,4,0))</f>
        <v>Оғир</v>
      </c>
      <c r="L6922">
        <v>1</v>
      </c>
      <c r="M6922">
        <v>4094.1568900000002</v>
      </c>
      <c r="O6922">
        <v>0</v>
      </c>
      <c r="P6922">
        <f t="shared" si="122"/>
        <v>1</v>
      </c>
      <c r="Q6922">
        <f t="shared" si="122"/>
        <v>4094.1568900000002</v>
      </c>
      <c r="AI6922" t="s">
        <v>9096</v>
      </c>
      <c r="AK6922">
        <v>111</v>
      </c>
    </row>
    <row r="6923" spans="1:37" x14ac:dyDescent="0.25">
      <c r="A6923">
        <v>6922</v>
      </c>
      <c r="B6923" t="s">
        <v>16</v>
      </c>
      <c r="C6923" t="s">
        <v>33</v>
      </c>
      <c r="D6923">
        <v>2023</v>
      </c>
      <c r="F6923" t="s">
        <v>4956</v>
      </c>
      <c r="H6923" t="s">
        <v>6248</v>
      </c>
      <c r="I6923">
        <v>10005010</v>
      </c>
      <c r="J6923" t="str">
        <f>IF($I6923=0,0,VLOOKUP($I6923,[1]База!C:D,2,0))</f>
        <v>Муаммоли кредит белгиланган тартибда судга чиқарилмаган</v>
      </c>
      <c r="K6923" t="str">
        <f>IF($I6923=0,0,VLOOKUP(I6923,[1]База!C:F,4,0))</f>
        <v>Оғир</v>
      </c>
      <c r="L6923">
        <v>1</v>
      </c>
      <c r="M6923">
        <v>4005.7573399999997</v>
      </c>
      <c r="O6923">
        <v>0</v>
      </c>
      <c r="P6923">
        <f t="shared" si="122"/>
        <v>1</v>
      </c>
      <c r="Q6923">
        <f t="shared" si="122"/>
        <v>4005.7573399999997</v>
      </c>
      <c r="AI6923" t="s">
        <v>9096</v>
      </c>
      <c r="AK6923">
        <v>111</v>
      </c>
    </row>
    <row r="6924" spans="1:37" x14ac:dyDescent="0.25">
      <c r="A6924">
        <v>6923</v>
      </c>
      <c r="B6924" t="s">
        <v>16</v>
      </c>
      <c r="C6924" t="s">
        <v>33</v>
      </c>
      <c r="D6924">
        <v>2023</v>
      </c>
      <c r="F6924" t="s">
        <v>4956</v>
      </c>
      <c r="H6924" t="s">
        <v>6249</v>
      </c>
      <c r="I6924">
        <v>10005010</v>
      </c>
      <c r="J6924" t="str">
        <f>IF($I6924=0,0,VLOOKUP($I6924,[1]База!C:D,2,0))</f>
        <v>Муаммоли кредит белгиланган тартибда судга чиқарилмаган</v>
      </c>
      <c r="K6924" t="str">
        <f>IF($I6924=0,0,VLOOKUP(I6924,[1]База!C:F,4,0))</f>
        <v>Оғир</v>
      </c>
      <c r="L6924">
        <v>1</v>
      </c>
      <c r="M6924">
        <v>8313.6866999999984</v>
      </c>
      <c r="O6924">
        <v>0</v>
      </c>
      <c r="P6924">
        <f t="shared" si="122"/>
        <v>1</v>
      </c>
      <c r="Q6924">
        <f t="shared" si="122"/>
        <v>8313.6866999999984</v>
      </c>
      <c r="AI6924" t="s">
        <v>9096</v>
      </c>
      <c r="AK6924">
        <v>111</v>
      </c>
    </row>
    <row r="6925" spans="1:37" x14ac:dyDescent="0.25">
      <c r="A6925">
        <v>6924</v>
      </c>
      <c r="B6925" t="s">
        <v>16</v>
      </c>
      <c r="C6925" t="s">
        <v>33</v>
      </c>
      <c r="D6925">
        <v>2023</v>
      </c>
      <c r="F6925" t="s">
        <v>4956</v>
      </c>
      <c r="H6925" t="s">
        <v>6250</v>
      </c>
      <c r="I6925">
        <v>10005010</v>
      </c>
      <c r="J6925" t="str">
        <f>IF($I6925=0,0,VLOOKUP($I6925,[1]База!C:D,2,0))</f>
        <v>Муаммоли кредит белгиланган тартибда судга чиқарилмаган</v>
      </c>
      <c r="K6925" t="str">
        <f>IF($I6925=0,0,VLOOKUP(I6925,[1]База!C:F,4,0))</f>
        <v>Оғир</v>
      </c>
      <c r="L6925">
        <v>1</v>
      </c>
      <c r="M6925">
        <v>3742.0210899999997</v>
      </c>
      <c r="O6925">
        <v>0</v>
      </c>
      <c r="P6925">
        <f t="shared" si="122"/>
        <v>1</v>
      </c>
      <c r="Q6925">
        <f t="shared" si="122"/>
        <v>3742.0210899999997</v>
      </c>
      <c r="AI6925" t="s">
        <v>9096</v>
      </c>
      <c r="AK6925">
        <v>111</v>
      </c>
    </row>
    <row r="6926" spans="1:37" x14ac:dyDescent="0.25">
      <c r="A6926">
        <v>6925</v>
      </c>
      <c r="B6926" t="s">
        <v>16</v>
      </c>
      <c r="C6926" t="s">
        <v>33</v>
      </c>
      <c r="D6926">
        <v>2023</v>
      </c>
      <c r="F6926" t="s">
        <v>4956</v>
      </c>
      <c r="H6926" t="s">
        <v>6251</v>
      </c>
      <c r="I6926">
        <v>10005010</v>
      </c>
      <c r="J6926" t="str">
        <f>IF($I6926=0,0,VLOOKUP($I6926,[1]База!C:D,2,0))</f>
        <v>Муаммоли кредит белгиланган тартибда судга чиқарилмаган</v>
      </c>
      <c r="K6926" t="str">
        <f>IF($I6926=0,0,VLOOKUP(I6926,[1]База!C:F,4,0))</f>
        <v>Оғир</v>
      </c>
      <c r="L6926">
        <v>1</v>
      </c>
      <c r="M6926">
        <v>6134.0131499999998</v>
      </c>
      <c r="O6926">
        <v>0</v>
      </c>
      <c r="P6926">
        <f t="shared" si="122"/>
        <v>1</v>
      </c>
      <c r="Q6926">
        <f t="shared" si="122"/>
        <v>6134.0131499999998</v>
      </c>
      <c r="AI6926" t="s">
        <v>9096</v>
      </c>
      <c r="AK6926">
        <v>111</v>
      </c>
    </row>
    <row r="6927" spans="1:37" x14ac:dyDescent="0.25">
      <c r="A6927">
        <v>6926</v>
      </c>
      <c r="B6927" t="s">
        <v>16</v>
      </c>
      <c r="C6927" t="s">
        <v>33</v>
      </c>
      <c r="D6927">
        <v>2023</v>
      </c>
      <c r="F6927" t="s">
        <v>4956</v>
      </c>
      <c r="H6927" t="s">
        <v>6252</v>
      </c>
      <c r="I6927">
        <v>10005010</v>
      </c>
      <c r="J6927" t="str">
        <f>IF($I6927=0,0,VLOOKUP($I6927,[1]База!C:D,2,0))</f>
        <v>Муаммоли кредит белгиланган тартибда судга чиқарилмаган</v>
      </c>
      <c r="K6927" t="str">
        <f>IF($I6927=0,0,VLOOKUP(I6927,[1]База!C:F,4,0))</f>
        <v>Оғир</v>
      </c>
      <c r="L6927">
        <v>1</v>
      </c>
      <c r="M6927">
        <v>1107.5965399999998</v>
      </c>
      <c r="O6927">
        <v>0</v>
      </c>
      <c r="P6927">
        <f t="shared" si="122"/>
        <v>1</v>
      </c>
      <c r="Q6927">
        <f t="shared" si="122"/>
        <v>1107.5965399999998</v>
      </c>
      <c r="AI6927" t="s">
        <v>9096</v>
      </c>
      <c r="AK6927">
        <v>111</v>
      </c>
    </row>
    <row r="6928" spans="1:37" x14ac:dyDescent="0.25">
      <c r="A6928">
        <v>6927</v>
      </c>
      <c r="B6928" t="s">
        <v>16</v>
      </c>
      <c r="C6928" t="s">
        <v>33</v>
      </c>
      <c r="D6928">
        <v>2023</v>
      </c>
      <c r="F6928" t="s">
        <v>4956</v>
      </c>
      <c r="H6928" t="s">
        <v>6253</v>
      </c>
      <c r="I6928">
        <v>10005010</v>
      </c>
      <c r="J6928" t="str">
        <f>IF($I6928=0,0,VLOOKUP($I6928,[1]База!C:D,2,0))</f>
        <v>Муаммоли кредит белгиланган тартибда судга чиқарилмаган</v>
      </c>
      <c r="K6928" t="str">
        <f>IF($I6928=0,0,VLOOKUP(I6928,[1]База!C:F,4,0))</f>
        <v>Оғир</v>
      </c>
      <c r="L6928">
        <v>1</v>
      </c>
      <c r="M6928">
        <v>4761.35844</v>
      </c>
      <c r="O6928">
        <v>0</v>
      </c>
      <c r="P6928">
        <f t="shared" si="122"/>
        <v>1</v>
      </c>
      <c r="Q6928">
        <f t="shared" si="122"/>
        <v>4761.35844</v>
      </c>
      <c r="AI6928" t="s">
        <v>9096</v>
      </c>
      <c r="AK6928">
        <v>111</v>
      </c>
    </row>
    <row r="6929" spans="1:37" x14ac:dyDescent="0.25">
      <c r="A6929">
        <v>6928</v>
      </c>
      <c r="B6929" t="s">
        <v>16</v>
      </c>
      <c r="C6929" t="s">
        <v>33</v>
      </c>
      <c r="D6929">
        <v>2023</v>
      </c>
      <c r="F6929" t="s">
        <v>4956</v>
      </c>
      <c r="H6929" t="s">
        <v>6254</v>
      </c>
      <c r="I6929">
        <v>10005010</v>
      </c>
      <c r="J6929" t="str">
        <f>IF($I6929=0,0,VLOOKUP($I6929,[1]База!C:D,2,0))</f>
        <v>Муаммоли кредит белгиланган тартибда судга чиқарилмаган</v>
      </c>
      <c r="K6929" t="str">
        <f>IF($I6929=0,0,VLOOKUP(I6929,[1]База!C:F,4,0))</f>
        <v>Оғир</v>
      </c>
      <c r="L6929">
        <v>1</v>
      </c>
      <c r="M6929">
        <v>9104.3252599999996</v>
      </c>
      <c r="O6929">
        <v>0</v>
      </c>
      <c r="P6929">
        <f t="shared" si="122"/>
        <v>1</v>
      </c>
      <c r="Q6929">
        <f t="shared" si="122"/>
        <v>9104.3252599999996</v>
      </c>
      <c r="AI6929" t="s">
        <v>9096</v>
      </c>
      <c r="AK6929">
        <v>111</v>
      </c>
    </row>
    <row r="6930" spans="1:37" x14ac:dyDescent="0.25">
      <c r="A6930">
        <v>6929</v>
      </c>
      <c r="B6930" t="s">
        <v>16</v>
      </c>
      <c r="C6930" t="s">
        <v>33</v>
      </c>
      <c r="D6930">
        <v>2023</v>
      </c>
      <c r="F6930" t="s">
        <v>4956</v>
      </c>
      <c r="H6930" t="s">
        <v>6255</v>
      </c>
      <c r="I6930">
        <v>10005010</v>
      </c>
      <c r="J6930" t="str">
        <f>IF($I6930=0,0,VLOOKUP($I6930,[1]База!C:D,2,0))</f>
        <v>Муаммоли кредит белгиланган тартибда судга чиқарилмаган</v>
      </c>
      <c r="K6930" t="str">
        <f>IF($I6930=0,0,VLOOKUP(I6930,[1]База!C:F,4,0))</f>
        <v>Оғир</v>
      </c>
      <c r="L6930">
        <v>1</v>
      </c>
      <c r="M6930">
        <v>4059.6250099999997</v>
      </c>
      <c r="O6930">
        <v>0</v>
      </c>
      <c r="P6930">
        <f t="shared" si="122"/>
        <v>1</v>
      </c>
      <c r="Q6930">
        <f t="shared" si="122"/>
        <v>4059.6250099999997</v>
      </c>
      <c r="AI6930" t="s">
        <v>9096</v>
      </c>
      <c r="AK6930">
        <v>111</v>
      </c>
    </row>
    <row r="6931" spans="1:37" x14ac:dyDescent="0.25">
      <c r="A6931">
        <v>6930</v>
      </c>
      <c r="B6931" t="s">
        <v>16</v>
      </c>
      <c r="C6931" t="s">
        <v>33</v>
      </c>
      <c r="D6931">
        <v>2023</v>
      </c>
      <c r="F6931" t="s">
        <v>4956</v>
      </c>
      <c r="H6931" t="s">
        <v>6256</v>
      </c>
      <c r="I6931">
        <v>10005010</v>
      </c>
      <c r="J6931" t="str">
        <f>IF($I6931=0,0,VLOOKUP($I6931,[1]База!C:D,2,0))</f>
        <v>Муаммоли кредит белгиланган тартибда судга чиқарилмаган</v>
      </c>
      <c r="K6931" t="str">
        <f>IF($I6931=0,0,VLOOKUP(I6931,[1]База!C:F,4,0))</f>
        <v>Оғир</v>
      </c>
      <c r="L6931">
        <v>1</v>
      </c>
      <c r="M6931">
        <v>3375.7095299999996</v>
      </c>
      <c r="O6931">
        <v>0</v>
      </c>
      <c r="P6931">
        <f t="shared" si="122"/>
        <v>1</v>
      </c>
      <c r="Q6931">
        <f t="shared" si="122"/>
        <v>3375.7095299999996</v>
      </c>
      <c r="AI6931" t="s">
        <v>9096</v>
      </c>
      <c r="AK6931">
        <v>111</v>
      </c>
    </row>
    <row r="6932" spans="1:37" x14ac:dyDescent="0.25">
      <c r="A6932">
        <v>6931</v>
      </c>
      <c r="B6932" t="s">
        <v>16</v>
      </c>
      <c r="C6932" t="s">
        <v>33</v>
      </c>
      <c r="D6932">
        <v>2023</v>
      </c>
      <c r="F6932" t="s">
        <v>4956</v>
      </c>
      <c r="H6932" t="s">
        <v>6257</v>
      </c>
      <c r="I6932">
        <v>10005010</v>
      </c>
      <c r="J6932" t="str">
        <f>IF($I6932=0,0,VLOOKUP($I6932,[1]База!C:D,2,0))</f>
        <v>Муаммоли кредит белгиланган тартибда судга чиқарилмаган</v>
      </c>
      <c r="K6932" t="str">
        <f>IF($I6932=0,0,VLOOKUP(I6932,[1]База!C:F,4,0))</f>
        <v>Оғир</v>
      </c>
      <c r="L6932">
        <v>1</v>
      </c>
      <c r="M6932">
        <v>10831.000629999999</v>
      </c>
      <c r="O6932">
        <v>0</v>
      </c>
      <c r="P6932">
        <f t="shared" si="122"/>
        <v>1</v>
      </c>
      <c r="Q6932">
        <f t="shared" si="122"/>
        <v>10831.000629999999</v>
      </c>
      <c r="AI6932" t="s">
        <v>9096</v>
      </c>
      <c r="AK6932">
        <v>111</v>
      </c>
    </row>
    <row r="6933" spans="1:37" x14ac:dyDescent="0.25">
      <c r="A6933">
        <v>6932</v>
      </c>
      <c r="B6933" t="s">
        <v>16</v>
      </c>
      <c r="C6933" t="s">
        <v>33</v>
      </c>
      <c r="D6933">
        <v>2023</v>
      </c>
      <c r="F6933" t="s">
        <v>4956</v>
      </c>
      <c r="H6933" t="s">
        <v>6258</v>
      </c>
      <c r="I6933">
        <v>10005010</v>
      </c>
      <c r="J6933" t="str">
        <f>IF($I6933=0,0,VLOOKUP($I6933,[1]База!C:D,2,0))</f>
        <v>Муаммоли кредит белгиланган тартибда судга чиқарилмаган</v>
      </c>
      <c r="K6933" t="str">
        <f>IF($I6933=0,0,VLOOKUP(I6933,[1]База!C:F,4,0))</f>
        <v>Оғир</v>
      </c>
      <c r="L6933">
        <v>1</v>
      </c>
      <c r="M6933">
        <v>5793.3557300000002</v>
      </c>
      <c r="O6933">
        <v>0</v>
      </c>
      <c r="P6933">
        <f t="shared" si="122"/>
        <v>1</v>
      </c>
      <c r="Q6933">
        <f t="shared" si="122"/>
        <v>5793.3557300000002</v>
      </c>
      <c r="AI6933" t="s">
        <v>9096</v>
      </c>
      <c r="AK6933">
        <v>111</v>
      </c>
    </row>
    <row r="6934" spans="1:37" x14ac:dyDescent="0.25">
      <c r="A6934">
        <v>6933</v>
      </c>
      <c r="B6934" t="s">
        <v>16</v>
      </c>
      <c r="C6934" t="s">
        <v>33</v>
      </c>
      <c r="D6934">
        <v>2023</v>
      </c>
      <c r="F6934" t="s">
        <v>4956</v>
      </c>
      <c r="H6934" t="s">
        <v>6259</v>
      </c>
      <c r="I6934">
        <v>10005010</v>
      </c>
      <c r="J6934" t="str">
        <f>IF($I6934=0,0,VLOOKUP($I6934,[1]База!C:D,2,0))</f>
        <v>Муаммоли кредит белгиланган тартибда судга чиқарилмаган</v>
      </c>
      <c r="K6934" t="str">
        <f>IF($I6934=0,0,VLOOKUP(I6934,[1]База!C:F,4,0))</f>
        <v>Оғир</v>
      </c>
      <c r="L6934">
        <v>1</v>
      </c>
      <c r="M6934">
        <v>1552.61248</v>
      </c>
      <c r="O6934">
        <v>0</v>
      </c>
      <c r="P6934">
        <f t="shared" si="122"/>
        <v>1</v>
      </c>
      <c r="Q6934">
        <f t="shared" si="122"/>
        <v>1552.61248</v>
      </c>
      <c r="AI6934" t="s">
        <v>9096</v>
      </c>
      <c r="AK6934">
        <v>111</v>
      </c>
    </row>
    <row r="6935" spans="1:37" x14ac:dyDescent="0.25">
      <c r="A6935">
        <v>6934</v>
      </c>
      <c r="B6935" t="s">
        <v>16</v>
      </c>
      <c r="C6935" t="s">
        <v>33</v>
      </c>
      <c r="D6935">
        <v>2023</v>
      </c>
      <c r="F6935" t="s">
        <v>4956</v>
      </c>
      <c r="H6935" t="s">
        <v>6260</v>
      </c>
      <c r="I6935">
        <v>10005010</v>
      </c>
      <c r="J6935" t="str">
        <f>IF($I6935=0,0,VLOOKUP($I6935,[1]База!C:D,2,0))</f>
        <v>Муаммоли кредит белгиланган тартибда судга чиқарилмаган</v>
      </c>
      <c r="K6935" t="str">
        <f>IF($I6935=0,0,VLOOKUP(I6935,[1]База!C:F,4,0))</f>
        <v>Оғир</v>
      </c>
      <c r="L6935">
        <v>1</v>
      </c>
      <c r="M6935">
        <v>20257.386579999999</v>
      </c>
      <c r="O6935">
        <v>0</v>
      </c>
      <c r="P6935">
        <f t="shared" si="122"/>
        <v>1</v>
      </c>
      <c r="Q6935">
        <f t="shared" si="122"/>
        <v>20257.386579999999</v>
      </c>
      <c r="AI6935" t="s">
        <v>9096</v>
      </c>
      <c r="AK6935">
        <v>111</v>
      </c>
    </row>
    <row r="6936" spans="1:37" x14ac:dyDescent="0.25">
      <c r="A6936">
        <v>6935</v>
      </c>
      <c r="B6936" t="s">
        <v>16</v>
      </c>
      <c r="C6936" t="s">
        <v>33</v>
      </c>
      <c r="D6936">
        <v>2023</v>
      </c>
      <c r="F6936" t="s">
        <v>4956</v>
      </c>
      <c r="H6936" t="s">
        <v>6261</v>
      </c>
      <c r="I6936">
        <v>10005010</v>
      </c>
      <c r="J6936" t="str">
        <f>IF($I6936=0,0,VLOOKUP($I6936,[1]База!C:D,2,0))</f>
        <v>Муаммоли кредит белгиланган тартибда судга чиқарилмаган</v>
      </c>
      <c r="K6936" t="str">
        <f>IF($I6936=0,0,VLOOKUP(I6936,[1]База!C:F,4,0))</f>
        <v>Оғир</v>
      </c>
      <c r="L6936">
        <v>1</v>
      </c>
      <c r="M6936">
        <v>19337.466920000003</v>
      </c>
      <c r="O6936">
        <v>0</v>
      </c>
      <c r="P6936">
        <f t="shared" si="122"/>
        <v>1</v>
      </c>
      <c r="Q6936">
        <f t="shared" si="122"/>
        <v>19337.466920000003</v>
      </c>
      <c r="AI6936" t="s">
        <v>9096</v>
      </c>
      <c r="AK6936">
        <v>111</v>
      </c>
    </row>
    <row r="6937" spans="1:37" x14ac:dyDescent="0.25">
      <c r="A6937">
        <v>6936</v>
      </c>
      <c r="B6937" t="s">
        <v>16</v>
      </c>
      <c r="C6937" t="s">
        <v>33</v>
      </c>
      <c r="D6937">
        <v>2023</v>
      </c>
      <c r="F6937" t="s">
        <v>4956</v>
      </c>
      <c r="H6937" t="s">
        <v>6262</v>
      </c>
      <c r="I6937">
        <v>10005010</v>
      </c>
      <c r="J6937" t="str">
        <f>IF($I6937=0,0,VLOOKUP($I6937,[1]База!C:D,2,0))</f>
        <v>Муаммоли кредит белгиланган тартибда судга чиқарилмаган</v>
      </c>
      <c r="K6937" t="str">
        <f>IF($I6937=0,0,VLOOKUP(I6937,[1]База!C:F,4,0))</f>
        <v>Оғир</v>
      </c>
      <c r="L6937">
        <v>1</v>
      </c>
      <c r="M6937">
        <v>20266.102780000001</v>
      </c>
      <c r="O6937">
        <v>0</v>
      </c>
      <c r="P6937">
        <f t="shared" si="122"/>
        <v>1</v>
      </c>
      <c r="Q6937">
        <f t="shared" si="122"/>
        <v>20266.102780000001</v>
      </c>
      <c r="AI6937" t="s">
        <v>9096</v>
      </c>
      <c r="AK6937">
        <v>111</v>
      </c>
    </row>
    <row r="6938" spans="1:37" x14ac:dyDescent="0.25">
      <c r="A6938">
        <v>6937</v>
      </c>
      <c r="B6938" t="s">
        <v>16</v>
      </c>
      <c r="C6938" t="s">
        <v>33</v>
      </c>
      <c r="D6938">
        <v>2023</v>
      </c>
      <c r="F6938" t="s">
        <v>4956</v>
      </c>
      <c r="H6938" t="s">
        <v>6263</v>
      </c>
      <c r="I6938">
        <v>10005010</v>
      </c>
      <c r="J6938" t="str">
        <f>IF($I6938=0,0,VLOOKUP($I6938,[1]База!C:D,2,0))</f>
        <v>Муаммоли кредит белгиланган тартибда судга чиқарилмаган</v>
      </c>
      <c r="K6938" t="str">
        <f>IF($I6938=0,0,VLOOKUP(I6938,[1]База!C:F,4,0))</f>
        <v>Оғир</v>
      </c>
      <c r="L6938">
        <v>1</v>
      </c>
      <c r="M6938">
        <v>37588.494350000001</v>
      </c>
      <c r="O6938">
        <v>0</v>
      </c>
      <c r="P6938">
        <f t="shared" si="122"/>
        <v>1</v>
      </c>
      <c r="Q6938">
        <f t="shared" si="122"/>
        <v>37588.494350000001</v>
      </c>
      <c r="AI6938" t="s">
        <v>9096</v>
      </c>
      <c r="AK6938">
        <v>111</v>
      </c>
    </row>
    <row r="6939" spans="1:37" x14ac:dyDescent="0.25">
      <c r="A6939">
        <v>6938</v>
      </c>
      <c r="B6939" t="s">
        <v>16</v>
      </c>
      <c r="C6939" t="s">
        <v>33</v>
      </c>
      <c r="D6939">
        <v>2023</v>
      </c>
      <c r="F6939" t="s">
        <v>4956</v>
      </c>
      <c r="H6939" t="s">
        <v>6264</v>
      </c>
      <c r="I6939">
        <v>10005010</v>
      </c>
      <c r="J6939" t="str">
        <f>IF($I6939=0,0,VLOOKUP($I6939,[1]База!C:D,2,0))</f>
        <v>Муаммоли кредит белгиланган тартибда судга чиқарилмаган</v>
      </c>
      <c r="K6939" t="str">
        <f>IF($I6939=0,0,VLOOKUP(I6939,[1]База!C:F,4,0))</f>
        <v>Оғир</v>
      </c>
      <c r="L6939">
        <v>1</v>
      </c>
      <c r="M6939">
        <v>23736.788109999998</v>
      </c>
      <c r="O6939">
        <v>0</v>
      </c>
      <c r="P6939">
        <f t="shared" si="122"/>
        <v>1</v>
      </c>
      <c r="Q6939">
        <f t="shared" si="122"/>
        <v>23736.788109999998</v>
      </c>
      <c r="AI6939" t="s">
        <v>9096</v>
      </c>
      <c r="AK6939">
        <v>111</v>
      </c>
    </row>
    <row r="6940" spans="1:37" x14ac:dyDescent="0.25">
      <c r="A6940">
        <v>6939</v>
      </c>
      <c r="B6940" t="s">
        <v>16</v>
      </c>
      <c r="C6940" t="s">
        <v>33</v>
      </c>
      <c r="D6940">
        <v>2023</v>
      </c>
      <c r="F6940" t="s">
        <v>4956</v>
      </c>
      <c r="H6940" t="s">
        <v>6265</v>
      </c>
      <c r="I6940">
        <v>10005010</v>
      </c>
      <c r="J6940" t="str">
        <f>IF($I6940=0,0,VLOOKUP($I6940,[1]База!C:D,2,0))</f>
        <v>Муаммоли кредит белгиланган тартибда судга чиқарилмаган</v>
      </c>
      <c r="K6940" t="str">
        <f>IF($I6940=0,0,VLOOKUP(I6940,[1]База!C:F,4,0))</f>
        <v>Оғир</v>
      </c>
      <c r="L6940">
        <v>1</v>
      </c>
      <c r="M6940">
        <v>3543.4051899999999</v>
      </c>
      <c r="O6940">
        <v>0</v>
      </c>
      <c r="P6940">
        <f t="shared" si="122"/>
        <v>1</v>
      </c>
      <c r="Q6940">
        <f t="shared" si="122"/>
        <v>3543.4051899999999</v>
      </c>
      <c r="AI6940" t="s">
        <v>9096</v>
      </c>
      <c r="AK6940">
        <v>111</v>
      </c>
    </row>
    <row r="6941" spans="1:37" x14ac:dyDescent="0.25">
      <c r="A6941">
        <v>6940</v>
      </c>
      <c r="B6941" t="s">
        <v>16</v>
      </c>
      <c r="C6941" t="s">
        <v>33</v>
      </c>
      <c r="D6941">
        <v>2023</v>
      </c>
      <c r="F6941" t="s">
        <v>4956</v>
      </c>
      <c r="H6941" t="s">
        <v>6266</v>
      </c>
      <c r="I6941">
        <v>10005010</v>
      </c>
      <c r="J6941" t="str">
        <f>IF($I6941=0,0,VLOOKUP($I6941,[1]База!C:D,2,0))</f>
        <v>Муаммоли кредит белгиланган тартибда судга чиқарилмаган</v>
      </c>
      <c r="K6941" t="str">
        <f>IF($I6941=0,0,VLOOKUP(I6941,[1]База!C:F,4,0))</f>
        <v>Оғир</v>
      </c>
      <c r="L6941">
        <v>1</v>
      </c>
      <c r="M6941">
        <v>2658.1107199999997</v>
      </c>
      <c r="O6941">
        <v>0</v>
      </c>
      <c r="P6941">
        <f t="shared" si="122"/>
        <v>1</v>
      </c>
      <c r="Q6941">
        <f t="shared" si="122"/>
        <v>2658.1107199999997</v>
      </c>
      <c r="AI6941" t="s">
        <v>9096</v>
      </c>
      <c r="AK6941">
        <v>111</v>
      </c>
    </row>
    <row r="6942" spans="1:37" x14ac:dyDescent="0.25">
      <c r="A6942">
        <v>6941</v>
      </c>
      <c r="B6942" t="s">
        <v>16</v>
      </c>
      <c r="C6942" t="s">
        <v>33</v>
      </c>
      <c r="D6942">
        <v>2023</v>
      </c>
      <c r="F6942" t="s">
        <v>4956</v>
      </c>
      <c r="H6942" t="s">
        <v>6267</v>
      </c>
      <c r="I6942">
        <v>10005010</v>
      </c>
      <c r="J6942" t="str">
        <f>IF($I6942=0,0,VLOOKUP($I6942,[1]База!C:D,2,0))</f>
        <v>Муаммоли кредит белгиланган тартибда судга чиқарилмаган</v>
      </c>
      <c r="K6942" t="str">
        <f>IF($I6942=0,0,VLOOKUP(I6942,[1]База!C:F,4,0))</f>
        <v>Оғир</v>
      </c>
      <c r="L6942">
        <v>1</v>
      </c>
      <c r="M6942">
        <v>1265.47048</v>
      </c>
      <c r="O6942">
        <v>0</v>
      </c>
      <c r="P6942">
        <f t="shared" si="122"/>
        <v>1</v>
      </c>
      <c r="Q6942">
        <f t="shared" si="122"/>
        <v>1265.47048</v>
      </c>
      <c r="AI6942" t="s">
        <v>9096</v>
      </c>
      <c r="AK6942">
        <v>111</v>
      </c>
    </row>
    <row r="6943" spans="1:37" x14ac:dyDescent="0.25">
      <c r="A6943">
        <v>6942</v>
      </c>
      <c r="B6943" t="s">
        <v>16</v>
      </c>
      <c r="C6943" t="s">
        <v>33</v>
      </c>
      <c r="D6943">
        <v>2023</v>
      </c>
      <c r="F6943" t="s">
        <v>4956</v>
      </c>
      <c r="H6943" t="s">
        <v>6268</v>
      </c>
      <c r="I6943">
        <v>10005010</v>
      </c>
      <c r="J6943" t="str">
        <f>IF($I6943=0,0,VLOOKUP($I6943,[1]База!C:D,2,0))</f>
        <v>Муаммоли кредит белгиланган тартибда судга чиқарилмаган</v>
      </c>
      <c r="K6943" t="str">
        <f>IF($I6943=0,0,VLOOKUP(I6943,[1]База!C:F,4,0))</f>
        <v>Оғир</v>
      </c>
      <c r="L6943">
        <v>1</v>
      </c>
      <c r="M6943">
        <v>4691.8871899999995</v>
      </c>
      <c r="O6943">
        <v>0</v>
      </c>
      <c r="P6943">
        <f t="shared" si="122"/>
        <v>1</v>
      </c>
      <c r="Q6943">
        <f t="shared" si="122"/>
        <v>4691.8871899999995</v>
      </c>
      <c r="AI6943" t="s">
        <v>9096</v>
      </c>
      <c r="AK6943">
        <v>111</v>
      </c>
    </row>
    <row r="6944" spans="1:37" x14ac:dyDescent="0.25">
      <c r="A6944">
        <v>6943</v>
      </c>
      <c r="B6944" t="s">
        <v>16</v>
      </c>
      <c r="C6944" t="s">
        <v>33</v>
      </c>
      <c r="D6944">
        <v>2023</v>
      </c>
      <c r="F6944" t="s">
        <v>4956</v>
      </c>
      <c r="H6944" t="s">
        <v>6269</v>
      </c>
      <c r="I6944">
        <v>10005010</v>
      </c>
      <c r="J6944" t="str">
        <f>IF($I6944=0,0,VLOOKUP($I6944,[1]База!C:D,2,0))</f>
        <v>Муаммоли кредит белгиланган тартибда судга чиқарилмаган</v>
      </c>
      <c r="K6944" t="str">
        <f>IF($I6944=0,0,VLOOKUP(I6944,[1]База!C:F,4,0))</f>
        <v>Оғир</v>
      </c>
      <c r="L6944">
        <v>1</v>
      </c>
      <c r="M6944">
        <v>5396.84022</v>
      </c>
      <c r="O6944">
        <v>0</v>
      </c>
      <c r="P6944">
        <f t="shared" si="122"/>
        <v>1</v>
      </c>
      <c r="Q6944">
        <f t="shared" si="122"/>
        <v>5396.84022</v>
      </c>
      <c r="AI6944" t="s">
        <v>9096</v>
      </c>
      <c r="AK6944">
        <v>111</v>
      </c>
    </row>
    <row r="6945" spans="1:37" x14ac:dyDescent="0.25">
      <c r="A6945">
        <v>6944</v>
      </c>
      <c r="B6945" t="s">
        <v>16</v>
      </c>
      <c r="C6945" t="s">
        <v>33</v>
      </c>
      <c r="D6945">
        <v>2023</v>
      </c>
      <c r="F6945" t="s">
        <v>4956</v>
      </c>
      <c r="H6945" t="s">
        <v>6270</v>
      </c>
      <c r="I6945">
        <v>10005010</v>
      </c>
      <c r="J6945" t="str">
        <f>IF($I6945=0,0,VLOOKUP($I6945,[1]База!C:D,2,0))</f>
        <v>Муаммоли кредит белгиланган тартибда судга чиқарилмаган</v>
      </c>
      <c r="K6945" t="str">
        <f>IF($I6945=0,0,VLOOKUP(I6945,[1]База!C:F,4,0))</f>
        <v>Оғир</v>
      </c>
      <c r="L6945">
        <v>1</v>
      </c>
      <c r="M6945">
        <v>4517.0468300000002</v>
      </c>
      <c r="O6945">
        <v>0</v>
      </c>
      <c r="P6945">
        <f t="shared" si="122"/>
        <v>1</v>
      </c>
      <c r="Q6945">
        <f t="shared" si="122"/>
        <v>4517.0468300000002</v>
      </c>
      <c r="AI6945" t="s">
        <v>9096</v>
      </c>
      <c r="AK6945">
        <v>111</v>
      </c>
    </row>
    <row r="6946" spans="1:37" x14ac:dyDescent="0.25">
      <c r="A6946">
        <v>6945</v>
      </c>
      <c r="B6946" t="s">
        <v>16</v>
      </c>
      <c r="C6946" t="s">
        <v>33</v>
      </c>
      <c r="D6946">
        <v>2023</v>
      </c>
      <c r="F6946" t="s">
        <v>4956</v>
      </c>
      <c r="H6946" t="s">
        <v>6271</v>
      </c>
      <c r="I6946">
        <v>10005010</v>
      </c>
      <c r="J6946" t="str">
        <f>IF($I6946=0,0,VLOOKUP($I6946,[1]База!C:D,2,0))</f>
        <v>Муаммоли кредит белгиланган тартибда судга чиқарилмаган</v>
      </c>
      <c r="K6946" t="str">
        <f>IF($I6946=0,0,VLOOKUP(I6946,[1]База!C:F,4,0))</f>
        <v>Оғир</v>
      </c>
      <c r="L6946">
        <v>1</v>
      </c>
      <c r="M6946">
        <v>1012.36171</v>
      </c>
      <c r="O6946">
        <v>0</v>
      </c>
      <c r="P6946">
        <f t="shared" si="122"/>
        <v>1</v>
      </c>
      <c r="Q6946">
        <f t="shared" si="122"/>
        <v>1012.36171</v>
      </c>
      <c r="AI6946" t="s">
        <v>9096</v>
      </c>
      <c r="AK6946">
        <v>111</v>
      </c>
    </row>
    <row r="6947" spans="1:37" x14ac:dyDescent="0.25">
      <c r="A6947">
        <v>6946</v>
      </c>
      <c r="B6947" t="s">
        <v>16</v>
      </c>
      <c r="C6947" t="s">
        <v>33</v>
      </c>
      <c r="D6947">
        <v>2023</v>
      </c>
      <c r="F6947" t="s">
        <v>4956</v>
      </c>
      <c r="H6947" t="s">
        <v>6272</v>
      </c>
      <c r="I6947">
        <v>10005010</v>
      </c>
      <c r="J6947" t="str">
        <f>IF($I6947=0,0,VLOOKUP($I6947,[1]База!C:D,2,0))</f>
        <v>Муаммоли кредит белгиланган тартибда судга чиқарилмаган</v>
      </c>
      <c r="K6947" t="str">
        <f>IF($I6947=0,0,VLOOKUP(I6947,[1]База!C:F,4,0))</f>
        <v>Оғир</v>
      </c>
      <c r="L6947">
        <v>1</v>
      </c>
      <c r="M6947">
        <v>2536.7240799999995</v>
      </c>
      <c r="O6947">
        <v>0</v>
      </c>
      <c r="P6947">
        <f t="shared" si="122"/>
        <v>1</v>
      </c>
      <c r="Q6947">
        <f t="shared" si="122"/>
        <v>2536.7240799999995</v>
      </c>
      <c r="AI6947" t="s">
        <v>9096</v>
      </c>
      <c r="AK6947">
        <v>111</v>
      </c>
    </row>
    <row r="6948" spans="1:37" x14ac:dyDescent="0.25">
      <c r="A6948">
        <v>6947</v>
      </c>
      <c r="B6948" t="s">
        <v>16</v>
      </c>
      <c r="C6948" t="s">
        <v>33</v>
      </c>
      <c r="D6948">
        <v>2023</v>
      </c>
      <c r="F6948" t="s">
        <v>4956</v>
      </c>
      <c r="H6948" t="s">
        <v>6273</v>
      </c>
      <c r="I6948">
        <v>10005010</v>
      </c>
      <c r="J6948" t="str">
        <f>IF($I6948=0,0,VLOOKUP($I6948,[1]База!C:D,2,0))</f>
        <v>Муаммоли кредит белгиланган тартибда судга чиқарилмаган</v>
      </c>
      <c r="K6948" t="str">
        <f>IF($I6948=0,0,VLOOKUP(I6948,[1]База!C:F,4,0))</f>
        <v>Оғир</v>
      </c>
      <c r="L6948">
        <v>1</v>
      </c>
      <c r="M6948">
        <v>4782.1226399999996</v>
      </c>
      <c r="O6948">
        <v>0</v>
      </c>
      <c r="P6948">
        <f t="shared" si="122"/>
        <v>1</v>
      </c>
      <c r="Q6948">
        <f t="shared" si="122"/>
        <v>4782.1226399999996</v>
      </c>
      <c r="AI6948" t="s">
        <v>9096</v>
      </c>
      <c r="AK6948">
        <v>111</v>
      </c>
    </row>
    <row r="6949" spans="1:37" x14ac:dyDescent="0.25">
      <c r="A6949">
        <v>6948</v>
      </c>
      <c r="B6949" t="s">
        <v>16</v>
      </c>
      <c r="C6949" t="s">
        <v>33</v>
      </c>
      <c r="D6949">
        <v>2023</v>
      </c>
      <c r="F6949" t="s">
        <v>4956</v>
      </c>
      <c r="H6949" t="s">
        <v>6274</v>
      </c>
      <c r="I6949">
        <v>10005010</v>
      </c>
      <c r="J6949" t="str">
        <f>IF($I6949=0,0,VLOOKUP($I6949,[1]База!C:D,2,0))</f>
        <v>Муаммоли кредит белгиланган тартибда судга чиқарилмаган</v>
      </c>
      <c r="K6949" t="str">
        <f>IF($I6949=0,0,VLOOKUP(I6949,[1]База!C:F,4,0))</f>
        <v>Оғир</v>
      </c>
      <c r="L6949">
        <v>1</v>
      </c>
      <c r="M6949">
        <v>3971.723</v>
      </c>
      <c r="O6949">
        <v>0</v>
      </c>
      <c r="P6949">
        <f t="shared" si="122"/>
        <v>1</v>
      </c>
      <c r="Q6949">
        <f t="shared" si="122"/>
        <v>3971.723</v>
      </c>
      <c r="AI6949" t="s">
        <v>9096</v>
      </c>
      <c r="AK6949">
        <v>111</v>
      </c>
    </row>
    <row r="6950" spans="1:37" x14ac:dyDescent="0.25">
      <c r="A6950">
        <v>6949</v>
      </c>
      <c r="B6950" t="s">
        <v>16</v>
      </c>
      <c r="C6950" t="s">
        <v>33</v>
      </c>
      <c r="D6950">
        <v>2023</v>
      </c>
      <c r="F6950" t="s">
        <v>4956</v>
      </c>
      <c r="H6950" t="s">
        <v>6275</v>
      </c>
      <c r="I6950">
        <v>10005010</v>
      </c>
      <c r="J6950" t="str">
        <f>IF($I6950=0,0,VLOOKUP($I6950,[1]База!C:D,2,0))</f>
        <v>Муаммоли кредит белгиланган тартибда судга чиқарилмаган</v>
      </c>
      <c r="K6950" t="str">
        <f>IF($I6950=0,0,VLOOKUP(I6950,[1]База!C:F,4,0))</f>
        <v>Оғир</v>
      </c>
      <c r="L6950">
        <v>1</v>
      </c>
      <c r="M6950">
        <v>22023.60382</v>
      </c>
      <c r="O6950">
        <v>0</v>
      </c>
      <c r="P6950">
        <f t="shared" si="122"/>
        <v>1</v>
      </c>
      <c r="Q6950">
        <f t="shared" si="122"/>
        <v>22023.60382</v>
      </c>
      <c r="AI6950" t="s">
        <v>9096</v>
      </c>
      <c r="AK6950">
        <v>111</v>
      </c>
    </row>
    <row r="6951" spans="1:37" x14ac:dyDescent="0.25">
      <c r="A6951">
        <v>6950</v>
      </c>
      <c r="B6951" t="s">
        <v>16</v>
      </c>
      <c r="C6951" t="s">
        <v>33</v>
      </c>
      <c r="D6951">
        <v>2023</v>
      </c>
      <c r="F6951" t="s">
        <v>4956</v>
      </c>
      <c r="H6951" t="s">
        <v>6276</v>
      </c>
      <c r="I6951">
        <v>10005010</v>
      </c>
      <c r="J6951" t="str">
        <f>IF($I6951=0,0,VLOOKUP($I6951,[1]База!C:D,2,0))</f>
        <v>Муаммоли кредит белгиланган тартибда судга чиқарилмаган</v>
      </c>
      <c r="K6951" t="str">
        <f>IF($I6951=0,0,VLOOKUP(I6951,[1]База!C:F,4,0))</f>
        <v>Оғир</v>
      </c>
      <c r="L6951">
        <v>1</v>
      </c>
      <c r="M6951">
        <v>8317.9276100000006</v>
      </c>
      <c r="O6951">
        <v>0</v>
      </c>
      <c r="P6951">
        <f t="shared" si="122"/>
        <v>1</v>
      </c>
      <c r="Q6951">
        <f t="shared" si="122"/>
        <v>8317.9276100000006</v>
      </c>
      <c r="AI6951" t="s">
        <v>9096</v>
      </c>
      <c r="AK6951">
        <v>111</v>
      </c>
    </row>
    <row r="6952" spans="1:37" x14ac:dyDescent="0.25">
      <c r="A6952">
        <v>6951</v>
      </c>
      <c r="B6952" t="s">
        <v>16</v>
      </c>
      <c r="C6952" t="s">
        <v>33</v>
      </c>
      <c r="D6952">
        <v>2023</v>
      </c>
      <c r="F6952" t="s">
        <v>4956</v>
      </c>
      <c r="H6952" t="s">
        <v>6277</v>
      </c>
      <c r="I6952">
        <v>10005010</v>
      </c>
      <c r="J6952" t="str">
        <f>IF($I6952=0,0,VLOOKUP($I6952,[1]База!C:D,2,0))</f>
        <v>Муаммоли кредит белгиланган тартибда судга чиқарилмаган</v>
      </c>
      <c r="K6952" t="str">
        <f>IF($I6952=0,0,VLOOKUP(I6952,[1]База!C:F,4,0))</f>
        <v>Оғир</v>
      </c>
      <c r="L6952">
        <v>1</v>
      </c>
      <c r="M6952">
        <v>3939.0555300000001</v>
      </c>
      <c r="O6952">
        <v>0</v>
      </c>
      <c r="P6952">
        <f t="shared" si="122"/>
        <v>1</v>
      </c>
      <c r="Q6952">
        <f t="shared" si="122"/>
        <v>3939.0555300000001</v>
      </c>
      <c r="AI6952" t="s">
        <v>9096</v>
      </c>
      <c r="AK6952">
        <v>111</v>
      </c>
    </row>
    <row r="6953" spans="1:37" x14ac:dyDescent="0.25">
      <c r="A6953">
        <v>6952</v>
      </c>
      <c r="B6953" t="s">
        <v>16</v>
      </c>
      <c r="C6953" t="s">
        <v>33</v>
      </c>
      <c r="D6953">
        <v>2023</v>
      </c>
      <c r="F6953" t="s">
        <v>4956</v>
      </c>
      <c r="H6953" t="s">
        <v>6278</v>
      </c>
      <c r="I6953">
        <v>10005010</v>
      </c>
      <c r="J6953" t="str">
        <f>IF($I6953=0,0,VLOOKUP($I6953,[1]База!C:D,2,0))</f>
        <v>Муаммоли кредит белгиланган тартибда судга чиқарилмаган</v>
      </c>
      <c r="K6953" t="str">
        <f>IF($I6953=0,0,VLOOKUP(I6953,[1]База!C:F,4,0))</f>
        <v>Оғир</v>
      </c>
      <c r="L6953">
        <v>1</v>
      </c>
      <c r="M6953">
        <v>2675.6430399999999</v>
      </c>
      <c r="O6953">
        <v>0</v>
      </c>
      <c r="P6953">
        <f t="shared" si="122"/>
        <v>1</v>
      </c>
      <c r="Q6953">
        <f t="shared" si="122"/>
        <v>2675.6430399999999</v>
      </c>
      <c r="AI6953" t="s">
        <v>9096</v>
      </c>
      <c r="AK6953">
        <v>111</v>
      </c>
    </row>
    <row r="6954" spans="1:37" x14ac:dyDescent="0.25">
      <c r="A6954">
        <v>6953</v>
      </c>
      <c r="B6954" t="s">
        <v>16</v>
      </c>
      <c r="C6954" t="s">
        <v>33</v>
      </c>
      <c r="D6954">
        <v>2023</v>
      </c>
      <c r="F6954" t="s">
        <v>4956</v>
      </c>
      <c r="H6954" t="s">
        <v>6279</v>
      </c>
      <c r="I6954">
        <v>10005010</v>
      </c>
      <c r="J6954" t="str">
        <f>IF($I6954=0,0,VLOOKUP($I6954,[1]База!C:D,2,0))</f>
        <v>Муаммоли кредит белгиланган тартибда судга чиқарилмаган</v>
      </c>
      <c r="K6954" t="str">
        <f>IF($I6954=0,0,VLOOKUP(I6954,[1]База!C:F,4,0))</f>
        <v>Оғир</v>
      </c>
      <c r="L6954">
        <v>1</v>
      </c>
      <c r="M6954">
        <v>6339.5425800000003</v>
      </c>
      <c r="O6954">
        <v>0</v>
      </c>
      <c r="P6954">
        <f t="shared" si="122"/>
        <v>1</v>
      </c>
      <c r="Q6954">
        <f t="shared" si="122"/>
        <v>6339.5425800000003</v>
      </c>
      <c r="AI6954" t="s">
        <v>9096</v>
      </c>
      <c r="AK6954">
        <v>111</v>
      </c>
    </row>
    <row r="6955" spans="1:37" x14ac:dyDescent="0.25">
      <c r="A6955">
        <v>6954</v>
      </c>
      <c r="B6955" t="s">
        <v>16</v>
      </c>
      <c r="C6955" t="s">
        <v>33</v>
      </c>
      <c r="D6955">
        <v>2023</v>
      </c>
      <c r="F6955" t="s">
        <v>4956</v>
      </c>
      <c r="H6955" t="s">
        <v>6280</v>
      </c>
      <c r="I6955">
        <v>10005010</v>
      </c>
      <c r="J6955" t="str">
        <f>IF($I6955=0,0,VLOOKUP($I6955,[1]База!C:D,2,0))</f>
        <v>Муаммоли кредит белгиланган тартибда судга чиқарилмаган</v>
      </c>
      <c r="K6955" t="str">
        <f>IF($I6955=0,0,VLOOKUP(I6955,[1]База!C:F,4,0))</f>
        <v>Оғир</v>
      </c>
      <c r="L6955">
        <v>1</v>
      </c>
      <c r="M6955">
        <v>2319.61742</v>
      </c>
      <c r="O6955">
        <v>0</v>
      </c>
      <c r="P6955">
        <f t="shared" si="122"/>
        <v>1</v>
      </c>
      <c r="Q6955">
        <f t="shared" si="122"/>
        <v>2319.61742</v>
      </c>
      <c r="AI6955" t="s">
        <v>9096</v>
      </c>
      <c r="AK6955">
        <v>111</v>
      </c>
    </row>
    <row r="6956" spans="1:37" x14ac:dyDescent="0.25">
      <c r="A6956">
        <v>6955</v>
      </c>
      <c r="B6956" t="s">
        <v>16</v>
      </c>
      <c r="C6956" t="s">
        <v>33</v>
      </c>
      <c r="D6956">
        <v>2023</v>
      </c>
      <c r="F6956" t="s">
        <v>4956</v>
      </c>
      <c r="H6956" t="s">
        <v>6281</v>
      </c>
      <c r="I6956">
        <v>10005010</v>
      </c>
      <c r="J6956" t="str">
        <f>IF($I6956=0,0,VLOOKUP($I6956,[1]База!C:D,2,0))</f>
        <v>Муаммоли кредит белгиланган тартибда судга чиқарилмаган</v>
      </c>
      <c r="K6956" t="str">
        <f>IF($I6956=0,0,VLOOKUP(I6956,[1]База!C:F,4,0))</f>
        <v>Оғир</v>
      </c>
      <c r="L6956">
        <v>1</v>
      </c>
      <c r="M6956">
        <v>4438.5828200000005</v>
      </c>
      <c r="O6956">
        <v>0</v>
      </c>
      <c r="P6956">
        <f t="shared" si="122"/>
        <v>1</v>
      </c>
      <c r="Q6956">
        <f t="shared" si="122"/>
        <v>4438.5828200000005</v>
      </c>
      <c r="AI6956" t="s">
        <v>9096</v>
      </c>
      <c r="AK6956">
        <v>111</v>
      </c>
    </row>
    <row r="6957" spans="1:37" x14ac:dyDescent="0.25">
      <c r="A6957">
        <v>6956</v>
      </c>
      <c r="B6957" t="s">
        <v>16</v>
      </c>
      <c r="C6957" t="s">
        <v>33</v>
      </c>
      <c r="D6957">
        <v>2023</v>
      </c>
      <c r="F6957" t="s">
        <v>4956</v>
      </c>
      <c r="H6957" t="s">
        <v>6282</v>
      </c>
      <c r="I6957">
        <v>10005010</v>
      </c>
      <c r="J6957" t="str">
        <f>IF($I6957=0,0,VLOOKUP($I6957,[1]База!C:D,2,0))</f>
        <v>Муаммоли кредит белгиланган тартибда судга чиқарилмаган</v>
      </c>
      <c r="K6957" t="str">
        <f>IF($I6957=0,0,VLOOKUP(I6957,[1]База!C:F,4,0))</f>
        <v>Оғир</v>
      </c>
      <c r="L6957">
        <v>1</v>
      </c>
      <c r="M6957">
        <v>1227.1159299999999</v>
      </c>
      <c r="O6957">
        <v>0</v>
      </c>
      <c r="P6957">
        <f t="shared" si="122"/>
        <v>1</v>
      </c>
      <c r="Q6957">
        <f t="shared" si="122"/>
        <v>1227.1159299999999</v>
      </c>
      <c r="AI6957" t="s">
        <v>9096</v>
      </c>
      <c r="AK6957">
        <v>111</v>
      </c>
    </row>
    <row r="6958" spans="1:37" x14ac:dyDescent="0.25">
      <c r="A6958">
        <v>6957</v>
      </c>
      <c r="B6958" t="s">
        <v>16</v>
      </c>
      <c r="C6958" t="s">
        <v>33</v>
      </c>
      <c r="D6958">
        <v>2023</v>
      </c>
      <c r="F6958" t="s">
        <v>4956</v>
      </c>
      <c r="H6958" t="s">
        <v>6283</v>
      </c>
      <c r="I6958">
        <v>10005010</v>
      </c>
      <c r="J6958" t="str">
        <f>IF($I6958=0,0,VLOOKUP($I6958,[1]База!C:D,2,0))</f>
        <v>Муаммоли кредит белгиланган тартибда судга чиқарилмаган</v>
      </c>
      <c r="K6958" t="str">
        <f>IF($I6958=0,0,VLOOKUP(I6958,[1]База!C:F,4,0))</f>
        <v>Оғир</v>
      </c>
      <c r="L6958">
        <v>1</v>
      </c>
      <c r="M6958">
        <v>33226.101199999997</v>
      </c>
      <c r="O6958">
        <v>0</v>
      </c>
      <c r="P6958">
        <f t="shared" si="122"/>
        <v>1</v>
      </c>
      <c r="Q6958">
        <f t="shared" si="122"/>
        <v>33226.101199999997</v>
      </c>
      <c r="AI6958" t="s">
        <v>9096</v>
      </c>
      <c r="AK6958">
        <v>111</v>
      </c>
    </row>
    <row r="6959" spans="1:37" x14ac:dyDescent="0.25">
      <c r="A6959">
        <v>6958</v>
      </c>
      <c r="B6959" t="s">
        <v>16</v>
      </c>
      <c r="C6959" t="s">
        <v>33</v>
      </c>
      <c r="D6959">
        <v>2023</v>
      </c>
      <c r="F6959" t="s">
        <v>4956</v>
      </c>
      <c r="H6959" t="s">
        <v>5012</v>
      </c>
      <c r="I6959">
        <v>10005010</v>
      </c>
      <c r="J6959" t="str">
        <f>IF($I6959=0,0,VLOOKUP($I6959,[1]База!C:D,2,0))</f>
        <v>Муаммоли кредит белгиланган тартибда судга чиқарилмаган</v>
      </c>
      <c r="K6959" t="str">
        <f>IF($I6959=0,0,VLOOKUP(I6959,[1]База!C:F,4,0))</f>
        <v>Оғир</v>
      </c>
      <c r="L6959">
        <v>1</v>
      </c>
      <c r="M6959">
        <v>33193.960399999996</v>
      </c>
      <c r="O6959">
        <v>0</v>
      </c>
      <c r="P6959">
        <f t="shared" si="122"/>
        <v>1</v>
      </c>
      <c r="Q6959">
        <f t="shared" si="122"/>
        <v>33193.960399999996</v>
      </c>
      <c r="AI6959" t="s">
        <v>9096</v>
      </c>
      <c r="AK6959">
        <v>111</v>
      </c>
    </row>
    <row r="6960" spans="1:37" x14ac:dyDescent="0.25">
      <c r="A6960">
        <v>6959</v>
      </c>
      <c r="B6960" t="s">
        <v>16</v>
      </c>
      <c r="C6960" t="s">
        <v>33</v>
      </c>
      <c r="D6960">
        <v>2023</v>
      </c>
      <c r="F6960" t="s">
        <v>4956</v>
      </c>
      <c r="H6960" t="s">
        <v>6284</v>
      </c>
      <c r="I6960">
        <v>10005010</v>
      </c>
      <c r="J6960" t="str">
        <f>IF($I6960=0,0,VLOOKUP($I6960,[1]База!C:D,2,0))</f>
        <v>Муаммоли кредит белгиланган тартибда судга чиқарилмаган</v>
      </c>
      <c r="K6960" t="str">
        <f>IF($I6960=0,0,VLOOKUP(I6960,[1]База!C:F,4,0))</f>
        <v>Оғир</v>
      </c>
      <c r="L6960">
        <v>1</v>
      </c>
      <c r="M6960">
        <v>4432.9099699999997</v>
      </c>
      <c r="O6960">
        <v>0</v>
      </c>
      <c r="P6960">
        <f t="shared" si="122"/>
        <v>1</v>
      </c>
      <c r="Q6960">
        <f t="shared" si="122"/>
        <v>4432.9099699999997</v>
      </c>
      <c r="AI6960" t="s">
        <v>9096</v>
      </c>
      <c r="AK6960">
        <v>111</v>
      </c>
    </row>
    <row r="6961" spans="1:37" x14ac:dyDescent="0.25">
      <c r="A6961">
        <v>6960</v>
      </c>
      <c r="B6961" t="s">
        <v>16</v>
      </c>
      <c r="C6961" t="s">
        <v>33</v>
      </c>
      <c r="D6961">
        <v>2023</v>
      </c>
      <c r="F6961" t="s">
        <v>4956</v>
      </c>
      <c r="H6961" t="s">
        <v>6285</v>
      </c>
      <c r="I6961">
        <v>10005010</v>
      </c>
      <c r="J6961" t="str">
        <f>IF($I6961=0,0,VLOOKUP($I6961,[1]База!C:D,2,0))</f>
        <v>Муаммоли кредит белгиланган тартибда судга чиқарилмаган</v>
      </c>
      <c r="K6961" t="str">
        <f>IF($I6961=0,0,VLOOKUP(I6961,[1]База!C:F,4,0))</f>
        <v>Оғир</v>
      </c>
      <c r="L6961">
        <v>1</v>
      </c>
      <c r="M6961">
        <v>4381.6972799999994</v>
      </c>
      <c r="O6961">
        <v>0</v>
      </c>
      <c r="P6961">
        <f t="shared" si="122"/>
        <v>1</v>
      </c>
      <c r="Q6961">
        <f t="shared" si="122"/>
        <v>4381.6972799999994</v>
      </c>
      <c r="AI6961" t="s">
        <v>9096</v>
      </c>
      <c r="AK6961">
        <v>111</v>
      </c>
    </row>
    <row r="6962" spans="1:37" x14ac:dyDescent="0.25">
      <c r="A6962">
        <v>6961</v>
      </c>
      <c r="B6962" t="s">
        <v>16</v>
      </c>
      <c r="C6962" t="s">
        <v>33</v>
      </c>
      <c r="D6962">
        <v>2023</v>
      </c>
      <c r="F6962" t="s">
        <v>4956</v>
      </c>
      <c r="H6962" t="s">
        <v>6286</v>
      </c>
      <c r="I6962">
        <v>10005010</v>
      </c>
      <c r="J6962" t="str">
        <f>IF($I6962=0,0,VLOOKUP($I6962,[1]База!C:D,2,0))</f>
        <v>Муаммоли кредит белгиланган тартибда судга чиқарилмаган</v>
      </c>
      <c r="K6962" t="str">
        <f>IF($I6962=0,0,VLOOKUP(I6962,[1]База!C:F,4,0))</f>
        <v>Оғир</v>
      </c>
      <c r="L6962">
        <v>1</v>
      </c>
      <c r="M6962">
        <v>1574.7718600000001</v>
      </c>
      <c r="O6962">
        <v>0</v>
      </c>
      <c r="P6962">
        <f t="shared" si="122"/>
        <v>1</v>
      </c>
      <c r="Q6962">
        <f t="shared" si="122"/>
        <v>1574.7718600000001</v>
      </c>
      <c r="AI6962" t="s">
        <v>9096</v>
      </c>
      <c r="AK6962">
        <v>111</v>
      </c>
    </row>
    <row r="6963" spans="1:37" x14ac:dyDescent="0.25">
      <c r="A6963">
        <v>6962</v>
      </c>
      <c r="B6963" t="s">
        <v>16</v>
      </c>
      <c r="C6963" t="s">
        <v>33</v>
      </c>
      <c r="D6963">
        <v>2023</v>
      </c>
      <c r="F6963" t="s">
        <v>4956</v>
      </c>
      <c r="H6963" t="s">
        <v>6287</v>
      </c>
      <c r="I6963">
        <v>10005010</v>
      </c>
      <c r="J6963" t="str">
        <f>IF($I6963=0,0,VLOOKUP($I6963,[1]База!C:D,2,0))</f>
        <v>Муаммоли кредит белгиланган тартибда судга чиқарилмаган</v>
      </c>
      <c r="K6963" t="str">
        <f>IF($I6963=0,0,VLOOKUP(I6963,[1]База!C:F,4,0))</f>
        <v>Оғир</v>
      </c>
      <c r="L6963">
        <v>1</v>
      </c>
      <c r="M6963">
        <v>1432.8808799999999</v>
      </c>
      <c r="O6963">
        <v>0</v>
      </c>
      <c r="P6963">
        <f t="shared" si="122"/>
        <v>1</v>
      </c>
      <c r="Q6963">
        <f t="shared" si="122"/>
        <v>1432.8808799999999</v>
      </c>
      <c r="AI6963" t="s">
        <v>9096</v>
      </c>
      <c r="AK6963">
        <v>111</v>
      </c>
    </row>
    <row r="6964" spans="1:37" x14ac:dyDescent="0.25">
      <c r="A6964">
        <v>6963</v>
      </c>
      <c r="B6964" t="s">
        <v>16</v>
      </c>
      <c r="C6964" t="s">
        <v>33</v>
      </c>
      <c r="D6964">
        <v>2023</v>
      </c>
      <c r="F6964" t="s">
        <v>4956</v>
      </c>
      <c r="H6964" t="s">
        <v>6288</v>
      </c>
      <c r="I6964">
        <v>10005010</v>
      </c>
      <c r="J6964" t="str">
        <f>IF($I6964=0,0,VLOOKUP($I6964,[1]База!C:D,2,0))</f>
        <v>Муаммоли кредит белгиланган тартибда судга чиқарилмаган</v>
      </c>
      <c r="K6964" t="str">
        <f>IF($I6964=0,0,VLOOKUP(I6964,[1]База!C:F,4,0))</f>
        <v>Оғир</v>
      </c>
      <c r="L6964">
        <v>1</v>
      </c>
      <c r="M6964">
        <v>22300.240530000003</v>
      </c>
      <c r="O6964">
        <v>0</v>
      </c>
      <c r="P6964">
        <f t="shared" si="122"/>
        <v>1</v>
      </c>
      <c r="Q6964">
        <f t="shared" si="122"/>
        <v>22300.240530000003</v>
      </c>
      <c r="AI6964" t="s">
        <v>9096</v>
      </c>
      <c r="AK6964">
        <v>111</v>
      </c>
    </row>
    <row r="6965" spans="1:37" x14ac:dyDescent="0.25">
      <c r="A6965">
        <v>6964</v>
      </c>
      <c r="B6965" t="s">
        <v>16</v>
      </c>
      <c r="C6965" t="s">
        <v>33</v>
      </c>
      <c r="D6965">
        <v>2023</v>
      </c>
      <c r="F6965" t="s">
        <v>4956</v>
      </c>
      <c r="H6965" t="s">
        <v>6289</v>
      </c>
      <c r="I6965">
        <v>10005010</v>
      </c>
      <c r="J6965" t="str">
        <f>IF($I6965=0,0,VLOOKUP($I6965,[1]База!C:D,2,0))</f>
        <v>Муаммоли кредит белгиланган тартибда судга чиқарилмаган</v>
      </c>
      <c r="K6965" t="str">
        <f>IF($I6965=0,0,VLOOKUP(I6965,[1]База!C:F,4,0))</f>
        <v>Оғир</v>
      </c>
      <c r="L6965">
        <v>1</v>
      </c>
      <c r="M6965">
        <v>3995.8419899999999</v>
      </c>
      <c r="O6965">
        <v>0</v>
      </c>
      <c r="P6965">
        <f t="shared" si="122"/>
        <v>1</v>
      </c>
      <c r="Q6965">
        <f t="shared" si="122"/>
        <v>3995.8419899999999</v>
      </c>
      <c r="AI6965" t="s">
        <v>9096</v>
      </c>
      <c r="AK6965">
        <v>111</v>
      </c>
    </row>
    <row r="6966" spans="1:37" x14ac:dyDescent="0.25">
      <c r="A6966">
        <v>6965</v>
      </c>
      <c r="B6966" t="s">
        <v>16</v>
      </c>
      <c r="C6966" t="s">
        <v>33</v>
      </c>
      <c r="D6966">
        <v>2023</v>
      </c>
      <c r="F6966" t="s">
        <v>4956</v>
      </c>
      <c r="H6966" t="s">
        <v>6290</v>
      </c>
      <c r="I6966">
        <v>10005010</v>
      </c>
      <c r="J6966" t="str">
        <f>IF($I6966=0,0,VLOOKUP($I6966,[1]База!C:D,2,0))</f>
        <v>Муаммоли кредит белгиланган тартибда судга чиқарилмаган</v>
      </c>
      <c r="K6966" t="str">
        <f>IF($I6966=0,0,VLOOKUP(I6966,[1]База!C:F,4,0))</f>
        <v>Оғир</v>
      </c>
      <c r="L6966">
        <v>1</v>
      </c>
      <c r="M6966">
        <v>3403.71542</v>
      </c>
      <c r="O6966">
        <v>0</v>
      </c>
      <c r="P6966">
        <f t="shared" si="122"/>
        <v>1</v>
      </c>
      <c r="Q6966">
        <f t="shared" si="122"/>
        <v>3403.71542</v>
      </c>
      <c r="AI6966" t="s">
        <v>9096</v>
      </c>
      <c r="AK6966">
        <v>111</v>
      </c>
    </row>
    <row r="6967" spans="1:37" x14ac:dyDescent="0.25">
      <c r="A6967">
        <v>6966</v>
      </c>
      <c r="B6967" t="s">
        <v>16</v>
      </c>
      <c r="C6967" t="s">
        <v>33</v>
      </c>
      <c r="D6967">
        <v>2023</v>
      </c>
      <c r="F6967" t="s">
        <v>4956</v>
      </c>
      <c r="H6967" t="s">
        <v>6291</v>
      </c>
      <c r="I6967">
        <v>10005010</v>
      </c>
      <c r="J6967" t="str">
        <f>IF($I6967=0,0,VLOOKUP($I6967,[1]База!C:D,2,0))</f>
        <v>Муаммоли кредит белгиланган тартибда судга чиқарилмаган</v>
      </c>
      <c r="K6967" t="str">
        <f>IF($I6967=0,0,VLOOKUP(I6967,[1]База!C:F,4,0))</f>
        <v>Оғир</v>
      </c>
      <c r="L6967">
        <v>1</v>
      </c>
      <c r="M6967">
        <v>3381.2899199999997</v>
      </c>
      <c r="O6967">
        <v>0</v>
      </c>
      <c r="P6967">
        <f t="shared" si="122"/>
        <v>1</v>
      </c>
      <c r="Q6967">
        <f t="shared" si="122"/>
        <v>3381.2899199999997</v>
      </c>
      <c r="AI6967" t="s">
        <v>9096</v>
      </c>
      <c r="AK6967">
        <v>111</v>
      </c>
    </row>
    <row r="6968" spans="1:37" x14ac:dyDescent="0.25">
      <c r="A6968">
        <v>6967</v>
      </c>
      <c r="B6968" t="s">
        <v>16</v>
      </c>
      <c r="C6968" t="s">
        <v>33</v>
      </c>
      <c r="D6968">
        <v>2023</v>
      </c>
      <c r="F6968" t="s">
        <v>4956</v>
      </c>
      <c r="H6968" t="s">
        <v>6292</v>
      </c>
      <c r="I6968">
        <v>10005010</v>
      </c>
      <c r="J6968" t="str">
        <f>IF($I6968=0,0,VLOOKUP($I6968,[1]База!C:D,2,0))</f>
        <v>Муаммоли кредит белгиланган тартибда судга чиқарилмаган</v>
      </c>
      <c r="K6968" t="str">
        <f>IF($I6968=0,0,VLOOKUP(I6968,[1]База!C:F,4,0))</f>
        <v>Оғир</v>
      </c>
      <c r="L6968">
        <v>1</v>
      </c>
      <c r="M6968">
        <v>4824.3674900000005</v>
      </c>
      <c r="O6968">
        <v>0</v>
      </c>
      <c r="P6968">
        <f t="shared" si="122"/>
        <v>1</v>
      </c>
      <c r="Q6968">
        <f t="shared" si="122"/>
        <v>4824.3674900000005</v>
      </c>
      <c r="AI6968" t="s">
        <v>9096</v>
      </c>
      <c r="AK6968">
        <v>111</v>
      </c>
    </row>
    <row r="6969" spans="1:37" x14ac:dyDescent="0.25">
      <c r="A6969">
        <v>6968</v>
      </c>
      <c r="B6969" t="s">
        <v>16</v>
      </c>
      <c r="C6969" t="s">
        <v>33</v>
      </c>
      <c r="D6969">
        <v>2023</v>
      </c>
      <c r="F6969" t="s">
        <v>4956</v>
      </c>
      <c r="H6969" t="s">
        <v>6293</v>
      </c>
      <c r="I6969">
        <v>10005010</v>
      </c>
      <c r="J6969" t="str">
        <f>IF($I6969=0,0,VLOOKUP($I6969,[1]База!C:D,2,0))</f>
        <v>Муаммоли кредит белгиланган тартибда судга чиқарилмаган</v>
      </c>
      <c r="K6969" t="str">
        <f>IF($I6969=0,0,VLOOKUP(I6969,[1]База!C:F,4,0))</f>
        <v>Оғир</v>
      </c>
      <c r="L6969">
        <v>1</v>
      </c>
      <c r="M6969">
        <v>20603.660629999998</v>
      </c>
      <c r="O6969">
        <v>0</v>
      </c>
      <c r="P6969">
        <f t="shared" si="122"/>
        <v>1</v>
      </c>
      <c r="Q6969">
        <f t="shared" si="122"/>
        <v>20603.660629999998</v>
      </c>
      <c r="AI6969" t="s">
        <v>9096</v>
      </c>
      <c r="AK6969">
        <v>111</v>
      </c>
    </row>
    <row r="6970" spans="1:37" x14ac:dyDescent="0.25">
      <c r="A6970">
        <v>6969</v>
      </c>
      <c r="B6970" t="s">
        <v>16</v>
      </c>
      <c r="C6970" t="s">
        <v>33</v>
      </c>
      <c r="D6970">
        <v>2023</v>
      </c>
      <c r="F6970" t="s">
        <v>4956</v>
      </c>
      <c r="H6970" t="s">
        <v>6294</v>
      </c>
      <c r="I6970">
        <v>10005010</v>
      </c>
      <c r="J6970" t="str">
        <f>IF($I6970=0,0,VLOOKUP($I6970,[1]База!C:D,2,0))</f>
        <v>Муаммоли кредит белгиланган тартибда судга чиқарилмаган</v>
      </c>
      <c r="K6970" t="str">
        <f>IF($I6970=0,0,VLOOKUP(I6970,[1]База!C:F,4,0))</f>
        <v>Оғир</v>
      </c>
      <c r="L6970">
        <v>1</v>
      </c>
      <c r="M6970">
        <v>4262.7232999999997</v>
      </c>
      <c r="O6970">
        <v>0</v>
      </c>
      <c r="P6970">
        <f t="shared" si="122"/>
        <v>1</v>
      </c>
      <c r="Q6970">
        <f t="shared" si="122"/>
        <v>4262.7232999999997</v>
      </c>
      <c r="AI6970" t="s">
        <v>9096</v>
      </c>
      <c r="AK6970">
        <v>111</v>
      </c>
    </row>
    <row r="6971" spans="1:37" x14ac:dyDescent="0.25">
      <c r="A6971">
        <v>6970</v>
      </c>
      <c r="B6971" t="s">
        <v>16</v>
      </c>
      <c r="C6971" t="s">
        <v>33</v>
      </c>
      <c r="D6971">
        <v>2023</v>
      </c>
      <c r="F6971" t="s">
        <v>4956</v>
      </c>
      <c r="H6971" t="s">
        <v>6295</v>
      </c>
      <c r="I6971">
        <v>10005010</v>
      </c>
      <c r="J6971" t="str">
        <f>IF($I6971=0,0,VLOOKUP($I6971,[1]База!C:D,2,0))</f>
        <v>Муаммоли кредит белгиланган тартибда судга чиқарилмаган</v>
      </c>
      <c r="K6971" t="str">
        <f>IF($I6971=0,0,VLOOKUP(I6971,[1]База!C:F,4,0))</f>
        <v>Оғир</v>
      </c>
      <c r="L6971">
        <v>1</v>
      </c>
      <c r="M6971">
        <v>4118.2743</v>
      </c>
      <c r="O6971">
        <v>0</v>
      </c>
      <c r="P6971">
        <f t="shared" si="122"/>
        <v>1</v>
      </c>
      <c r="Q6971">
        <f t="shared" si="122"/>
        <v>4118.2743</v>
      </c>
      <c r="AI6971" t="s">
        <v>9096</v>
      </c>
      <c r="AK6971">
        <v>111</v>
      </c>
    </row>
    <row r="6972" spans="1:37" x14ac:dyDescent="0.25">
      <c r="A6972">
        <v>6971</v>
      </c>
      <c r="B6972" t="s">
        <v>16</v>
      </c>
      <c r="C6972" t="s">
        <v>33</v>
      </c>
      <c r="D6972">
        <v>2023</v>
      </c>
      <c r="F6972" t="s">
        <v>4956</v>
      </c>
      <c r="H6972" t="s">
        <v>6296</v>
      </c>
      <c r="I6972">
        <v>10005010</v>
      </c>
      <c r="J6972" t="str">
        <f>IF($I6972=0,0,VLOOKUP($I6972,[1]База!C:D,2,0))</f>
        <v>Муаммоли кредит белгиланган тартибда судга чиқарилмаган</v>
      </c>
      <c r="K6972" t="str">
        <f>IF($I6972=0,0,VLOOKUP(I6972,[1]База!C:F,4,0))</f>
        <v>Оғир</v>
      </c>
      <c r="L6972">
        <v>1</v>
      </c>
      <c r="M6972">
        <v>18887.89932</v>
      </c>
      <c r="O6972">
        <v>0</v>
      </c>
      <c r="P6972">
        <f t="shared" si="122"/>
        <v>1</v>
      </c>
      <c r="Q6972">
        <f t="shared" si="122"/>
        <v>18887.89932</v>
      </c>
      <c r="AI6972" t="s">
        <v>9096</v>
      </c>
      <c r="AK6972">
        <v>111</v>
      </c>
    </row>
    <row r="6973" spans="1:37" x14ac:dyDescent="0.25">
      <c r="A6973">
        <v>6972</v>
      </c>
      <c r="B6973" t="s">
        <v>16</v>
      </c>
      <c r="C6973" t="s">
        <v>33</v>
      </c>
      <c r="D6973">
        <v>2023</v>
      </c>
      <c r="F6973" t="s">
        <v>4956</v>
      </c>
      <c r="H6973" t="s">
        <v>6297</v>
      </c>
      <c r="I6973">
        <v>10005010</v>
      </c>
      <c r="J6973" t="str">
        <f>IF($I6973=0,0,VLOOKUP($I6973,[1]База!C:D,2,0))</f>
        <v>Муаммоли кредит белгиланган тартибда судга чиқарилмаган</v>
      </c>
      <c r="K6973" t="str">
        <f>IF($I6973=0,0,VLOOKUP(I6973,[1]База!C:F,4,0))</f>
        <v>Оғир</v>
      </c>
      <c r="L6973">
        <v>1</v>
      </c>
      <c r="M6973">
        <v>23532.3145</v>
      </c>
      <c r="O6973">
        <v>0</v>
      </c>
      <c r="P6973">
        <f t="shared" si="122"/>
        <v>1</v>
      </c>
      <c r="Q6973">
        <f t="shared" si="122"/>
        <v>23532.3145</v>
      </c>
      <c r="AI6973" t="s">
        <v>9096</v>
      </c>
      <c r="AK6973">
        <v>111</v>
      </c>
    </row>
    <row r="6974" spans="1:37" x14ac:dyDescent="0.25">
      <c r="A6974">
        <v>6973</v>
      </c>
      <c r="B6974" t="s">
        <v>16</v>
      </c>
      <c r="C6974" t="s">
        <v>33</v>
      </c>
      <c r="D6974">
        <v>2023</v>
      </c>
      <c r="F6974" t="s">
        <v>4956</v>
      </c>
      <c r="H6974" t="s">
        <v>6298</v>
      </c>
      <c r="I6974">
        <v>10005010</v>
      </c>
      <c r="J6974" t="str">
        <f>IF($I6974=0,0,VLOOKUP($I6974,[1]База!C:D,2,0))</f>
        <v>Муаммоли кредит белгиланган тартибда судга чиқарилмаган</v>
      </c>
      <c r="K6974" t="str">
        <f>IF($I6974=0,0,VLOOKUP(I6974,[1]База!C:F,4,0))</f>
        <v>Оғир</v>
      </c>
      <c r="L6974">
        <v>1</v>
      </c>
      <c r="M6974">
        <v>5927.5808799999995</v>
      </c>
      <c r="O6974">
        <v>0</v>
      </c>
      <c r="P6974">
        <f t="shared" si="122"/>
        <v>1</v>
      </c>
      <c r="Q6974">
        <f t="shared" si="122"/>
        <v>5927.5808799999995</v>
      </c>
      <c r="AI6974" t="s">
        <v>9096</v>
      </c>
      <c r="AK6974">
        <v>111</v>
      </c>
    </row>
    <row r="6975" spans="1:37" x14ac:dyDescent="0.25">
      <c r="A6975">
        <v>6974</v>
      </c>
      <c r="B6975" t="s">
        <v>16</v>
      </c>
      <c r="C6975" t="s">
        <v>33</v>
      </c>
      <c r="D6975">
        <v>2023</v>
      </c>
      <c r="F6975" t="s">
        <v>4956</v>
      </c>
      <c r="H6975" t="s">
        <v>6299</v>
      </c>
      <c r="I6975">
        <v>10005010</v>
      </c>
      <c r="J6975" t="str">
        <f>IF($I6975=0,0,VLOOKUP($I6975,[1]База!C:D,2,0))</f>
        <v>Муаммоли кредит белгиланган тартибда судга чиқарилмаган</v>
      </c>
      <c r="K6975" t="str">
        <f>IF($I6975=0,0,VLOOKUP(I6975,[1]База!C:F,4,0))</f>
        <v>Оғир</v>
      </c>
      <c r="L6975">
        <v>1</v>
      </c>
      <c r="M6975">
        <v>22138.758140000002</v>
      </c>
      <c r="O6975">
        <v>0</v>
      </c>
      <c r="P6975">
        <f t="shared" si="122"/>
        <v>1</v>
      </c>
      <c r="Q6975">
        <f t="shared" si="122"/>
        <v>22138.758140000002</v>
      </c>
      <c r="AI6975" t="s">
        <v>9096</v>
      </c>
      <c r="AK6975">
        <v>111</v>
      </c>
    </row>
    <row r="6976" spans="1:37" x14ac:dyDescent="0.25">
      <c r="A6976">
        <v>6975</v>
      </c>
      <c r="B6976" t="s">
        <v>16</v>
      </c>
      <c r="C6976" t="s">
        <v>33</v>
      </c>
      <c r="D6976">
        <v>2023</v>
      </c>
      <c r="F6976" t="s">
        <v>4956</v>
      </c>
      <c r="H6976" t="s">
        <v>6300</v>
      </c>
      <c r="I6976">
        <v>10005010</v>
      </c>
      <c r="J6976" t="str">
        <f>IF($I6976=0,0,VLOOKUP($I6976,[1]База!C:D,2,0))</f>
        <v>Муаммоли кредит белгиланган тартибда судга чиқарилмаган</v>
      </c>
      <c r="K6976" t="str">
        <f>IF($I6976=0,0,VLOOKUP(I6976,[1]База!C:F,4,0))</f>
        <v>Оғир</v>
      </c>
      <c r="L6976">
        <v>1</v>
      </c>
      <c r="M6976">
        <v>12800.805179999999</v>
      </c>
      <c r="O6976">
        <v>0</v>
      </c>
      <c r="P6976">
        <f t="shared" si="122"/>
        <v>1</v>
      </c>
      <c r="Q6976">
        <f t="shared" si="122"/>
        <v>12800.805179999999</v>
      </c>
      <c r="AI6976" t="s">
        <v>9096</v>
      </c>
      <c r="AK6976">
        <v>111</v>
      </c>
    </row>
    <row r="6977" spans="1:37" x14ac:dyDescent="0.25">
      <c r="A6977">
        <v>6976</v>
      </c>
      <c r="B6977" t="s">
        <v>16</v>
      </c>
      <c r="C6977" t="s">
        <v>33</v>
      </c>
      <c r="D6977">
        <v>2023</v>
      </c>
      <c r="F6977" t="s">
        <v>4956</v>
      </c>
      <c r="H6977" t="s">
        <v>6301</v>
      </c>
      <c r="I6977">
        <v>10005010</v>
      </c>
      <c r="J6977" t="str">
        <f>IF($I6977=0,0,VLOOKUP($I6977,[1]База!C:D,2,0))</f>
        <v>Муаммоли кредит белгиланган тартибда судга чиқарилмаган</v>
      </c>
      <c r="K6977" t="str">
        <f>IF($I6977=0,0,VLOOKUP(I6977,[1]База!C:F,4,0))</f>
        <v>Оғир</v>
      </c>
      <c r="L6977">
        <v>1</v>
      </c>
      <c r="M6977">
        <v>5650.3576800000001</v>
      </c>
      <c r="O6977">
        <v>0</v>
      </c>
      <c r="P6977">
        <f t="shared" si="122"/>
        <v>1</v>
      </c>
      <c r="Q6977">
        <f t="shared" si="122"/>
        <v>5650.3576800000001</v>
      </c>
      <c r="AI6977" t="s">
        <v>9096</v>
      </c>
      <c r="AK6977">
        <v>111</v>
      </c>
    </row>
    <row r="6978" spans="1:37" x14ac:dyDescent="0.25">
      <c r="A6978">
        <v>6977</v>
      </c>
      <c r="B6978" t="s">
        <v>16</v>
      </c>
      <c r="C6978" t="s">
        <v>33</v>
      </c>
      <c r="D6978">
        <v>2023</v>
      </c>
      <c r="F6978" t="s">
        <v>4956</v>
      </c>
      <c r="H6978" t="s">
        <v>6302</v>
      </c>
      <c r="I6978">
        <v>10005010</v>
      </c>
      <c r="J6978" t="str">
        <f>IF($I6978=0,0,VLOOKUP($I6978,[1]База!C:D,2,0))</f>
        <v>Муаммоли кредит белгиланган тартибда судга чиқарилмаган</v>
      </c>
      <c r="K6978" t="str">
        <f>IF($I6978=0,0,VLOOKUP(I6978,[1]База!C:F,4,0))</f>
        <v>Оғир</v>
      </c>
      <c r="L6978">
        <v>1</v>
      </c>
      <c r="M6978">
        <v>4618.4591999999993</v>
      </c>
      <c r="O6978">
        <v>0</v>
      </c>
      <c r="P6978">
        <f t="shared" ref="P6978:Q7041" si="123">+L6978-N6978</f>
        <v>1</v>
      </c>
      <c r="Q6978">
        <f t="shared" si="123"/>
        <v>4618.4591999999993</v>
      </c>
      <c r="AI6978" t="s">
        <v>9096</v>
      </c>
      <c r="AK6978">
        <v>111</v>
      </c>
    </row>
    <row r="6979" spans="1:37" x14ac:dyDescent="0.25">
      <c r="A6979">
        <v>6978</v>
      </c>
      <c r="B6979" t="s">
        <v>16</v>
      </c>
      <c r="C6979" t="s">
        <v>33</v>
      </c>
      <c r="D6979">
        <v>2023</v>
      </c>
      <c r="F6979" t="s">
        <v>4956</v>
      </c>
      <c r="H6979" t="s">
        <v>6303</v>
      </c>
      <c r="I6979">
        <v>10005010</v>
      </c>
      <c r="J6979" t="str">
        <f>IF($I6979=0,0,VLOOKUP($I6979,[1]База!C:D,2,0))</f>
        <v>Муаммоли кредит белгиланган тартибда судга чиқарилмаган</v>
      </c>
      <c r="K6979" t="str">
        <f>IF($I6979=0,0,VLOOKUP(I6979,[1]База!C:F,4,0))</f>
        <v>Оғир</v>
      </c>
      <c r="L6979">
        <v>1</v>
      </c>
      <c r="M6979">
        <v>20224.1466</v>
      </c>
      <c r="O6979">
        <v>0</v>
      </c>
      <c r="P6979">
        <f t="shared" si="123"/>
        <v>1</v>
      </c>
      <c r="Q6979">
        <f t="shared" si="123"/>
        <v>20224.1466</v>
      </c>
      <c r="AI6979" t="s">
        <v>9096</v>
      </c>
      <c r="AK6979">
        <v>111</v>
      </c>
    </row>
    <row r="6980" spans="1:37" x14ac:dyDescent="0.25">
      <c r="A6980">
        <v>6979</v>
      </c>
      <c r="B6980" t="s">
        <v>16</v>
      </c>
      <c r="C6980" t="s">
        <v>33</v>
      </c>
      <c r="D6980">
        <v>2023</v>
      </c>
      <c r="F6980" t="s">
        <v>4956</v>
      </c>
      <c r="H6980" t="s">
        <v>6304</v>
      </c>
      <c r="I6980">
        <v>10005010</v>
      </c>
      <c r="J6980" t="str">
        <f>IF($I6980=0,0,VLOOKUP($I6980,[1]База!C:D,2,0))</f>
        <v>Муаммоли кредит белгиланган тартибда судга чиқарилмаган</v>
      </c>
      <c r="K6980" t="str">
        <f>IF($I6980=0,0,VLOOKUP(I6980,[1]База!C:F,4,0))</f>
        <v>Оғир</v>
      </c>
      <c r="L6980">
        <v>1</v>
      </c>
      <c r="M6980">
        <v>5194.3009699999993</v>
      </c>
      <c r="O6980">
        <v>0</v>
      </c>
      <c r="P6980">
        <f t="shared" si="123"/>
        <v>1</v>
      </c>
      <c r="Q6980">
        <f t="shared" si="123"/>
        <v>5194.3009699999993</v>
      </c>
      <c r="AI6980" t="s">
        <v>9096</v>
      </c>
      <c r="AK6980">
        <v>111</v>
      </c>
    </row>
    <row r="6981" spans="1:37" x14ac:dyDescent="0.25">
      <c r="A6981">
        <v>6980</v>
      </c>
      <c r="B6981" t="s">
        <v>16</v>
      </c>
      <c r="C6981" t="s">
        <v>33</v>
      </c>
      <c r="D6981">
        <v>2023</v>
      </c>
      <c r="F6981" t="s">
        <v>4956</v>
      </c>
      <c r="H6981" t="s">
        <v>6305</v>
      </c>
      <c r="I6981">
        <v>10005010</v>
      </c>
      <c r="J6981" t="str">
        <f>IF($I6981=0,0,VLOOKUP($I6981,[1]База!C:D,2,0))</f>
        <v>Муаммоли кредит белгиланган тартибда судга чиқарилмаган</v>
      </c>
      <c r="K6981" t="str">
        <f>IF($I6981=0,0,VLOOKUP(I6981,[1]База!C:F,4,0))</f>
        <v>Оғир</v>
      </c>
      <c r="L6981">
        <v>1</v>
      </c>
      <c r="M6981">
        <v>3558.8077999999996</v>
      </c>
      <c r="O6981">
        <v>0</v>
      </c>
      <c r="P6981">
        <f t="shared" si="123"/>
        <v>1</v>
      </c>
      <c r="Q6981">
        <f t="shared" si="123"/>
        <v>3558.8077999999996</v>
      </c>
      <c r="AI6981" t="s">
        <v>9096</v>
      </c>
      <c r="AK6981">
        <v>111</v>
      </c>
    </row>
    <row r="6982" spans="1:37" x14ac:dyDescent="0.25">
      <c r="A6982">
        <v>6981</v>
      </c>
      <c r="B6982" t="s">
        <v>16</v>
      </c>
      <c r="C6982" t="s">
        <v>33</v>
      </c>
      <c r="D6982">
        <v>2023</v>
      </c>
      <c r="F6982" t="s">
        <v>4956</v>
      </c>
      <c r="H6982" t="s">
        <v>6306</v>
      </c>
      <c r="I6982">
        <v>10005010</v>
      </c>
      <c r="J6982" t="str">
        <f>IF($I6982=0,0,VLOOKUP($I6982,[1]База!C:D,2,0))</f>
        <v>Муаммоли кредит белгиланган тартибда судга чиқарилмаган</v>
      </c>
      <c r="K6982" t="str">
        <f>IF($I6982=0,0,VLOOKUP(I6982,[1]База!C:F,4,0))</f>
        <v>Оғир</v>
      </c>
      <c r="L6982">
        <v>1</v>
      </c>
      <c r="M6982">
        <v>17758.031859999999</v>
      </c>
      <c r="O6982">
        <v>0</v>
      </c>
      <c r="P6982">
        <f t="shared" si="123"/>
        <v>1</v>
      </c>
      <c r="Q6982">
        <f t="shared" si="123"/>
        <v>17758.031859999999</v>
      </c>
      <c r="AI6982" t="s">
        <v>9096</v>
      </c>
      <c r="AK6982">
        <v>111</v>
      </c>
    </row>
    <row r="6983" spans="1:37" x14ac:dyDescent="0.25">
      <c r="A6983">
        <v>6982</v>
      </c>
      <c r="B6983" t="s">
        <v>16</v>
      </c>
      <c r="C6983" t="s">
        <v>33</v>
      </c>
      <c r="D6983">
        <v>2023</v>
      </c>
      <c r="F6983" t="s">
        <v>4956</v>
      </c>
      <c r="H6983" t="s">
        <v>6307</v>
      </c>
      <c r="I6983">
        <v>10005010</v>
      </c>
      <c r="J6983" t="str">
        <f>IF($I6983=0,0,VLOOKUP($I6983,[1]База!C:D,2,0))</f>
        <v>Муаммоли кредит белгиланган тартибда судга чиқарилмаган</v>
      </c>
      <c r="K6983" t="str">
        <f>IF($I6983=0,0,VLOOKUP(I6983,[1]База!C:F,4,0))</f>
        <v>Оғир</v>
      </c>
      <c r="L6983">
        <v>1</v>
      </c>
      <c r="M6983">
        <v>6346.319199999999</v>
      </c>
      <c r="O6983">
        <v>0</v>
      </c>
      <c r="P6983">
        <f t="shared" si="123"/>
        <v>1</v>
      </c>
      <c r="Q6983">
        <f t="shared" si="123"/>
        <v>6346.319199999999</v>
      </c>
      <c r="AI6983" t="s">
        <v>9096</v>
      </c>
      <c r="AK6983">
        <v>111</v>
      </c>
    </row>
    <row r="6984" spans="1:37" x14ac:dyDescent="0.25">
      <c r="A6984">
        <v>6983</v>
      </c>
      <c r="B6984" t="s">
        <v>16</v>
      </c>
      <c r="C6984" t="s">
        <v>33</v>
      </c>
      <c r="D6984">
        <v>2023</v>
      </c>
      <c r="F6984" t="s">
        <v>4956</v>
      </c>
      <c r="H6984" t="s">
        <v>6308</v>
      </c>
      <c r="I6984">
        <v>10005010</v>
      </c>
      <c r="J6984" t="str">
        <f>IF($I6984=0,0,VLOOKUP($I6984,[1]База!C:D,2,0))</f>
        <v>Муаммоли кредит белгиланган тартибда судга чиқарилмаган</v>
      </c>
      <c r="K6984" t="str">
        <f>IF($I6984=0,0,VLOOKUP(I6984,[1]База!C:F,4,0))</f>
        <v>Оғир</v>
      </c>
      <c r="L6984">
        <v>1</v>
      </c>
      <c r="M6984">
        <v>2181.4664600000001</v>
      </c>
      <c r="O6984">
        <v>0</v>
      </c>
      <c r="P6984">
        <f t="shared" si="123"/>
        <v>1</v>
      </c>
      <c r="Q6984">
        <f t="shared" si="123"/>
        <v>2181.4664600000001</v>
      </c>
      <c r="AI6984" t="s">
        <v>9096</v>
      </c>
      <c r="AK6984">
        <v>111</v>
      </c>
    </row>
    <row r="6985" spans="1:37" x14ac:dyDescent="0.25">
      <c r="A6985">
        <v>6984</v>
      </c>
      <c r="B6985" t="s">
        <v>16</v>
      </c>
      <c r="C6985" t="s">
        <v>33</v>
      </c>
      <c r="D6985">
        <v>2023</v>
      </c>
      <c r="F6985" t="s">
        <v>4956</v>
      </c>
      <c r="H6985" t="s">
        <v>6309</v>
      </c>
      <c r="I6985">
        <v>10005010</v>
      </c>
      <c r="J6985" t="str">
        <f>IF($I6985=0,0,VLOOKUP($I6985,[1]База!C:D,2,0))</f>
        <v>Муаммоли кредит белгиланган тартибда судга чиқарилмаган</v>
      </c>
      <c r="K6985" t="str">
        <f>IF($I6985=0,0,VLOOKUP(I6985,[1]База!C:F,4,0))</f>
        <v>Оғир</v>
      </c>
      <c r="L6985">
        <v>1</v>
      </c>
      <c r="M6985">
        <v>12540.218459999998</v>
      </c>
      <c r="O6985">
        <v>0</v>
      </c>
      <c r="P6985">
        <f t="shared" si="123"/>
        <v>1</v>
      </c>
      <c r="Q6985">
        <f t="shared" si="123"/>
        <v>12540.218459999998</v>
      </c>
      <c r="AI6985" t="s">
        <v>9096</v>
      </c>
      <c r="AK6985">
        <v>111</v>
      </c>
    </row>
    <row r="6986" spans="1:37" x14ac:dyDescent="0.25">
      <c r="A6986">
        <v>6985</v>
      </c>
      <c r="B6986" t="s">
        <v>16</v>
      </c>
      <c r="C6986" t="s">
        <v>33</v>
      </c>
      <c r="D6986">
        <v>2023</v>
      </c>
      <c r="F6986" t="s">
        <v>4956</v>
      </c>
      <c r="H6986" t="s">
        <v>6310</v>
      </c>
      <c r="I6986">
        <v>10005010</v>
      </c>
      <c r="J6986" t="str">
        <f>IF($I6986=0,0,VLOOKUP($I6986,[1]База!C:D,2,0))</f>
        <v>Муаммоли кредит белгиланган тартибда судга чиқарилмаган</v>
      </c>
      <c r="K6986" t="str">
        <f>IF($I6986=0,0,VLOOKUP(I6986,[1]База!C:F,4,0))</f>
        <v>Оғир</v>
      </c>
      <c r="L6986">
        <v>1</v>
      </c>
      <c r="M6986">
        <v>5294.9675999999999</v>
      </c>
      <c r="O6986">
        <v>0</v>
      </c>
      <c r="P6986">
        <f t="shared" si="123"/>
        <v>1</v>
      </c>
      <c r="Q6986">
        <f t="shared" si="123"/>
        <v>5294.9675999999999</v>
      </c>
      <c r="AI6986" t="s">
        <v>9096</v>
      </c>
      <c r="AK6986">
        <v>111</v>
      </c>
    </row>
    <row r="6987" spans="1:37" x14ac:dyDescent="0.25">
      <c r="A6987">
        <v>6986</v>
      </c>
      <c r="B6987" t="s">
        <v>16</v>
      </c>
      <c r="C6987" t="s">
        <v>33</v>
      </c>
      <c r="D6987">
        <v>2023</v>
      </c>
      <c r="F6987" t="s">
        <v>4956</v>
      </c>
      <c r="H6987" t="s">
        <v>6311</v>
      </c>
      <c r="I6987">
        <v>10005010</v>
      </c>
      <c r="J6987" t="str">
        <f>IF($I6987=0,0,VLOOKUP($I6987,[1]База!C:D,2,0))</f>
        <v>Муаммоли кредит белгиланган тартибда судга чиқарилмаган</v>
      </c>
      <c r="K6987" t="str">
        <f>IF($I6987=0,0,VLOOKUP(I6987,[1]База!C:F,4,0))</f>
        <v>Оғир</v>
      </c>
      <c r="L6987">
        <v>1</v>
      </c>
      <c r="M6987">
        <v>23349.058130000001</v>
      </c>
      <c r="O6987">
        <v>0</v>
      </c>
      <c r="P6987">
        <f t="shared" si="123"/>
        <v>1</v>
      </c>
      <c r="Q6987">
        <f t="shared" si="123"/>
        <v>23349.058130000001</v>
      </c>
      <c r="AI6987" t="s">
        <v>9096</v>
      </c>
      <c r="AK6987">
        <v>111</v>
      </c>
    </row>
    <row r="6988" spans="1:37" x14ac:dyDescent="0.25">
      <c r="A6988">
        <v>6987</v>
      </c>
      <c r="B6988" t="s">
        <v>16</v>
      </c>
      <c r="C6988" t="s">
        <v>33</v>
      </c>
      <c r="D6988">
        <v>2023</v>
      </c>
      <c r="F6988" t="s">
        <v>4956</v>
      </c>
      <c r="H6988" t="s">
        <v>6312</v>
      </c>
      <c r="I6988">
        <v>10005010</v>
      </c>
      <c r="J6988" t="str">
        <f>IF($I6988=0,0,VLOOKUP($I6988,[1]База!C:D,2,0))</f>
        <v>Муаммоли кредит белгиланган тартибда судга чиқарилмаган</v>
      </c>
      <c r="K6988" t="str">
        <f>IF($I6988=0,0,VLOOKUP(I6988,[1]База!C:F,4,0))</f>
        <v>Оғир</v>
      </c>
      <c r="L6988">
        <v>1</v>
      </c>
      <c r="M6988">
        <v>3441.8536300000001</v>
      </c>
      <c r="O6988">
        <v>0</v>
      </c>
      <c r="P6988">
        <f t="shared" si="123"/>
        <v>1</v>
      </c>
      <c r="Q6988">
        <f t="shared" si="123"/>
        <v>3441.8536300000001</v>
      </c>
      <c r="AI6988" t="s">
        <v>9096</v>
      </c>
      <c r="AK6988">
        <v>111</v>
      </c>
    </row>
    <row r="6989" spans="1:37" x14ac:dyDescent="0.25">
      <c r="A6989">
        <v>6988</v>
      </c>
      <c r="B6989" t="s">
        <v>16</v>
      </c>
      <c r="C6989" t="s">
        <v>33</v>
      </c>
      <c r="D6989">
        <v>2023</v>
      </c>
      <c r="F6989" t="s">
        <v>4956</v>
      </c>
      <c r="H6989" t="s">
        <v>6313</v>
      </c>
      <c r="I6989">
        <v>10005010</v>
      </c>
      <c r="J6989" t="str">
        <f>IF($I6989=0,0,VLOOKUP($I6989,[1]База!C:D,2,0))</f>
        <v>Муаммоли кредит белгиланган тартибда судга чиқарилмаган</v>
      </c>
      <c r="K6989" t="str">
        <f>IF($I6989=0,0,VLOOKUP(I6989,[1]База!C:F,4,0))</f>
        <v>Оғир</v>
      </c>
      <c r="L6989">
        <v>1</v>
      </c>
      <c r="M6989">
        <v>3958.0587599999999</v>
      </c>
      <c r="O6989">
        <v>0</v>
      </c>
      <c r="P6989">
        <f t="shared" si="123"/>
        <v>1</v>
      </c>
      <c r="Q6989">
        <f t="shared" si="123"/>
        <v>3958.0587599999999</v>
      </c>
      <c r="AI6989" t="s">
        <v>9096</v>
      </c>
      <c r="AK6989">
        <v>111</v>
      </c>
    </row>
    <row r="6990" spans="1:37" x14ac:dyDescent="0.25">
      <c r="A6990">
        <v>6989</v>
      </c>
      <c r="B6990" t="s">
        <v>16</v>
      </c>
      <c r="C6990" t="s">
        <v>33</v>
      </c>
      <c r="D6990">
        <v>2023</v>
      </c>
      <c r="F6990" t="s">
        <v>4956</v>
      </c>
      <c r="H6990" t="s">
        <v>6314</v>
      </c>
      <c r="I6990">
        <v>10005010</v>
      </c>
      <c r="J6990" t="str">
        <f>IF($I6990=0,0,VLOOKUP($I6990,[1]База!C:D,2,0))</f>
        <v>Муаммоли кредит белгиланган тартибда судга чиқарилмаган</v>
      </c>
      <c r="K6990" t="str">
        <f>IF($I6990=0,0,VLOOKUP(I6990,[1]База!C:F,4,0))</f>
        <v>Оғир</v>
      </c>
      <c r="L6990">
        <v>1</v>
      </c>
      <c r="M6990">
        <v>18381.334989999999</v>
      </c>
      <c r="O6990">
        <v>0</v>
      </c>
      <c r="P6990">
        <f t="shared" si="123"/>
        <v>1</v>
      </c>
      <c r="Q6990">
        <f t="shared" si="123"/>
        <v>18381.334989999999</v>
      </c>
      <c r="AI6990" t="s">
        <v>9096</v>
      </c>
      <c r="AK6990">
        <v>111</v>
      </c>
    </row>
    <row r="6991" spans="1:37" x14ac:dyDescent="0.25">
      <c r="A6991">
        <v>6990</v>
      </c>
      <c r="B6991" t="s">
        <v>16</v>
      </c>
      <c r="C6991" t="s">
        <v>33</v>
      </c>
      <c r="D6991">
        <v>2023</v>
      </c>
      <c r="F6991" t="s">
        <v>4956</v>
      </c>
      <c r="H6991" t="s">
        <v>6315</v>
      </c>
      <c r="I6991">
        <v>10005010</v>
      </c>
      <c r="J6991" t="str">
        <f>IF($I6991=0,0,VLOOKUP($I6991,[1]База!C:D,2,0))</f>
        <v>Муаммоли кредит белгиланган тартибда судга чиқарилмаган</v>
      </c>
      <c r="K6991" t="str">
        <f>IF($I6991=0,0,VLOOKUP(I6991,[1]База!C:F,4,0))</f>
        <v>Оғир</v>
      </c>
      <c r="L6991">
        <v>1</v>
      </c>
      <c r="M6991">
        <v>3495.27306</v>
      </c>
      <c r="O6991">
        <v>0</v>
      </c>
      <c r="P6991">
        <f t="shared" si="123"/>
        <v>1</v>
      </c>
      <c r="Q6991">
        <f t="shared" si="123"/>
        <v>3495.27306</v>
      </c>
      <c r="AI6991" t="s">
        <v>9096</v>
      </c>
      <c r="AK6991">
        <v>111</v>
      </c>
    </row>
    <row r="6992" spans="1:37" x14ac:dyDescent="0.25">
      <c r="A6992">
        <v>6991</v>
      </c>
      <c r="B6992" t="s">
        <v>16</v>
      </c>
      <c r="C6992" t="s">
        <v>33</v>
      </c>
      <c r="D6992">
        <v>2023</v>
      </c>
      <c r="F6992" t="s">
        <v>4956</v>
      </c>
      <c r="H6992" t="s">
        <v>6316</v>
      </c>
      <c r="I6992">
        <v>10005010</v>
      </c>
      <c r="J6992" t="str">
        <f>IF($I6992=0,0,VLOOKUP($I6992,[1]База!C:D,2,0))</f>
        <v>Муаммоли кредит белгиланган тартибда судга чиқарилмаган</v>
      </c>
      <c r="K6992" t="str">
        <f>IF($I6992=0,0,VLOOKUP(I6992,[1]База!C:F,4,0))</f>
        <v>Оғир</v>
      </c>
      <c r="L6992">
        <v>1</v>
      </c>
      <c r="M6992">
        <v>19698.281020000002</v>
      </c>
      <c r="O6992">
        <v>0</v>
      </c>
      <c r="P6992">
        <f t="shared" si="123"/>
        <v>1</v>
      </c>
      <c r="Q6992">
        <f t="shared" si="123"/>
        <v>19698.281020000002</v>
      </c>
      <c r="AI6992" t="s">
        <v>9096</v>
      </c>
      <c r="AK6992">
        <v>111</v>
      </c>
    </row>
    <row r="6993" spans="1:37" x14ac:dyDescent="0.25">
      <c r="A6993">
        <v>6992</v>
      </c>
      <c r="B6993" t="s">
        <v>16</v>
      </c>
      <c r="C6993" t="s">
        <v>33</v>
      </c>
      <c r="D6993">
        <v>2023</v>
      </c>
      <c r="F6993" t="s">
        <v>4956</v>
      </c>
      <c r="H6993" t="s">
        <v>6317</v>
      </c>
      <c r="I6993">
        <v>10005010</v>
      </c>
      <c r="J6993" t="str">
        <f>IF($I6993=0,0,VLOOKUP($I6993,[1]База!C:D,2,0))</f>
        <v>Муаммоли кредит белгиланган тартибда судга чиқарилмаган</v>
      </c>
      <c r="K6993" t="str">
        <f>IF($I6993=0,0,VLOOKUP(I6993,[1]База!C:F,4,0))</f>
        <v>Оғир</v>
      </c>
      <c r="L6993">
        <v>1</v>
      </c>
      <c r="M6993">
        <v>4601.3446599999997</v>
      </c>
      <c r="O6993">
        <v>0</v>
      </c>
      <c r="P6993">
        <f t="shared" si="123"/>
        <v>1</v>
      </c>
      <c r="Q6993">
        <f t="shared" si="123"/>
        <v>4601.3446599999997</v>
      </c>
      <c r="AI6993" t="s">
        <v>9096</v>
      </c>
      <c r="AK6993">
        <v>111</v>
      </c>
    </row>
    <row r="6994" spans="1:37" x14ac:dyDescent="0.25">
      <c r="A6994">
        <v>6993</v>
      </c>
      <c r="B6994" t="s">
        <v>16</v>
      </c>
      <c r="C6994" t="s">
        <v>33</v>
      </c>
      <c r="D6994">
        <v>2023</v>
      </c>
      <c r="F6994" t="s">
        <v>4956</v>
      </c>
      <c r="H6994" t="s">
        <v>6318</v>
      </c>
      <c r="I6994">
        <v>10005010</v>
      </c>
      <c r="J6994" t="str">
        <f>IF($I6994=0,0,VLOOKUP($I6994,[1]База!C:D,2,0))</f>
        <v>Муаммоли кредит белгиланган тартибда судга чиқарилмаган</v>
      </c>
      <c r="K6994" t="str">
        <f>IF($I6994=0,0,VLOOKUP(I6994,[1]База!C:F,4,0))</f>
        <v>Оғир</v>
      </c>
      <c r="L6994">
        <v>1</v>
      </c>
      <c r="M6994">
        <v>1600.5030400000001</v>
      </c>
      <c r="O6994">
        <v>0</v>
      </c>
      <c r="P6994">
        <f t="shared" si="123"/>
        <v>1</v>
      </c>
      <c r="Q6994">
        <f t="shared" si="123"/>
        <v>1600.5030400000001</v>
      </c>
      <c r="AI6994" t="s">
        <v>9096</v>
      </c>
      <c r="AK6994">
        <v>111</v>
      </c>
    </row>
    <row r="6995" spans="1:37" x14ac:dyDescent="0.25">
      <c r="A6995">
        <v>6994</v>
      </c>
      <c r="B6995" t="s">
        <v>16</v>
      </c>
      <c r="C6995" t="s">
        <v>33</v>
      </c>
      <c r="D6995">
        <v>2023</v>
      </c>
      <c r="F6995" t="s">
        <v>4956</v>
      </c>
      <c r="H6995" t="s">
        <v>6319</v>
      </c>
      <c r="I6995">
        <v>10005010</v>
      </c>
      <c r="J6995" t="str">
        <f>IF($I6995=0,0,VLOOKUP($I6995,[1]База!C:D,2,0))</f>
        <v>Муаммоли кредит белгиланган тартибда судга чиқарилмаган</v>
      </c>
      <c r="K6995" t="str">
        <f>IF($I6995=0,0,VLOOKUP(I6995,[1]База!C:F,4,0))</f>
        <v>Оғир</v>
      </c>
      <c r="L6995">
        <v>1</v>
      </c>
      <c r="M6995">
        <v>3787.8280100000002</v>
      </c>
      <c r="O6995">
        <v>0</v>
      </c>
      <c r="P6995">
        <f t="shared" si="123"/>
        <v>1</v>
      </c>
      <c r="Q6995">
        <f t="shared" si="123"/>
        <v>3787.8280100000002</v>
      </c>
      <c r="AI6995" t="s">
        <v>9096</v>
      </c>
      <c r="AK6995">
        <v>111</v>
      </c>
    </row>
    <row r="6996" spans="1:37" x14ac:dyDescent="0.25">
      <c r="A6996">
        <v>6995</v>
      </c>
      <c r="B6996" t="s">
        <v>16</v>
      </c>
      <c r="C6996" t="s">
        <v>33</v>
      </c>
      <c r="D6996">
        <v>2023</v>
      </c>
      <c r="F6996" t="s">
        <v>4956</v>
      </c>
      <c r="H6996" t="s">
        <v>6320</v>
      </c>
      <c r="I6996">
        <v>10005010</v>
      </c>
      <c r="J6996" t="str">
        <f>IF($I6996=0,0,VLOOKUP($I6996,[1]База!C:D,2,0))</f>
        <v>Муаммоли кредит белгиланган тартибда судга чиқарилмаган</v>
      </c>
      <c r="K6996" t="str">
        <f>IF($I6996=0,0,VLOOKUP(I6996,[1]База!C:F,4,0))</f>
        <v>Оғир</v>
      </c>
      <c r="L6996">
        <v>1</v>
      </c>
      <c r="M6996">
        <v>11810.118569999999</v>
      </c>
      <c r="O6996">
        <v>0</v>
      </c>
      <c r="P6996">
        <f t="shared" si="123"/>
        <v>1</v>
      </c>
      <c r="Q6996">
        <f t="shared" si="123"/>
        <v>11810.118569999999</v>
      </c>
      <c r="AI6996" t="s">
        <v>9096</v>
      </c>
      <c r="AK6996">
        <v>111</v>
      </c>
    </row>
    <row r="6997" spans="1:37" x14ac:dyDescent="0.25">
      <c r="A6997">
        <v>6996</v>
      </c>
      <c r="B6997" t="s">
        <v>16</v>
      </c>
      <c r="C6997" t="s">
        <v>33</v>
      </c>
      <c r="D6997">
        <v>2023</v>
      </c>
      <c r="F6997" t="s">
        <v>4956</v>
      </c>
      <c r="H6997" t="s">
        <v>5036</v>
      </c>
      <c r="I6997">
        <v>10005010</v>
      </c>
      <c r="J6997" t="str">
        <f>IF($I6997=0,0,VLOOKUP($I6997,[1]База!C:D,2,0))</f>
        <v>Муаммоли кредит белгиланган тартибда судга чиқарилмаган</v>
      </c>
      <c r="K6997" t="str">
        <f>IF($I6997=0,0,VLOOKUP(I6997,[1]База!C:F,4,0))</f>
        <v>Оғир</v>
      </c>
      <c r="L6997">
        <v>1</v>
      </c>
      <c r="M6997">
        <v>24263.035739999999</v>
      </c>
      <c r="O6997">
        <v>0</v>
      </c>
      <c r="P6997">
        <f t="shared" si="123"/>
        <v>1</v>
      </c>
      <c r="Q6997">
        <f t="shared" si="123"/>
        <v>24263.035739999999</v>
      </c>
      <c r="AI6997" t="s">
        <v>9096</v>
      </c>
      <c r="AK6997">
        <v>111</v>
      </c>
    </row>
    <row r="6998" spans="1:37" x14ac:dyDescent="0.25">
      <c r="A6998">
        <v>6997</v>
      </c>
      <c r="B6998" t="s">
        <v>16</v>
      </c>
      <c r="C6998" t="s">
        <v>33</v>
      </c>
      <c r="D6998">
        <v>2023</v>
      </c>
      <c r="F6998" t="s">
        <v>4956</v>
      </c>
      <c r="H6998" t="s">
        <v>6321</v>
      </c>
      <c r="I6998">
        <v>10005010</v>
      </c>
      <c r="J6998" t="str">
        <f>IF($I6998=0,0,VLOOKUP($I6998,[1]База!C:D,2,0))</f>
        <v>Муаммоли кредит белгиланган тартибда судга чиқарилмаган</v>
      </c>
      <c r="K6998" t="str">
        <f>IF($I6998=0,0,VLOOKUP(I6998,[1]База!C:F,4,0))</f>
        <v>Оғир</v>
      </c>
      <c r="L6998">
        <v>1</v>
      </c>
      <c r="M6998">
        <v>7491.0192699999998</v>
      </c>
      <c r="O6998">
        <v>0</v>
      </c>
      <c r="P6998">
        <f t="shared" si="123"/>
        <v>1</v>
      </c>
      <c r="Q6998">
        <f t="shared" si="123"/>
        <v>7491.0192699999998</v>
      </c>
      <c r="AI6998" t="s">
        <v>9096</v>
      </c>
      <c r="AK6998">
        <v>111</v>
      </c>
    </row>
    <row r="6999" spans="1:37" x14ac:dyDescent="0.25">
      <c r="A6999">
        <v>6998</v>
      </c>
      <c r="B6999" t="s">
        <v>16</v>
      </c>
      <c r="C6999" t="s">
        <v>33</v>
      </c>
      <c r="D6999">
        <v>2023</v>
      </c>
      <c r="F6999" t="s">
        <v>4956</v>
      </c>
      <c r="H6999" t="s">
        <v>6322</v>
      </c>
      <c r="I6999">
        <v>10005010</v>
      </c>
      <c r="J6999" t="str">
        <f>IF($I6999=0,0,VLOOKUP($I6999,[1]База!C:D,2,0))</f>
        <v>Муаммоли кредит белгиланган тартибда судга чиқарилмаган</v>
      </c>
      <c r="K6999" t="str">
        <f>IF($I6999=0,0,VLOOKUP(I6999,[1]База!C:F,4,0))</f>
        <v>Оғир</v>
      </c>
      <c r="L6999">
        <v>1</v>
      </c>
      <c r="M6999">
        <v>2441.8187400000002</v>
      </c>
      <c r="O6999">
        <v>0</v>
      </c>
      <c r="P6999">
        <f t="shared" si="123"/>
        <v>1</v>
      </c>
      <c r="Q6999">
        <f t="shared" si="123"/>
        <v>2441.8187400000002</v>
      </c>
      <c r="AI6999" t="s">
        <v>9096</v>
      </c>
      <c r="AK6999">
        <v>111</v>
      </c>
    </row>
    <row r="7000" spans="1:37" x14ac:dyDescent="0.25">
      <c r="A7000">
        <v>6999</v>
      </c>
      <c r="B7000" t="s">
        <v>16</v>
      </c>
      <c r="C7000" t="s">
        <v>33</v>
      </c>
      <c r="D7000">
        <v>2023</v>
      </c>
      <c r="F7000" t="s">
        <v>4956</v>
      </c>
      <c r="H7000" t="s">
        <v>6323</v>
      </c>
      <c r="I7000">
        <v>10005010</v>
      </c>
      <c r="J7000" t="str">
        <f>IF($I7000=0,0,VLOOKUP($I7000,[1]База!C:D,2,0))</f>
        <v>Муаммоли кредит белгиланган тартибда судга чиқарилмаган</v>
      </c>
      <c r="K7000" t="str">
        <f>IF($I7000=0,0,VLOOKUP(I7000,[1]База!C:F,4,0))</f>
        <v>Оғир</v>
      </c>
      <c r="L7000">
        <v>1</v>
      </c>
      <c r="M7000">
        <v>5600.1772799999999</v>
      </c>
      <c r="O7000">
        <v>0</v>
      </c>
      <c r="P7000">
        <f t="shared" si="123"/>
        <v>1</v>
      </c>
      <c r="Q7000">
        <f t="shared" si="123"/>
        <v>5600.1772799999999</v>
      </c>
      <c r="AI7000" t="s">
        <v>9096</v>
      </c>
      <c r="AK7000">
        <v>111</v>
      </c>
    </row>
    <row r="7001" spans="1:37" x14ac:dyDescent="0.25">
      <c r="A7001">
        <v>7000</v>
      </c>
      <c r="B7001" t="s">
        <v>16</v>
      </c>
      <c r="C7001" t="s">
        <v>33</v>
      </c>
      <c r="D7001">
        <v>2023</v>
      </c>
      <c r="F7001" t="s">
        <v>4956</v>
      </c>
      <c r="H7001" t="s">
        <v>6324</v>
      </c>
      <c r="I7001">
        <v>10005010</v>
      </c>
      <c r="J7001" t="str">
        <f>IF($I7001=0,0,VLOOKUP($I7001,[1]База!C:D,2,0))</f>
        <v>Муаммоли кредит белгиланган тартибда судга чиқарилмаган</v>
      </c>
      <c r="K7001" t="str">
        <f>IF($I7001=0,0,VLOOKUP(I7001,[1]База!C:F,4,0))</f>
        <v>Оғир</v>
      </c>
      <c r="L7001">
        <v>1</v>
      </c>
      <c r="M7001">
        <v>11022.52637</v>
      </c>
      <c r="O7001">
        <v>0</v>
      </c>
      <c r="P7001">
        <f t="shared" si="123"/>
        <v>1</v>
      </c>
      <c r="Q7001">
        <f t="shared" si="123"/>
        <v>11022.52637</v>
      </c>
      <c r="AI7001" t="s">
        <v>9096</v>
      </c>
      <c r="AK7001">
        <v>111</v>
      </c>
    </row>
    <row r="7002" spans="1:37" x14ac:dyDescent="0.25">
      <c r="A7002">
        <v>7001</v>
      </c>
      <c r="B7002" t="s">
        <v>16</v>
      </c>
      <c r="C7002" t="s">
        <v>33</v>
      </c>
      <c r="D7002">
        <v>2023</v>
      </c>
      <c r="F7002" t="s">
        <v>4956</v>
      </c>
      <c r="H7002" t="s">
        <v>6325</v>
      </c>
      <c r="I7002">
        <v>10005010</v>
      </c>
      <c r="J7002" t="str">
        <f>IF($I7002=0,0,VLOOKUP($I7002,[1]База!C:D,2,0))</f>
        <v>Муаммоли кредит белгиланган тартибда судга чиқарилмаган</v>
      </c>
      <c r="K7002" t="str">
        <f>IF($I7002=0,0,VLOOKUP(I7002,[1]База!C:F,4,0))</f>
        <v>Оғир</v>
      </c>
      <c r="L7002">
        <v>1</v>
      </c>
      <c r="M7002">
        <v>13745.42468</v>
      </c>
      <c r="O7002">
        <v>0</v>
      </c>
      <c r="P7002">
        <f t="shared" si="123"/>
        <v>1</v>
      </c>
      <c r="Q7002">
        <f t="shared" si="123"/>
        <v>13745.42468</v>
      </c>
      <c r="AI7002" t="s">
        <v>9096</v>
      </c>
      <c r="AK7002">
        <v>111</v>
      </c>
    </row>
    <row r="7003" spans="1:37" x14ac:dyDescent="0.25">
      <c r="A7003">
        <v>7002</v>
      </c>
      <c r="B7003" t="s">
        <v>16</v>
      </c>
      <c r="C7003" t="s">
        <v>33</v>
      </c>
      <c r="D7003">
        <v>2023</v>
      </c>
      <c r="F7003" t="s">
        <v>4956</v>
      </c>
      <c r="H7003" t="s">
        <v>6326</v>
      </c>
      <c r="I7003">
        <v>10005010</v>
      </c>
      <c r="J7003" t="str">
        <f>IF($I7003=0,0,VLOOKUP($I7003,[1]База!C:D,2,0))</f>
        <v>Муаммоли кредит белгиланган тартибда судга чиқарилмаган</v>
      </c>
      <c r="K7003" t="str">
        <f>IF($I7003=0,0,VLOOKUP(I7003,[1]База!C:F,4,0))</f>
        <v>Оғир</v>
      </c>
      <c r="L7003">
        <v>1</v>
      </c>
      <c r="M7003">
        <v>6129.55069</v>
      </c>
      <c r="O7003">
        <v>0</v>
      </c>
      <c r="P7003">
        <f t="shared" si="123"/>
        <v>1</v>
      </c>
      <c r="Q7003">
        <f t="shared" si="123"/>
        <v>6129.55069</v>
      </c>
      <c r="AI7003" t="s">
        <v>9096</v>
      </c>
      <c r="AK7003">
        <v>111</v>
      </c>
    </row>
    <row r="7004" spans="1:37" x14ac:dyDescent="0.25">
      <c r="A7004">
        <v>7003</v>
      </c>
      <c r="B7004" t="s">
        <v>16</v>
      </c>
      <c r="C7004" t="s">
        <v>33</v>
      </c>
      <c r="D7004">
        <v>2023</v>
      </c>
      <c r="F7004" t="s">
        <v>4956</v>
      </c>
      <c r="H7004" t="s">
        <v>6327</v>
      </c>
      <c r="I7004">
        <v>10005010</v>
      </c>
      <c r="J7004" t="str">
        <f>IF($I7004=0,0,VLOOKUP($I7004,[1]База!C:D,2,0))</f>
        <v>Муаммоли кредит белгиланган тартибда судга чиқарилмаган</v>
      </c>
      <c r="K7004" t="str">
        <f>IF($I7004=0,0,VLOOKUP(I7004,[1]База!C:F,4,0))</f>
        <v>Оғир</v>
      </c>
      <c r="L7004">
        <v>1</v>
      </c>
      <c r="M7004">
        <v>2177.4721400000003</v>
      </c>
      <c r="O7004">
        <v>0</v>
      </c>
      <c r="P7004">
        <f t="shared" si="123"/>
        <v>1</v>
      </c>
      <c r="Q7004">
        <f t="shared" si="123"/>
        <v>2177.4721400000003</v>
      </c>
      <c r="AI7004" t="s">
        <v>9096</v>
      </c>
      <c r="AK7004">
        <v>111</v>
      </c>
    </row>
    <row r="7005" spans="1:37" x14ac:dyDescent="0.25">
      <c r="A7005">
        <v>7004</v>
      </c>
      <c r="B7005" t="s">
        <v>16</v>
      </c>
      <c r="C7005" t="s">
        <v>33</v>
      </c>
      <c r="D7005">
        <v>2023</v>
      </c>
      <c r="F7005" t="s">
        <v>4956</v>
      </c>
      <c r="H7005" t="s">
        <v>6328</v>
      </c>
      <c r="I7005">
        <v>10005010</v>
      </c>
      <c r="J7005" t="str">
        <f>IF($I7005=0,0,VLOOKUP($I7005,[1]База!C:D,2,0))</f>
        <v>Муаммоли кредит белгиланган тартибда судга чиқарилмаган</v>
      </c>
      <c r="K7005" t="str">
        <f>IF($I7005=0,0,VLOOKUP(I7005,[1]База!C:F,4,0))</f>
        <v>Оғир</v>
      </c>
      <c r="L7005">
        <v>1</v>
      </c>
      <c r="M7005">
        <v>2186.9273900000003</v>
      </c>
      <c r="O7005">
        <v>0</v>
      </c>
      <c r="P7005">
        <f t="shared" si="123"/>
        <v>1</v>
      </c>
      <c r="Q7005">
        <f t="shared" si="123"/>
        <v>2186.9273900000003</v>
      </c>
      <c r="AI7005" t="s">
        <v>9096</v>
      </c>
      <c r="AK7005">
        <v>111</v>
      </c>
    </row>
    <row r="7006" spans="1:37" x14ac:dyDescent="0.25">
      <c r="A7006">
        <v>7005</v>
      </c>
      <c r="B7006" t="s">
        <v>16</v>
      </c>
      <c r="C7006" t="s">
        <v>33</v>
      </c>
      <c r="D7006">
        <v>2023</v>
      </c>
      <c r="F7006" t="s">
        <v>4956</v>
      </c>
      <c r="H7006" t="s">
        <v>6329</v>
      </c>
      <c r="I7006">
        <v>10005010</v>
      </c>
      <c r="J7006" t="str">
        <f>IF($I7006=0,0,VLOOKUP($I7006,[1]База!C:D,2,0))</f>
        <v>Муаммоли кредит белгиланган тартибда судга чиқарилмаган</v>
      </c>
      <c r="K7006" t="str">
        <f>IF($I7006=0,0,VLOOKUP(I7006,[1]База!C:F,4,0))</f>
        <v>Оғир</v>
      </c>
      <c r="L7006">
        <v>1</v>
      </c>
      <c r="M7006">
        <v>3598.0905299999999</v>
      </c>
      <c r="O7006">
        <v>0</v>
      </c>
      <c r="P7006">
        <f t="shared" si="123"/>
        <v>1</v>
      </c>
      <c r="Q7006">
        <f t="shared" si="123"/>
        <v>3598.0905299999999</v>
      </c>
      <c r="AI7006" t="s">
        <v>9096</v>
      </c>
      <c r="AK7006">
        <v>111</v>
      </c>
    </row>
    <row r="7007" spans="1:37" x14ac:dyDescent="0.25">
      <c r="A7007">
        <v>7006</v>
      </c>
      <c r="B7007" t="s">
        <v>16</v>
      </c>
      <c r="C7007" t="s">
        <v>33</v>
      </c>
      <c r="D7007">
        <v>2023</v>
      </c>
      <c r="F7007" t="s">
        <v>4956</v>
      </c>
      <c r="H7007" t="s">
        <v>6330</v>
      </c>
      <c r="I7007">
        <v>10005010</v>
      </c>
      <c r="J7007" t="str">
        <f>IF($I7007=0,0,VLOOKUP($I7007,[1]База!C:D,2,0))</f>
        <v>Муаммоли кредит белгиланган тартибда судга чиқарилмаган</v>
      </c>
      <c r="K7007" t="str">
        <f>IF($I7007=0,0,VLOOKUP(I7007,[1]База!C:F,4,0))</f>
        <v>Оғир</v>
      </c>
      <c r="L7007">
        <v>1</v>
      </c>
      <c r="M7007">
        <v>3206.8826800000002</v>
      </c>
      <c r="O7007">
        <v>0</v>
      </c>
      <c r="P7007">
        <f t="shared" si="123"/>
        <v>1</v>
      </c>
      <c r="Q7007">
        <f t="shared" si="123"/>
        <v>3206.8826800000002</v>
      </c>
      <c r="AI7007" t="s">
        <v>9096</v>
      </c>
      <c r="AK7007">
        <v>111</v>
      </c>
    </row>
    <row r="7008" spans="1:37" x14ac:dyDescent="0.25">
      <c r="A7008">
        <v>7007</v>
      </c>
      <c r="B7008" t="s">
        <v>16</v>
      </c>
      <c r="C7008" t="s">
        <v>33</v>
      </c>
      <c r="D7008">
        <v>2023</v>
      </c>
      <c r="F7008" t="s">
        <v>4956</v>
      </c>
      <c r="H7008" t="s">
        <v>6331</v>
      </c>
      <c r="I7008">
        <v>10005010</v>
      </c>
      <c r="J7008" t="str">
        <f>IF($I7008=0,0,VLOOKUP($I7008,[1]База!C:D,2,0))</f>
        <v>Муаммоли кредит белгиланган тартибда судга чиқарилмаган</v>
      </c>
      <c r="K7008" t="str">
        <f>IF($I7008=0,0,VLOOKUP(I7008,[1]База!C:F,4,0))</f>
        <v>Оғир</v>
      </c>
      <c r="L7008">
        <v>1</v>
      </c>
      <c r="M7008">
        <v>5568.6046899999992</v>
      </c>
      <c r="O7008">
        <v>0</v>
      </c>
      <c r="P7008">
        <f t="shared" si="123"/>
        <v>1</v>
      </c>
      <c r="Q7008">
        <f t="shared" si="123"/>
        <v>5568.6046899999992</v>
      </c>
      <c r="AI7008" t="s">
        <v>9096</v>
      </c>
      <c r="AK7008">
        <v>111</v>
      </c>
    </row>
    <row r="7009" spans="1:37" x14ac:dyDescent="0.25">
      <c r="A7009">
        <v>7008</v>
      </c>
      <c r="B7009" t="s">
        <v>16</v>
      </c>
      <c r="C7009" t="s">
        <v>33</v>
      </c>
      <c r="D7009">
        <v>2023</v>
      </c>
      <c r="F7009" t="s">
        <v>4956</v>
      </c>
      <c r="H7009" t="s">
        <v>6332</v>
      </c>
      <c r="I7009">
        <v>10005010</v>
      </c>
      <c r="J7009" t="str">
        <f>IF($I7009=0,0,VLOOKUP($I7009,[1]База!C:D,2,0))</f>
        <v>Муаммоли кредит белгиланган тартибда судга чиқарилмаган</v>
      </c>
      <c r="K7009" t="str">
        <f>IF($I7009=0,0,VLOOKUP(I7009,[1]База!C:F,4,0))</f>
        <v>Оғир</v>
      </c>
      <c r="L7009">
        <v>1</v>
      </c>
      <c r="M7009">
        <v>5783.7961999999989</v>
      </c>
      <c r="O7009">
        <v>0</v>
      </c>
      <c r="P7009">
        <f t="shared" si="123"/>
        <v>1</v>
      </c>
      <c r="Q7009">
        <f t="shared" si="123"/>
        <v>5783.7961999999989</v>
      </c>
      <c r="AI7009" t="s">
        <v>9096</v>
      </c>
      <c r="AK7009">
        <v>111</v>
      </c>
    </row>
    <row r="7010" spans="1:37" x14ac:dyDescent="0.25">
      <c r="A7010">
        <v>7009</v>
      </c>
      <c r="B7010" t="s">
        <v>16</v>
      </c>
      <c r="C7010" t="s">
        <v>33</v>
      </c>
      <c r="D7010">
        <v>2023</v>
      </c>
      <c r="F7010" t="s">
        <v>4956</v>
      </c>
      <c r="H7010" t="s">
        <v>6333</v>
      </c>
      <c r="I7010">
        <v>10005010</v>
      </c>
      <c r="J7010" t="str">
        <f>IF($I7010=0,0,VLOOKUP($I7010,[1]База!C:D,2,0))</f>
        <v>Муаммоли кредит белгиланган тартибда судга чиқарилмаган</v>
      </c>
      <c r="K7010" t="str">
        <f>IF($I7010=0,0,VLOOKUP(I7010,[1]База!C:F,4,0))</f>
        <v>Оғир</v>
      </c>
      <c r="L7010">
        <v>1</v>
      </c>
      <c r="M7010">
        <v>3990.35644</v>
      </c>
      <c r="O7010">
        <v>0</v>
      </c>
      <c r="P7010">
        <f t="shared" si="123"/>
        <v>1</v>
      </c>
      <c r="Q7010">
        <f t="shared" si="123"/>
        <v>3990.35644</v>
      </c>
      <c r="AI7010" t="s">
        <v>9096</v>
      </c>
      <c r="AK7010">
        <v>111</v>
      </c>
    </row>
    <row r="7011" spans="1:37" x14ac:dyDescent="0.25">
      <c r="A7011">
        <v>7010</v>
      </c>
      <c r="B7011" t="s">
        <v>16</v>
      </c>
      <c r="C7011" t="s">
        <v>33</v>
      </c>
      <c r="D7011">
        <v>2023</v>
      </c>
      <c r="F7011" t="s">
        <v>4956</v>
      </c>
      <c r="H7011" t="s">
        <v>6334</v>
      </c>
      <c r="I7011">
        <v>10005010</v>
      </c>
      <c r="J7011" t="str">
        <f>IF($I7011=0,0,VLOOKUP($I7011,[1]База!C:D,2,0))</f>
        <v>Муаммоли кредит белгиланган тартибда судга чиқарилмаган</v>
      </c>
      <c r="K7011" t="str">
        <f>IF($I7011=0,0,VLOOKUP(I7011,[1]База!C:F,4,0))</f>
        <v>Оғир</v>
      </c>
      <c r="L7011">
        <v>1</v>
      </c>
      <c r="M7011">
        <v>8153.3683799999999</v>
      </c>
      <c r="O7011">
        <v>0</v>
      </c>
      <c r="P7011">
        <f t="shared" si="123"/>
        <v>1</v>
      </c>
      <c r="Q7011">
        <f t="shared" si="123"/>
        <v>8153.3683799999999</v>
      </c>
      <c r="AI7011" t="s">
        <v>9096</v>
      </c>
      <c r="AK7011">
        <v>111</v>
      </c>
    </row>
    <row r="7012" spans="1:37" x14ac:dyDescent="0.25">
      <c r="A7012">
        <v>7011</v>
      </c>
      <c r="B7012" t="s">
        <v>16</v>
      </c>
      <c r="C7012" t="s">
        <v>33</v>
      </c>
      <c r="D7012">
        <v>2023</v>
      </c>
      <c r="F7012" t="s">
        <v>4956</v>
      </c>
      <c r="H7012" t="s">
        <v>6335</v>
      </c>
      <c r="I7012">
        <v>10005010</v>
      </c>
      <c r="J7012" t="str">
        <f>IF($I7012=0,0,VLOOKUP($I7012,[1]База!C:D,2,0))</f>
        <v>Муаммоли кредит белгиланган тартибда судга чиқарилмаган</v>
      </c>
      <c r="K7012" t="str">
        <f>IF($I7012=0,0,VLOOKUP(I7012,[1]База!C:F,4,0))</f>
        <v>Оғир</v>
      </c>
      <c r="L7012">
        <v>1</v>
      </c>
      <c r="M7012">
        <v>11299.928109999999</v>
      </c>
      <c r="O7012">
        <v>0</v>
      </c>
      <c r="P7012">
        <f t="shared" si="123"/>
        <v>1</v>
      </c>
      <c r="Q7012">
        <f t="shared" si="123"/>
        <v>11299.928109999999</v>
      </c>
      <c r="AI7012" t="s">
        <v>9096</v>
      </c>
      <c r="AK7012">
        <v>111</v>
      </c>
    </row>
    <row r="7013" spans="1:37" x14ac:dyDescent="0.25">
      <c r="A7013">
        <v>7012</v>
      </c>
      <c r="B7013" t="s">
        <v>16</v>
      </c>
      <c r="C7013" t="s">
        <v>33</v>
      </c>
      <c r="D7013">
        <v>2023</v>
      </c>
      <c r="F7013" t="s">
        <v>4956</v>
      </c>
      <c r="H7013" t="s">
        <v>6336</v>
      </c>
      <c r="I7013">
        <v>10005010</v>
      </c>
      <c r="J7013" t="str">
        <f>IF($I7013=0,0,VLOOKUP($I7013,[1]База!C:D,2,0))</f>
        <v>Муаммоли кредит белгиланган тартибда судга чиқарилмаган</v>
      </c>
      <c r="K7013" t="str">
        <f>IF($I7013=0,0,VLOOKUP(I7013,[1]База!C:F,4,0))</f>
        <v>Оғир</v>
      </c>
      <c r="L7013">
        <v>1</v>
      </c>
      <c r="M7013">
        <v>8360.987509999999</v>
      </c>
      <c r="O7013">
        <v>0</v>
      </c>
      <c r="P7013">
        <f t="shared" si="123"/>
        <v>1</v>
      </c>
      <c r="Q7013">
        <f t="shared" si="123"/>
        <v>8360.987509999999</v>
      </c>
      <c r="AI7013" t="s">
        <v>9096</v>
      </c>
      <c r="AK7013">
        <v>111</v>
      </c>
    </row>
    <row r="7014" spans="1:37" x14ac:dyDescent="0.25">
      <c r="A7014">
        <v>7013</v>
      </c>
      <c r="B7014" t="s">
        <v>16</v>
      </c>
      <c r="C7014" t="s">
        <v>33</v>
      </c>
      <c r="D7014">
        <v>2023</v>
      </c>
      <c r="F7014" t="s">
        <v>4956</v>
      </c>
      <c r="H7014" t="s">
        <v>6337</v>
      </c>
      <c r="I7014">
        <v>10005010</v>
      </c>
      <c r="J7014" t="str">
        <f>IF($I7014=0,0,VLOOKUP($I7014,[1]База!C:D,2,0))</f>
        <v>Муаммоли кредит белгиланган тартибда судга чиқарилмаган</v>
      </c>
      <c r="K7014" t="str">
        <f>IF($I7014=0,0,VLOOKUP(I7014,[1]База!C:F,4,0))</f>
        <v>Оғир</v>
      </c>
      <c r="L7014">
        <v>1</v>
      </c>
      <c r="M7014">
        <v>27314.303450000003</v>
      </c>
      <c r="O7014">
        <v>0</v>
      </c>
      <c r="P7014">
        <f t="shared" si="123"/>
        <v>1</v>
      </c>
      <c r="Q7014">
        <f t="shared" si="123"/>
        <v>27314.303450000003</v>
      </c>
      <c r="AI7014" t="s">
        <v>9096</v>
      </c>
      <c r="AK7014">
        <v>111</v>
      </c>
    </row>
    <row r="7015" spans="1:37" x14ac:dyDescent="0.25">
      <c r="A7015">
        <v>7014</v>
      </c>
      <c r="B7015" t="s">
        <v>16</v>
      </c>
      <c r="C7015" t="s">
        <v>33</v>
      </c>
      <c r="D7015">
        <v>2023</v>
      </c>
      <c r="F7015" t="s">
        <v>4956</v>
      </c>
      <c r="H7015" t="s">
        <v>6338</v>
      </c>
      <c r="I7015">
        <v>10005010</v>
      </c>
      <c r="J7015" t="str">
        <f>IF($I7015=0,0,VLOOKUP($I7015,[1]База!C:D,2,0))</f>
        <v>Муаммоли кредит белгиланган тартибда судга чиқарилмаган</v>
      </c>
      <c r="K7015" t="str">
        <f>IF($I7015=0,0,VLOOKUP(I7015,[1]База!C:F,4,0))</f>
        <v>Оғир</v>
      </c>
      <c r="L7015">
        <v>1</v>
      </c>
      <c r="M7015">
        <v>11450.886039999999</v>
      </c>
      <c r="O7015">
        <v>0</v>
      </c>
      <c r="P7015">
        <f t="shared" si="123"/>
        <v>1</v>
      </c>
      <c r="Q7015">
        <f t="shared" si="123"/>
        <v>11450.886039999999</v>
      </c>
      <c r="AI7015" t="s">
        <v>9096</v>
      </c>
      <c r="AK7015">
        <v>111</v>
      </c>
    </row>
    <row r="7016" spans="1:37" x14ac:dyDescent="0.25">
      <c r="A7016">
        <v>7015</v>
      </c>
      <c r="B7016" t="s">
        <v>16</v>
      </c>
      <c r="C7016" t="s">
        <v>33</v>
      </c>
      <c r="D7016">
        <v>2023</v>
      </c>
      <c r="F7016" t="s">
        <v>4956</v>
      </c>
      <c r="H7016" t="s">
        <v>6339</v>
      </c>
      <c r="I7016">
        <v>10005010</v>
      </c>
      <c r="J7016" t="str">
        <f>IF($I7016=0,0,VLOOKUP($I7016,[1]База!C:D,2,0))</f>
        <v>Муаммоли кредит белгиланган тартибда судга чиқарилмаган</v>
      </c>
      <c r="K7016" t="str">
        <f>IF($I7016=0,0,VLOOKUP(I7016,[1]База!C:F,4,0))</f>
        <v>Оғир</v>
      </c>
      <c r="L7016">
        <v>1</v>
      </c>
      <c r="M7016">
        <v>32861.18144</v>
      </c>
      <c r="O7016">
        <v>0</v>
      </c>
      <c r="P7016">
        <f t="shared" si="123"/>
        <v>1</v>
      </c>
      <c r="Q7016">
        <f t="shared" si="123"/>
        <v>32861.18144</v>
      </c>
      <c r="AI7016" t="s">
        <v>9096</v>
      </c>
      <c r="AK7016">
        <v>111</v>
      </c>
    </row>
    <row r="7017" spans="1:37" x14ac:dyDescent="0.25">
      <c r="A7017">
        <v>7016</v>
      </c>
      <c r="B7017" t="s">
        <v>16</v>
      </c>
      <c r="C7017" t="s">
        <v>33</v>
      </c>
      <c r="D7017">
        <v>2023</v>
      </c>
      <c r="F7017" t="s">
        <v>4956</v>
      </c>
      <c r="H7017" t="s">
        <v>6340</v>
      </c>
      <c r="I7017">
        <v>10005010</v>
      </c>
      <c r="J7017" t="str">
        <f>IF($I7017=0,0,VLOOKUP($I7017,[1]База!C:D,2,0))</f>
        <v>Муаммоли кредит белгиланган тартибда судга чиқарилмаган</v>
      </c>
      <c r="K7017" t="str">
        <f>IF($I7017=0,0,VLOOKUP(I7017,[1]База!C:F,4,0))</f>
        <v>Оғир</v>
      </c>
      <c r="L7017">
        <v>1</v>
      </c>
      <c r="M7017">
        <v>5509.93613</v>
      </c>
      <c r="O7017">
        <v>0</v>
      </c>
      <c r="P7017">
        <f t="shared" si="123"/>
        <v>1</v>
      </c>
      <c r="Q7017">
        <f t="shared" si="123"/>
        <v>5509.93613</v>
      </c>
      <c r="AI7017" t="s">
        <v>9096</v>
      </c>
      <c r="AK7017">
        <v>111</v>
      </c>
    </row>
    <row r="7018" spans="1:37" x14ac:dyDescent="0.25">
      <c r="A7018">
        <v>7017</v>
      </c>
      <c r="B7018" t="s">
        <v>16</v>
      </c>
      <c r="C7018" t="s">
        <v>33</v>
      </c>
      <c r="D7018">
        <v>2023</v>
      </c>
      <c r="F7018" t="s">
        <v>4956</v>
      </c>
      <c r="H7018" t="s">
        <v>6341</v>
      </c>
      <c r="I7018">
        <v>10005010</v>
      </c>
      <c r="J7018" t="str">
        <f>IF($I7018=0,0,VLOOKUP($I7018,[1]База!C:D,2,0))</f>
        <v>Муаммоли кредит белгиланган тартибда судга чиқарилмаган</v>
      </c>
      <c r="K7018" t="str">
        <f>IF($I7018=0,0,VLOOKUP(I7018,[1]База!C:F,4,0))</f>
        <v>Оғир</v>
      </c>
      <c r="L7018">
        <v>1</v>
      </c>
      <c r="M7018">
        <v>6520.69398</v>
      </c>
      <c r="O7018">
        <v>0</v>
      </c>
      <c r="P7018">
        <f t="shared" si="123"/>
        <v>1</v>
      </c>
      <c r="Q7018">
        <f t="shared" si="123"/>
        <v>6520.69398</v>
      </c>
      <c r="AI7018" t="s">
        <v>9096</v>
      </c>
      <c r="AK7018">
        <v>111</v>
      </c>
    </row>
    <row r="7019" spans="1:37" x14ac:dyDescent="0.25">
      <c r="A7019">
        <v>7018</v>
      </c>
      <c r="B7019" t="s">
        <v>16</v>
      </c>
      <c r="C7019" t="s">
        <v>33</v>
      </c>
      <c r="D7019">
        <v>2023</v>
      </c>
      <c r="F7019" t="s">
        <v>4956</v>
      </c>
      <c r="H7019" t="s">
        <v>6342</v>
      </c>
      <c r="I7019">
        <v>10005010</v>
      </c>
      <c r="J7019" t="str">
        <f>IF($I7019=0,0,VLOOKUP($I7019,[1]База!C:D,2,0))</f>
        <v>Муаммоли кредит белгиланган тартибда судга чиқарилмаган</v>
      </c>
      <c r="K7019" t="str">
        <f>IF($I7019=0,0,VLOOKUP(I7019,[1]База!C:F,4,0))</f>
        <v>Оғир</v>
      </c>
      <c r="L7019">
        <v>1</v>
      </c>
      <c r="M7019">
        <v>2548.0842399999997</v>
      </c>
      <c r="O7019">
        <v>0</v>
      </c>
      <c r="P7019">
        <f t="shared" si="123"/>
        <v>1</v>
      </c>
      <c r="Q7019">
        <f t="shared" si="123"/>
        <v>2548.0842399999997</v>
      </c>
      <c r="AI7019" t="s">
        <v>9096</v>
      </c>
      <c r="AK7019">
        <v>111</v>
      </c>
    </row>
    <row r="7020" spans="1:37" x14ac:dyDescent="0.25">
      <c r="A7020">
        <v>7019</v>
      </c>
      <c r="B7020" t="s">
        <v>16</v>
      </c>
      <c r="C7020" t="s">
        <v>33</v>
      </c>
      <c r="D7020">
        <v>2023</v>
      </c>
      <c r="F7020" t="s">
        <v>4956</v>
      </c>
      <c r="H7020" t="s">
        <v>6343</v>
      </c>
      <c r="I7020">
        <v>10005010</v>
      </c>
      <c r="J7020" t="str">
        <f>IF($I7020=0,0,VLOOKUP($I7020,[1]База!C:D,2,0))</f>
        <v>Муаммоли кредит белгиланган тартибда судга чиқарилмаган</v>
      </c>
      <c r="K7020" t="str">
        <f>IF($I7020=0,0,VLOOKUP(I7020,[1]База!C:F,4,0))</f>
        <v>Оғир</v>
      </c>
      <c r="L7020">
        <v>1</v>
      </c>
      <c r="M7020">
        <v>2010.17869</v>
      </c>
      <c r="O7020">
        <v>0</v>
      </c>
      <c r="P7020">
        <f t="shared" si="123"/>
        <v>1</v>
      </c>
      <c r="Q7020">
        <f t="shared" si="123"/>
        <v>2010.17869</v>
      </c>
      <c r="AI7020" t="s">
        <v>9096</v>
      </c>
      <c r="AK7020">
        <v>111</v>
      </c>
    </row>
    <row r="7021" spans="1:37" x14ac:dyDescent="0.25">
      <c r="A7021">
        <v>7020</v>
      </c>
      <c r="B7021" t="s">
        <v>16</v>
      </c>
      <c r="C7021" t="s">
        <v>33</v>
      </c>
      <c r="D7021">
        <v>2023</v>
      </c>
      <c r="F7021" t="s">
        <v>4956</v>
      </c>
      <c r="H7021" t="s">
        <v>6344</v>
      </c>
      <c r="I7021">
        <v>10005010</v>
      </c>
      <c r="J7021" t="str">
        <f>IF($I7021=0,0,VLOOKUP($I7021,[1]База!C:D,2,0))</f>
        <v>Муаммоли кредит белгиланган тартибда судга чиқарилмаган</v>
      </c>
      <c r="K7021" t="str">
        <f>IF($I7021=0,0,VLOOKUP(I7021,[1]База!C:F,4,0))</f>
        <v>Оғир</v>
      </c>
      <c r="L7021">
        <v>1</v>
      </c>
      <c r="M7021">
        <v>4234.8683799999999</v>
      </c>
      <c r="O7021">
        <v>0</v>
      </c>
      <c r="P7021">
        <f t="shared" si="123"/>
        <v>1</v>
      </c>
      <c r="Q7021">
        <f t="shared" si="123"/>
        <v>4234.8683799999999</v>
      </c>
      <c r="AI7021" t="s">
        <v>9096</v>
      </c>
      <c r="AK7021">
        <v>111</v>
      </c>
    </row>
    <row r="7022" spans="1:37" x14ac:dyDescent="0.25">
      <c r="A7022">
        <v>7021</v>
      </c>
      <c r="B7022" t="s">
        <v>16</v>
      </c>
      <c r="C7022" t="s">
        <v>33</v>
      </c>
      <c r="D7022">
        <v>2023</v>
      </c>
      <c r="F7022" t="s">
        <v>4956</v>
      </c>
      <c r="H7022" t="s">
        <v>6345</v>
      </c>
      <c r="I7022">
        <v>10005010</v>
      </c>
      <c r="J7022" t="str">
        <f>IF($I7022=0,0,VLOOKUP($I7022,[1]База!C:D,2,0))</f>
        <v>Муаммоли кредит белгиланган тартибда судга чиқарилмаган</v>
      </c>
      <c r="K7022" t="str">
        <f>IF($I7022=0,0,VLOOKUP(I7022,[1]База!C:F,4,0))</f>
        <v>Оғир</v>
      </c>
      <c r="L7022">
        <v>1</v>
      </c>
      <c r="M7022">
        <v>2143.9567900000002</v>
      </c>
      <c r="O7022">
        <v>0</v>
      </c>
      <c r="P7022">
        <f t="shared" si="123"/>
        <v>1</v>
      </c>
      <c r="Q7022">
        <f t="shared" si="123"/>
        <v>2143.9567900000002</v>
      </c>
      <c r="AI7022" t="s">
        <v>9096</v>
      </c>
      <c r="AK7022">
        <v>111</v>
      </c>
    </row>
    <row r="7023" spans="1:37" x14ac:dyDescent="0.25">
      <c r="A7023">
        <v>7022</v>
      </c>
      <c r="B7023" t="s">
        <v>16</v>
      </c>
      <c r="C7023" t="s">
        <v>33</v>
      </c>
      <c r="D7023">
        <v>2023</v>
      </c>
      <c r="F7023" t="s">
        <v>4956</v>
      </c>
      <c r="H7023" t="s">
        <v>6346</v>
      </c>
      <c r="I7023">
        <v>10005010</v>
      </c>
      <c r="J7023" t="str">
        <f>IF($I7023=0,0,VLOOKUP($I7023,[1]База!C:D,2,0))</f>
        <v>Муаммоли кредит белгиланган тартибда судга чиқарилмаган</v>
      </c>
      <c r="K7023" t="str">
        <f>IF($I7023=0,0,VLOOKUP(I7023,[1]База!C:F,4,0))</f>
        <v>Оғир</v>
      </c>
      <c r="L7023">
        <v>1</v>
      </c>
      <c r="M7023">
        <v>2090.2710899999997</v>
      </c>
      <c r="O7023">
        <v>0</v>
      </c>
      <c r="P7023">
        <f t="shared" si="123"/>
        <v>1</v>
      </c>
      <c r="Q7023">
        <f t="shared" si="123"/>
        <v>2090.2710899999997</v>
      </c>
      <c r="AI7023" t="s">
        <v>9096</v>
      </c>
      <c r="AK7023">
        <v>111</v>
      </c>
    </row>
    <row r="7024" spans="1:37" x14ac:dyDescent="0.25">
      <c r="A7024">
        <v>7023</v>
      </c>
      <c r="B7024" t="s">
        <v>16</v>
      </c>
      <c r="C7024" t="s">
        <v>33</v>
      </c>
      <c r="D7024">
        <v>2023</v>
      </c>
      <c r="F7024" t="s">
        <v>4956</v>
      </c>
      <c r="H7024" t="s">
        <v>6347</v>
      </c>
      <c r="I7024">
        <v>10005010</v>
      </c>
      <c r="J7024" t="str">
        <f>IF($I7024=0,0,VLOOKUP($I7024,[1]База!C:D,2,0))</f>
        <v>Муаммоли кредит белгиланган тартибда судга чиқарилмаган</v>
      </c>
      <c r="K7024" t="str">
        <f>IF($I7024=0,0,VLOOKUP(I7024,[1]База!C:F,4,0))</f>
        <v>Оғир</v>
      </c>
      <c r="L7024">
        <v>1</v>
      </c>
      <c r="M7024">
        <v>4946.8712400000004</v>
      </c>
      <c r="O7024">
        <v>0</v>
      </c>
      <c r="P7024">
        <f t="shared" si="123"/>
        <v>1</v>
      </c>
      <c r="Q7024">
        <f t="shared" si="123"/>
        <v>4946.8712400000004</v>
      </c>
      <c r="AI7024" t="s">
        <v>9096</v>
      </c>
      <c r="AK7024">
        <v>111</v>
      </c>
    </row>
    <row r="7025" spans="1:37" x14ac:dyDescent="0.25">
      <c r="A7025">
        <v>7024</v>
      </c>
      <c r="B7025" t="s">
        <v>16</v>
      </c>
      <c r="C7025" t="s">
        <v>33</v>
      </c>
      <c r="D7025">
        <v>2023</v>
      </c>
      <c r="F7025" t="s">
        <v>4956</v>
      </c>
      <c r="H7025" t="s">
        <v>6348</v>
      </c>
      <c r="I7025">
        <v>10005010</v>
      </c>
      <c r="J7025" t="str">
        <f>IF($I7025=0,0,VLOOKUP($I7025,[1]База!C:D,2,0))</f>
        <v>Муаммоли кредит белгиланган тартибда судга чиқарилмаган</v>
      </c>
      <c r="K7025" t="str">
        <f>IF($I7025=0,0,VLOOKUP(I7025,[1]База!C:F,4,0))</f>
        <v>Оғир</v>
      </c>
      <c r="L7025">
        <v>1</v>
      </c>
      <c r="M7025">
        <v>6032.4074799999999</v>
      </c>
      <c r="O7025">
        <v>0</v>
      </c>
      <c r="P7025">
        <f t="shared" si="123"/>
        <v>1</v>
      </c>
      <c r="Q7025">
        <f t="shared" si="123"/>
        <v>6032.4074799999999</v>
      </c>
      <c r="AI7025" t="s">
        <v>9096</v>
      </c>
      <c r="AK7025">
        <v>111</v>
      </c>
    </row>
    <row r="7026" spans="1:37" x14ac:dyDescent="0.25">
      <c r="A7026">
        <v>7025</v>
      </c>
      <c r="B7026" t="s">
        <v>16</v>
      </c>
      <c r="C7026" t="s">
        <v>33</v>
      </c>
      <c r="D7026">
        <v>2023</v>
      </c>
      <c r="F7026" t="s">
        <v>4956</v>
      </c>
      <c r="H7026" t="s">
        <v>6349</v>
      </c>
      <c r="I7026">
        <v>10005010</v>
      </c>
      <c r="J7026" t="str">
        <f>IF($I7026=0,0,VLOOKUP($I7026,[1]База!C:D,2,0))</f>
        <v>Муаммоли кредит белгиланган тартибда судга чиқарилмаган</v>
      </c>
      <c r="K7026" t="str">
        <f>IF($I7026=0,0,VLOOKUP(I7026,[1]База!C:F,4,0))</f>
        <v>Оғир</v>
      </c>
      <c r="L7026">
        <v>1</v>
      </c>
      <c r="M7026">
        <v>3414.1572099999998</v>
      </c>
      <c r="O7026">
        <v>0</v>
      </c>
      <c r="P7026">
        <f t="shared" si="123"/>
        <v>1</v>
      </c>
      <c r="Q7026">
        <f t="shared" si="123"/>
        <v>3414.1572099999998</v>
      </c>
      <c r="AI7026" t="s">
        <v>9096</v>
      </c>
      <c r="AK7026">
        <v>111</v>
      </c>
    </row>
    <row r="7027" spans="1:37" x14ac:dyDescent="0.25">
      <c r="A7027">
        <v>7026</v>
      </c>
      <c r="B7027" t="s">
        <v>16</v>
      </c>
      <c r="C7027" t="s">
        <v>33</v>
      </c>
      <c r="D7027">
        <v>2023</v>
      </c>
      <c r="F7027" t="s">
        <v>4956</v>
      </c>
      <c r="H7027" t="s">
        <v>6350</v>
      </c>
      <c r="I7027">
        <v>10005010</v>
      </c>
      <c r="J7027" t="str">
        <f>IF($I7027=0,0,VLOOKUP($I7027,[1]База!C:D,2,0))</f>
        <v>Муаммоли кредит белгиланган тартибда судга чиқарилмаган</v>
      </c>
      <c r="K7027" t="str">
        <f>IF($I7027=0,0,VLOOKUP(I7027,[1]База!C:F,4,0))</f>
        <v>Оғир</v>
      </c>
      <c r="L7027">
        <v>1</v>
      </c>
      <c r="M7027">
        <v>3454.3580699999998</v>
      </c>
      <c r="O7027">
        <v>0</v>
      </c>
      <c r="P7027">
        <f t="shared" si="123"/>
        <v>1</v>
      </c>
      <c r="Q7027">
        <f t="shared" si="123"/>
        <v>3454.3580699999998</v>
      </c>
      <c r="AI7027" t="s">
        <v>9096</v>
      </c>
      <c r="AK7027">
        <v>111</v>
      </c>
    </row>
    <row r="7028" spans="1:37" x14ac:dyDescent="0.25">
      <c r="A7028">
        <v>7027</v>
      </c>
      <c r="B7028" t="s">
        <v>16</v>
      </c>
      <c r="C7028" t="s">
        <v>33</v>
      </c>
      <c r="D7028">
        <v>2023</v>
      </c>
      <c r="F7028" t="s">
        <v>4956</v>
      </c>
      <c r="H7028" t="s">
        <v>6351</v>
      </c>
      <c r="I7028">
        <v>10005010</v>
      </c>
      <c r="J7028" t="str">
        <f>IF($I7028=0,0,VLOOKUP($I7028,[1]База!C:D,2,0))</f>
        <v>Муаммоли кредит белгиланган тартибда судга чиқарилмаган</v>
      </c>
      <c r="K7028" t="str">
        <f>IF($I7028=0,0,VLOOKUP(I7028,[1]База!C:F,4,0))</f>
        <v>Оғир</v>
      </c>
      <c r="L7028">
        <v>1</v>
      </c>
      <c r="M7028">
        <v>3784.7045899999998</v>
      </c>
      <c r="O7028">
        <v>0</v>
      </c>
      <c r="P7028">
        <f t="shared" si="123"/>
        <v>1</v>
      </c>
      <c r="Q7028">
        <f t="shared" si="123"/>
        <v>3784.7045899999998</v>
      </c>
      <c r="AI7028" t="s">
        <v>9096</v>
      </c>
      <c r="AK7028">
        <v>111</v>
      </c>
    </row>
    <row r="7029" spans="1:37" x14ac:dyDescent="0.25">
      <c r="A7029">
        <v>7028</v>
      </c>
      <c r="B7029" t="s">
        <v>16</v>
      </c>
      <c r="C7029" t="s">
        <v>33</v>
      </c>
      <c r="D7029">
        <v>2023</v>
      </c>
      <c r="F7029" t="s">
        <v>4956</v>
      </c>
      <c r="H7029" t="s">
        <v>6352</v>
      </c>
      <c r="I7029">
        <v>10005010</v>
      </c>
      <c r="J7029" t="str">
        <f>IF($I7029=0,0,VLOOKUP($I7029,[1]База!C:D,2,0))</f>
        <v>Муаммоли кредит белгиланган тартибда судга чиқарилмаган</v>
      </c>
      <c r="K7029" t="str">
        <f>IF($I7029=0,0,VLOOKUP(I7029,[1]База!C:F,4,0))</f>
        <v>Оғир</v>
      </c>
      <c r="L7029">
        <v>1</v>
      </c>
      <c r="M7029">
        <v>1161.99064</v>
      </c>
      <c r="O7029">
        <v>0</v>
      </c>
      <c r="P7029">
        <f t="shared" si="123"/>
        <v>1</v>
      </c>
      <c r="Q7029">
        <f t="shared" si="123"/>
        <v>1161.99064</v>
      </c>
      <c r="AI7029" t="s">
        <v>9096</v>
      </c>
      <c r="AK7029">
        <v>111</v>
      </c>
    </row>
    <row r="7030" spans="1:37" x14ac:dyDescent="0.25">
      <c r="A7030">
        <v>7029</v>
      </c>
      <c r="B7030" t="s">
        <v>16</v>
      </c>
      <c r="C7030" t="s">
        <v>33</v>
      </c>
      <c r="D7030">
        <v>2023</v>
      </c>
      <c r="F7030" t="s">
        <v>4956</v>
      </c>
      <c r="H7030" t="s">
        <v>6353</v>
      </c>
      <c r="I7030">
        <v>10005010</v>
      </c>
      <c r="J7030" t="str">
        <f>IF($I7030=0,0,VLOOKUP($I7030,[1]База!C:D,2,0))</f>
        <v>Муаммоли кредит белгиланган тартибда судга чиқарилмаган</v>
      </c>
      <c r="K7030" t="str">
        <f>IF($I7030=0,0,VLOOKUP(I7030,[1]База!C:F,4,0))</f>
        <v>Оғир</v>
      </c>
      <c r="L7030">
        <v>1</v>
      </c>
      <c r="M7030">
        <v>3832.7269200000001</v>
      </c>
      <c r="O7030">
        <v>0</v>
      </c>
      <c r="P7030">
        <f t="shared" si="123"/>
        <v>1</v>
      </c>
      <c r="Q7030">
        <f t="shared" si="123"/>
        <v>3832.7269200000001</v>
      </c>
      <c r="AI7030" t="s">
        <v>9096</v>
      </c>
      <c r="AK7030">
        <v>111</v>
      </c>
    </row>
    <row r="7031" spans="1:37" x14ac:dyDescent="0.25">
      <c r="A7031">
        <v>7030</v>
      </c>
      <c r="B7031" t="s">
        <v>16</v>
      </c>
      <c r="C7031" t="s">
        <v>33</v>
      </c>
      <c r="D7031">
        <v>2023</v>
      </c>
      <c r="F7031" t="s">
        <v>4956</v>
      </c>
      <c r="H7031" t="s">
        <v>6354</v>
      </c>
      <c r="I7031">
        <v>10005010</v>
      </c>
      <c r="J7031" t="str">
        <f>IF($I7031=0,0,VLOOKUP($I7031,[1]База!C:D,2,0))</f>
        <v>Муаммоли кредит белгиланган тартибда судга чиқарилмаган</v>
      </c>
      <c r="K7031" t="str">
        <f>IF($I7031=0,0,VLOOKUP(I7031,[1]База!C:F,4,0))</f>
        <v>Оғир</v>
      </c>
      <c r="L7031">
        <v>1</v>
      </c>
      <c r="M7031">
        <v>3332.2987800000001</v>
      </c>
      <c r="O7031">
        <v>0</v>
      </c>
      <c r="P7031">
        <f t="shared" si="123"/>
        <v>1</v>
      </c>
      <c r="Q7031">
        <f t="shared" si="123"/>
        <v>3332.2987800000001</v>
      </c>
      <c r="AI7031" t="s">
        <v>9096</v>
      </c>
      <c r="AK7031">
        <v>111</v>
      </c>
    </row>
    <row r="7032" spans="1:37" x14ac:dyDescent="0.25">
      <c r="A7032">
        <v>7031</v>
      </c>
      <c r="B7032" t="s">
        <v>16</v>
      </c>
      <c r="C7032" t="s">
        <v>33</v>
      </c>
      <c r="D7032">
        <v>2023</v>
      </c>
      <c r="F7032" t="s">
        <v>4956</v>
      </c>
      <c r="H7032" t="s">
        <v>6355</v>
      </c>
      <c r="I7032">
        <v>10005010</v>
      </c>
      <c r="J7032" t="str">
        <f>IF($I7032=0,0,VLOOKUP($I7032,[1]База!C:D,2,0))</f>
        <v>Муаммоли кредит белгиланган тартибда судга чиқарилмаган</v>
      </c>
      <c r="K7032" t="str">
        <f>IF($I7032=0,0,VLOOKUP(I7032,[1]База!C:F,4,0))</f>
        <v>Оғир</v>
      </c>
      <c r="L7032">
        <v>1</v>
      </c>
      <c r="M7032">
        <v>2751.1859199999999</v>
      </c>
      <c r="O7032">
        <v>0</v>
      </c>
      <c r="P7032">
        <f t="shared" si="123"/>
        <v>1</v>
      </c>
      <c r="Q7032">
        <f t="shared" si="123"/>
        <v>2751.1859199999999</v>
      </c>
      <c r="AI7032" t="s">
        <v>9096</v>
      </c>
      <c r="AK7032">
        <v>111</v>
      </c>
    </row>
    <row r="7033" spans="1:37" x14ac:dyDescent="0.25">
      <c r="A7033">
        <v>7032</v>
      </c>
      <c r="B7033" t="s">
        <v>16</v>
      </c>
      <c r="C7033" t="s">
        <v>33</v>
      </c>
      <c r="D7033">
        <v>2023</v>
      </c>
      <c r="F7033" t="s">
        <v>4956</v>
      </c>
      <c r="H7033" t="s">
        <v>6356</v>
      </c>
      <c r="I7033">
        <v>10005010</v>
      </c>
      <c r="J7033" t="str">
        <f>IF($I7033=0,0,VLOOKUP($I7033,[1]База!C:D,2,0))</f>
        <v>Муаммоли кредит белгиланган тартибда судга чиқарилмаган</v>
      </c>
      <c r="K7033" t="str">
        <f>IF($I7033=0,0,VLOOKUP(I7033,[1]База!C:F,4,0))</f>
        <v>Оғир</v>
      </c>
      <c r="L7033">
        <v>1</v>
      </c>
      <c r="M7033">
        <v>12333.74597</v>
      </c>
      <c r="O7033">
        <v>0</v>
      </c>
      <c r="P7033">
        <f t="shared" si="123"/>
        <v>1</v>
      </c>
      <c r="Q7033">
        <f t="shared" si="123"/>
        <v>12333.74597</v>
      </c>
      <c r="AI7033" t="s">
        <v>9096</v>
      </c>
      <c r="AK7033">
        <v>111</v>
      </c>
    </row>
    <row r="7034" spans="1:37" x14ac:dyDescent="0.25">
      <c r="A7034">
        <v>7033</v>
      </c>
      <c r="B7034" t="s">
        <v>16</v>
      </c>
      <c r="C7034" t="s">
        <v>33</v>
      </c>
      <c r="D7034">
        <v>2023</v>
      </c>
      <c r="F7034" t="s">
        <v>4956</v>
      </c>
      <c r="H7034" t="s">
        <v>6357</v>
      </c>
      <c r="I7034">
        <v>10005010</v>
      </c>
      <c r="J7034" t="str">
        <f>IF($I7034=0,0,VLOOKUP($I7034,[1]База!C:D,2,0))</f>
        <v>Муаммоли кредит белгиланган тартибда судга чиқарилмаган</v>
      </c>
      <c r="K7034" t="str">
        <f>IF($I7034=0,0,VLOOKUP(I7034,[1]База!C:F,4,0))</f>
        <v>Оғир</v>
      </c>
      <c r="L7034">
        <v>1</v>
      </c>
      <c r="M7034">
        <v>3549.5993599999997</v>
      </c>
      <c r="O7034">
        <v>0</v>
      </c>
      <c r="P7034">
        <f t="shared" si="123"/>
        <v>1</v>
      </c>
      <c r="Q7034">
        <f t="shared" si="123"/>
        <v>3549.5993599999997</v>
      </c>
      <c r="AI7034" t="s">
        <v>9096</v>
      </c>
      <c r="AK7034">
        <v>111</v>
      </c>
    </row>
    <row r="7035" spans="1:37" x14ac:dyDescent="0.25">
      <c r="A7035">
        <v>7034</v>
      </c>
      <c r="B7035" t="s">
        <v>16</v>
      </c>
      <c r="C7035" t="s">
        <v>33</v>
      </c>
      <c r="D7035">
        <v>2023</v>
      </c>
      <c r="F7035" t="s">
        <v>4956</v>
      </c>
      <c r="H7035" t="s">
        <v>6358</v>
      </c>
      <c r="I7035">
        <v>10005010</v>
      </c>
      <c r="J7035" t="str">
        <f>IF($I7035=0,0,VLOOKUP($I7035,[1]База!C:D,2,0))</f>
        <v>Муаммоли кредит белгиланган тартибда судга чиқарилмаган</v>
      </c>
      <c r="K7035" t="str">
        <f>IF($I7035=0,0,VLOOKUP(I7035,[1]База!C:F,4,0))</f>
        <v>Оғир</v>
      </c>
      <c r="L7035">
        <v>1</v>
      </c>
      <c r="M7035">
        <v>2391.9220100000002</v>
      </c>
      <c r="O7035">
        <v>0</v>
      </c>
      <c r="P7035">
        <f t="shared" si="123"/>
        <v>1</v>
      </c>
      <c r="Q7035">
        <f t="shared" si="123"/>
        <v>2391.9220100000002</v>
      </c>
      <c r="AI7035" t="s">
        <v>9096</v>
      </c>
      <c r="AK7035">
        <v>111</v>
      </c>
    </row>
    <row r="7036" spans="1:37" x14ac:dyDescent="0.25">
      <c r="A7036">
        <v>7035</v>
      </c>
      <c r="B7036" t="s">
        <v>16</v>
      </c>
      <c r="C7036" t="s">
        <v>33</v>
      </c>
      <c r="D7036">
        <v>2023</v>
      </c>
      <c r="F7036" t="s">
        <v>4956</v>
      </c>
      <c r="H7036" t="s">
        <v>6359</v>
      </c>
      <c r="I7036">
        <v>10005010</v>
      </c>
      <c r="J7036" t="str">
        <f>IF($I7036=0,0,VLOOKUP($I7036,[1]База!C:D,2,0))</f>
        <v>Муаммоли кредит белгиланган тартибда судга чиқарилмаган</v>
      </c>
      <c r="K7036" t="str">
        <f>IF($I7036=0,0,VLOOKUP(I7036,[1]База!C:F,4,0))</f>
        <v>Оғир</v>
      </c>
      <c r="L7036">
        <v>1</v>
      </c>
      <c r="M7036">
        <v>6060.4347299999999</v>
      </c>
      <c r="O7036">
        <v>0</v>
      </c>
      <c r="P7036">
        <f t="shared" si="123"/>
        <v>1</v>
      </c>
      <c r="Q7036">
        <f t="shared" si="123"/>
        <v>6060.4347299999999</v>
      </c>
      <c r="AI7036" t="s">
        <v>9096</v>
      </c>
      <c r="AK7036">
        <v>111</v>
      </c>
    </row>
    <row r="7037" spans="1:37" x14ac:dyDescent="0.25">
      <c r="A7037">
        <v>7036</v>
      </c>
      <c r="B7037" t="s">
        <v>16</v>
      </c>
      <c r="C7037" t="s">
        <v>33</v>
      </c>
      <c r="D7037">
        <v>2023</v>
      </c>
      <c r="F7037" t="s">
        <v>4956</v>
      </c>
      <c r="H7037" t="s">
        <v>6360</v>
      </c>
      <c r="I7037">
        <v>10005010</v>
      </c>
      <c r="J7037" t="str">
        <f>IF($I7037=0,0,VLOOKUP($I7037,[1]База!C:D,2,0))</f>
        <v>Муаммоли кредит белгиланган тартибда судга чиқарилмаган</v>
      </c>
      <c r="K7037" t="str">
        <f>IF($I7037=0,0,VLOOKUP(I7037,[1]База!C:F,4,0))</f>
        <v>Оғир</v>
      </c>
      <c r="L7037">
        <v>1</v>
      </c>
      <c r="M7037">
        <v>2229.8588399999999</v>
      </c>
      <c r="O7037">
        <v>0</v>
      </c>
      <c r="P7037">
        <f t="shared" si="123"/>
        <v>1</v>
      </c>
      <c r="Q7037">
        <f t="shared" si="123"/>
        <v>2229.8588399999999</v>
      </c>
      <c r="AI7037" t="s">
        <v>9096</v>
      </c>
      <c r="AK7037">
        <v>111</v>
      </c>
    </row>
    <row r="7038" spans="1:37" x14ac:dyDescent="0.25">
      <c r="A7038">
        <v>7037</v>
      </c>
      <c r="B7038" t="s">
        <v>16</v>
      </c>
      <c r="C7038" t="s">
        <v>33</v>
      </c>
      <c r="D7038">
        <v>2023</v>
      </c>
      <c r="F7038" t="s">
        <v>4956</v>
      </c>
      <c r="H7038" t="s">
        <v>5001</v>
      </c>
      <c r="I7038">
        <v>10005010</v>
      </c>
      <c r="J7038" t="str">
        <f>IF($I7038=0,0,VLOOKUP($I7038,[1]База!C:D,2,0))</f>
        <v>Муаммоли кредит белгиланган тартибда судга чиқарилмаган</v>
      </c>
      <c r="K7038" t="str">
        <f>IF($I7038=0,0,VLOOKUP(I7038,[1]База!C:F,4,0))</f>
        <v>Оғир</v>
      </c>
      <c r="L7038">
        <v>1</v>
      </c>
      <c r="M7038">
        <v>30040.937399999999</v>
      </c>
      <c r="O7038">
        <v>0</v>
      </c>
      <c r="P7038">
        <f t="shared" si="123"/>
        <v>1</v>
      </c>
      <c r="Q7038">
        <f t="shared" si="123"/>
        <v>30040.937399999999</v>
      </c>
      <c r="AI7038" t="s">
        <v>9096</v>
      </c>
      <c r="AK7038">
        <v>111</v>
      </c>
    </row>
    <row r="7039" spans="1:37" x14ac:dyDescent="0.25">
      <c r="A7039">
        <v>7038</v>
      </c>
      <c r="B7039" t="s">
        <v>16</v>
      </c>
      <c r="C7039" t="s">
        <v>33</v>
      </c>
      <c r="D7039">
        <v>2023</v>
      </c>
      <c r="F7039" t="s">
        <v>4956</v>
      </c>
      <c r="H7039" t="s">
        <v>6361</v>
      </c>
      <c r="I7039">
        <v>10005010</v>
      </c>
      <c r="J7039" t="str">
        <f>IF($I7039=0,0,VLOOKUP($I7039,[1]База!C:D,2,0))</f>
        <v>Муаммоли кредит белгиланган тартибда судга чиқарилмаган</v>
      </c>
      <c r="K7039" t="str">
        <f>IF($I7039=0,0,VLOOKUP(I7039,[1]База!C:F,4,0))</f>
        <v>Оғир</v>
      </c>
      <c r="L7039">
        <v>1</v>
      </c>
      <c r="M7039">
        <v>4680.3974399999997</v>
      </c>
      <c r="O7039">
        <v>0</v>
      </c>
      <c r="P7039">
        <f t="shared" si="123"/>
        <v>1</v>
      </c>
      <c r="Q7039">
        <f t="shared" si="123"/>
        <v>4680.3974399999997</v>
      </c>
      <c r="AI7039" t="s">
        <v>9096</v>
      </c>
      <c r="AK7039">
        <v>111</v>
      </c>
    </row>
    <row r="7040" spans="1:37" x14ac:dyDescent="0.25">
      <c r="A7040">
        <v>7039</v>
      </c>
      <c r="B7040" t="s">
        <v>16</v>
      </c>
      <c r="C7040" t="s">
        <v>33</v>
      </c>
      <c r="D7040">
        <v>2023</v>
      </c>
      <c r="F7040" t="s">
        <v>4956</v>
      </c>
      <c r="H7040" t="s">
        <v>6362</v>
      </c>
      <c r="I7040">
        <v>10005010</v>
      </c>
      <c r="J7040" t="str">
        <f>IF($I7040=0,0,VLOOKUP($I7040,[1]База!C:D,2,0))</f>
        <v>Муаммоли кредит белгиланган тартибда судга чиқарилмаган</v>
      </c>
      <c r="K7040" t="str">
        <f>IF($I7040=0,0,VLOOKUP(I7040,[1]База!C:F,4,0))</f>
        <v>Оғир</v>
      </c>
      <c r="L7040">
        <v>1</v>
      </c>
      <c r="M7040">
        <v>6008.4316900000003</v>
      </c>
      <c r="O7040">
        <v>0</v>
      </c>
      <c r="P7040">
        <f t="shared" si="123"/>
        <v>1</v>
      </c>
      <c r="Q7040">
        <f t="shared" si="123"/>
        <v>6008.4316900000003</v>
      </c>
      <c r="AI7040" t="s">
        <v>9096</v>
      </c>
      <c r="AK7040">
        <v>111</v>
      </c>
    </row>
    <row r="7041" spans="1:37" x14ac:dyDescent="0.25">
      <c r="A7041">
        <v>7040</v>
      </c>
      <c r="B7041" t="s">
        <v>16</v>
      </c>
      <c r="C7041" t="s">
        <v>33</v>
      </c>
      <c r="D7041">
        <v>2023</v>
      </c>
      <c r="F7041" t="s">
        <v>4956</v>
      </c>
      <c r="H7041" t="s">
        <v>6363</v>
      </c>
      <c r="I7041">
        <v>10005010</v>
      </c>
      <c r="J7041" t="str">
        <f>IF($I7041=0,0,VLOOKUP($I7041,[1]База!C:D,2,0))</f>
        <v>Муаммоли кредит белгиланган тартибда судга чиқарилмаган</v>
      </c>
      <c r="K7041" t="str">
        <f>IF($I7041=0,0,VLOOKUP(I7041,[1]База!C:F,4,0))</f>
        <v>Оғир</v>
      </c>
      <c r="L7041">
        <v>1</v>
      </c>
      <c r="M7041">
        <v>4161.5628299999998</v>
      </c>
      <c r="O7041">
        <v>0</v>
      </c>
      <c r="P7041">
        <f t="shared" si="123"/>
        <v>1</v>
      </c>
      <c r="Q7041">
        <f t="shared" si="123"/>
        <v>4161.5628299999998</v>
      </c>
      <c r="AI7041" t="s">
        <v>9096</v>
      </c>
      <c r="AK7041">
        <v>111</v>
      </c>
    </row>
    <row r="7042" spans="1:37" x14ac:dyDescent="0.25">
      <c r="A7042">
        <v>7041</v>
      </c>
      <c r="B7042" t="s">
        <v>16</v>
      </c>
      <c r="C7042" t="s">
        <v>33</v>
      </c>
      <c r="D7042">
        <v>2023</v>
      </c>
      <c r="F7042" t="s">
        <v>4956</v>
      </c>
      <c r="H7042" t="s">
        <v>6364</v>
      </c>
      <c r="I7042">
        <v>10005010</v>
      </c>
      <c r="J7042" t="str">
        <f>IF($I7042=0,0,VLOOKUP($I7042,[1]База!C:D,2,0))</f>
        <v>Муаммоли кредит белгиланган тартибда судга чиқарилмаган</v>
      </c>
      <c r="K7042" t="str">
        <f>IF($I7042=0,0,VLOOKUP(I7042,[1]База!C:F,4,0))</f>
        <v>Оғир</v>
      </c>
      <c r="L7042">
        <v>1</v>
      </c>
      <c r="M7042">
        <v>4427.6209100000005</v>
      </c>
      <c r="O7042">
        <v>0</v>
      </c>
      <c r="P7042">
        <f t="shared" ref="P7042:Q7105" si="124">+L7042-N7042</f>
        <v>1</v>
      </c>
      <c r="Q7042">
        <f t="shared" si="124"/>
        <v>4427.6209100000005</v>
      </c>
      <c r="AI7042" t="s">
        <v>9096</v>
      </c>
      <c r="AK7042">
        <v>111</v>
      </c>
    </row>
    <row r="7043" spans="1:37" x14ac:dyDescent="0.25">
      <c r="A7043">
        <v>7042</v>
      </c>
      <c r="B7043" t="s">
        <v>16</v>
      </c>
      <c r="C7043" t="s">
        <v>33</v>
      </c>
      <c r="D7043">
        <v>2023</v>
      </c>
      <c r="F7043" t="s">
        <v>4956</v>
      </c>
      <c r="H7043" t="s">
        <v>6365</v>
      </c>
      <c r="I7043">
        <v>10005010</v>
      </c>
      <c r="J7043" t="str">
        <f>IF($I7043=0,0,VLOOKUP($I7043,[1]База!C:D,2,0))</f>
        <v>Муаммоли кредит белгиланган тартибда судга чиқарилмаган</v>
      </c>
      <c r="K7043" t="str">
        <f>IF($I7043=0,0,VLOOKUP(I7043,[1]База!C:F,4,0))</f>
        <v>Оғир</v>
      </c>
      <c r="L7043">
        <v>1</v>
      </c>
      <c r="M7043">
        <v>5113.0438800000002</v>
      </c>
      <c r="O7043">
        <v>0</v>
      </c>
      <c r="P7043">
        <f t="shared" si="124"/>
        <v>1</v>
      </c>
      <c r="Q7043">
        <f t="shared" si="124"/>
        <v>5113.0438800000002</v>
      </c>
      <c r="AI7043" t="s">
        <v>9096</v>
      </c>
      <c r="AK7043">
        <v>111</v>
      </c>
    </row>
    <row r="7044" spans="1:37" x14ac:dyDescent="0.25">
      <c r="A7044">
        <v>7043</v>
      </c>
      <c r="B7044" t="s">
        <v>16</v>
      </c>
      <c r="C7044" t="s">
        <v>33</v>
      </c>
      <c r="D7044">
        <v>2023</v>
      </c>
      <c r="F7044" t="s">
        <v>4956</v>
      </c>
      <c r="H7044" t="s">
        <v>6366</v>
      </c>
      <c r="I7044">
        <v>10005010</v>
      </c>
      <c r="J7044" t="str">
        <f>IF($I7044=0,0,VLOOKUP($I7044,[1]База!C:D,2,0))</f>
        <v>Муаммоли кредит белгиланган тартибда судга чиқарилмаган</v>
      </c>
      <c r="K7044" t="str">
        <f>IF($I7044=0,0,VLOOKUP(I7044,[1]База!C:F,4,0))</f>
        <v>Оғир</v>
      </c>
      <c r="L7044">
        <v>1</v>
      </c>
      <c r="M7044">
        <v>5747.4015899999995</v>
      </c>
      <c r="O7044">
        <v>0</v>
      </c>
      <c r="P7044">
        <f t="shared" si="124"/>
        <v>1</v>
      </c>
      <c r="Q7044">
        <f t="shared" si="124"/>
        <v>5747.4015899999995</v>
      </c>
      <c r="AI7044" t="s">
        <v>9096</v>
      </c>
      <c r="AK7044">
        <v>111</v>
      </c>
    </row>
    <row r="7045" spans="1:37" x14ac:dyDescent="0.25">
      <c r="A7045">
        <v>7044</v>
      </c>
      <c r="B7045" t="s">
        <v>16</v>
      </c>
      <c r="C7045" t="s">
        <v>33</v>
      </c>
      <c r="D7045">
        <v>2023</v>
      </c>
      <c r="F7045" t="s">
        <v>4956</v>
      </c>
      <c r="H7045" t="s">
        <v>6367</v>
      </c>
      <c r="I7045">
        <v>10005010</v>
      </c>
      <c r="J7045" t="str">
        <f>IF($I7045=0,0,VLOOKUP($I7045,[1]База!C:D,2,0))</f>
        <v>Муаммоли кредит белгиланган тартибда судга чиқарилмаган</v>
      </c>
      <c r="K7045" t="str">
        <f>IF($I7045=0,0,VLOOKUP(I7045,[1]База!C:F,4,0))</f>
        <v>Оғир</v>
      </c>
      <c r="L7045">
        <v>1</v>
      </c>
      <c r="M7045">
        <v>3666.6655799999999</v>
      </c>
      <c r="O7045">
        <v>0</v>
      </c>
      <c r="P7045">
        <f t="shared" si="124"/>
        <v>1</v>
      </c>
      <c r="Q7045">
        <f t="shared" si="124"/>
        <v>3666.6655799999999</v>
      </c>
      <c r="AI7045" t="s">
        <v>9096</v>
      </c>
      <c r="AK7045">
        <v>111</v>
      </c>
    </row>
    <row r="7046" spans="1:37" x14ac:dyDescent="0.25">
      <c r="A7046">
        <v>7045</v>
      </c>
      <c r="B7046" t="s">
        <v>16</v>
      </c>
      <c r="C7046" t="s">
        <v>33</v>
      </c>
      <c r="D7046">
        <v>2023</v>
      </c>
      <c r="F7046" t="s">
        <v>4956</v>
      </c>
      <c r="H7046" t="s">
        <v>6368</v>
      </c>
      <c r="I7046">
        <v>10005010</v>
      </c>
      <c r="J7046" t="str">
        <f>IF($I7046=0,0,VLOOKUP($I7046,[1]База!C:D,2,0))</f>
        <v>Муаммоли кредит белгиланган тартибда судга чиқарилмаган</v>
      </c>
      <c r="K7046" t="str">
        <f>IF($I7046=0,0,VLOOKUP(I7046,[1]База!C:F,4,0))</f>
        <v>Оғир</v>
      </c>
      <c r="L7046">
        <v>1</v>
      </c>
      <c r="M7046">
        <v>9940.7340199999999</v>
      </c>
      <c r="O7046">
        <v>0</v>
      </c>
      <c r="P7046">
        <f t="shared" si="124"/>
        <v>1</v>
      </c>
      <c r="Q7046">
        <f t="shared" si="124"/>
        <v>9940.7340199999999</v>
      </c>
      <c r="AI7046" t="s">
        <v>9096</v>
      </c>
      <c r="AK7046">
        <v>111</v>
      </c>
    </row>
    <row r="7047" spans="1:37" x14ac:dyDescent="0.25">
      <c r="A7047">
        <v>7046</v>
      </c>
      <c r="B7047" t="s">
        <v>16</v>
      </c>
      <c r="C7047" t="s">
        <v>33</v>
      </c>
      <c r="D7047">
        <v>2023</v>
      </c>
      <c r="F7047" t="s">
        <v>4956</v>
      </c>
      <c r="H7047" t="s">
        <v>6369</v>
      </c>
      <c r="I7047">
        <v>10005010</v>
      </c>
      <c r="J7047" t="str">
        <f>IF($I7047=0,0,VLOOKUP($I7047,[1]База!C:D,2,0))</f>
        <v>Муаммоли кредит белгиланган тартибда судга чиқарилмаган</v>
      </c>
      <c r="K7047" t="str">
        <f>IF($I7047=0,0,VLOOKUP(I7047,[1]База!C:F,4,0))</f>
        <v>Оғир</v>
      </c>
      <c r="L7047">
        <v>1</v>
      </c>
      <c r="M7047">
        <v>13788.560390000001</v>
      </c>
      <c r="O7047">
        <v>0</v>
      </c>
      <c r="P7047">
        <f t="shared" si="124"/>
        <v>1</v>
      </c>
      <c r="Q7047">
        <f t="shared" si="124"/>
        <v>13788.560390000001</v>
      </c>
      <c r="AI7047" t="s">
        <v>9096</v>
      </c>
      <c r="AK7047">
        <v>111</v>
      </c>
    </row>
    <row r="7048" spans="1:37" x14ac:dyDescent="0.25">
      <c r="A7048">
        <v>7047</v>
      </c>
      <c r="B7048" t="s">
        <v>16</v>
      </c>
      <c r="C7048" t="s">
        <v>33</v>
      </c>
      <c r="D7048">
        <v>2023</v>
      </c>
      <c r="F7048" t="s">
        <v>4956</v>
      </c>
      <c r="H7048" t="s">
        <v>6370</v>
      </c>
      <c r="I7048">
        <v>10005010</v>
      </c>
      <c r="J7048" t="str">
        <f>IF($I7048=0,0,VLOOKUP($I7048,[1]База!C:D,2,0))</f>
        <v>Муаммоли кредит белгиланган тартибда судга чиқарилмаган</v>
      </c>
      <c r="K7048" t="str">
        <f>IF($I7048=0,0,VLOOKUP(I7048,[1]База!C:F,4,0))</f>
        <v>Оғир</v>
      </c>
      <c r="L7048">
        <v>1</v>
      </c>
      <c r="M7048">
        <v>1804.7343699999999</v>
      </c>
      <c r="O7048">
        <v>0</v>
      </c>
      <c r="P7048">
        <f t="shared" si="124"/>
        <v>1</v>
      </c>
      <c r="Q7048">
        <f t="shared" si="124"/>
        <v>1804.7343699999999</v>
      </c>
      <c r="AI7048" t="s">
        <v>9096</v>
      </c>
      <c r="AK7048">
        <v>111</v>
      </c>
    </row>
    <row r="7049" spans="1:37" x14ac:dyDescent="0.25">
      <c r="A7049">
        <v>7048</v>
      </c>
      <c r="B7049" t="s">
        <v>16</v>
      </c>
      <c r="C7049" t="s">
        <v>33</v>
      </c>
      <c r="D7049">
        <v>2023</v>
      </c>
      <c r="F7049" t="s">
        <v>4956</v>
      </c>
      <c r="H7049" t="s">
        <v>6371</v>
      </c>
      <c r="I7049">
        <v>10005010</v>
      </c>
      <c r="J7049" t="str">
        <f>IF($I7049=0,0,VLOOKUP($I7049,[1]База!C:D,2,0))</f>
        <v>Муаммоли кредит белгиланган тартибда судга чиқарилмаган</v>
      </c>
      <c r="K7049" t="str">
        <f>IF($I7049=0,0,VLOOKUP(I7049,[1]База!C:F,4,0))</f>
        <v>Оғир</v>
      </c>
      <c r="L7049">
        <v>1</v>
      </c>
      <c r="M7049">
        <v>2600.58167</v>
      </c>
      <c r="O7049">
        <v>0</v>
      </c>
      <c r="P7049">
        <f t="shared" si="124"/>
        <v>1</v>
      </c>
      <c r="Q7049">
        <f t="shared" si="124"/>
        <v>2600.58167</v>
      </c>
      <c r="AI7049" t="s">
        <v>9096</v>
      </c>
      <c r="AK7049">
        <v>111</v>
      </c>
    </row>
    <row r="7050" spans="1:37" x14ac:dyDescent="0.25">
      <c r="A7050">
        <v>7049</v>
      </c>
      <c r="B7050" t="s">
        <v>16</v>
      </c>
      <c r="C7050" t="s">
        <v>33</v>
      </c>
      <c r="D7050">
        <v>2023</v>
      </c>
      <c r="F7050" t="s">
        <v>4956</v>
      </c>
      <c r="H7050" t="s">
        <v>6372</v>
      </c>
      <c r="I7050">
        <v>10005010</v>
      </c>
      <c r="J7050" t="str">
        <f>IF($I7050=0,0,VLOOKUP($I7050,[1]База!C:D,2,0))</f>
        <v>Муаммоли кредит белгиланган тартибда судга чиқарилмаган</v>
      </c>
      <c r="K7050" t="str">
        <f>IF($I7050=0,0,VLOOKUP(I7050,[1]База!C:F,4,0))</f>
        <v>Оғир</v>
      </c>
      <c r="L7050">
        <v>1</v>
      </c>
      <c r="M7050">
        <v>5543.1100500000002</v>
      </c>
      <c r="O7050">
        <v>0</v>
      </c>
      <c r="P7050">
        <f t="shared" si="124"/>
        <v>1</v>
      </c>
      <c r="Q7050">
        <f t="shared" si="124"/>
        <v>5543.1100500000002</v>
      </c>
      <c r="AI7050" t="s">
        <v>9096</v>
      </c>
      <c r="AK7050">
        <v>111</v>
      </c>
    </row>
    <row r="7051" spans="1:37" x14ac:dyDescent="0.25">
      <c r="A7051">
        <v>7050</v>
      </c>
      <c r="B7051" t="s">
        <v>16</v>
      </c>
      <c r="C7051" t="s">
        <v>33</v>
      </c>
      <c r="D7051">
        <v>2023</v>
      </c>
      <c r="F7051" t="s">
        <v>4956</v>
      </c>
      <c r="H7051" t="s">
        <v>6373</v>
      </c>
      <c r="I7051">
        <v>10005010</v>
      </c>
      <c r="J7051" t="str">
        <f>IF($I7051=0,0,VLOOKUP($I7051,[1]База!C:D,2,0))</f>
        <v>Муаммоли кредит белгиланган тартибда судга чиқарилмаган</v>
      </c>
      <c r="K7051" t="str">
        <f>IF($I7051=0,0,VLOOKUP(I7051,[1]База!C:F,4,0))</f>
        <v>Оғир</v>
      </c>
      <c r="L7051">
        <v>1</v>
      </c>
      <c r="M7051">
        <v>8465.1400299999987</v>
      </c>
      <c r="O7051">
        <v>0</v>
      </c>
      <c r="P7051">
        <f t="shared" si="124"/>
        <v>1</v>
      </c>
      <c r="Q7051">
        <f t="shared" si="124"/>
        <v>8465.1400299999987</v>
      </c>
      <c r="AI7051" t="s">
        <v>9096</v>
      </c>
      <c r="AK7051">
        <v>111</v>
      </c>
    </row>
    <row r="7052" spans="1:37" x14ac:dyDescent="0.25">
      <c r="A7052">
        <v>7051</v>
      </c>
      <c r="B7052" t="s">
        <v>16</v>
      </c>
      <c r="C7052" t="s">
        <v>33</v>
      </c>
      <c r="D7052">
        <v>2023</v>
      </c>
      <c r="F7052" t="s">
        <v>4956</v>
      </c>
      <c r="H7052" t="s">
        <v>6374</v>
      </c>
      <c r="I7052">
        <v>10005010</v>
      </c>
      <c r="J7052" t="str">
        <f>IF($I7052=0,0,VLOOKUP($I7052,[1]База!C:D,2,0))</f>
        <v>Муаммоли кредит белгиланган тартибда судга чиқарилмаган</v>
      </c>
      <c r="K7052" t="str">
        <f>IF($I7052=0,0,VLOOKUP(I7052,[1]База!C:F,4,0))</f>
        <v>Оғир</v>
      </c>
      <c r="L7052">
        <v>1</v>
      </c>
      <c r="M7052">
        <v>2409.8335499999998</v>
      </c>
      <c r="O7052">
        <v>0</v>
      </c>
      <c r="P7052">
        <f t="shared" si="124"/>
        <v>1</v>
      </c>
      <c r="Q7052">
        <f t="shared" si="124"/>
        <v>2409.8335499999998</v>
      </c>
      <c r="AI7052" t="s">
        <v>9096</v>
      </c>
      <c r="AK7052">
        <v>111</v>
      </c>
    </row>
    <row r="7053" spans="1:37" x14ac:dyDescent="0.25">
      <c r="A7053">
        <v>7052</v>
      </c>
      <c r="B7053" t="s">
        <v>16</v>
      </c>
      <c r="C7053" t="s">
        <v>33</v>
      </c>
      <c r="D7053">
        <v>2023</v>
      </c>
      <c r="F7053" t="s">
        <v>4956</v>
      </c>
      <c r="H7053" t="s">
        <v>6375</v>
      </c>
      <c r="I7053">
        <v>10005010</v>
      </c>
      <c r="J7053" t="str">
        <f>IF($I7053=0,0,VLOOKUP($I7053,[1]База!C:D,2,0))</f>
        <v>Муаммоли кредит белгиланган тартибда судга чиқарилмаган</v>
      </c>
      <c r="K7053" t="str">
        <f>IF($I7053=0,0,VLOOKUP(I7053,[1]База!C:F,4,0))</f>
        <v>Оғир</v>
      </c>
      <c r="L7053">
        <v>1</v>
      </c>
      <c r="M7053">
        <v>2523.2437599999998</v>
      </c>
      <c r="O7053">
        <v>0</v>
      </c>
      <c r="P7053">
        <f t="shared" si="124"/>
        <v>1</v>
      </c>
      <c r="Q7053">
        <f t="shared" si="124"/>
        <v>2523.2437599999998</v>
      </c>
      <c r="AI7053" t="s">
        <v>9096</v>
      </c>
      <c r="AK7053">
        <v>111</v>
      </c>
    </row>
    <row r="7054" spans="1:37" x14ac:dyDescent="0.25">
      <c r="A7054">
        <v>7053</v>
      </c>
      <c r="B7054" t="s">
        <v>16</v>
      </c>
      <c r="C7054" t="s">
        <v>33</v>
      </c>
      <c r="D7054">
        <v>2023</v>
      </c>
      <c r="F7054" t="s">
        <v>4956</v>
      </c>
      <c r="H7054" t="s">
        <v>6376</v>
      </c>
      <c r="I7054">
        <v>10005010</v>
      </c>
      <c r="J7054" t="str">
        <f>IF($I7054=0,0,VLOOKUP($I7054,[1]База!C:D,2,0))</f>
        <v>Муаммоли кредит белгиланган тартибда судга чиқарилмаган</v>
      </c>
      <c r="K7054" t="str">
        <f>IF($I7054=0,0,VLOOKUP(I7054,[1]База!C:F,4,0))</f>
        <v>Оғир</v>
      </c>
      <c r="L7054">
        <v>1</v>
      </c>
      <c r="M7054">
        <v>17097.179</v>
      </c>
      <c r="O7054">
        <v>0</v>
      </c>
      <c r="P7054">
        <f t="shared" si="124"/>
        <v>1</v>
      </c>
      <c r="Q7054">
        <f t="shared" si="124"/>
        <v>17097.179</v>
      </c>
      <c r="AI7054" t="s">
        <v>9096</v>
      </c>
      <c r="AK7054">
        <v>111</v>
      </c>
    </row>
    <row r="7055" spans="1:37" x14ac:dyDescent="0.25">
      <c r="A7055">
        <v>7054</v>
      </c>
      <c r="B7055" t="s">
        <v>16</v>
      </c>
      <c r="C7055" t="s">
        <v>33</v>
      </c>
      <c r="D7055">
        <v>2023</v>
      </c>
      <c r="F7055" t="s">
        <v>4956</v>
      </c>
      <c r="H7055" t="s">
        <v>6377</v>
      </c>
      <c r="I7055">
        <v>10005010</v>
      </c>
      <c r="J7055" t="str">
        <f>IF($I7055=0,0,VLOOKUP($I7055,[1]База!C:D,2,0))</f>
        <v>Муаммоли кредит белгиланган тартибда судга чиқарилмаган</v>
      </c>
      <c r="K7055" t="str">
        <f>IF($I7055=0,0,VLOOKUP(I7055,[1]База!C:F,4,0))</f>
        <v>Оғир</v>
      </c>
      <c r="L7055">
        <v>1</v>
      </c>
      <c r="M7055">
        <v>11300.777870000002</v>
      </c>
      <c r="O7055">
        <v>0</v>
      </c>
      <c r="P7055">
        <f t="shared" si="124"/>
        <v>1</v>
      </c>
      <c r="Q7055">
        <f t="shared" si="124"/>
        <v>11300.777870000002</v>
      </c>
      <c r="AI7055" t="s">
        <v>9096</v>
      </c>
      <c r="AK7055">
        <v>111</v>
      </c>
    </row>
    <row r="7056" spans="1:37" x14ac:dyDescent="0.25">
      <c r="A7056">
        <v>7055</v>
      </c>
      <c r="B7056" t="s">
        <v>16</v>
      </c>
      <c r="C7056" t="s">
        <v>33</v>
      </c>
      <c r="D7056">
        <v>2023</v>
      </c>
      <c r="F7056" t="s">
        <v>4956</v>
      </c>
      <c r="H7056" t="s">
        <v>6378</v>
      </c>
      <c r="I7056">
        <v>10005010</v>
      </c>
      <c r="J7056" t="str">
        <f>IF($I7056=0,0,VLOOKUP($I7056,[1]База!C:D,2,0))</f>
        <v>Муаммоли кредит белгиланган тартибда судга чиқарилмаган</v>
      </c>
      <c r="K7056" t="str">
        <f>IF($I7056=0,0,VLOOKUP(I7056,[1]База!C:F,4,0))</f>
        <v>Оғир</v>
      </c>
      <c r="L7056">
        <v>1</v>
      </c>
      <c r="M7056">
        <v>1203.3466799999999</v>
      </c>
      <c r="O7056">
        <v>0</v>
      </c>
      <c r="P7056">
        <f t="shared" si="124"/>
        <v>1</v>
      </c>
      <c r="Q7056">
        <f t="shared" si="124"/>
        <v>1203.3466799999999</v>
      </c>
      <c r="AI7056" t="s">
        <v>9096</v>
      </c>
      <c r="AK7056">
        <v>111</v>
      </c>
    </row>
    <row r="7057" spans="1:37" x14ac:dyDescent="0.25">
      <c r="A7057">
        <v>7056</v>
      </c>
      <c r="B7057" t="s">
        <v>16</v>
      </c>
      <c r="C7057" t="s">
        <v>33</v>
      </c>
      <c r="D7057">
        <v>2023</v>
      </c>
      <c r="F7057" t="s">
        <v>4956</v>
      </c>
      <c r="H7057" t="s">
        <v>6379</v>
      </c>
      <c r="I7057">
        <v>10005010</v>
      </c>
      <c r="J7057" t="str">
        <f>IF($I7057=0,0,VLOOKUP($I7057,[1]База!C:D,2,0))</f>
        <v>Муаммоли кредит белгиланган тартибда судга чиқарилмаган</v>
      </c>
      <c r="K7057" t="str">
        <f>IF($I7057=0,0,VLOOKUP(I7057,[1]База!C:F,4,0))</f>
        <v>Оғир</v>
      </c>
      <c r="L7057">
        <v>1</v>
      </c>
      <c r="M7057">
        <v>5771.5815700000003</v>
      </c>
      <c r="O7057">
        <v>0</v>
      </c>
      <c r="P7057">
        <f t="shared" si="124"/>
        <v>1</v>
      </c>
      <c r="Q7057">
        <f t="shared" si="124"/>
        <v>5771.5815700000003</v>
      </c>
      <c r="AI7057" t="s">
        <v>9096</v>
      </c>
      <c r="AK7057">
        <v>111</v>
      </c>
    </row>
    <row r="7058" spans="1:37" x14ac:dyDescent="0.25">
      <c r="A7058">
        <v>7057</v>
      </c>
      <c r="B7058" t="s">
        <v>16</v>
      </c>
      <c r="C7058" t="s">
        <v>33</v>
      </c>
      <c r="D7058">
        <v>2023</v>
      </c>
      <c r="F7058" t="s">
        <v>4956</v>
      </c>
      <c r="H7058" t="s">
        <v>6380</v>
      </c>
      <c r="I7058">
        <v>10005010</v>
      </c>
      <c r="J7058" t="str">
        <f>IF($I7058=0,0,VLOOKUP($I7058,[1]База!C:D,2,0))</f>
        <v>Муаммоли кредит белгиланган тартибда судга чиқарилмаган</v>
      </c>
      <c r="K7058" t="str">
        <f>IF($I7058=0,0,VLOOKUP(I7058,[1]База!C:F,4,0))</f>
        <v>Оғир</v>
      </c>
      <c r="L7058">
        <v>1</v>
      </c>
      <c r="M7058">
        <v>2267.2449799999999</v>
      </c>
      <c r="O7058">
        <v>0</v>
      </c>
      <c r="P7058">
        <f t="shared" si="124"/>
        <v>1</v>
      </c>
      <c r="Q7058">
        <f t="shared" si="124"/>
        <v>2267.2449799999999</v>
      </c>
      <c r="AI7058" t="s">
        <v>9096</v>
      </c>
      <c r="AK7058">
        <v>111</v>
      </c>
    </row>
    <row r="7059" spans="1:37" x14ac:dyDescent="0.25">
      <c r="A7059">
        <v>7058</v>
      </c>
      <c r="B7059" t="s">
        <v>16</v>
      </c>
      <c r="C7059" t="s">
        <v>33</v>
      </c>
      <c r="D7059">
        <v>2023</v>
      </c>
      <c r="F7059" t="s">
        <v>4956</v>
      </c>
      <c r="H7059" t="s">
        <v>6381</v>
      </c>
      <c r="I7059">
        <v>10005010</v>
      </c>
      <c r="J7059" t="str">
        <f>IF($I7059=0,0,VLOOKUP($I7059,[1]База!C:D,2,0))</f>
        <v>Муаммоли кредит белгиланган тартибда судга чиқарилмаган</v>
      </c>
      <c r="K7059" t="str">
        <f>IF($I7059=0,0,VLOOKUP(I7059,[1]База!C:F,4,0))</f>
        <v>Оғир</v>
      </c>
      <c r="L7059">
        <v>1</v>
      </c>
      <c r="M7059">
        <v>9259.0185299999994</v>
      </c>
      <c r="O7059">
        <v>0</v>
      </c>
      <c r="P7059">
        <f t="shared" si="124"/>
        <v>1</v>
      </c>
      <c r="Q7059">
        <f t="shared" si="124"/>
        <v>9259.0185299999994</v>
      </c>
      <c r="AI7059" t="s">
        <v>9096</v>
      </c>
      <c r="AK7059">
        <v>111</v>
      </c>
    </row>
    <row r="7060" spans="1:37" x14ac:dyDescent="0.25">
      <c r="A7060">
        <v>7059</v>
      </c>
      <c r="B7060" t="s">
        <v>16</v>
      </c>
      <c r="C7060" t="s">
        <v>33</v>
      </c>
      <c r="D7060">
        <v>2023</v>
      </c>
      <c r="F7060" t="s">
        <v>4956</v>
      </c>
      <c r="H7060" t="s">
        <v>6382</v>
      </c>
      <c r="I7060">
        <v>10005010</v>
      </c>
      <c r="J7060" t="str">
        <f>IF($I7060=0,0,VLOOKUP($I7060,[1]База!C:D,2,0))</f>
        <v>Муаммоли кредит белгиланган тартибда судга чиқарилмаган</v>
      </c>
      <c r="K7060" t="str">
        <f>IF($I7060=0,0,VLOOKUP(I7060,[1]База!C:F,4,0))</f>
        <v>Оғир</v>
      </c>
      <c r="L7060">
        <v>1</v>
      </c>
      <c r="M7060">
        <v>1179.9070099999999</v>
      </c>
      <c r="O7060">
        <v>0</v>
      </c>
      <c r="P7060">
        <f t="shared" si="124"/>
        <v>1</v>
      </c>
      <c r="Q7060">
        <f t="shared" si="124"/>
        <v>1179.9070099999999</v>
      </c>
      <c r="AI7060" t="s">
        <v>9096</v>
      </c>
      <c r="AK7060">
        <v>111</v>
      </c>
    </row>
    <row r="7061" spans="1:37" x14ac:dyDescent="0.25">
      <c r="A7061">
        <v>7060</v>
      </c>
      <c r="B7061" t="s">
        <v>16</v>
      </c>
      <c r="C7061" t="s">
        <v>33</v>
      </c>
      <c r="D7061">
        <v>2023</v>
      </c>
      <c r="F7061" t="s">
        <v>4956</v>
      </c>
      <c r="H7061" t="s">
        <v>5034</v>
      </c>
      <c r="I7061">
        <v>10005010</v>
      </c>
      <c r="J7061" t="str">
        <f>IF($I7061=0,0,VLOOKUP($I7061,[1]База!C:D,2,0))</f>
        <v>Муаммоли кредит белгиланган тартибда судга чиқарилмаган</v>
      </c>
      <c r="K7061" t="str">
        <f>IF($I7061=0,0,VLOOKUP(I7061,[1]База!C:F,4,0))</f>
        <v>Оғир</v>
      </c>
      <c r="L7061">
        <v>1</v>
      </c>
      <c r="M7061">
        <v>38984.701370000002</v>
      </c>
      <c r="O7061">
        <v>0</v>
      </c>
      <c r="P7061">
        <f t="shared" si="124"/>
        <v>1</v>
      </c>
      <c r="Q7061">
        <f t="shared" si="124"/>
        <v>38984.701370000002</v>
      </c>
      <c r="AI7061" t="s">
        <v>9096</v>
      </c>
      <c r="AK7061">
        <v>111</v>
      </c>
    </row>
    <row r="7062" spans="1:37" x14ac:dyDescent="0.25">
      <c r="A7062">
        <v>7061</v>
      </c>
      <c r="B7062" t="s">
        <v>16</v>
      </c>
      <c r="C7062" t="s">
        <v>33</v>
      </c>
      <c r="D7062">
        <v>2023</v>
      </c>
      <c r="F7062" t="s">
        <v>4956</v>
      </c>
      <c r="H7062" t="s">
        <v>6383</v>
      </c>
      <c r="I7062">
        <v>10005010</v>
      </c>
      <c r="J7062" t="str">
        <f>IF($I7062=0,0,VLOOKUP($I7062,[1]База!C:D,2,0))</f>
        <v>Муаммоли кредит белгиланган тартибда судга чиқарилмаган</v>
      </c>
      <c r="K7062" t="str">
        <f>IF($I7062=0,0,VLOOKUP(I7062,[1]База!C:F,4,0))</f>
        <v>Оғир</v>
      </c>
      <c r="L7062">
        <v>1</v>
      </c>
      <c r="M7062">
        <v>1083.2302400000001</v>
      </c>
      <c r="O7062">
        <v>0</v>
      </c>
      <c r="P7062">
        <f t="shared" si="124"/>
        <v>1</v>
      </c>
      <c r="Q7062">
        <f t="shared" si="124"/>
        <v>1083.2302400000001</v>
      </c>
      <c r="AI7062" t="s">
        <v>9096</v>
      </c>
      <c r="AK7062">
        <v>111</v>
      </c>
    </row>
    <row r="7063" spans="1:37" x14ac:dyDescent="0.25">
      <c r="A7063">
        <v>7062</v>
      </c>
      <c r="B7063" t="s">
        <v>16</v>
      </c>
      <c r="C7063" t="s">
        <v>33</v>
      </c>
      <c r="D7063">
        <v>2023</v>
      </c>
      <c r="F7063" t="s">
        <v>4956</v>
      </c>
      <c r="H7063" t="s">
        <v>6384</v>
      </c>
      <c r="I7063">
        <v>10005010</v>
      </c>
      <c r="J7063" t="str">
        <f>IF($I7063=0,0,VLOOKUP($I7063,[1]База!C:D,2,0))</f>
        <v>Муаммоли кредит белгиланган тартибда судга чиқарилмаган</v>
      </c>
      <c r="K7063" t="str">
        <f>IF($I7063=0,0,VLOOKUP(I7063,[1]База!C:F,4,0))</f>
        <v>Оғир</v>
      </c>
      <c r="L7063">
        <v>1</v>
      </c>
      <c r="M7063">
        <v>8609.7929499999991</v>
      </c>
      <c r="O7063">
        <v>0</v>
      </c>
      <c r="P7063">
        <f t="shared" si="124"/>
        <v>1</v>
      </c>
      <c r="Q7063">
        <f t="shared" si="124"/>
        <v>8609.7929499999991</v>
      </c>
      <c r="AI7063" t="s">
        <v>9096</v>
      </c>
      <c r="AK7063">
        <v>111</v>
      </c>
    </row>
    <row r="7064" spans="1:37" x14ac:dyDescent="0.25">
      <c r="A7064">
        <v>7063</v>
      </c>
      <c r="B7064" t="s">
        <v>16</v>
      </c>
      <c r="C7064" t="s">
        <v>33</v>
      </c>
      <c r="D7064">
        <v>2023</v>
      </c>
      <c r="F7064" t="s">
        <v>4956</v>
      </c>
      <c r="H7064" t="s">
        <v>6385</v>
      </c>
      <c r="I7064">
        <v>10005010</v>
      </c>
      <c r="J7064" t="str">
        <f>IF($I7064=0,0,VLOOKUP($I7064,[1]База!C:D,2,0))</f>
        <v>Муаммоли кредит белгиланган тартибда судга чиқарилмаган</v>
      </c>
      <c r="K7064" t="str">
        <f>IF($I7064=0,0,VLOOKUP(I7064,[1]База!C:F,4,0))</f>
        <v>Оғир</v>
      </c>
      <c r="L7064">
        <v>1</v>
      </c>
      <c r="M7064">
        <v>1100.6421200000002</v>
      </c>
      <c r="O7064">
        <v>0</v>
      </c>
      <c r="P7064">
        <f t="shared" si="124"/>
        <v>1</v>
      </c>
      <c r="Q7064">
        <f t="shared" si="124"/>
        <v>1100.6421200000002</v>
      </c>
      <c r="AI7064" t="s">
        <v>9096</v>
      </c>
      <c r="AK7064">
        <v>111</v>
      </c>
    </row>
    <row r="7065" spans="1:37" x14ac:dyDescent="0.25">
      <c r="A7065">
        <v>7064</v>
      </c>
      <c r="B7065" t="s">
        <v>16</v>
      </c>
      <c r="C7065" t="s">
        <v>33</v>
      </c>
      <c r="D7065">
        <v>2023</v>
      </c>
      <c r="F7065" t="s">
        <v>4956</v>
      </c>
      <c r="H7065" t="s">
        <v>6386</v>
      </c>
      <c r="I7065">
        <v>10005010</v>
      </c>
      <c r="J7065" t="str">
        <f>IF($I7065=0,0,VLOOKUP($I7065,[1]База!C:D,2,0))</f>
        <v>Муаммоли кредит белгиланган тартибда судга чиқарилмаган</v>
      </c>
      <c r="K7065" t="str">
        <f>IF($I7065=0,0,VLOOKUP(I7065,[1]База!C:F,4,0))</f>
        <v>Оғир</v>
      </c>
      <c r="L7065">
        <v>1</v>
      </c>
      <c r="M7065">
        <v>15614.09366</v>
      </c>
      <c r="O7065">
        <v>0</v>
      </c>
      <c r="P7065">
        <f t="shared" si="124"/>
        <v>1</v>
      </c>
      <c r="Q7065">
        <f t="shared" si="124"/>
        <v>15614.09366</v>
      </c>
      <c r="AI7065" t="s">
        <v>9096</v>
      </c>
      <c r="AK7065">
        <v>111</v>
      </c>
    </row>
    <row r="7066" spans="1:37" x14ac:dyDescent="0.25">
      <c r="A7066">
        <v>7065</v>
      </c>
      <c r="B7066" t="s">
        <v>16</v>
      </c>
      <c r="C7066" t="s">
        <v>33</v>
      </c>
      <c r="D7066">
        <v>2023</v>
      </c>
      <c r="F7066" t="s">
        <v>4956</v>
      </c>
      <c r="H7066" t="s">
        <v>6387</v>
      </c>
      <c r="I7066">
        <v>10005010</v>
      </c>
      <c r="J7066" t="str">
        <f>IF($I7066=0,0,VLOOKUP($I7066,[1]База!C:D,2,0))</f>
        <v>Муаммоли кредит белгиланган тартибда судга чиқарилмаган</v>
      </c>
      <c r="K7066" t="str">
        <f>IF($I7066=0,0,VLOOKUP(I7066,[1]База!C:F,4,0))</f>
        <v>Оғир</v>
      </c>
      <c r="L7066">
        <v>1</v>
      </c>
      <c r="M7066">
        <v>2089.1177499999999</v>
      </c>
      <c r="O7066">
        <v>0</v>
      </c>
      <c r="P7066">
        <f t="shared" si="124"/>
        <v>1</v>
      </c>
      <c r="Q7066">
        <f t="shared" si="124"/>
        <v>2089.1177499999999</v>
      </c>
      <c r="AI7066" t="s">
        <v>9096</v>
      </c>
      <c r="AK7066">
        <v>111</v>
      </c>
    </row>
    <row r="7067" spans="1:37" x14ac:dyDescent="0.25">
      <c r="A7067">
        <v>7066</v>
      </c>
      <c r="B7067" t="s">
        <v>16</v>
      </c>
      <c r="C7067" t="s">
        <v>33</v>
      </c>
      <c r="D7067">
        <v>2023</v>
      </c>
      <c r="F7067" t="s">
        <v>4956</v>
      </c>
      <c r="H7067" t="s">
        <v>6388</v>
      </c>
      <c r="I7067">
        <v>10005010</v>
      </c>
      <c r="J7067" t="str">
        <f>IF($I7067=0,0,VLOOKUP($I7067,[1]База!C:D,2,0))</f>
        <v>Муаммоли кредит белгиланган тартибда судга чиқарилмаган</v>
      </c>
      <c r="K7067" t="str">
        <f>IF($I7067=0,0,VLOOKUP(I7067,[1]База!C:F,4,0))</f>
        <v>Оғир</v>
      </c>
      <c r="L7067">
        <v>1</v>
      </c>
      <c r="M7067">
        <v>16272.23489</v>
      </c>
      <c r="O7067">
        <v>0</v>
      </c>
      <c r="P7067">
        <f t="shared" si="124"/>
        <v>1</v>
      </c>
      <c r="Q7067">
        <f t="shared" si="124"/>
        <v>16272.23489</v>
      </c>
      <c r="AI7067" t="s">
        <v>9096</v>
      </c>
      <c r="AK7067">
        <v>111</v>
      </c>
    </row>
    <row r="7068" spans="1:37" x14ac:dyDescent="0.25">
      <c r="A7068">
        <v>7067</v>
      </c>
      <c r="B7068" t="s">
        <v>16</v>
      </c>
      <c r="C7068" t="s">
        <v>33</v>
      </c>
      <c r="D7068">
        <v>2023</v>
      </c>
      <c r="F7068" t="s">
        <v>4956</v>
      </c>
      <c r="H7068" t="s">
        <v>6389</v>
      </c>
      <c r="I7068">
        <v>10005010</v>
      </c>
      <c r="J7068" t="str">
        <f>IF($I7068=0,0,VLOOKUP($I7068,[1]База!C:D,2,0))</f>
        <v>Муаммоли кредит белгиланган тартибда судга чиқарилмаган</v>
      </c>
      <c r="K7068" t="str">
        <f>IF($I7068=0,0,VLOOKUP(I7068,[1]База!C:F,4,0))</f>
        <v>Оғир</v>
      </c>
      <c r="L7068">
        <v>1</v>
      </c>
      <c r="M7068">
        <v>1189.84464</v>
      </c>
      <c r="O7068">
        <v>0</v>
      </c>
      <c r="P7068">
        <f t="shared" si="124"/>
        <v>1</v>
      </c>
      <c r="Q7068">
        <f t="shared" si="124"/>
        <v>1189.84464</v>
      </c>
      <c r="AI7068" t="s">
        <v>9096</v>
      </c>
      <c r="AK7068">
        <v>111</v>
      </c>
    </row>
    <row r="7069" spans="1:37" x14ac:dyDescent="0.25">
      <c r="A7069">
        <v>7068</v>
      </c>
      <c r="B7069" t="s">
        <v>16</v>
      </c>
      <c r="C7069" t="s">
        <v>33</v>
      </c>
      <c r="D7069">
        <v>2023</v>
      </c>
      <c r="F7069" t="s">
        <v>4956</v>
      </c>
      <c r="H7069" t="s">
        <v>6390</v>
      </c>
      <c r="I7069">
        <v>10005010</v>
      </c>
      <c r="J7069" t="str">
        <f>IF($I7069=0,0,VLOOKUP($I7069,[1]База!C:D,2,0))</f>
        <v>Муаммоли кредит белгиланган тартибда судга чиқарилмаган</v>
      </c>
      <c r="K7069" t="str">
        <f>IF($I7069=0,0,VLOOKUP(I7069,[1]База!C:F,4,0))</f>
        <v>Оғир</v>
      </c>
      <c r="L7069">
        <v>1</v>
      </c>
      <c r="M7069">
        <v>16189.588810000001</v>
      </c>
      <c r="O7069">
        <v>0</v>
      </c>
      <c r="P7069">
        <f t="shared" si="124"/>
        <v>1</v>
      </c>
      <c r="Q7069">
        <f t="shared" si="124"/>
        <v>16189.588810000001</v>
      </c>
      <c r="AI7069" t="s">
        <v>9096</v>
      </c>
      <c r="AK7069">
        <v>111</v>
      </c>
    </row>
    <row r="7070" spans="1:37" x14ac:dyDescent="0.25">
      <c r="A7070">
        <v>7069</v>
      </c>
      <c r="B7070" t="s">
        <v>16</v>
      </c>
      <c r="C7070" t="s">
        <v>33</v>
      </c>
      <c r="D7070">
        <v>2023</v>
      </c>
      <c r="F7070" t="s">
        <v>4956</v>
      </c>
      <c r="H7070" t="s">
        <v>6391</v>
      </c>
      <c r="I7070">
        <v>10005010</v>
      </c>
      <c r="J7070" t="str">
        <f>IF($I7070=0,0,VLOOKUP($I7070,[1]База!C:D,2,0))</f>
        <v>Муаммоли кредит белгиланган тартибда судга чиқарилмаган</v>
      </c>
      <c r="K7070" t="str">
        <f>IF($I7070=0,0,VLOOKUP(I7070,[1]База!C:F,4,0))</f>
        <v>Оғир</v>
      </c>
      <c r="L7070">
        <v>1</v>
      </c>
      <c r="M7070">
        <v>11319.899019999999</v>
      </c>
      <c r="O7070">
        <v>0</v>
      </c>
      <c r="P7070">
        <f t="shared" si="124"/>
        <v>1</v>
      </c>
      <c r="Q7070">
        <f t="shared" si="124"/>
        <v>11319.899019999999</v>
      </c>
      <c r="AI7070" t="s">
        <v>9096</v>
      </c>
      <c r="AK7070">
        <v>111</v>
      </c>
    </row>
    <row r="7071" spans="1:37" x14ac:dyDescent="0.25">
      <c r="A7071">
        <v>7070</v>
      </c>
      <c r="B7071" t="s">
        <v>16</v>
      </c>
      <c r="C7071" t="s">
        <v>33</v>
      </c>
      <c r="D7071">
        <v>2023</v>
      </c>
      <c r="F7071" t="s">
        <v>4956</v>
      </c>
      <c r="H7071" t="s">
        <v>6392</v>
      </c>
      <c r="I7071">
        <v>10005010</v>
      </c>
      <c r="J7071" t="str">
        <f>IF($I7071=0,0,VLOOKUP($I7071,[1]База!C:D,2,0))</f>
        <v>Муаммоли кредит белгиланган тартибда судга чиқарилмаган</v>
      </c>
      <c r="K7071" t="str">
        <f>IF($I7071=0,0,VLOOKUP(I7071,[1]База!C:F,4,0))</f>
        <v>Оғир</v>
      </c>
      <c r="L7071">
        <v>1</v>
      </c>
      <c r="M7071">
        <v>2416.7682200000004</v>
      </c>
      <c r="O7071">
        <v>0</v>
      </c>
      <c r="P7071">
        <f t="shared" si="124"/>
        <v>1</v>
      </c>
      <c r="Q7071">
        <f t="shared" si="124"/>
        <v>2416.7682200000004</v>
      </c>
      <c r="AI7071" t="s">
        <v>9096</v>
      </c>
      <c r="AK7071">
        <v>111</v>
      </c>
    </row>
    <row r="7072" spans="1:37" x14ac:dyDescent="0.25">
      <c r="A7072">
        <v>7071</v>
      </c>
      <c r="B7072" t="s">
        <v>16</v>
      </c>
      <c r="C7072" t="s">
        <v>33</v>
      </c>
      <c r="D7072">
        <v>2023</v>
      </c>
      <c r="F7072" t="s">
        <v>4956</v>
      </c>
      <c r="H7072" t="s">
        <v>6393</v>
      </c>
      <c r="I7072">
        <v>10005010</v>
      </c>
      <c r="J7072" t="str">
        <f>IF($I7072=0,0,VLOOKUP($I7072,[1]База!C:D,2,0))</f>
        <v>Муаммоли кредит белгиланган тартибда судга чиқарилмаган</v>
      </c>
      <c r="K7072" t="str">
        <f>IF($I7072=0,0,VLOOKUP(I7072,[1]База!C:F,4,0))</f>
        <v>Оғир</v>
      </c>
      <c r="L7072">
        <v>1</v>
      </c>
      <c r="M7072">
        <v>5527.8506799999996</v>
      </c>
      <c r="O7072">
        <v>0</v>
      </c>
      <c r="P7072">
        <f t="shared" si="124"/>
        <v>1</v>
      </c>
      <c r="Q7072">
        <f t="shared" si="124"/>
        <v>5527.8506799999996</v>
      </c>
      <c r="AI7072" t="s">
        <v>9096</v>
      </c>
      <c r="AK7072">
        <v>111</v>
      </c>
    </row>
    <row r="7073" spans="1:37" x14ac:dyDescent="0.25">
      <c r="A7073">
        <v>7072</v>
      </c>
      <c r="B7073" t="s">
        <v>16</v>
      </c>
      <c r="C7073" t="s">
        <v>33</v>
      </c>
      <c r="D7073">
        <v>2023</v>
      </c>
      <c r="F7073" t="s">
        <v>4956</v>
      </c>
      <c r="H7073" t="s">
        <v>6394</v>
      </c>
      <c r="I7073">
        <v>10005010</v>
      </c>
      <c r="J7073" t="str">
        <f>IF($I7073=0,0,VLOOKUP($I7073,[1]База!C:D,2,0))</f>
        <v>Муаммоли кредит белгиланган тартибда судга чиқарилмаган</v>
      </c>
      <c r="K7073" t="str">
        <f>IF($I7073=0,0,VLOOKUP(I7073,[1]База!C:F,4,0))</f>
        <v>Оғир</v>
      </c>
      <c r="L7073">
        <v>1</v>
      </c>
      <c r="M7073">
        <v>14877.899299999999</v>
      </c>
      <c r="O7073">
        <v>0</v>
      </c>
      <c r="P7073">
        <f t="shared" si="124"/>
        <v>1</v>
      </c>
      <c r="Q7073">
        <f t="shared" si="124"/>
        <v>14877.899299999999</v>
      </c>
      <c r="AI7073" t="s">
        <v>9096</v>
      </c>
      <c r="AK7073">
        <v>111</v>
      </c>
    </row>
    <row r="7074" spans="1:37" x14ac:dyDescent="0.25">
      <c r="A7074">
        <v>7073</v>
      </c>
      <c r="B7074" t="s">
        <v>16</v>
      </c>
      <c r="C7074" t="s">
        <v>33</v>
      </c>
      <c r="D7074">
        <v>2023</v>
      </c>
      <c r="F7074" t="s">
        <v>4956</v>
      </c>
      <c r="H7074" t="s">
        <v>6395</v>
      </c>
      <c r="I7074">
        <v>10005010</v>
      </c>
      <c r="J7074" t="str">
        <f>IF($I7074=0,0,VLOOKUP($I7074,[1]База!C:D,2,0))</f>
        <v>Муаммоли кредит белгиланган тартибда судга чиқарилмаган</v>
      </c>
      <c r="K7074" t="str">
        <f>IF($I7074=0,0,VLOOKUP(I7074,[1]База!C:F,4,0))</f>
        <v>Оғир</v>
      </c>
      <c r="L7074">
        <v>1</v>
      </c>
      <c r="M7074">
        <v>6253.15344</v>
      </c>
      <c r="O7074">
        <v>0</v>
      </c>
      <c r="P7074">
        <f t="shared" si="124"/>
        <v>1</v>
      </c>
      <c r="Q7074">
        <f t="shared" si="124"/>
        <v>6253.15344</v>
      </c>
      <c r="AI7074" t="s">
        <v>9096</v>
      </c>
      <c r="AK7074">
        <v>111</v>
      </c>
    </row>
    <row r="7075" spans="1:37" x14ac:dyDescent="0.25">
      <c r="A7075">
        <v>7074</v>
      </c>
      <c r="B7075" t="s">
        <v>16</v>
      </c>
      <c r="C7075" t="s">
        <v>33</v>
      </c>
      <c r="D7075">
        <v>2023</v>
      </c>
      <c r="F7075" t="s">
        <v>4956</v>
      </c>
      <c r="H7075" t="s">
        <v>6396</v>
      </c>
      <c r="I7075">
        <v>10005010</v>
      </c>
      <c r="J7075" t="str">
        <f>IF($I7075=0,0,VLOOKUP($I7075,[1]База!C:D,2,0))</f>
        <v>Муаммоли кредит белгиланган тартибда судга чиқарилмаган</v>
      </c>
      <c r="K7075" t="str">
        <f>IF($I7075=0,0,VLOOKUP(I7075,[1]База!C:F,4,0))</f>
        <v>Оғир</v>
      </c>
      <c r="L7075">
        <v>1</v>
      </c>
      <c r="M7075">
        <v>13458.655769999999</v>
      </c>
      <c r="O7075">
        <v>0</v>
      </c>
      <c r="P7075">
        <f t="shared" si="124"/>
        <v>1</v>
      </c>
      <c r="Q7075">
        <f t="shared" si="124"/>
        <v>13458.655769999999</v>
      </c>
      <c r="AI7075" t="s">
        <v>9096</v>
      </c>
      <c r="AK7075">
        <v>111</v>
      </c>
    </row>
    <row r="7076" spans="1:37" x14ac:dyDescent="0.25">
      <c r="A7076">
        <v>7075</v>
      </c>
      <c r="B7076" t="s">
        <v>16</v>
      </c>
      <c r="C7076" t="s">
        <v>33</v>
      </c>
      <c r="D7076">
        <v>2023</v>
      </c>
      <c r="F7076" t="s">
        <v>4956</v>
      </c>
      <c r="H7076" t="s">
        <v>6397</v>
      </c>
      <c r="I7076">
        <v>10005010</v>
      </c>
      <c r="J7076" t="str">
        <f>IF($I7076=0,0,VLOOKUP($I7076,[1]База!C:D,2,0))</f>
        <v>Муаммоли кредит белгиланган тартибда судга чиқарилмаган</v>
      </c>
      <c r="K7076" t="str">
        <f>IF($I7076=0,0,VLOOKUP(I7076,[1]База!C:F,4,0))</f>
        <v>Оғир</v>
      </c>
      <c r="L7076">
        <v>1</v>
      </c>
      <c r="M7076">
        <v>1919.4390700000001</v>
      </c>
      <c r="O7076">
        <v>0</v>
      </c>
      <c r="P7076">
        <f t="shared" si="124"/>
        <v>1</v>
      </c>
      <c r="Q7076">
        <f t="shared" si="124"/>
        <v>1919.4390700000001</v>
      </c>
      <c r="AI7076" t="s">
        <v>9096</v>
      </c>
      <c r="AK7076">
        <v>111</v>
      </c>
    </row>
    <row r="7077" spans="1:37" x14ac:dyDescent="0.25">
      <c r="A7077">
        <v>7076</v>
      </c>
      <c r="B7077" t="s">
        <v>16</v>
      </c>
      <c r="C7077" t="s">
        <v>33</v>
      </c>
      <c r="D7077">
        <v>2023</v>
      </c>
      <c r="F7077" t="s">
        <v>4956</v>
      </c>
      <c r="H7077" t="s">
        <v>6398</v>
      </c>
      <c r="I7077">
        <v>10005010</v>
      </c>
      <c r="J7077" t="str">
        <f>IF($I7077=0,0,VLOOKUP($I7077,[1]База!C:D,2,0))</f>
        <v>Муаммоли кредит белгиланган тартибда судга чиқарилмаган</v>
      </c>
      <c r="K7077" t="str">
        <f>IF($I7077=0,0,VLOOKUP(I7077,[1]База!C:F,4,0))</f>
        <v>Оғир</v>
      </c>
      <c r="L7077">
        <v>1</v>
      </c>
      <c r="M7077">
        <v>25815.8681</v>
      </c>
      <c r="O7077">
        <v>0</v>
      </c>
      <c r="P7077">
        <f t="shared" si="124"/>
        <v>1</v>
      </c>
      <c r="Q7077">
        <f t="shared" si="124"/>
        <v>25815.8681</v>
      </c>
      <c r="AI7077" t="s">
        <v>9096</v>
      </c>
      <c r="AK7077">
        <v>111</v>
      </c>
    </row>
    <row r="7078" spans="1:37" x14ac:dyDescent="0.25">
      <c r="A7078">
        <v>7077</v>
      </c>
      <c r="B7078" t="s">
        <v>16</v>
      </c>
      <c r="C7078" t="s">
        <v>33</v>
      </c>
      <c r="D7078">
        <v>2023</v>
      </c>
      <c r="F7078" t="s">
        <v>4956</v>
      </c>
      <c r="H7078" t="s">
        <v>6399</v>
      </c>
      <c r="I7078">
        <v>10005010</v>
      </c>
      <c r="J7078" t="str">
        <f>IF($I7078=0,0,VLOOKUP($I7078,[1]База!C:D,2,0))</f>
        <v>Муаммоли кредит белгиланган тартибда судга чиқарилмаган</v>
      </c>
      <c r="K7078" t="str">
        <f>IF($I7078=0,0,VLOOKUP(I7078,[1]База!C:F,4,0))</f>
        <v>Оғир</v>
      </c>
      <c r="L7078">
        <v>1</v>
      </c>
      <c r="M7078">
        <v>20786.29579</v>
      </c>
      <c r="O7078">
        <v>0</v>
      </c>
      <c r="P7078">
        <f t="shared" si="124"/>
        <v>1</v>
      </c>
      <c r="Q7078">
        <f t="shared" si="124"/>
        <v>20786.29579</v>
      </c>
      <c r="AI7078" t="s">
        <v>9096</v>
      </c>
      <c r="AK7078">
        <v>111</v>
      </c>
    </row>
    <row r="7079" spans="1:37" x14ac:dyDescent="0.25">
      <c r="A7079">
        <v>7078</v>
      </c>
      <c r="B7079" t="s">
        <v>16</v>
      </c>
      <c r="C7079" t="s">
        <v>33</v>
      </c>
      <c r="D7079">
        <v>2023</v>
      </c>
      <c r="F7079" t="s">
        <v>4956</v>
      </c>
      <c r="H7079" t="s">
        <v>6400</v>
      </c>
      <c r="I7079">
        <v>10005010</v>
      </c>
      <c r="J7079" t="str">
        <f>IF($I7079=0,0,VLOOKUP($I7079,[1]База!C:D,2,0))</f>
        <v>Муаммоли кредит белгиланган тартибда судга чиқарилмаган</v>
      </c>
      <c r="K7079" t="str">
        <f>IF($I7079=0,0,VLOOKUP(I7079,[1]База!C:F,4,0))</f>
        <v>Оғир</v>
      </c>
      <c r="L7079">
        <v>1</v>
      </c>
      <c r="M7079">
        <v>2835.5334199999998</v>
      </c>
      <c r="O7079">
        <v>0</v>
      </c>
      <c r="P7079">
        <f t="shared" si="124"/>
        <v>1</v>
      </c>
      <c r="Q7079">
        <f t="shared" si="124"/>
        <v>2835.5334199999998</v>
      </c>
      <c r="AI7079" t="s">
        <v>9096</v>
      </c>
      <c r="AK7079">
        <v>111</v>
      </c>
    </row>
    <row r="7080" spans="1:37" x14ac:dyDescent="0.25">
      <c r="A7080">
        <v>7079</v>
      </c>
      <c r="B7080" t="s">
        <v>16</v>
      </c>
      <c r="C7080" t="s">
        <v>33</v>
      </c>
      <c r="D7080">
        <v>2023</v>
      </c>
      <c r="F7080" t="s">
        <v>4956</v>
      </c>
      <c r="H7080" t="s">
        <v>6401</v>
      </c>
      <c r="I7080">
        <v>10005010</v>
      </c>
      <c r="J7080" t="str">
        <f>IF($I7080=0,0,VLOOKUP($I7080,[1]База!C:D,2,0))</f>
        <v>Муаммоли кредит белгиланган тартибда судга чиқарилмаган</v>
      </c>
      <c r="K7080" t="str">
        <f>IF($I7080=0,0,VLOOKUP(I7080,[1]База!C:F,4,0))</f>
        <v>Оғир</v>
      </c>
      <c r="L7080">
        <v>1</v>
      </c>
      <c r="M7080">
        <v>2134.4198099999999</v>
      </c>
      <c r="O7080">
        <v>0</v>
      </c>
      <c r="P7080">
        <f t="shared" si="124"/>
        <v>1</v>
      </c>
      <c r="Q7080">
        <f t="shared" si="124"/>
        <v>2134.4198099999999</v>
      </c>
      <c r="AI7080" t="s">
        <v>9096</v>
      </c>
      <c r="AK7080">
        <v>111</v>
      </c>
    </row>
    <row r="7081" spans="1:37" x14ac:dyDescent="0.25">
      <c r="A7081">
        <v>7080</v>
      </c>
      <c r="B7081" t="s">
        <v>16</v>
      </c>
      <c r="C7081" t="s">
        <v>33</v>
      </c>
      <c r="D7081">
        <v>2023</v>
      </c>
      <c r="F7081" t="s">
        <v>4956</v>
      </c>
      <c r="H7081" t="s">
        <v>6402</v>
      </c>
      <c r="I7081">
        <v>10005010</v>
      </c>
      <c r="J7081" t="str">
        <f>IF($I7081=0,0,VLOOKUP($I7081,[1]База!C:D,2,0))</f>
        <v>Муаммоли кредит белгиланган тартибда судга чиқарилмаган</v>
      </c>
      <c r="K7081" t="str">
        <f>IF($I7081=0,0,VLOOKUP(I7081,[1]База!C:F,4,0))</f>
        <v>Оғир</v>
      </c>
      <c r="L7081">
        <v>1</v>
      </c>
      <c r="M7081">
        <v>3002.9027999999998</v>
      </c>
      <c r="O7081">
        <v>0</v>
      </c>
      <c r="P7081">
        <f t="shared" si="124"/>
        <v>1</v>
      </c>
      <c r="Q7081">
        <f t="shared" si="124"/>
        <v>3002.9027999999998</v>
      </c>
      <c r="AI7081" t="s">
        <v>9096</v>
      </c>
      <c r="AK7081">
        <v>111</v>
      </c>
    </row>
    <row r="7082" spans="1:37" x14ac:dyDescent="0.25">
      <c r="A7082">
        <v>7081</v>
      </c>
      <c r="B7082" t="s">
        <v>16</v>
      </c>
      <c r="C7082" t="s">
        <v>33</v>
      </c>
      <c r="D7082">
        <v>2023</v>
      </c>
      <c r="F7082" t="s">
        <v>4956</v>
      </c>
      <c r="H7082" t="s">
        <v>6403</v>
      </c>
      <c r="I7082">
        <v>10005010</v>
      </c>
      <c r="J7082" t="str">
        <f>IF($I7082=0,0,VLOOKUP($I7082,[1]База!C:D,2,0))</f>
        <v>Муаммоли кредит белгиланган тартибда судга чиқарилмаган</v>
      </c>
      <c r="K7082" t="str">
        <f>IF($I7082=0,0,VLOOKUP(I7082,[1]База!C:F,4,0))</f>
        <v>Оғир</v>
      </c>
      <c r="L7082">
        <v>1</v>
      </c>
      <c r="M7082">
        <v>7361.6193800000001</v>
      </c>
      <c r="O7082">
        <v>0</v>
      </c>
      <c r="P7082">
        <f t="shared" si="124"/>
        <v>1</v>
      </c>
      <c r="Q7082">
        <f t="shared" si="124"/>
        <v>7361.6193800000001</v>
      </c>
      <c r="AI7082" t="s">
        <v>9096</v>
      </c>
      <c r="AK7082">
        <v>111</v>
      </c>
    </row>
    <row r="7083" spans="1:37" x14ac:dyDescent="0.25">
      <c r="A7083">
        <v>7082</v>
      </c>
      <c r="B7083" t="s">
        <v>16</v>
      </c>
      <c r="C7083" t="s">
        <v>33</v>
      </c>
      <c r="D7083">
        <v>2023</v>
      </c>
      <c r="F7083" t="s">
        <v>4956</v>
      </c>
      <c r="H7083" t="s">
        <v>6404</v>
      </c>
      <c r="I7083">
        <v>10005010</v>
      </c>
      <c r="J7083" t="str">
        <f>IF($I7083=0,0,VLOOKUP($I7083,[1]База!C:D,2,0))</f>
        <v>Муаммоли кредит белгиланган тартибда судга чиқарилмаган</v>
      </c>
      <c r="K7083" t="str">
        <f>IF($I7083=0,0,VLOOKUP(I7083,[1]База!C:F,4,0))</f>
        <v>Оғир</v>
      </c>
      <c r="L7083">
        <v>1</v>
      </c>
      <c r="M7083">
        <v>4595.7663000000002</v>
      </c>
      <c r="O7083">
        <v>0</v>
      </c>
      <c r="P7083">
        <f t="shared" si="124"/>
        <v>1</v>
      </c>
      <c r="Q7083">
        <f t="shared" si="124"/>
        <v>4595.7663000000002</v>
      </c>
      <c r="AI7083" t="s">
        <v>9096</v>
      </c>
      <c r="AK7083">
        <v>111</v>
      </c>
    </row>
    <row r="7084" spans="1:37" x14ac:dyDescent="0.25">
      <c r="A7084">
        <v>7083</v>
      </c>
      <c r="B7084" t="s">
        <v>16</v>
      </c>
      <c r="C7084" t="s">
        <v>33</v>
      </c>
      <c r="D7084">
        <v>2023</v>
      </c>
      <c r="F7084" t="s">
        <v>4956</v>
      </c>
      <c r="H7084" t="s">
        <v>6405</v>
      </c>
      <c r="I7084">
        <v>10005010</v>
      </c>
      <c r="J7084" t="str">
        <f>IF($I7084=0,0,VLOOKUP($I7084,[1]База!C:D,2,0))</f>
        <v>Муаммоли кредит белгиланган тартибда судга чиқарилмаган</v>
      </c>
      <c r="K7084" t="str">
        <f>IF($I7084=0,0,VLOOKUP(I7084,[1]База!C:F,4,0))</f>
        <v>Оғир</v>
      </c>
      <c r="L7084">
        <v>1</v>
      </c>
      <c r="M7084">
        <v>1876.0030300000001</v>
      </c>
      <c r="O7084">
        <v>0</v>
      </c>
      <c r="P7084">
        <f t="shared" si="124"/>
        <v>1</v>
      </c>
      <c r="Q7084">
        <f t="shared" si="124"/>
        <v>1876.0030300000001</v>
      </c>
      <c r="AI7084" t="s">
        <v>9096</v>
      </c>
      <c r="AK7084">
        <v>111</v>
      </c>
    </row>
    <row r="7085" spans="1:37" x14ac:dyDescent="0.25">
      <c r="A7085">
        <v>7084</v>
      </c>
      <c r="B7085" t="s">
        <v>16</v>
      </c>
      <c r="C7085" t="s">
        <v>33</v>
      </c>
      <c r="D7085">
        <v>2023</v>
      </c>
      <c r="F7085" t="s">
        <v>4956</v>
      </c>
      <c r="H7085" t="s">
        <v>6406</v>
      </c>
      <c r="I7085">
        <v>10005010</v>
      </c>
      <c r="J7085" t="str">
        <f>IF($I7085=0,0,VLOOKUP($I7085,[1]База!C:D,2,0))</f>
        <v>Муаммоли кредит белгиланган тартибда судга чиқарилмаган</v>
      </c>
      <c r="K7085" t="str">
        <f>IF($I7085=0,0,VLOOKUP(I7085,[1]База!C:F,4,0))</f>
        <v>Оғир</v>
      </c>
      <c r="L7085">
        <v>1</v>
      </c>
      <c r="M7085">
        <v>7257.0566399999998</v>
      </c>
      <c r="O7085">
        <v>0</v>
      </c>
      <c r="P7085">
        <f t="shared" si="124"/>
        <v>1</v>
      </c>
      <c r="Q7085">
        <f t="shared" si="124"/>
        <v>7257.0566399999998</v>
      </c>
      <c r="AI7085" t="s">
        <v>9096</v>
      </c>
      <c r="AK7085">
        <v>111</v>
      </c>
    </row>
    <row r="7086" spans="1:37" x14ac:dyDescent="0.25">
      <c r="A7086">
        <v>7085</v>
      </c>
      <c r="B7086" t="s">
        <v>16</v>
      </c>
      <c r="C7086" t="s">
        <v>33</v>
      </c>
      <c r="D7086">
        <v>2023</v>
      </c>
      <c r="F7086" t="s">
        <v>4956</v>
      </c>
      <c r="H7086" t="s">
        <v>6407</v>
      </c>
      <c r="I7086">
        <v>10005010</v>
      </c>
      <c r="J7086" t="str">
        <f>IF($I7086=0,0,VLOOKUP($I7086,[1]База!C:D,2,0))</f>
        <v>Муаммоли кредит белгиланган тартибда судга чиқарилмаган</v>
      </c>
      <c r="K7086" t="str">
        <f>IF($I7086=0,0,VLOOKUP(I7086,[1]База!C:F,4,0))</f>
        <v>Оғир</v>
      </c>
      <c r="L7086">
        <v>1</v>
      </c>
      <c r="M7086">
        <v>1616.1279399999999</v>
      </c>
      <c r="O7086">
        <v>0</v>
      </c>
      <c r="P7086">
        <f t="shared" si="124"/>
        <v>1</v>
      </c>
      <c r="Q7086">
        <f t="shared" si="124"/>
        <v>1616.1279399999999</v>
      </c>
      <c r="AI7086" t="s">
        <v>9096</v>
      </c>
      <c r="AK7086">
        <v>111</v>
      </c>
    </row>
    <row r="7087" spans="1:37" x14ac:dyDescent="0.25">
      <c r="A7087">
        <v>7086</v>
      </c>
      <c r="B7087" t="s">
        <v>16</v>
      </c>
      <c r="C7087" t="s">
        <v>33</v>
      </c>
      <c r="D7087">
        <v>2023</v>
      </c>
      <c r="F7087" t="s">
        <v>4956</v>
      </c>
      <c r="H7087" t="s">
        <v>6408</v>
      </c>
      <c r="I7087">
        <v>10005010</v>
      </c>
      <c r="J7087" t="str">
        <f>IF($I7087=0,0,VLOOKUP($I7087,[1]База!C:D,2,0))</f>
        <v>Муаммоли кредит белгиланган тартибда судга чиқарилмаган</v>
      </c>
      <c r="K7087" t="str">
        <f>IF($I7087=0,0,VLOOKUP(I7087,[1]База!C:F,4,0))</f>
        <v>Оғир</v>
      </c>
      <c r="L7087">
        <v>1</v>
      </c>
      <c r="M7087">
        <v>11451.567730000001</v>
      </c>
      <c r="O7087">
        <v>0</v>
      </c>
      <c r="P7087">
        <f t="shared" si="124"/>
        <v>1</v>
      </c>
      <c r="Q7087">
        <f t="shared" si="124"/>
        <v>11451.567730000001</v>
      </c>
      <c r="AI7087" t="s">
        <v>9096</v>
      </c>
      <c r="AK7087">
        <v>111</v>
      </c>
    </row>
    <row r="7088" spans="1:37" x14ac:dyDescent="0.25">
      <c r="A7088">
        <v>7087</v>
      </c>
      <c r="B7088" t="s">
        <v>16</v>
      </c>
      <c r="C7088" t="s">
        <v>33</v>
      </c>
      <c r="D7088">
        <v>2023</v>
      </c>
      <c r="F7088" t="s">
        <v>4956</v>
      </c>
      <c r="H7088" t="s">
        <v>6409</v>
      </c>
      <c r="I7088">
        <v>10005010</v>
      </c>
      <c r="J7088" t="str">
        <f>IF($I7088=0,0,VLOOKUP($I7088,[1]База!C:D,2,0))</f>
        <v>Муаммоли кредит белгиланган тартибда судга чиқарилмаган</v>
      </c>
      <c r="K7088" t="str">
        <f>IF($I7088=0,0,VLOOKUP(I7088,[1]База!C:F,4,0))</f>
        <v>Оғир</v>
      </c>
      <c r="L7088">
        <v>1</v>
      </c>
      <c r="M7088">
        <v>13839.082120000001</v>
      </c>
      <c r="O7088">
        <v>0</v>
      </c>
      <c r="P7088">
        <f t="shared" si="124"/>
        <v>1</v>
      </c>
      <c r="Q7088">
        <f t="shared" si="124"/>
        <v>13839.082120000001</v>
      </c>
      <c r="AI7088" t="s">
        <v>9096</v>
      </c>
      <c r="AK7088">
        <v>111</v>
      </c>
    </row>
    <row r="7089" spans="1:37" x14ac:dyDescent="0.25">
      <c r="A7089">
        <v>7088</v>
      </c>
      <c r="B7089" t="s">
        <v>16</v>
      </c>
      <c r="C7089" t="s">
        <v>33</v>
      </c>
      <c r="D7089">
        <v>2023</v>
      </c>
      <c r="F7089" t="s">
        <v>4956</v>
      </c>
      <c r="H7089" t="s">
        <v>6410</v>
      </c>
      <c r="I7089">
        <v>10005010</v>
      </c>
      <c r="J7089" t="str">
        <f>IF($I7089=0,0,VLOOKUP($I7089,[1]База!C:D,2,0))</f>
        <v>Муаммоли кредит белгиланган тартибда судга чиқарилмаган</v>
      </c>
      <c r="K7089" t="str">
        <f>IF($I7089=0,0,VLOOKUP(I7089,[1]База!C:F,4,0))</f>
        <v>Оғир</v>
      </c>
      <c r="L7089">
        <v>1</v>
      </c>
      <c r="M7089">
        <v>7139.9674199999999</v>
      </c>
      <c r="O7089">
        <v>0</v>
      </c>
      <c r="P7089">
        <f t="shared" si="124"/>
        <v>1</v>
      </c>
      <c r="Q7089">
        <f t="shared" si="124"/>
        <v>7139.9674199999999</v>
      </c>
      <c r="AI7089" t="s">
        <v>9096</v>
      </c>
      <c r="AK7089">
        <v>111</v>
      </c>
    </row>
    <row r="7090" spans="1:37" x14ac:dyDescent="0.25">
      <c r="A7090">
        <v>7089</v>
      </c>
      <c r="B7090" t="s">
        <v>16</v>
      </c>
      <c r="C7090" t="s">
        <v>33</v>
      </c>
      <c r="D7090">
        <v>2023</v>
      </c>
      <c r="F7090" t="s">
        <v>4956</v>
      </c>
      <c r="H7090" t="s">
        <v>6411</v>
      </c>
      <c r="I7090">
        <v>10005010</v>
      </c>
      <c r="J7090" t="str">
        <f>IF($I7090=0,0,VLOOKUP($I7090,[1]База!C:D,2,0))</f>
        <v>Муаммоли кредит белгиланган тартибда судга чиқарилмаган</v>
      </c>
      <c r="K7090" t="str">
        <f>IF($I7090=0,0,VLOOKUP(I7090,[1]База!C:F,4,0))</f>
        <v>Оғир</v>
      </c>
      <c r="L7090">
        <v>1</v>
      </c>
      <c r="M7090">
        <v>9205.5458900000012</v>
      </c>
      <c r="O7090">
        <v>0</v>
      </c>
      <c r="P7090">
        <f t="shared" si="124"/>
        <v>1</v>
      </c>
      <c r="Q7090">
        <f t="shared" si="124"/>
        <v>9205.5458900000012</v>
      </c>
      <c r="AI7090" t="s">
        <v>9096</v>
      </c>
      <c r="AK7090">
        <v>111</v>
      </c>
    </row>
    <row r="7091" spans="1:37" x14ac:dyDescent="0.25">
      <c r="A7091">
        <v>7090</v>
      </c>
      <c r="B7091" t="s">
        <v>16</v>
      </c>
      <c r="C7091" t="s">
        <v>33</v>
      </c>
      <c r="D7091">
        <v>2023</v>
      </c>
      <c r="F7091" t="s">
        <v>4956</v>
      </c>
      <c r="H7091" t="s">
        <v>6412</v>
      </c>
      <c r="I7091">
        <v>10005010</v>
      </c>
      <c r="J7091" t="str">
        <f>IF($I7091=0,0,VLOOKUP($I7091,[1]База!C:D,2,0))</f>
        <v>Муаммоли кредит белгиланган тартибда судга чиқарилмаган</v>
      </c>
      <c r="K7091" t="str">
        <f>IF($I7091=0,0,VLOOKUP(I7091,[1]База!C:F,4,0))</f>
        <v>Оғир</v>
      </c>
      <c r="L7091">
        <v>1</v>
      </c>
      <c r="M7091">
        <v>3308.3573700000002</v>
      </c>
      <c r="O7091">
        <v>0</v>
      </c>
      <c r="P7091">
        <f t="shared" si="124"/>
        <v>1</v>
      </c>
      <c r="Q7091">
        <f t="shared" si="124"/>
        <v>3308.3573700000002</v>
      </c>
      <c r="AI7091" t="s">
        <v>9096</v>
      </c>
      <c r="AK7091">
        <v>111</v>
      </c>
    </row>
    <row r="7092" spans="1:37" x14ac:dyDescent="0.25">
      <c r="A7092">
        <v>7091</v>
      </c>
      <c r="B7092" t="s">
        <v>16</v>
      </c>
      <c r="C7092" t="s">
        <v>33</v>
      </c>
      <c r="D7092">
        <v>2023</v>
      </c>
      <c r="F7092" t="s">
        <v>4956</v>
      </c>
      <c r="H7092" t="s">
        <v>6413</v>
      </c>
      <c r="I7092">
        <v>10005010</v>
      </c>
      <c r="J7092" t="str">
        <f>IF($I7092=0,0,VLOOKUP($I7092,[1]База!C:D,2,0))</f>
        <v>Муаммоли кредит белгиланган тартибда судга чиқарилмаган</v>
      </c>
      <c r="K7092" t="str">
        <f>IF($I7092=0,0,VLOOKUP(I7092,[1]База!C:F,4,0))</f>
        <v>Оғир</v>
      </c>
      <c r="L7092">
        <v>1</v>
      </c>
      <c r="M7092">
        <v>8017.4861900000005</v>
      </c>
      <c r="O7092">
        <v>0</v>
      </c>
      <c r="P7092">
        <f t="shared" si="124"/>
        <v>1</v>
      </c>
      <c r="Q7092">
        <f t="shared" si="124"/>
        <v>8017.4861900000005</v>
      </c>
      <c r="AI7092" t="s">
        <v>9096</v>
      </c>
      <c r="AK7092">
        <v>111</v>
      </c>
    </row>
    <row r="7093" spans="1:37" x14ac:dyDescent="0.25">
      <c r="A7093">
        <v>7092</v>
      </c>
      <c r="B7093" t="s">
        <v>16</v>
      </c>
      <c r="C7093" t="s">
        <v>33</v>
      </c>
      <c r="D7093">
        <v>2023</v>
      </c>
      <c r="F7093" t="s">
        <v>4956</v>
      </c>
      <c r="H7093" t="s">
        <v>6384</v>
      </c>
      <c r="I7093">
        <v>10005010</v>
      </c>
      <c r="J7093" t="str">
        <f>IF($I7093=0,0,VLOOKUP($I7093,[1]База!C:D,2,0))</f>
        <v>Муаммоли кредит белгиланган тартибда судга чиқарилмаган</v>
      </c>
      <c r="K7093" t="str">
        <f>IF($I7093=0,0,VLOOKUP(I7093,[1]База!C:F,4,0))</f>
        <v>Оғир</v>
      </c>
      <c r="L7093">
        <v>1</v>
      </c>
      <c r="M7093">
        <v>17234.892260000001</v>
      </c>
      <c r="O7093">
        <v>0</v>
      </c>
      <c r="P7093">
        <f t="shared" si="124"/>
        <v>1</v>
      </c>
      <c r="Q7093">
        <f t="shared" si="124"/>
        <v>17234.892260000001</v>
      </c>
      <c r="AI7093" t="s">
        <v>9096</v>
      </c>
      <c r="AK7093">
        <v>111</v>
      </c>
    </row>
    <row r="7094" spans="1:37" x14ac:dyDescent="0.25">
      <c r="A7094">
        <v>7093</v>
      </c>
      <c r="B7094" t="s">
        <v>16</v>
      </c>
      <c r="C7094" t="s">
        <v>33</v>
      </c>
      <c r="D7094">
        <v>2023</v>
      </c>
      <c r="F7094" t="s">
        <v>4956</v>
      </c>
      <c r="H7094" t="s">
        <v>6414</v>
      </c>
      <c r="I7094">
        <v>10005010</v>
      </c>
      <c r="J7094" t="str">
        <f>IF($I7094=0,0,VLOOKUP($I7094,[1]База!C:D,2,0))</f>
        <v>Муаммоли кредит белгиланган тартибда судга чиқарилмаган</v>
      </c>
      <c r="K7094" t="str">
        <f>IF($I7094=0,0,VLOOKUP(I7094,[1]База!C:F,4,0))</f>
        <v>Оғир</v>
      </c>
      <c r="L7094">
        <v>1</v>
      </c>
      <c r="M7094">
        <v>7376.4013199999999</v>
      </c>
      <c r="O7094">
        <v>0</v>
      </c>
      <c r="P7094">
        <f t="shared" si="124"/>
        <v>1</v>
      </c>
      <c r="Q7094">
        <f t="shared" si="124"/>
        <v>7376.4013199999999</v>
      </c>
      <c r="AI7094" t="s">
        <v>9096</v>
      </c>
      <c r="AK7094">
        <v>111</v>
      </c>
    </row>
    <row r="7095" spans="1:37" x14ac:dyDescent="0.25">
      <c r="A7095">
        <v>7094</v>
      </c>
      <c r="B7095" t="s">
        <v>16</v>
      </c>
      <c r="C7095" t="s">
        <v>33</v>
      </c>
      <c r="D7095">
        <v>2023</v>
      </c>
      <c r="F7095" t="s">
        <v>4956</v>
      </c>
      <c r="H7095" t="s">
        <v>6415</v>
      </c>
      <c r="I7095">
        <v>10005010</v>
      </c>
      <c r="J7095" t="str">
        <f>IF($I7095=0,0,VLOOKUP($I7095,[1]База!C:D,2,0))</f>
        <v>Муаммоли кредит белгиланган тартибда судга чиқарилмаган</v>
      </c>
      <c r="K7095" t="str">
        <f>IF($I7095=0,0,VLOOKUP(I7095,[1]База!C:F,4,0))</f>
        <v>Оғир</v>
      </c>
      <c r="L7095">
        <v>1</v>
      </c>
      <c r="M7095">
        <v>3978.7141699999997</v>
      </c>
      <c r="O7095">
        <v>0</v>
      </c>
      <c r="P7095">
        <f t="shared" si="124"/>
        <v>1</v>
      </c>
      <c r="Q7095">
        <f t="shared" si="124"/>
        <v>3978.7141699999997</v>
      </c>
      <c r="AI7095" t="s">
        <v>9096</v>
      </c>
      <c r="AK7095">
        <v>111</v>
      </c>
    </row>
    <row r="7096" spans="1:37" x14ac:dyDescent="0.25">
      <c r="A7096">
        <v>7095</v>
      </c>
      <c r="B7096" t="s">
        <v>16</v>
      </c>
      <c r="C7096" t="s">
        <v>33</v>
      </c>
      <c r="D7096">
        <v>2023</v>
      </c>
      <c r="F7096" t="s">
        <v>4956</v>
      </c>
      <c r="H7096" t="s">
        <v>6416</v>
      </c>
      <c r="I7096">
        <v>10005010</v>
      </c>
      <c r="J7096" t="str">
        <f>IF($I7096=0,0,VLOOKUP($I7096,[1]База!C:D,2,0))</f>
        <v>Муаммоли кредит белгиланган тартибда судга чиқарилмаган</v>
      </c>
      <c r="K7096" t="str">
        <f>IF($I7096=0,0,VLOOKUP(I7096,[1]База!C:F,4,0))</f>
        <v>Оғир</v>
      </c>
      <c r="L7096">
        <v>1</v>
      </c>
      <c r="M7096">
        <v>6078.5391899999995</v>
      </c>
      <c r="O7096">
        <v>0</v>
      </c>
      <c r="P7096">
        <f t="shared" si="124"/>
        <v>1</v>
      </c>
      <c r="Q7096">
        <f t="shared" si="124"/>
        <v>6078.5391899999995</v>
      </c>
      <c r="AI7096" t="s">
        <v>9096</v>
      </c>
      <c r="AK7096">
        <v>111</v>
      </c>
    </row>
    <row r="7097" spans="1:37" x14ac:dyDescent="0.25">
      <c r="A7097">
        <v>7096</v>
      </c>
      <c r="B7097" t="s">
        <v>16</v>
      </c>
      <c r="C7097" t="s">
        <v>33</v>
      </c>
      <c r="D7097">
        <v>2023</v>
      </c>
      <c r="F7097" t="s">
        <v>4956</v>
      </c>
      <c r="H7097" t="s">
        <v>6417</v>
      </c>
      <c r="I7097">
        <v>10005010</v>
      </c>
      <c r="J7097" t="str">
        <f>IF($I7097=0,0,VLOOKUP($I7097,[1]База!C:D,2,0))</f>
        <v>Муаммоли кредит белгиланган тартибда судга чиқарилмаган</v>
      </c>
      <c r="K7097" t="str">
        <f>IF($I7097=0,0,VLOOKUP(I7097,[1]База!C:F,4,0))</f>
        <v>Оғир</v>
      </c>
      <c r="L7097">
        <v>1</v>
      </c>
      <c r="M7097">
        <v>5620.30123</v>
      </c>
      <c r="O7097">
        <v>0</v>
      </c>
      <c r="P7097">
        <f t="shared" si="124"/>
        <v>1</v>
      </c>
      <c r="Q7097">
        <f t="shared" si="124"/>
        <v>5620.30123</v>
      </c>
      <c r="AI7097" t="s">
        <v>9096</v>
      </c>
      <c r="AK7097">
        <v>111</v>
      </c>
    </row>
    <row r="7098" spans="1:37" x14ac:dyDescent="0.25">
      <c r="A7098">
        <v>7097</v>
      </c>
      <c r="B7098" t="s">
        <v>16</v>
      </c>
      <c r="C7098" t="s">
        <v>33</v>
      </c>
      <c r="D7098">
        <v>2023</v>
      </c>
      <c r="F7098" t="s">
        <v>4956</v>
      </c>
      <c r="H7098" t="s">
        <v>6418</v>
      </c>
      <c r="I7098">
        <v>10005010</v>
      </c>
      <c r="J7098" t="str">
        <f>IF($I7098=0,0,VLOOKUP($I7098,[1]База!C:D,2,0))</f>
        <v>Муаммоли кредит белгиланган тартибда судга чиқарилмаган</v>
      </c>
      <c r="K7098" t="str">
        <f>IF($I7098=0,0,VLOOKUP(I7098,[1]База!C:F,4,0))</f>
        <v>Оғир</v>
      </c>
      <c r="L7098">
        <v>1</v>
      </c>
      <c r="M7098">
        <v>1322.0375100000001</v>
      </c>
      <c r="O7098">
        <v>0</v>
      </c>
      <c r="P7098">
        <f t="shared" si="124"/>
        <v>1</v>
      </c>
      <c r="Q7098">
        <f t="shared" si="124"/>
        <v>1322.0375100000001</v>
      </c>
      <c r="AI7098" t="s">
        <v>9096</v>
      </c>
      <c r="AK7098">
        <v>111</v>
      </c>
    </row>
    <row r="7099" spans="1:37" x14ac:dyDescent="0.25">
      <c r="A7099">
        <v>7098</v>
      </c>
      <c r="B7099" t="s">
        <v>16</v>
      </c>
      <c r="C7099" t="s">
        <v>33</v>
      </c>
      <c r="D7099">
        <v>2023</v>
      </c>
      <c r="F7099" t="s">
        <v>4956</v>
      </c>
      <c r="H7099" t="s">
        <v>6419</v>
      </c>
      <c r="I7099">
        <v>10005010</v>
      </c>
      <c r="J7099" t="str">
        <f>IF($I7099=0,0,VLOOKUP($I7099,[1]База!C:D,2,0))</f>
        <v>Муаммоли кредит белгиланган тартибда судга чиқарилмаган</v>
      </c>
      <c r="K7099" t="str">
        <f>IF($I7099=0,0,VLOOKUP(I7099,[1]База!C:F,4,0))</f>
        <v>Оғир</v>
      </c>
      <c r="L7099">
        <v>1</v>
      </c>
      <c r="M7099">
        <v>2840.3794600000001</v>
      </c>
      <c r="O7099">
        <v>0</v>
      </c>
      <c r="P7099">
        <f t="shared" si="124"/>
        <v>1</v>
      </c>
      <c r="Q7099">
        <f t="shared" si="124"/>
        <v>2840.3794600000001</v>
      </c>
      <c r="AI7099" t="s">
        <v>9096</v>
      </c>
      <c r="AK7099">
        <v>111</v>
      </c>
    </row>
    <row r="7100" spans="1:37" x14ac:dyDescent="0.25">
      <c r="A7100">
        <v>7099</v>
      </c>
      <c r="B7100" t="s">
        <v>16</v>
      </c>
      <c r="C7100" t="s">
        <v>33</v>
      </c>
      <c r="D7100">
        <v>2023</v>
      </c>
      <c r="F7100" t="s">
        <v>4956</v>
      </c>
      <c r="H7100" t="s">
        <v>6420</v>
      </c>
      <c r="I7100">
        <v>10005010</v>
      </c>
      <c r="J7100" t="str">
        <f>IF($I7100=0,0,VLOOKUP($I7100,[1]База!C:D,2,0))</f>
        <v>Муаммоли кредит белгиланган тартибда судга чиқарилмаган</v>
      </c>
      <c r="K7100" t="str">
        <f>IF($I7100=0,0,VLOOKUP(I7100,[1]База!C:F,4,0))</f>
        <v>Оғир</v>
      </c>
      <c r="L7100">
        <v>1</v>
      </c>
      <c r="M7100">
        <v>11915.649140000001</v>
      </c>
      <c r="O7100">
        <v>0</v>
      </c>
      <c r="P7100">
        <f t="shared" si="124"/>
        <v>1</v>
      </c>
      <c r="Q7100">
        <f t="shared" si="124"/>
        <v>11915.649140000001</v>
      </c>
      <c r="AI7100" t="s">
        <v>9096</v>
      </c>
      <c r="AK7100">
        <v>111</v>
      </c>
    </row>
    <row r="7101" spans="1:37" x14ac:dyDescent="0.25">
      <c r="A7101">
        <v>7100</v>
      </c>
      <c r="B7101" t="s">
        <v>16</v>
      </c>
      <c r="C7101" t="s">
        <v>33</v>
      </c>
      <c r="D7101">
        <v>2023</v>
      </c>
      <c r="F7101" t="s">
        <v>4956</v>
      </c>
      <c r="H7101" t="s">
        <v>6421</v>
      </c>
      <c r="I7101">
        <v>10005010</v>
      </c>
      <c r="J7101" t="str">
        <f>IF($I7101=0,0,VLOOKUP($I7101,[1]База!C:D,2,0))</f>
        <v>Муаммоли кредит белгиланган тартибда судга чиқарилмаган</v>
      </c>
      <c r="K7101" t="str">
        <f>IF($I7101=0,0,VLOOKUP(I7101,[1]База!C:F,4,0))</f>
        <v>Оғир</v>
      </c>
      <c r="L7101">
        <v>1</v>
      </c>
      <c r="M7101">
        <v>5362.8261900000007</v>
      </c>
      <c r="O7101">
        <v>0</v>
      </c>
      <c r="P7101">
        <f t="shared" si="124"/>
        <v>1</v>
      </c>
      <c r="Q7101">
        <f t="shared" si="124"/>
        <v>5362.8261900000007</v>
      </c>
      <c r="AI7101" t="s">
        <v>9096</v>
      </c>
      <c r="AK7101">
        <v>111</v>
      </c>
    </row>
    <row r="7102" spans="1:37" x14ac:dyDescent="0.25">
      <c r="A7102">
        <v>7101</v>
      </c>
      <c r="B7102" t="s">
        <v>16</v>
      </c>
      <c r="C7102" t="s">
        <v>33</v>
      </c>
      <c r="D7102">
        <v>2023</v>
      </c>
      <c r="F7102" t="s">
        <v>4956</v>
      </c>
      <c r="H7102" t="s">
        <v>6422</v>
      </c>
      <c r="I7102">
        <v>10005010</v>
      </c>
      <c r="J7102" t="str">
        <f>IF($I7102=0,0,VLOOKUP($I7102,[1]База!C:D,2,0))</f>
        <v>Муаммоли кредит белгиланган тартибда судга чиқарилмаган</v>
      </c>
      <c r="K7102" t="str">
        <f>IF($I7102=0,0,VLOOKUP(I7102,[1]База!C:F,4,0))</f>
        <v>Оғир</v>
      </c>
      <c r="L7102">
        <v>1</v>
      </c>
      <c r="M7102">
        <v>26137.72884</v>
      </c>
      <c r="O7102">
        <v>0</v>
      </c>
      <c r="P7102">
        <f t="shared" si="124"/>
        <v>1</v>
      </c>
      <c r="Q7102">
        <f t="shared" si="124"/>
        <v>26137.72884</v>
      </c>
      <c r="AI7102" t="s">
        <v>9096</v>
      </c>
      <c r="AK7102">
        <v>111</v>
      </c>
    </row>
    <row r="7103" spans="1:37" x14ac:dyDescent="0.25">
      <c r="A7103">
        <v>7102</v>
      </c>
      <c r="B7103" t="s">
        <v>16</v>
      </c>
      <c r="C7103" t="s">
        <v>33</v>
      </c>
      <c r="D7103">
        <v>2023</v>
      </c>
      <c r="F7103" t="s">
        <v>4956</v>
      </c>
      <c r="H7103" t="s">
        <v>6423</v>
      </c>
      <c r="I7103">
        <v>10005010</v>
      </c>
      <c r="J7103" t="str">
        <f>IF($I7103=0,0,VLOOKUP($I7103,[1]База!C:D,2,0))</f>
        <v>Муаммоли кредит белгиланган тартибда судга чиқарилмаган</v>
      </c>
      <c r="K7103" t="str">
        <f>IF($I7103=0,0,VLOOKUP(I7103,[1]База!C:F,4,0))</f>
        <v>Оғир</v>
      </c>
      <c r="L7103">
        <v>1</v>
      </c>
      <c r="M7103">
        <v>33628.20865</v>
      </c>
      <c r="O7103">
        <v>0</v>
      </c>
      <c r="P7103">
        <f t="shared" si="124"/>
        <v>1</v>
      </c>
      <c r="Q7103">
        <f t="shared" si="124"/>
        <v>33628.20865</v>
      </c>
      <c r="AI7103" t="s">
        <v>9096</v>
      </c>
      <c r="AK7103">
        <v>111</v>
      </c>
    </row>
    <row r="7104" spans="1:37" x14ac:dyDescent="0.25">
      <c r="A7104">
        <v>7103</v>
      </c>
      <c r="B7104" t="s">
        <v>16</v>
      </c>
      <c r="C7104" t="s">
        <v>33</v>
      </c>
      <c r="D7104">
        <v>2023</v>
      </c>
      <c r="F7104" t="s">
        <v>4956</v>
      </c>
      <c r="H7104" t="s">
        <v>6424</v>
      </c>
      <c r="I7104">
        <v>10005010</v>
      </c>
      <c r="J7104" t="str">
        <f>IF($I7104=0,0,VLOOKUP($I7104,[1]База!C:D,2,0))</f>
        <v>Муаммоли кредит белгиланган тартибда судга чиқарилмаган</v>
      </c>
      <c r="K7104" t="str">
        <f>IF($I7104=0,0,VLOOKUP(I7104,[1]База!C:F,4,0))</f>
        <v>Оғир</v>
      </c>
      <c r="L7104">
        <v>1</v>
      </c>
      <c r="M7104">
        <v>42096.821909999999</v>
      </c>
      <c r="O7104">
        <v>0</v>
      </c>
      <c r="P7104">
        <f t="shared" si="124"/>
        <v>1</v>
      </c>
      <c r="Q7104">
        <f t="shared" si="124"/>
        <v>42096.821909999999</v>
      </c>
      <c r="AI7104" t="s">
        <v>9096</v>
      </c>
      <c r="AK7104">
        <v>111</v>
      </c>
    </row>
    <row r="7105" spans="1:37" x14ac:dyDescent="0.25">
      <c r="A7105">
        <v>7104</v>
      </c>
      <c r="B7105" t="s">
        <v>16</v>
      </c>
      <c r="C7105" t="s">
        <v>33</v>
      </c>
      <c r="D7105">
        <v>2023</v>
      </c>
      <c r="F7105" t="s">
        <v>4956</v>
      </c>
      <c r="H7105" t="s">
        <v>5111</v>
      </c>
      <c r="I7105">
        <v>10005010</v>
      </c>
      <c r="J7105" t="str">
        <f>IF($I7105=0,0,VLOOKUP($I7105,[1]База!C:D,2,0))</f>
        <v>Муаммоли кредит белгиланган тартибда судга чиқарилмаган</v>
      </c>
      <c r="K7105" t="str">
        <f>IF($I7105=0,0,VLOOKUP(I7105,[1]База!C:F,4,0))</f>
        <v>Оғир</v>
      </c>
      <c r="L7105">
        <v>1</v>
      </c>
      <c r="M7105">
        <v>40726.437720000002</v>
      </c>
      <c r="O7105">
        <v>0</v>
      </c>
      <c r="P7105">
        <f t="shared" si="124"/>
        <v>1</v>
      </c>
      <c r="Q7105">
        <f t="shared" si="124"/>
        <v>40726.437720000002</v>
      </c>
      <c r="AI7105" t="s">
        <v>9096</v>
      </c>
      <c r="AK7105">
        <v>111</v>
      </c>
    </row>
    <row r="7106" spans="1:37" x14ac:dyDescent="0.25">
      <c r="A7106">
        <v>7105</v>
      </c>
      <c r="B7106" t="s">
        <v>16</v>
      </c>
      <c r="C7106" t="s">
        <v>33</v>
      </c>
      <c r="D7106">
        <v>2023</v>
      </c>
      <c r="F7106" t="s">
        <v>4956</v>
      </c>
      <c r="H7106" t="s">
        <v>6425</v>
      </c>
      <c r="I7106">
        <v>10005010</v>
      </c>
      <c r="J7106" t="str">
        <f>IF($I7106=0,0,VLOOKUP($I7106,[1]База!C:D,2,0))</f>
        <v>Муаммоли кредит белгиланган тартибда судга чиқарилмаган</v>
      </c>
      <c r="K7106" t="str">
        <f>IF($I7106=0,0,VLOOKUP(I7106,[1]База!C:F,4,0))</f>
        <v>Оғир</v>
      </c>
      <c r="L7106">
        <v>1</v>
      </c>
      <c r="M7106">
        <v>9077.0272499999992</v>
      </c>
      <c r="O7106">
        <v>0</v>
      </c>
      <c r="P7106">
        <f t="shared" ref="P7106:Q7169" si="125">+L7106-N7106</f>
        <v>1</v>
      </c>
      <c r="Q7106">
        <f t="shared" si="125"/>
        <v>9077.0272499999992</v>
      </c>
      <c r="AI7106" t="s">
        <v>9096</v>
      </c>
      <c r="AK7106">
        <v>111</v>
      </c>
    </row>
    <row r="7107" spans="1:37" x14ac:dyDescent="0.25">
      <c r="A7107">
        <v>7106</v>
      </c>
      <c r="B7107" t="s">
        <v>16</v>
      </c>
      <c r="C7107" t="s">
        <v>33</v>
      </c>
      <c r="D7107">
        <v>2023</v>
      </c>
      <c r="F7107" t="s">
        <v>4956</v>
      </c>
      <c r="H7107" t="s">
        <v>6426</v>
      </c>
      <c r="I7107">
        <v>10005010</v>
      </c>
      <c r="J7107" t="str">
        <f>IF($I7107=0,0,VLOOKUP($I7107,[1]База!C:D,2,0))</f>
        <v>Муаммоли кредит белгиланган тартибда судга чиқарилмаган</v>
      </c>
      <c r="K7107" t="str">
        <f>IF($I7107=0,0,VLOOKUP(I7107,[1]База!C:F,4,0))</f>
        <v>Оғир</v>
      </c>
      <c r="L7107">
        <v>1</v>
      </c>
      <c r="M7107">
        <v>2730.6160499999996</v>
      </c>
      <c r="O7107">
        <v>0</v>
      </c>
      <c r="P7107">
        <f t="shared" si="125"/>
        <v>1</v>
      </c>
      <c r="Q7107">
        <f t="shared" si="125"/>
        <v>2730.6160499999996</v>
      </c>
      <c r="AI7107" t="s">
        <v>9096</v>
      </c>
      <c r="AK7107">
        <v>111</v>
      </c>
    </row>
    <row r="7108" spans="1:37" x14ac:dyDescent="0.25">
      <c r="A7108">
        <v>7107</v>
      </c>
      <c r="B7108" t="s">
        <v>16</v>
      </c>
      <c r="C7108" t="s">
        <v>33</v>
      </c>
      <c r="D7108">
        <v>2023</v>
      </c>
      <c r="F7108" t="s">
        <v>4956</v>
      </c>
      <c r="H7108" t="s">
        <v>6427</v>
      </c>
      <c r="I7108">
        <v>10005010</v>
      </c>
      <c r="J7108" t="str">
        <f>IF($I7108=0,0,VLOOKUP($I7108,[1]База!C:D,2,0))</f>
        <v>Муаммоли кредит белгиланган тартибда судга чиқарилмаган</v>
      </c>
      <c r="K7108" t="str">
        <f>IF($I7108=0,0,VLOOKUP(I7108,[1]База!C:F,4,0))</f>
        <v>Оғир</v>
      </c>
      <c r="L7108">
        <v>1</v>
      </c>
      <c r="M7108">
        <v>6299.0293100000008</v>
      </c>
      <c r="O7108">
        <v>0</v>
      </c>
      <c r="P7108">
        <f t="shared" si="125"/>
        <v>1</v>
      </c>
      <c r="Q7108">
        <f t="shared" si="125"/>
        <v>6299.0293100000008</v>
      </c>
      <c r="AI7108" t="s">
        <v>9096</v>
      </c>
      <c r="AK7108">
        <v>111</v>
      </c>
    </row>
    <row r="7109" spans="1:37" x14ac:dyDescent="0.25">
      <c r="A7109">
        <v>7108</v>
      </c>
      <c r="B7109" t="s">
        <v>16</v>
      </c>
      <c r="C7109" t="s">
        <v>33</v>
      </c>
      <c r="D7109">
        <v>2023</v>
      </c>
      <c r="F7109" t="s">
        <v>4956</v>
      </c>
      <c r="H7109" t="s">
        <v>6428</v>
      </c>
      <c r="I7109">
        <v>10005010</v>
      </c>
      <c r="J7109" t="str">
        <f>IF($I7109=0,0,VLOOKUP($I7109,[1]База!C:D,2,0))</f>
        <v>Муаммоли кредит белгиланган тартибда судга чиқарилмаган</v>
      </c>
      <c r="K7109" t="str">
        <f>IF($I7109=0,0,VLOOKUP(I7109,[1]База!C:F,4,0))</f>
        <v>Оғир</v>
      </c>
      <c r="L7109">
        <v>1</v>
      </c>
      <c r="M7109">
        <v>2438.31122</v>
      </c>
      <c r="O7109">
        <v>0</v>
      </c>
      <c r="P7109">
        <f t="shared" si="125"/>
        <v>1</v>
      </c>
      <c r="Q7109">
        <f t="shared" si="125"/>
        <v>2438.31122</v>
      </c>
      <c r="AI7109" t="s">
        <v>9096</v>
      </c>
      <c r="AK7109">
        <v>111</v>
      </c>
    </row>
    <row r="7110" spans="1:37" x14ac:dyDescent="0.25">
      <c r="A7110">
        <v>7109</v>
      </c>
      <c r="B7110" t="s">
        <v>16</v>
      </c>
      <c r="C7110" t="s">
        <v>33</v>
      </c>
      <c r="D7110">
        <v>2023</v>
      </c>
      <c r="F7110" t="s">
        <v>4956</v>
      </c>
      <c r="H7110" t="s">
        <v>6429</v>
      </c>
      <c r="I7110">
        <v>10005010</v>
      </c>
      <c r="J7110" t="str">
        <f>IF($I7110=0,0,VLOOKUP($I7110,[1]База!C:D,2,0))</f>
        <v>Муаммоли кредит белгиланган тартибда судга чиқарилмаган</v>
      </c>
      <c r="K7110" t="str">
        <f>IF($I7110=0,0,VLOOKUP(I7110,[1]База!C:F,4,0))</f>
        <v>Оғир</v>
      </c>
      <c r="L7110">
        <v>1</v>
      </c>
      <c r="M7110">
        <v>4516.7988399999995</v>
      </c>
      <c r="O7110">
        <v>0</v>
      </c>
      <c r="P7110">
        <f t="shared" si="125"/>
        <v>1</v>
      </c>
      <c r="Q7110">
        <f t="shared" si="125"/>
        <v>4516.7988399999995</v>
      </c>
      <c r="AI7110" t="s">
        <v>9096</v>
      </c>
      <c r="AK7110">
        <v>111</v>
      </c>
    </row>
    <row r="7111" spans="1:37" x14ac:dyDescent="0.25">
      <c r="A7111">
        <v>7110</v>
      </c>
      <c r="B7111" t="s">
        <v>16</v>
      </c>
      <c r="C7111" t="s">
        <v>33</v>
      </c>
      <c r="D7111">
        <v>2023</v>
      </c>
      <c r="F7111" t="s">
        <v>4956</v>
      </c>
      <c r="H7111" t="s">
        <v>6430</v>
      </c>
      <c r="I7111">
        <v>10005010</v>
      </c>
      <c r="J7111" t="str">
        <f>IF($I7111=0,0,VLOOKUP($I7111,[1]База!C:D,2,0))</f>
        <v>Муаммоли кредит белгиланган тартибда судга чиқарилмаган</v>
      </c>
      <c r="K7111" t="str">
        <f>IF($I7111=0,0,VLOOKUP(I7111,[1]База!C:F,4,0))</f>
        <v>Оғир</v>
      </c>
      <c r="L7111">
        <v>1</v>
      </c>
      <c r="M7111">
        <v>1177.0634299999999</v>
      </c>
      <c r="O7111">
        <v>0</v>
      </c>
      <c r="P7111">
        <f t="shared" si="125"/>
        <v>1</v>
      </c>
      <c r="Q7111">
        <f t="shared" si="125"/>
        <v>1177.0634299999999</v>
      </c>
      <c r="AI7111" t="s">
        <v>9096</v>
      </c>
      <c r="AK7111">
        <v>111</v>
      </c>
    </row>
    <row r="7112" spans="1:37" x14ac:dyDescent="0.25">
      <c r="A7112">
        <v>7111</v>
      </c>
      <c r="B7112" t="s">
        <v>16</v>
      </c>
      <c r="C7112" t="s">
        <v>33</v>
      </c>
      <c r="D7112">
        <v>2023</v>
      </c>
      <c r="F7112" t="s">
        <v>4956</v>
      </c>
      <c r="H7112" t="s">
        <v>6431</v>
      </c>
      <c r="I7112">
        <v>10005010</v>
      </c>
      <c r="J7112" t="str">
        <f>IF($I7112=0,0,VLOOKUP($I7112,[1]База!C:D,2,0))</f>
        <v>Муаммоли кредит белгиланган тартибда судга чиқарилмаган</v>
      </c>
      <c r="K7112" t="str">
        <f>IF($I7112=0,0,VLOOKUP(I7112,[1]База!C:F,4,0))</f>
        <v>Оғир</v>
      </c>
      <c r="L7112">
        <v>1</v>
      </c>
      <c r="M7112">
        <v>2645.0503199999998</v>
      </c>
      <c r="O7112">
        <v>0</v>
      </c>
      <c r="P7112">
        <f t="shared" si="125"/>
        <v>1</v>
      </c>
      <c r="Q7112">
        <f t="shared" si="125"/>
        <v>2645.0503199999998</v>
      </c>
      <c r="AI7112" t="s">
        <v>9096</v>
      </c>
      <c r="AK7112">
        <v>111</v>
      </c>
    </row>
    <row r="7113" spans="1:37" x14ac:dyDescent="0.25">
      <c r="A7113">
        <v>7112</v>
      </c>
      <c r="B7113" t="s">
        <v>16</v>
      </c>
      <c r="C7113" t="s">
        <v>33</v>
      </c>
      <c r="D7113">
        <v>2023</v>
      </c>
      <c r="F7113" t="s">
        <v>4956</v>
      </c>
      <c r="H7113" t="s">
        <v>6432</v>
      </c>
      <c r="I7113">
        <v>10005010</v>
      </c>
      <c r="J7113" t="str">
        <f>IF($I7113=0,0,VLOOKUP($I7113,[1]База!C:D,2,0))</f>
        <v>Муаммоли кредит белгиланган тартибда судга чиқарилмаган</v>
      </c>
      <c r="K7113" t="str">
        <f>IF($I7113=0,0,VLOOKUP(I7113,[1]База!C:F,4,0))</f>
        <v>Оғир</v>
      </c>
      <c r="L7113">
        <v>1</v>
      </c>
      <c r="M7113">
        <v>15250.467259999999</v>
      </c>
      <c r="O7113">
        <v>0</v>
      </c>
      <c r="P7113">
        <f t="shared" si="125"/>
        <v>1</v>
      </c>
      <c r="Q7113">
        <f t="shared" si="125"/>
        <v>15250.467259999999</v>
      </c>
      <c r="AI7113" t="s">
        <v>9096</v>
      </c>
      <c r="AK7113">
        <v>111</v>
      </c>
    </row>
    <row r="7114" spans="1:37" x14ac:dyDescent="0.25">
      <c r="A7114">
        <v>7113</v>
      </c>
      <c r="B7114" t="s">
        <v>16</v>
      </c>
      <c r="C7114" t="s">
        <v>33</v>
      </c>
      <c r="D7114">
        <v>2023</v>
      </c>
      <c r="F7114" t="s">
        <v>4956</v>
      </c>
      <c r="H7114" t="s">
        <v>6433</v>
      </c>
      <c r="I7114">
        <v>10005010</v>
      </c>
      <c r="J7114" t="str">
        <f>IF($I7114=0,0,VLOOKUP($I7114,[1]База!C:D,2,0))</f>
        <v>Муаммоли кредит белгиланган тартибда судга чиқарилмаган</v>
      </c>
      <c r="K7114" t="str">
        <f>IF($I7114=0,0,VLOOKUP(I7114,[1]База!C:F,4,0))</f>
        <v>Оғир</v>
      </c>
      <c r="L7114">
        <v>1</v>
      </c>
      <c r="M7114">
        <v>1096.3808799999999</v>
      </c>
      <c r="O7114">
        <v>0</v>
      </c>
      <c r="P7114">
        <f t="shared" si="125"/>
        <v>1</v>
      </c>
      <c r="Q7114">
        <f t="shared" si="125"/>
        <v>1096.3808799999999</v>
      </c>
      <c r="AI7114" t="s">
        <v>9096</v>
      </c>
      <c r="AK7114">
        <v>111</v>
      </c>
    </row>
    <row r="7115" spans="1:37" x14ac:dyDescent="0.25">
      <c r="A7115">
        <v>7114</v>
      </c>
      <c r="B7115" t="s">
        <v>16</v>
      </c>
      <c r="C7115" t="s">
        <v>33</v>
      </c>
      <c r="D7115">
        <v>2023</v>
      </c>
      <c r="F7115" t="s">
        <v>4956</v>
      </c>
      <c r="H7115" t="s">
        <v>6434</v>
      </c>
      <c r="I7115">
        <v>10005010</v>
      </c>
      <c r="J7115" t="str">
        <f>IF($I7115=0,0,VLOOKUP($I7115,[1]База!C:D,2,0))</f>
        <v>Муаммоли кредит белгиланган тартибда судга чиқарилмаган</v>
      </c>
      <c r="K7115" t="str">
        <f>IF($I7115=0,0,VLOOKUP(I7115,[1]База!C:F,4,0))</f>
        <v>Оғир</v>
      </c>
      <c r="L7115">
        <v>1</v>
      </c>
      <c r="M7115">
        <v>33302.708380000004</v>
      </c>
      <c r="O7115">
        <v>0</v>
      </c>
      <c r="P7115">
        <f t="shared" si="125"/>
        <v>1</v>
      </c>
      <c r="Q7115">
        <f t="shared" si="125"/>
        <v>33302.708380000004</v>
      </c>
      <c r="AI7115" t="s">
        <v>9096</v>
      </c>
      <c r="AK7115">
        <v>111</v>
      </c>
    </row>
    <row r="7116" spans="1:37" x14ac:dyDescent="0.25">
      <c r="A7116">
        <v>7115</v>
      </c>
      <c r="B7116" t="s">
        <v>16</v>
      </c>
      <c r="C7116" t="s">
        <v>33</v>
      </c>
      <c r="D7116">
        <v>2023</v>
      </c>
      <c r="F7116" t="s">
        <v>4956</v>
      </c>
      <c r="H7116" t="s">
        <v>6435</v>
      </c>
      <c r="I7116">
        <v>10005010</v>
      </c>
      <c r="J7116" t="str">
        <f>IF($I7116=0,0,VLOOKUP($I7116,[1]База!C:D,2,0))</f>
        <v>Муаммоли кредит белгиланган тартибда судга чиқарилмаган</v>
      </c>
      <c r="K7116" t="str">
        <f>IF($I7116=0,0,VLOOKUP(I7116,[1]База!C:F,4,0))</f>
        <v>Оғир</v>
      </c>
      <c r="L7116">
        <v>1</v>
      </c>
      <c r="M7116">
        <v>4884.0273499999994</v>
      </c>
      <c r="O7116">
        <v>0</v>
      </c>
      <c r="P7116">
        <f t="shared" si="125"/>
        <v>1</v>
      </c>
      <c r="Q7116">
        <f t="shared" si="125"/>
        <v>4884.0273499999994</v>
      </c>
      <c r="AI7116" t="s">
        <v>9096</v>
      </c>
      <c r="AK7116">
        <v>111</v>
      </c>
    </row>
    <row r="7117" spans="1:37" x14ac:dyDescent="0.25">
      <c r="A7117">
        <v>7116</v>
      </c>
      <c r="B7117" t="s">
        <v>16</v>
      </c>
      <c r="C7117" t="s">
        <v>33</v>
      </c>
      <c r="D7117">
        <v>2023</v>
      </c>
      <c r="F7117" t="s">
        <v>4956</v>
      </c>
      <c r="H7117" t="s">
        <v>6436</v>
      </c>
      <c r="I7117">
        <v>10005010</v>
      </c>
      <c r="J7117" t="str">
        <f>IF($I7117=0,0,VLOOKUP($I7117,[1]База!C:D,2,0))</f>
        <v>Муаммоли кредит белгиланган тартибда судга чиқарилмаган</v>
      </c>
      <c r="K7117" t="str">
        <f>IF($I7117=0,0,VLOOKUP(I7117,[1]База!C:F,4,0))</f>
        <v>Оғир</v>
      </c>
      <c r="L7117">
        <v>1</v>
      </c>
      <c r="M7117">
        <v>5389.1545400000005</v>
      </c>
      <c r="O7117">
        <v>0</v>
      </c>
      <c r="P7117">
        <f t="shared" si="125"/>
        <v>1</v>
      </c>
      <c r="Q7117">
        <f t="shared" si="125"/>
        <v>5389.1545400000005</v>
      </c>
      <c r="AI7117" t="s">
        <v>9096</v>
      </c>
      <c r="AK7117">
        <v>111</v>
      </c>
    </row>
    <row r="7118" spans="1:37" x14ac:dyDescent="0.25">
      <c r="A7118">
        <v>7117</v>
      </c>
      <c r="B7118" t="s">
        <v>16</v>
      </c>
      <c r="C7118" t="s">
        <v>33</v>
      </c>
      <c r="D7118">
        <v>2023</v>
      </c>
      <c r="F7118" t="s">
        <v>4956</v>
      </c>
      <c r="H7118" t="s">
        <v>5087</v>
      </c>
      <c r="I7118">
        <v>10005010</v>
      </c>
      <c r="J7118" t="str">
        <f>IF($I7118=0,0,VLOOKUP($I7118,[1]База!C:D,2,0))</f>
        <v>Муаммоли кредит белгиланган тартибда судга чиқарилмаган</v>
      </c>
      <c r="K7118" t="str">
        <f>IF($I7118=0,0,VLOOKUP(I7118,[1]База!C:F,4,0))</f>
        <v>Оғир</v>
      </c>
      <c r="L7118">
        <v>1</v>
      </c>
      <c r="M7118">
        <v>36323.739200000004</v>
      </c>
      <c r="O7118">
        <v>0</v>
      </c>
      <c r="P7118">
        <f t="shared" si="125"/>
        <v>1</v>
      </c>
      <c r="Q7118">
        <f t="shared" si="125"/>
        <v>36323.739200000004</v>
      </c>
      <c r="AI7118" t="s">
        <v>9096</v>
      </c>
      <c r="AK7118">
        <v>111</v>
      </c>
    </row>
    <row r="7119" spans="1:37" x14ac:dyDescent="0.25">
      <c r="A7119">
        <v>7118</v>
      </c>
      <c r="B7119" t="s">
        <v>16</v>
      </c>
      <c r="C7119" t="s">
        <v>33</v>
      </c>
      <c r="D7119">
        <v>2023</v>
      </c>
      <c r="F7119" t="s">
        <v>4956</v>
      </c>
      <c r="H7119" t="s">
        <v>6437</v>
      </c>
      <c r="I7119">
        <v>10005010</v>
      </c>
      <c r="J7119" t="str">
        <f>IF($I7119=0,0,VLOOKUP($I7119,[1]База!C:D,2,0))</f>
        <v>Муаммоли кредит белгиланган тартибда судга чиқарилмаган</v>
      </c>
      <c r="K7119" t="str">
        <f>IF($I7119=0,0,VLOOKUP(I7119,[1]База!C:F,4,0))</f>
        <v>Оғир</v>
      </c>
      <c r="L7119">
        <v>1</v>
      </c>
      <c r="M7119">
        <v>10454.854090000001</v>
      </c>
      <c r="O7119">
        <v>0</v>
      </c>
      <c r="P7119">
        <f t="shared" si="125"/>
        <v>1</v>
      </c>
      <c r="Q7119">
        <f t="shared" si="125"/>
        <v>10454.854090000001</v>
      </c>
      <c r="AI7119" t="s">
        <v>9096</v>
      </c>
      <c r="AK7119">
        <v>111</v>
      </c>
    </row>
    <row r="7120" spans="1:37" x14ac:dyDescent="0.25">
      <c r="A7120">
        <v>7119</v>
      </c>
      <c r="B7120" t="s">
        <v>16</v>
      </c>
      <c r="C7120" t="s">
        <v>33</v>
      </c>
      <c r="D7120">
        <v>2023</v>
      </c>
      <c r="F7120" t="s">
        <v>4956</v>
      </c>
      <c r="H7120" t="s">
        <v>6438</v>
      </c>
      <c r="I7120">
        <v>10005010</v>
      </c>
      <c r="J7120" t="str">
        <f>IF($I7120=0,0,VLOOKUP($I7120,[1]База!C:D,2,0))</f>
        <v>Муаммоли кредит белгиланган тартибда судга чиқарилмаган</v>
      </c>
      <c r="K7120" t="str">
        <f>IF($I7120=0,0,VLOOKUP(I7120,[1]База!C:F,4,0))</f>
        <v>Оғир</v>
      </c>
      <c r="L7120">
        <v>1</v>
      </c>
      <c r="M7120">
        <v>6313.4640399999998</v>
      </c>
      <c r="O7120">
        <v>0</v>
      </c>
      <c r="P7120">
        <f t="shared" si="125"/>
        <v>1</v>
      </c>
      <c r="Q7120">
        <f t="shared" si="125"/>
        <v>6313.4640399999998</v>
      </c>
      <c r="AI7120" t="s">
        <v>9096</v>
      </c>
      <c r="AK7120">
        <v>111</v>
      </c>
    </row>
    <row r="7121" spans="1:37" x14ac:dyDescent="0.25">
      <c r="A7121">
        <v>7120</v>
      </c>
      <c r="B7121" t="s">
        <v>16</v>
      </c>
      <c r="C7121" t="s">
        <v>33</v>
      </c>
      <c r="D7121">
        <v>2023</v>
      </c>
      <c r="F7121" t="s">
        <v>4956</v>
      </c>
      <c r="H7121" t="s">
        <v>6439</v>
      </c>
      <c r="I7121">
        <v>10005010</v>
      </c>
      <c r="J7121" t="str">
        <f>IF($I7121=0,0,VLOOKUP($I7121,[1]База!C:D,2,0))</f>
        <v>Муаммоли кредит белгиланган тартибда судга чиқарилмаган</v>
      </c>
      <c r="K7121" t="str">
        <f>IF($I7121=0,0,VLOOKUP(I7121,[1]База!C:F,4,0))</f>
        <v>Оғир</v>
      </c>
      <c r="L7121">
        <v>1</v>
      </c>
      <c r="M7121">
        <v>12070.832129999999</v>
      </c>
      <c r="O7121">
        <v>0</v>
      </c>
      <c r="P7121">
        <f t="shared" si="125"/>
        <v>1</v>
      </c>
      <c r="Q7121">
        <f t="shared" si="125"/>
        <v>12070.832129999999</v>
      </c>
      <c r="AI7121" t="s">
        <v>9096</v>
      </c>
      <c r="AK7121">
        <v>111</v>
      </c>
    </row>
    <row r="7122" spans="1:37" x14ac:dyDescent="0.25">
      <c r="A7122">
        <v>7121</v>
      </c>
      <c r="B7122" t="s">
        <v>16</v>
      </c>
      <c r="C7122" t="s">
        <v>33</v>
      </c>
      <c r="D7122">
        <v>2023</v>
      </c>
      <c r="F7122" t="s">
        <v>4956</v>
      </c>
      <c r="H7122" t="s">
        <v>6440</v>
      </c>
      <c r="I7122">
        <v>10005010</v>
      </c>
      <c r="J7122" t="str">
        <f>IF($I7122=0,0,VLOOKUP($I7122,[1]База!C:D,2,0))</f>
        <v>Муаммоли кредит белгиланган тартибда судга чиқарилмаган</v>
      </c>
      <c r="K7122" t="str">
        <f>IF($I7122=0,0,VLOOKUP(I7122,[1]База!C:F,4,0))</f>
        <v>Оғир</v>
      </c>
      <c r="L7122">
        <v>1</v>
      </c>
      <c r="M7122">
        <v>1608.03637</v>
      </c>
      <c r="O7122">
        <v>0</v>
      </c>
      <c r="P7122">
        <f t="shared" si="125"/>
        <v>1</v>
      </c>
      <c r="Q7122">
        <f t="shared" si="125"/>
        <v>1608.03637</v>
      </c>
      <c r="AI7122" t="s">
        <v>9096</v>
      </c>
      <c r="AK7122">
        <v>111</v>
      </c>
    </row>
    <row r="7123" spans="1:37" x14ac:dyDescent="0.25">
      <c r="A7123">
        <v>7122</v>
      </c>
      <c r="B7123" t="s">
        <v>16</v>
      </c>
      <c r="C7123" t="s">
        <v>33</v>
      </c>
      <c r="D7123">
        <v>2023</v>
      </c>
      <c r="F7123" t="s">
        <v>4956</v>
      </c>
      <c r="H7123" t="s">
        <v>6441</v>
      </c>
      <c r="I7123">
        <v>10005010</v>
      </c>
      <c r="J7123" t="str">
        <f>IF($I7123=0,0,VLOOKUP($I7123,[1]База!C:D,2,0))</f>
        <v>Муаммоли кредит белгиланган тартибда судга чиқарилмаган</v>
      </c>
      <c r="K7123" t="str">
        <f>IF($I7123=0,0,VLOOKUP(I7123,[1]База!C:F,4,0))</f>
        <v>Оғир</v>
      </c>
      <c r="L7123">
        <v>1</v>
      </c>
      <c r="M7123">
        <v>1233.3276900000001</v>
      </c>
      <c r="O7123">
        <v>0</v>
      </c>
      <c r="P7123">
        <f t="shared" si="125"/>
        <v>1</v>
      </c>
      <c r="Q7123">
        <f t="shared" si="125"/>
        <v>1233.3276900000001</v>
      </c>
      <c r="AI7123" t="s">
        <v>9096</v>
      </c>
      <c r="AK7123">
        <v>111</v>
      </c>
    </row>
    <row r="7124" spans="1:37" x14ac:dyDescent="0.25">
      <c r="A7124">
        <v>7123</v>
      </c>
      <c r="B7124" t="s">
        <v>16</v>
      </c>
      <c r="C7124" t="s">
        <v>33</v>
      </c>
      <c r="D7124">
        <v>2023</v>
      </c>
      <c r="F7124" t="s">
        <v>4956</v>
      </c>
      <c r="H7124" t="s">
        <v>6442</v>
      </c>
      <c r="I7124">
        <v>10005010</v>
      </c>
      <c r="J7124" t="str">
        <f>IF($I7124=0,0,VLOOKUP($I7124,[1]База!C:D,2,0))</f>
        <v>Муаммоли кредит белгиланган тартибда судга чиқарилмаган</v>
      </c>
      <c r="K7124" t="str">
        <f>IF($I7124=0,0,VLOOKUP(I7124,[1]База!C:F,4,0))</f>
        <v>Оғир</v>
      </c>
      <c r="L7124">
        <v>1</v>
      </c>
      <c r="M7124">
        <v>15088.4815</v>
      </c>
      <c r="O7124">
        <v>0</v>
      </c>
      <c r="P7124">
        <f t="shared" si="125"/>
        <v>1</v>
      </c>
      <c r="Q7124">
        <f t="shared" si="125"/>
        <v>15088.4815</v>
      </c>
      <c r="AI7124" t="s">
        <v>9096</v>
      </c>
      <c r="AK7124">
        <v>111</v>
      </c>
    </row>
    <row r="7125" spans="1:37" x14ac:dyDescent="0.25">
      <c r="A7125">
        <v>7124</v>
      </c>
      <c r="B7125" t="s">
        <v>16</v>
      </c>
      <c r="C7125" t="s">
        <v>33</v>
      </c>
      <c r="D7125">
        <v>2023</v>
      </c>
      <c r="F7125" t="s">
        <v>4956</v>
      </c>
      <c r="H7125" t="s">
        <v>6443</v>
      </c>
      <c r="I7125">
        <v>10005010</v>
      </c>
      <c r="J7125" t="str">
        <f>IF($I7125=0,0,VLOOKUP($I7125,[1]База!C:D,2,0))</f>
        <v>Муаммоли кредит белгиланган тартибда судга чиқарилмаган</v>
      </c>
      <c r="K7125" t="str">
        <f>IF($I7125=0,0,VLOOKUP(I7125,[1]База!C:F,4,0))</f>
        <v>Оғир</v>
      </c>
      <c r="L7125">
        <v>1</v>
      </c>
      <c r="M7125">
        <v>11755.88768</v>
      </c>
      <c r="O7125">
        <v>0</v>
      </c>
      <c r="P7125">
        <f t="shared" si="125"/>
        <v>1</v>
      </c>
      <c r="Q7125">
        <f t="shared" si="125"/>
        <v>11755.88768</v>
      </c>
      <c r="AI7125" t="s">
        <v>9096</v>
      </c>
      <c r="AK7125">
        <v>111</v>
      </c>
    </row>
    <row r="7126" spans="1:37" x14ac:dyDescent="0.25">
      <c r="A7126">
        <v>7125</v>
      </c>
      <c r="B7126" t="s">
        <v>16</v>
      </c>
      <c r="C7126" t="s">
        <v>33</v>
      </c>
      <c r="D7126">
        <v>2023</v>
      </c>
      <c r="F7126" t="s">
        <v>4956</v>
      </c>
      <c r="H7126" t="s">
        <v>6444</v>
      </c>
      <c r="I7126">
        <v>10005010</v>
      </c>
      <c r="J7126" t="str">
        <f>IF($I7126=0,0,VLOOKUP($I7126,[1]База!C:D,2,0))</f>
        <v>Муаммоли кредит белгиланган тартибда судга чиқарилмаган</v>
      </c>
      <c r="K7126" t="str">
        <f>IF($I7126=0,0,VLOOKUP(I7126,[1]База!C:F,4,0))</f>
        <v>Оғир</v>
      </c>
      <c r="L7126">
        <v>1</v>
      </c>
      <c r="M7126">
        <v>2112.4582999999998</v>
      </c>
      <c r="O7126">
        <v>0</v>
      </c>
      <c r="P7126">
        <f t="shared" si="125"/>
        <v>1</v>
      </c>
      <c r="Q7126">
        <f t="shared" si="125"/>
        <v>2112.4582999999998</v>
      </c>
      <c r="AI7126" t="s">
        <v>9096</v>
      </c>
      <c r="AK7126">
        <v>111</v>
      </c>
    </row>
    <row r="7127" spans="1:37" x14ac:dyDescent="0.25">
      <c r="A7127">
        <v>7126</v>
      </c>
      <c r="B7127" t="s">
        <v>16</v>
      </c>
      <c r="C7127" t="s">
        <v>33</v>
      </c>
      <c r="D7127">
        <v>2023</v>
      </c>
      <c r="F7127" t="s">
        <v>4956</v>
      </c>
      <c r="H7127" t="s">
        <v>6445</v>
      </c>
      <c r="I7127">
        <v>10005010</v>
      </c>
      <c r="J7127" t="str">
        <f>IF($I7127=0,0,VLOOKUP($I7127,[1]База!C:D,2,0))</f>
        <v>Муаммоли кредит белгиланган тартибда судга чиқарилмаган</v>
      </c>
      <c r="K7127" t="str">
        <f>IF($I7127=0,0,VLOOKUP(I7127,[1]База!C:F,4,0))</f>
        <v>Оғир</v>
      </c>
      <c r="L7127">
        <v>1</v>
      </c>
      <c r="M7127">
        <v>1513.04117</v>
      </c>
      <c r="O7127">
        <v>0</v>
      </c>
      <c r="P7127">
        <f t="shared" si="125"/>
        <v>1</v>
      </c>
      <c r="Q7127">
        <f t="shared" si="125"/>
        <v>1513.04117</v>
      </c>
      <c r="AI7127" t="s">
        <v>9096</v>
      </c>
      <c r="AK7127">
        <v>111</v>
      </c>
    </row>
    <row r="7128" spans="1:37" x14ac:dyDescent="0.25">
      <c r="A7128">
        <v>7127</v>
      </c>
      <c r="B7128" t="s">
        <v>16</v>
      </c>
      <c r="C7128" t="s">
        <v>33</v>
      </c>
      <c r="D7128">
        <v>2023</v>
      </c>
      <c r="F7128" t="s">
        <v>4956</v>
      </c>
      <c r="H7128" t="s">
        <v>6446</v>
      </c>
      <c r="I7128">
        <v>10005010</v>
      </c>
      <c r="J7128" t="str">
        <f>IF($I7128=0,0,VLOOKUP($I7128,[1]База!C:D,2,0))</f>
        <v>Муаммоли кредит белгиланган тартибда судга чиқарилмаган</v>
      </c>
      <c r="K7128" t="str">
        <f>IF($I7128=0,0,VLOOKUP(I7128,[1]База!C:F,4,0))</f>
        <v>Оғир</v>
      </c>
      <c r="L7128">
        <v>1</v>
      </c>
      <c r="M7128">
        <v>1265.24721</v>
      </c>
      <c r="O7128">
        <v>0</v>
      </c>
      <c r="P7128">
        <f t="shared" si="125"/>
        <v>1</v>
      </c>
      <c r="Q7128">
        <f t="shared" si="125"/>
        <v>1265.24721</v>
      </c>
      <c r="AI7128" t="s">
        <v>9096</v>
      </c>
      <c r="AK7128">
        <v>111</v>
      </c>
    </row>
    <row r="7129" spans="1:37" x14ac:dyDescent="0.25">
      <c r="A7129">
        <v>7128</v>
      </c>
      <c r="B7129" t="s">
        <v>16</v>
      </c>
      <c r="C7129" t="s">
        <v>33</v>
      </c>
      <c r="D7129">
        <v>2023</v>
      </c>
      <c r="F7129" t="s">
        <v>4956</v>
      </c>
      <c r="H7129" t="s">
        <v>6447</v>
      </c>
      <c r="I7129">
        <v>10005010</v>
      </c>
      <c r="J7129" t="str">
        <f>IF($I7129=0,0,VLOOKUP($I7129,[1]База!C:D,2,0))</f>
        <v>Муаммоли кредит белгиланган тартибда судга чиқарилмаган</v>
      </c>
      <c r="K7129" t="str">
        <f>IF($I7129=0,0,VLOOKUP(I7129,[1]База!C:F,4,0))</f>
        <v>Оғир</v>
      </c>
      <c r="L7129">
        <v>1</v>
      </c>
      <c r="M7129">
        <v>3184.3312299999998</v>
      </c>
      <c r="O7129">
        <v>0</v>
      </c>
      <c r="P7129">
        <f t="shared" si="125"/>
        <v>1</v>
      </c>
      <c r="Q7129">
        <f t="shared" si="125"/>
        <v>3184.3312299999998</v>
      </c>
      <c r="AI7129" t="s">
        <v>9096</v>
      </c>
      <c r="AK7129">
        <v>111</v>
      </c>
    </row>
    <row r="7130" spans="1:37" x14ac:dyDescent="0.25">
      <c r="A7130">
        <v>7129</v>
      </c>
      <c r="B7130" t="s">
        <v>16</v>
      </c>
      <c r="C7130" t="s">
        <v>33</v>
      </c>
      <c r="D7130">
        <v>2023</v>
      </c>
      <c r="F7130" t="s">
        <v>4956</v>
      </c>
      <c r="H7130" t="s">
        <v>6448</v>
      </c>
      <c r="I7130">
        <v>10005010</v>
      </c>
      <c r="J7130" t="str">
        <f>IF($I7130=0,0,VLOOKUP($I7130,[1]База!C:D,2,0))</f>
        <v>Муаммоли кредит белгиланган тартибда судга чиқарилмаган</v>
      </c>
      <c r="K7130" t="str">
        <f>IF($I7130=0,0,VLOOKUP(I7130,[1]База!C:F,4,0))</f>
        <v>Оғир</v>
      </c>
      <c r="L7130">
        <v>1</v>
      </c>
      <c r="M7130">
        <v>6012.4422100000002</v>
      </c>
      <c r="O7130">
        <v>0</v>
      </c>
      <c r="P7130">
        <f t="shared" si="125"/>
        <v>1</v>
      </c>
      <c r="Q7130">
        <f t="shared" si="125"/>
        <v>6012.4422100000002</v>
      </c>
      <c r="AI7130" t="s">
        <v>9096</v>
      </c>
      <c r="AK7130">
        <v>111</v>
      </c>
    </row>
    <row r="7131" spans="1:37" x14ac:dyDescent="0.25">
      <c r="A7131">
        <v>7130</v>
      </c>
      <c r="B7131" t="s">
        <v>16</v>
      </c>
      <c r="C7131" t="s">
        <v>33</v>
      </c>
      <c r="D7131">
        <v>2023</v>
      </c>
      <c r="F7131" t="s">
        <v>4956</v>
      </c>
      <c r="H7131" t="s">
        <v>6449</v>
      </c>
      <c r="I7131">
        <v>10005010</v>
      </c>
      <c r="J7131" t="str">
        <f>IF($I7131=0,0,VLOOKUP($I7131,[1]База!C:D,2,0))</f>
        <v>Муаммоли кредит белгиланган тартибда судга чиқарилмаган</v>
      </c>
      <c r="K7131" t="str">
        <f>IF($I7131=0,0,VLOOKUP(I7131,[1]База!C:F,4,0))</f>
        <v>Оғир</v>
      </c>
      <c r="L7131">
        <v>1</v>
      </c>
      <c r="M7131">
        <v>5648.3525399999999</v>
      </c>
      <c r="O7131">
        <v>0</v>
      </c>
      <c r="P7131">
        <f t="shared" si="125"/>
        <v>1</v>
      </c>
      <c r="Q7131">
        <f t="shared" si="125"/>
        <v>5648.3525399999999</v>
      </c>
      <c r="AI7131" t="s">
        <v>9096</v>
      </c>
      <c r="AK7131">
        <v>111</v>
      </c>
    </row>
    <row r="7132" spans="1:37" x14ac:dyDescent="0.25">
      <c r="A7132">
        <v>7131</v>
      </c>
      <c r="B7132" t="s">
        <v>16</v>
      </c>
      <c r="C7132" t="s">
        <v>33</v>
      </c>
      <c r="D7132">
        <v>2023</v>
      </c>
      <c r="F7132" t="s">
        <v>4956</v>
      </c>
      <c r="H7132" t="s">
        <v>6450</v>
      </c>
      <c r="I7132">
        <v>10005010</v>
      </c>
      <c r="J7132" t="str">
        <f>IF($I7132=0,0,VLOOKUP($I7132,[1]База!C:D,2,0))</f>
        <v>Муаммоли кредит белгиланган тартибда судга чиқарилмаган</v>
      </c>
      <c r="K7132" t="str">
        <f>IF($I7132=0,0,VLOOKUP(I7132,[1]База!C:F,4,0))</f>
        <v>Оғир</v>
      </c>
      <c r="L7132">
        <v>1</v>
      </c>
      <c r="M7132">
        <v>17511.818910000002</v>
      </c>
      <c r="O7132">
        <v>0</v>
      </c>
      <c r="P7132">
        <f t="shared" si="125"/>
        <v>1</v>
      </c>
      <c r="Q7132">
        <f t="shared" si="125"/>
        <v>17511.818910000002</v>
      </c>
      <c r="AI7132" t="s">
        <v>9096</v>
      </c>
      <c r="AK7132">
        <v>111</v>
      </c>
    </row>
    <row r="7133" spans="1:37" x14ac:dyDescent="0.25">
      <c r="A7133">
        <v>7132</v>
      </c>
      <c r="B7133" t="s">
        <v>16</v>
      </c>
      <c r="C7133" t="s">
        <v>33</v>
      </c>
      <c r="D7133">
        <v>2023</v>
      </c>
      <c r="F7133" t="s">
        <v>4956</v>
      </c>
      <c r="H7133" t="s">
        <v>6451</v>
      </c>
      <c r="I7133">
        <v>10005010</v>
      </c>
      <c r="J7133" t="str">
        <f>IF($I7133=0,0,VLOOKUP($I7133,[1]База!C:D,2,0))</f>
        <v>Муаммоли кредит белгиланган тартибда судга чиқарилмаган</v>
      </c>
      <c r="K7133" t="str">
        <f>IF($I7133=0,0,VLOOKUP(I7133,[1]База!C:F,4,0))</f>
        <v>Оғир</v>
      </c>
      <c r="L7133">
        <v>1</v>
      </c>
      <c r="M7133">
        <v>18023.935750000004</v>
      </c>
      <c r="O7133">
        <v>0</v>
      </c>
      <c r="P7133">
        <f t="shared" si="125"/>
        <v>1</v>
      </c>
      <c r="Q7133">
        <f t="shared" si="125"/>
        <v>18023.935750000004</v>
      </c>
      <c r="AI7133" t="s">
        <v>9096</v>
      </c>
      <c r="AK7133">
        <v>111</v>
      </c>
    </row>
    <row r="7134" spans="1:37" x14ac:dyDescent="0.25">
      <c r="A7134">
        <v>7133</v>
      </c>
      <c r="B7134" t="s">
        <v>16</v>
      </c>
      <c r="C7134" t="s">
        <v>33</v>
      </c>
      <c r="D7134">
        <v>2023</v>
      </c>
      <c r="F7134" t="s">
        <v>4956</v>
      </c>
      <c r="H7134" t="s">
        <v>6452</v>
      </c>
      <c r="I7134">
        <v>10005010</v>
      </c>
      <c r="J7134" t="str">
        <f>IF($I7134=0,0,VLOOKUP($I7134,[1]База!C:D,2,0))</f>
        <v>Муаммоли кредит белгиланган тартибда судга чиқарилмаган</v>
      </c>
      <c r="K7134" t="str">
        <f>IF($I7134=0,0,VLOOKUP(I7134,[1]База!C:F,4,0))</f>
        <v>Оғир</v>
      </c>
      <c r="L7134">
        <v>1</v>
      </c>
      <c r="M7134">
        <v>2818.6032999999998</v>
      </c>
      <c r="O7134">
        <v>0</v>
      </c>
      <c r="P7134">
        <f t="shared" si="125"/>
        <v>1</v>
      </c>
      <c r="Q7134">
        <f t="shared" si="125"/>
        <v>2818.6032999999998</v>
      </c>
      <c r="AI7134" t="s">
        <v>9096</v>
      </c>
      <c r="AK7134">
        <v>111</v>
      </c>
    </row>
    <row r="7135" spans="1:37" x14ac:dyDescent="0.25">
      <c r="A7135">
        <v>7134</v>
      </c>
      <c r="B7135" t="s">
        <v>16</v>
      </c>
      <c r="C7135" t="s">
        <v>33</v>
      </c>
      <c r="D7135">
        <v>2023</v>
      </c>
      <c r="F7135" t="s">
        <v>4956</v>
      </c>
      <c r="H7135" t="s">
        <v>6453</v>
      </c>
      <c r="I7135">
        <v>10005010</v>
      </c>
      <c r="J7135" t="str">
        <f>IF($I7135=0,0,VLOOKUP($I7135,[1]База!C:D,2,0))</f>
        <v>Муаммоли кредит белгиланган тартибда судга чиқарилмаган</v>
      </c>
      <c r="K7135" t="str">
        <f>IF($I7135=0,0,VLOOKUP(I7135,[1]База!C:F,4,0))</f>
        <v>Оғир</v>
      </c>
      <c r="L7135">
        <v>1</v>
      </c>
      <c r="M7135">
        <v>28091.691920000001</v>
      </c>
      <c r="O7135">
        <v>0</v>
      </c>
      <c r="P7135">
        <f t="shared" si="125"/>
        <v>1</v>
      </c>
      <c r="Q7135">
        <f t="shared" si="125"/>
        <v>28091.691920000001</v>
      </c>
      <c r="AI7135" t="s">
        <v>9096</v>
      </c>
      <c r="AK7135">
        <v>111</v>
      </c>
    </row>
    <row r="7136" spans="1:37" x14ac:dyDescent="0.25">
      <c r="A7136">
        <v>7135</v>
      </c>
      <c r="B7136" t="s">
        <v>16</v>
      </c>
      <c r="C7136" t="s">
        <v>33</v>
      </c>
      <c r="D7136">
        <v>2023</v>
      </c>
      <c r="F7136" t="s">
        <v>4956</v>
      </c>
      <c r="H7136" t="s">
        <v>6454</v>
      </c>
      <c r="I7136">
        <v>10005010</v>
      </c>
      <c r="J7136" t="str">
        <f>IF($I7136=0,0,VLOOKUP($I7136,[1]База!C:D,2,0))</f>
        <v>Муаммоли кредит белгиланган тартибда судга чиқарилмаган</v>
      </c>
      <c r="K7136" t="str">
        <f>IF($I7136=0,0,VLOOKUP(I7136,[1]База!C:F,4,0))</f>
        <v>Оғир</v>
      </c>
      <c r="L7136">
        <v>1</v>
      </c>
      <c r="M7136">
        <v>5415.4136899999994</v>
      </c>
      <c r="O7136">
        <v>0</v>
      </c>
      <c r="P7136">
        <f t="shared" si="125"/>
        <v>1</v>
      </c>
      <c r="Q7136">
        <f t="shared" si="125"/>
        <v>5415.4136899999994</v>
      </c>
      <c r="AI7136" t="s">
        <v>9096</v>
      </c>
      <c r="AK7136">
        <v>111</v>
      </c>
    </row>
    <row r="7137" spans="1:37" x14ac:dyDescent="0.25">
      <c r="A7137">
        <v>7136</v>
      </c>
      <c r="B7137" t="s">
        <v>16</v>
      </c>
      <c r="C7137" t="s">
        <v>33</v>
      </c>
      <c r="D7137">
        <v>2023</v>
      </c>
      <c r="F7137" t="s">
        <v>4956</v>
      </c>
      <c r="H7137" t="s">
        <v>6455</v>
      </c>
      <c r="I7137">
        <v>10005010</v>
      </c>
      <c r="J7137" t="str">
        <f>IF($I7137=0,0,VLOOKUP($I7137,[1]База!C:D,2,0))</f>
        <v>Муаммоли кредит белгиланган тартибда судга чиқарилмаган</v>
      </c>
      <c r="K7137" t="str">
        <f>IF($I7137=0,0,VLOOKUP(I7137,[1]База!C:F,4,0))</f>
        <v>Оғир</v>
      </c>
      <c r="L7137">
        <v>1</v>
      </c>
      <c r="M7137">
        <v>1936.6110200000001</v>
      </c>
      <c r="O7137">
        <v>0</v>
      </c>
      <c r="P7137">
        <f t="shared" si="125"/>
        <v>1</v>
      </c>
      <c r="Q7137">
        <f t="shared" si="125"/>
        <v>1936.6110200000001</v>
      </c>
      <c r="AI7137" t="s">
        <v>9096</v>
      </c>
      <c r="AK7137">
        <v>111</v>
      </c>
    </row>
    <row r="7138" spans="1:37" x14ac:dyDescent="0.25">
      <c r="A7138">
        <v>7137</v>
      </c>
      <c r="B7138" t="s">
        <v>16</v>
      </c>
      <c r="C7138" t="s">
        <v>33</v>
      </c>
      <c r="D7138">
        <v>2023</v>
      </c>
      <c r="F7138" t="s">
        <v>4956</v>
      </c>
      <c r="H7138" t="s">
        <v>6456</v>
      </c>
      <c r="I7138">
        <v>10005010</v>
      </c>
      <c r="J7138" t="str">
        <f>IF($I7138=0,0,VLOOKUP($I7138,[1]База!C:D,2,0))</f>
        <v>Муаммоли кредит белгиланган тартибда судга чиқарилмаган</v>
      </c>
      <c r="K7138" t="str">
        <f>IF($I7138=0,0,VLOOKUP(I7138,[1]База!C:F,4,0))</f>
        <v>Оғир</v>
      </c>
      <c r="L7138">
        <v>1</v>
      </c>
      <c r="M7138">
        <v>24814.27262</v>
      </c>
      <c r="O7138">
        <v>0</v>
      </c>
      <c r="P7138">
        <f t="shared" si="125"/>
        <v>1</v>
      </c>
      <c r="Q7138">
        <f t="shared" si="125"/>
        <v>24814.27262</v>
      </c>
      <c r="AI7138" t="s">
        <v>9096</v>
      </c>
      <c r="AK7138">
        <v>111</v>
      </c>
    </row>
    <row r="7139" spans="1:37" x14ac:dyDescent="0.25">
      <c r="A7139">
        <v>7138</v>
      </c>
      <c r="B7139" t="s">
        <v>16</v>
      </c>
      <c r="C7139" t="s">
        <v>33</v>
      </c>
      <c r="D7139">
        <v>2023</v>
      </c>
      <c r="F7139" t="s">
        <v>4956</v>
      </c>
      <c r="H7139" t="s">
        <v>6457</v>
      </c>
      <c r="I7139">
        <v>10005010</v>
      </c>
      <c r="J7139" t="str">
        <f>IF($I7139=0,0,VLOOKUP($I7139,[1]База!C:D,2,0))</f>
        <v>Муаммоли кредит белгиланган тартибда судга чиқарилмаган</v>
      </c>
      <c r="K7139" t="str">
        <f>IF($I7139=0,0,VLOOKUP(I7139,[1]База!C:F,4,0))</f>
        <v>Оғир</v>
      </c>
      <c r="L7139">
        <v>1</v>
      </c>
      <c r="M7139">
        <v>1057.9763799999998</v>
      </c>
      <c r="O7139">
        <v>0</v>
      </c>
      <c r="P7139">
        <f t="shared" si="125"/>
        <v>1</v>
      </c>
      <c r="Q7139">
        <f t="shared" si="125"/>
        <v>1057.9763799999998</v>
      </c>
      <c r="AI7139" t="s">
        <v>9096</v>
      </c>
      <c r="AK7139">
        <v>111</v>
      </c>
    </row>
    <row r="7140" spans="1:37" x14ac:dyDescent="0.25">
      <c r="A7140">
        <v>7139</v>
      </c>
      <c r="B7140" t="s">
        <v>16</v>
      </c>
      <c r="C7140" t="s">
        <v>33</v>
      </c>
      <c r="D7140">
        <v>2023</v>
      </c>
      <c r="F7140" t="s">
        <v>4956</v>
      </c>
      <c r="H7140" t="s">
        <v>6458</v>
      </c>
      <c r="I7140">
        <v>10005010</v>
      </c>
      <c r="J7140" t="str">
        <f>IF($I7140=0,0,VLOOKUP($I7140,[1]База!C:D,2,0))</f>
        <v>Муаммоли кредит белгиланган тартибда судга чиқарилмаган</v>
      </c>
      <c r="K7140" t="str">
        <f>IF($I7140=0,0,VLOOKUP(I7140,[1]База!C:F,4,0))</f>
        <v>Оғир</v>
      </c>
      <c r="L7140">
        <v>1</v>
      </c>
      <c r="M7140">
        <v>30934.820820000001</v>
      </c>
      <c r="O7140">
        <v>0</v>
      </c>
      <c r="P7140">
        <f t="shared" si="125"/>
        <v>1</v>
      </c>
      <c r="Q7140">
        <f t="shared" si="125"/>
        <v>30934.820820000001</v>
      </c>
      <c r="AI7140" t="s">
        <v>9096</v>
      </c>
      <c r="AK7140">
        <v>111</v>
      </c>
    </row>
    <row r="7141" spans="1:37" x14ac:dyDescent="0.25">
      <c r="A7141">
        <v>7140</v>
      </c>
      <c r="B7141" t="s">
        <v>16</v>
      </c>
      <c r="C7141" t="s">
        <v>33</v>
      </c>
      <c r="D7141">
        <v>2023</v>
      </c>
      <c r="F7141" t="s">
        <v>4956</v>
      </c>
      <c r="H7141" t="s">
        <v>6459</v>
      </c>
      <c r="I7141">
        <v>10005010</v>
      </c>
      <c r="J7141" t="str">
        <f>IF($I7141=0,0,VLOOKUP($I7141,[1]База!C:D,2,0))</f>
        <v>Муаммоли кредит белгиланган тартибда судга чиқарилмаган</v>
      </c>
      <c r="K7141" t="str">
        <f>IF($I7141=0,0,VLOOKUP(I7141,[1]База!C:F,4,0))</f>
        <v>Оғир</v>
      </c>
      <c r="L7141">
        <v>1</v>
      </c>
      <c r="M7141">
        <v>4649.49809</v>
      </c>
      <c r="O7141">
        <v>0</v>
      </c>
      <c r="P7141">
        <f t="shared" si="125"/>
        <v>1</v>
      </c>
      <c r="Q7141">
        <f t="shared" si="125"/>
        <v>4649.49809</v>
      </c>
      <c r="AI7141" t="s">
        <v>9096</v>
      </c>
      <c r="AK7141">
        <v>111</v>
      </c>
    </row>
    <row r="7142" spans="1:37" x14ac:dyDescent="0.25">
      <c r="A7142">
        <v>7141</v>
      </c>
      <c r="B7142" t="s">
        <v>16</v>
      </c>
      <c r="C7142" t="s">
        <v>33</v>
      </c>
      <c r="D7142">
        <v>2023</v>
      </c>
      <c r="F7142" t="s">
        <v>4956</v>
      </c>
      <c r="H7142" t="s">
        <v>6460</v>
      </c>
      <c r="I7142">
        <v>10005010</v>
      </c>
      <c r="J7142" t="str">
        <f>IF($I7142=0,0,VLOOKUP($I7142,[1]База!C:D,2,0))</f>
        <v>Муаммоли кредит белгиланган тартибда судга чиқарилмаган</v>
      </c>
      <c r="K7142" t="str">
        <f>IF($I7142=0,0,VLOOKUP(I7142,[1]База!C:F,4,0))</f>
        <v>Оғир</v>
      </c>
      <c r="L7142">
        <v>1</v>
      </c>
      <c r="M7142">
        <v>3699.9459400000001</v>
      </c>
      <c r="O7142">
        <v>0</v>
      </c>
      <c r="P7142">
        <f t="shared" si="125"/>
        <v>1</v>
      </c>
      <c r="Q7142">
        <f t="shared" si="125"/>
        <v>3699.9459400000001</v>
      </c>
      <c r="AI7142" t="s">
        <v>9096</v>
      </c>
      <c r="AK7142">
        <v>111</v>
      </c>
    </row>
    <row r="7143" spans="1:37" x14ac:dyDescent="0.25">
      <c r="A7143">
        <v>7142</v>
      </c>
      <c r="B7143" t="s">
        <v>16</v>
      </c>
      <c r="C7143" t="s">
        <v>33</v>
      </c>
      <c r="D7143">
        <v>2023</v>
      </c>
      <c r="F7143" t="s">
        <v>4956</v>
      </c>
      <c r="H7143" t="s">
        <v>6461</v>
      </c>
      <c r="I7143">
        <v>10005010</v>
      </c>
      <c r="J7143" t="str">
        <f>IF($I7143=0,0,VLOOKUP($I7143,[1]База!C:D,2,0))</f>
        <v>Муаммоли кредит белгиланган тартибда судга чиқарилмаган</v>
      </c>
      <c r="K7143" t="str">
        <f>IF($I7143=0,0,VLOOKUP(I7143,[1]База!C:F,4,0))</f>
        <v>Оғир</v>
      </c>
      <c r="L7143">
        <v>1</v>
      </c>
      <c r="M7143">
        <v>6322.4111600000006</v>
      </c>
      <c r="O7143">
        <v>0</v>
      </c>
      <c r="P7143">
        <f t="shared" si="125"/>
        <v>1</v>
      </c>
      <c r="Q7143">
        <f t="shared" si="125"/>
        <v>6322.4111600000006</v>
      </c>
      <c r="AI7143" t="s">
        <v>9096</v>
      </c>
      <c r="AK7143">
        <v>111</v>
      </c>
    </row>
    <row r="7144" spans="1:37" x14ac:dyDescent="0.25">
      <c r="A7144">
        <v>7143</v>
      </c>
      <c r="B7144" t="s">
        <v>16</v>
      </c>
      <c r="C7144" t="s">
        <v>33</v>
      </c>
      <c r="D7144">
        <v>2023</v>
      </c>
      <c r="F7144" t="s">
        <v>4956</v>
      </c>
      <c r="H7144" t="s">
        <v>6462</v>
      </c>
      <c r="I7144">
        <v>10005010</v>
      </c>
      <c r="J7144" t="str">
        <f>IF($I7144=0,0,VLOOKUP($I7144,[1]База!C:D,2,0))</f>
        <v>Муаммоли кредит белгиланган тартибда судга чиқарилмаган</v>
      </c>
      <c r="K7144" t="str">
        <f>IF($I7144=0,0,VLOOKUP(I7144,[1]База!C:F,4,0))</f>
        <v>Оғир</v>
      </c>
      <c r="L7144">
        <v>1</v>
      </c>
      <c r="M7144">
        <v>23204.35584</v>
      </c>
      <c r="O7144">
        <v>0</v>
      </c>
      <c r="P7144">
        <f t="shared" si="125"/>
        <v>1</v>
      </c>
      <c r="Q7144">
        <f t="shared" si="125"/>
        <v>23204.35584</v>
      </c>
      <c r="AI7144" t="s">
        <v>9096</v>
      </c>
      <c r="AK7144">
        <v>111</v>
      </c>
    </row>
    <row r="7145" spans="1:37" x14ac:dyDescent="0.25">
      <c r="A7145">
        <v>7144</v>
      </c>
      <c r="B7145" t="s">
        <v>16</v>
      </c>
      <c r="C7145" t="s">
        <v>33</v>
      </c>
      <c r="D7145">
        <v>2023</v>
      </c>
      <c r="F7145" t="s">
        <v>4956</v>
      </c>
      <c r="H7145" t="s">
        <v>6463</v>
      </c>
      <c r="I7145">
        <v>10005010</v>
      </c>
      <c r="J7145" t="str">
        <f>IF($I7145=0,0,VLOOKUP($I7145,[1]База!C:D,2,0))</f>
        <v>Муаммоли кредит белгиланган тартибда судга чиқарилмаган</v>
      </c>
      <c r="K7145" t="str">
        <f>IF($I7145=0,0,VLOOKUP(I7145,[1]База!C:F,4,0))</f>
        <v>Оғир</v>
      </c>
      <c r="L7145">
        <v>1</v>
      </c>
      <c r="M7145">
        <v>12127.169190000001</v>
      </c>
      <c r="O7145">
        <v>0</v>
      </c>
      <c r="P7145">
        <f t="shared" si="125"/>
        <v>1</v>
      </c>
      <c r="Q7145">
        <f t="shared" si="125"/>
        <v>12127.169190000001</v>
      </c>
      <c r="AI7145" t="s">
        <v>9096</v>
      </c>
      <c r="AK7145">
        <v>111</v>
      </c>
    </row>
    <row r="7146" spans="1:37" x14ac:dyDescent="0.25">
      <c r="A7146">
        <v>7145</v>
      </c>
      <c r="B7146" t="s">
        <v>16</v>
      </c>
      <c r="C7146" t="s">
        <v>33</v>
      </c>
      <c r="D7146">
        <v>2023</v>
      </c>
      <c r="F7146" t="s">
        <v>4956</v>
      </c>
      <c r="H7146" t="s">
        <v>6464</v>
      </c>
      <c r="I7146">
        <v>10005010</v>
      </c>
      <c r="J7146" t="str">
        <f>IF($I7146=0,0,VLOOKUP($I7146,[1]База!C:D,2,0))</f>
        <v>Муаммоли кредит белгиланган тартибда судга чиқарилмаган</v>
      </c>
      <c r="K7146" t="str">
        <f>IF($I7146=0,0,VLOOKUP(I7146,[1]База!C:F,4,0))</f>
        <v>Оғир</v>
      </c>
      <c r="L7146">
        <v>1</v>
      </c>
      <c r="M7146">
        <v>7202.7656299999999</v>
      </c>
      <c r="O7146">
        <v>0</v>
      </c>
      <c r="P7146">
        <f t="shared" si="125"/>
        <v>1</v>
      </c>
      <c r="Q7146">
        <f t="shared" si="125"/>
        <v>7202.7656299999999</v>
      </c>
      <c r="AI7146" t="s">
        <v>9096</v>
      </c>
      <c r="AK7146">
        <v>111</v>
      </c>
    </row>
    <row r="7147" spans="1:37" x14ac:dyDescent="0.25">
      <c r="A7147">
        <v>7146</v>
      </c>
      <c r="B7147" t="s">
        <v>16</v>
      </c>
      <c r="C7147" t="s">
        <v>33</v>
      </c>
      <c r="D7147">
        <v>2023</v>
      </c>
      <c r="F7147" t="s">
        <v>4956</v>
      </c>
      <c r="H7147" t="s">
        <v>6465</v>
      </c>
      <c r="I7147">
        <v>10005010</v>
      </c>
      <c r="J7147" t="str">
        <f>IF($I7147=0,0,VLOOKUP($I7147,[1]База!C:D,2,0))</f>
        <v>Муаммоли кредит белгиланган тартибда судга чиқарилмаган</v>
      </c>
      <c r="K7147" t="str">
        <f>IF($I7147=0,0,VLOOKUP(I7147,[1]База!C:F,4,0))</f>
        <v>Оғир</v>
      </c>
      <c r="L7147">
        <v>1</v>
      </c>
      <c r="M7147">
        <v>1160.0064100000002</v>
      </c>
      <c r="O7147">
        <v>0</v>
      </c>
      <c r="P7147">
        <f t="shared" si="125"/>
        <v>1</v>
      </c>
      <c r="Q7147">
        <f t="shared" si="125"/>
        <v>1160.0064100000002</v>
      </c>
      <c r="AI7147" t="s">
        <v>9096</v>
      </c>
      <c r="AK7147">
        <v>111</v>
      </c>
    </row>
    <row r="7148" spans="1:37" x14ac:dyDescent="0.25">
      <c r="A7148">
        <v>7147</v>
      </c>
      <c r="B7148" t="s">
        <v>16</v>
      </c>
      <c r="C7148" t="s">
        <v>33</v>
      </c>
      <c r="D7148">
        <v>2023</v>
      </c>
      <c r="F7148" t="s">
        <v>4956</v>
      </c>
      <c r="H7148" t="s">
        <v>6466</v>
      </c>
      <c r="I7148">
        <v>10005010</v>
      </c>
      <c r="J7148" t="str">
        <f>IF($I7148=0,0,VLOOKUP($I7148,[1]База!C:D,2,0))</f>
        <v>Муаммоли кредит белгиланган тартибда судга чиқарилмаган</v>
      </c>
      <c r="K7148" t="str">
        <f>IF($I7148=0,0,VLOOKUP(I7148,[1]База!C:F,4,0))</f>
        <v>Оғир</v>
      </c>
      <c r="L7148">
        <v>1</v>
      </c>
      <c r="M7148">
        <v>12658.453649999998</v>
      </c>
      <c r="O7148">
        <v>0</v>
      </c>
      <c r="P7148">
        <f t="shared" si="125"/>
        <v>1</v>
      </c>
      <c r="Q7148">
        <f t="shared" si="125"/>
        <v>12658.453649999998</v>
      </c>
      <c r="AI7148" t="s">
        <v>9096</v>
      </c>
      <c r="AK7148">
        <v>111</v>
      </c>
    </row>
    <row r="7149" spans="1:37" x14ac:dyDescent="0.25">
      <c r="A7149">
        <v>7148</v>
      </c>
      <c r="B7149" t="s">
        <v>16</v>
      </c>
      <c r="C7149" t="s">
        <v>33</v>
      </c>
      <c r="D7149">
        <v>2023</v>
      </c>
      <c r="F7149" t="s">
        <v>4956</v>
      </c>
      <c r="H7149" t="s">
        <v>6467</v>
      </c>
      <c r="I7149">
        <v>10005010</v>
      </c>
      <c r="J7149" t="str">
        <f>IF($I7149=0,0,VLOOKUP($I7149,[1]База!C:D,2,0))</f>
        <v>Муаммоли кредит белгиланган тартибда судга чиқарилмаган</v>
      </c>
      <c r="K7149" t="str">
        <f>IF($I7149=0,0,VLOOKUP(I7149,[1]База!C:F,4,0))</f>
        <v>Оғир</v>
      </c>
      <c r="L7149">
        <v>1</v>
      </c>
      <c r="M7149">
        <v>10386.341930000001</v>
      </c>
      <c r="O7149">
        <v>0</v>
      </c>
      <c r="P7149">
        <f t="shared" si="125"/>
        <v>1</v>
      </c>
      <c r="Q7149">
        <f t="shared" si="125"/>
        <v>10386.341930000001</v>
      </c>
      <c r="AI7149" t="s">
        <v>9096</v>
      </c>
      <c r="AK7149">
        <v>111</v>
      </c>
    </row>
    <row r="7150" spans="1:37" x14ac:dyDescent="0.25">
      <c r="A7150">
        <v>7149</v>
      </c>
      <c r="B7150" t="s">
        <v>16</v>
      </c>
      <c r="C7150" t="s">
        <v>33</v>
      </c>
      <c r="D7150">
        <v>2023</v>
      </c>
      <c r="F7150" t="s">
        <v>4956</v>
      </c>
      <c r="H7150" t="s">
        <v>6468</v>
      </c>
      <c r="I7150">
        <v>10005010</v>
      </c>
      <c r="J7150" t="str">
        <f>IF($I7150=0,0,VLOOKUP($I7150,[1]База!C:D,2,0))</f>
        <v>Муаммоли кредит белгиланган тартибда судга чиқарилмаган</v>
      </c>
      <c r="K7150" t="str">
        <f>IF($I7150=0,0,VLOOKUP(I7150,[1]База!C:F,4,0))</f>
        <v>Оғир</v>
      </c>
      <c r="L7150">
        <v>1</v>
      </c>
      <c r="M7150">
        <v>21858.998629999998</v>
      </c>
      <c r="O7150">
        <v>0</v>
      </c>
      <c r="P7150">
        <f t="shared" si="125"/>
        <v>1</v>
      </c>
      <c r="Q7150">
        <f t="shared" si="125"/>
        <v>21858.998629999998</v>
      </c>
      <c r="AI7150" t="s">
        <v>9096</v>
      </c>
      <c r="AK7150">
        <v>111</v>
      </c>
    </row>
    <row r="7151" spans="1:37" x14ac:dyDescent="0.25">
      <c r="A7151">
        <v>7150</v>
      </c>
      <c r="B7151" t="s">
        <v>16</v>
      </c>
      <c r="C7151" t="s">
        <v>33</v>
      </c>
      <c r="D7151">
        <v>2023</v>
      </c>
      <c r="F7151" t="s">
        <v>4956</v>
      </c>
      <c r="H7151" t="s">
        <v>6469</v>
      </c>
      <c r="I7151">
        <v>10005010</v>
      </c>
      <c r="J7151" t="str">
        <f>IF($I7151=0,0,VLOOKUP($I7151,[1]База!C:D,2,0))</f>
        <v>Муаммоли кредит белгиланган тартибда судга чиқарилмаган</v>
      </c>
      <c r="K7151" t="str">
        <f>IF($I7151=0,0,VLOOKUP(I7151,[1]База!C:F,4,0))</f>
        <v>Оғир</v>
      </c>
      <c r="L7151">
        <v>1</v>
      </c>
      <c r="M7151">
        <v>1711.9977099999999</v>
      </c>
      <c r="O7151">
        <v>0</v>
      </c>
      <c r="P7151">
        <f t="shared" si="125"/>
        <v>1</v>
      </c>
      <c r="Q7151">
        <f t="shared" si="125"/>
        <v>1711.9977099999999</v>
      </c>
      <c r="AI7151" t="s">
        <v>9096</v>
      </c>
      <c r="AK7151">
        <v>111</v>
      </c>
    </row>
    <row r="7152" spans="1:37" x14ac:dyDescent="0.25">
      <c r="A7152">
        <v>7151</v>
      </c>
      <c r="B7152" t="s">
        <v>16</v>
      </c>
      <c r="C7152" t="s">
        <v>33</v>
      </c>
      <c r="D7152">
        <v>2023</v>
      </c>
      <c r="F7152" t="s">
        <v>4956</v>
      </c>
      <c r="H7152" t="s">
        <v>6470</v>
      </c>
      <c r="I7152">
        <v>10005010</v>
      </c>
      <c r="J7152" t="str">
        <f>IF($I7152=0,0,VLOOKUP($I7152,[1]База!C:D,2,0))</f>
        <v>Муаммоли кредит белгиланган тартибда судга чиқарилмаган</v>
      </c>
      <c r="K7152" t="str">
        <f>IF($I7152=0,0,VLOOKUP(I7152,[1]База!C:F,4,0))</f>
        <v>Оғир</v>
      </c>
      <c r="L7152">
        <v>1</v>
      </c>
      <c r="M7152">
        <v>3970.5554899999997</v>
      </c>
      <c r="O7152">
        <v>0</v>
      </c>
      <c r="P7152">
        <f t="shared" si="125"/>
        <v>1</v>
      </c>
      <c r="Q7152">
        <f t="shared" si="125"/>
        <v>3970.5554899999997</v>
      </c>
      <c r="AI7152" t="s">
        <v>9096</v>
      </c>
      <c r="AK7152">
        <v>111</v>
      </c>
    </row>
    <row r="7153" spans="1:37" x14ac:dyDescent="0.25">
      <c r="A7153">
        <v>7152</v>
      </c>
      <c r="B7153" t="s">
        <v>16</v>
      </c>
      <c r="C7153" t="s">
        <v>33</v>
      </c>
      <c r="D7153">
        <v>2023</v>
      </c>
      <c r="F7153" t="s">
        <v>4956</v>
      </c>
      <c r="H7153" t="s">
        <v>6471</v>
      </c>
      <c r="I7153">
        <v>10005010</v>
      </c>
      <c r="J7153" t="str">
        <f>IF($I7153=0,0,VLOOKUP($I7153,[1]База!C:D,2,0))</f>
        <v>Муаммоли кредит белгиланган тартибда судга чиқарилмаган</v>
      </c>
      <c r="K7153" t="str">
        <f>IF($I7153=0,0,VLOOKUP(I7153,[1]База!C:F,4,0))</f>
        <v>Оғир</v>
      </c>
      <c r="L7153">
        <v>1</v>
      </c>
      <c r="M7153">
        <v>4961.1092500000004</v>
      </c>
      <c r="O7153">
        <v>0</v>
      </c>
      <c r="P7153">
        <f t="shared" si="125"/>
        <v>1</v>
      </c>
      <c r="Q7153">
        <f t="shared" si="125"/>
        <v>4961.1092500000004</v>
      </c>
      <c r="AI7153" t="s">
        <v>9096</v>
      </c>
      <c r="AK7153">
        <v>111</v>
      </c>
    </row>
    <row r="7154" spans="1:37" x14ac:dyDescent="0.25">
      <c r="A7154">
        <v>7153</v>
      </c>
      <c r="B7154" t="s">
        <v>16</v>
      </c>
      <c r="C7154" t="s">
        <v>33</v>
      </c>
      <c r="D7154">
        <v>2023</v>
      </c>
      <c r="F7154" t="s">
        <v>4956</v>
      </c>
      <c r="H7154" t="s">
        <v>6472</v>
      </c>
      <c r="I7154">
        <v>10005010</v>
      </c>
      <c r="J7154" t="str">
        <f>IF($I7154=0,0,VLOOKUP($I7154,[1]База!C:D,2,0))</f>
        <v>Муаммоли кредит белгиланган тартибда судга чиқарилмаган</v>
      </c>
      <c r="K7154" t="str">
        <f>IF($I7154=0,0,VLOOKUP(I7154,[1]База!C:F,4,0))</f>
        <v>Оғир</v>
      </c>
      <c r="L7154">
        <v>1</v>
      </c>
      <c r="M7154">
        <v>1783.3608399999998</v>
      </c>
      <c r="O7154">
        <v>0</v>
      </c>
      <c r="P7154">
        <f t="shared" si="125"/>
        <v>1</v>
      </c>
      <c r="Q7154">
        <f t="shared" si="125"/>
        <v>1783.3608399999998</v>
      </c>
      <c r="AI7154" t="s">
        <v>9096</v>
      </c>
      <c r="AK7154">
        <v>111</v>
      </c>
    </row>
    <row r="7155" spans="1:37" x14ac:dyDescent="0.25">
      <c r="A7155">
        <v>7154</v>
      </c>
      <c r="B7155" t="s">
        <v>16</v>
      </c>
      <c r="C7155" t="s">
        <v>33</v>
      </c>
      <c r="D7155">
        <v>2023</v>
      </c>
      <c r="F7155" t="s">
        <v>4956</v>
      </c>
      <c r="H7155" t="s">
        <v>6473</v>
      </c>
      <c r="I7155">
        <v>10005010</v>
      </c>
      <c r="J7155" t="str">
        <f>IF($I7155=0,0,VLOOKUP($I7155,[1]База!C:D,2,0))</f>
        <v>Муаммоли кредит белгиланган тартибда судга чиқарилмаган</v>
      </c>
      <c r="K7155" t="str">
        <f>IF($I7155=0,0,VLOOKUP(I7155,[1]База!C:F,4,0))</f>
        <v>Оғир</v>
      </c>
      <c r="L7155">
        <v>1</v>
      </c>
      <c r="M7155">
        <v>1916.22164</v>
      </c>
      <c r="O7155">
        <v>0</v>
      </c>
      <c r="P7155">
        <f t="shared" si="125"/>
        <v>1</v>
      </c>
      <c r="Q7155">
        <f t="shared" si="125"/>
        <v>1916.22164</v>
      </c>
      <c r="AI7155" t="s">
        <v>9096</v>
      </c>
      <c r="AK7155">
        <v>111</v>
      </c>
    </row>
    <row r="7156" spans="1:37" x14ac:dyDescent="0.25">
      <c r="A7156">
        <v>7155</v>
      </c>
      <c r="B7156" t="s">
        <v>16</v>
      </c>
      <c r="C7156" t="s">
        <v>33</v>
      </c>
      <c r="D7156">
        <v>2023</v>
      </c>
      <c r="F7156" t="s">
        <v>4956</v>
      </c>
      <c r="H7156" t="s">
        <v>6474</v>
      </c>
      <c r="I7156">
        <v>10005010</v>
      </c>
      <c r="J7156" t="str">
        <f>IF($I7156=0,0,VLOOKUP($I7156,[1]База!C:D,2,0))</f>
        <v>Муаммоли кредит белгиланган тартибда судга чиқарилмаган</v>
      </c>
      <c r="K7156" t="str">
        <f>IF($I7156=0,0,VLOOKUP(I7156,[1]База!C:F,4,0))</f>
        <v>Оғир</v>
      </c>
      <c r="L7156">
        <v>1</v>
      </c>
      <c r="M7156">
        <v>4976.5955999999996</v>
      </c>
      <c r="O7156">
        <v>0</v>
      </c>
      <c r="P7156">
        <f t="shared" si="125"/>
        <v>1</v>
      </c>
      <c r="Q7156">
        <f t="shared" si="125"/>
        <v>4976.5955999999996</v>
      </c>
      <c r="AI7156" t="s">
        <v>9096</v>
      </c>
      <c r="AK7156">
        <v>111</v>
      </c>
    </row>
    <row r="7157" spans="1:37" x14ac:dyDescent="0.25">
      <c r="A7157">
        <v>7156</v>
      </c>
      <c r="B7157" t="s">
        <v>16</v>
      </c>
      <c r="C7157" t="s">
        <v>33</v>
      </c>
      <c r="D7157">
        <v>2023</v>
      </c>
      <c r="F7157" t="s">
        <v>4956</v>
      </c>
      <c r="H7157" t="s">
        <v>6475</v>
      </c>
      <c r="I7157">
        <v>10005010</v>
      </c>
      <c r="J7157" t="str">
        <f>IF($I7157=0,0,VLOOKUP($I7157,[1]База!C:D,2,0))</f>
        <v>Муаммоли кредит белгиланган тартибда судга чиқарилмаган</v>
      </c>
      <c r="K7157" t="str">
        <f>IF($I7157=0,0,VLOOKUP(I7157,[1]База!C:F,4,0))</f>
        <v>Оғир</v>
      </c>
      <c r="L7157">
        <v>1</v>
      </c>
      <c r="M7157">
        <v>4630.1363100000008</v>
      </c>
      <c r="O7157">
        <v>0</v>
      </c>
      <c r="P7157">
        <f t="shared" si="125"/>
        <v>1</v>
      </c>
      <c r="Q7157">
        <f t="shared" si="125"/>
        <v>4630.1363100000008</v>
      </c>
      <c r="AI7157" t="s">
        <v>9096</v>
      </c>
      <c r="AK7157">
        <v>111</v>
      </c>
    </row>
    <row r="7158" spans="1:37" x14ac:dyDescent="0.25">
      <c r="A7158">
        <v>7157</v>
      </c>
      <c r="B7158" t="s">
        <v>16</v>
      </c>
      <c r="C7158" t="s">
        <v>33</v>
      </c>
      <c r="D7158">
        <v>2023</v>
      </c>
      <c r="F7158" t="s">
        <v>4956</v>
      </c>
      <c r="H7158" t="s">
        <v>6476</v>
      </c>
      <c r="I7158">
        <v>10005010</v>
      </c>
      <c r="J7158" t="str">
        <f>IF($I7158=0,0,VLOOKUP($I7158,[1]База!C:D,2,0))</f>
        <v>Муаммоли кредит белгиланган тартибда судга чиқарилмаган</v>
      </c>
      <c r="K7158" t="str">
        <f>IF($I7158=0,0,VLOOKUP(I7158,[1]База!C:F,4,0))</f>
        <v>Оғир</v>
      </c>
      <c r="L7158">
        <v>1</v>
      </c>
      <c r="M7158">
        <v>4492.9946899999995</v>
      </c>
      <c r="O7158">
        <v>0</v>
      </c>
      <c r="P7158">
        <f t="shared" si="125"/>
        <v>1</v>
      </c>
      <c r="Q7158">
        <f t="shared" si="125"/>
        <v>4492.9946899999995</v>
      </c>
      <c r="AI7158" t="s">
        <v>9096</v>
      </c>
      <c r="AK7158">
        <v>111</v>
      </c>
    </row>
    <row r="7159" spans="1:37" x14ac:dyDescent="0.25">
      <c r="A7159">
        <v>7158</v>
      </c>
      <c r="B7159" t="s">
        <v>16</v>
      </c>
      <c r="C7159" t="s">
        <v>33</v>
      </c>
      <c r="D7159">
        <v>2023</v>
      </c>
      <c r="F7159" t="s">
        <v>4956</v>
      </c>
      <c r="H7159" t="s">
        <v>6477</v>
      </c>
      <c r="I7159">
        <v>10005010</v>
      </c>
      <c r="J7159" t="str">
        <f>IF($I7159=0,0,VLOOKUP($I7159,[1]База!C:D,2,0))</f>
        <v>Муаммоли кредит белгиланган тартибда судга чиқарилмаган</v>
      </c>
      <c r="K7159" t="str">
        <f>IF($I7159=0,0,VLOOKUP(I7159,[1]База!C:F,4,0))</f>
        <v>Оғир</v>
      </c>
      <c r="L7159">
        <v>1</v>
      </c>
      <c r="M7159">
        <v>4715.5240299999996</v>
      </c>
      <c r="O7159">
        <v>0</v>
      </c>
      <c r="P7159">
        <f t="shared" si="125"/>
        <v>1</v>
      </c>
      <c r="Q7159">
        <f t="shared" si="125"/>
        <v>4715.5240299999996</v>
      </c>
      <c r="AI7159" t="s">
        <v>9096</v>
      </c>
      <c r="AK7159">
        <v>111</v>
      </c>
    </row>
    <row r="7160" spans="1:37" x14ac:dyDescent="0.25">
      <c r="A7160">
        <v>7159</v>
      </c>
      <c r="B7160" t="s">
        <v>16</v>
      </c>
      <c r="C7160" t="s">
        <v>33</v>
      </c>
      <c r="D7160">
        <v>2023</v>
      </c>
      <c r="F7160" t="s">
        <v>4956</v>
      </c>
      <c r="H7160" t="s">
        <v>6478</v>
      </c>
      <c r="I7160">
        <v>10005010</v>
      </c>
      <c r="J7160" t="str">
        <f>IF($I7160=0,0,VLOOKUP($I7160,[1]База!C:D,2,0))</f>
        <v>Муаммоли кредит белгиланган тартибда судга чиқарилмаган</v>
      </c>
      <c r="K7160" t="str">
        <f>IF($I7160=0,0,VLOOKUP(I7160,[1]База!C:F,4,0))</f>
        <v>Оғир</v>
      </c>
      <c r="L7160">
        <v>1</v>
      </c>
      <c r="M7160">
        <v>3149.4668500000002</v>
      </c>
      <c r="O7160">
        <v>0</v>
      </c>
      <c r="P7160">
        <f t="shared" si="125"/>
        <v>1</v>
      </c>
      <c r="Q7160">
        <f t="shared" si="125"/>
        <v>3149.4668500000002</v>
      </c>
      <c r="AI7160" t="s">
        <v>9096</v>
      </c>
      <c r="AK7160">
        <v>111</v>
      </c>
    </row>
    <row r="7161" spans="1:37" x14ac:dyDescent="0.25">
      <c r="A7161">
        <v>7160</v>
      </c>
      <c r="B7161" t="s">
        <v>16</v>
      </c>
      <c r="C7161" t="s">
        <v>33</v>
      </c>
      <c r="D7161">
        <v>2023</v>
      </c>
      <c r="F7161" t="s">
        <v>4956</v>
      </c>
      <c r="H7161" t="s">
        <v>6479</v>
      </c>
      <c r="I7161">
        <v>10005010</v>
      </c>
      <c r="J7161" t="str">
        <f>IF($I7161=0,0,VLOOKUP($I7161,[1]База!C:D,2,0))</f>
        <v>Муаммоли кредит белгиланган тартибда судга чиқарилмаган</v>
      </c>
      <c r="K7161" t="str">
        <f>IF($I7161=0,0,VLOOKUP(I7161,[1]База!C:F,4,0))</f>
        <v>Оғир</v>
      </c>
      <c r="L7161">
        <v>1</v>
      </c>
      <c r="M7161">
        <v>5328.3472999999994</v>
      </c>
      <c r="O7161">
        <v>0</v>
      </c>
      <c r="P7161">
        <f t="shared" si="125"/>
        <v>1</v>
      </c>
      <c r="Q7161">
        <f t="shared" si="125"/>
        <v>5328.3472999999994</v>
      </c>
      <c r="AI7161" t="s">
        <v>9096</v>
      </c>
      <c r="AK7161">
        <v>111</v>
      </c>
    </row>
    <row r="7162" spans="1:37" x14ac:dyDescent="0.25">
      <c r="A7162">
        <v>7161</v>
      </c>
      <c r="B7162" t="s">
        <v>16</v>
      </c>
      <c r="C7162" t="s">
        <v>33</v>
      </c>
      <c r="D7162">
        <v>2023</v>
      </c>
      <c r="F7162" t="s">
        <v>4956</v>
      </c>
      <c r="H7162" t="s">
        <v>6480</v>
      </c>
      <c r="I7162">
        <v>10005010</v>
      </c>
      <c r="J7162" t="str">
        <f>IF($I7162=0,0,VLOOKUP($I7162,[1]База!C:D,2,0))</f>
        <v>Муаммоли кредит белгиланган тартибда судга чиқарилмаган</v>
      </c>
      <c r="K7162" t="str">
        <f>IF($I7162=0,0,VLOOKUP(I7162,[1]База!C:F,4,0))</f>
        <v>Оғир</v>
      </c>
      <c r="L7162">
        <v>1</v>
      </c>
      <c r="M7162">
        <v>4693.9693200000002</v>
      </c>
      <c r="O7162">
        <v>0</v>
      </c>
      <c r="P7162">
        <f t="shared" si="125"/>
        <v>1</v>
      </c>
      <c r="Q7162">
        <f t="shared" si="125"/>
        <v>4693.9693200000002</v>
      </c>
      <c r="AI7162" t="s">
        <v>9096</v>
      </c>
      <c r="AK7162">
        <v>111</v>
      </c>
    </row>
    <row r="7163" spans="1:37" x14ac:dyDescent="0.25">
      <c r="A7163">
        <v>7162</v>
      </c>
      <c r="B7163" t="s">
        <v>16</v>
      </c>
      <c r="C7163" t="s">
        <v>33</v>
      </c>
      <c r="D7163">
        <v>2023</v>
      </c>
      <c r="F7163" t="s">
        <v>4956</v>
      </c>
      <c r="H7163" t="s">
        <v>6481</v>
      </c>
      <c r="I7163">
        <v>10005010</v>
      </c>
      <c r="J7163" t="str">
        <f>IF($I7163=0,0,VLOOKUP($I7163,[1]База!C:D,2,0))</f>
        <v>Муаммоли кредит белгиланган тартибда судга чиқарилмаган</v>
      </c>
      <c r="K7163" t="str">
        <f>IF($I7163=0,0,VLOOKUP(I7163,[1]База!C:F,4,0))</f>
        <v>Оғир</v>
      </c>
      <c r="L7163">
        <v>1</v>
      </c>
      <c r="M7163">
        <v>1801.7541000000001</v>
      </c>
      <c r="O7163">
        <v>0</v>
      </c>
      <c r="P7163">
        <f t="shared" si="125"/>
        <v>1</v>
      </c>
      <c r="Q7163">
        <f t="shared" si="125"/>
        <v>1801.7541000000001</v>
      </c>
      <c r="AI7163" t="s">
        <v>9096</v>
      </c>
      <c r="AK7163">
        <v>111</v>
      </c>
    </row>
    <row r="7164" spans="1:37" x14ac:dyDescent="0.25">
      <c r="A7164">
        <v>7163</v>
      </c>
      <c r="B7164" t="s">
        <v>16</v>
      </c>
      <c r="C7164" t="s">
        <v>33</v>
      </c>
      <c r="D7164">
        <v>2023</v>
      </c>
      <c r="F7164" t="s">
        <v>4956</v>
      </c>
      <c r="H7164" t="s">
        <v>6482</v>
      </c>
      <c r="I7164">
        <v>10005010</v>
      </c>
      <c r="J7164" t="str">
        <f>IF($I7164=0,0,VLOOKUP($I7164,[1]База!C:D,2,0))</f>
        <v>Муаммоли кредит белгиланган тартибда судга чиқарилмаган</v>
      </c>
      <c r="K7164" t="str">
        <f>IF($I7164=0,0,VLOOKUP(I7164,[1]База!C:F,4,0))</f>
        <v>Оғир</v>
      </c>
      <c r="L7164">
        <v>1</v>
      </c>
      <c r="M7164">
        <v>30879.411119999997</v>
      </c>
      <c r="O7164">
        <v>0</v>
      </c>
      <c r="P7164">
        <f t="shared" si="125"/>
        <v>1</v>
      </c>
      <c r="Q7164">
        <f t="shared" si="125"/>
        <v>30879.411119999997</v>
      </c>
      <c r="AI7164" t="s">
        <v>9096</v>
      </c>
      <c r="AK7164">
        <v>111</v>
      </c>
    </row>
    <row r="7165" spans="1:37" x14ac:dyDescent="0.25">
      <c r="A7165">
        <v>7164</v>
      </c>
      <c r="B7165" t="s">
        <v>16</v>
      </c>
      <c r="C7165" t="s">
        <v>33</v>
      </c>
      <c r="D7165">
        <v>2023</v>
      </c>
      <c r="F7165" t="s">
        <v>4956</v>
      </c>
      <c r="H7165" t="s">
        <v>6483</v>
      </c>
      <c r="I7165">
        <v>10005010</v>
      </c>
      <c r="J7165" t="str">
        <f>IF($I7165=0,0,VLOOKUP($I7165,[1]База!C:D,2,0))</f>
        <v>Муаммоли кредит белгиланган тартибда судга чиқарилмаган</v>
      </c>
      <c r="K7165" t="str">
        <f>IF($I7165=0,0,VLOOKUP(I7165,[1]База!C:F,4,0))</f>
        <v>Оғир</v>
      </c>
      <c r="L7165">
        <v>1</v>
      </c>
      <c r="M7165">
        <v>10860.96516</v>
      </c>
      <c r="O7165">
        <v>0</v>
      </c>
      <c r="P7165">
        <f t="shared" si="125"/>
        <v>1</v>
      </c>
      <c r="Q7165">
        <f t="shared" si="125"/>
        <v>10860.96516</v>
      </c>
      <c r="AI7165" t="s">
        <v>9096</v>
      </c>
      <c r="AK7165">
        <v>111</v>
      </c>
    </row>
    <row r="7166" spans="1:37" x14ac:dyDescent="0.25">
      <c r="A7166">
        <v>7165</v>
      </c>
      <c r="B7166" t="s">
        <v>16</v>
      </c>
      <c r="C7166" t="s">
        <v>33</v>
      </c>
      <c r="D7166">
        <v>2023</v>
      </c>
      <c r="F7166" t="s">
        <v>4956</v>
      </c>
      <c r="H7166" t="s">
        <v>6484</v>
      </c>
      <c r="I7166">
        <v>10005010</v>
      </c>
      <c r="J7166" t="str">
        <f>IF($I7166=0,0,VLOOKUP($I7166,[1]База!C:D,2,0))</f>
        <v>Муаммоли кредит белгиланган тартибда судга чиқарилмаган</v>
      </c>
      <c r="K7166" t="str">
        <f>IF($I7166=0,0,VLOOKUP(I7166,[1]База!C:F,4,0))</f>
        <v>Оғир</v>
      </c>
      <c r="L7166">
        <v>1</v>
      </c>
      <c r="M7166">
        <v>9504.6667600000001</v>
      </c>
      <c r="O7166">
        <v>0</v>
      </c>
      <c r="P7166">
        <f t="shared" si="125"/>
        <v>1</v>
      </c>
      <c r="Q7166">
        <f t="shared" si="125"/>
        <v>9504.6667600000001</v>
      </c>
      <c r="AI7166" t="s">
        <v>9096</v>
      </c>
      <c r="AK7166">
        <v>111</v>
      </c>
    </row>
    <row r="7167" spans="1:37" x14ac:dyDescent="0.25">
      <c r="A7167">
        <v>7166</v>
      </c>
      <c r="B7167" t="s">
        <v>16</v>
      </c>
      <c r="C7167" t="s">
        <v>33</v>
      </c>
      <c r="D7167">
        <v>2023</v>
      </c>
      <c r="F7167" t="s">
        <v>4956</v>
      </c>
      <c r="H7167" t="s">
        <v>6485</v>
      </c>
      <c r="I7167">
        <v>10005010</v>
      </c>
      <c r="J7167" t="str">
        <f>IF($I7167=0,0,VLOOKUP($I7167,[1]База!C:D,2,0))</f>
        <v>Муаммоли кредит белгиланган тартибда судга чиқарилмаган</v>
      </c>
      <c r="K7167" t="str">
        <f>IF($I7167=0,0,VLOOKUP(I7167,[1]База!C:F,4,0))</f>
        <v>Оғир</v>
      </c>
      <c r="L7167">
        <v>1</v>
      </c>
      <c r="M7167">
        <v>8951.9347200000011</v>
      </c>
      <c r="O7167">
        <v>0</v>
      </c>
      <c r="P7167">
        <f t="shared" si="125"/>
        <v>1</v>
      </c>
      <c r="Q7167">
        <f t="shared" si="125"/>
        <v>8951.9347200000011</v>
      </c>
      <c r="AI7167" t="s">
        <v>9096</v>
      </c>
      <c r="AK7167">
        <v>111</v>
      </c>
    </row>
    <row r="7168" spans="1:37" x14ac:dyDescent="0.25">
      <c r="A7168">
        <v>7167</v>
      </c>
      <c r="B7168" t="s">
        <v>16</v>
      </c>
      <c r="C7168" t="s">
        <v>33</v>
      </c>
      <c r="D7168">
        <v>2023</v>
      </c>
      <c r="F7168" t="s">
        <v>4956</v>
      </c>
      <c r="H7168" t="s">
        <v>6486</v>
      </c>
      <c r="I7168">
        <v>10005010</v>
      </c>
      <c r="J7168" t="str">
        <f>IF($I7168=0,0,VLOOKUP($I7168,[1]База!C:D,2,0))</f>
        <v>Муаммоли кредит белгиланган тартибда судга чиқарилмаган</v>
      </c>
      <c r="K7168" t="str">
        <f>IF($I7168=0,0,VLOOKUP(I7168,[1]База!C:F,4,0))</f>
        <v>Оғир</v>
      </c>
      <c r="L7168">
        <v>1</v>
      </c>
      <c r="M7168">
        <v>15345.55495</v>
      </c>
      <c r="O7168">
        <v>0</v>
      </c>
      <c r="P7168">
        <f t="shared" si="125"/>
        <v>1</v>
      </c>
      <c r="Q7168">
        <f t="shared" si="125"/>
        <v>15345.55495</v>
      </c>
      <c r="AI7168" t="s">
        <v>9096</v>
      </c>
      <c r="AK7168">
        <v>111</v>
      </c>
    </row>
    <row r="7169" spans="1:37" x14ac:dyDescent="0.25">
      <c r="A7169">
        <v>7168</v>
      </c>
      <c r="B7169" t="s">
        <v>16</v>
      </c>
      <c r="C7169" t="s">
        <v>33</v>
      </c>
      <c r="D7169">
        <v>2023</v>
      </c>
      <c r="F7169" t="s">
        <v>4956</v>
      </c>
      <c r="H7169" t="s">
        <v>6487</v>
      </c>
      <c r="I7169">
        <v>10005010</v>
      </c>
      <c r="J7169" t="str">
        <f>IF($I7169=0,0,VLOOKUP($I7169,[1]База!C:D,2,0))</f>
        <v>Муаммоли кредит белгиланган тартибда судга чиқарилмаган</v>
      </c>
      <c r="K7169" t="str">
        <f>IF($I7169=0,0,VLOOKUP(I7169,[1]База!C:F,4,0))</f>
        <v>Оғир</v>
      </c>
      <c r="L7169">
        <v>1</v>
      </c>
      <c r="M7169">
        <v>10195.56702</v>
      </c>
      <c r="O7169">
        <v>0</v>
      </c>
      <c r="P7169">
        <f t="shared" si="125"/>
        <v>1</v>
      </c>
      <c r="Q7169">
        <f t="shared" si="125"/>
        <v>10195.56702</v>
      </c>
      <c r="AI7169" t="s">
        <v>9096</v>
      </c>
      <c r="AK7169">
        <v>111</v>
      </c>
    </row>
    <row r="7170" spans="1:37" x14ac:dyDescent="0.25">
      <c r="A7170">
        <v>7169</v>
      </c>
      <c r="B7170" t="s">
        <v>16</v>
      </c>
      <c r="C7170" t="s">
        <v>33</v>
      </c>
      <c r="D7170">
        <v>2023</v>
      </c>
      <c r="F7170" t="s">
        <v>4956</v>
      </c>
      <c r="H7170" t="s">
        <v>6488</v>
      </c>
      <c r="I7170">
        <v>10005010</v>
      </c>
      <c r="J7170" t="str">
        <f>IF($I7170=0,0,VLOOKUP($I7170,[1]База!C:D,2,0))</f>
        <v>Муаммоли кредит белгиланган тартибда судга чиқарилмаган</v>
      </c>
      <c r="K7170" t="str">
        <f>IF($I7170=0,0,VLOOKUP(I7170,[1]База!C:F,4,0))</f>
        <v>Оғир</v>
      </c>
      <c r="L7170">
        <v>1</v>
      </c>
      <c r="M7170">
        <v>2201.8182299999999</v>
      </c>
      <c r="O7170">
        <v>0</v>
      </c>
      <c r="P7170">
        <f t="shared" ref="P7170:Q7233" si="126">+L7170-N7170</f>
        <v>1</v>
      </c>
      <c r="Q7170">
        <f t="shared" si="126"/>
        <v>2201.8182299999999</v>
      </c>
      <c r="AI7170" t="s">
        <v>9096</v>
      </c>
      <c r="AK7170">
        <v>111</v>
      </c>
    </row>
    <row r="7171" spans="1:37" x14ac:dyDescent="0.25">
      <c r="A7171">
        <v>7170</v>
      </c>
      <c r="B7171" t="s">
        <v>16</v>
      </c>
      <c r="C7171" t="s">
        <v>33</v>
      </c>
      <c r="D7171">
        <v>2023</v>
      </c>
      <c r="F7171" t="s">
        <v>4956</v>
      </c>
      <c r="H7171" t="s">
        <v>6489</v>
      </c>
      <c r="I7171">
        <v>10005010</v>
      </c>
      <c r="J7171" t="str">
        <f>IF($I7171=0,0,VLOOKUP($I7171,[1]База!C:D,2,0))</f>
        <v>Муаммоли кредит белгиланган тартибда судга чиқарилмаган</v>
      </c>
      <c r="K7171" t="str">
        <f>IF($I7171=0,0,VLOOKUP(I7171,[1]База!C:F,4,0))</f>
        <v>Оғир</v>
      </c>
      <c r="L7171">
        <v>1</v>
      </c>
      <c r="M7171">
        <v>2598.0050000000001</v>
      </c>
      <c r="O7171">
        <v>0</v>
      </c>
      <c r="P7171">
        <f t="shared" si="126"/>
        <v>1</v>
      </c>
      <c r="Q7171">
        <f t="shared" si="126"/>
        <v>2598.0050000000001</v>
      </c>
      <c r="AI7171" t="s">
        <v>9096</v>
      </c>
      <c r="AK7171">
        <v>111</v>
      </c>
    </row>
    <row r="7172" spans="1:37" x14ac:dyDescent="0.25">
      <c r="A7172">
        <v>7171</v>
      </c>
      <c r="B7172" t="s">
        <v>16</v>
      </c>
      <c r="C7172" t="s">
        <v>33</v>
      </c>
      <c r="D7172">
        <v>2023</v>
      </c>
      <c r="F7172" t="s">
        <v>4956</v>
      </c>
      <c r="H7172" t="s">
        <v>6490</v>
      </c>
      <c r="I7172">
        <v>10005010</v>
      </c>
      <c r="J7172" t="str">
        <f>IF($I7172=0,0,VLOOKUP($I7172,[1]База!C:D,2,0))</f>
        <v>Муаммоли кредит белгиланган тартибда судга чиқарилмаган</v>
      </c>
      <c r="K7172" t="str">
        <f>IF($I7172=0,0,VLOOKUP(I7172,[1]База!C:F,4,0))</f>
        <v>Оғир</v>
      </c>
      <c r="L7172">
        <v>1</v>
      </c>
      <c r="M7172">
        <v>4276.2416299999995</v>
      </c>
      <c r="O7172">
        <v>0</v>
      </c>
      <c r="P7172">
        <f t="shared" si="126"/>
        <v>1</v>
      </c>
      <c r="Q7172">
        <f t="shared" si="126"/>
        <v>4276.2416299999995</v>
      </c>
      <c r="AI7172" t="s">
        <v>9096</v>
      </c>
      <c r="AK7172">
        <v>111</v>
      </c>
    </row>
    <row r="7173" spans="1:37" x14ac:dyDescent="0.25">
      <c r="A7173">
        <v>7172</v>
      </c>
      <c r="B7173" t="s">
        <v>16</v>
      </c>
      <c r="C7173" t="s">
        <v>33</v>
      </c>
      <c r="D7173">
        <v>2023</v>
      </c>
      <c r="F7173" t="s">
        <v>4956</v>
      </c>
      <c r="H7173" t="s">
        <v>6491</v>
      </c>
      <c r="I7173">
        <v>10005010</v>
      </c>
      <c r="J7173" t="str">
        <f>IF($I7173=0,0,VLOOKUP($I7173,[1]База!C:D,2,0))</f>
        <v>Муаммоли кредит белгиланган тартибда судга чиқарилмаган</v>
      </c>
      <c r="K7173" t="str">
        <f>IF($I7173=0,0,VLOOKUP(I7173,[1]База!C:F,4,0))</f>
        <v>Оғир</v>
      </c>
      <c r="L7173">
        <v>1</v>
      </c>
      <c r="M7173">
        <v>5391.4977600000002</v>
      </c>
      <c r="O7173">
        <v>0</v>
      </c>
      <c r="P7173">
        <f t="shared" si="126"/>
        <v>1</v>
      </c>
      <c r="Q7173">
        <f t="shared" si="126"/>
        <v>5391.4977600000002</v>
      </c>
      <c r="AI7173" t="s">
        <v>9096</v>
      </c>
      <c r="AK7173">
        <v>111</v>
      </c>
    </row>
    <row r="7174" spans="1:37" x14ac:dyDescent="0.25">
      <c r="A7174">
        <v>7173</v>
      </c>
      <c r="B7174" t="s">
        <v>16</v>
      </c>
      <c r="C7174" t="s">
        <v>33</v>
      </c>
      <c r="D7174">
        <v>2023</v>
      </c>
      <c r="F7174" t="s">
        <v>4956</v>
      </c>
      <c r="H7174" t="s">
        <v>6492</v>
      </c>
      <c r="I7174">
        <v>10005010</v>
      </c>
      <c r="J7174" t="str">
        <f>IF($I7174=0,0,VLOOKUP($I7174,[1]База!C:D,2,0))</f>
        <v>Муаммоли кредит белгиланган тартибда судга чиқарилмаган</v>
      </c>
      <c r="K7174" t="str">
        <f>IF($I7174=0,0,VLOOKUP(I7174,[1]База!C:F,4,0))</f>
        <v>Оғир</v>
      </c>
      <c r="L7174">
        <v>1</v>
      </c>
      <c r="M7174">
        <v>5579.7358199999999</v>
      </c>
      <c r="O7174">
        <v>0</v>
      </c>
      <c r="P7174">
        <f t="shared" si="126"/>
        <v>1</v>
      </c>
      <c r="Q7174">
        <f t="shared" si="126"/>
        <v>5579.7358199999999</v>
      </c>
      <c r="AI7174" t="s">
        <v>9096</v>
      </c>
      <c r="AK7174">
        <v>111</v>
      </c>
    </row>
    <row r="7175" spans="1:37" x14ac:dyDescent="0.25">
      <c r="A7175">
        <v>7174</v>
      </c>
      <c r="B7175" t="s">
        <v>16</v>
      </c>
      <c r="C7175" t="s">
        <v>33</v>
      </c>
      <c r="D7175">
        <v>2023</v>
      </c>
      <c r="F7175" t="s">
        <v>4956</v>
      </c>
      <c r="H7175" t="s">
        <v>6493</v>
      </c>
      <c r="I7175">
        <v>10005010</v>
      </c>
      <c r="J7175" t="str">
        <f>IF($I7175=0,0,VLOOKUP($I7175,[1]База!C:D,2,0))</f>
        <v>Муаммоли кредит белгиланган тартибда судга чиқарилмаган</v>
      </c>
      <c r="K7175" t="str">
        <f>IF($I7175=0,0,VLOOKUP(I7175,[1]База!C:F,4,0))</f>
        <v>Оғир</v>
      </c>
      <c r="L7175">
        <v>1</v>
      </c>
      <c r="M7175">
        <v>5105.3061600000001</v>
      </c>
      <c r="O7175">
        <v>0</v>
      </c>
      <c r="P7175">
        <f t="shared" si="126"/>
        <v>1</v>
      </c>
      <c r="Q7175">
        <f t="shared" si="126"/>
        <v>5105.3061600000001</v>
      </c>
      <c r="AI7175" t="s">
        <v>9096</v>
      </c>
      <c r="AK7175">
        <v>111</v>
      </c>
    </row>
    <row r="7176" spans="1:37" x14ac:dyDescent="0.25">
      <c r="A7176">
        <v>7175</v>
      </c>
      <c r="B7176" t="s">
        <v>16</v>
      </c>
      <c r="C7176" t="s">
        <v>33</v>
      </c>
      <c r="D7176">
        <v>2023</v>
      </c>
      <c r="F7176" t="s">
        <v>4956</v>
      </c>
      <c r="H7176" t="s">
        <v>6494</v>
      </c>
      <c r="I7176">
        <v>10005010</v>
      </c>
      <c r="J7176" t="str">
        <f>IF($I7176=0,0,VLOOKUP($I7176,[1]База!C:D,2,0))</f>
        <v>Муаммоли кредит белгиланган тартибда судга чиқарилмаган</v>
      </c>
      <c r="K7176" t="str">
        <f>IF($I7176=0,0,VLOOKUP(I7176,[1]База!C:F,4,0))</f>
        <v>Оғир</v>
      </c>
      <c r="L7176">
        <v>1</v>
      </c>
      <c r="M7176">
        <v>5559.8359600000003</v>
      </c>
      <c r="O7176">
        <v>0</v>
      </c>
      <c r="P7176">
        <f t="shared" si="126"/>
        <v>1</v>
      </c>
      <c r="Q7176">
        <f t="shared" si="126"/>
        <v>5559.8359600000003</v>
      </c>
      <c r="AI7176" t="s">
        <v>9096</v>
      </c>
      <c r="AK7176">
        <v>111</v>
      </c>
    </row>
    <row r="7177" spans="1:37" x14ac:dyDescent="0.25">
      <c r="A7177">
        <v>7176</v>
      </c>
      <c r="B7177" t="s">
        <v>16</v>
      </c>
      <c r="C7177" t="s">
        <v>33</v>
      </c>
      <c r="D7177">
        <v>2023</v>
      </c>
      <c r="F7177" t="s">
        <v>4956</v>
      </c>
      <c r="H7177" t="s">
        <v>6495</v>
      </c>
      <c r="I7177">
        <v>10005010</v>
      </c>
      <c r="J7177" t="str">
        <f>IF($I7177=0,0,VLOOKUP($I7177,[1]База!C:D,2,0))</f>
        <v>Муаммоли кредит белгиланган тартибда судга чиқарилмаган</v>
      </c>
      <c r="K7177" t="str">
        <f>IF($I7177=0,0,VLOOKUP(I7177,[1]База!C:F,4,0))</f>
        <v>Оғир</v>
      </c>
      <c r="L7177">
        <v>1</v>
      </c>
      <c r="M7177">
        <v>1896.0967700000001</v>
      </c>
      <c r="O7177">
        <v>0</v>
      </c>
      <c r="P7177">
        <f t="shared" si="126"/>
        <v>1</v>
      </c>
      <c r="Q7177">
        <f t="shared" si="126"/>
        <v>1896.0967700000001</v>
      </c>
      <c r="AI7177" t="s">
        <v>9096</v>
      </c>
      <c r="AK7177">
        <v>111</v>
      </c>
    </row>
    <row r="7178" spans="1:37" x14ac:dyDescent="0.25">
      <c r="A7178">
        <v>7177</v>
      </c>
      <c r="B7178" t="s">
        <v>16</v>
      </c>
      <c r="C7178" t="s">
        <v>33</v>
      </c>
      <c r="D7178">
        <v>2023</v>
      </c>
      <c r="F7178" t="s">
        <v>4956</v>
      </c>
      <c r="H7178" t="s">
        <v>6496</v>
      </c>
      <c r="I7178">
        <v>10005010</v>
      </c>
      <c r="J7178" t="str">
        <f>IF($I7178=0,0,VLOOKUP($I7178,[1]База!C:D,2,0))</f>
        <v>Муаммоли кредит белгиланган тартибда судга чиқарилмаган</v>
      </c>
      <c r="K7178" t="str">
        <f>IF($I7178=0,0,VLOOKUP(I7178,[1]База!C:F,4,0))</f>
        <v>Оғир</v>
      </c>
      <c r="L7178">
        <v>1</v>
      </c>
      <c r="M7178">
        <v>3010.03503</v>
      </c>
      <c r="O7178">
        <v>0</v>
      </c>
      <c r="P7178">
        <f t="shared" si="126"/>
        <v>1</v>
      </c>
      <c r="Q7178">
        <f t="shared" si="126"/>
        <v>3010.03503</v>
      </c>
      <c r="AI7178" t="s">
        <v>9096</v>
      </c>
      <c r="AK7178">
        <v>111</v>
      </c>
    </row>
    <row r="7179" spans="1:37" x14ac:dyDescent="0.25">
      <c r="A7179">
        <v>7178</v>
      </c>
      <c r="B7179" t="s">
        <v>16</v>
      </c>
      <c r="C7179" t="s">
        <v>33</v>
      </c>
      <c r="D7179">
        <v>2023</v>
      </c>
      <c r="F7179" t="s">
        <v>4956</v>
      </c>
      <c r="H7179" t="s">
        <v>6497</v>
      </c>
      <c r="I7179">
        <v>10005010</v>
      </c>
      <c r="J7179" t="str">
        <f>IF($I7179=0,0,VLOOKUP($I7179,[1]База!C:D,2,0))</f>
        <v>Муаммоли кредит белгиланган тартибда судга чиқарилмаган</v>
      </c>
      <c r="K7179" t="str">
        <f>IF($I7179=0,0,VLOOKUP(I7179,[1]База!C:F,4,0))</f>
        <v>Оғир</v>
      </c>
      <c r="L7179">
        <v>1</v>
      </c>
      <c r="M7179">
        <v>5742.1245699999999</v>
      </c>
      <c r="O7179">
        <v>0</v>
      </c>
      <c r="P7179">
        <f t="shared" si="126"/>
        <v>1</v>
      </c>
      <c r="Q7179">
        <f t="shared" si="126"/>
        <v>5742.1245699999999</v>
      </c>
      <c r="AI7179" t="s">
        <v>9096</v>
      </c>
      <c r="AK7179">
        <v>111</v>
      </c>
    </row>
    <row r="7180" spans="1:37" x14ac:dyDescent="0.25">
      <c r="A7180">
        <v>7179</v>
      </c>
      <c r="B7180" t="s">
        <v>16</v>
      </c>
      <c r="C7180" t="s">
        <v>33</v>
      </c>
      <c r="D7180">
        <v>2023</v>
      </c>
      <c r="F7180" t="s">
        <v>4956</v>
      </c>
      <c r="H7180" t="s">
        <v>6498</v>
      </c>
      <c r="I7180">
        <v>10005010</v>
      </c>
      <c r="J7180" t="str">
        <f>IF($I7180=0,0,VLOOKUP($I7180,[1]База!C:D,2,0))</f>
        <v>Муаммоли кредит белгиланган тартибда судга чиқарилмаган</v>
      </c>
      <c r="K7180" t="str">
        <f>IF($I7180=0,0,VLOOKUP(I7180,[1]База!C:F,4,0))</f>
        <v>Оғир</v>
      </c>
      <c r="L7180">
        <v>1</v>
      </c>
      <c r="M7180">
        <v>5087.2919000000002</v>
      </c>
      <c r="O7180">
        <v>0</v>
      </c>
      <c r="P7180">
        <f t="shared" si="126"/>
        <v>1</v>
      </c>
      <c r="Q7180">
        <f t="shared" si="126"/>
        <v>5087.2919000000002</v>
      </c>
      <c r="AI7180" t="s">
        <v>9096</v>
      </c>
      <c r="AK7180">
        <v>111</v>
      </c>
    </row>
    <row r="7181" spans="1:37" x14ac:dyDescent="0.25">
      <c r="A7181">
        <v>7180</v>
      </c>
      <c r="B7181" t="s">
        <v>16</v>
      </c>
      <c r="C7181" t="s">
        <v>33</v>
      </c>
      <c r="D7181">
        <v>2023</v>
      </c>
      <c r="F7181" t="s">
        <v>4956</v>
      </c>
      <c r="H7181" t="s">
        <v>6499</v>
      </c>
      <c r="I7181">
        <v>10005010</v>
      </c>
      <c r="J7181" t="str">
        <f>IF($I7181=0,0,VLOOKUP($I7181,[1]База!C:D,2,0))</f>
        <v>Муаммоли кредит белгиланган тартибда судга чиқарилмаган</v>
      </c>
      <c r="K7181" t="str">
        <f>IF($I7181=0,0,VLOOKUP(I7181,[1]База!C:F,4,0))</f>
        <v>Оғир</v>
      </c>
      <c r="L7181">
        <v>1</v>
      </c>
      <c r="M7181">
        <v>3454.6436200000003</v>
      </c>
      <c r="O7181">
        <v>0</v>
      </c>
      <c r="P7181">
        <f t="shared" si="126"/>
        <v>1</v>
      </c>
      <c r="Q7181">
        <f t="shared" si="126"/>
        <v>3454.6436200000003</v>
      </c>
      <c r="AI7181" t="s">
        <v>9096</v>
      </c>
      <c r="AK7181">
        <v>111</v>
      </c>
    </row>
    <row r="7182" spans="1:37" x14ac:dyDescent="0.25">
      <c r="A7182">
        <v>7181</v>
      </c>
      <c r="B7182" t="s">
        <v>16</v>
      </c>
      <c r="C7182" t="s">
        <v>33</v>
      </c>
      <c r="D7182">
        <v>2023</v>
      </c>
      <c r="F7182" t="s">
        <v>4956</v>
      </c>
      <c r="H7182" t="s">
        <v>6500</v>
      </c>
      <c r="I7182">
        <v>10005010</v>
      </c>
      <c r="J7182" t="str">
        <f>IF($I7182=0,0,VLOOKUP($I7182,[1]База!C:D,2,0))</f>
        <v>Муаммоли кредит белгиланган тартибда судга чиқарилмаган</v>
      </c>
      <c r="K7182" t="str">
        <f>IF($I7182=0,0,VLOOKUP(I7182,[1]База!C:F,4,0))</f>
        <v>Оғир</v>
      </c>
      <c r="L7182">
        <v>1</v>
      </c>
      <c r="M7182">
        <v>3786.62059</v>
      </c>
      <c r="O7182">
        <v>0</v>
      </c>
      <c r="P7182">
        <f t="shared" si="126"/>
        <v>1</v>
      </c>
      <c r="Q7182">
        <f t="shared" si="126"/>
        <v>3786.62059</v>
      </c>
      <c r="AI7182" t="s">
        <v>9096</v>
      </c>
      <c r="AK7182">
        <v>111</v>
      </c>
    </row>
    <row r="7183" spans="1:37" x14ac:dyDescent="0.25">
      <c r="A7183">
        <v>7182</v>
      </c>
      <c r="B7183" t="s">
        <v>16</v>
      </c>
      <c r="C7183" t="s">
        <v>33</v>
      </c>
      <c r="D7183">
        <v>2023</v>
      </c>
      <c r="F7183" t="s">
        <v>4956</v>
      </c>
      <c r="H7183" t="s">
        <v>6501</v>
      </c>
      <c r="I7183">
        <v>10005010</v>
      </c>
      <c r="J7183" t="str">
        <f>IF($I7183=0,0,VLOOKUP($I7183,[1]База!C:D,2,0))</f>
        <v>Муаммоли кредит белгиланган тартибда судга чиқарилмаган</v>
      </c>
      <c r="K7183" t="str">
        <f>IF($I7183=0,0,VLOOKUP(I7183,[1]База!C:F,4,0))</f>
        <v>Оғир</v>
      </c>
      <c r="L7183">
        <v>1</v>
      </c>
      <c r="M7183">
        <v>10068.309499999999</v>
      </c>
      <c r="O7183">
        <v>0</v>
      </c>
      <c r="P7183">
        <f t="shared" si="126"/>
        <v>1</v>
      </c>
      <c r="Q7183">
        <f t="shared" si="126"/>
        <v>10068.309499999999</v>
      </c>
      <c r="AI7183" t="s">
        <v>9096</v>
      </c>
      <c r="AK7183">
        <v>111</v>
      </c>
    </row>
    <row r="7184" spans="1:37" x14ac:dyDescent="0.25">
      <c r="A7184">
        <v>7183</v>
      </c>
      <c r="B7184" t="s">
        <v>16</v>
      </c>
      <c r="C7184" t="s">
        <v>33</v>
      </c>
      <c r="D7184">
        <v>2023</v>
      </c>
      <c r="F7184" t="s">
        <v>4956</v>
      </c>
      <c r="H7184" t="s">
        <v>6502</v>
      </c>
      <c r="I7184">
        <v>10005010</v>
      </c>
      <c r="J7184" t="str">
        <f>IF($I7184=0,0,VLOOKUP($I7184,[1]База!C:D,2,0))</f>
        <v>Муаммоли кредит белгиланган тартибда судга чиқарилмаган</v>
      </c>
      <c r="K7184" t="str">
        <f>IF($I7184=0,0,VLOOKUP(I7184,[1]База!C:F,4,0))</f>
        <v>Оғир</v>
      </c>
      <c r="L7184">
        <v>1</v>
      </c>
      <c r="M7184">
        <v>4054.1218100000001</v>
      </c>
      <c r="O7184">
        <v>0</v>
      </c>
      <c r="P7184">
        <f t="shared" si="126"/>
        <v>1</v>
      </c>
      <c r="Q7184">
        <f t="shared" si="126"/>
        <v>4054.1218100000001</v>
      </c>
      <c r="AI7184" t="s">
        <v>9096</v>
      </c>
      <c r="AK7184">
        <v>111</v>
      </c>
    </row>
    <row r="7185" spans="1:37" x14ac:dyDescent="0.25">
      <c r="A7185">
        <v>7184</v>
      </c>
      <c r="B7185" t="s">
        <v>16</v>
      </c>
      <c r="C7185" t="s">
        <v>33</v>
      </c>
      <c r="D7185">
        <v>2023</v>
      </c>
      <c r="F7185" t="s">
        <v>4956</v>
      </c>
      <c r="H7185" t="s">
        <v>6503</v>
      </c>
      <c r="I7185">
        <v>10005010</v>
      </c>
      <c r="J7185" t="str">
        <f>IF($I7185=0,0,VLOOKUP($I7185,[1]База!C:D,2,0))</f>
        <v>Муаммоли кредит белгиланган тартибда судга чиқарилмаган</v>
      </c>
      <c r="K7185" t="str">
        <f>IF($I7185=0,0,VLOOKUP(I7185,[1]База!C:F,4,0))</f>
        <v>Оғир</v>
      </c>
      <c r="L7185">
        <v>1</v>
      </c>
      <c r="M7185">
        <v>9024.7880300000015</v>
      </c>
      <c r="O7185">
        <v>0</v>
      </c>
      <c r="P7185">
        <f t="shared" si="126"/>
        <v>1</v>
      </c>
      <c r="Q7185">
        <f t="shared" si="126"/>
        <v>9024.7880300000015</v>
      </c>
      <c r="AI7185" t="s">
        <v>9096</v>
      </c>
      <c r="AK7185">
        <v>111</v>
      </c>
    </row>
    <row r="7186" spans="1:37" x14ac:dyDescent="0.25">
      <c r="A7186">
        <v>7185</v>
      </c>
      <c r="B7186" t="s">
        <v>16</v>
      </c>
      <c r="C7186" t="s">
        <v>33</v>
      </c>
      <c r="D7186">
        <v>2023</v>
      </c>
      <c r="F7186" t="s">
        <v>4956</v>
      </c>
      <c r="H7186" t="s">
        <v>6504</v>
      </c>
      <c r="I7186">
        <v>10005010</v>
      </c>
      <c r="J7186" t="str">
        <f>IF($I7186=0,0,VLOOKUP($I7186,[1]База!C:D,2,0))</f>
        <v>Муаммоли кредит белгиланган тартибда судга чиқарилмаган</v>
      </c>
      <c r="K7186" t="str">
        <f>IF($I7186=0,0,VLOOKUP(I7186,[1]База!C:F,4,0))</f>
        <v>Оғир</v>
      </c>
      <c r="L7186">
        <v>1</v>
      </c>
      <c r="M7186">
        <v>1237.9777199999999</v>
      </c>
      <c r="O7186">
        <v>0</v>
      </c>
      <c r="P7186">
        <f t="shared" si="126"/>
        <v>1</v>
      </c>
      <c r="Q7186">
        <f t="shared" si="126"/>
        <v>1237.9777199999999</v>
      </c>
      <c r="AI7186" t="s">
        <v>9096</v>
      </c>
      <c r="AK7186">
        <v>111</v>
      </c>
    </row>
    <row r="7187" spans="1:37" x14ac:dyDescent="0.25">
      <c r="A7187">
        <v>7186</v>
      </c>
      <c r="B7187" t="s">
        <v>16</v>
      </c>
      <c r="C7187" t="s">
        <v>33</v>
      </c>
      <c r="D7187">
        <v>2023</v>
      </c>
      <c r="F7187" t="s">
        <v>4956</v>
      </c>
      <c r="H7187" t="s">
        <v>6505</v>
      </c>
      <c r="I7187">
        <v>10005010</v>
      </c>
      <c r="J7187" t="str">
        <f>IF($I7187=0,0,VLOOKUP($I7187,[1]База!C:D,2,0))</f>
        <v>Муаммоли кредит белгиланган тартибда судга чиқарилмаган</v>
      </c>
      <c r="K7187" t="str">
        <f>IF($I7187=0,0,VLOOKUP(I7187,[1]База!C:F,4,0))</f>
        <v>Оғир</v>
      </c>
      <c r="L7187">
        <v>1</v>
      </c>
      <c r="M7187">
        <v>5651.5819900000006</v>
      </c>
      <c r="O7187">
        <v>0</v>
      </c>
      <c r="P7187">
        <f t="shared" si="126"/>
        <v>1</v>
      </c>
      <c r="Q7187">
        <f t="shared" si="126"/>
        <v>5651.5819900000006</v>
      </c>
      <c r="AI7187" t="s">
        <v>9096</v>
      </c>
      <c r="AK7187">
        <v>111</v>
      </c>
    </row>
    <row r="7188" spans="1:37" x14ac:dyDescent="0.25">
      <c r="A7188">
        <v>7187</v>
      </c>
      <c r="B7188" t="s">
        <v>16</v>
      </c>
      <c r="C7188" t="s">
        <v>33</v>
      </c>
      <c r="D7188">
        <v>2023</v>
      </c>
      <c r="F7188" t="s">
        <v>4956</v>
      </c>
      <c r="H7188" t="s">
        <v>6506</v>
      </c>
      <c r="I7188">
        <v>10005010</v>
      </c>
      <c r="J7188" t="str">
        <f>IF($I7188=0,0,VLOOKUP($I7188,[1]База!C:D,2,0))</f>
        <v>Муаммоли кредит белгиланган тартибда судга чиқарилмаган</v>
      </c>
      <c r="K7188" t="str">
        <f>IF($I7188=0,0,VLOOKUP(I7188,[1]База!C:F,4,0))</f>
        <v>Оғир</v>
      </c>
      <c r="L7188">
        <v>1</v>
      </c>
      <c r="M7188">
        <v>30398.60698</v>
      </c>
      <c r="O7188">
        <v>0</v>
      </c>
      <c r="P7188">
        <f t="shared" si="126"/>
        <v>1</v>
      </c>
      <c r="Q7188">
        <f t="shared" si="126"/>
        <v>30398.60698</v>
      </c>
      <c r="AI7188" t="s">
        <v>9096</v>
      </c>
      <c r="AK7188">
        <v>111</v>
      </c>
    </row>
    <row r="7189" spans="1:37" x14ac:dyDescent="0.25">
      <c r="A7189">
        <v>7188</v>
      </c>
      <c r="B7189" t="s">
        <v>16</v>
      </c>
      <c r="C7189" t="s">
        <v>33</v>
      </c>
      <c r="D7189">
        <v>2023</v>
      </c>
      <c r="F7189" t="s">
        <v>4956</v>
      </c>
      <c r="H7189" t="s">
        <v>6507</v>
      </c>
      <c r="I7189">
        <v>10005010</v>
      </c>
      <c r="J7189" t="str">
        <f>IF($I7189=0,0,VLOOKUP($I7189,[1]База!C:D,2,0))</f>
        <v>Муаммоли кредит белгиланган тартибда судга чиқарилмаган</v>
      </c>
      <c r="K7189" t="str">
        <f>IF($I7189=0,0,VLOOKUP(I7189,[1]База!C:F,4,0))</f>
        <v>Оғир</v>
      </c>
      <c r="L7189">
        <v>1</v>
      </c>
      <c r="M7189">
        <v>6317.2938700000004</v>
      </c>
      <c r="O7189">
        <v>0</v>
      </c>
      <c r="P7189">
        <f t="shared" si="126"/>
        <v>1</v>
      </c>
      <c r="Q7189">
        <f t="shared" si="126"/>
        <v>6317.2938700000004</v>
      </c>
      <c r="AI7189" t="s">
        <v>9096</v>
      </c>
      <c r="AK7189">
        <v>111</v>
      </c>
    </row>
    <row r="7190" spans="1:37" x14ac:dyDescent="0.25">
      <c r="A7190">
        <v>7189</v>
      </c>
      <c r="B7190" t="s">
        <v>16</v>
      </c>
      <c r="C7190" t="s">
        <v>33</v>
      </c>
      <c r="D7190">
        <v>2023</v>
      </c>
      <c r="F7190" t="s">
        <v>4956</v>
      </c>
      <c r="H7190" t="s">
        <v>6508</v>
      </c>
      <c r="I7190">
        <v>10005010</v>
      </c>
      <c r="J7190" t="str">
        <f>IF($I7190=0,0,VLOOKUP($I7190,[1]База!C:D,2,0))</f>
        <v>Муаммоли кредит белгиланган тартибда судга чиқарилмаган</v>
      </c>
      <c r="K7190" t="str">
        <f>IF($I7190=0,0,VLOOKUP(I7190,[1]База!C:F,4,0))</f>
        <v>Оғир</v>
      </c>
      <c r="L7190">
        <v>1</v>
      </c>
      <c r="M7190">
        <v>23002.960370000001</v>
      </c>
      <c r="O7190">
        <v>0</v>
      </c>
      <c r="P7190">
        <f t="shared" si="126"/>
        <v>1</v>
      </c>
      <c r="Q7190">
        <f t="shared" si="126"/>
        <v>23002.960370000001</v>
      </c>
      <c r="AI7190" t="s">
        <v>9096</v>
      </c>
      <c r="AK7190">
        <v>111</v>
      </c>
    </row>
    <row r="7191" spans="1:37" x14ac:dyDescent="0.25">
      <c r="A7191">
        <v>7190</v>
      </c>
      <c r="B7191" t="s">
        <v>16</v>
      </c>
      <c r="C7191" t="s">
        <v>33</v>
      </c>
      <c r="D7191">
        <v>2023</v>
      </c>
      <c r="F7191" t="s">
        <v>4956</v>
      </c>
      <c r="H7191" t="s">
        <v>6509</v>
      </c>
      <c r="I7191">
        <v>10005010</v>
      </c>
      <c r="J7191" t="str">
        <f>IF($I7191=0,0,VLOOKUP($I7191,[1]База!C:D,2,0))</f>
        <v>Муаммоли кредит белгиланган тартибда судга чиқарилмаган</v>
      </c>
      <c r="K7191" t="str">
        <f>IF($I7191=0,0,VLOOKUP(I7191,[1]База!C:F,4,0))</f>
        <v>Оғир</v>
      </c>
      <c r="L7191">
        <v>1</v>
      </c>
      <c r="M7191">
        <v>6223.4791699999996</v>
      </c>
      <c r="O7191">
        <v>0</v>
      </c>
      <c r="P7191">
        <f t="shared" si="126"/>
        <v>1</v>
      </c>
      <c r="Q7191">
        <f t="shared" si="126"/>
        <v>6223.4791699999996</v>
      </c>
      <c r="AI7191" t="s">
        <v>9096</v>
      </c>
      <c r="AK7191">
        <v>111</v>
      </c>
    </row>
    <row r="7192" spans="1:37" x14ac:dyDescent="0.25">
      <c r="A7192">
        <v>7191</v>
      </c>
      <c r="B7192" t="s">
        <v>16</v>
      </c>
      <c r="C7192" t="s">
        <v>33</v>
      </c>
      <c r="D7192">
        <v>2023</v>
      </c>
      <c r="F7192" t="s">
        <v>4956</v>
      </c>
      <c r="H7192" t="s">
        <v>6510</v>
      </c>
      <c r="I7192">
        <v>10005010</v>
      </c>
      <c r="J7192" t="str">
        <f>IF($I7192=0,0,VLOOKUP($I7192,[1]База!C:D,2,0))</f>
        <v>Муаммоли кредит белгиланган тартибда судга чиқарилмаган</v>
      </c>
      <c r="K7192" t="str">
        <f>IF($I7192=0,0,VLOOKUP(I7192,[1]База!C:F,4,0))</f>
        <v>Оғир</v>
      </c>
      <c r="L7192">
        <v>1</v>
      </c>
      <c r="M7192">
        <v>3987.1394300000002</v>
      </c>
      <c r="O7192">
        <v>0</v>
      </c>
      <c r="P7192">
        <f t="shared" si="126"/>
        <v>1</v>
      </c>
      <c r="Q7192">
        <f t="shared" si="126"/>
        <v>3987.1394300000002</v>
      </c>
      <c r="AI7192" t="s">
        <v>9096</v>
      </c>
      <c r="AK7192">
        <v>111</v>
      </c>
    </row>
    <row r="7193" spans="1:37" x14ac:dyDescent="0.25">
      <c r="A7193">
        <v>7192</v>
      </c>
      <c r="B7193" t="s">
        <v>16</v>
      </c>
      <c r="C7193" t="s">
        <v>33</v>
      </c>
      <c r="D7193">
        <v>2023</v>
      </c>
      <c r="F7193" t="s">
        <v>4956</v>
      </c>
      <c r="H7193" t="s">
        <v>6511</v>
      </c>
      <c r="I7193">
        <v>10005010</v>
      </c>
      <c r="J7193" t="str">
        <f>IF($I7193=0,0,VLOOKUP($I7193,[1]База!C:D,2,0))</f>
        <v>Муаммоли кредит белгиланган тартибда судга чиқарилмаган</v>
      </c>
      <c r="K7193" t="str">
        <f>IF($I7193=0,0,VLOOKUP(I7193,[1]База!C:F,4,0))</f>
        <v>Оғир</v>
      </c>
      <c r="L7193">
        <v>1</v>
      </c>
      <c r="M7193">
        <v>11973.70608</v>
      </c>
      <c r="O7193">
        <v>0</v>
      </c>
      <c r="P7193">
        <f t="shared" si="126"/>
        <v>1</v>
      </c>
      <c r="Q7193">
        <f t="shared" si="126"/>
        <v>11973.70608</v>
      </c>
      <c r="AI7193" t="s">
        <v>9096</v>
      </c>
      <c r="AK7193">
        <v>111</v>
      </c>
    </row>
    <row r="7194" spans="1:37" x14ac:dyDescent="0.25">
      <c r="A7194">
        <v>7193</v>
      </c>
      <c r="B7194" t="s">
        <v>16</v>
      </c>
      <c r="C7194" t="s">
        <v>33</v>
      </c>
      <c r="D7194">
        <v>2023</v>
      </c>
      <c r="F7194" t="s">
        <v>4956</v>
      </c>
      <c r="H7194" t="s">
        <v>6512</v>
      </c>
      <c r="I7194">
        <v>10005010</v>
      </c>
      <c r="J7194" t="str">
        <f>IF($I7194=0,0,VLOOKUP($I7194,[1]База!C:D,2,0))</f>
        <v>Муаммоли кредит белгиланган тартибда судга чиқарилмаган</v>
      </c>
      <c r="K7194" t="str">
        <f>IF($I7194=0,0,VLOOKUP(I7194,[1]База!C:F,4,0))</f>
        <v>Оғир</v>
      </c>
      <c r="L7194">
        <v>1</v>
      </c>
      <c r="M7194">
        <v>10210.88884</v>
      </c>
      <c r="O7194">
        <v>0</v>
      </c>
      <c r="P7194">
        <f t="shared" si="126"/>
        <v>1</v>
      </c>
      <c r="Q7194">
        <f t="shared" si="126"/>
        <v>10210.88884</v>
      </c>
      <c r="AI7194" t="s">
        <v>9096</v>
      </c>
      <c r="AK7194">
        <v>111</v>
      </c>
    </row>
    <row r="7195" spans="1:37" x14ac:dyDescent="0.25">
      <c r="A7195">
        <v>7194</v>
      </c>
      <c r="B7195" t="s">
        <v>16</v>
      </c>
      <c r="C7195" t="s">
        <v>33</v>
      </c>
      <c r="D7195">
        <v>2023</v>
      </c>
      <c r="F7195" t="s">
        <v>4956</v>
      </c>
      <c r="H7195" t="s">
        <v>6513</v>
      </c>
      <c r="I7195">
        <v>10005010</v>
      </c>
      <c r="J7195" t="str">
        <f>IF($I7195=0,0,VLOOKUP($I7195,[1]База!C:D,2,0))</f>
        <v>Муаммоли кредит белгиланган тартибда судга чиқарилмаган</v>
      </c>
      <c r="K7195" t="str">
        <f>IF($I7195=0,0,VLOOKUP(I7195,[1]База!C:F,4,0))</f>
        <v>Оғир</v>
      </c>
      <c r="L7195">
        <v>1</v>
      </c>
      <c r="M7195">
        <v>1589.55198</v>
      </c>
      <c r="O7195">
        <v>0</v>
      </c>
      <c r="P7195">
        <f t="shared" si="126"/>
        <v>1</v>
      </c>
      <c r="Q7195">
        <f t="shared" si="126"/>
        <v>1589.55198</v>
      </c>
      <c r="AI7195" t="s">
        <v>9096</v>
      </c>
      <c r="AK7195">
        <v>111</v>
      </c>
    </row>
    <row r="7196" spans="1:37" x14ac:dyDescent="0.25">
      <c r="A7196">
        <v>7195</v>
      </c>
      <c r="B7196" t="s">
        <v>16</v>
      </c>
      <c r="C7196" t="s">
        <v>33</v>
      </c>
      <c r="D7196">
        <v>2023</v>
      </c>
      <c r="F7196" t="s">
        <v>4956</v>
      </c>
      <c r="H7196" t="s">
        <v>6514</v>
      </c>
      <c r="I7196">
        <v>10005010</v>
      </c>
      <c r="J7196" t="str">
        <f>IF($I7196=0,0,VLOOKUP($I7196,[1]База!C:D,2,0))</f>
        <v>Муаммоли кредит белгиланган тартибда судга чиқарилмаган</v>
      </c>
      <c r="K7196" t="str">
        <f>IF($I7196=0,0,VLOOKUP(I7196,[1]База!C:F,4,0))</f>
        <v>Оғир</v>
      </c>
      <c r="L7196">
        <v>1</v>
      </c>
      <c r="M7196">
        <v>3249.6442599999996</v>
      </c>
      <c r="O7196">
        <v>0</v>
      </c>
      <c r="P7196">
        <f t="shared" si="126"/>
        <v>1</v>
      </c>
      <c r="Q7196">
        <f t="shared" si="126"/>
        <v>3249.6442599999996</v>
      </c>
      <c r="AI7196" t="s">
        <v>9096</v>
      </c>
      <c r="AK7196">
        <v>111</v>
      </c>
    </row>
    <row r="7197" spans="1:37" x14ac:dyDescent="0.25">
      <c r="A7197">
        <v>7196</v>
      </c>
      <c r="B7197" t="s">
        <v>16</v>
      </c>
      <c r="C7197" t="s">
        <v>33</v>
      </c>
      <c r="D7197">
        <v>2023</v>
      </c>
      <c r="F7197" t="s">
        <v>4956</v>
      </c>
      <c r="H7197" t="s">
        <v>6515</v>
      </c>
      <c r="I7197">
        <v>10005010</v>
      </c>
      <c r="J7197" t="str">
        <f>IF($I7197=0,0,VLOOKUP($I7197,[1]База!C:D,2,0))</f>
        <v>Муаммоли кредит белгиланган тартибда судга чиқарилмаган</v>
      </c>
      <c r="K7197" t="str">
        <f>IF($I7197=0,0,VLOOKUP(I7197,[1]База!C:F,4,0))</f>
        <v>Оғир</v>
      </c>
      <c r="L7197">
        <v>1</v>
      </c>
      <c r="M7197">
        <v>5473.1298399999996</v>
      </c>
      <c r="O7197">
        <v>0</v>
      </c>
      <c r="P7197">
        <f t="shared" si="126"/>
        <v>1</v>
      </c>
      <c r="Q7197">
        <f t="shared" si="126"/>
        <v>5473.1298399999996</v>
      </c>
      <c r="AI7197" t="s">
        <v>9096</v>
      </c>
      <c r="AK7197">
        <v>111</v>
      </c>
    </row>
    <row r="7198" spans="1:37" x14ac:dyDescent="0.25">
      <c r="A7198">
        <v>7197</v>
      </c>
      <c r="B7198" t="s">
        <v>16</v>
      </c>
      <c r="C7198" t="s">
        <v>33</v>
      </c>
      <c r="D7198">
        <v>2023</v>
      </c>
      <c r="F7198" t="s">
        <v>4956</v>
      </c>
      <c r="H7198" t="s">
        <v>6516</v>
      </c>
      <c r="I7198">
        <v>10005010</v>
      </c>
      <c r="J7198" t="str">
        <f>IF($I7198=0,0,VLOOKUP($I7198,[1]База!C:D,2,0))</f>
        <v>Муаммоли кредит белгиланган тартибда судга чиқарилмаган</v>
      </c>
      <c r="K7198" t="str">
        <f>IF($I7198=0,0,VLOOKUP(I7198,[1]База!C:F,4,0))</f>
        <v>Оғир</v>
      </c>
      <c r="L7198">
        <v>1</v>
      </c>
      <c r="M7198">
        <v>10206.840809999998</v>
      </c>
      <c r="O7198">
        <v>0</v>
      </c>
      <c r="P7198">
        <f t="shared" si="126"/>
        <v>1</v>
      </c>
      <c r="Q7198">
        <f t="shared" si="126"/>
        <v>10206.840809999998</v>
      </c>
      <c r="AI7198" t="s">
        <v>9096</v>
      </c>
      <c r="AK7198">
        <v>111</v>
      </c>
    </row>
    <row r="7199" spans="1:37" x14ac:dyDescent="0.25">
      <c r="A7199">
        <v>7198</v>
      </c>
      <c r="B7199" t="s">
        <v>16</v>
      </c>
      <c r="C7199" t="s">
        <v>33</v>
      </c>
      <c r="D7199">
        <v>2023</v>
      </c>
      <c r="F7199" t="s">
        <v>4956</v>
      </c>
      <c r="H7199" t="s">
        <v>6517</v>
      </c>
      <c r="I7199">
        <v>10005010</v>
      </c>
      <c r="J7199" t="str">
        <f>IF($I7199=0,0,VLOOKUP($I7199,[1]База!C:D,2,0))</f>
        <v>Муаммоли кредит белгиланган тартибда судга чиқарилмаган</v>
      </c>
      <c r="K7199" t="str">
        <f>IF($I7199=0,0,VLOOKUP(I7199,[1]База!C:F,4,0))</f>
        <v>Оғир</v>
      </c>
      <c r="L7199">
        <v>1</v>
      </c>
      <c r="M7199">
        <v>17043.811739999997</v>
      </c>
      <c r="O7199">
        <v>0</v>
      </c>
      <c r="P7199">
        <f t="shared" si="126"/>
        <v>1</v>
      </c>
      <c r="Q7199">
        <f t="shared" si="126"/>
        <v>17043.811739999997</v>
      </c>
      <c r="AI7199" t="s">
        <v>9096</v>
      </c>
      <c r="AK7199">
        <v>111</v>
      </c>
    </row>
    <row r="7200" spans="1:37" x14ac:dyDescent="0.25">
      <c r="A7200">
        <v>7199</v>
      </c>
      <c r="B7200" t="s">
        <v>16</v>
      </c>
      <c r="C7200" t="s">
        <v>33</v>
      </c>
      <c r="D7200">
        <v>2023</v>
      </c>
      <c r="F7200" t="s">
        <v>4956</v>
      </c>
      <c r="H7200" t="s">
        <v>5014</v>
      </c>
      <c r="I7200">
        <v>10005010</v>
      </c>
      <c r="J7200" t="str">
        <f>IF($I7200=0,0,VLOOKUP($I7200,[1]База!C:D,2,0))</f>
        <v>Муаммоли кредит белгиланган тартибда судга чиқарилмаган</v>
      </c>
      <c r="K7200" t="str">
        <f>IF($I7200=0,0,VLOOKUP(I7200,[1]База!C:F,4,0))</f>
        <v>Оғир</v>
      </c>
      <c r="L7200">
        <v>1</v>
      </c>
      <c r="M7200">
        <v>35760.378119999994</v>
      </c>
      <c r="O7200">
        <v>0</v>
      </c>
      <c r="P7200">
        <f t="shared" si="126"/>
        <v>1</v>
      </c>
      <c r="Q7200">
        <f t="shared" si="126"/>
        <v>35760.378119999994</v>
      </c>
      <c r="AI7200" t="s">
        <v>9096</v>
      </c>
      <c r="AK7200">
        <v>111</v>
      </c>
    </row>
    <row r="7201" spans="1:37" x14ac:dyDescent="0.25">
      <c r="A7201">
        <v>7200</v>
      </c>
      <c r="B7201" t="s">
        <v>16</v>
      </c>
      <c r="C7201" t="s">
        <v>33</v>
      </c>
      <c r="D7201">
        <v>2023</v>
      </c>
      <c r="F7201" t="s">
        <v>4956</v>
      </c>
      <c r="H7201" t="s">
        <v>6518</v>
      </c>
      <c r="I7201">
        <v>10005010</v>
      </c>
      <c r="J7201" t="str">
        <f>IF($I7201=0,0,VLOOKUP($I7201,[1]База!C:D,2,0))</f>
        <v>Муаммоли кредит белгиланган тартибда судга чиқарилмаган</v>
      </c>
      <c r="K7201" t="str">
        <f>IF($I7201=0,0,VLOOKUP(I7201,[1]База!C:F,4,0))</f>
        <v>Оғир</v>
      </c>
      <c r="L7201">
        <v>1</v>
      </c>
      <c r="M7201">
        <v>1947.0620700000002</v>
      </c>
      <c r="O7201">
        <v>0</v>
      </c>
      <c r="P7201">
        <f t="shared" si="126"/>
        <v>1</v>
      </c>
      <c r="Q7201">
        <f t="shared" si="126"/>
        <v>1947.0620700000002</v>
      </c>
      <c r="AI7201" t="s">
        <v>9096</v>
      </c>
      <c r="AK7201">
        <v>111</v>
      </c>
    </row>
    <row r="7202" spans="1:37" x14ac:dyDescent="0.25">
      <c r="A7202">
        <v>7201</v>
      </c>
      <c r="B7202" t="s">
        <v>16</v>
      </c>
      <c r="C7202" t="s">
        <v>33</v>
      </c>
      <c r="D7202">
        <v>2023</v>
      </c>
      <c r="F7202" t="s">
        <v>4956</v>
      </c>
      <c r="H7202" t="s">
        <v>6519</v>
      </c>
      <c r="I7202">
        <v>10005010</v>
      </c>
      <c r="J7202" t="str">
        <f>IF($I7202=0,0,VLOOKUP($I7202,[1]База!C:D,2,0))</f>
        <v>Муаммоли кредит белгиланган тартибда судга чиқарилмаган</v>
      </c>
      <c r="K7202" t="str">
        <f>IF($I7202=0,0,VLOOKUP(I7202,[1]База!C:F,4,0))</f>
        <v>Оғир</v>
      </c>
      <c r="L7202">
        <v>1</v>
      </c>
      <c r="M7202">
        <v>33670.634859999998</v>
      </c>
      <c r="O7202">
        <v>0</v>
      </c>
      <c r="P7202">
        <f t="shared" si="126"/>
        <v>1</v>
      </c>
      <c r="Q7202">
        <f t="shared" si="126"/>
        <v>33670.634859999998</v>
      </c>
      <c r="AI7202" t="s">
        <v>9096</v>
      </c>
      <c r="AK7202">
        <v>111</v>
      </c>
    </row>
    <row r="7203" spans="1:37" x14ac:dyDescent="0.25">
      <c r="A7203">
        <v>7202</v>
      </c>
      <c r="B7203" t="s">
        <v>16</v>
      </c>
      <c r="C7203" t="s">
        <v>33</v>
      </c>
      <c r="D7203">
        <v>2023</v>
      </c>
      <c r="F7203" t="s">
        <v>4956</v>
      </c>
      <c r="H7203" t="s">
        <v>6520</v>
      </c>
      <c r="I7203">
        <v>10005010</v>
      </c>
      <c r="J7203" t="str">
        <f>IF($I7203=0,0,VLOOKUP($I7203,[1]База!C:D,2,0))</f>
        <v>Муаммоли кредит белгиланган тартибда судга чиқарилмаган</v>
      </c>
      <c r="K7203" t="str">
        <f>IF($I7203=0,0,VLOOKUP(I7203,[1]База!C:F,4,0))</f>
        <v>Оғир</v>
      </c>
      <c r="L7203">
        <v>1</v>
      </c>
      <c r="M7203">
        <v>3100.7221099999997</v>
      </c>
      <c r="O7203">
        <v>0</v>
      </c>
      <c r="P7203">
        <f t="shared" si="126"/>
        <v>1</v>
      </c>
      <c r="Q7203">
        <f t="shared" si="126"/>
        <v>3100.7221099999997</v>
      </c>
      <c r="AI7203" t="s">
        <v>9096</v>
      </c>
      <c r="AK7203">
        <v>111</v>
      </c>
    </row>
    <row r="7204" spans="1:37" x14ac:dyDescent="0.25">
      <c r="A7204">
        <v>7203</v>
      </c>
      <c r="B7204" t="s">
        <v>16</v>
      </c>
      <c r="C7204" t="s">
        <v>33</v>
      </c>
      <c r="D7204">
        <v>2023</v>
      </c>
      <c r="F7204" t="s">
        <v>4956</v>
      </c>
      <c r="H7204" t="s">
        <v>6521</v>
      </c>
      <c r="I7204">
        <v>10005010</v>
      </c>
      <c r="J7204" t="str">
        <f>IF($I7204=0,0,VLOOKUP($I7204,[1]База!C:D,2,0))</f>
        <v>Муаммоли кредит белгиланган тартибда судга чиқарилмаган</v>
      </c>
      <c r="K7204" t="str">
        <f>IF($I7204=0,0,VLOOKUP(I7204,[1]База!C:F,4,0))</f>
        <v>Оғир</v>
      </c>
      <c r="L7204">
        <v>1</v>
      </c>
      <c r="M7204">
        <v>6007.7885200000001</v>
      </c>
      <c r="O7204">
        <v>0</v>
      </c>
      <c r="P7204">
        <f t="shared" si="126"/>
        <v>1</v>
      </c>
      <c r="Q7204">
        <f t="shared" si="126"/>
        <v>6007.7885200000001</v>
      </c>
      <c r="AI7204" t="s">
        <v>9096</v>
      </c>
      <c r="AK7204">
        <v>111</v>
      </c>
    </row>
    <row r="7205" spans="1:37" x14ac:dyDescent="0.25">
      <c r="A7205">
        <v>7204</v>
      </c>
      <c r="B7205" t="s">
        <v>16</v>
      </c>
      <c r="C7205" t="s">
        <v>33</v>
      </c>
      <c r="D7205">
        <v>2023</v>
      </c>
      <c r="F7205" t="s">
        <v>4956</v>
      </c>
      <c r="H7205" t="s">
        <v>6522</v>
      </c>
      <c r="I7205">
        <v>10005010</v>
      </c>
      <c r="J7205" t="str">
        <f>IF($I7205=0,0,VLOOKUP($I7205,[1]База!C:D,2,0))</f>
        <v>Муаммоли кредит белгиланган тартибда судга чиқарилмаган</v>
      </c>
      <c r="K7205" t="str">
        <f>IF($I7205=0,0,VLOOKUP(I7205,[1]База!C:F,4,0))</f>
        <v>Оғир</v>
      </c>
      <c r="L7205">
        <v>1</v>
      </c>
      <c r="M7205">
        <v>2778.7323699999997</v>
      </c>
      <c r="O7205">
        <v>0</v>
      </c>
      <c r="P7205">
        <f t="shared" si="126"/>
        <v>1</v>
      </c>
      <c r="Q7205">
        <f t="shared" si="126"/>
        <v>2778.7323699999997</v>
      </c>
      <c r="AI7205" t="s">
        <v>9096</v>
      </c>
      <c r="AK7205">
        <v>111</v>
      </c>
    </row>
    <row r="7206" spans="1:37" x14ac:dyDescent="0.25">
      <c r="A7206">
        <v>7205</v>
      </c>
      <c r="B7206" t="s">
        <v>16</v>
      </c>
      <c r="C7206" t="s">
        <v>33</v>
      </c>
      <c r="D7206">
        <v>2023</v>
      </c>
      <c r="F7206" t="s">
        <v>4956</v>
      </c>
      <c r="H7206" t="s">
        <v>6523</v>
      </c>
      <c r="I7206">
        <v>10005010</v>
      </c>
      <c r="J7206" t="str">
        <f>IF($I7206=0,0,VLOOKUP($I7206,[1]База!C:D,2,0))</f>
        <v>Муаммоли кредит белгиланган тартибда судга чиқарилмаган</v>
      </c>
      <c r="K7206" t="str">
        <f>IF($I7206=0,0,VLOOKUP(I7206,[1]База!C:F,4,0))</f>
        <v>Оғир</v>
      </c>
      <c r="L7206">
        <v>1</v>
      </c>
      <c r="M7206">
        <v>21257.126379999998</v>
      </c>
      <c r="O7206">
        <v>0</v>
      </c>
      <c r="P7206">
        <f t="shared" si="126"/>
        <v>1</v>
      </c>
      <c r="Q7206">
        <f t="shared" si="126"/>
        <v>21257.126379999998</v>
      </c>
      <c r="AI7206" t="s">
        <v>9096</v>
      </c>
      <c r="AK7206">
        <v>111</v>
      </c>
    </row>
    <row r="7207" spans="1:37" x14ac:dyDescent="0.25">
      <c r="A7207">
        <v>7206</v>
      </c>
      <c r="B7207" t="s">
        <v>16</v>
      </c>
      <c r="C7207" t="s">
        <v>33</v>
      </c>
      <c r="D7207">
        <v>2023</v>
      </c>
      <c r="F7207" t="s">
        <v>4956</v>
      </c>
      <c r="H7207" t="s">
        <v>6524</v>
      </c>
      <c r="I7207">
        <v>10005010</v>
      </c>
      <c r="J7207" t="str">
        <f>IF($I7207=0,0,VLOOKUP($I7207,[1]База!C:D,2,0))</f>
        <v>Муаммоли кредит белгиланган тартибда судга чиқарилмаган</v>
      </c>
      <c r="K7207" t="str">
        <f>IF($I7207=0,0,VLOOKUP(I7207,[1]База!C:F,4,0))</f>
        <v>Оғир</v>
      </c>
      <c r="L7207">
        <v>1</v>
      </c>
      <c r="M7207">
        <v>3601.3748399999999</v>
      </c>
      <c r="O7207">
        <v>0</v>
      </c>
      <c r="P7207">
        <f t="shared" si="126"/>
        <v>1</v>
      </c>
      <c r="Q7207">
        <f t="shared" si="126"/>
        <v>3601.3748399999999</v>
      </c>
      <c r="AI7207" t="s">
        <v>9096</v>
      </c>
      <c r="AK7207">
        <v>111</v>
      </c>
    </row>
    <row r="7208" spans="1:37" x14ac:dyDescent="0.25">
      <c r="A7208">
        <v>7207</v>
      </c>
      <c r="B7208" t="s">
        <v>16</v>
      </c>
      <c r="C7208" t="s">
        <v>33</v>
      </c>
      <c r="D7208">
        <v>2023</v>
      </c>
      <c r="F7208" t="s">
        <v>4956</v>
      </c>
      <c r="H7208" t="s">
        <v>6525</v>
      </c>
      <c r="I7208">
        <v>10005010</v>
      </c>
      <c r="J7208" t="str">
        <f>IF($I7208=0,0,VLOOKUP($I7208,[1]База!C:D,2,0))</f>
        <v>Муаммоли кредит белгиланган тартибда судга чиқарилмаган</v>
      </c>
      <c r="K7208" t="str">
        <f>IF($I7208=0,0,VLOOKUP(I7208,[1]База!C:F,4,0))</f>
        <v>Оғир</v>
      </c>
      <c r="L7208">
        <v>1</v>
      </c>
      <c r="M7208">
        <v>5677.5094200000003</v>
      </c>
      <c r="O7208">
        <v>0</v>
      </c>
      <c r="P7208">
        <f t="shared" si="126"/>
        <v>1</v>
      </c>
      <c r="Q7208">
        <f t="shared" si="126"/>
        <v>5677.5094200000003</v>
      </c>
      <c r="AI7208" t="s">
        <v>9096</v>
      </c>
      <c r="AK7208">
        <v>111</v>
      </c>
    </row>
    <row r="7209" spans="1:37" x14ac:dyDescent="0.25">
      <c r="A7209">
        <v>7208</v>
      </c>
      <c r="B7209" t="s">
        <v>16</v>
      </c>
      <c r="C7209" t="s">
        <v>33</v>
      </c>
      <c r="D7209">
        <v>2023</v>
      </c>
      <c r="F7209" t="s">
        <v>4956</v>
      </c>
      <c r="H7209" t="s">
        <v>6526</v>
      </c>
      <c r="I7209">
        <v>10005010</v>
      </c>
      <c r="J7209" t="str">
        <f>IF($I7209=0,0,VLOOKUP($I7209,[1]База!C:D,2,0))</f>
        <v>Муаммоли кредит белгиланган тартибда судга чиқарилмаган</v>
      </c>
      <c r="K7209" t="str">
        <f>IF($I7209=0,0,VLOOKUP(I7209,[1]База!C:F,4,0))</f>
        <v>Оғир</v>
      </c>
      <c r="L7209">
        <v>1</v>
      </c>
      <c r="M7209">
        <v>5181.42076</v>
      </c>
      <c r="O7209">
        <v>0</v>
      </c>
      <c r="P7209">
        <f t="shared" si="126"/>
        <v>1</v>
      </c>
      <c r="Q7209">
        <f t="shared" si="126"/>
        <v>5181.42076</v>
      </c>
      <c r="AI7209" t="s">
        <v>9096</v>
      </c>
      <c r="AK7209">
        <v>111</v>
      </c>
    </row>
    <row r="7210" spans="1:37" x14ac:dyDescent="0.25">
      <c r="A7210">
        <v>7209</v>
      </c>
      <c r="B7210" t="s">
        <v>16</v>
      </c>
      <c r="C7210" t="s">
        <v>33</v>
      </c>
      <c r="D7210">
        <v>2023</v>
      </c>
      <c r="F7210" t="s">
        <v>4956</v>
      </c>
      <c r="H7210" t="s">
        <v>6527</v>
      </c>
      <c r="I7210">
        <v>10005010</v>
      </c>
      <c r="J7210" t="str">
        <f>IF($I7210=0,0,VLOOKUP($I7210,[1]База!C:D,2,0))</f>
        <v>Муаммоли кредит белгиланган тартибда судга чиқарилмаган</v>
      </c>
      <c r="K7210" t="str">
        <f>IF($I7210=0,0,VLOOKUP(I7210,[1]База!C:F,4,0))</f>
        <v>Оғир</v>
      </c>
      <c r="L7210">
        <v>1</v>
      </c>
      <c r="M7210">
        <v>1751.47217</v>
      </c>
      <c r="O7210">
        <v>0</v>
      </c>
      <c r="P7210">
        <f t="shared" si="126"/>
        <v>1</v>
      </c>
      <c r="Q7210">
        <f t="shared" si="126"/>
        <v>1751.47217</v>
      </c>
      <c r="AI7210" t="s">
        <v>9096</v>
      </c>
      <c r="AK7210">
        <v>111</v>
      </c>
    </row>
    <row r="7211" spans="1:37" x14ac:dyDescent="0.25">
      <c r="A7211">
        <v>7210</v>
      </c>
      <c r="B7211" t="s">
        <v>16</v>
      </c>
      <c r="C7211" t="s">
        <v>33</v>
      </c>
      <c r="D7211">
        <v>2023</v>
      </c>
      <c r="F7211" t="s">
        <v>4956</v>
      </c>
      <c r="H7211" t="s">
        <v>6528</v>
      </c>
      <c r="I7211">
        <v>10005010</v>
      </c>
      <c r="J7211" t="str">
        <f>IF($I7211=0,0,VLOOKUP($I7211,[1]База!C:D,2,0))</f>
        <v>Муаммоли кредит белгиланган тартибда судга чиқарилмаган</v>
      </c>
      <c r="K7211" t="str">
        <f>IF($I7211=0,0,VLOOKUP(I7211,[1]База!C:F,4,0))</f>
        <v>Оғир</v>
      </c>
      <c r="L7211">
        <v>1</v>
      </c>
      <c r="M7211">
        <v>3865.6518499999997</v>
      </c>
      <c r="O7211">
        <v>0</v>
      </c>
      <c r="P7211">
        <f t="shared" si="126"/>
        <v>1</v>
      </c>
      <c r="Q7211">
        <f t="shared" si="126"/>
        <v>3865.6518499999997</v>
      </c>
      <c r="AI7211" t="s">
        <v>9096</v>
      </c>
      <c r="AK7211">
        <v>111</v>
      </c>
    </row>
    <row r="7212" spans="1:37" x14ac:dyDescent="0.25">
      <c r="A7212">
        <v>7211</v>
      </c>
      <c r="B7212" t="s">
        <v>16</v>
      </c>
      <c r="C7212" t="s">
        <v>33</v>
      </c>
      <c r="D7212">
        <v>2023</v>
      </c>
      <c r="F7212" t="s">
        <v>4956</v>
      </c>
      <c r="H7212" t="s">
        <v>6529</v>
      </c>
      <c r="I7212">
        <v>10005010</v>
      </c>
      <c r="J7212" t="str">
        <f>IF($I7212=0,0,VLOOKUP($I7212,[1]База!C:D,2,0))</f>
        <v>Муаммоли кредит белгиланган тартибда судга чиқарилмаган</v>
      </c>
      <c r="K7212" t="str">
        <f>IF($I7212=0,0,VLOOKUP(I7212,[1]База!C:F,4,0))</f>
        <v>Оғир</v>
      </c>
      <c r="L7212">
        <v>1</v>
      </c>
      <c r="M7212">
        <v>3427.0568200000002</v>
      </c>
      <c r="O7212">
        <v>0</v>
      </c>
      <c r="P7212">
        <f t="shared" si="126"/>
        <v>1</v>
      </c>
      <c r="Q7212">
        <f t="shared" si="126"/>
        <v>3427.0568200000002</v>
      </c>
      <c r="AI7212" t="s">
        <v>9096</v>
      </c>
      <c r="AK7212">
        <v>111</v>
      </c>
    </row>
    <row r="7213" spans="1:37" x14ac:dyDescent="0.25">
      <c r="A7213">
        <v>7212</v>
      </c>
      <c r="B7213" t="s">
        <v>16</v>
      </c>
      <c r="C7213" t="s">
        <v>33</v>
      </c>
      <c r="D7213">
        <v>2023</v>
      </c>
      <c r="F7213" t="s">
        <v>4956</v>
      </c>
      <c r="H7213" t="s">
        <v>6530</v>
      </c>
      <c r="I7213">
        <v>10005010</v>
      </c>
      <c r="J7213" t="str">
        <f>IF($I7213=0,0,VLOOKUP($I7213,[1]База!C:D,2,0))</f>
        <v>Муаммоли кредит белгиланган тартибда судга чиқарилмаган</v>
      </c>
      <c r="K7213" t="str">
        <f>IF($I7213=0,0,VLOOKUP(I7213,[1]База!C:F,4,0))</f>
        <v>Оғир</v>
      </c>
      <c r="L7213">
        <v>1</v>
      </c>
      <c r="M7213">
        <v>2396.3921500000001</v>
      </c>
      <c r="O7213">
        <v>0</v>
      </c>
      <c r="P7213">
        <f t="shared" si="126"/>
        <v>1</v>
      </c>
      <c r="Q7213">
        <f t="shared" si="126"/>
        <v>2396.3921500000001</v>
      </c>
      <c r="AI7213" t="s">
        <v>9096</v>
      </c>
      <c r="AK7213">
        <v>111</v>
      </c>
    </row>
    <row r="7214" spans="1:37" x14ac:dyDescent="0.25">
      <c r="A7214">
        <v>7213</v>
      </c>
      <c r="B7214" t="s">
        <v>16</v>
      </c>
      <c r="C7214" t="s">
        <v>33</v>
      </c>
      <c r="D7214">
        <v>2023</v>
      </c>
      <c r="F7214" t="s">
        <v>4956</v>
      </c>
      <c r="H7214" t="s">
        <v>6531</v>
      </c>
      <c r="I7214">
        <v>10005010</v>
      </c>
      <c r="J7214" t="str">
        <f>IF($I7214=0,0,VLOOKUP($I7214,[1]База!C:D,2,0))</f>
        <v>Муаммоли кредит белгиланган тартибда судга чиқарилмаган</v>
      </c>
      <c r="K7214" t="str">
        <f>IF($I7214=0,0,VLOOKUP(I7214,[1]База!C:F,4,0))</f>
        <v>Оғир</v>
      </c>
      <c r="L7214">
        <v>1</v>
      </c>
      <c r="M7214">
        <v>5074.9875300000003</v>
      </c>
      <c r="O7214">
        <v>0</v>
      </c>
      <c r="P7214">
        <f t="shared" si="126"/>
        <v>1</v>
      </c>
      <c r="Q7214">
        <f t="shared" si="126"/>
        <v>5074.9875300000003</v>
      </c>
      <c r="AI7214" t="s">
        <v>9096</v>
      </c>
      <c r="AK7214">
        <v>111</v>
      </c>
    </row>
    <row r="7215" spans="1:37" x14ac:dyDescent="0.25">
      <c r="A7215">
        <v>7214</v>
      </c>
      <c r="B7215" t="s">
        <v>16</v>
      </c>
      <c r="C7215" t="s">
        <v>33</v>
      </c>
      <c r="D7215">
        <v>2023</v>
      </c>
      <c r="F7215" t="s">
        <v>4956</v>
      </c>
      <c r="H7215" t="s">
        <v>6532</v>
      </c>
      <c r="I7215">
        <v>10005010</v>
      </c>
      <c r="J7215" t="str">
        <f>IF($I7215=0,0,VLOOKUP($I7215,[1]База!C:D,2,0))</f>
        <v>Муаммоли кредит белгиланган тартибда судга чиқарилмаган</v>
      </c>
      <c r="K7215" t="str">
        <f>IF($I7215=0,0,VLOOKUP(I7215,[1]База!C:F,4,0))</f>
        <v>Оғир</v>
      </c>
      <c r="L7215">
        <v>1</v>
      </c>
      <c r="M7215">
        <v>14650.84757</v>
      </c>
      <c r="O7215">
        <v>0</v>
      </c>
      <c r="P7215">
        <f t="shared" si="126"/>
        <v>1</v>
      </c>
      <c r="Q7215">
        <f t="shared" si="126"/>
        <v>14650.84757</v>
      </c>
      <c r="AI7215" t="s">
        <v>9096</v>
      </c>
      <c r="AK7215">
        <v>111</v>
      </c>
    </row>
    <row r="7216" spans="1:37" x14ac:dyDescent="0.25">
      <c r="A7216">
        <v>7215</v>
      </c>
      <c r="B7216" t="s">
        <v>16</v>
      </c>
      <c r="C7216" t="s">
        <v>33</v>
      </c>
      <c r="D7216">
        <v>2023</v>
      </c>
      <c r="F7216" t="s">
        <v>4956</v>
      </c>
      <c r="H7216" t="s">
        <v>6533</v>
      </c>
      <c r="I7216">
        <v>10005010</v>
      </c>
      <c r="J7216" t="str">
        <f>IF($I7216=0,0,VLOOKUP($I7216,[1]База!C:D,2,0))</f>
        <v>Муаммоли кредит белгиланган тартибда судга чиқарилмаган</v>
      </c>
      <c r="K7216" t="str">
        <f>IF($I7216=0,0,VLOOKUP(I7216,[1]База!C:F,4,0))</f>
        <v>Оғир</v>
      </c>
      <c r="L7216">
        <v>1</v>
      </c>
      <c r="M7216">
        <v>1412.2388700000001</v>
      </c>
      <c r="O7216">
        <v>0</v>
      </c>
      <c r="P7216">
        <f t="shared" si="126"/>
        <v>1</v>
      </c>
      <c r="Q7216">
        <f t="shared" si="126"/>
        <v>1412.2388700000001</v>
      </c>
      <c r="AI7216" t="s">
        <v>9096</v>
      </c>
      <c r="AK7216">
        <v>111</v>
      </c>
    </row>
    <row r="7217" spans="1:37" x14ac:dyDescent="0.25">
      <c r="A7217">
        <v>7216</v>
      </c>
      <c r="B7217" t="s">
        <v>16</v>
      </c>
      <c r="C7217" t="s">
        <v>33</v>
      </c>
      <c r="D7217">
        <v>2023</v>
      </c>
      <c r="F7217" t="s">
        <v>4956</v>
      </c>
      <c r="H7217" t="s">
        <v>6534</v>
      </c>
      <c r="I7217">
        <v>10005010</v>
      </c>
      <c r="J7217" t="str">
        <f>IF($I7217=0,0,VLOOKUP($I7217,[1]База!C:D,2,0))</f>
        <v>Муаммоли кредит белгиланган тартибда судга чиқарилмаган</v>
      </c>
      <c r="K7217" t="str">
        <f>IF($I7217=0,0,VLOOKUP(I7217,[1]База!C:F,4,0))</f>
        <v>Оғир</v>
      </c>
      <c r="L7217">
        <v>1</v>
      </c>
      <c r="M7217">
        <v>13421.51072</v>
      </c>
      <c r="O7217">
        <v>0</v>
      </c>
      <c r="P7217">
        <f t="shared" si="126"/>
        <v>1</v>
      </c>
      <c r="Q7217">
        <f t="shared" si="126"/>
        <v>13421.51072</v>
      </c>
      <c r="AI7217" t="s">
        <v>9096</v>
      </c>
      <c r="AK7217">
        <v>111</v>
      </c>
    </row>
    <row r="7218" spans="1:37" x14ac:dyDescent="0.25">
      <c r="A7218">
        <v>7217</v>
      </c>
      <c r="B7218" t="s">
        <v>16</v>
      </c>
      <c r="C7218" t="s">
        <v>33</v>
      </c>
      <c r="D7218">
        <v>2023</v>
      </c>
      <c r="F7218" t="s">
        <v>4956</v>
      </c>
      <c r="H7218" t="s">
        <v>6535</v>
      </c>
      <c r="I7218">
        <v>10005010</v>
      </c>
      <c r="J7218" t="str">
        <f>IF($I7218=0,0,VLOOKUP($I7218,[1]База!C:D,2,0))</f>
        <v>Муаммоли кредит белгиланган тартибда судга чиқарилмаган</v>
      </c>
      <c r="K7218" t="str">
        <f>IF($I7218=0,0,VLOOKUP(I7218,[1]База!C:F,4,0))</f>
        <v>Оғир</v>
      </c>
      <c r="L7218">
        <v>1</v>
      </c>
      <c r="M7218">
        <v>9208.4943800000001</v>
      </c>
      <c r="O7218">
        <v>0</v>
      </c>
      <c r="P7218">
        <f t="shared" si="126"/>
        <v>1</v>
      </c>
      <c r="Q7218">
        <f t="shared" si="126"/>
        <v>9208.4943800000001</v>
      </c>
      <c r="AI7218" t="s">
        <v>9096</v>
      </c>
      <c r="AK7218">
        <v>111</v>
      </c>
    </row>
    <row r="7219" spans="1:37" x14ac:dyDescent="0.25">
      <c r="A7219">
        <v>7218</v>
      </c>
      <c r="B7219" t="s">
        <v>16</v>
      </c>
      <c r="C7219" t="s">
        <v>33</v>
      </c>
      <c r="D7219">
        <v>2023</v>
      </c>
      <c r="F7219" t="s">
        <v>4956</v>
      </c>
      <c r="H7219" t="s">
        <v>6536</v>
      </c>
      <c r="I7219">
        <v>10005010</v>
      </c>
      <c r="J7219" t="str">
        <f>IF($I7219=0,0,VLOOKUP($I7219,[1]База!C:D,2,0))</f>
        <v>Муаммоли кредит белгиланган тартибда судга чиқарилмаган</v>
      </c>
      <c r="K7219" t="str">
        <f>IF($I7219=0,0,VLOOKUP(I7219,[1]База!C:F,4,0))</f>
        <v>Оғир</v>
      </c>
      <c r="L7219">
        <v>1</v>
      </c>
      <c r="M7219">
        <v>18100.2844</v>
      </c>
      <c r="O7219">
        <v>0</v>
      </c>
      <c r="P7219">
        <f t="shared" si="126"/>
        <v>1</v>
      </c>
      <c r="Q7219">
        <f t="shared" si="126"/>
        <v>18100.2844</v>
      </c>
      <c r="AI7219" t="s">
        <v>9096</v>
      </c>
      <c r="AK7219">
        <v>111</v>
      </c>
    </row>
    <row r="7220" spans="1:37" x14ac:dyDescent="0.25">
      <c r="A7220">
        <v>7219</v>
      </c>
      <c r="B7220" t="s">
        <v>16</v>
      </c>
      <c r="C7220" t="s">
        <v>33</v>
      </c>
      <c r="D7220">
        <v>2023</v>
      </c>
      <c r="F7220" t="s">
        <v>4956</v>
      </c>
      <c r="H7220" t="s">
        <v>6537</v>
      </c>
      <c r="I7220">
        <v>10005010</v>
      </c>
      <c r="J7220" t="str">
        <f>IF($I7220=0,0,VLOOKUP($I7220,[1]База!C:D,2,0))</f>
        <v>Муаммоли кредит белгиланган тартибда судга чиқарилмаган</v>
      </c>
      <c r="K7220" t="str">
        <f>IF($I7220=0,0,VLOOKUP(I7220,[1]База!C:F,4,0))</f>
        <v>Оғир</v>
      </c>
      <c r="L7220">
        <v>1</v>
      </c>
      <c r="M7220">
        <v>3336.5722199999996</v>
      </c>
      <c r="O7220">
        <v>0</v>
      </c>
      <c r="P7220">
        <f t="shared" si="126"/>
        <v>1</v>
      </c>
      <c r="Q7220">
        <f t="shared" si="126"/>
        <v>3336.5722199999996</v>
      </c>
      <c r="AI7220" t="s">
        <v>9096</v>
      </c>
      <c r="AK7220">
        <v>111</v>
      </c>
    </row>
    <row r="7221" spans="1:37" x14ac:dyDescent="0.25">
      <c r="A7221">
        <v>7220</v>
      </c>
      <c r="B7221" t="s">
        <v>16</v>
      </c>
      <c r="C7221" t="s">
        <v>33</v>
      </c>
      <c r="D7221">
        <v>2023</v>
      </c>
      <c r="F7221" t="s">
        <v>4956</v>
      </c>
      <c r="H7221" t="s">
        <v>6538</v>
      </c>
      <c r="I7221">
        <v>10005010</v>
      </c>
      <c r="J7221" t="str">
        <f>IF($I7221=0,0,VLOOKUP($I7221,[1]База!C:D,2,0))</f>
        <v>Муаммоли кредит белгиланган тартибда судга чиқарилмаган</v>
      </c>
      <c r="K7221" t="str">
        <f>IF($I7221=0,0,VLOOKUP(I7221,[1]База!C:F,4,0))</f>
        <v>Оғир</v>
      </c>
      <c r="L7221">
        <v>1</v>
      </c>
      <c r="M7221">
        <v>4360.4412999999995</v>
      </c>
      <c r="O7221">
        <v>0</v>
      </c>
      <c r="P7221">
        <f t="shared" si="126"/>
        <v>1</v>
      </c>
      <c r="Q7221">
        <f t="shared" si="126"/>
        <v>4360.4412999999995</v>
      </c>
      <c r="AI7221" t="s">
        <v>9096</v>
      </c>
      <c r="AK7221">
        <v>111</v>
      </c>
    </row>
    <row r="7222" spans="1:37" x14ac:dyDescent="0.25">
      <c r="A7222">
        <v>7221</v>
      </c>
      <c r="B7222" t="s">
        <v>16</v>
      </c>
      <c r="C7222" t="s">
        <v>33</v>
      </c>
      <c r="D7222">
        <v>2023</v>
      </c>
      <c r="F7222" t="s">
        <v>4956</v>
      </c>
      <c r="H7222" t="s">
        <v>6539</v>
      </c>
      <c r="I7222">
        <v>10005010</v>
      </c>
      <c r="J7222" t="str">
        <f>IF($I7222=0,0,VLOOKUP($I7222,[1]База!C:D,2,0))</f>
        <v>Муаммоли кредит белгиланган тартибда судга чиқарилмаган</v>
      </c>
      <c r="K7222" t="str">
        <f>IF($I7222=0,0,VLOOKUP(I7222,[1]База!C:F,4,0))</f>
        <v>Оғир</v>
      </c>
      <c r="L7222">
        <v>1</v>
      </c>
      <c r="M7222">
        <v>2990.7269200000001</v>
      </c>
      <c r="O7222">
        <v>0</v>
      </c>
      <c r="P7222">
        <f t="shared" si="126"/>
        <v>1</v>
      </c>
      <c r="Q7222">
        <f t="shared" si="126"/>
        <v>2990.7269200000001</v>
      </c>
      <c r="AI7222" t="s">
        <v>9096</v>
      </c>
      <c r="AK7222">
        <v>111</v>
      </c>
    </row>
    <row r="7223" spans="1:37" x14ac:dyDescent="0.25">
      <c r="A7223">
        <v>7222</v>
      </c>
      <c r="B7223" t="s">
        <v>16</v>
      </c>
      <c r="C7223" t="s">
        <v>33</v>
      </c>
      <c r="D7223">
        <v>2023</v>
      </c>
      <c r="F7223" t="s">
        <v>4956</v>
      </c>
      <c r="H7223" t="s">
        <v>6540</v>
      </c>
      <c r="I7223">
        <v>10005010</v>
      </c>
      <c r="J7223" t="str">
        <f>IF($I7223=0,0,VLOOKUP($I7223,[1]База!C:D,2,0))</f>
        <v>Муаммоли кредит белгиланган тартибда судга чиқарилмаган</v>
      </c>
      <c r="K7223" t="str">
        <f>IF($I7223=0,0,VLOOKUP(I7223,[1]База!C:F,4,0))</f>
        <v>Оғир</v>
      </c>
      <c r="L7223">
        <v>1</v>
      </c>
      <c r="M7223">
        <v>2237.2817200000004</v>
      </c>
      <c r="O7223">
        <v>0</v>
      </c>
      <c r="P7223">
        <f t="shared" si="126"/>
        <v>1</v>
      </c>
      <c r="Q7223">
        <f t="shared" si="126"/>
        <v>2237.2817200000004</v>
      </c>
      <c r="AI7223" t="s">
        <v>9096</v>
      </c>
      <c r="AK7223">
        <v>111</v>
      </c>
    </row>
    <row r="7224" spans="1:37" x14ac:dyDescent="0.25">
      <c r="A7224">
        <v>7223</v>
      </c>
      <c r="B7224" t="s">
        <v>16</v>
      </c>
      <c r="C7224" t="s">
        <v>33</v>
      </c>
      <c r="D7224">
        <v>2023</v>
      </c>
      <c r="F7224" t="s">
        <v>4956</v>
      </c>
      <c r="H7224" t="s">
        <v>6541</v>
      </c>
      <c r="I7224">
        <v>10005010</v>
      </c>
      <c r="J7224" t="str">
        <f>IF($I7224=0,0,VLOOKUP($I7224,[1]База!C:D,2,0))</f>
        <v>Муаммоли кредит белгиланган тартибда судга чиқарилмаган</v>
      </c>
      <c r="K7224" t="str">
        <f>IF($I7224=0,0,VLOOKUP(I7224,[1]База!C:F,4,0))</f>
        <v>Оғир</v>
      </c>
      <c r="L7224">
        <v>1</v>
      </c>
      <c r="M7224">
        <v>3966.72219</v>
      </c>
      <c r="O7224">
        <v>0</v>
      </c>
      <c r="P7224">
        <f t="shared" si="126"/>
        <v>1</v>
      </c>
      <c r="Q7224">
        <f t="shared" si="126"/>
        <v>3966.72219</v>
      </c>
      <c r="AI7224" t="s">
        <v>9096</v>
      </c>
      <c r="AK7224">
        <v>111</v>
      </c>
    </row>
    <row r="7225" spans="1:37" x14ac:dyDescent="0.25">
      <c r="A7225">
        <v>7224</v>
      </c>
      <c r="B7225" t="s">
        <v>16</v>
      </c>
      <c r="C7225" t="s">
        <v>33</v>
      </c>
      <c r="D7225">
        <v>2023</v>
      </c>
      <c r="F7225" t="s">
        <v>4956</v>
      </c>
      <c r="H7225" t="s">
        <v>6542</v>
      </c>
      <c r="I7225">
        <v>10005010</v>
      </c>
      <c r="J7225" t="str">
        <f>IF($I7225=0,0,VLOOKUP($I7225,[1]База!C:D,2,0))</f>
        <v>Муаммоли кредит белгиланган тартибда судга чиқарилмаган</v>
      </c>
      <c r="K7225" t="str">
        <f>IF($I7225=0,0,VLOOKUP(I7225,[1]База!C:F,4,0))</f>
        <v>Оғир</v>
      </c>
      <c r="L7225">
        <v>1</v>
      </c>
      <c r="M7225">
        <v>4790.1344500000005</v>
      </c>
      <c r="O7225">
        <v>0</v>
      </c>
      <c r="P7225">
        <f t="shared" si="126"/>
        <v>1</v>
      </c>
      <c r="Q7225">
        <f t="shared" si="126"/>
        <v>4790.1344500000005</v>
      </c>
      <c r="AI7225" t="s">
        <v>9096</v>
      </c>
      <c r="AK7225">
        <v>111</v>
      </c>
    </row>
    <row r="7226" spans="1:37" x14ac:dyDescent="0.25">
      <c r="A7226">
        <v>7225</v>
      </c>
      <c r="B7226" t="s">
        <v>16</v>
      </c>
      <c r="C7226" t="s">
        <v>33</v>
      </c>
      <c r="D7226">
        <v>2023</v>
      </c>
      <c r="F7226" t="s">
        <v>4956</v>
      </c>
      <c r="H7226" t="s">
        <v>6543</v>
      </c>
      <c r="I7226">
        <v>10005010</v>
      </c>
      <c r="J7226" t="str">
        <f>IF($I7226=0,0,VLOOKUP($I7226,[1]База!C:D,2,0))</f>
        <v>Муаммоли кредит белгиланган тартибда судга чиқарилмаган</v>
      </c>
      <c r="K7226" t="str">
        <f>IF($I7226=0,0,VLOOKUP(I7226,[1]База!C:F,4,0))</f>
        <v>Оғир</v>
      </c>
      <c r="L7226">
        <v>1</v>
      </c>
      <c r="M7226">
        <v>1738.11841</v>
      </c>
      <c r="O7226">
        <v>0</v>
      </c>
      <c r="P7226">
        <f t="shared" si="126"/>
        <v>1</v>
      </c>
      <c r="Q7226">
        <f t="shared" si="126"/>
        <v>1738.11841</v>
      </c>
      <c r="AI7226" t="s">
        <v>9096</v>
      </c>
      <c r="AK7226">
        <v>111</v>
      </c>
    </row>
    <row r="7227" spans="1:37" x14ac:dyDescent="0.25">
      <c r="A7227">
        <v>7226</v>
      </c>
      <c r="B7227" t="s">
        <v>16</v>
      </c>
      <c r="C7227" t="s">
        <v>33</v>
      </c>
      <c r="D7227">
        <v>2023</v>
      </c>
      <c r="F7227" t="s">
        <v>4956</v>
      </c>
      <c r="H7227" t="s">
        <v>6544</v>
      </c>
      <c r="I7227">
        <v>10005010</v>
      </c>
      <c r="J7227" t="str">
        <f>IF($I7227=0,0,VLOOKUP($I7227,[1]База!C:D,2,0))</f>
        <v>Муаммоли кредит белгиланган тартибда судга чиқарилмаган</v>
      </c>
      <c r="K7227" t="str">
        <f>IF($I7227=0,0,VLOOKUP(I7227,[1]База!C:F,4,0))</f>
        <v>Оғир</v>
      </c>
      <c r="L7227">
        <v>1</v>
      </c>
      <c r="M7227">
        <v>4630.5308099999993</v>
      </c>
      <c r="O7227">
        <v>0</v>
      </c>
      <c r="P7227">
        <f t="shared" si="126"/>
        <v>1</v>
      </c>
      <c r="Q7227">
        <f t="shared" si="126"/>
        <v>4630.5308099999993</v>
      </c>
      <c r="AI7227" t="s">
        <v>9096</v>
      </c>
      <c r="AK7227">
        <v>111</v>
      </c>
    </row>
    <row r="7228" spans="1:37" x14ac:dyDescent="0.25">
      <c r="A7228">
        <v>7227</v>
      </c>
      <c r="B7228" t="s">
        <v>16</v>
      </c>
      <c r="C7228" t="s">
        <v>33</v>
      </c>
      <c r="D7228">
        <v>2023</v>
      </c>
      <c r="F7228" t="s">
        <v>4956</v>
      </c>
      <c r="H7228" t="s">
        <v>6545</v>
      </c>
      <c r="I7228">
        <v>10005010</v>
      </c>
      <c r="J7228" t="str">
        <f>IF($I7228=0,0,VLOOKUP($I7228,[1]База!C:D,2,0))</f>
        <v>Муаммоли кредит белгиланган тартибда судга чиқарилмаган</v>
      </c>
      <c r="K7228" t="str">
        <f>IF($I7228=0,0,VLOOKUP(I7228,[1]База!C:F,4,0))</f>
        <v>Оғир</v>
      </c>
      <c r="L7228">
        <v>1</v>
      </c>
      <c r="M7228">
        <v>32470.565600000002</v>
      </c>
      <c r="O7228">
        <v>0</v>
      </c>
      <c r="P7228">
        <f t="shared" si="126"/>
        <v>1</v>
      </c>
      <c r="Q7228">
        <f t="shared" si="126"/>
        <v>32470.565600000002</v>
      </c>
      <c r="AI7228" t="s">
        <v>9096</v>
      </c>
      <c r="AK7228">
        <v>111</v>
      </c>
    </row>
    <row r="7229" spans="1:37" x14ac:dyDescent="0.25">
      <c r="A7229">
        <v>7228</v>
      </c>
      <c r="B7229" t="s">
        <v>16</v>
      </c>
      <c r="C7229" t="s">
        <v>33</v>
      </c>
      <c r="D7229">
        <v>2023</v>
      </c>
      <c r="F7229" t="s">
        <v>4956</v>
      </c>
      <c r="H7229" t="s">
        <v>6546</v>
      </c>
      <c r="I7229">
        <v>10005010</v>
      </c>
      <c r="J7229" t="str">
        <f>IF($I7229=0,0,VLOOKUP($I7229,[1]База!C:D,2,0))</f>
        <v>Муаммоли кредит белгиланган тартибда судга чиқарилмаган</v>
      </c>
      <c r="K7229" t="str">
        <f>IF($I7229=0,0,VLOOKUP(I7229,[1]База!C:F,4,0))</f>
        <v>Оғир</v>
      </c>
      <c r="L7229">
        <v>1</v>
      </c>
      <c r="M7229">
        <v>2317.8760400000001</v>
      </c>
      <c r="O7229">
        <v>0</v>
      </c>
      <c r="P7229">
        <f t="shared" si="126"/>
        <v>1</v>
      </c>
      <c r="Q7229">
        <f t="shared" si="126"/>
        <v>2317.8760400000001</v>
      </c>
      <c r="AI7229" t="s">
        <v>9096</v>
      </c>
      <c r="AK7229">
        <v>111</v>
      </c>
    </row>
    <row r="7230" spans="1:37" x14ac:dyDescent="0.25">
      <c r="A7230">
        <v>7229</v>
      </c>
      <c r="B7230" t="s">
        <v>16</v>
      </c>
      <c r="C7230" t="s">
        <v>33</v>
      </c>
      <c r="D7230">
        <v>2023</v>
      </c>
      <c r="F7230" t="s">
        <v>4956</v>
      </c>
      <c r="H7230" t="s">
        <v>6547</v>
      </c>
      <c r="I7230">
        <v>10005010</v>
      </c>
      <c r="J7230" t="str">
        <f>IF($I7230=0,0,VLOOKUP($I7230,[1]База!C:D,2,0))</f>
        <v>Муаммоли кредит белгиланган тартибда судга чиқарилмаган</v>
      </c>
      <c r="K7230" t="str">
        <f>IF($I7230=0,0,VLOOKUP(I7230,[1]База!C:F,4,0))</f>
        <v>Оғир</v>
      </c>
      <c r="L7230">
        <v>1</v>
      </c>
      <c r="M7230">
        <v>10426.79207</v>
      </c>
      <c r="O7230">
        <v>0</v>
      </c>
      <c r="P7230">
        <f t="shared" si="126"/>
        <v>1</v>
      </c>
      <c r="Q7230">
        <f t="shared" si="126"/>
        <v>10426.79207</v>
      </c>
      <c r="AI7230" t="s">
        <v>9096</v>
      </c>
      <c r="AK7230">
        <v>111</v>
      </c>
    </row>
    <row r="7231" spans="1:37" x14ac:dyDescent="0.25">
      <c r="A7231">
        <v>7230</v>
      </c>
      <c r="B7231" t="s">
        <v>16</v>
      </c>
      <c r="C7231" t="s">
        <v>33</v>
      </c>
      <c r="D7231">
        <v>2023</v>
      </c>
      <c r="F7231" t="s">
        <v>4956</v>
      </c>
      <c r="H7231" t="s">
        <v>5093</v>
      </c>
      <c r="I7231">
        <v>10005010</v>
      </c>
      <c r="J7231" t="str">
        <f>IF($I7231=0,0,VLOOKUP($I7231,[1]База!C:D,2,0))</f>
        <v>Муаммоли кредит белгиланган тартибда судга чиқарилмаган</v>
      </c>
      <c r="K7231" t="str">
        <f>IF($I7231=0,0,VLOOKUP(I7231,[1]База!C:F,4,0))</f>
        <v>Оғир</v>
      </c>
      <c r="L7231">
        <v>1</v>
      </c>
      <c r="M7231">
        <v>31065.54016</v>
      </c>
      <c r="O7231">
        <v>0</v>
      </c>
      <c r="P7231">
        <f t="shared" si="126"/>
        <v>1</v>
      </c>
      <c r="Q7231">
        <f t="shared" si="126"/>
        <v>31065.54016</v>
      </c>
      <c r="AI7231" t="s">
        <v>9096</v>
      </c>
      <c r="AK7231">
        <v>111</v>
      </c>
    </row>
    <row r="7232" spans="1:37" x14ac:dyDescent="0.25">
      <c r="A7232">
        <v>7231</v>
      </c>
      <c r="B7232" t="s">
        <v>16</v>
      </c>
      <c r="C7232" t="s">
        <v>33</v>
      </c>
      <c r="D7232">
        <v>2023</v>
      </c>
      <c r="F7232" t="s">
        <v>4956</v>
      </c>
      <c r="H7232" t="s">
        <v>6548</v>
      </c>
      <c r="I7232">
        <v>10005010</v>
      </c>
      <c r="J7232" t="str">
        <f>IF($I7232=0,0,VLOOKUP($I7232,[1]База!C:D,2,0))</f>
        <v>Муаммоли кредит белгиланган тартибда судга чиқарилмаган</v>
      </c>
      <c r="K7232" t="str">
        <f>IF($I7232=0,0,VLOOKUP(I7232,[1]База!C:F,4,0))</f>
        <v>Оғир</v>
      </c>
      <c r="L7232">
        <v>1</v>
      </c>
      <c r="M7232">
        <v>1520.3831399999999</v>
      </c>
      <c r="O7232">
        <v>0</v>
      </c>
      <c r="P7232">
        <f t="shared" si="126"/>
        <v>1</v>
      </c>
      <c r="Q7232">
        <f t="shared" si="126"/>
        <v>1520.3831399999999</v>
      </c>
      <c r="AI7232" t="s">
        <v>9096</v>
      </c>
      <c r="AK7232">
        <v>111</v>
      </c>
    </row>
    <row r="7233" spans="1:37" x14ac:dyDescent="0.25">
      <c r="A7233">
        <v>7232</v>
      </c>
      <c r="B7233" t="s">
        <v>16</v>
      </c>
      <c r="C7233" t="s">
        <v>33</v>
      </c>
      <c r="D7233">
        <v>2023</v>
      </c>
      <c r="F7233" t="s">
        <v>4956</v>
      </c>
      <c r="H7233" t="s">
        <v>6549</v>
      </c>
      <c r="I7233">
        <v>10005010</v>
      </c>
      <c r="J7233" t="str">
        <f>IF($I7233=0,0,VLOOKUP($I7233,[1]База!C:D,2,0))</f>
        <v>Муаммоли кредит белгиланган тартибда судга чиқарилмаган</v>
      </c>
      <c r="K7233" t="str">
        <f>IF($I7233=0,0,VLOOKUP(I7233,[1]База!C:F,4,0))</f>
        <v>Оғир</v>
      </c>
      <c r="L7233">
        <v>1</v>
      </c>
      <c r="M7233">
        <v>4419.7956699999995</v>
      </c>
      <c r="O7233">
        <v>0</v>
      </c>
      <c r="P7233">
        <f t="shared" si="126"/>
        <v>1</v>
      </c>
      <c r="Q7233">
        <f t="shared" si="126"/>
        <v>4419.7956699999995</v>
      </c>
      <c r="AI7233" t="s">
        <v>9096</v>
      </c>
      <c r="AK7233">
        <v>111</v>
      </c>
    </row>
    <row r="7234" spans="1:37" x14ac:dyDescent="0.25">
      <c r="A7234">
        <v>7233</v>
      </c>
      <c r="B7234" t="s">
        <v>16</v>
      </c>
      <c r="C7234" t="s">
        <v>33</v>
      </c>
      <c r="D7234">
        <v>2023</v>
      </c>
      <c r="F7234" t="s">
        <v>4956</v>
      </c>
      <c r="H7234" t="s">
        <v>6550</v>
      </c>
      <c r="I7234">
        <v>10005010</v>
      </c>
      <c r="J7234" t="str">
        <f>IF($I7234=0,0,VLOOKUP($I7234,[1]База!C:D,2,0))</f>
        <v>Муаммоли кредит белгиланган тартибда судга чиқарилмаган</v>
      </c>
      <c r="K7234" t="str">
        <f>IF($I7234=0,0,VLOOKUP(I7234,[1]База!C:F,4,0))</f>
        <v>Оғир</v>
      </c>
      <c r="L7234">
        <v>1</v>
      </c>
      <c r="M7234">
        <v>5575.0717000000004</v>
      </c>
      <c r="O7234">
        <v>0</v>
      </c>
      <c r="P7234">
        <f t="shared" ref="P7234:Q7297" si="127">+L7234-N7234</f>
        <v>1</v>
      </c>
      <c r="Q7234">
        <f t="shared" si="127"/>
        <v>5575.0717000000004</v>
      </c>
      <c r="AI7234" t="s">
        <v>9096</v>
      </c>
      <c r="AK7234">
        <v>111</v>
      </c>
    </row>
    <row r="7235" spans="1:37" x14ac:dyDescent="0.25">
      <c r="A7235">
        <v>7234</v>
      </c>
      <c r="B7235" t="s">
        <v>16</v>
      </c>
      <c r="C7235" t="s">
        <v>33</v>
      </c>
      <c r="D7235">
        <v>2023</v>
      </c>
      <c r="F7235" t="s">
        <v>4956</v>
      </c>
      <c r="H7235" t="s">
        <v>6551</v>
      </c>
      <c r="I7235">
        <v>10005010</v>
      </c>
      <c r="J7235" t="str">
        <f>IF($I7235=0,0,VLOOKUP($I7235,[1]База!C:D,2,0))</f>
        <v>Муаммоли кредит белгиланган тартибда судга чиқарилмаган</v>
      </c>
      <c r="K7235" t="str">
        <f>IF($I7235=0,0,VLOOKUP(I7235,[1]База!C:F,4,0))</f>
        <v>Оғир</v>
      </c>
      <c r="L7235">
        <v>1</v>
      </c>
      <c r="M7235">
        <v>2727.9785599999996</v>
      </c>
      <c r="O7235">
        <v>0</v>
      </c>
      <c r="P7235">
        <f t="shared" si="127"/>
        <v>1</v>
      </c>
      <c r="Q7235">
        <f t="shared" si="127"/>
        <v>2727.9785599999996</v>
      </c>
      <c r="AI7235" t="s">
        <v>9096</v>
      </c>
      <c r="AK7235">
        <v>111</v>
      </c>
    </row>
    <row r="7236" spans="1:37" x14ac:dyDescent="0.25">
      <c r="A7236">
        <v>7235</v>
      </c>
      <c r="B7236" t="s">
        <v>16</v>
      </c>
      <c r="C7236" t="s">
        <v>33</v>
      </c>
      <c r="D7236">
        <v>2023</v>
      </c>
      <c r="F7236" t="s">
        <v>4956</v>
      </c>
      <c r="H7236" t="s">
        <v>6552</v>
      </c>
      <c r="I7236">
        <v>10005010</v>
      </c>
      <c r="J7236" t="str">
        <f>IF($I7236=0,0,VLOOKUP($I7236,[1]База!C:D,2,0))</f>
        <v>Муаммоли кредит белгиланган тартибда судга чиқарилмаган</v>
      </c>
      <c r="K7236" t="str">
        <f>IF($I7236=0,0,VLOOKUP(I7236,[1]База!C:F,4,0))</f>
        <v>Оғир</v>
      </c>
      <c r="L7236">
        <v>1</v>
      </c>
      <c r="M7236">
        <v>6060.1888300000001</v>
      </c>
      <c r="O7236">
        <v>0</v>
      </c>
      <c r="P7236">
        <f t="shared" si="127"/>
        <v>1</v>
      </c>
      <c r="Q7236">
        <f t="shared" si="127"/>
        <v>6060.1888300000001</v>
      </c>
      <c r="AI7236" t="s">
        <v>9096</v>
      </c>
      <c r="AK7236">
        <v>111</v>
      </c>
    </row>
    <row r="7237" spans="1:37" x14ac:dyDescent="0.25">
      <c r="A7237">
        <v>7236</v>
      </c>
      <c r="B7237" t="s">
        <v>16</v>
      </c>
      <c r="C7237" t="s">
        <v>33</v>
      </c>
      <c r="D7237">
        <v>2023</v>
      </c>
      <c r="F7237" t="s">
        <v>4956</v>
      </c>
      <c r="H7237" t="s">
        <v>6553</v>
      </c>
      <c r="I7237">
        <v>10005010</v>
      </c>
      <c r="J7237" t="str">
        <f>IF($I7237=0,0,VLOOKUP($I7237,[1]База!C:D,2,0))</f>
        <v>Муаммоли кредит белгиланган тартибда судга чиқарилмаган</v>
      </c>
      <c r="K7237" t="str">
        <f>IF($I7237=0,0,VLOOKUP(I7237,[1]База!C:F,4,0))</f>
        <v>Оғир</v>
      </c>
      <c r="L7237">
        <v>1</v>
      </c>
      <c r="M7237">
        <v>6430.0967099999998</v>
      </c>
      <c r="O7237">
        <v>0</v>
      </c>
      <c r="P7237">
        <f t="shared" si="127"/>
        <v>1</v>
      </c>
      <c r="Q7237">
        <f t="shared" si="127"/>
        <v>6430.0967099999998</v>
      </c>
      <c r="AI7237" t="s">
        <v>9096</v>
      </c>
      <c r="AK7237">
        <v>111</v>
      </c>
    </row>
    <row r="7238" spans="1:37" x14ac:dyDescent="0.25">
      <c r="A7238">
        <v>7237</v>
      </c>
      <c r="B7238" t="s">
        <v>16</v>
      </c>
      <c r="C7238" t="s">
        <v>33</v>
      </c>
      <c r="D7238">
        <v>2023</v>
      </c>
      <c r="F7238" t="s">
        <v>4956</v>
      </c>
      <c r="H7238" t="s">
        <v>6554</v>
      </c>
      <c r="I7238">
        <v>10005010</v>
      </c>
      <c r="J7238" t="str">
        <f>IF($I7238=0,0,VLOOKUP($I7238,[1]База!C:D,2,0))</f>
        <v>Муаммоли кредит белгиланган тартибда судга чиқарилмаган</v>
      </c>
      <c r="K7238" t="str">
        <f>IF($I7238=0,0,VLOOKUP(I7238,[1]База!C:F,4,0))</f>
        <v>Оғир</v>
      </c>
      <c r="L7238">
        <v>1</v>
      </c>
      <c r="M7238">
        <v>3025.0574699999997</v>
      </c>
      <c r="O7238">
        <v>0</v>
      </c>
      <c r="P7238">
        <f t="shared" si="127"/>
        <v>1</v>
      </c>
      <c r="Q7238">
        <f t="shared" si="127"/>
        <v>3025.0574699999997</v>
      </c>
      <c r="AI7238" t="s">
        <v>9096</v>
      </c>
      <c r="AK7238">
        <v>111</v>
      </c>
    </row>
    <row r="7239" spans="1:37" x14ac:dyDescent="0.25">
      <c r="A7239">
        <v>7238</v>
      </c>
      <c r="B7239" t="s">
        <v>16</v>
      </c>
      <c r="C7239" t="s">
        <v>33</v>
      </c>
      <c r="D7239">
        <v>2023</v>
      </c>
      <c r="F7239" t="s">
        <v>4956</v>
      </c>
      <c r="H7239" t="s">
        <v>6555</v>
      </c>
      <c r="I7239">
        <v>10005010</v>
      </c>
      <c r="J7239" t="str">
        <f>IF($I7239=0,0,VLOOKUP($I7239,[1]База!C:D,2,0))</f>
        <v>Муаммоли кредит белгиланган тартибда судга чиқарилмаган</v>
      </c>
      <c r="K7239" t="str">
        <f>IF($I7239=0,0,VLOOKUP(I7239,[1]База!C:F,4,0))</f>
        <v>Оғир</v>
      </c>
      <c r="L7239">
        <v>1</v>
      </c>
      <c r="M7239">
        <v>6424.6501400000006</v>
      </c>
      <c r="O7239">
        <v>0</v>
      </c>
      <c r="P7239">
        <f t="shared" si="127"/>
        <v>1</v>
      </c>
      <c r="Q7239">
        <f t="shared" si="127"/>
        <v>6424.6501400000006</v>
      </c>
      <c r="AI7239" t="s">
        <v>9096</v>
      </c>
      <c r="AK7239">
        <v>111</v>
      </c>
    </row>
    <row r="7240" spans="1:37" x14ac:dyDescent="0.25">
      <c r="A7240">
        <v>7239</v>
      </c>
      <c r="B7240" t="s">
        <v>16</v>
      </c>
      <c r="C7240" t="s">
        <v>33</v>
      </c>
      <c r="D7240">
        <v>2023</v>
      </c>
      <c r="F7240" t="s">
        <v>4956</v>
      </c>
      <c r="H7240" t="s">
        <v>6556</v>
      </c>
      <c r="I7240">
        <v>10005010</v>
      </c>
      <c r="J7240" t="str">
        <f>IF($I7240=0,0,VLOOKUP($I7240,[1]База!C:D,2,0))</f>
        <v>Муаммоли кредит белгиланган тартибда судга чиқарилмаган</v>
      </c>
      <c r="K7240" t="str">
        <f>IF($I7240=0,0,VLOOKUP(I7240,[1]База!C:F,4,0))</f>
        <v>Оғир</v>
      </c>
      <c r="L7240">
        <v>1</v>
      </c>
      <c r="M7240">
        <v>6260.7741599999999</v>
      </c>
      <c r="O7240">
        <v>0</v>
      </c>
      <c r="P7240">
        <f t="shared" si="127"/>
        <v>1</v>
      </c>
      <c r="Q7240">
        <f t="shared" si="127"/>
        <v>6260.7741599999999</v>
      </c>
      <c r="AI7240" t="s">
        <v>9096</v>
      </c>
      <c r="AK7240">
        <v>111</v>
      </c>
    </row>
    <row r="7241" spans="1:37" x14ac:dyDescent="0.25">
      <c r="A7241">
        <v>7240</v>
      </c>
      <c r="B7241" t="s">
        <v>16</v>
      </c>
      <c r="C7241" t="s">
        <v>33</v>
      </c>
      <c r="D7241">
        <v>2023</v>
      </c>
      <c r="F7241" t="s">
        <v>4956</v>
      </c>
      <c r="H7241" t="s">
        <v>6557</v>
      </c>
      <c r="I7241">
        <v>10005010</v>
      </c>
      <c r="J7241" t="str">
        <f>IF($I7241=0,0,VLOOKUP($I7241,[1]База!C:D,2,0))</f>
        <v>Муаммоли кредит белгиланган тартибда судга чиқарилмаган</v>
      </c>
      <c r="K7241" t="str">
        <f>IF($I7241=0,0,VLOOKUP(I7241,[1]База!C:F,4,0))</f>
        <v>Оғир</v>
      </c>
      <c r="L7241">
        <v>1</v>
      </c>
      <c r="M7241">
        <v>2305.0598500000001</v>
      </c>
      <c r="O7241">
        <v>0</v>
      </c>
      <c r="P7241">
        <f t="shared" si="127"/>
        <v>1</v>
      </c>
      <c r="Q7241">
        <f t="shared" si="127"/>
        <v>2305.0598500000001</v>
      </c>
      <c r="AI7241" t="s">
        <v>9096</v>
      </c>
      <c r="AK7241">
        <v>111</v>
      </c>
    </row>
    <row r="7242" spans="1:37" x14ac:dyDescent="0.25">
      <c r="A7242">
        <v>7241</v>
      </c>
      <c r="B7242" t="s">
        <v>16</v>
      </c>
      <c r="C7242" t="s">
        <v>33</v>
      </c>
      <c r="D7242">
        <v>2023</v>
      </c>
      <c r="F7242" t="s">
        <v>4956</v>
      </c>
      <c r="H7242" t="s">
        <v>6558</v>
      </c>
      <c r="I7242">
        <v>10005010</v>
      </c>
      <c r="J7242" t="str">
        <f>IF($I7242=0,0,VLOOKUP($I7242,[1]База!C:D,2,0))</f>
        <v>Муаммоли кредит белгиланган тартибда судга чиқарилмаган</v>
      </c>
      <c r="K7242" t="str">
        <f>IF($I7242=0,0,VLOOKUP(I7242,[1]База!C:F,4,0))</f>
        <v>Оғир</v>
      </c>
      <c r="L7242">
        <v>1</v>
      </c>
      <c r="M7242">
        <v>6428.1789000000008</v>
      </c>
      <c r="O7242">
        <v>0</v>
      </c>
      <c r="P7242">
        <f t="shared" si="127"/>
        <v>1</v>
      </c>
      <c r="Q7242">
        <f t="shared" si="127"/>
        <v>6428.1789000000008</v>
      </c>
      <c r="AI7242" t="s">
        <v>9096</v>
      </c>
      <c r="AK7242">
        <v>111</v>
      </c>
    </row>
    <row r="7243" spans="1:37" x14ac:dyDescent="0.25">
      <c r="A7243">
        <v>7242</v>
      </c>
      <c r="B7243" t="s">
        <v>16</v>
      </c>
      <c r="C7243" t="s">
        <v>33</v>
      </c>
      <c r="D7243">
        <v>2023</v>
      </c>
      <c r="F7243" t="s">
        <v>4956</v>
      </c>
      <c r="H7243" t="s">
        <v>6559</v>
      </c>
      <c r="I7243">
        <v>10005010</v>
      </c>
      <c r="J7243" t="str">
        <f>IF($I7243=0,0,VLOOKUP($I7243,[1]База!C:D,2,0))</f>
        <v>Муаммоли кредит белгиланган тартибда судга чиқарилмаган</v>
      </c>
      <c r="K7243" t="str">
        <f>IF($I7243=0,0,VLOOKUP(I7243,[1]База!C:F,4,0))</f>
        <v>Оғир</v>
      </c>
      <c r="L7243">
        <v>1</v>
      </c>
      <c r="M7243">
        <v>4893.6437800000003</v>
      </c>
      <c r="O7243">
        <v>0</v>
      </c>
      <c r="P7243">
        <f t="shared" si="127"/>
        <v>1</v>
      </c>
      <c r="Q7243">
        <f t="shared" si="127"/>
        <v>4893.6437800000003</v>
      </c>
      <c r="AI7243" t="s">
        <v>9096</v>
      </c>
      <c r="AK7243">
        <v>111</v>
      </c>
    </row>
    <row r="7244" spans="1:37" x14ac:dyDescent="0.25">
      <c r="A7244">
        <v>7243</v>
      </c>
      <c r="B7244" t="s">
        <v>16</v>
      </c>
      <c r="C7244" t="s">
        <v>33</v>
      </c>
      <c r="D7244">
        <v>2023</v>
      </c>
      <c r="F7244" t="s">
        <v>4956</v>
      </c>
      <c r="H7244" t="s">
        <v>6560</v>
      </c>
      <c r="I7244">
        <v>10005010</v>
      </c>
      <c r="J7244" t="str">
        <f>IF($I7244=0,0,VLOOKUP($I7244,[1]База!C:D,2,0))</f>
        <v>Муаммоли кредит белгиланган тартибда судга чиқарилмаган</v>
      </c>
      <c r="K7244" t="str">
        <f>IF($I7244=0,0,VLOOKUP(I7244,[1]База!C:F,4,0))</f>
        <v>Оғир</v>
      </c>
      <c r="L7244">
        <v>1</v>
      </c>
      <c r="M7244">
        <v>1721.1659999999999</v>
      </c>
      <c r="O7244">
        <v>0</v>
      </c>
      <c r="P7244">
        <f t="shared" si="127"/>
        <v>1</v>
      </c>
      <c r="Q7244">
        <f t="shared" si="127"/>
        <v>1721.1659999999999</v>
      </c>
      <c r="AI7244" t="s">
        <v>9096</v>
      </c>
      <c r="AK7244">
        <v>111</v>
      </c>
    </row>
    <row r="7245" spans="1:37" x14ac:dyDescent="0.25">
      <c r="A7245">
        <v>7244</v>
      </c>
      <c r="B7245" t="s">
        <v>16</v>
      </c>
      <c r="C7245" t="s">
        <v>33</v>
      </c>
      <c r="D7245">
        <v>2023</v>
      </c>
      <c r="F7245" t="s">
        <v>4956</v>
      </c>
      <c r="H7245" t="s">
        <v>6561</v>
      </c>
      <c r="I7245">
        <v>10005010</v>
      </c>
      <c r="J7245" t="str">
        <f>IF($I7245=0,0,VLOOKUP($I7245,[1]База!C:D,2,0))</f>
        <v>Муаммоли кредит белгиланган тартибда судга чиқарилмаган</v>
      </c>
      <c r="K7245" t="str">
        <f>IF($I7245=0,0,VLOOKUP(I7245,[1]База!C:F,4,0))</f>
        <v>Оғир</v>
      </c>
      <c r="L7245">
        <v>1</v>
      </c>
      <c r="M7245">
        <v>1698.6530400000001</v>
      </c>
      <c r="O7245">
        <v>0</v>
      </c>
      <c r="P7245">
        <f t="shared" si="127"/>
        <v>1</v>
      </c>
      <c r="Q7245">
        <f t="shared" si="127"/>
        <v>1698.6530400000001</v>
      </c>
      <c r="AI7245" t="s">
        <v>9096</v>
      </c>
      <c r="AK7245">
        <v>111</v>
      </c>
    </row>
    <row r="7246" spans="1:37" x14ac:dyDescent="0.25">
      <c r="A7246">
        <v>7245</v>
      </c>
      <c r="B7246" t="s">
        <v>16</v>
      </c>
      <c r="C7246" t="s">
        <v>33</v>
      </c>
      <c r="D7246">
        <v>2023</v>
      </c>
      <c r="F7246" t="s">
        <v>4956</v>
      </c>
      <c r="H7246" t="s">
        <v>6562</v>
      </c>
      <c r="I7246">
        <v>10005010</v>
      </c>
      <c r="J7246" t="str">
        <f>IF($I7246=0,0,VLOOKUP($I7246,[1]База!C:D,2,0))</f>
        <v>Муаммоли кредит белгиланган тартибда судга чиқарилмаган</v>
      </c>
      <c r="K7246" t="str">
        <f>IF($I7246=0,0,VLOOKUP(I7246,[1]База!C:F,4,0))</f>
        <v>Оғир</v>
      </c>
      <c r="L7246">
        <v>1</v>
      </c>
      <c r="M7246">
        <v>3008.4992099999999</v>
      </c>
      <c r="O7246">
        <v>0</v>
      </c>
      <c r="P7246">
        <f t="shared" si="127"/>
        <v>1</v>
      </c>
      <c r="Q7246">
        <f t="shared" si="127"/>
        <v>3008.4992099999999</v>
      </c>
      <c r="AI7246" t="s">
        <v>9096</v>
      </c>
      <c r="AK7246">
        <v>111</v>
      </c>
    </row>
    <row r="7247" spans="1:37" x14ac:dyDescent="0.25">
      <c r="A7247">
        <v>7246</v>
      </c>
      <c r="B7247" t="s">
        <v>16</v>
      </c>
      <c r="C7247" t="s">
        <v>33</v>
      </c>
      <c r="D7247">
        <v>2023</v>
      </c>
      <c r="F7247" t="s">
        <v>4956</v>
      </c>
      <c r="H7247" t="s">
        <v>6563</v>
      </c>
      <c r="I7247">
        <v>10005010</v>
      </c>
      <c r="J7247" t="str">
        <f>IF($I7247=0,0,VLOOKUP($I7247,[1]База!C:D,2,0))</f>
        <v>Муаммоли кредит белгиланган тартибда судга чиқарилмаган</v>
      </c>
      <c r="K7247" t="str">
        <f>IF($I7247=0,0,VLOOKUP(I7247,[1]База!C:F,4,0))</f>
        <v>Оғир</v>
      </c>
      <c r="L7247">
        <v>1</v>
      </c>
      <c r="M7247">
        <v>1352.25377</v>
      </c>
      <c r="O7247">
        <v>0</v>
      </c>
      <c r="P7247">
        <f t="shared" si="127"/>
        <v>1</v>
      </c>
      <c r="Q7247">
        <f t="shared" si="127"/>
        <v>1352.25377</v>
      </c>
      <c r="AI7247" t="s">
        <v>9096</v>
      </c>
      <c r="AK7247">
        <v>111</v>
      </c>
    </row>
    <row r="7248" spans="1:37" x14ac:dyDescent="0.25">
      <c r="A7248">
        <v>7247</v>
      </c>
      <c r="B7248" t="s">
        <v>16</v>
      </c>
      <c r="C7248" t="s">
        <v>33</v>
      </c>
      <c r="D7248">
        <v>2023</v>
      </c>
      <c r="F7248" t="s">
        <v>4956</v>
      </c>
      <c r="H7248" t="s">
        <v>6564</v>
      </c>
      <c r="I7248">
        <v>10005010</v>
      </c>
      <c r="J7248" t="str">
        <f>IF($I7248=0,0,VLOOKUP($I7248,[1]База!C:D,2,0))</f>
        <v>Муаммоли кредит белгиланган тартибда судга чиқарилмаган</v>
      </c>
      <c r="K7248" t="str">
        <f>IF($I7248=0,0,VLOOKUP(I7248,[1]База!C:F,4,0))</f>
        <v>Оғир</v>
      </c>
      <c r="L7248">
        <v>1</v>
      </c>
      <c r="M7248">
        <v>10130.024029999999</v>
      </c>
      <c r="O7248">
        <v>0</v>
      </c>
      <c r="P7248">
        <f t="shared" si="127"/>
        <v>1</v>
      </c>
      <c r="Q7248">
        <f t="shared" si="127"/>
        <v>10130.024029999999</v>
      </c>
      <c r="AI7248" t="s">
        <v>9096</v>
      </c>
      <c r="AK7248">
        <v>111</v>
      </c>
    </row>
    <row r="7249" spans="1:37" x14ac:dyDescent="0.25">
      <c r="A7249">
        <v>7248</v>
      </c>
      <c r="B7249" t="s">
        <v>16</v>
      </c>
      <c r="C7249" t="s">
        <v>33</v>
      </c>
      <c r="D7249">
        <v>2023</v>
      </c>
      <c r="F7249" t="s">
        <v>4956</v>
      </c>
      <c r="H7249" t="s">
        <v>6565</v>
      </c>
      <c r="I7249">
        <v>10005010</v>
      </c>
      <c r="J7249" t="str">
        <f>IF($I7249=0,0,VLOOKUP($I7249,[1]База!C:D,2,0))</f>
        <v>Муаммоли кредит белгиланган тартибда судга чиқарилмаган</v>
      </c>
      <c r="K7249" t="str">
        <f>IF($I7249=0,0,VLOOKUP(I7249,[1]База!C:F,4,0))</f>
        <v>Оғир</v>
      </c>
      <c r="L7249">
        <v>1</v>
      </c>
      <c r="M7249">
        <v>29779.600260000003</v>
      </c>
      <c r="O7249">
        <v>0</v>
      </c>
      <c r="P7249">
        <f t="shared" si="127"/>
        <v>1</v>
      </c>
      <c r="Q7249">
        <f t="shared" si="127"/>
        <v>29779.600260000003</v>
      </c>
      <c r="AI7249" t="s">
        <v>9096</v>
      </c>
      <c r="AK7249">
        <v>111</v>
      </c>
    </row>
    <row r="7250" spans="1:37" x14ac:dyDescent="0.25">
      <c r="A7250">
        <v>7249</v>
      </c>
      <c r="B7250" t="s">
        <v>16</v>
      </c>
      <c r="C7250" t="s">
        <v>33</v>
      </c>
      <c r="D7250">
        <v>2023</v>
      </c>
      <c r="F7250" t="s">
        <v>4956</v>
      </c>
      <c r="H7250" t="s">
        <v>6566</v>
      </c>
      <c r="I7250">
        <v>10005010</v>
      </c>
      <c r="J7250" t="str">
        <f>IF($I7250=0,0,VLOOKUP($I7250,[1]База!C:D,2,0))</f>
        <v>Муаммоли кредит белгиланган тартибда судга чиқарилмаган</v>
      </c>
      <c r="K7250" t="str">
        <f>IF($I7250=0,0,VLOOKUP(I7250,[1]База!C:F,4,0))</f>
        <v>Оғир</v>
      </c>
      <c r="L7250">
        <v>1</v>
      </c>
      <c r="M7250">
        <v>2563.3809500000002</v>
      </c>
      <c r="O7250">
        <v>0</v>
      </c>
      <c r="P7250">
        <f t="shared" si="127"/>
        <v>1</v>
      </c>
      <c r="Q7250">
        <f t="shared" si="127"/>
        <v>2563.3809500000002</v>
      </c>
      <c r="AI7250" t="s">
        <v>9096</v>
      </c>
      <c r="AK7250">
        <v>111</v>
      </c>
    </row>
    <row r="7251" spans="1:37" x14ac:dyDescent="0.25">
      <c r="A7251">
        <v>7250</v>
      </c>
      <c r="B7251" t="s">
        <v>16</v>
      </c>
      <c r="C7251" t="s">
        <v>33</v>
      </c>
      <c r="D7251">
        <v>2023</v>
      </c>
      <c r="F7251" t="s">
        <v>4956</v>
      </c>
      <c r="H7251" t="s">
        <v>6567</v>
      </c>
      <c r="I7251">
        <v>10005010</v>
      </c>
      <c r="J7251" t="str">
        <f>IF($I7251=0,0,VLOOKUP($I7251,[1]База!C:D,2,0))</f>
        <v>Муаммоли кредит белгиланган тартибда судга чиқарилмаган</v>
      </c>
      <c r="K7251" t="str">
        <f>IF($I7251=0,0,VLOOKUP(I7251,[1]База!C:F,4,0))</f>
        <v>Оғир</v>
      </c>
      <c r="L7251">
        <v>1</v>
      </c>
      <c r="M7251">
        <v>1673.8641600000001</v>
      </c>
      <c r="O7251">
        <v>0</v>
      </c>
      <c r="P7251">
        <f t="shared" si="127"/>
        <v>1</v>
      </c>
      <c r="Q7251">
        <f t="shared" si="127"/>
        <v>1673.8641600000001</v>
      </c>
      <c r="AI7251" t="s">
        <v>9096</v>
      </c>
      <c r="AK7251">
        <v>111</v>
      </c>
    </row>
    <row r="7252" spans="1:37" x14ac:dyDescent="0.25">
      <c r="A7252">
        <v>7251</v>
      </c>
      <c r="B7252" t="s">
        <v>16</v>
      </c>
      <c r="C7252" t="s">
        <v>33</v>
      </c>
      <c r="D7252">
        <v>2023</v>
      </c>
      <c r="F7252" t="s">
        <v>4956</v>
      </c>
      <c r="H7252" t="s">
        <v>6568</v>
      </c>
      <c r="I7252">
        <v>10005010</v>
      </c>
      <c r="J7252" t="str">
        <f>IF($I7252=0,0,VLOOKUP($I7252,[1]База!C:D,2,0))</f>
        <v>Муаммоли кредит белгиланган тартибда судга чиқарилмаган</v>
      </c>
      <c r="K7252" t="str">
        <f>IF($I7252=0,0,VLOOKUP(I7252,[1]База!C:F,4,0))</f>
        <v>Оғир</v>
      </c>
      <c r="L7252">
        <v>1</v>
      </c>
      <c r="M7252">
        <v>3084.9317599999999</v>
      </c>
      <c r="O7252">
        <v>0</v>
      </c>
      <c r="P7252">
        <f t="shared" si="127"/>
        <v>1</v>
      </c>
      <c r="Q7252">
        <f t="shared" si="127"/>
        <v>3084.9317599999999</v>
      </c>
      <c r="AI7252" t="s">
        <v>9096</v>
      </c>
      <c r="AK7252">
        <v>111</v>
      </c>
    </row>
    <row r="7253" spans="1:37" x14ac:dyDescent="0.25">
      <c r="A7253">
        <v>7252</v>
      </c>
      <c r="B7253" t="s">
        <v>16</v>
      </c>
      <c r="C7253" t="s">
        <v>33</v>
      </c>
      <c r="D7253">
        <v>2023</v>
      </c>
      <c r="F7253" t="s">
        <v>4956</v>
      </c>
      <c r="H7253" t="s">
        <v>6569</v>
      </c>
      <c r="I7253">
        <v>10005010</v>
      </c>
      <c r="J7253" t="str">
        <f>IF($I7253=0,0,VLOOKUP($I7253,[1]База!C:D,2,0))</f>
        <v>Муаммоли кредит белгиланган тартибда судга чиқарилмаган</v>
      </c>
      <c r="K7253" t="str">
        <f>IF($I7253=0,0,VLOOKUP(I7253,[1]База!C:F,4,0))</f>
        <v>Оғир</v>
      </c>
      <c r="L7253">
        <v>1</v>
      </c>
      <c r="M7253">
        <v>4197.7607200000002</v>
      </c>
      <c r="O7253">
        <v>0</v>
      </c>
      <c r="P7253">
        <f t="shared" si="127"/>
        <v>1</v>
      </c>
      <c r="Q7253">
        <f t="shared" si="127"/>
        <v>4197.7607200000002</v>
      </c>
      <c r="AI7253" t="s">
        <v>9096</v>
      </c>
      <c r="AK7253">
        <v>111</v>
      </c>
    </row>
    <row r="7254" spans="1:37" x14ac:dyDescent="0.25">
      <c r="A7254">
        <v>7253</v>
      </c>
      <c r="B7254" t="s">
        <v>16</v>
      </c>
      <c r="C7254" t="s">
        <v>33</v>
      </c>
      <c r="D7254">
        <v>2023</v>
      </c>
      <c r="F7254" t="s">
        <v>4956</v>
      </c>
      <c r="H7254" t="s">
        <v>6570</v>
      </c>
      <c r="I7254">
        <v>10005010</v>
      </c>
      <c r="J7254" t="str">
        <f>IF($I7254=0,0,VLOOKUP($I7254,[1]База!C:D,2,0))</f>
        <v>Муаммоли кредит белгиланган тартибда судга чиқарилмаган</v>
      </c>
      <c r="K7254" t="str">
        <f>IF($I7254=0,0,VLOOKUP(I7254,[1]База!C:F,4,0))</f>
        <v>Оғир</v>
      </c>
      <c r="L7254">
        <v>1</v>
      </c>
      <c r="M7254">
        <v>7511.298029999999</v>
      </c>
      <c r="O7254">
        <v>0</v>
      </c>
      <c r="P7254">
        <f t="shared" si="127"/>
        <v>1</v>
      </c>
      <c r="Q7254">
        <f t="shared" si="127"/>
        <v>7511.298029999999</v>
      </c>
      <c r="AI7254" t="s">
        <v>9096</v>
      </c>
      <c r="AK7254">
        <v>111</v>
      </c>
    </row>
    <row r="7255" spans="1:37" x14ac:dyDescent="0.25">
      <c r="A7255">
        <v>7254</v>
      </c>
      <c r="B7255" t="s">
        <v>16</v>
      </c>
      <c r="C7255" t="s">
        <v>33</v>
      </c>
      <c r="D7255">
        <v>2023</v>
      </c>
      <c r="F7255" t="s">
        <v>4956</v>
      </c>
      <c r="H7255" t="s">
        <v>6571</v>
      </c>
      <c r="I7255">
        <v>10005010</v>
      </c>
      <c r="J7255" t="str">
        <f>IF($I7255=0,0,VLOOKUP($I7255,[1]База!C:D,2,0))</f>
        <v>Муаммоли кредит белгиланган тартибда судга чиқарилмаган</v>
      </c>
      <c r="K7255" t="str">
        <f>IF($I7255=0,0,VLOOKUP(I7255,[1]База!C:F,4,0))</f>
        <v>Оғир</v>
      </c>
      <c r="L7255">
        <v>1</v>
      </c>
      <c r="M7255">
        <v>23135</v>
      </c>
      <c r="O7255">
        <v>0</v>
      </c>
      <c r="P7255">
        <f t="shared" si="127"/>
        <v>1</v>
      </c>
      <c r="Q7255">
        <f t="shared" si="127"/>
        <v>23135</v>
      </c>
      <c r="AI7255" t="s">
        <v>9096</v>
      </c>
      <c r="AK7255">
        <v>111</v>
      </c>
    </row>
    <row r="7256" spans="1:37" x14ac:dyDescent="0.25">
      <c r="A7256">
        <v>7255</v>
      </c>
      <c r="B7256" t="s">
        <v>16</v>
      </c>
      <c r="C7256" t="s">
        <v>33</v>
      </c>
      <c r="D7256">
        <v>2023</v>
      </c>
      <c r="F7256" t="s">
        <v>4956</v>
      </c>
      <c r="H7256" t="s">
        <v>6572</v>
      </c>
      <c r="I7256">
        <v>10005010</v>
      </c>
      <c r="J7256" t="str">
        <f>IF($I7256=0,0,VLOOKUP($I7256,[1]База!C:D,2,0))</f>
        <v>Муаммоли кредит белгиланган тартибда судга чиқарилмаган</v>
      </c>
      <c r="K7256" t="str">
        <f>IF($I7256=0,0,VLOOKUP(I7256,[1]База!C:F,4,0))</f>
        <v>Оғир</v>
      </c>
      <c r="L7256">
        <v>1</v>
      </c>
      <c r="M7256">
        <v>32286.928520000001</v>
      </c>
      <c r="O7256">
        <v>0</v>
      </c>
      <c r="P7256">
        <f t="shared" si="127"/>
        <v>1</v>
      </c>
      <c r="Q7256">
        <f t="shared" si="127"/>
        <v>32286.928520000001</v>
      </c>
      <c r="AI7256" t="s">
        <v>9096</v>
      </c>
      <c r="AK7256">
        <v>111</v>
      </c>
    </row>
    <row r="7257" spans="1:37" x14ac:dyDescent="0.25">
      <c r="A7257">
        <v>7256</v>
      </c>
      <c r="B7257" t="s">
        <v>16</v>
      </c>
      <c r="C7257" t="s">
        <v>33</v>
      </c>
      <c r="D7257">
        <v>2023</v>
      </c>
      <c r="F7257" t="s">
        <v>4956</v>
      </c>
      <c r="H7257" t="s">
        <v>6573</v>
      </c>
      <c r="I7257">
        <v>10005010</v>
      </c>
      <c r="J7257" t="str">
        <f>IF($I7257=0,0,VLOOKUP($I7257,[1]База!C:D,2,0))</f>
        <v>Муаммоли кредит белгиланган тартибда судга чиқарилмаган</v>
      </c>
      <c r="K7257" t="str">
        <f>IF($I7257=0,0,VLOOKUP(I7257,[1]База!C:F,4,0))</f>
        <v>Оғир</v>
      </c>
      <c r="L7257">
        <v>1</v>
      </c>
      <c r="M7257">
        <v>14898.970009999999</v>
      </c>
      <c r="O7257">
        <v>0</v>
      </c>
      <c r="P7257">
        <f t="shared" si="127"/>
        <v>1</v>
      </c>
      <c r="Q7257">
        <f t="shared" si="127"/>
        <v>14898.970009999999</v>
      </c>
      <c r="AI7257" t="s">
        <v>9096</v>
      </c>
      <c r="AK7257">
        <v>111</v>
      </c>
    </row>
    <row r="7258" spans="1:37" x14ac:dyDescent="0.25">
      <c r="A7258">
        <v>7257</v>
      </c>
      <c r="B7258" t="s">
        <v>16</v>
      </c>
      <c r="C7258" t="s">
        <v>33</v>
      </c>
      <c r="D7258">
        <v>2023</v>
      </c>
      <c r="F7258" t="s">
        <v>4956</v>
      </c>
      <c r="H7258" t="s">
        <v>6574</v>
      </c>
      <c r="I7258">
        <v>10005010</v>
      </c>
      <c r="J7258" t="str">
        <f>IF($I7258=0,0,VLOOKUP($I7258,[1]База!C:D,2,0))</f>
        <v>Муаммоли кредит белгиланган тартибда судга чиқарилмаган</v>
      </c>
      <c r="K7258" t="str">
        <f>IF($I7258=0,0,VLOOKUP(I7258,[1]База!C:F,4,0))</f>
        <v>Оғир</v>
      </c>
      <c r="L7258">
        <v>1</v>
      </c>
      <c r="M7258">
        <v>14111.312969999999</v>
      </c>
      <c r="O7258">
        <v>0</v>
      </c>
      <c r="P7258">
        <f t="shared" si="127"/>
        <v>1</v>
      </c>
      <c r="Q7258">
        <f t="shared" si="127"/>
        <v>14111.312969999999</v>
      </c>
      <c r="AI7258" t="s">
        <v>9096</v>
      </c>
      <c r="AK7258">
        <v>111</v>
      </c>
    </row>
    <row r="7259" spans="1:37" x14ac:dyDescent="0.25">
      <c r="A7259">
        <v>7258</v>
      </c>
      <c r="B7259" t="s">
        <v>16</v>
      </c>
      <c r="C7259" t="s">
        <v>33</v>
      </c>
      <c r="D7259">
        <v>2023</v>
      </c>
      <c r="F7259" t="s">
        <v>4956</v>
      </c>
      <c r="H7259" t="s">
        <v>6575</v>
      </c>
      <c r="I7259">
        <v>10005010</v>
      </c>
      <c r="J7259" t="str">
        <f>IF($I7259=0,0,VLOOKUP($I7259,[1]База!C:D,2,0))</f>
        <v>Муаммоли кредит белгиланган тартибда судга чиқарилмаган</v>
      </c>
      <c r="K7259" t="str">
        <f>IF($I7259=0,0,VLOOKUP(I7259,[1]База!C:F,4,0))</f>
        <v>Оғир</v>
      </c>
      <c r="L7259">
        <v>1</v>
      </c>
      <c r="M7259">
        <v>28537.561170000001</v>
      </c>
      <c r="O7259">
        <v>0</v>
      </c>
      <c r="P7259">
        <f t="shared" si="127"/>
        <v>1</v>
      </c>
      <c r="Q7259">
        <f t="shared" si="127"/>
        <v>28537.561170000001</v>
      </c>
      <c r="AI7259" t="s">
        <v>9096</v>
      </c>
      <c r="AK7259">
        <v>111</v>
      </c>
    </row>
    <row r="7260" spans="1:37" x14ac:dyDescent="0.25">
      <c r="A7260">
        <v>7259</v>
      </c>
      <c r="B7260" t="s">
        <v>16</v>
      </c>
      <c r="C7260" t="s">
        <v>33</v>
      </c>
      <c r="D7260">
        <v>2023</v>
      </c>
      <c r="F7260" t="s">
        <v>4956</v>
      </c>
      <c r="H7260" t="s">
        <v>6576</v>
      </c>
      <c r="I7260">
        <v>10005010</v>
      </c>
      <c r="J7260" t="str">
        <f>IF($I7260=0,0,VLOOKUP($I7260,[1]База!C:D,2,0))</f>
        <v>Муаммоли кредит белгиланган тартибда судга чиқарилмаган</v>
      </c>
      <c r="K7260" t="str">
        <f>IF($I7260=0,0,VLOOKUP(I7260,[1]База!C:F,4,0))</f>
        <v>Оғир</v>
      </c>
      <c r="L7260">
        <v>1</v>
      </c>
      <c r="M7260">
        <v>33867.029539999996</v>
      </c>
      <c r="O7260">
        <v>0</v>
      </c>
      <c r="P7260">
        <f t="shared" si="127"/>
        <v>1</v>
      </c>
      <c r="Q7260">
        <f t="shared" si="127"/>
        <v>33867.029539999996</v>
      </c>
      <c r="AI7260" t="s">
        <v>9096</v>
      </c>
      <c r="AK7260">
        <v>111</v>
      </c>
    </row>
    <row r="7261" spans="1:37" x14ac:dyDescent="0.25">
      <c r="A7261">
        <v>7260</v>
      </c>
      <c r="B7261" t="s">
        <v>16</v>
      </c>
      <c r="C7261" t="s">
        <v>33</v>
      </c>
      <c r="D7261">
        <v>2023</v>
      </c>
      <c r="F7261" t="s">
        <v>4956</v>
      </c>
      <c r="H7261" t="s">
        <v>6577</v>
      </c>
      <c r="I7261">
        <v>10005010</v>
      </c>
      <c r="J7261" t="str">
        <f>IF($I7261=0,0,VLOOKUP($I7261,[1]База!C:D,2,0))</f>
        <v>Муаммоли кредит белгиланган тартибда судга чиқарилмаган</v>
      </c>
      <c r="K7261" t="str">
        <f>IF($I7261=0,0,VLOOKUP(I7261,[1]База!C:F,4,0))</f>
        <v>Оғир</v>
      </c>
      <c r="L7261">
        <v>1</v>
      </c>
      <c r="M7261">
        <v>9893.2208499999997</v>
      </c>
      <c r="O7261">
        <v>0</v>
      </c>
      <c r="P7261">
        <f t="shared" si="127"/>
        <v>1</v>
      </c>
      <c r="Q7261">
        <f t="shared" si="127"/>
        <v>9893.2208499999997</v>
      </c>
      <c r="AI7261" t="s">
        <v>9096</v>
      </c>
      <c r="AK7261">
        <v>111</v>
      </c>
    </row>
    <row r="7262" spans="1:37" x14ac:dyDescent="0.25">
      <c r="A7262">
        <v>7261</v>
      </c>
      <c r="B7262" t="s">
        <v>16</v>
      </c>
      <c r="C7262" t="s">
        <v>33</v>
      </c>
      <c r="D7262">
        <v>2023</v>
      </c>
      <c r="F7262" t="s">
        <v>4956</v>
      </c>
      <c r="H7262" t="s">
        <v>6578</v>
      </c>
      <c r="I7262">
        <v>10005010</v>
      </c>
      <c r="J7262" t="str">
        <f>IF($I7262=0,0,VLOOKUP($I7262,[1]База!C:D,2,0))</f>
        <v>Муаммоли кредит белгиланган тартибда судга чиқарилмаган</v>
      </c>
      <c r="K7262" t="str">
        <f>IF($I7262=0,0,VLOOKUP(I7262,[1]База!C:F,4,0))</f>
        <v>Оғир</v>
      </c>
      <c r="L7262">
        <v>1</v>
      </c>
      <c r="M7262">
        <v>6838.2492200000006</v>
      </c>
      <c r="O7262">
        <v>0</v>
      </c>
      <c r="P7262">
        <f t="shared" si="127"/>
        <v>1</v>
      </c>
      <c r="Q7262">
        <f t="shared" si="127"/>
        <v>6838.2492200000006</v>
      </c>
      <c r="AI7262" t="s">
        <v>9096</v>
      </c>
      <c r="AK7262">
        <v>111</v>
      </c>
    </row>
    <row r="7263" spans="1:37" x14ac:dyDescent="0.25">
      <c r="A7263">
        <v>7262</v>
      </c>
      <c r="B7263" t="s">
        <v>16</v>
      </c>
      <c r="C7263" t="s">
        <v>33</v>
      </c>
      <c r="D7263">
        <v>2023</v>
      </c>
      <c r="F7263" t="s">
        <v>4956</v>
      </c>
      <c r="H7263" t="s">
        <v>6579</v>
      </c>
      <c r="I7263">
        <v>10005010</v>
      </c>
      <c r="J7263" t="str">
        <f>IF($I7263=0,0,VLOOKUP($I7263,[1]База!C:D,2,0))</f>
        <v>Муаммоли кредит белгиланган тартибда судга чиқарилмаган</v>
      </c>
      <c r="K7263" t="str">
        <f>IF($I7263=0,0,VLOOKUP(I7263,[1]База!C:F,4,0))</f>
        <v>Оғир</v>
      </c>
      <c r="L7263">
        <v>1</v>
      </c>
      <c r="M7263">
        <v>6511.98909</v>
      </c>
      <c r="O7263">
        <v>0</v>
      </c>
      <c r="P7263">
        <f t="shared" si="127"/>
        <v>1</v>
      </c>
      <c r="Q7263">
        <f t="shared" si="127"/>
        <v>6511.98909</v>
      </c>
      <c r="AI7263" t="s">
        <v>9096</v>
      </c>
      <c r="AK7263">
        <v>111</v>
      </c>
    </row>
    <row r="7264" spans="1:37" x14ac:dyDescent="0.25">
      <c r="A7264">
        <v>7263</v>
      </c>
      <c r="B7264" t="s">
        <v>16</v>
      </c>
      <c r="C7264" t="s">
        <v>33</v>
      </c>
      <c r="D7264">
        <v>2023</v>
      </c>
      <c r="F7264" t="s">
        <v>4956</v>
      </c>
      <c r="H7264" t="s">
        <v>6580</v>
      </c>
      <c r="I7264">
        <v>10005010</v>
      </c>
      <c r="J7264" t="str">
        <f>IF($I7264=0,0,VLOOKUP($I7264,[1]База!C:D,2,0))</f>
        <v>Муаммоли кредит белгиланган тартибда судга чиқарилмаган</v>
      </c>
      <c r="K7264" t="str">
        <f>IF($I7264=0,0,VLOOKUP(I7264,[1]База!C:F,4,0))</f>
        <v>Оғир</v>
      </c>
      <c r="L7264">
        <v>1</v>
      </c>
      <c r="M7264">
        <v>16996.683699999998</v>
      </c>
      <c r="O7264">
        <v>0</v>
      </c>
      <c r="P7264">
        <f t="shared" si="127"/>
        <v>1</v>
      </c>
      <c r="Q7264">
        <f t="shared" si="127"/>
        <v>16996.683699999998</v>
      </c>
      <c r="AI7264" t="s">
        <v>9096</v>
      </c>
      <c r="AK7264">
        <v>111</v>
      </c>
    </row>
    <row r="7265" spans="1:37" x14ac:dyDescent="0.25">
      <c r="A7265">
        <v>7264</v>
      </c>
      <c r="B7265" t="s">
        <v>16</v>
      </c>
      <c r="C7265" t="s">
        <v>33</v>
      </c>
      <c r="D7265">
        <v>2023</v>
      </c>
      <c r="F7265" t="s">
        <v>4956</v>
      </c>
      <c r="H7265" t="s">
        <v>6581</v>
      </c>
      <c r="I7265">
        <v>10005010</v>
      </c>
      <c r="J7265" t="str">
        <f>IF($I7265=0,0,VLOOKUP($I7265,[1]База!C:D,2,0))</f>
        <v>Муаммоли кредит белгиланган тартибда судга чиқарилмаган</v>
      </c>
      <c r="K7265" t="str">
        <f>IF($I7265=0,0,VLOOKUP(I7265,[1]База!C:F,4,0))</f>
        <v>Оғир</v>
      </c>
      <c r="L7265">
        <v>1</v>
      </c>
      <c r="M7265">
        <v>7743.7125099999994</v>
      </c>
      <c r="O7265">
        <v>0</v>
      </c>
      <c r="P7265">
        <f t="shared" si="127"/>
        <v>1</v>
      </c>
      <c r="Q7265">
        <f t="shared" si="127"/>
        <v>7743.7125099999994</v>
      </c>
      <c r="AI7265" t="s">
        <v>9096</v>
      </c>
      <c r="AK7265">
        <v>111</v>
      </c>
    </row>
    <row r="7266" spans="1:37" x14ac:dyDescent="0.25">
      <c r="A7266">
        <v>7265</v>
      </c>
      <c r="B7266" t="s">
        <v>16</v>
      </c>
      <c r="C7266" t="s">
        <v>33</v>
      </c>
      <c r="D7266">
        <v>2023</v>
      </c>
      <c r="F7266" t="s">
        <v>4956</v>
      </c>
      <c r="H7266" t="s">
        <v>6582</v>
      </c>
      <c r="I7266">
        <v>10005010</v>
      </c>
      <c r="J7266" t="str">
        <f>IF($I7266=0,0,VLOOKUP($I7266,[1]База!C:D,2,0))</f>
        <v>Муаммоли кредит белгиланган тартибда судга чиқарилмаган</v>
      </c>
      <c r="K7266" t="str">
        <f>IF($I7266=0,0,VLOOKUP(I7266,[1]База!C:F,4,0))</f>
        <v>Оғир</v>
      </c>
      <c r="L7266">
        <v>1</v>
      </c>
      <c r="M7266">
        <v>29955.073130000004</v>
      </c>
      <c r="O7266">
        <v>0</v>
      </c>
      <c r="P7266">
        <f t="shared" si="127"/>
        <v>1</v>
      </c>
      <c r="Q7266">
        <f t="shared" si="127"/>
        <v>29955.073130000004</v>
      </c>
      <c r="AI7266" t="s">
        <v>9096</v>
      </c>
      <c r="AK7266">
        <v>111</v>
      </c>
    </row>
    <row r="7267" spans="1:37" x14ac:dyDescent="0.25">
      <c r="A7267">
        <v>7266</v>
      </c>
      <c r="B7267" t="s">
        <v>16</v>
      </c>
      <c r="C7267" t="s">
        <v>33</v>
      </c>
      <c r="D7267">
        <v>2023</v>
      </c>
      <c r="F7267" t="s">
        <v>4956</v>
      </c>
      <c r="H7267" t="s">
        <v>6583</v>
      </c>
      <c r="I7267">
        <v>10005010</v>
      </c>
      <c r="J7267" t="str">
        <f>IF($I7267=0,0,VLOOKUP($I7267,[1]База!C:D,2,0))</f>
        <v>Муаммоли кредит белгиланган тартибда судга чиқарилмаган</v>
      </c>
      <c r="K7267" t="str">
        <f>IF($I7267=0,0,VLOOKUP(I7267,[1]База!C:F,4,0))</f>
        <v>Оғир</v>
      </c>
      <c r="L7267">
        <v>1</v>
      </c>
      <c r="M7267">
        <v>2197.7829999999999</v>
      </c>
      <c r="O7267">
        <v>0</v>
      </c>
      <c r="P7267">
        <f t="shared" si="127"/>
        <v>1</v>
      </c>
      <c r="Q7267">
        <f t="shared" si="127"/>
        <v>2197.7829999999999</v>
      </c>
      <c r="AI7267" t="s">
        <v>9096</v>
      </c>
      <c r="AK7267">
        <v>111</v>
      </c>
    </row>
    <row r="7268" spans="1:37" x14ac:dyDescent="0.25">
      <c r="A7268">
        <v>7267</v>
      </c>
      <c r="B7268" t="s">
        <v>16</v>
      </c>
      <c r="C7268" t="s">
        <v>33</v>
      </c>
      <c r="D7268">
        <v>2023</v>
      </c>
      <c r="F7268" t="s">
        <v>4956</v>
      </c>
      <c r="H7268" t="s">
        <v>6584</v>
      </c>
      <c r="I7268">
        <v>10005010</v>
      </c>
      <c r="J7268" t="str">
        <f>IF($I7268=0,0,VLOOKUP($I7268,[1]База!C:D,2,0))</f>
        <v>Муаммоли кредит белгиланган тартибда судга чиқарилмаган</v>
      </c>
      <c r="K7268" t="str">
        <f>IF($I7268=0,0,VLOOKUP(I7268,[1]База!C:F,4,0))</f>
        <v>Оғир</v>
      </c>
      <c r="L7268">
        <v>1</v>
      </c>
      <c r="M7268">
        <v>1588.2842900000001</v>
      </c>
      <c r="O7268">
        <v>0</v>
      </c>
      <c r="P7268">
        <f t="shared" si="127"/>
        <v>1</v>
      </c>
      <c r="Q7268">
        <f t="shared" si="127"/>
        <v>1588.2842900000001</v>
      </c>
      <c r="AI7268" t="s">
        <v>9096</v>
      </c>
      <c r="AK7268">
        <v>111</v>
      </c>
    </row>
    <row r="7269" spans="1:37" x14ac:dyDescent="0.25">
      <c r="A7269">
        <v>7268</v>
      </c>
      <c r="B7269" t="s">
        <v>16</v>
      </c>
      <c r="C7269" t="s">
        <v>33</v>
      </c>
      <c r="D7269">
        <v>2023</v>
      </c>
      <c r="F7269" t="s">
        <v>4956</v>
      </c>
      <c r="H7269" t="s">
        <v>6585</v>
      </c>
      <c r="I7269">
        <v>10005010</v>
      </c>
      <c r="J7269" t="str">
        <f>IF($I7269=0,0,VLOOKUP($I7269,[1]База!C:D,2,0))</f>
        <v>Муаммоли кредит белгиланган тартибда судга чиқарилмаган</v>
      </c>
      <c r="K7269" t="str">
        <f>IF($I7269=0,0,VLOOKUP(I7269,[1]База!C:F,4,0))</f>
        <v>Оғир</v>
      </c>
      <c r="L7269">
        <v>1</v>
      </c>
      <c r="M7269">
        <v>1500.7961400000002</v>
      </c>
      <c r="O7269">
        <v>0</v>
      </c>
      <c r="P7269">
        <f t="shared" si="127"/>
        <v>1</v>
      </c>
      <c r="Q7269">
        <f t="shared" si="127"/>
        <v>1500.7961400000002</v>
      </c>
      <c r="AI7269" t="s">
        <v>9096</v>
      </c>
      <c r="AK7269">
        <v>111</v>
      </c>
    </row>
    <row r="7270" spans="1:37" x14ac:dyDescent="0.25">
      <c r="A7270">
        <v>7269</v>
      </c>
      <c r="B7270" t="s">
        <v>16</v>
      </c>
      <c r="C7270" t="s">
        <v>33</v>
      </c>
      <c r="D7270">
        <v>2023</v>
      </c>
      <c r="F7270" t="s">
        <v>4956</v>
      </c>
      <c r="H7270" t="s">
        <v>6586</v>
      </c>
      <c r="I7270">
        <v>10005010</v>
      </c>
      <c r="J7270" t="str">
        <f>IF($I7270=0,0,VLOOKUP($I7270,[1]База!C:D,2,0))</f>
        <v>Муаммоли кредит белгиланган тартибда судга чиқарилмаган</v>
      </c>
      <c r="K7270" t="str">
        <f>IF($I7270=0,0,VLOOKUP(I7270,[1]База!C:F,4,0))</f>
        <v>Оғир</v>
      </c>
      <c r="L7270">
        <v>1</v>
      </c>
      <c r="M7270">
        <v>4467.0443299999997</v>
      </c>
      <c r="O7270">
        <v>0</v>
      </c>
      <c r="P7270">
        <f t="shared" si="127"/>
        <v>1</v>
      </c>
      <c r="Q7270">
        <f t="shared" si="127"/>
        <v>4467.0443299999997</v>
      </c>
      <c r="AI7270" t="s">
        <v>9096</v>
      </c>
      <c r="AK7270">
        <v>111</v>
      </c>
    </row>
    <row r="7271" spans="1:37" x14ac:dyDescent="0.25">
      <c r="A7271">
        <v>7270</v>
      </c>
      <c r="B7271" t="s">
        <v>16</v>
      </c>
      <c r="C7271" t="s">
        <v>33</v>
      </c>
      <c r="D7271">
        <v>2023</v>
      </c>
      <c r="F7271" t="s">
        <v>4956</v>
      </c>
      <c r="H7271" t="s">
        <v>6587</v>
      </c>
      <c r="I7271">
        <v>10005010</v>
      </c>
      <c r="J7271" t="str">
        <f>IF($I7271=0,0,VLOOKUP($I7271,[1]База!C:D,2,0))</f>
        <v>Муаммоли кредит белгиланган тартибда судга чиқарилмаган</v>
      </c>
      <c r="K7271" t="str">
        <f>IF($I7271=0,0,VLOOKUP(I7271,[1]База!C:F,4,0))</f>
        <v>Оғир</v>
      </c>
      <c r="L7271">
        <v>1</v>
      </c>
      <c r="M7271">
        <v>5435.2961299999997</v>
      </c>
      <c r="O7271">
        <v>0</v>
      </c>
      <c r="P7271">
        <f t="shared" si="127"/>
        <v>1</v>
      </c>
      <c r="Q7271">
        <f t="shared" si="127"/>
        <v>5435.2961299999997</v>
      </c>
      <c r="AI7271" t="s">
        <v>9096</v>
      </c>
      <c r="AK7271">
        <v>111</v>
      </c>
    </row>
    <row r="7272" spans="1:37" x14ac:dyDescent="0.25">
      <c r="A7272">
        <v>7271</v>
      </c>
      <c r="B7272" t="s">
        <v>16</v>
      </c>
      <c r="C7272" t="s">
        <v>33</v>
      </c>
      <c r="D7272">
        <v>2023</v>
      </c>
      <c r="F7272" t="s">
        <v>4956</v>
      </c>
      <c r="H7272" t="s">
        <v>6588</v>
      </c>
      <c r="I7272">
        <v>10005010</v>
      </c>
      <c r="J7272" t="str">
        <f>IF($I7272=0,0,VLOOKUP($I7272,[1]База!C:D,2,0))</f>
        <v>Муаммоли кредит белгиланган тартибда судга чиқарилмаган</v>
      </c>
      <c r="K7272" t="str">
        <f>IF($I7272=0,0,VLOOKUP(I7272,[1]База!C:F,4,0))</f>
        <v>Оғир</v>
      </c>
      <c r="L7272">
        <v>1</v>
      </c>
      <c r="M7272">
        <v>6132.6648900000009</v>
      </c>
      <c r="O7272">
        <v>0</v>
      </c>
      <c r="P7272">
        <f t="shared" si="127"/>
        <v>1</v>
      </c>
      <c r="Q7272">
        <f t="shared" si="127"/>
        <v>6132.6648900000009</v>
      </c>
      <c r="AI7272" t="s">
        <v>9096</v>
      </c>
      <c r="AK7272">
        <v>111</v>
      </c>
    </row>
    <row r="7273" spans="1:37" x14ac:dyDescent="0.25">
      <c r="A7273">
        <v>7272</v>
      </c>
      <c r="B7273" t="s">
        <v>16</v>
      </c>
      <c r="C7273" t="s">
        <v>33</v>
      </c>
      <c r="D7273">
        <v>2023</v>
      </c>
      <c r="F7273" t="s">
        <v>4956</v>
      </c>
      <c r="H7273" t="s">
        <v>6589</v>
      </c>
      <c r="I7273">
        <v>10005010</v>
      </c>
      <c r="J7273" t="str">
        <f>IF($I7273=0,0,VLOOKUP($I7273,[1]База!C:D,2,0))</f>
        <v>Муаммоли кредит белгиланган тартибда судга чиқарилмаган</v>
      </c>
      <c r="K7273" t="str">
        <f>IF($I7273=0,0,VLOOKUP(I7273,[1]База!C:F,4,0))</f>
        <v>Оғир</v>
      </c>
      <c r="L7273">
        <v>1</v>
      </c>
      <c r="M7273">
        <v>26639.286319999999</v>
      </c>
      <c r="O7273">
        <v>0</v>
      </c>
      <c r="P7273">
        <f t="shared" si="127"/>
        <v>1</v>
      </c>
      <c r="Q7273">
        <f t="shared" si="127"/>
        <v>26639.286319999999</v>
      </c>
      <c r="AI7273" t="s">
        <v>9096</v>
      </c>
      <c r="AK7273">
        <v>111</v>
      </c>
    </row>
    <row r="7274" spans="1:37" x14ac:dyDescent="0.25">
      <c r="A7274">
        <v>7273</v>
      </c>
      <c r="B7274" t="s">
        <v>16</v>
      </c>
      <c r="C7274" t="s">
        <v>33</v>
      </c>
      <c r="D7274">
        <v>2023</v>
      </c>
      <c r="F7274" t="s">
        <v>4956</v>
      </c>
      <c r="H7274" t="s">
        <v>6590</v>
      </c>
      <c r="I7274">
        <v>10005010</v>
      </c>
      <c r="J7274" t="str">
        <f>IF($I7274=0,0,VLOOKUP($I7274,[1]База!C:D,2,0))</f>
        <v>Муаммоли кредит белгиланган тартибда судга чиқарилмаган</v>
      </c>
      <c r="K7274" t="str">
        <f>IF($I7274=0,0,VLOOKUP(I7274,[1]База!C:F,4,0))</f>
        <v>Оғир</v>
      </c>
      <c r="L7274">
        <v>1</v>
      </c>
      <c r="M7274">
        <v>13052.8851</v>
      </c>
      <c r="O7274">
        <v>0</v>
      </c>
      <c r="P7274">
        <f t="shared" si="127"/>
        <v>1</v>
      </c>
      <c r="Q7274">
        <f t="shared" si="127"/>
        <v>13052.8851</v>
      </c>
      <c r="AI7274" t="s">
        <v>9096</v>
      </c>
      <c r="AK7274">
        <v>111</v>
      </c>
    </row>
    <row r="7275" spans="1:37" x14ac:dyDescent="0.25">
      <c r="A7275">
        <v>7274</v>
      </c>
      <c r="B7275" t="s">
        <v>16</v>
      </c>
      <c r="C7275" t="s">
        <v>33</v>
      </c>
      <c r="D7275">
        <v>2023</v>
      </c>
      <c r="F7275" t="s">
        <v>4956</v>
      </c>
      <c r="H7275" t="s">
        <v>6591</v>
      </c>
      <c r="I7275">
        <v>10005010</v>
      </c>
      <c r="J7275" t="str">
        <f>IF($I7275=0,0,VLOOKUP($I7275,[1]База!C:D,2,0))</f>
        <v>Муаммоли кредит белгиланган тартибда судга чиқарилмаган</v>
      </c>
      <c r="K7275" t="str">
        <f>IF($I7275=0,0,VLOOKUP(I7275,[1]База!C:F,4,0))</f>
        <v>Оғир</v>
      </c>
      <c r="L7275">
        <v>1</v>
      </c>
      <c r="M7275">
        <v>5116.8140700000004</v>
      </c>
      <c r="O7275">
        <v>0</v>
      </c>
      <c r="P7275">
        <f t="shared" si="127"/>
        <v>1</v>
      </c>
      <c r="Q7275">
        <f t="shared" si="127"/>
        <v>5116.8140700000004</v>
      </c>
      <c r="AI7275" t="s">
        <v>9096</v>
      </c>
      <c r="AK7275">
        <v>111</v>
      </c>
    </row>
    <row r="7276" spans="1:37" x14ac:dyDescent="0.25">
      <c r="A7276">
        <v>7275</v>
      </c>
      <c r="B7276" t="s">
        <v>16</v>
      </c>
      <c r="C7276" t="s">
        <v>33</v>
      </c>
      <c r="D7276">
        <v>2023</v>
      </c>
      <c r="F7276" t="s">
        <v>4956</v>
      </c>
      <c r="H7276" t="s">
        <v>5022</v>
      </c>
      <c r="I7276">
        <v>10005010</v>
      </c>
      <c r="J7276" t="str">
        <f>IF($I7276=0,0,VLOOKUP($I7276,[1]База!C:D,2,0))</f>
        <v>Муаммоли кредит белгиланган тартибда судга чиқарилмаган</v>
      </c>
      <c r="K7276" t="str">
        <f>IF($I7276=0,0,VLOOKUP(I7276,[1]База!C:F,4,0))</f>
        <v>Оғир</v>
      </c>
      <c r="L7276">
        <v>1</v>
      </c>
      <c r="M7276">
        <v>22653.735060000003</v>
      </c>
      <c r="O7276">
        <v>0</v>
      </c>
      <c r="P7276">
        <f t="shared" si="127"/>
        <v>1</v>
      </c>
      <c r="Q7276">
        <f t="shared" si="127"/>
        <v>22653.735060000003</v>
      </c>
      <c r="AI7276" t="s">
        <v>9096</v>
      </c>
      <c r="AK7276">
        <v>111</v>
      </c>
    </row>
    <row r="7277" spans="1:37" x14ac:dyDescent="0.25">
      <c r="A7277">
        <v>7276</v>
      </c>
      <c r="B7277" t="s">
        <v>16</v>
      </c>
      <c r="C7277" t="s">
        <v>33</v>
      </c>
      <c r="D7277">
        <v>2023</v>
      </c>
      <c r="F7277" t="s">
        <v>4956</v>
      </c>
      <c r="H7277" t="s">
        <v>6592</v>
      </c>
      <c r="I7277">
        <v>10005010</v>
      </c>
      <c r="J7277" t="str">
        <f>IF($I7277=0,0,VLOOKUP($I7277,[1]База!C:D,2,0))</f>
        <v>Муаммоли кредит белгиланган тартибда судга чиқарилмаган</v>
      </c>
      <c r="K7277" t="str">
        <f>IF($I7277=0,0,VLOOKUP(I7277,[1]База!C:F,4,0))</f>
        <v>Оғир</v>
      </c>
      <c r="L7277">
        <v>1</v>
      </c>
      <c r="M7277">
        <v>5432.5276699999995</v>
      </c>
      <c r="O7277">
        <v>0</v>
      </c>
      <c r="P7277">
        <f t="shared" si="127"/>
        <v>1</v>
      </c>
      <c r="Q7277">
        <f t="shared" si="127"/>
        <v>5432.5276699999995</v>
      </c>
      <c r="AI7277" t="s">
        <v>9096</v>
      </c>
      <c r="AK7277">
        <v>111</v>
      </c>
    </row>
    <row r="7278" spans="1:37" x14ac:dyDescent="0.25">
      <c r="A7278">
        <v>7277</v>
      </c>
      <c r="B7278" t="s">
        <v>16</v>
      </c>
      <c r="C7278" t="s">
        <v>33</v>
      </c>
      <c r="D7278">
        <v>2023</v>
      </c>
      <c r="F7278" t="s">
        <v>4956</v>
      </c>
      <c r="H7278" t="s">
        <v>6593</v>
      </c>
      <c r="I7278">
        <v>10005010</v>
      </c>
      <c r="J7278" t="str">
        <f>IF($I7278=0,0,VLOOKUP($I7278,[1]База!C:D,2,0))</f>
        <v>Муаммоли кредит белгиланган тартибда судга чиқарилмаган</v>
      </c>
      <c r="K7278" t="str">
        <f>IF($I7278=0,0,VLOOKUP(I7278,[1]База!C:F,4,0))</f>
        <v>Оғир</v>
      </c>
      <c r="L7278">
        <v>1</v>
      </c>
      <c r="M7278">
        <v>5429.6846299999997</v>
      </c>
      <c r="O7278">
        <v>0</v>
      </c>
      <c r="P7278">
        <f t="shared" si="127"/>
        <v>1</v>
      </c>
      <c r="Q7278">
        <f t="shared" si="127"/>
        <v>5429.6846299999997</v>
      </c>
      <c r="AI7278" t="s">
        <v>9096</v>
      </c>
      <c r="AK7278">
        <v>111</v>
      </c>
    </row>
    <row r="7279" spans="1:37" x14ac:dyDescent="0.25">
      <c r="A7279">
        <v>7278</v>
      </c>
      <c r="B7279" t="s">
        <v>16</v>
      </c>
      <c r="C7279" t="s">
        <v>33</v>
      </c>
      <c r="D7279">
        <v>2023</v>
      </c>
      <c r="F7279" t="s">
        <v>4956</v>
      </c>
      <c r="H7279" t="s">
        <v>6594</v>
      </c>
      <c r="I7279">
        <v>10005010</v>
      </c>
      <c r="J7279" t="str">
        <f>IF($I7279=0,0,VLOOKUP($I7279,[1]База!C:D,2,0))</f>
        <v>Муаммоли кредит белгиланган тартибда судга чиқарилмаган</v>
      </c>
      <c r="K7279" t="str">
        <f>IF($I7279=0,0,VLOOKUP(I7279,[1]База!C:F,4,0))</f>
        <v>Оғир</v>
      </c>
      <c r="L7279">
        <v>1</v>
      </c>
      <c r="M7279">
        <v>2351.9944999999998</v>
      </c>
      <c r="O7279">
        <v>0</v>
      </c>
      <c r="P7279">
        <f t="shared" si="127"/>
        <v>1</v>
      </c>
      <c r="Q7279">
        <f t="shared" si="127"/>
        <v>2351.9944999999998</v>
      </c>
      <c r="AI7279" t="s">
        <v>9096</v>
      </c>
      <c r="AK7279">
        <v>111</v>
      </c>
    </row>
    <row r="7280" spans="1:37" x14ac:dyDescent="0.25">
      <c r="A7280">
        <v>7279</v>
      </c>
      <c r="B7280" t="s">
        <v>16</v>
      </c>
      <c r="C7280" t="s">
        <v>33</v>
      </c>
      <c r="D7280">
        <v>2023</v>
      </c>
      <c r="F7280" t="s">
        <v>4956</v>
      </c>
      <c r="H7280" t="s">
        <v>6595</v>
      </c>
      <c r="I7280">
        <v>10005010</v>
      </c>
      <c r="J7280" t="str">
        <f>IF($I7280=0,0,VLOOKUP($I7280,[1]База!C:D,2,0))</f>
        <v>Муаммоли кредит белгиланган тартибда судга чиқарилмаган</v>
      </c>
      <c r="K7280" t="str">
        <f>IF($I7280=0,0,VLOOKUP(I7280,[1]База!C:F,4,0))</f>
        <v>Оғир</v>
      </c>
      <c r="L7280">
        <v>1</v>
      </c>
      <c r="M7280">
        <v>26380.39502</v>
      </c>
      <c r="O7280">
        <v>0</v>
      </c>
      <c r="P7280">
        <f t="shared" si="127"/>
        <v>1</v>
      </c>
      <c r="Q7280">
        <f t="shared" si="127"/>
        <v>26380.39502</v>
      </c>
      <c r="AI7280" t="s">
        <v>9096</v>
      </c>
      <c r="AK7280">
        <v>111</v>
      </c>
    </row>
    <row r="7281" spans="1:37" x14ac:dyDescent="0.25">
      <c r="A7281">
        <v>7280</v>
      </c>
      <c r="B7281" t="s">
        <v>16</v>
      </c>
      <c r="C7281" t="s">
        <v>33</v>
      </c>
      <c r="D7281">
        <v>2023</v>
      </c>
      <c r="F7281" t="s">
        <v>4956</v>
      </c>
      <c r="H7281" t="s">
        <v>6596</v>
      </c>
      <c r="I7281">
        <v>10005010</v>
      </c>
      <c r="J7281" t="str">
        <f>IF($I7281=0,0,VLOOKUP($I7281,[1]База!C:D,2,0))</f>
        <v>Муаммоли кредит белгиланган тартибда судга чиқарилмаган</v>
      </c>
      <c r="K7281" t="str">
        <f>IF($I7281=0,0,VLOOKUP(I7281,[1]База!C:F,4,0))</f>
        <v>Оғир</v>
      </c>
      <c r="L7281">
        <v>1</v>
      </c>
      <c r="M7281">
        <v>8224.5053499999995</v>
      </c>
      <c r="O7281">
        <v>0</v>
      </c>
      <c r="P7281">
        <f t="shared" si="127"/>
        <v>1</v>
      </c>
      <c r="Q7281">
        <f t="shared" si="127"/>
        <v>8224.5053499999995</v>
      </c>
      <c r="AI7281" t="s">
        <v>9096</v>
      </c>
      <c r="AK7281">
        <v>111</v>
      </c>
    </row>
    <row r="7282" spans="1:37" x14ac:dyDescent="0.25">
      <c r="A7282">
        <v>7281</v>
      </c>
      <c r="B7282" t="s">
        <v>16</v>
      </c>
      <c r="C7282" t="s">
        <v>33</v>
      </c>
      <c r="D7282">
        <v>2023</v>
      </c>
      <c r="F7282" t="s">
        <v>4956</v>
      </c>
      <c r="H7282" t="s">
        <v>6597</v>
      </c>
      <c r="I7282">
        <v>10005010</v>
      </c>
      <c r="J7282" t="str">
        <f>IF($I7282=0,0,VLOOKUP($I7282,[1]База!C:D,2,0))</f>
        <v>Муаммоли кредит белгиланган тартибда судга чиқарилмаган</v>
      </c>
      <c r="K7282" t="str">
        <f>IF($I7282=0,0,VLOOKUP(I7282,[1]База!C:F,4,0))</f>
        <v>Оғир</v>
      </c>
      <c r="L7282">
        <v>1</v>
      </c>
      <c r="M7282">
        <v>1343.3293999999999</v>
      </c>
      <c r="O7282">
        <v>0</v>
      </c>
      <c r="P7282">
        <f t="shared" si="127"/>
        <v>1</v>
      </c>
      <c r="Q7282">
        <f t="shared" si="127"/>
        <v>1343.3293999999999</v>
      </c>
      <c r="AI7282" t="s">
        <v>9096</v>
      </c>
      <c r="AK7282">
        <v>111</v>
      </c>
    </row>
    <row r="7283" spans="1:37" x14ac:dyDescent="0.25">
      <c r="A7283">
        <v>7282</v>
      </c>
      <c r="B7283" t="s">
        <v>16</v>
      </c>
      <c r="C7283" t="s">
        <v>33</v>
      </c>
      <c r="D7283">
        <v>2023</v>
      </c>
      <c r="F7283" t="s">
        <v>4956</v>
      </c>
      <c r="H7283" t="s">
        <v>6598</v>
      </c>
      <c r="I7283">
        <v>10005010</v>
      </c>
      <c r="J7283" t="str">
        <f>IF($I7283=0,0,VLOOKUP($I7283,[1]База!C:D,2,0))</f>
        <v>Муаммоли кредит белгиланган тартибда судга чиқарилмаган</v>
      </c>
      <c r="K7283" t="str">
        <f>IF($I7283=0,0,VLOOKUP(I7283,[1]База!C:F,4,0))</f>
        <v>Оғир</v>
      </c>
      <c r="L7283">
        <v>1</v>
      </c>
      <c r="M7283">
        <v>4303.4233299999996</v>
      </c>
      <c r="O7283">
        <v>0</v>
      </c>
      <c r="P7283">
        <f t="shared" si="127"/>
        <v>1</v>
      </c>
      <c r="Q7283">
        <f t="shared" si="127"/>
        <v>4303.4233299999996</v>
      </c>
      <c r="AI7283" t="s">
        <v>9096</v>
      </c>
      <c r="AK7283">
        <v>111</v>
      </c>
    </row>
    <row r="7284" spans="1:37" x14ac:dyDescent="0.25">
      <c r="A7284">
        <v>7283</v>
      </c>
      <c r="B7284" t="s">
        <v>16</v>
      </c>
      <c r="C7284" t="s">
        <v>33</v>
      </c>
      <c r="D7284">
        <v>2023</v>
      </c>
      <c r="F7284" t="s">
        <v>4956</v>
      </c>
      <c r="H7284" t="s">
        <v>6599</v>
      </c>
      <c r="I7284">
        <v>10005010</v>
      </c>
      <c r="J7284" t="str">
        <f>IF($I7284=0,0,VLOOKUP($I7284,[1]База!C:D,2,0))</f>
        <v>Муаммоли кредит белгиланган тартибда судга чиқарилмаган</v>
      </c>
      <c r="K7284" t="str">
        <f>IF($I7284=0,0,VLOOKUP(I7284,[1]База!C:F,4,0))</f>
        <v>Оғир</v>
      </c>
      <c r="L7284">
        <v>1</v>
      </c>
      <c r="M7284">
        <v>5101.9869099999996</v>
      </c>
      <c r="O7284">
        <v>0</v>
      </c>
      <c r="P7284">
        <f t="shared" si="127"/>
        <v>1</v>
      </c>
      <c r="Q7284">
        <f t="shared" si="127"/>
        <v>5101.9869099999996</v>
      </c>
      <c r="AI7284" t="s">
        <v>9096</v>
      </c>
      <c r="AK7284">
        <v>111</v>
      </c>
    </row>
    <row r="7285" spans="1:37" x14ac:dyDescent="0.25">
      <c r="A7285">
        <v>7284</v>
      </c>
      <c r="B7285" t="s">
        <v>16</v>
      </c>
      <c r="C7285" t="s">
        <v>33</v>
      </c>
      <c r="D7285">
        <v>2023</v>
      </c>
      <c r="F7285" t="s">
        <v>4956</v>
      </c>
      <c r="H7285" t="s">
        <v>6600</v>
      </c>
      <c r="I7285">
        <v>10005010</v>
      </c>
      <c r="J7285" t="str">
        <f>IF($I7285=0,0,VLOOKUP($I7285,[1]База!C:D,2,0))</f>
        <v>Муаммоли кредит белгиланган тартибда судга чиқарилмаган</v>
      </c>
      <c r="K7285" t="str">
        <f>IF($I7285=0,0,VLOOKUP(I7285,[1]База!C:F,4,0))</f>
        <v>Оғир</v>
      </c>
      <c r="L7285">
        <v>1</v>
      </c>
      <c r="M7285">
        <v>2821.2878799999999</v>
      </c>
      <c r="O7285">
        <v>0</v>
      </c>
      <c r="P7285">
        <f t="shared" si="127"/>
        <v>1</v>
      </c>
      <c r="Q7285">
        <f t="shared" si="127"/>
        <v>2821.2878799999999</v>
      </c>
      <c r="AI7285" t="s">
        <v>9096</v>
      </c>
      <c r="AK7285">
        <v>111</v>
      </c>
    </row>
    <row r="7286" spans="1:37" x14ac:dyDescent="0.25">
      <c r="A7286">
        <v>7285</v>
      </c>
      <c r="B7286" t="s">
        <v>16</v>
      </c>
      <c r="C7286" t="s">
        <v>33</v>
      </c>
      <c r="D7286">
        <v>2023</v>
      </c>
      <c r="F7286" t="s">
        <v>4956</v>
      </c>
      <c r="H7286" t="s">
        <v>6601</v>
      </c>
      <c r="I7286">
        <v>10005010</v>
      </c>
      <c r="J7286" t="str">
        <f>IF($I7286=0,0,VLOOKUP($I7286,[1]База!C:D,2,0))</f>
        <v>Муаммоли кредит белгиланган тартибда судга чиқарилмаган</v>
      </c>
      <c r="K7286" t="str">
        <f>IF($I7286=0,0,VLOOKUP(I7286,[1]База!C:F,4,0))</f>
        <v>Оғир</v>
      </c>
      <c r="L7286">
        <v>1</v>
      </c>
      <c r="M7286">
        <v>20668.504250000002</v>
      </c>
      <c r="O7286">
        <v>0</v>
      </c>
      <c r="P7286">
        <f t="shared" si="127"/>
        <v>1</v>
      </c>
      <c r="Q7286">
        <f t="shared" si="127"/>
        <v>20668.504250000002</v>
      </c>
      <c r="AI7286" t="s">
        <v>9096</v>
      </c>
      <c r="AK7286">
        <v>111</v>
      </c>
    </row>
    <row r="7287" spans="1:37" x14ac:dyDescent="0.25">
      <c r="A7287">
        <v>7286</v>
      </c>
      <c r="B7287" t="s">
        <v>16</v>
      </c>
      <c r="C7287" t="s">
        <v>33</v>
      </c>
      <c r="D7287">
        <v>2023</v>
      </c>
      <c r="F7287" t="s">
        <v>4956</v>
      </c>
      <c r="H7287" t="s">
        <v>6602</v>
      </c>
      <c r="I7287">
        <v>10005010</v>
      </c>
      <c r="J7287" t="str">
        <f>IF($I7287=0,0,VLOOKUP($I7287,[1]База!C:D,2,0))</f>
        <v>Муаммоли кредит белгиланган тартибда судга чиқарилмаган</v>
      </c>
      <c r="K7287" t="str">
        <f>IF($I7287=0,0,VLOOKUP(I7287,[1]База!C:F,4,0))</f>
        <v>Оғир</v>
      </c>
      <c r="L7287">
        <v>1</v>
      </c>
      <c r="M7287">
        <v>5373.6200399999998</v>
      </c>
      <c r="O7287">
        <v>0</v>
      </c>
      <c r="P7287">
        <f t="shared" si="127"/>
        <v>1</v>
      </c>
      <c r="Q7287">
        <f t="shared" si="127"/>
        <v>5373.6200399999998</v>
      </c>
      <c r="AI7287" t="s">
        <v>9096</v>
      </c>
      <c r="AK7287">
        <v>111</v>
      </c>
    </row>
    <row r="7288" spans="1:37" x14ac:dyDescent="0.25">
      <c r="A7288">
        <v>7287</v>
      </c>
      <c r="B7288" t="s">
        <v>16</v>
      </c>
      <c r="C7288" t="s">
        <v>33</v>
      </c>
      <c r="D7288">
        <v>2023</v>
      </c>
      <c r="F7288" t="s">
        <v>4956</v>
      </c>
      <c r="H7288" t="s">
        <v>6603</v>
      </c>
      <c r="I7288">
        <v>10005010</v>
      </c>
      <c r="J7288" t="str">
        <f>IF($I7288=0,0,VLOOKUP($I7288,[1]База!C:D,2,0))</f>
        <v>Муаммоли кредит белгиланган тартибда судга чиқарилмаган</v>
      </c>
      <c r="K7288" t="str">
        <f>IF($I7288=0,0,VLOOKUP(I7288,[1]База!C:F,4,0))</f>
        <v>Оғир</v>
      </c>
      <c r="L7288">
        <v>1</v>
      </c>
      <c r="M7288">
        <v>24761.55154</v>
      </c>
      <c r="O7288">
        <v>0</v>
      </c>
      <c r="P7288">
        <f t="shared" si="127"/>
        <v>1</v>
      </c>
      <c r="Q7288">
        <f t="shared" si="127"/>
        <v>24761.55154</v>
      </c>
      <c r="AI7288" t="s">
        <v>9096</v>
      </c>
      <c r="AK7288">
        <v>111</v>
      </c>
    </row>
    <row r="7289" spans="1:37" x14ac:dyDescent="0.25">
      <c r="A7289">
        <v>7288</v>
      </c>
      <c r="B7289" t="s">
        <v>16</v>
      </c>
      <c r="C7289" t="s">
        <v>33</v>
      </c>
      <c r="D7289">
        <v>2023</v>
      </c>
      <c r="F7289" t="s">
        <v>4956</v>
      </c>
      <c r="H7289" t="s">
        <v>6604</v>
      </c>
      <c r="I7289">
        <v>10005010</v>
      </c>
      <c r="J7289" t="str">
        <f>IF($I7289=0,0,VLOOKUP($I7289,[1]База!C:D,2,0))</f>
        <v>Муаммоли кредит белгиланган тартибда судга чиқарилмаган</v>
      </c>
      <c r="K7289" t="str">
        <f>IF($I7289=0,0,VLOOKUP(I7289,[1]База!C:F,4,0))</f>
        <v>Оғир</v>
      </c>
      <c r="L7289">
        <v>1</v>
      </c>
      <c r="M7289">
        <v>4467.4492799999998</v>
      </c>
      <c r="O7289">
        <v>0</v>
      </c>
      <c r="P7289">
        <f t="shared" si="127"/>
        <v>1</v>
      </c>
      <c r="Q7289">
        <f t="shared" si="127"/>
        <v>4467.4492799999998</v>
      </c>
      <c r="AI7289" t="s">
        <v>9096</v>
      </c>
      <c r="AK7289">
        <v>111</v>
      </c>
    </row>
    <row r="7290" spans="1:37" x14ac:dyDescent="0.25">
      <c r="A7290">
        <v>7289</v>
      </c>
      <c r="B7290" t="s">
        <v>16</v>
      </c>
      <c r="C7290" t="s">
        <v>33</v>
      </c>
      <c r="D7290">
        <v>2023</v>
      </c>
      <c r="F7290" t="s">
        <v>4956</v>
      </c>
      <c r="H7290" t="s">
        <v>6605</v>
      </c>
      <c r="I7290">
        <v>10005010</v>
      </c>
      <c r="J7290" t="str">
        <f>IF($I7290=0,0,VLOOKUP($I7290,[1]База!C:D,2,0))</f>
        <v>Муаммоли кредит белгиланган тартибда судга чиқарилмаган</v>
      </c>
      <c r="K7290" t="str">
        <f>IF($I7290=0,0,VLOOKUP(I7290,[1]База!C:F,4,0))</f>
        <v>Оғир</v>
      </c>
      <c r="L7290">
        <v>1</v>
      </c>
      <c r="M7290">
        <v>1884.1111799999999</v>
      </c>
      <c r="O7290">
        <v>0</v>
      </c>
      <c r="P7290">
        <f t="shared" si="127"/>
        <v>1</v>
      </c>
      <c r="Q7290">
        <f t="shared" si="127"/>
        <v>1884.1111799999999</v>
      </c>
      <c r="AI7290" t="s">
        <v>9096</v>
      </c>
      <c r="AK7290">
        <v>111</v>
      </c>
    </row>
    <row r="7291" spans="1:37" x14ac:dyDescent="0.25">
      <c r="A7291">
        <v>7290</v>
      </c>
      <c r="B7291" t="s">
        <v>16</v>
      </c>
      <c r="C7291" t="s">
        <v>33</v>
      </c>
      <c r="D7291">
        <v>2023</v>
      </c>
      <c r="F7291" t="s">
        <v>4956</v>
      </c>
      <c r="H7291" t="s">
        <v>6606</v>
      </c>
      <c r="I7291">
        <v>10005010</v>
      </c>
      <c r="J7291" t="str">
        <f>IF($I7291=0,0,VLOOKUP($I7291,[1]База!C:D,2,0))</f>
        <v>Муаммоли кредит белгиланган тартибда судга чиқарилмаган</v>
      </c>
      <c r="K7291" t="str">
        <f>IF($I7291=0,0,VLOOKUP(I7291,[1]База!C:F,4,0))</f>
        <v>Оғир</v>
      </c>
      <c r="L7291">
        <v>1</v>
      </c>
      <c r="M7291">
        <v>5500.7731300000005</v>
      </c>
      <c r="O7291">
        <v>0</v>
      </c>
      <c r="P7291">
        <f t="shared" si="127"/>
        <v>1</v>
      </c>
      <c r="Q7291">
        <f t="shared" si="127"/>
        <v>5500.7731300000005</v>
      </c>
      <c r="AI7291" t="s">
        <v>9096</v>
      </c>
      <c r="AK7291">
        <v>111</v>
      </c>
    </row>
    <row r="7292" spans="1:37" x14ac:dyDescent="0.25">
      <c r="A7292">
        <v>7291</v>
      </c>
      <c r="B7292" t="s">
        <v>16</v>
      </c>
      <c r="C7292" t="s">
        <v>33</v>
      </c>
      <c r="D7292">
        <v>2023</v>
      </c>
      <c r="F7292" t="s">
        <v>4956</v>
      </c>
      <c r="H7292" t="s">
        <v>6607</v>
      </c>
      <c r="I7292">
        <v>10005010</v>
      </c>
      <c r="J7292" t="str">
        <f>IF($I7292=0,0,VLOOKUP($I7292,[1]База!C:D,2,0))</f>
        <v>Муаммоли кредит белгиланган тартибда судга чиқарилмаган</v>
      </c>
      <c r="K7292" t="str">
        <f>IF($I7292=0,0,VLOOKUP(I7292,[1]База!C:F,4,0))</f>
        <v>Оғир</v>
      </c>
      <c r="L7292">
        <v>1</v>
      </c>
      <c r="M7292">
        <v>4645.4137300000002</v>
      </c>
      <c r="O7292">
        <v>0</v>
      </c>
      <c r="P7292">
        <f t="shared" si="127"/>
        <v>1</v>
      </c>
      <c r="Q7292">
        <f t="shared" si="127"/>
        <v>4645.4137300000002</v>
      </c>
      <c r="AI7292" t="s">
        <v>9096</v>
      </c>
      <c r="AK7292">
        <v>111</v>
      </c>
    </row>
    <row r="7293" spans="1:37" x14ac:dyDescent="0.25">
      <c r="A7293">
        <v>7292</v>
      </c>
      <c r="B7293" t="s">
        <v>16</v>
      </c>
      <c r="C7293" t="s">
        <v>33</v>
      </c>
      <c r="D7293">
        <v>2023</v>
      </c>
      <c r="F7293" t="s">
        <v>4956</v>
      </c>
      <c r="H7293" t="s">
        <v>6608</v>
      </c>
      <c r="I7293">
        <v>10005010</v>
      </c>
      <c r="J7293" t="str">
        <f>IF($I7293=0,0,VLOOKUP($I7293,[1]База!C:D,2,0))</f>
        <v>Муаммоли кредит белгиланган тартибда судга чиқарилмаган</v>
      </c>
      <c r="K7293" t="str">
        <f>IF($I7293=0,0,VLOOKUP(I7293,[1]База!C:F,4,0))</f>
        <v>Оғир</v>
      </c>
      <c r="L7293">
        <v>1</v>
      </c>
      <c r="M7293">
        <v>3273.3006099999998</v>
      </c>
      <c r="O7293">
        <v>0</v>
      </c>
      <c r="P7293">
        <f t="shared" si="127"/>
        <v>1</v>
      </c>
      <c r="Q7293">
        <f t="shared" si="127"/>
        <v>3273.3006099999998</v>
      </c>
      <c r="AI7293" t="s">
        <v>9096</v>
      </c>
      <c r="AK7293">
        <v>111</v>
      </c>
    </row>
    <row r="7294" spans="1:37" x14ac:dyDescent="0.25">
      <c r="A7294">
        <v>7293</v>
      </c>
      <c r="B7294" t="s">
        <v>16</v>
      </c>
      <c r="C7294" t="s">
        <v>33</v>
      </c>
      <c r="D7294">
        <v>2023</v>
      </c>
      <c r="F7294" t="s">
        <v>4956</v>
      </c>
      <c r="H7294" t="s">
        <v>6609</v>
      </c>
      <c r="I7294">
        <v>10005010</v>
      </c>
      <c r="J7294" t="str">
        <f>IF($I7294=0,0,VLOOKUP($I7294,[1]База!C:D,2,0))</f>
        <v>Муаммоли кредит белгиланган тартибда судга чиқарилмаган</v>
      </c>
      <c r="K7294" t="str">
        <f>IF($I7294=0,0,VLOOKUP(I7294,[1]База!C:F,4,0))</f>
        <v>Оғир</v>
      </c>
      <c r="L7294">
        <v>1</v>
      </c>
      <c r="M7294">
        <v>3958.8529000000003</v>
      </c>
      <c r="O7294">
        <v>0</v>
      </c>
      <c r="P7294">
        <f t="shared" si="127"/>
        <v>1</v>
      </c>
      <c r="Q7294">
        <f t="shared" si="127"/>
        <v>3958.8529000000003</v>
      </c>
      <c r="AI7294" t="s">
        <v>9096</v>
      </c>
      <c r="AK7294">
        <v>111</v>
      </c>
    </row>
    <row r="7295" spans="1:37" x14ac:dyDescent="0.25">
      <c r="A7295">
        <v>7294</v>
      </c>
      <c r="B7295" t="s">
        <v>16</v>
      </c>
      <c r="C7295" t="s">
        <v>33</v>
      </c>
      <c r="D7295">
        <v>2023</v>
      </c>
      <c r="F7295" t="s">
        <v>4956</v>
      </c>
      <c r="H7295" t="s">
        <v>6610</v>
      </c>
      <c r="I7295">
        <v>10005010</v>
      </c>
      <c r="J7295" t="str">
        <f>IF($I7295=0,0,VLOOKUP($I7295,[1]База!C:D,2,0))</f>
        <v>Муаммоли кредит белгиланган тартибда судга чиқарилмаган</v>
      </c>
      <c r="K7295" t="str">
        <f>IF($I7295=0,0,VLOOKUP(I7295,[1]База!C:F,4,0))</f>
        <v>Оғир</v>
      </c>
      <c r="L7295">
        <v>1</v>
      </c>
      <c r="M7295">
        <v>10022.302009999999</v>
      </c>
      <c r="O7295">
        <v>0</v>
      </c>
      <c r="P7295">
        <f t="shared" si="127"/>
        <v>1</v>
      </c>
      <c r="Q7295">
        <f t="shared" si="127"/>
        <v>10022.302009999999</v>
      </c>
      <c r="AI7295" t="s">
        <v>9096</v>
      </c>
      <c r="AK7295">
        <v>111</v>
      </c>
    </row>
    <row r="7296" spans="1:37" x14ac:dyDescent="0.25">
      <c r="A7296">
        <v>7295</v>
      </c>
      <c r="B7296" t="s">
        <v>16</v>
      </c>
      <c r="C7296" t="s">
        <v>33</v>
      </c>
      <c r="D7296">
        <v>2023</v>
      </c>
      <c r="F7296" t="s">
        <v>4956</v>
      </c>
      <c r="H7296" t="s">
        <v>6611</v>
      </c>
      <c r="I7296">
        <v>10005010</v>
      </c>
      <c r="J7296" t="str">
        <f>IF($I7296=0,0,VLOOKUP($I7296,[1]База!C:D,2,0))</f>
        <v>Муаммоли кредит белгиланган тартибда судга чиқарилмаган</v>
      </c>
      <c r="K7296" t="str">
        <f>IF($I7296=0,0,VLOOKUP(I7296,[1]База!C:F,4,0))</f>
        <v>Оғир</v>
      </c>
      <c r="L7296">
        <v>1</v>
      </c>
      <c r="M7296">
        <v>26936.067320000002</v>
      </c>
      <c r="O7296">
        <v>0</v>
      </c>
      <c r="P7296">
        <f t="shared" si="127"/>
        <v>1</v>
      </c>
      <c r="Q7296">
        <f t="shared" si="127"/>
        <v>26936.067320000002</v>
      </c>
      <c r="AI7296" t="s">
        <v>9096</v>
      </c>
      <c r="AK7296">
        <v>111</v>
      </c>
    </row>
    <row r="7297" spans="1:37" x14ac:dyDescent="0.25">
      <c r="A7297">
        <v>7296</v>
      </c>
      <c r="B7297" t="s">
        <v>16</v>
      </c>
      <c r="C7297" t="s">
        <v>33</v>
      </c>
      <c r="D7297">
        <v>2023</v>
      </c>
      <c r="F7297" t="s">
        <v>4956</v>
      </c>
      <c r="H7297" t="s">
        <v>6612</v>
      </c>
      <c r="I7297">
        <v>10005010</v>
      </c>
      <c r="J7297" t="str">
        <f>IF($I7297=0,0,VLOOKUP($I7297,[1]База!C:D,2,0))</f>
        <v>Муаммоли кредит белгиланган тартибда судга чиқарилмаган</v>
      </c>
      <c r="K7297" t="str">
        <f>IF($I7297=0,0,VLOOKUP(I7297,[1]База!C:F,4,0))</f>
        <v>Оғир</v>
      </c>
      <c r="L7297">
        <v>1</v>
      </c>
      <c r="M7297">
        <v>1021.38289</v>
      </c>
      <c r="O7297">
        <v>0</v>
      </c>
      <c r="P7297">
        <f t="shared" si="127"/>
        <v>1</v>
      </c>
      <c r="Q7297">
        <f t="shared" si="127"/>
        <v>1021.38289</v>
      </c>
      <c r="AI7297" t="s">
        <v>9096</v>
      </c>
      <c r="AK7297">
        <v>111</v>
      </c>
    </row>
    <row r="7298" spans="1:37" x14ac:dyDescent="0.25">
      <c r="A7298">
        <v>7297</v>
      </c>
      <c r="B7298" t="s">
        <v>16</v>
      </c>
      <c r="C7298" t="s">
        <v>33</v>
      </c>
      <c r="D7298">
        <v>2023</v>
      </c>
      <c r="F7298" t="s">
        <v>4956</v>
      </c>
      <c r="H7298" t="s">
        <v>6613</v>
      </c>
      <c r="I7298">
        <v>10005010</v>
      </c>
      <c r="J7298" t="str">
        <f>IF($I7298=0,0,VLOOKUP($I7298,[1]База!C:D,2,0))</f>
        <v>Муаммоли кредит белгиланган тартибда судга чиқарилмаган</v>
      </c>
      <c r="K7298" t="str">
        <f>IF($I7298=0,0,VLOOKUP(I7298,[1]База!C:F,4,0))</f>
        <v>Оғир</v>
      </c>
      <c r="L7298">
        <v>1</v>
      </c>
      <c r="M7298">
        <v>17497.887179999998</v>
      </c>
      <c r="O7298">
        <v>0</v>
      </c>
      <c r="P7298">
        <f t="shared" ref="P7298:Q7361" si="128">+L7298-N7298</f>
        <v>1</v>
      </c>
      <c r="Q7298">
        <f t="shared" si="128"/>
        <v>17497.887179999998</v>
      </c>
      <c r="AI7298" t="s">
        <v>9096</v>
      </c>
      <c r="AK7298">
        <v>111</v>
      </c>
    </row>
    <row r="7299" spans="1:37" x14ac:dyDescent="0.25">
      <c r="A7299">
        <v>7298</v>
      </c>
      <c r="B7299" t="s">
        <v>16</v>
      </c>
      <c r="C7299" t="s">
        <v>33</v>
      </c>
      <c r="D7299">
        <v>2023</v>
      </c>
      <c r="F7299" t="s">
        <v>4956</v>
      </c>
      <c r="H7299" t="s">
        <v>6614</v>
      </c>
      <c r="I7299">
        <v>10005010</v>
      </c>
      <c r="J7299" t="str">
        <f>IF($I7299=0,0,VLOOKUP($I7299,[1]База!C:D,2,0))</f>
        <v>Муаммоли кредит белгиланган тартибда судга чиқарилмаган</v>
      </c>
      <c r="K7299" t="str">
        <f>IF($I7299=0,0,VLOOKUP(I7299,[1]База!C:F,4,0))</f>
        <v>Оғир</v>
      </c>
      <c r="L7299">
        <v>1</v>
      </c>
      <c r="M7299">
        <v>3506.30161</v>
      </c>
      <c r="O7299">
        <v>0</v>
      </c>
      <c r="P7299">
        <f t="shared" si="128"/>
        <v>1</v>
      </c>
      <c r="Q7299">
        <f t="shared" si="128"/>
        <v>3506.30161</v>
      </c>
      <c r="AI7299" t="s">
        <v>9096</v>
      </c>
      <c r="AK7299">
        <v>111</v>
      </c>
    </row>
    <row r="7300" spans="1:37" x14ac:dyDescent="0.25">
      <c r="A7300">
        <v>7299</v>
      </c>
      <c r="B7300" t="s">
        <v>16</v>
      </c>
      <c r="C7300" t="s">
        <v>33</v>
      </c>
      <c r="D7300">
        <v>2023</v>
      </c>
      <c r="F7300" t="s">
        <v>4956</v>
      </c>
      <c r="H7300" t="s">
        <v>6615</v>
      </c>
      <c r="I7300">
        <v>10005010</v>
      </c>
      <c r="J7300" t="str">
        <f>IF($I7300=0,0,VLOOKUP($I7300,[1]База!C:D,2,0))</f>
        <v>Муаммоли кредит белгиланган тартибда судга чиқарилмаган</v>
      </c>
      <c r="K7300" t="str">
        <f>IF($I7300=0,0,VLOOKUP(I7300,[1]База!C:F,4,0))</f>
        <v>Оғир</v>
      </c>
      <c r="L7300">
        <v>1</v>
      </c>
      <c r="M7300">
        <v>9187.1637300000002</v>
      </c>
      <c r="O7300">
        <v>0</v>
      </c>
      <c r="P7300">
        <f t="shared" si="128"/>
        <v>1</v>
      </c>
      <c r="Q7300">
        <f t="shared" si="128"/>
        <v>9187.1637300000002</v>
      </c>
      <c r="AI7300" t="s">
        <v>9096</v>
      </c>
      <c r="AK7300">
        <v>111</v>
      </c>
    </row>
    <row r="7301" spans="1:37" x14ac:dyDescent="0.25">
      <c r="A7301">
        <v>7300</v>
      </c>
      <c r="B7301" t="s">
        <v>16</v>
      </c>
      <c r="C7301" t="s">
        <v>33</v>
      </c>
      <c r="D7301">
        <v>2023</v>
      </c>
      <c r="F7301" t="s">
        <v>4956</v>
      </c>
      <c r="H7301" t="s">
        <v>6616</v>
      </c>
      <c r="I7301">
        <v>10005010</v>
      </c>
      <c r="J7301" t="str">
        <f>IF($I7301=0,0,VLOOKUP($I7301,[1]База!C:D,2,0))</f>
        <v>Муаммоли кредит белгиланган тартибда судга чиқарилмаган</v>
      </c>
      <c r="K7301" t="str">
        <f>IF($I7301=0,0,VLOOKUP(I7301,[1]База!C:F,4,0))</f>
        <v>Оғир</v>
      </c>
      <c r="L7301">
        <v>1</v>
      </c>
      <c r="M7301">
        <v>5376.3509599999998</v>
      </c>
      <c r="O7301">
        <v>0</v>
      </c>
      <c r="P7301">
        <f t="shared" si="128"/>
        <v>1</v>
      </c>
      <c r="Q7301">
        <f t="shared" si="128"/>
        <v>5376.3509599999998</v>
      </c>
      <c r="AI7301" t="s">
        <v>9096</v>
      </c>
      <c r="AK7301">
        <v>111</v>
      </c>
    </row>
    <row r="7302" spans="1:37" x14ac:dyDescent="0.25">
      <c r="A7302">
        <v>7301</v>
      </c>
      <c r="B7302" t="s">
        <v>16</v>
      </c>
      <c r="C7302" t="s">
        <v>33</v>
      </c>
      <c r="D7302">
        <v>2023</v>
      </c>
      <c r="F7302" t="s">
        <v>4956</v>
      </c>
      <c r="H7302" t="s">
        <v>6617</v>
      </c>
      <c r="I7302">
        <v>10005010</v>
      </c>
      <c r="J7302" t="str">
        <f>IF($I7302=0,0,VLOOKUP($I7302,[1]База!C:D,2,0))</f>
        <v>Муаммоли кредит белгиланган тартибда судга чиқарилмаган</v>
      </c>
      <c r="K7302" t="str">
        <f>IF($I7302=0,0,VLOOKUP(I7302,[1]База!C:F,4,0))</f>
        <v>Оғир</v>
      </c>
      <c r="L7302">
        <v>1</v>
      </c>
      <c r="M7302">
        <v>13329.46891</v>
      </c>
      <c r="O7302">
        <v>0</v>
      </c>
      <c r="P7302">
        <f t="shared" si="128"/>
        <v>1</v>
      </c>
      <c r="Q7302">
        <f t="shared" si="128"/>
        <v>13329.46891</v>
      </c>
      <c r="AI7302" t="s">
        <v>9096</v>
      </c>
      <c r="AK7302">
        <v>111</v>
      </c>
    </row>
    <row r="7303" spans="1:37" x14ac:dyDescent="0.25">
      <c r="A7303">
        <v>7302</v>
      </c>
      <c r="B7303" t="s">
        <v>16</v>
      </c>
      <c r="C7303" t="s">
        <v>33</v>
      </c>
      <c r="D7303">
        <v>2023</v>
      </c>
      <c r="F7303" t="s">
        <v>4956</v>
      </c>
      <c r="H7303" t="s">
        <v>6618</v>
      </c>
      <c r="I7303">
        <v>10005010</v>
      </c>
      <c r="J7303" t="str">
        <f>IF($I7303=0,0,VLOOKUP($I7303,[1]База!C:D,2,0))</f>
        <v>Муаммоли кредит белгиланган тартибда судга чиқарилмаган</v>
      </c>
      <c r="K7303" t="str">
        <f>IF($I7303=0,0,VLOOKUP(I7303,[1]База!C:F,4,0))</f>
        <v>Оғир</v>
      </c>
      <c r="L7303">
        <v>1</v>
      </c>
      <c r="M7303">
        <v>5322.3785599999992</v>
      </c>
      <c r="O7303">
        <v>0</v>
      </c>
      <c r="P7303">
        <f t="shared" si="128"/>
        <v>1</v>
      </c>
      <c r="Q7303">
        <f t="shared" si="128"/>
        <v>5322.3785599999992</v>
      </c>
      <c r="AI7303" t="s">
        <v>9096</v>
      </c>
      <c r="AK7303">
        <v>111</v>
      </c>
    </row>
    <row r="7304" spans="1:37" x14ac:dyDescent="0.25">
      <c r="A7304">
        <v>7303</v>
      </c>
      <c r="B7304" t="s">
        <v>16</v>
      </c>
      <c r="C7304" t="s">
        <v>33</v>
      </c>
      <c r="D7304">
        <v>2023</v>
      </c>
      <c r="F7304" t="s">
        <v>4956</v>
      </c>
      <c r="H7304" t="s">
        <v>6619</v>
      </c>
      <c r="I7304">
        <v>10005010</v>
      </c>
      <c r="J7304" t="str">
        <f>IF($I7304=0,0,VLOOKUP($I7304,[1]База!C:D,2,0))</f>
        <v>Муаммоли кредит белгиланган тартибда судга чиқарилмаган</v>
      </c>
      <c r="K7304" t="str">
        <f>IF($I7304=0,0,VLOOKUP(I7304,[1]База!C:F,4,0))</f>
        <v>Оғир</v>
      </c>
      <c r="L7304">
        <v>1</v>
      </c>
      <c r="M7304">
        <v>1157.7879499999999</v>
      </c>
      <c r="O7304">
        <v>0</v>
      </c>
      <c r="P7304">
        <f t="shared" si="128"/>
        <v>1</v>
      </c>
      <c r="Q7304">
        <f t="shared" si="128"/>
        <v>1157.7879499999999</v>
      </c>
      <c r="AI7304" t="s">
        <v>9096</v>
      </c>
      <c r="AK7304">
        <v>111</v>
      </c>
    </row>
    <row r="7305" spans="1:37" x14ac:dyDescent="0.25">
      <c r="A7305">
        <v>7304</v>
      </c>
      <c r="B7305" t="s">
        <v>16</v>
      </c>
      <c r="C7305" t="s">
        <v>33</v>
      </c>
      <c r="D7305">
        <v>2023</v>
      </c>
      <c r="F7305" t="s">
        <v>4956</v>
      </c>
      <c r="H7305" t="s">
        <v>6620</v>
      </c>
      <c r="I7305">
        <v>10005010</v>
      </c>
      <c r="J7305" t="str">
        <f>IF($I7305=0,0,VLOOKUP($I7305,[1]База!C:D,2,0))</f>
        <v>Муаммоли кредит белгиланган тартибда судга чиқарилмаган</v>
      </c>
      <c r="K7305" t="str">
        <f>IF($I7305=0,0,VLOOKUP(I7305,[1]База!C:F,4,0))</f>
        <v>Оғир</v>
      </c>
      <c r="L7305">
        <v>1</v>
      </c>
      <c r="M7305">
        <v>2021.1778099999999</v>
      </c>
      <c r="O7305">
        <v>0</v>
      </c>
      <c r="P7305">
        <f t="shared" si="128"/>
        <v>1</v>
      </c>
      <c r="Q7305">
        <f t="shared" si="128"/>
        <v>2021.1778099999999</v>
      </c>
      <c r="AI7305" t="s">
        <v>9096</v>
      </c>
      <c r="AK7305">
        <v>111</v>
      </c>
    </row>
    <row r="7306" spans="1:37" x14ac:dyDescent="0.25">
      <c r="A7306">
        <v>7305</v>
      </c>
      <c r="B7306" t="s">
        <v>16</v>
      </c>
      <c r="C7306" t="s">
        <v>33</v>
      </c>
      <c r="D7306">
        <v>2023</v>
      </c>
      <c r="F7306" t="s">
        <v>4956</v>
      </c>
      <c r="H7306" t="s">
        <v>6621</v>
      </c>
      <c r="I7306">
        <v>10005010</v>
      </c>
      <c r="J7306" t="str">
        <f>IF($I7306=0,0,VLOOKUP($I7306,[1]База!C:D,2,0))</f>
        <v>Муаммоли кредит белгиланган тартибда судга чиқарилмаган</v>
      </c>
      <c r="K7306" t="str">
        <f>IF($I7306=0,0,VLOOKUP(I7306,[1]База!C:F,4,0))</f>
        <v>Оғир</v>
      </c>
      <c r="L7306">
        <v>1</v>
      </c>
      <c r="M7306">
        <v>10648.75159</v>
      </c>
      <c r="O7306">
        <v>0</v>
      </c>
      <c r="P7306">
        <f t="shared" si="128"/>
        <v>1</v>
      </c>
      <c r="Q7306">
        <f t="shared" si="128"/>
        <v>10648.75159</v>
      </c>
      <c r="AI7306" t="s">
        <v>9096</v>
      </c>
      <c r="AK7306">
        <v>111</v>
      </c>
    </row>
    <row r="7307" spans="1:37" x14ac:dyDescent="0.25">
      <c r="A7307">
        <v>7306</v>
      </c>
      <c r="B7307" t="s">
        <v>16</v>
      </c>
      <c r="C7307" t="s">
        <v>33</v>
      </c>
      <c r="D7307">
        <v>2023</v>
      </c>
      <c r="F7307" t="s">
        <v>4956</v>
      </c>
      <c r="H7307" t="s">
        <v>5123</v>
      </c>
      <c r="I7307">
        <v>10005010</v>
      </c>
      <c r="J7307" t="str">
        <f>IF($I7307=0,0,VLOOKUP($I7307,[1]База!C:D,2,0))</f>
        <v>Муаммоли кредит белгиланган тартибда судга чиқарилмаган</v>
      </c>
      <c r="K7307" t="str">
        <f>IF($I7307=0,0,VLOOKUP(I7307,[1]База!C:F,4,0))</f>
        <v>Оғир</v>
      </c>
      <c r="L7307">
        <v>1</v>
      </c>
      <c r="M7307">
        <v>12881.218279999999</v>
      </c>
      <c r="O7307">
        <v>0</v>
      </c>
      <c r="P7307">
        <f t="shared" si="128"/>
        <v>1</v>
      </c>
      <c r="Q7307">
        <f t="shared" si="128"/>
        <v>12881.218279999999</v>
      </c>
      <c r="AI7307" t="s">
        <v>9096</v>
      </c>
      <c r="AK7307">
        <v>111</v>
      </c>
    </row>
    <row r="7308" spans="1:37" x14ac:dyDescent="0.25">
      <c r="A7308">
        <v>7307</v>
      </c>
      <c r="B7308" t="s">
        <v>16</v>
      </c>
      <c r="C7308" t="s">
        <v>33</v>
      </c>
      <c r="D7308">
        <v>2023</v>
      </c>
      <c r="F7308" t="s">
        <v>4956</v>
      </c>
      <c r="H7308" t="s">
        <v>6622</v>
      </c>
      <c r="I7308">
        <v>10005010</v>
      </c>
      <c r="J7308" t="str">
        <f>IF($I7308=0,0,VLOOKUP($I7308,[1]База!C:D,2,0))</f>
        <v>Муаммоли кредит белгиланган тартибда судга чиқарилмаган</v>
      </c>
      <c r="K7308" t="str">
        <f>IF($I7308=0,0,VLOOKUP(I7308,[1]База!C:F,4,0))</f>
        <v>Оғир</v>
      </c>
      <c r="L7308">
        <v>1</v>
      </c>
      <c r="M7308">
        <v>35375.211170000002</v>
      </c>
      <c r="O7308">
        <v>0</v>
      </c>
      <c r="P7308">
        <f t="shared" si="128"/>
        <v>1</v>
      </c>
      <c r="Q7308">
        <f t="shared" si="128"/>
        <v>35375.211170000002</v>
      </c>
      <c r="AI7308" t="s">
        <v>9096</v>
      </c>
      <c r="AK7308">
        <v>111</v>
      </c>
    </row>
    <row r="7309" spans="1:37" x14ac:dyDescent="0.25">
      <c r="A7309">
        <v>7308</v>
      </c>
      <c r="B7309" t="s">
        <v>16</v>
      </c>
      <c r="C7309" t="s">
        <v>33</v>
      </c>
      <c r="D7309">
        <v>2023</v>
      </c>
      <c r="F7309" t="s">
        <v>4956</v>
      </c>
      <c r="H7309" t="s">
        <v>4981</v>
      </c>
      <c r="I7309">
        <v>10005010</v>
      </c>
      <c r="J7309" t="str">
        <f>IF($I7309=0,0,VLOOKUP($I7309,[1]База!C:D,2,0))</f>
        <v>Муаммоли кредит белгиланган тартибда судга чиқарилмаган</v>
      </c>
      <c r="K7309" t="str">
        <f>IF($I7309=0,0,VLOOKUP(I7309,[1]База!C:F,4,0))</f>
        <v>Оғир</v>
      </c>
      <c r="L7309">
        <v>1</v>
      </c>
      <c r="M7309">
        <v>43064.999939999994</v>
      </c>
      <c r="O7309">
        <v>0</v>
      </c>
      <c r="P7309">
        <f t="shared" si="128"/>
        <v>1</v>
      </c>
      <c r="Q7309">
        <f t="shared" si="128"/>
        <v>43064.999939999994</v>
      </c>
      <c r="AI7309" t="s">
        <v>9096</v>
      </c>
      <c r="AK7309">
        <v>111</v>
      </c>
    </row>
    <row r="7310" spans="1:37" x14ac:dyDescent="0.25">
      <c r="A7310">
        <v>7309</v>
      </c>
      <c r="B7310" t="s">
        <v>16</v>
      </c>
      <c r="C7310" t="s">
        <v>33</v>
      </c>
      <c r="D7310">
        <v>2023</v>
      </c>
      <c r="F7310" t="s">
        <v>4956</v>
      </c>
      <c r="H7310" t="s">
        <v>5113</v>
      </c>
      <c r="I7310">
        <v>10005010</v>
      </c>
      <c r="J7310" t="str">
        <f>IF($I7310=0,0,VLOOKUP($I7310,[1]База!C:D,2,0))</f>
        <v>Муаммоли кредит белгиланган тартибда судга чиқарилмаган</v>
      </c>
      <c r="K7310" t="str">
        <f>IF($I7310=0,0,VLOOKUP(I7310,[1]База!C:F,4,0))</f>
        <v>Оғир</v>
      </c>
      <c r="L7310">
        <v>1</v>
      </c>
      <c r="M7310">
        <v>42099.719269999994</v>
      </c>
      <c r="O7310">
        <v>0</v>
      </c>
      <c r="P7310">
        <f t="shared" si="128"/>
        <v>1</v>
      </c>
      <c r="Q7310">
        <f t="shared" si="128"/>
        <v>42099.719269999994</v>
      </c>
      <c r="AI7310" t="s">
        <v>9096</v>
      </c>
      <c r="AK7310">
        <v>111</v>
      </c>
    </row>
    <row r="7311" spans="1:37" x14ac:dyDescent="0.25">
      <c r="A7311">
        <v>7310</v>
      </c>
      <c r="B7311" t="s">
        <v>16</v>
      </c>
      <c r="C7311" t="s">
        <v>33</v>
      </c>
      <c r="D7311">
        <v>2023</v>
      </c>
      <c r="F7311" t="s">
        <v>4956</v>
      </c>
      <c r="H7311" t="s">
        <v>5114</v>
      </c>
      <c r="I7311">
        <v>10005010</v>
      </c>
      <c r="J7311" t="str">
        <f>IF($I7311=0,0,VLOOKUP($I7311,[1]База!C:D,2,0))</f>
        <v>Муаммоли кредит белгиланган тартибда судга чиқарилмаган</v>
      </c>
      <c r="K7311" t="str">
        <f>IF($I7311=0,0,VLOOKUP(I7311,[1]База!C:F,4,0))</f>
        <v>Оғир</v>
      </c>
      <c r="L7311">
        <v>1</v>
      </c>
      <c r="M7311">
        <v>3244.7239400000003</v>
      </c>
      <c r="O7311">
        <v>0</v>
      </c>
      <c r="P7311">
        <f t="shared" si="128"/>
        <v>1</v>
      </c>
      <c r="Q7311">
        <f t="shared" si="128"/>
        <v>3244.7239400000003</v>
      </c>
      <c r="AI7311" t="s">
        <v>9096</v>
      </c>
      <c r="AK7311">
        <v>111</v>
      </c>
    </row>
    <row r="7312" spans="1:37" x14ac:dyDescent="0.25">
      <c r="A7312">
        <v>7311</v>
      </c>
      <c r="B7312" t="s">
        <v>16</v>
      </c>
      <c r="C7312" t="s">
        <v>33</v>
      </c>
      <c r="D7312">
        <v>2023</v>
      </c>
      <c r="F7312" t="s">
        <v>4956</v>
      </c>
      <c r="H7312" t="s">
        <v>6623</v>
      </c>
      <c r="I7312">
        <v>10005010</v>
      </c>
      <c r="J7312" t="str">
        <f>IF($I7312=0,0,VLOOKUP($I7312,[1]База!C:D,2,0))</f>
        <v>Муаммоли кредит белгиланган тартибда судга чиқарилмаган</v>
      </c>
      <c r="K7312" t="str">
        <f>IF($I7312=0,0,VLOOKUP(I7312,[1]База!C:F,4,0))</f>
        <v>Оғир</v>
      </c>
      <c r="L7312">
        <v>1</v>
      </c>
      <c r="M7312">
        <v>13722.2472</v>
      </c>
      <c r="O7312">
        <v>0</v>
      </c>
      <c r="P7312">
        <f t="shared" si="128"/>
        <v>1</v>
      </c>
      <c r="Q7312">
        <f t="shared" si="128"/>
        <v>13722.2472</v>
      </c>
      <c r="AI7312" t="s">
        <v>9096</v>
      </c>
      <c r="AK7312">
        <v>111</v>
      </c>
    </row>
    <row r="7313" spans="1:37" x14ac:dyDescent="0.25">
      <c r="A7313">
        <v>7312</v>
      </c>
      <c r="B7313" t="s">
        <v>16</v>
      </c>
      <c r="C7313" t="s">
        <v>33</v>
      </c>
      <c r="D7313">
        <v>2023</v>
      </c>
      <c r="F7313" t="s">
        <v>4956</v>
      </c>
      <c r="H7313" t="s">
        <v>6624</v>
      </c>
      <c r="I7313">
        <v>10005010</v>
      </c>
      <c r="J7313" t="str">
        <f>IF($I7313=0,0,VLOOKUP($I7313,[1]База!C:D,2,0))</f>
        <v>Муаммоли кредит белгиланган тартибда судга чиқарилмаган</v>
      </c>
      <c r="K7313" t="str">
        <f>IF($I7313=0,0,VLOOKUP(I7313,[1]База!C:F,4,0))</f>
        <v>Оғир</v>
      </c>
      <c r="L7313">
        <v>1</v>
      </c>
      <c r="M7313">
        <v>14243.66835</v>
      </c>
      <c r="O7313">
        <v>0</v>
      </c>
      <c r="P7313">
        <f t="shared" si="128"/>
        <v>1</v>
      </c>
      <c r="Q7313">
        <f t="shared" si="128"/>
        <v>14243.66835</v>
      </c>
      <c r="AI7313" t="s">
        <v>9096</v>
      </c>
      <c r="AK7313">
        <v>111</v>
      </c>
    </row>
    <row r="7314" spans="1:37" x14ac:dyDescent="0.25">
      <c r="A7314">
        <v>7313</v>
      </c>
      <c r="B7314" t="s">
        <v>16</v>
      </c>
      <c r="C7314" t="s">
        <v>33</v>
      </c>
      <c r="D7314">
        <v>2023</v>
      </c>
      <c r="F7314" t="s">
        <v>4956</v>
      </c>
      <c r="H7314" t="s">
        <v>6625</v>
      </c>
      <c r="I7314">
        <v>10005010</v>
      </c>
      <c r="J7314" t="str">
        <f>IF($I7314=0,0,VLOOKUP($I7314,[1]База!C:D,2,0))</f>
        <v>Муаммоли кредит белгиланган тартибда судга чиқарилмаган</v>
      </c>
      <c r="K7314" t="str">
        <f>IF($I7314=0,0,VLOOKUP(I7314,[1]База!C:F,4,0))</f>
        <v>Оғир</v>
      </c>
      <c r="L7314">
        <v>1</v>
      </c>
      <c r="M7314">
        <v>10478.97408</v>
      </c>
      <c r="O7314">
        <v>0</v>
      </c>
      <c r="P7314">
        <f t="shared" si="128"/>
        <v>1</v>
      </c>
      <c r="Q7314">
        <f t="shared" si="128"/>
        <v>10478.97408</v>
      </c>
      <c r="AI7314" t="s">
        <v>9096</v>
      </c>
      <c r="AK7314">
        <v>111</v>
      </c>
    </row>
    <row r="7315" spans="1:37" x14ac:dyDescent="0.25">
      <c r="A7315">
        <v>7314</v>
      </c>
      <c r="B7315" t="s">
        <v>16</v>
      </c>
      <c r="C7315" t="s">
        <v>33</v>
      </c>
      <c r="D7315">
        <v>2023</v>
      </c>
      <c r="F7315" t="s">
        <v>4956</v>
      </c>
      <c r="H7315" t="s">
        <v>6626</v>
      </c>
      <c r="I7315">
        <v>10005010</v>
      </c>
      <c r="J7315" t="str">
        <f>IF($I7315=0,0,VLOOKUP($I7315,[1]База!C:D,2,0))</f>
        <v>Муаммоли кредит белгиланган тартибда судга чиқарилмаган</v>
      </c>
      <c r="K7315" t="str">
        <f>IF($I7315=0,0,VLOOKUP(I7315,[1]База!C:F,4,0))</f>
        <v>Оғир</v>
      </c>
      <c r="L7315">
        <v>1</v>
      </c>
      <c r="M7315">
        <v>3888.7095800000002</v>
      </c>
      <c r="O7315">
        <v>0</v>
      </c>
      <c r="P7315">
        <f t="shared" si="128"/>
        <v>1</v>
      </c>
      <c r="Q7315">
        <f t="shared" si="128"/>
        <v>3888.7095800000002</v>
      </c>
      <c r="AI7315" t="s">
        <v>9096</v>
      </c>
      <c r="AK7315">
        <v>111</v>
      </c>
    </row>
    <row r="7316" spans="1:37" x14ac:dyDescent="0.25">
      <c r="A7316">
        <v>7315</v>
      </c>
      <c r="B7316" t="s">
        <v>16</v>
      </c>
      <c r="C7316" t="s">
        <v>33</v>
      </c>
      <c r="D7316">
        <v>2023</v>
      </c>
      <c r="F7316" t="s">
        <v>4956</v>
      </c>
      <c r="H7316" t="s">
        <v>6627</v>
      </c>
      <c r="I7316">
        <v>10005010</v>
      </c>
      <c r="J7316" t="str">
        <f>IF($I7316=0,0,VLOOKUP($I7316,[1]База!C:D,2,0))</f>
        <v>Муаммоли кредит белгиланган тартибда судга чиқарилмаган</v>
      </c>
      <c r="K7316" t="str">
        <f>IF($I7316=0,0,VLOOKUP(I7316,[1]База!C:F,4,0))</f>
        <v>Оғир</v>
      </c>
      <c r="L7316">
        <v>1</v>
      </c>
      <c r="M7316">
        <v>13335.745200000001</v>
      </c>
      <c r="O7316">
        <v>0</v>
      </c>
      <c r="P7316">
        <f t="shared" si="128"/>
        <v>1</v>
      </c>
      <c r="Q7316">
        <f t="shared" si="128"/>
        <v>13335.745200000001</v>
      </c>
      <c r="AI7316" t="s">
        <v>9096</v>
      </c>
      <c r="AK7316">
        <v>111</v>
      </c>
    </row>
    <row r="7317" spans="1:37" x14ac:dyDescent="0.25">
      <c r="A7317">
        <v>7316</v>
      </c>
      <c r="B7317" t="s">
        <v>16</v>
      </c>
      <c r="C7317" t="s">
        <v>33</v>
      </c>
      <c r="D7317">
        <v>2023</v>
      </c>
      <c r="F7317" t="s">
        <v>4956</v>
      </c>
      <c r="H7317" t="s">
        <v>6628</v>
      </c>
      <c r="I7317">
        <v>10005010</v>
      </c>
      <c r="J7317" t="str">
        <f>IF($I7317=0,0,VLOOKUP($I7317,[1]База!C:D,2,0))</f>
        <v>Муаммоли кредит белгиланган тартибда судга чиқарилмаган</v>
      </c>
      <c r="K7317" t="str">
        <f>IF($I7317=0,0,VLOOKUP(I7317,[1]База!C:F,4,0))</f>
        <v>Оғир</v>
      </c>
      <c r="L7317">
        <v>1</v>
      </c>
      <c r="M7317">
        <v>8360.3136099999992</v>
      </c>
      <c r="O7317">
        <v>0</v>
      </c>
      <c r="P7317">
        <f t="shared" si="128"/>
        <v>1</v>
      </c>
      <c r="Q7317">
        <f t="shared" si="128"/>
        <v>8360.3136099999992</v>
      </c>
      <c r="AI7317" t="s">
        <v>9096</v>
      </c>
      <c r="AK7317">
        <v>111</v>
      </c>
    </row>
    <row r="7318" spans="1:37" x14ac:dyDescent="0.25">
      <c r="A7318">
        <v>7317</v>
      </c>
      <c r="B7318" t="s">
        <v>16</v>
      </c>
      <c r="C7318" t="s">
        <v>33</v>
      </c>
      <c r="D7318">
        <v>2023</v>
      </c>
      <c r="F7318" t="s">
        <v>4956</v>
      </c>
      <c r="H7318" t="s">
        <v>6629</v>
      </c>
      <c r="I7318">
        <v>10005010</v>
      </c>
      <c r="J7318" t="str">
        <f>IF($I7318=0,0,VLOOKUP($I7318,[1]База!C:D,2,0))</f>
        <v>Муаммоли кредит белгиланган тартибда судга чиқарилмаган</v>
      </c>
      <c r="K7318" t="str">
        <f>IF($I7318=0,0,VLOOKUP(I7318,[1]База!C:F,4,0))</f>
        <v>Оғир</v>
      </c>
      <c r="L7318">
        <v>1</v>
      </c>
      <c r="M7318">
        <v>7774.8982500000002</v>
      </c>
      <c r="O7318">
        <v>0</v>
      </c>
      <c r="P7318">
        <f t="shared" si="128"/>
        <v>1</v>
      </c>
      <c r="Q7318">
        <f t="shared" si="128"/>
        <v>7774.8982500000002</v>
      </c>
      <c r="AI7318" t="s">
        <v>9096</v>
      </c>
      <c r="AK7318">
        <v>111</v>
      </c>
    </row>
    <row r="7319" spans="1:37" x14ac:dyDescent="0.25">
      <c r="A7319">
        <v>7318</v>
      </c>
      <c r="B7319" t="s">
        <v>16</v>
      </c>
      <c r="C7319" t="s">
        <v>33</v>
      </c>
      <c r="D7319">
        <v>2023</v>
      </c>
      <c r="F7319" t="s">
        <v>4956</v>
      </c>
      <c r="H7319" t="s">
        <v>6630</v>
      </c>
      <c r="I7319">
        <v>10005010</v>
      </c>
      <c r="J7319" t="str">
        <f>IF($I7319=0,0,VLOOKUP($I7319,[1]База!C:D,2,0))</f>
        <v>Муаммоли кредит белгиланган тартибда судга чиқарилмаган</v>
      </c>
      <c r="K7319" t="str">
        <f>IF($I7319=0,0,VLOOKUP(I7319,[1]База!C:F,4,0))</f>
        <v>Оғир</v>
      </c>
      <c r="L7319">
        <v>1</v>
      </c>
      <c r="M7319">
        <v>6655.5140999999994</v>
      </c>
      <c r="O7319">
        <v>0</v>
      </c>
      <c r="P7319">
        <f t="shared" si="128"/>
        <v>1</v>
      </c>
      <c r="Q7319">
        <f t="shared" si="128"/>
        <v>6655.5140999999994</v>
      </c>
      <c r="AI7319" t="s">
        <v>9096</v>
      </c>
      <c r="AK7319">
        <v>111</v>
      </c>
    </row>
    <row r="7320" spans="1:37" x14ac:dyDescent="0.25">
      <c r="A7320">
        <v>7319</v>
      </c>
      <c r="B7320" t="s">
        <v>16</v>
      </c>
      <c r="C7320" t="s">
        <v>33</v>
      </c>
      <c r="D7320">
        <v>2023</v>
      </c>
      <c r="F7320" t="s">
        <v>4956</v>
      </c>
      <c r="H7320" t="s">
        <v>4960</v>
      </c>
      <c r="I7320">
        <v>10005010</v>
      </c>
      <c r="J7320" t="str">
        <f>IF($I7320=0,0,VLOOKUP($I7320,[1]База!C:D,2,0))</f>
        <v>Муаммоли кредит белгиланган тартибда судга чиқарилмаган</v>
      </c>
      <c r="K7320" t="str">
        <f>IF($I7320=0,0,VLOOKUP(I7320,[1]База!C:F,4,0))</f>
        <v>Оғир</v>
      </c>
      <c r="L7320">
        <v>1</v>
      </c>
      <c r="M7320">
        <v>40166.307139999997</v>
      </c>
      <c r="O7320">
        <v>0</v>
      </c>
      <c r="P7320">
        <f t="shared" si="128"/>
        <v>1</v>
      </c>
      <c r="Q7320">
        <f t="shared" si="128"/>
        <v>40166.307139999997</v>
      </c>
      <c r="AI7320" t="s">
        <v>9096</v>
      </c>
      <c r="AK7320">
        <v>111</v>
      </c>
    </row>
    <row r="7321" spans="1:37" x14ac:dyDescent="0.25">
      <c r="A7321">
        <v>7320</v>
      </c>
      <c r="B7321" t="s">
        <v>16</v>
      </c>
      <c r="C7321" t="s">
        <v>33</v>
      </c>
      <c r="D7321">
        <v>2023</v>
      </c>
      <c r="F7321" t="s">
        <v>4956</v>
      </c>
      <c r="H7321" t="s">
        <v>6631</v>
      </c>
      <c r="I7321">
        <v>10005010</v>
      </c>
      <c r="J7321" t="str">
        <f>IF($I7321=0,0,VLOOKUP($I7321,[1]База!C:D,2,0))</f>
        <v>Муаммоли кредит белгиланган тартибда судга чиқарилмаган</v>
      </c>
      <c r="K7321" t="str">
        <f>IF($I7321=0,0,VLOOKUP(I7321,[1]База!C:F,4,0))</f>
        <v>Оғир</v>
      </c>
      <c r="L7321">
        <v>1</v>
      </c>
      <c r="M7321">
        <v>103290.85312999999</v>
      </c>
      <c r="O7321">
        <v>0</v>
      </c>
      <c r="P7321">
        <f t="shared" si="128"/>
        <v>1</v>
      </c>
      <c r="Q7321">
        <f t="shared" si="128"/>
        <v>103290.85312999999</v>
      </c>
      <c r="AI7321" t="s">
        <v>9096</v>
      </c>
      <c r="AK7321">
        <v>111</v>
      </c>
    </row>
    <row r="7322" spans="1:37" x14ac:dyDescent="0.25">
      <c r="A7322">
        <v>7321</v>
      </c>
      <c r="B7322" t="s">
        <v>16</v>
      </c>
      <c r="C7322" t="s">
        <v>33</v>
      </c>
      <c r="D7322">
        <v>2023</v>
      </c>
      <c r="F7322" t="s">
        <v>4956</v>
      </c>
      <c r="H7322" t="s">
        <v>6632</v>
      </c>
      <c r="I7322">
        <v>10005010</v>
      </c>
      <c r="J7322" t="str">
        <f>IF($I7322=0,0,VLOOKUP($I7322,[1]База!C:D,2,0))</f>
        <v>Муаммоли кредит белгиланган тартибда судга чиқарилмаган</v>
      </c>
      <c r="K7322" t="str">
        <f>IF($I7322=0,0,VLOOKUP(I7322,[1]База!C:F,4,0))</f>
        <v>Оғир</v>
      </c>
      <c r="L7322">
        <v>1</v>
      </c>
      <c r="M7322">
        <v>3512.60059</v>
      </c>
      <c r="O7322">
        <v>0</v>
      </c>
      <c r="P7322">
        <f t="shared" si="128"/>
        <v>1</v>
      </c>
      <c r="Q7322">
        <f t="shared" si="128"/>
        <v>3512.60059</v>
      </c>
      <c r="AI7322" t="s">
        <v>9096</v>
      </c>
      <c r="AK7322">
        <v>111</v>
      </c>
    </row>
    <row r="7323" spans="1:37" x14ac:dyDescent="0.25">
      <c r="A7323">
        <v>7322</v>
      </c>
      <c r="B7323" t="s">
        <v>16</v>
      </c>
      <c r="C7323" t="s">
        <v>33</v>
      </c>
      <c r="D7323">
        <v>2023</v>
      </c>
      <c r="F7323" t="s">
        <v>4956</v>
      </c>
      <c r="H7323" t="s">
        <v>6633</v>
      </c>
      <c r="I7323">
        <v>10005010</v>
      </c>
      <c r="J7323" t="str">
        <f>IF($I7323=0,0,VLOOKUP($I7323,[1]База!C:D,2,0))</f>
        <v>Муаммоли кредит белгиланган тартибда судга чиқарилмаган</v>
      </c>
      <c r="K7323" t="str">
        <f>IF($I7323=0,0,VLOOKUP(I7323,[1]База!C:F,4,0))</f>
        <v>Оғир</v>
      </c>
      <c r="L7323">
        <v>1</v>
      </c>
      <c r="M7323">
        <v>22679.014310000002</v>
      </c>
      <c r="O7323">
        <v>0</v>
      </c>
      <c r="P7323">
        <f t="shared" si="128"/>
        <v>1</v>
      </c>
      <c r="Q7323">
        <f t="shared" si="128"/>
        <v>22679.014310000002</v>
      </c>
      <c r="AI7323" t="s">
        <v>9096</v>
      </c>
      <c r="AK7323">
        <v>111</v>
      </c>
    </row>
    <row r="7324" spans="1:37" x14ac:dyDescent="0.25">
      <c r="A7324">
        <v>7323</v>
      </c>
      <c r="B7324" t="s">
        <v>16</v>
      </c>
      <c r="C7324" t="s">
        <v>33</v>
      </c>
      <c r="D7324">
        <v>2023</v>
      </c>
      <c r="F7324" t="s">
        <v>4956</v>
      </c>
      <c r="H7324" t="s">
        <v>6634</v>
      </c>
      <c r="I7324">
        <v>10005010</v>
      </c>
      <c r="J7324" t="str">
        <f>IF($I7324=0,0,VLOOKUP($I7324,[1]База!C:D,2,0))</f>
        <v>Муаммоли кредит белгиланган тартибда судга чиқарилмаган</v>
      </c>
      <c r="K7324" t="str">
        <f>IF($I7324=0,0,VLOOKUP(I7324,[1]База!C:F,4,0))</f>
        <v>Оғир</v>
      </c>
      <c r="L7324">
        <v>1</v>
      </c>
      <c r="M7324">
        <v>1148.6325900000002</v>
      </c>
      <c r="O7324">
        <v>0</v>
      </c>
      <c r="P7324">
        <f t="shared" si="128"/>
        <v>1</v>
      </c>
      <c r="Q7324">
        <f t="shared" si="128"/>
        <v>1148.6325900000002</v>
      </c>
      <c r="AI7324" t="s">
        <v>9096</v>
      </c>
      <c r="AK7324">
        <v>111</v>
      </c>
    </row>
    <row r="7325" spans="1:37" x14ac:dyDescent="0.25">
      <c r="A7325">
        <v>7324</v>
      </c>
      <c r="B7325" t="s">
        <v>16</v>
      </c>
      <c r="C7325" t="s">
        <v>33</v>
      </c>
      <c r="D7325">
        <v>2023</v>
      </c>
      <c r="F7325" t="s">
        <v>4956</v>
      </c>
      <c r="H7325" t="s">
        <v>6635</v>
      </c>
      <c r="I7325">
        <v>10005010</v>
      </c>
      <c r="J7325" t="str">
        <f>IF($I7325=0,0,VLOOKUP($I7325,[1]База!C:D,2,0))</f>
        <v>Муаммоли кредит белгиланган тартибда судга чиқарилмаган</v>
      </c>
      <c r="K7325" t="str">
        <f>IF($I7325=0,0,VLOOKUP(I7325,[1]База!C:F,4,0))</f>
        <v>Оғир</v>
      </c>
      <c r="L7325">
        <v>1</v>
      </c>
      <c r="M7325">
        <v>1713.0328500000001</v>
      </c>
      <c r="O7325">
        <v>0</v>
      </c>
      <c r="P7325">
        <f t="shared" si="128"/>
        <v>1</v>
      </c>
      <c r="Q7325">
        <f t="shared" si="128"/>
        <v>1713.0328500000001</v>
      </c>
      <c r="AI7325" t="s">
        <v>9096</v>
      </c>
      <c r="AK7325">
        <v>111</v>
      </c>
    </row>
    <row r="7326" spans="1:37" x14ac:dyDescent="0.25">
      <c r="A7326">
        <v>7325</v>
      </c>
      <c r="B7326" t="s">
        <v>16</v>
      </c>
      <c r="C7326" t="s">
        <v>33</v>
      </c>
      <c r="D7326">
        <v>2023</v>
      </c>
      <c r="F7326" t="s">
        <v>4956</v>
      </c>
      <c r="H7326" t="s">
        <v>6636</v>
      </c>
      <c r="I7326">
        <v>10005010</v>
      </c>
      <c r="J7326" t="str">
        <f>IF($I7326=0,0,VLOOKUP($I7326,[1]База!C:D,2,0))</f>
        <v>Муаммоли кредит белгиланган тартибда судга чиқарилмаган</v>
      </c>
      <c r="K7326" t="str">
        <f>IF($I7326=0,0,VLOOKUP(I7326,[1]База!C:F,4,0))</f>
        <v>Оғир</v>
      </c>
      <c r="L7326">
        <v>1</v>
      </c>
      <c r="M7326">
        <v>2081.6434599999998</v>
      </c>
      <c r="O7326">
        <v>0</v>
      </c>
      <c r="P7326">
        <f t="shared" si="128"/>
        <v>1</v>
      </c>
      <c r="Q7326">
        <f t="shared" si="128"/>
        <v>2081.6434599999998</v>
      </c>
      <c r="AI7326" t="s">
        <v>9096</v>
      </c>
      <c r="AK7326">
        <v>111</v>
      </c>
    </row>
    <row r="7327" spans="1:37" x14ac:dyDescent="0.25">
      <c r="A7327">
        <v>7326</v>
      </c>
      <c r="B7327" t="s">
        <v>16</v>
      </c>
      <c r="C7327" t="s">
        <v>33</v>
      </c>
      <c r="D7327">
        <v>2023</v>
      </c>
      <c r="F7327" t="s">
        <v>4956</v>
      </c>
      <c r="H7327" t="s">
        <v>6637</v>
      </c>
      <c r="I7327">
        <v>10005010</v>
      </c>
      <c r="J7327" t="str">
        <f>IF($I7327=0,0,VLOOKUP($I7327,[1]База!C:D,2,0))</f>
        <v>Муаммоли кредит белгиланган тартибда судга чиқарилмаган</v>
      </c>
      <c r="K7327" t="str">
        <f>IF($I7327=0,0,VLOOKUP(I7327,[1]База!C:F,4,0))</f>
        <v>Оғир</v>
      </c>
      <c r="L7327">
        <v>1</v>
      </c>
      <c r="M7327">
        <v>5628.871180000001</v>
      </c>
      <c r="O7327">
        <v>0</v>
      </c>
      <c r="P7327">
        <f t="shared" si="128"/>
        <v>1</v>
      </c>
      <c r="Q7327">
        <f t="shared" si="128"/>
        <v>5628.871180000001</v>
      </c>
      <c r="AI7327" t="s">
        <v>9096</v>
      </c>
      <c r="AK7327">
        <v>111</v>
      </c>
    </row>
    <row r="7328" spans="1:37" x14ac:dyDescent="0.25">
      <c r="A7328">
        <v>7327</v>
      </c>
      <c r="B7328" t="s">
        <v>16</v>
      </c>
      <c r="C7328" t="s">
        <v>33</v>
      </c>
      <c r="D7328">
        <v>2023</v>
      </c>
      <c r="F7328" t="s">
        <v>4956</v>
      </c>
      <c r="H7328" t="s">
        <v>6638</v>
      </c>
      <c r="I7328">
        <v>10005010</v>
      </c>
      <c r="J7328" t="str">
        <f>IF($I7328=0,0,VLOOKUP($I7328,[1]База!C:D,2,0))</f>
        <v>Муаммоли кредит белгиланган тартибда судга чиқарилмаган</v>
      </c>
      <c r="K7328" t="str">
        <f>IF($I7328=0,0,VLOOKUP(I7328,[1]База!C:F,4,0))</f>
        <v>Оғир</v>
      </c>
      <c r="L7328">
        <v>1</v>
      </c>
      <c r="M7328">
        <v>27114.332189999997</v>
      </c>
      <c r="O7328">
        <v>0</v>
      </c>
      <c r="P7328">
        <f t="shared" si="128"/>
        <v>1</v>
      </c>
      <c r="Q7328">
        <f t="shared" si="128"/>
        <v>27114.332189999997</v>
      </c>
      <c r="AI7328" t="s">
        <v>9096</v>
      </c>
      <c r="AK7328">
        <v>111</v>
      </c>
    </row>
    <row r="7329" spans="1:37" x14ac:dyDescent="0.25">
      <c r="A7329">
        <v>7328</v>
      </c>
      <c r="B7329" t="s">
        <v>16</v>
      </c>
      <c r="C7329" t="s">
        <v>33</v>
      </c>
      <c r="D7329">
        <v>2023</v>
      </c>
      <c r="F7329" t="s">
        <v>4956</v>
      </c>
      <c r="H7329" t="s">
        <v>6639</v>
      </c>
      <c r="I7329">
        <v>10005010</v>
      </c>
      <c r="J7329" t="str">
        <f>IF($I7329=0,0,VLOOKUP($I7329,[1]База!C:D,2,0))</f>
        <v>Муаммоли кредит белгиланган тартибда судга чиқарилмаган</v>
      </c>
      <c r="K7329" t="str">
        <f>IF($I7329=0,0,VLOOKUP(I7329,[1]База!C:F,4,0))</f>
        <v>Оғир</v>
      </c>
      <c r="L7329">
        <v>1</v>
      </c>
      <c r="M7329">
        <v>30709.286419999997</v>
      </c>
      <c r="O7329">
        <v>0</v>
      </c>
      <c r="P7329">
        <f t="shared" si="128"/>
        <v>1</v>
      </c>
      <c r="Q7329">
        <f t="shared" si="128"/>
        <v>30709.286419999997</v>
      </c>
      <c r="AI7329" t="s">
        <v>9096</v>
      </c>
      <c r="AK7329">
        <v>111</v>
      </c>
    </row>
    <row r="7330" spans="1:37" x14ac:dyDescent="0.25">
      <c r="A7330">
        <v>7329</v>
      </c>
      <c r="B7330" t="s">
        <v>16</v>
      </c>
      <c r="C7330" t="s">
        <v>33</v>
      </c>
      <c r="D7330">
        <v>2023</v>
      </c>
      <c r="F7330" t="s">
        <v>4956</v>
      </c>
      <c r="H7330" t="s">
        <v>6640</v>
      </c>
      <c r="I7330">
        <v>10005010</v>
      </c>
      <c r="J7330" t="str">
        <f>IF($I7330=0,0,VLOOKUP($I7330,[1]База!C:D,2,0))</f>
        <v>Муаммоли кредит белгиланган тартибда судга чиқарилмаган</v>
      </c>
      <c r="K7330" t="str">
        <f>IF($I7330=0,0,VLOOKUP(I7330,[1]База!C:F,4,0))</f>
        <v>Оғир</v>
      </c>
      <c r="L7330">
        <v>1</v>
      </c>
      <c r="M7330">
        <v>1980.1068700000001</v>
      </c>
      <c r="O7330">
        <v>0</v>
      </c>
      <c r="P7330">
        <f t="shared" si="128"/>
        <v>1</v>
      </c>
      <c r="Q7330">
        <f t="shared" si="128"/>
        <v>1980.1068700000001</v>
      </c>
      <c r="AI7330" t="s">
        <v>9096</v>
      </c>
      <c r="AK7330">
        <v>111</v>
      </c>
    </row>
    <row r="7331" spans="1:37" x14ac:dyDescent="0.25">
      <c r="A7331">
        <v>7330</v>
      </c>
      <c r="B7331" t="s">
        <v>16</v>
      </c>
      <c r="C7331" t="s">
        <v>33</v>
      </c>
      <c r="D7331">
        <v>2023</v>
      </c>
      <c r="F7331" t="s">
        <v>4956</v>
      </c>
      <c r="H7331" t="s">
        <v>6641</v>
      </c>
      <c r="I7331">
        <v>10005010</v>
      </c>
      <c r="J7331" t="str">
        <f>IF($I7331=0,0,VLOOKUP($I7331,[1]База!C:D,2,0))</f>
        <v>Муаммоли кредит белгиланган тартибда судга чиқарилмаган</v>
      </c>
      <c r="K7331" t="str">
        <f>IF($I7331=0,0,VLOOKUP(I7331,[1]База!C:F,4,0))</f>
        <v>Оғир</v>
      </c>
      <c r="L7331">
        <v>1</v>
      </c>
      <c r="M7331">
        <v>5495.8962099999999</v>
      </c>
      <c r="O7331">
        <v>0</v>
      </c>
      <c r="P7331">
        <f t="shared" si="128"/>
        <v>1</v>
      </c>
      <c r="Q7331">
        <f t="shared" si="128"/>
        <v>5495.8962099999999</v>
      </c>
      <c r="AI7331" t="s">
        <v>9096</v>
      </c>
      <c r="AK7331">
        <v>111</v>
      </c>
    </row>
    <row r="7332" spans="1:37" x14ac:dyDescent="0.25">
      <c r="A7332">
        <v>7331</v>
      </c>
      <c r="B7332" t="s">
        <v>16</v>
      </c>
      <c r="C7332" t="s">
        <v>33</v>
      </c>
      <c r="D7332">
        <v>2023</v>
      </c>
      <c r="F7332" t="s">
        <v>4956</v>
      </c>
      <c r="H7332" t="s">
        <v>6642</v>
      </c>
      <c r="I7332">
        <v>10005010</v>
      </c>
      <c r="J7332" t="str">
        <f>IF($I7332=0,0,VLOOKUP($I7332,[1]База!C:D,2,0))</f>
        <v>Муаммоли кредит белгиланган тартибда судга чиқарилмаган</v>
      </c>
      <c r="K7332" t="str">
        <f>IF($I7332=0,0,VLOOKUP(I7332,[1]База!C:F,4,0))</f>
        <v>Оғир</v>
      </c>
      <c r="L7332">
        <v>1</v>
      </c>
      <c r="M7332">
        <v>4795.4861000000001</v>
      </c>
      <c r="O7332">
        <v>0</v>
      </c>
      <c r="P7332">
        <f t="shared" si="128"/>
        <v>1</v>
      </c>
      <c r="Q7332">
        <f t="shared" si="128"/>
        <v>4795.4861000000001</v>
      </c>
      <c r="AI7332" t="s">
        <v>9096</v>
      </c>
      <c r="AK7332">
        <v>111</v>
      </c>
    </row>
    <row r="7333" spans="1:37" x14ac:dyDescent="0.25">
      <c r="A7333">
        <v>7332</v>
      </c>
      <c r="B7333" t="s">
        <v>16</v>
      </c>
      <c r="C7333" t="s">
        <v>33</v>
      </c>
      <c r="D7333">
        <v>2023</v>
      </c>
      <c r="F7333" t="s">
        <v>4956</v>
      </c>
      <c r="H7333" t="s">
        <v>6643</v>
      </c>
      <c r="I7333">
        <v>10005010</v>
      </c>
      <c r="J7333" t="str">
        <f>IF($I7333=0,0,VLOOKUP($I7333,[1]База!C:D,2,0))</f>
        <v>Муаммоли кредит белгиланган тартибда судга чиқарилмаган</v>
      </c>
      <c r="K7333" t="str">
        <f>IF($I7333=0,0,VLOOKUP(I7333,[1]База!C:F,4,0))</f>
        <v>Оғир</v>
      </c>
      <c r="L7333">
        <v>1</v>
      </c>
      <c r="M7333">
        <v>10672.648870000001</v>
      </c>
      <c r="O7333">
        <v>0</v>
      </c>
      <c r="P7333">
        <f t="shared" si="128"/>
        <v>1</v>
      </c>
      <c r="Q7333">
        <f t="shared" si="128"/>
        <v>10672.648870000001</v>
      </c>
      <c r="AI7333" t="s">
        <v>9096</v>
      </c>
      <c r="AK7333">
        <v>111</v>
      </c>
    </row>
    <row r="7334" spans="1:37" x14ac:dyDescent="0.25">
      <c r="A7334">
        <v>7333</v>
      </c>
      <c r="B7334" t="s">
        <v>16</v>
      </c>
      <c r="C7334" t="s">
        <v>33</v>
      </c>
      <c r="D7334">
        <v>2023</v>
      </c>
      <c r="F7334" t="s">
        <v>4956</v>
      </c>
      <c r="H7334" t="s">
        <v>6644</v>
      </c>
      <c r="I7334">
        <v>10005010</v>
      </c>
      <c r="J7334" t="str">
        <f>IF($I7334=0,0,VLOOKUP($I7334,[1]База!C:D,2,0))</f>
        <v>Муаммоли кредит белгиланган тартибда судга чиқарилмаган</v>
      </c>
      <c r="K7334" t="str">
        <f>IF($I7334=0,0,VLOOKUP(I7334,[1]База!C:F,4,0))</f>
        <v>Оғир</v>
      </c>
      <c r="L7334">
        <v>1</v>
      </c>
      <c r="M7334">
        <v>6300.2062200000009</v>
      </c>
      <c r="O7334">
        <v>0</v>
      </c>
      <c r="P7334">
        <f t="shared" si="128"/>
        <v>1</v>
      </c>
      <c r="Q7334">
        <f t="shared" si="128"/>
        <v>6300.2062200000009</v>
      </c>
      <c r="AI7334" t="s">
        <v>9096</v>
      </c>
      <c r="AK7334">
        <v>111</v>
      </c>
    </row>
    <row r="7335" spans="1:37" x14ac:dyDescent="0.25">
      <c r="A7335">
        <v>7334</v>
      </c>
      <c r="B7335" t="s">
        <v>16</v>
      </c>
      <c r="C7335" t="s">
        <v>33</v>
      </c>
      <c r="D7335">
        <v>2023</v>
      </c>
      <c r="F7335" t="s">
        <v>4956</v>
      </c>
      <c r="H7335" t="s">
        <v>5020</v>
      </c>
      <c r="I7335">
        <v>10005010</v>
      </c>
      <c r="J7335" t="str">
        <f>IF($I7335=0,0,VLOOKUP($I7335,[1]База!C:D,2,0))</f>
        <v>Муаммоли кредит белгиланган тартибда судга чиқарилмаган</v>
      </c>
      <c r="K7335" t="str">
        <f>IF($I7335=0,0,VLOOKUP(I7335,[1]База!C:F,4,0))</f>
        <v>Оғир</v>
      </c>
      <c r="L7335">
        <v>1</v>
      </c>
      <c r="M7335">
        <v>30497.560589999997</v>
      </c>
      <c r="O7335">
        <v>0</v>
      </c>
      <c r="P7335">
        <f t="shared" si="128"/>
        <v>1</v>
      </c>
      <c r="Q7335">
        <f t="shared" si="128"/>
        <v>30497.560589999997</v>
      </c>
      <c r="AI7335" t="s">
        <v>9096</v>
      </c>
      <c r="AK7335">
        <v>111</v>
      </c>
    </row>
    <row r="7336" spans="1:37" x14ac:dyDescent="0.25">
      <c r="A7336">
        <v>7335</v>
      </c>
      <c r="B7336" t="s">
        <v>16</v>
      </c>
      <c r="C7336" t="s">
        <v>33</v>
      </c>
      <c r="D7336">
        <v>2023</v>
      </c>
      <c r="F7336" t="s">
        <v>4956</v>
      </c>
      <c r="H7336" t="s">
        <v>6645</v>
      </c>
      <c r="I7336">
        <v>10005010</v>
      </c>
      <c r="J7336" t="str">
        <f>IF($I7336=0,0,VLOOKUP($I7336,[1]База!C:D,2,0))</f>
        <v>Муаммоли кредит белгиланган тартибда судга чиқарилмаган</v>
      </c>
      <c r="K7336" t="str">
        <f>IF($I7336=0,0,VLOOKUP(I7336,[1]База!C:F,4,0))</f>
        <v>Оғир</v>
      </c>
      <c r="L7336">
        <v>1</v>
      </c>
      <c r="M7336">
        <v>1804.5027500000001</v>
      </c>
      <c r="O7336">
        <v>0</v>
      </c>
      <c r="P7336">
        <f t="shared" si="128"/>
        <v>1</v>
      </c>
      <c r="Q7336">
        <f t="shared" si="128"/>
        <v>1804.5027500000001</v>
      </c>
      <c r="AI7336" t="s">
        <v>9096</v>
      </c>
      <c r="AK7336">
        <v>111</v>
      </c>
    </row>
    <row r="7337" spans="1:37" x14ac:dyDescent="0.25">
      <c r="A7337">
        <v>7336</v>
      </c>
      <c r="B7337" t="s">
        <v>16</v>
      </c>
      <c r="C7337" t="s">
        <v>33</v>
      </c>
      <c r="D7337">
        <v>2023</v>
      </c>
      <c r="F7337" t="s">
        <v>4956</v>
      </c>
      <c r="H7337" t="s">
        <v>6646</v>
      </c>
      <c r="I7337">
        <v>10005010</v>
      </c>
      <c r="J7337" t="str">
        <f>IF($I7337=0,0,VLOOKUP($I7337,[1]База!C:D,2,0))</f>
        <v>Муаммоли кредит белгиланган тартибда судга чиқарилмаган</v>
      </c>
      <c r="K7337" t="str">
        <f>IF($I7337=0,0,VLOOKUP(I7337,[1]База!C:F,4,0))</f>
        <v>Оғир</v>
      </c>
      <c r="L7337">
        <v>1</v>
      </c>
      <c r="M7337">
        <v>3777.0974999999999</v>
      </c>
      <c r="O7337">
        <v>0</v>
      </c>
      <c r="P7337">
        <f t="shared" si="128"/>
        <v>1</v>
      </c>
      <c r="Q7337">
        <f t="shared" si="128"/>
        <v>3777.0974999999999</v>
      </c>
      <c r="AI7337" t="s">
        <v>9096</v>
      </c>
      <c r="AK7337">
        <v>111</v>
      </c>
    </row>
    <row r="7338" spans="1:37" x14ac:dyDescent="0.25">
      <c r="A7338">
        <v>7337</v>
      </c>
      <c r="B7338" t="s">
        <v>16</v>
      </c>
      <c r="C7338" t="s">
        <v>33</v>
      </c>
      <c r="D7338">
        <v>2023</v>
      </c>
      <c r="F7338" t="s">
        <v>4956</v>
      </c>
      <c r="H7338" t="s">
        <v>6647</v>
      </c>
      <c r="I7338">
        <v>10005010</v>
      </c>
      <c r="J7338" t="str">
        <f>IF($I7338=0,0,VLOOKUP($I7338,[1]База!C:D,2,0))</f>
        <v>Муаммоли кредит белгиланган тартибда судга чиқарилмаган</v>
      </c>
      <c r="K7338" t="str">
        <f>IF($I7338=0,0,VLOOKUP(I7338,[1]База!C:F,4,0))</f>
        <v>Оғир</v>
      </c>
      <c r="L7338">
        <v>1</v>
      </c>
      <c r="M7338">
        <v>6152.90463</v>
      </c>
      <c r="O7338">
        <v>0</v>
      </c>
      <c r="P7338">
        <f t="shared" si="128"/>
        <v>1</v>
      </c>
      <c r="Q7338">
        <f t="shared" si="128"/>
        <v>6152.90463</v>
      </c>
      <c r="AI7338" t="s">
        <v>9096</v>
      </c>
      <c r="AK7338">
        <v>111</v>
      </c>
    </row>
    <row r="7339" spans="1:37" x14ac:dyDescent="0.25">
      <c r="A7339">
        <v>7338</v>
      </c>
      <c r="B7339" t="s">
        <v>16</v>
      </c>
      <c r="C7339" t="s">
        <v>33</v>
      </c>
      <c r="D7339">
        <v>2023</v>
      </c>
      <c r="F7339" t="s">
        <v>4956</v>
      </c>
      <c r="H7339" t="s">
        <v>6648</v>
      </c>
      <c r="I7339">
        <v>10005010</v>
      </c>
      <c r="J7339" t="str">
        <f>IF($I7339=0,0,VLOOKUP($I7339,[1]База!C:D,2,0))</f>
        <v>Муаммоли кредит белгиланган тартибда судга чиқарилмаган</v>
      </c>
      <c r="K7339" t="str">
        <f>IF($I7339=0,0,VLOOKUP(I7339,[1]База!C:F,4,0))</f>
        <v>Оғир</v>
      </c>
      <c r="L7339">
        <v>1</v>
      </c>
      <c r="M7339">
        <v>3815.8159500000002</v>
      </c>
      <c r="O7339">
        <v>0</v>
      </c>
      <c r="P7339">
        <f t="shared" si="128"/>
        <v>1</v>
      </c>
      <c r="Q7339">
        <f t="shared" si="128"/>
        <v>3815.8159500000002</v>
      </c>
      <c r="AI7339" t="s">
        <v>9096</v>
      </c>
      <c r="AK7339">
        <v>111</v>
      </c>
    </row>
    <row r="7340" spans="1:37" x14ac:dyDescent="0.25">
      <c r="A7340">
        <v>7339</v>
      </c>
      <c r="B7340" t="s">
        <v>16</v>
      </c>
      <c r="C7340" t="s">
        <v>33</v>
      </c>
      <c r="D7340">
        <v>2023</v>
      </c>
      <c r="F7340" t="s">
        <v>4956</v>
      </c>
      <c r="H7340" t="s">
        <v>6649</v>
      </c>
      <c r="I7340">
        <v>10005010</v>
      </c>
      <c r="J7340" t="str">
        <f>IF($I7340=0,0,VLOOKUP($I7340,[1]База!C:D,2,0))</f>
        <v>Муаммоли кредит белгиланган тартибда судга чиқарилмаган</v>
      </c>
      <c r="K7340" t="str">
        <f>IF($I7340=0,0,VLOOKUP(I7340,[1]База!C:F,4,0))</f>
        <v>Оғир</v>
      </c>
      <c r="L7340">
        <v>1</v>
      </c>
      <c r="M7340">
        <v>8697.0869000000002</v>
      </c>
      <c r="O7340">
        <v>0</v>
      </c>
      <c r="P7340">
        <f t="shared" si="128"/>
        <v>1</v>
      </c>
      <c r="Q7340">
        <f t="shared" si="128"/>
        <v>8697.0869000000002</v>
      </c>
      <c r="AI7340" t="s">
        <v>9096</v>
      </c>
      <c r="AK7340">
        <v>111</v>
      </c>
    </row>
    <row r="7341" spans="1:37" x14ac:dyDescent="0.25">
      <c r="A7341">
        <v>7340</v>
      </c>
      <c r="B7341" t="s">
        <v>16</v>
      </c>
      <c r="C7341" t="s">
        <v>33</v>
      </c>
      <c r="D7341">
        <v>2023</v>
      </c>
      <c r="F7341" t="s">
        <v>4956</v>
      </c>
      <c r="H7341" t="s">
        <v>6650</v>
      </c>
      <c r="I7341">
        <v>10005010</v>
      </c>
      <c r="J7341" t="str">
        <f>IF($I7341=0,0,VLOOKUP($I7341,[1]База!C:D,2,0))</f>
        <v>Муаммоли кредит белгиланган тартибда судга чиқарилмаган</v>
      </c>
      <c r="K7341" t="str">
        <f>IF($I7341=0,0,VLOOKUP(I7341,[1]База!C:F,4,0))</f>
        <v>Оғир</v>
      </c>
      <c r="L7341">
        <v>1</v>
      </c>
      <c r="M7341">
        <v>3544.1471800000004</v>
      </c>
      <c r="O7341">
        <v>0</v>
      </c>
      <c r="P7341">
        <f t="shared" si="128"/>
        <v>1</v>
      </c>
      <c r="Q7341">
        <f t="shared" si="128"/>
        <v>3544.1471800000004</v>
      </c>
      <c r="AI7341" t="s">
        <v>9096</v>
      </c>
      <c r="AK7341">
        <v>111</v>
      </c>
    </row>
    <row r="7342" spans="1:37" x14ac:dyDescent="0.25">
      <c r="A7342">
        <v>7341</v>
      </c>
      <c r="B7342" t="s">
        <v>16</v>
      </c>
      <c r="C7342" t="s">
        <v>33</v>
      </c>
      <c r="D7342">
        <v>2023</v>
      </c>
      <c r="F7342" t="s">
        <v>4956</v>
      </c>
      <c r="H7342" t="s">
        <v>6651</v>
      </c>
      <c r="I7342">
        <v>10005010</v>
      </c>
      <c r="J7342" t="str">
        <f>IF($I7342=0,0,VLOOKUP($I7342,[1]База!C:D,2,0))</f>
        <v>Муаммоли кредит белгиланган тартибда судга чиқарилмаган</v>
      </c>
      <c r="K7342" t="str">
        <f>IF($I7342=0,0,VLOOKUP(I7342,[1]База!C:F,4,0))</f>
        <v>Оғир</v>
      </c>
      <c r="L7342">
        <v>1</v>
      </c>
      <c r="M7342">
        <v>6268.2801600000003</v>
      </c>
      <c r="O7342">
        <v>0</v>
      </c>
      <c r="P7342">
        <f t="shared" si="128"/>
        <v>1</v>
      </c>
      <c r="Q7342">
        <f t="shared" si="128"/>
        <v>6268.2801600000003</v>
      </c>
      <c r="AI7342" t="s">
        <v>9096</v>
      </c>
      <c r="AK7342">
        <v>111</v>
      </c>
    </row>
    <row r="7343" spans="1:37" x14ac:dyDescent="0.25">
      <c r="A7343">
        <v>7342</v>
      </c>
      <c r="B7343" t="s">
        <v>16</v>
      </c>
      <c r="C7343" t="s">
        <v>33</v>
      </c>
      <c r="D7343">
        <v>2023</v>
      </c>
      <c r="F7343" t="s">
        <v>4956</v>
      </c>
      <c r="H7343" t="s">
        <v>6652</v>
      </c>
      <c r="I7343">
        <v>10005010</v>
      </c>
      <c r="J7343" t="str">
        <f>IF($I7343=0,0,VLOOKUP($I7343,[1]База!C:D,2,0))</f>
        <v>Муаммоли кредит белгиланган тартибда судга чиқарилмаган</v>
      </c>
      <c r="K7343" t="str">
        <f>IF($I7343=0,0,VLOOKUP(I7343,[1]База!C:F,4,0))</f>
        <v>Оғир</v>
      </c>
      <c r="L7343">
        <v>1</v>
      </c>
      <c r="M7343">
        <v>3876.8213100000003</v>
      </c>
      <c r="O7343">
        <v>0</v>
      </c>
      <c r="P7343">
        <f t="shared" si="128"/>
        <v>1</v>
      </c>
      <c r="Q7343">
        <f t="shared" si="128"/>
        <v>3876.8213100000003</v>
      </c>
      <c r="AI7343" t="s">
        <v>9096</v>
      </c>
      <c r="AK7343">
        <v>111</v>
      </c>
    </row>
    <row r="7344" spans="1:37" x14ac:dyDescent="0.25">
      <c r="A7344">
        <v>7343</v>
      </c>
      <c r="B7344" t="s">
        <v>16</v>
      </c>
      <c r="C7344" t="s">
        <v>33</v>
      </c>
      <c r="D7344">
        <v>2023</v>
      </c>
      <c r="F7344" t="s">
        <v>4956</v>
      </c>
      <c r="H7344" t="s">
        <v>6653</v>
      </c>
      <c r="I7344">
        <v>10005010</v>
      </c>
      <c r="J7344" t="str">
        <f>IF($I7344=0,0,VLOOKUP($I7344,[1]База!C:D,2,0))</f>
        <v>Муаммоли кредит белгиланган тартибда судга чиқарилмаган</v>
      </c>
      <c r="K7344" t="str">
        <f>IF($I7344=0,0,VLOOKUP(I7344,[1]База!C:F,4,0))</f>
        <v>Оғир</v>
      </c>
      <c r="L7344">
        <v>1</v>
      </c>
      <c r="M7344">
        <v>1143.52404</v>
      </c>
      <c r="O7344">
        <v>0</v>
      </c>
      <c r="P7344">
        <f t="shared" si="128"/>
        <v>1</v>
      </c>
      <c r="Q7344">
        <f t="shared" si="128"/>
        <v>1143.52404</v>
      </c>
      <c r="AI7344" t="s">
        <v>9096</v>
      </c>
      <c r="AK7344">
        <v>111</v>
      </c>
    </row>
    <row r="7345" spans="1:37" x14ac:dyDescent="0.25">
      <c r="A7345">
        <v>7344</v>
      </c>
      <c r="B7345" t="s">
        <v>16</v>
      </c>
      <c r="C7345" t="s">
        <v>33</v>
      </c>
      <c r="D7345">
        <v>2023</v>
      </c>
      <c r="F7345" t="s">
        <v>4956</v>
      </c>
      <c r="H7345" t="s">
        <v>6654</v>
      </c>
      <c r="I7345">
        <v>10005010</v>
      </c>
      <c r="J7345" t="str">
        <f>IF($I7345=0,0,VLOOKUP($I7345,[1]База!C:D,2,0))</f>
        <v>Муаммоли кредит белгиланган тартибда судга чиқарилмаган</v>
      </c>
      <c r="K7345" t="str">
        <f>IF($I7345=0,0,VLOOKUP(I7345,[1]База!C:F,4,0))</f>
        <v>Оғир</v>
      </c>
      <c r="L7345">
        <v>1</v>
      </c>
      <c r="M7345">
        <v>3878.8869299999997</v>
      </c>
      <c r="O7345">
        <v>0</v>
      </c>
      <c r="P7345">
        <f t="shared" si="128"/>
        <v>1</v>
      </c>
      <c r="Q7345">
        <f t="shared" si="128"/>
        <v>3878.8869299999997</v>
      </c>
      <c r="AI7345" t="s">
        <v>9096</v>
      </c>
      <c r="AK7345">
        <v>111</v>
      </c>
    </row>
    <row r="7346" spans="1:37" x14ac:dyDescent="0.25">
      <c r="A7346">
        <v>7345</v>
      </c>
      <c r="B7346" t="s">
        <v>16</v>
      </c>
      <c r="C7346" t="s">
        <v>33</v>
      </c>
      <c r="D7346">
        <v>2023</v>
      </c>
      <c r="F7346" t="s">
        <v>4956</v>
      </c>
      <c r="H7346" t="s">
        <v>6655</v>
      </c>
      <c r="I7346">
        <v>10005010</v>
      </c>
      <c r="J7346" t="str">
        <f>IF($I7346=0,0,VLOOKUP($I7346,[1]База!C:D,2,0))</f>
        <v>Муаммоли кредит белгиланган тартибда судга чиқарилмаган</v>
      </c>
      <c r="K7346" t="str">
        <f>IF($I7346=0,0,VLOOKUP(I7346,[1]База!C:F,4,0))</f>
        <v>Оғир</v>
      </c>
      <c r="L7346">
        <v>1</v>
      </c>
      <c r="M7346">
        <v>6363.1848099999997</v>
      </c>
      <c r="O7346">
        <v>0</v>
      </c>
      <c r="P7346">
        <f t="shared" si="128"/>
        <v>1</v>
      </c>
      <c r="Q7346">
        <f t="shared" si="128"/>
        <v>6363.1848099999997</v>
      </c>
      <c r="AI7346" t="s">
        <v>9096</v>
      </c>
      <c r="AK7346">
        <v>111</v>
      </c>
    </row>
    <row r="7347" spans="1:37" x14ac:dyDescent="0.25">
      <c r="A7347">
        <v>7346</v>
      </c>
      <c r="B7347" t="s">
        <v>16</v>
      </c>
      <c r="C7347" t="s">
        <v>33</v>
      </c>
      <c r="D7347">
        <v>2023</v>
      </c>
      <c r="F7347" t="s">
        <v>4956</v>
      </c>
      <c r="H7347" t="s">
        <v>6656</v>
      </c>
      <c r="I7347">
        <v>10005010</v>
      </c>
      <c r="J7347" t="str">
        <f>IF($I7347=0,0,VLOOKUP($I7347,[1]База!C:D,2,0))</f>
        <v>Муаммоли кредит белгиланган тартибда судга чиқарилмаган</v>
      </c>
      <c r="K7347" t="str">
        <f>IF($I7347=0,0,VLOOKUP(I7347,[1]База!C:F,4,0))</f>
        <v>Оғир</v>
      </c>
      <c r="L7347">
        <v>1</v>
      </c>
      <c r="M7347">
        <v>10496.73458</v>
      </c>
      <c r="O7347">
        <v>0</v>
      </c>
      <c r="P7347">
        <f t="shared" si="128"/>
        <v>1</v>
      </c>
      <c r="Q7347">
        <f t="shared" si="128"/>
        <v>10496.73458</v>
      </c>
      <c r="AI7347" t="s">
        <v>9096</v>
      </c>
      <c r="AK7347">
        <v>111</v>
      </c>
    </row>
    <row r="7348" spans="1:37" x14ac:dyDescent="0.25">
      <c r="A7348">
        <v>7347</v>
      </c>
      <c r="B7348" t="s">
        <v>16</v>
      </c>
      <c r="C7348" t="s">
        <v>33</v>
      </c>
      <c r="D7348">
        <v>2023</v>
      </c>
      <c r="F7348" t="s">
        <v>4956</v>
      </c>
      <c r="H7348" t="s">
        <v>6657</v>
      </c>
      <c r="I7348">
        <v>10005010</v>
      </c>
      <c r="J7348" t="str">
        <f>IF($I7348=0,0,VLOOKUP($I7348,[1]База!C:D,2,0))</f>
        <v>Муаммоли кредит белгиланган тартибда судга чиқарилмаган</v>
      </c>
      <c r="K7348" t="str">
        <f>IF($I7348=0,0,VLOOKUP(I7348,[1]База!C:F,4,0))</f>
        <v>Оғир</v>
      </c>
      <c r="L7348">
        <v>1</v>
      </c>
      <c r="M7348">
        <v>11668.952359999999</v>
      </c>
      <c r="O7348">
        <v>0</v>
      </c>
      <c r="P7348">
        <f t="shared" si="128"/>
        <v>1</v>
      </c>
      <c r="Q7348">
        <f t="shared" si="128"/>
        <v>11668.952359999999</v>
      </c>
      <c r="AI7348" t="s">
        <v>9096</v>
      </c>
      <c r="AK7348">
        <v>111</v>
      </c>
    </row>
    <row r="7349" spans="1:37" x14ac:dyDescent="0.25">
      <c r="A7349">
        <v>7348</v>
      </c>
      <c r="B7349" t="s">
        <v>16</v>
      </c>
      <c r="C7349" t="s">
        <v>33</v>
      </c>
      <c r="D7349">
        <v>2023</v>
      </c>
      <c r="F7349" t="s">
        <v>4956</v>
      </c>
      <c r="H7349" t="s">
        <v>6658</v>
      </c>
      <c r="I7349">
        <v>10005010</v>
      </c>
      <c r="J7349" t="str">
        <f>IF($I7349=0,0,VLOOKUP($I7349,[1]База!C:D,2,0))</f>
        <v>Муаммоли кредит белгиланган тартибда судга чиқарилмаган</v>
      </c>
      <c r="K7349" t="str">
        <f>IF($I7349=0,0,VLOOKUP(I7349,[1]База!C:F,4,0))</f>
        <v>Оғир</v>
      </c>
      <c r="L7349">
        <v>1</v>
      </c>
      <c r="M7349">
        <v>19067.216710000001</v>
      </c>
      <c r="O7349">
        <v>0</v>
      </c>
      <c r="P7349">
        <f t="shared" si="128"/>
        <v>1</v>
      </c>
      <c r="Q7349">
        <f t="shared" si="128"/>
        <v>19067.216710000001</v>
      </c>
      <c r="AI7349" t="s">
        <v>9096</v>
      </c>
      <c r="AK7349">
        <v>111</v>
      </c>
    </row>
    <row r="7350" spans="1:37" x14ac:dyDescent="0.25">
      <c r="A7350">
        <v>7349</v>
      </c>
      <c r="B7350" t="s">
        <v>16</v>
      </c>
      <c r="C7350" t="s">
        <v>33</v>
      </c>
      <c r="D7350">
        <v>2023</v>
      </c>
      <c r="F7350" t="s">
        <v>4956</v>
      </c>
      <c r="H7350" t="s">
        <v>6659</v>
      </c>
      <c r="I7350">
        <v>10005010</v>
      </c>
      <c r="J7350" t="str">
        <f>IF($I7350=0,0,VLOOKUP($I7350,[1]База!C:D,2,0))</f>
        <v>Муаммоли кредит белгиланган тартибда судга чиқарилмаган</v>
      </c>
      <c r="K7350" t="str">
        <f>IF($I7350=0,0,VLOOKUP(I7350,[1]База!C:F,4,0))</f>
        <v>Оғир</v>
      </c>
      <c r="L7350">
        <v>1</v>
      </c>
      <c r="M7350">
        <v>3764.4945899999998</v>
      </c>
      <c r="O7350">
        <v>0</v>
      </c>
      <c r="P7350">
        <f t="shared" si="128"/>
        <v>1</v>
      </c>
      <c r="Q7350">
        <f t="shared" si="128"/>
        <v>3764.4945899999998</v>
      </c>
      <c r="AI7350" t="s">
        <v>9096</v>
      </c>
      <c r="AK7350">
        <v>111</v>
      </c>
    </row>
    <row r="7351" spans="1:37" x14ac:dyDescent="0.25">
      <c r="A7351">
        <v>7350</v>
      </c>
      <c r="B7351" t="s">
        <v>16</v>
      </c>
      <c r="C7351" t="s">
        <v>33</v>
      </c>
      <c r="D7351">
        <v>2023</v>
      </c>
      <c r="F7351" t="s">
        <v>4956</v>
      </c>
      <c r="H7351" t="s">
        <v>6660</v>
      </c>
      <c r="I7351">
        <v>10005010</v>
      </c>
      <c r="J7351" t="str">
        <f>IF($I7351=0,0,VLOOKUP($I7351,[1]База!C:D,2,0))</f>
        <v>Муаммоли кредит белгиланган тартибда судга чиқарилмаган</v>
      </c>
      <c r="K7351" t="str">
        <f>IF($I7351=0,0,VLOOKUP(I7351,[1]База!C:F,4,0))</f>
        <v>Оғир</v>
      </c>
      <c r="L7351">
        <v>1</v>
      </c>
      <c r="M7351">
        <v>10241.37782</v>
      </c>
      <c r="O7351">
        <v>0</v>
      </c>
      <c r="P7351">
        <f t="shared" si="128"/>
        <v>1</v>
      </c>
      <c r="Q7351">
        <f t="shared" si="128"/>
        <v>10241.37782</v>
      </c>
      <c r="AI7351" t="s">
        <v>9096</v>
      </c>
      <c r="AK7351">
        <v>111</v>
      </c>
    </row>
    <row r="7352" spans="1:37" x14ac:dyDescent="0.25">
      <c r="A7352">
        <v>7351</v>
      </c>
      <c r="B7352" t="s">
        <v>16</v>
      </c>
      <c r="C7352" t="s">
        <v>33</v>
      </c>
      <c r="D7352">
        <v>2023</v>
      </c>
      <c r="F7352" t="s">
        <v>4956</v>
      </c>
      <c r="H7352" t="s">
        <v>6661</v>
      </c>
      <c r="I7352">
        <v>10005010</v>
      </c>
      <c r="J7352" t="str">
        <f>IF($I7352=0,0,VLOOKUP($I7352,[1]База!C:D,2,0))</f>
        <v>Муаммоли кредит белгиланган тартибда судга чиқарилмаган</v>
      </c>
      <c r="K7352" t="str">
        <f>IF($I7352=0,0,VLOOKUP(I7352,[1]База!C:F,4,0))</f>
        <v>Оғир</v>
      </c>
      <c r="L7352">
        <v>1</v>
      </c>
      <c r="M7352">
        <v>4185.5728099999997</v>
      </c>
      <c r="O7352">
        <v>0</v>
      </c>
      <c r="P7352">
        <f t="shared" si="128"/>
        <v>1</v>
      </c>
      <c r="Q7352">
        <f t="shared" si="128"/>
        <v>4185.5728099999997</v>
      </c>
      <c r="AI7352" t="s">
        <v>9096</v>
      </c>
      <c r="AK7352">
        <v>111</v>
      </c>
    </row>
    <row r="7353" spans="1:37" x14ac:dyDescent="0.25">
      <c r="A7353">
        <v>7352</v>
      </c>
      <c r="B7353" t="s">
        <v>16</v>
      </c>
      <c r="C7353" t="s">
        <v>33</v>
      </c>
      <c r="D7353">
        <v>2023</v>
      </c>
      <c r="F7353" t="s">
        <v>4956</v>
      </c>
      <c r="H7353" t="s">
        <v>4999</v>
      </c>
      <c r="I7353">
        <v>10005010</v>
      </c>
      <c r="J7353" t="str">
        <f>IF($I7353=0,0,VLOOKUP($I7353,[1]База!C:D,2,0))</f>
        <v>Муаммоли кредит белгиланган тартибда судга чиқарилмаган</v>
      </c>
      <c r="K7353" t="str">
        <f>IF($I7353=0,0,VLOOKUP(I7353,[1]База!C:F,4,0))</f>
        <v>Оғир</v>
      </c>
      <c r="L7353">
        <v>1</v>
      </c>
      <c r="M7353">
        <v>28217.493699999999</v>
      </c>
      <c r="O7353">
        <v>0</v>
      </c>
      <c r="P7353">
        <f t="shared" si="128"/>
        <v>1</v>
      </c>
      <c r="Q7353">
        <f t="shared" si="128"/>
        <v>28217.493699999999</v>
      </c>
      <c r="AI7353" t="s">
        <v>9096</v>
      </c>
      <c r="AK7353">
        <v>111</v>
      </c>
    </row>
    <row r="7354" spans="1:37" x14ac:dyDescent="0.25">
      <c r="A7354">
        <v>7353</v>
      </c>
      <c r="B7354" t="s">
        <v>16</v>
      </c>
      <c r="C7354" t="s">
        <v>33</v>
      </c>
      <c r="D7354">
        <v>2023</v>
      </c>
      <c r="F7354" t="s">
        <v>4956</v>
      </c>
      <c r="H7354" t="s">
        <v>6662</v>
      </c>
      <c r="I7354">
        <v>10005010</v>
      </c>
      <c r="J7354" t="str">
        <f>IF($I7354=0,0,VLOOKUP($I7354,[1]База!C:D,2,0))</f>
        <v>Муаммоли кредит белгиланган тартибда судга чиқарилмаган</v>
      </c>
      <c r="K7354" t="str">
        <f>IF($I7354=0,0,VLOOKUP(I7354,[1]База!C:F,4,0))</f>
        <v>Оғир</v>
      </c>
      <c r="L7354">
        <v>1</v>
      </c>
      <c r="M7354">
        <v>24075.802449999999</v>
      </c>
      <c r="O7354">
        <v>0</v>
      </c>
      <c r="P7354">
        <f t="shared" si="128"/>
        <v>1</v>
      </c>
      <c r="Q7354">
        <f t="shared" si="128"/>
        <v>24075.802449999999</v>
      </c>
      <c r="AI7354" t="s">
        <v>9096</v>
      </c>
      <c r="AK7354">
        <v>111</v>
      </c>
    </row>
    <row r="7355" spans="1:37" x14ac:dyDescent="0.25">
      <c r="A7355">
        <v>7354</v>
      </c>
      <c r="B7355" t="s">
        <v>16</v>
      </c>
      <c r="C7355" t="s">
        <v>33</v>
      </c>
      <c r="D7355">
        <v>2023</v>
      </c>
      <c r="F7355" t="s">
        <v>4956</v>
      </c>
      <c r="H7355" t="s">
        <v>5033</v>
      </c>
      <c r="I7355">
        <v>10005010</v>
      </c>
      <c r="J7355" t="str">
        <f>IF($I7355=0,0,VLOOKUP($I7355,[1]База!C:D,2,0))</f>
        <v>Муаммоли кредит белгиланган тартибда судга чиқарилмаган</v>
      </c>
      <c r="K7355" t="str">
        <f>IF($I7355=0,0,VLOOKUP(I7355,[1]База!C:F,4,0))</f>
        <v>Оғир</v>
      </c>
      <c r="L7355">
        <v>1</v>
      </c>
      <c r="M7355">
        <v>30712.005860000005</v>
      </c>
      <c r="O7355">
        <v>0</v>
      </c>
      <c r="P7355">
        <f t="shared" si="128"/>
        <v>1</v>
      </c>
      <c r="Q7355">
        <f t="shared" si="128"/>
        <v>30712.005860000005</v>
      </c>
      <c r="AI7355" t="s">
        <v>9096</v>
      </c>
      <c r="AK7355">
        <v>111</v>
      </c>
    </row>
    <row r="7356" spans="1:37" x14ac:dyDescent="0.25">
      <c r="A7356">
        <v>7355</v>
      </c>
      <c r="B7356" t="s">
        <v>16</v>
      </c>
      <c r="C7356" t="s">
        <v>33</v>
      </c>
      <c r="D7356">
        <v>2023</v>
      </c>
      <c r="F7356" t="s">
        <v>4956</v>
      </c>
      <c r="H7356" t="s">
        <v>6663</v>
      </c>
      <c r="I7356">
        <v>10005010</v>
      </c>
      <c r="J7356" t="str">
        <f>IF($I7356=0,0,VLOOKUP($I7356,[1]База!C:D,2,0))</f>
        <v>Муаммоли кредит белгиланган тартибда судга чиқарилмаган</v>
      </c>
      <c r="K7356" t="str">
        <f>IF($I7356=0,0,VLOOKUP(I7356,[1]База!C:F,4,0))</f>
        <v>Оғир</v>
      </c>
      <c r="L7356">
        <v>1</v>
      </c>
      <c r="M7356">
        <v>28039.086649999997</v>
      </c>
      <c r="O7356">
        <v>0</v>
      </c>
      <c r="P7356">
        <f t="shared" si="128"/>
        <v>1</v>
      </c>
      <c r="Q7356">
        <f t="shared" si="128"/>
        <v>28039.086649999997</v>
      </c>
      <c r="AI7356" t="s">
        <v>9096</v>
      </c>
      <c r="AK7356">
        <v>111</v>
      </c>
    </row>
    <row r="7357" spans="1:37" x14ac:dyDescent="0.25">
      <c r="A7357">
        <v>7356</v>
      </c>
      <c r="B7357" t="s">
        <v>16</v>
      </c>
      <c r="C7357" t="s">
        <v>33</v>
      </c>
      <c r="D7357">
        <v>2023</v>
      </c>
      <c r="F7357" t="s">
        <v>4956</v>
      </c>
      <c r="H7357" t="s">
        <v>6664</v>
      </c>
      <c r="I7357">
        <v>10005010</v>
      </c>
      <c r="J7357" t="str">
        <f>IF($I7357=0,0,VLOOKUP($I7357,[1]База!C:D,2,0))</f>
        <v>Муаммоли кредит белгиланган тартибда судга чиқарилмаган</v>
      </c>
      <c r="K7357" t="str">
        <f>IF($I7357=0,0,VLOOKUP(I7357,[1]База!C:F,4,0))</f>
        <v>Оғир</v>
      </c>
      <c r="L7357">
        <v>1</v>
      </c>
      <c r="M7357">
        <v>1861.0601999999999</v>
      </c>
      <c r="O7357">
        <v>0</v>
      </c>
      <c r="P7357">
        <f t="shared" si="128"/>
        <v>1</v>
      </c>
      <c r="Q7357">
        <f t="shared" si="128"/>
        <v>1861.0601999999999</v>
      </c>
      <c r="AI7357" t="s">
        <v>9096</v>
      </c>
      <c r="AK7357">
        <v>111</v>
      </c>
    </row>
    <row r="7358" spans="1:37" x14ac:dyDescent="0.25">
      <c r="A7358">
        <v>7357</v>
      </c>
      <c r="B7358" t="s">
        <v>16</v>
      </c>
      <c r="C7358" t="s">
        <v>33</v>
      </c>
      <c r="D7358">
        <v>2023</v>
      </c>
      <c r="F7358" t="s">
        <v>4956</v>
      </c>
      <c r="H7358" t="s">
        <v>6665</v>
      </c>
      <c r="I7358">
        <v>10005010</v>
      </c>
      <c r="J7358" t="str">
        <f>IF($I7358=0,0,VLOOKUP($I7358,[1]База!C:D,2,0))</f>
        <v>Муаммоли кредит белгиланган тартибда судга чиқарилмаган</v>
      </c>
      <c r="K7358" t="str">
        <f>IF($I7358=0,0,VLOOKUP(I7358,[1]База!C:F,4,0))</f>
        <v>Оғир</v>
      </c>
      <c r="L7358">
        <v>1</v>
      </c>
      <c r="M7358">
        <v>10870.592359999999</v>
      </c>
      <c r="O7358">
        <v>0</v>
      </c>
      <c r="P7358">
        <f t="shared" si="128"/>
        <v>1</v>
      </c>
      <c r="Q7358">
        <f t="shared" si="128"/>
        <v>10870.592359999999</v>
      </c>
      <c r="AI7358" t="s">
        <v>9096</v>
      </c>
      <c r="AK7358">
        <v>111</v>
      </c>
    </row>
    <row r="7359" spans="1:37" x14ac:dyDescent="0.25">
      <c r="A7359">
        <v>7358</v>
      </c>
      <c r="B7359" t="s">
        <v>16</v>
      </c>
      <c r="C7359" t="s">
        <v>33</v>
      </c>
      <c r="D7359">
        <v>2023</v>
      </c>
      <c r="F7359" t="s">
        <v>4956</v>
      </c>
      <c r="H7359" t="s">
        <v>6666</v>
      </c>
      <c r="I7359">
        <v>10005010</v>
      </c>
      <c r="J7359" t="str">
        <f>IF($I7359=0,0,VLOOKUP($I7359,[1]База!C:D,2,0))</f>
        <v>Муаммоли кредит белгиланган тартибда судга чиқарилмаган</v>
      </c>
      <c r="K7359" t="str">
        <f>IF($I7359=0,0,VLOOKUP(I7359,[1]База!C:F,4,0))</f>
        <v>Оғир</v>
      </c>
      <c r="L7359">
        <v>1</v>
      </c>
      <c r="M7359">
        <v>8217.4070199999987</v>
      </c>
      <c r="O7359">
        <v>0</v>
      </c>
      <c r="P7359">
        <f t="shared" si="128"/>
        <v>1</v>
      </c>
      <c r="Q7359">
        <f t="shared" si="128"/>
        <v>8217.4070199999987</v>
      </c>
      <c r="AI7359" t="s">
        <v>9096</v>
      </c>
      <c r="AK7359">
        <v>111</v>
      </c>
    </row>
    <row r="7360" spans="1:37" x14ac:dyDescent="0.25">
      <c r="A7360">
        <v>7359</v>
      </c>
      <c r="B7360" t="s">
        <v>16</v>
      </c>
      <c r="C7360" t="s">
        <v>33</v>
      </c>
      <c r="D7360">
        <v>2023</v>
      </c>
      <c r="F7360" t="s">
        <v>4956</v>
      </c>
      <c r="H7360" t="s">
        <v>6667</v>
      </c>
      <c r="I7360">
        <v>10005010</v>
      </c>
      <c r="J7360" t="str">
        <f>IF($I7360=0,0,VLOOKUP($I7360,[1]База!C:D,2,0))</f>
        <v>Муаммоли кредит белгиланган тартибда судга чиқарилмаган</v>
      </c>
      <c r="K7360" t="str">
        <f>IF($I7360=0,0,VLOOKUP(I7360,[1]База!C:F,4,0))</f>
        <v>Оғир</v>
      </c>
      <c r="L7360">
        <v>1</v>
      </c>
      <c r="M7360">
        <v>23609.34317</v>
      </c>
      <c r="O7360">
        <v>0</v>
      </c>
      <c r="P7360">
        <f t="shared" si="128"/>
        <v>1</v>
      </c>
      <c r="Q7360">
        <f t="shared" si="128"/>
        <v>23609.34317</v>
      </c>
      <c r="AI7360" t="s">
        <v>9096</v>
      </c>
      <c r="AK7360">
        <v>111</v>
      </c>
    </row>
    <row r="7361" spans="1:37" x14ac:dyDescent="0.25">
      <c r="A7361">
        <v>7360</v>
      </c>
      <c r="B7361" t="s">
        <v>16</v>
      </c>
      <c r="C7361" t="s">
        <v>33</v>
      </c>
      <c r="D7361">
        <v>2023</v>
      </c>
      <c r="F7361" t="s">
        <v>4956</v>
      </c>
      <c r="H7361" t="s">
        <v>6668</v>
      </c>
      <c r="I7361">
        <v>10005010</v>
      </c>
      <c r="J7361" t="str">
        <f>IF($I7361=0,0,VLOOKUP($I7361,[1]База!C:D,2,0))</f>
        <v>Муаммоли кредит белгиланган тартибда судга чиқарилмаган</v>
      </c>
      <c r="K7361" t="str">
        <f>IF($I7361=0,0,VLOOKUP(I7361,[1]База!C:F,4,0))</f>
        <v>Оғир</v>
      </c>
      <c r="L7361">
        <v>1</v>
      </c>
      <c r="M7361">
        <v>1399.0783700000002</v>
      </c>
      <c r="O7361">
        <v>0</v>
      </c>
      <c r="P7361">
        <f t="shared" si="128"/>
        <v>1</v>
      </c>
      <c r="Q7361">
        <f t="shared" si="128"/>
        <v>1399.0783700000002</v>
      </c>
      <c r="AI7361" t="s">
        <v>9096</v>
      </c>
      <c r="AK7361">
        <v>111</v>
      </c>
    </row>
    <row r="7362" spans="1:37" x14ac:dyDescent="0.25">
      <c r="A7362">
        <v>7361</v>
      </c>
      <c r="B7362" t="s">
        <v>16</v>
      </c>
      <c r="C7362" t="s">
        <v>33</v>
      </c>
      <c r="D7362">
        <v>2023</v>
      </c>
      <c r="F7362" t="s">
        <v>4956</v>
      </c>
      <c r="H7362" t="s">
        <v>6669</v>
      </c>
      <c r="I7362">
        <v>10005010</v>
      </c>
      <c r="J7362" t="str">
        <f>IF($I7362=0,0,VLOOKUP($I7362,[1]База!C:D,2,0))</f>
        <v>Муаммоли кредит белгиланган тартибда судга чиқарилмаган</v>
      </c>
      <c r="K7362" t="str">
        <f>IF($I7362=0,0,VLOOKUP(I7362,[1]База!C:F,4,0))</f>
        <v>Оғир</v>
      </c>
      <c r="L7362">
        <v>1</v>
      </c>
      <c r="M7362">
        <v>8607.6588499999998</v>
      </c>
      <c r="O7362">
        <v>0</v>
      </c>
      <c r="P7362">
        <f t="shared" ref="P7362:Q7425" si="129">+L7362-N7362</f>
        <v>1</v>
      </c>
      <c r="Q7362">
        <f t="shared" si="129"/>
        <v>8607.6588499999998</v>
      </c>
      <c r="AI7362" t="s">
        <v>9096</v>
      </c>
      <c r="AK7362">
        <v>111</v>
      </c>
    </row>
    <row r="7363" spans="1:37" x14ac:dyDescent="0.25">
      <c r="A7363">
        <v>7362</v>
      </c>
      <c r="B7363" t="s">
        <v>16</v>
      </c>
      <c r="C7363" t="s">
        <v>33</v>
      </c>
      <c r="D7363">
        <v>2023</v>
      </c>
      <c r="F7363" t="s">
        <v>4956</v>
      </c>
      <c r="H7363" t="s">
        <v>6670</v>
      </c>
      <c r="I7363">
        <v>10005010</v>
      </c>
      <c r="J7363" t="str">
        <f>IF($I7363=0,0,VLOOKUP($I7363,[1]База!C:D,2,0))</f>
        <v>Муаммоли кредит белгиланган тартибда судга чиқарилмаган</v>
      </c>
      <c r="K7363" t="str">
        <f>IF($I7363=0,0,VLOOKUP(I7363,[1]База!C:F,4,0))</f>
        <v>Оғир</v>
      </c>
      <c r="L7363">
        <v>1</v>
      </c>
      <c r="M7363">
        <v>26986.633550000002</v>
      </c>
      <c r="O7363">
        <v>0</v>
      </c>
      <c r="P7363">
        <f t="shared" si="129"/>
        <v>1</v>
      </c>
      <c r="Q7363">
        <f t="shared" si="129"/>
        <v>26986.633550000002</v>
      </c>
      <c r="AI7363" t="s">
        <v>9096</v>
      </c>
      <c r="AK7363">
        <v>111</v>
      </c>
    </row>
    <row r="7364" spans="1:37" x14ac:dyDescent="0.25">
      <c r="A7364">
        <v>7363</v>
      </c>
      <c r="B7364" t="s">
        <v>16</v>
      </c>
      <c r="C7364" t="s">
        <v>33</v>
      </c>
      <c r="D7364">
        <v>2023</v>
      </c>
      <c r="F7364" t="s">
        <v>4956</v>
      </c>
      <c r="H7364" t="s">
        <v>6671</v>
      </c>
      <c r="I7364">
        <v>10005010</v>
      </c>
      <c r="J7364" t="str">
        <f>IF($I7364=0,0,VLOOKUP($I7364,[1]База!C:D,2,0))</f>
        <v>Муаммоли кредит белгиланган тартибда судга чиқарилмаган</v>
      </c>
      <c r="K7364" t="str">
        <f>IF($I7364=0,0,VLOOKUP(I7364,[1]База!C:F,4,0))</f>
        <v>Оғир</v>
      </c>
      <c r="L7364">
        <v>1</v>
      </c>
      <c r="M7364">
        <v>4813.9970000000003</v>
      </c>
      <c r="O7364">
        <v>0</v>
      </c>
      <c r="P7364">
        <f t="shared" si="129"/>
        <v>1</v>
      </c>
      <c r="Q7364">
        <f t="shared" si="129"/>
        <v>4813.9970000000003</v>
      </c>
      <c r="AI7364" t="s">
        <v>9096</v>
      </c>
      <c r="AK7364">
        <v>111</v>
      </c>
    </row>
    <row r="7365" spans="1:37" x14ac:dyDescent="0.25">
      <c r="A7365">
        <v>7364</v>
      </c>
      <c r="B7365" t="s">
        <v>16</v>
      </c>
      <c r="C7365" t="s">
        <v>33</v>
      </c>
      <c r="D7365">
        <v>2023</v>
      </c>
      <c r="F7365" t="s">
        <v>4956</v>
      </c>
      <c r="H7365" t="s">
        <v>6672</v>
      </c>
      <c r="I7365">
        <v>10005010</v>
      </c>
      <c r="J7365" t="str">
        <f>IF($I7365=0,0,VLOOKUP($I7365,[1]База!C:D,2,0))</f>
        <v>Муаммоли кредит белгиланган тартибда судга чиқарилмаган</v>
      </c>
      <c r="K7365" t="str">
        <f>IF($I7365=0,0,VLOOKUP(I7365,[1]База!C:F,4,0))</f>
        <v>Оғир</v>
      </c>
      <c r="L7365">
        <v>1</v>
      </c>
      <c r="M7365">
        <v>4545.4600300000002</v>
      </c>
      <c r="O7365">
        <v>0</v>
      </c>
      <c r="P7365">
        <f t="shared" si="129"/>
        <v>1</v>
      </c>
      <c r="Q7365">
        <f t="shared" si="129"/>
        <v>4545.4600300000002</v>
      </c>
      <c r="AI7365" t="s">
        <v>9096</v>
      </c>
      <c r="AK7365">
        <v>111</v>
      </c>
    </row>
    <row r="7366" spans="1:37" x14ac:dyDescent="0.25">
      <c r="A7366">
        <v>7365</v>
      </c>
      <c r="B7366" t="s">
        <v>16</v>
      </c>
      <c r="C7366" t="s">
        <v>33</v>
      </c>
      <c r="D7366">
        <v>2023</v>
      </c>
      <c r="F7366" t="s">
        <v>4956</v>
      </c>
      <c r="H7366" t="s">
        <v>6673</v>
      </c>
      <c r="I7366">
        <v>10005010</v>
      </c>
      <c r="J7366" t="str">
        <f>IF($I7366=0,0,VLOOKUP($I7366,[1]База!C:D,2,0))</f>
        <v>Муаммоли кредит белгиланган тартибда судга чиқарилмаган</v>
      </c>
      <c r="K7366" t="str">
        <f>IF($I7366=0,0,VLOOKUP(I7366,[1]База!C:F,4,0))</f>
        <v>Оғир</v>
      </c>
      <c r="L7366">
        <v>1</v>
      </c>
      <c r="M7366">
        <v>3185.1949900000004</v>
      </c>
      <c r="O7366">
        <v>0</v>
      </c>
      <c r="P7366">
        <f t="shared" si="129"/>
        <v>1</v>
      </c>
      <c r="Q7366">
        <f t="shared" si="129"/>
        <v>3185.1949900000004</v>
      </c>
      <c r="AI7366" t="s">
        <v>9096</v>
      </c>
      <c r="AK7366">
        <v>111</v>
      </c>
    </row>
    <row r="7367" spans="1:37" x14ac:dyDescent="0.25">
      <c r="A7367">
        <v>7366</v>
      </c>
      <c r="B7367" t="s">
        <v>16</v>
      </c>
      <c r="C7367" t="s">
        <v>33</v>
      </c>
      <c r="D7367">
        <v>2023</v>
      </c>
      <c r="F7367" t="s">
        <v>4956</v>
      </c>
      <c r="H7367" t="s">
        <v>6674</v>
      </c>
      <c r="I7367">
        <v>10005010</v>
      </c>
      <c r="J7367" t="str">
        <f>IF($I7367=0,0,VLOOKUP($I7367,[1]База!C:D,2,0))</f>
        <v>Муаммоли кредит белгиланган тартибда судга чиқарилмаган</v>
      </c>
      <c r="K7367" t="str">
        <f>IF($I7367=0,0,VLOOKUP(I7367,[1]База!C:F,4,0))</f>
        <v>Оғир</v>
      </c>
      <c r="L7367">
        <v>1</v>
      </c>
      <c r="M7367">
        <v>4396.4490800000003</v>
      </c>
      <c r="O7367">
        <v>0</v>
      </c>
      <c r="P7367">
        <f t="shared" si="129"/>
        <v>1</v>
      </c>
      <c r="Q7367">
        <f t="shared" si="129"/>
        <v>4396.4490800000003</v>
      </c>
      <c r="AI7367" t="s">
        <v>9096</v>
      </c>
      <c r="AK7367">
        <v>111</v>
      </c>
    </row>
    <row r="7368" spans="1:37" x14ac:dyDescent="0.25">
      <c r="A7368">
        <v>7367</v>
      </c>
      <c r="B7368" t="s">
        <v>16</v>
      </c>
      <c r="C7368" t="s">
        <v>33</v>
      </c>
      <c r="D7368">
        <v>2023</v>
      </c>
      <c r="F7368" t="s">
        <v>4956</v>
      </c>
      <c r="H7368" t="s">
        <v>6675</v>
      </c>
      <c r="I7368">
        <v>10005010</v>
      </c>
      <c r="J7368" t="str">
        <f>IF($I7368=0,0,VLOOKUP($I7368,[1]База!C:D,2,0))</f>
        <v>Муаммоли кредит белгиланган тартибда судга чиқарилмаган</v>
      </c>
      <c r="K7368" t="str">
        <f>IF($I7368=0,0,VLOOKUP(I7368,[1]База!C:F,4,0))</f>
        <v>Оғир</v>
      </c>
      <c r="L7368">
        <v>1</v>
      </c>
      <c r="M7368">
        <v>35988.24955</v>
      </c>
      <c r="O7368">
        <v>0</v>
      </c>
      <c r="P7368">
        <f t="shared" si="129"/>
        <v>1</v>
      </c>
      <c r="Q7368">
        <f t="shared" si="129"/>
        <v>35988.24955</v>
      </c>
      <c r="AI7368" t="s">
        <v>9096</v>
      </c>
      <c r="AK7368">
        <v>111</v>
      </c>
    </row>
    <row r="7369" spans="1:37" x14ac:dyDescent="0.25">
      <c r="A7369">
        <v>7368</v>
      </c>
      <c r="B7369" t="s">
        <v>16</v>
      </c>
      <c r="C7369" t="s">
        <v>33</v>
      </c>
      <c r="D7369">
        <v>2023</v>
      </c>
      <c r="F7369" t="s">
        <v>4956</v>
      </c>
      <c r="H7369" t="s">
        <v>6676</v>
      </c>
      <c r="I7369">
        <v>10005010</v>
      </c>
      <c r="J7369" t="str">
        <f>IF($I7369=0,0,VLOOKUP($I7369,[1]База!C:D,2,0))</f>
        <v>Муаммоли кредит белгиланган тартибда судга чиқарилмаган</v>
      </c>
      <c r="K7369" t="str">
        <f>IF($I7369=0,0,VLOOKUP(I7369,[1]База!C:F,4,0))</f>
        <v>Оғир</v>
      </c>
      <c r="L7369">
        <v>1</v>
      </c>
      <c r="M7369">
        <v>4667.9806100000005</v>
      </c>
      <c r="O7369">
        <v>0</v>
      </c>
      <c r="P7369">
        <f t="shared" si="129"/>
        <v>1</v>
      </c>
      <c r="Q7369">
        <f t="shared" si="129"/>
        <v>4667.9806100000005</v>
      </c>
      <c r="AI7369" t="s">
        <v>9096</v>
      </c>
      <c r="AK7369">
        <v>111</v>
      </c>
    </row>
    <row r="7370" spans="1:37" x14ac:dyDescent="0.25">
      <c r="A7370">
        <v>7369</v>
      </c>
      <c r="B7370" t="s">
        <v>16</v>
      </c>
      <c r="C7370" t="s">
        <v>33</v>
      </c>
      <c r="D7370">
        <v>2023</v>
      </c>
      <c r="F7370" t="s">
        <v>4956</v>
      </c>
      <c r="H7370" t="s">
        <v>6677</v>
      </c>
      <c r="I7370">
        <v>10005010</v>
      </c>
      <c r="J7370" t="str">
        <f>IF($I7370=0,0,VLOOKUP($I7370,[1]База!C:D,2,0))</f>
        <v>Муаммоли кредит белгиланган тартибда судга чиқарилмаган</v>
      </c>
      <c r="K7370" t="str">
        <f>IF($I7370=0,0,VLOOKUP(I7370,[1]База!C:F,4,0))</f>
        <v>Оғир</v>
      </c>
      <c r="L7370">
        <v>1</v>
      </c>
      <c r="M7370">
        <v>7859.43977</v>
      </c>
      <c r="O7370">
        <v>0</v>
      </c>
      <c r="P7370">
        <f t="shared" si="129"/>
        <v>1</v>
      </c>
      <c r="Q7370">
        <f t="shared" si="129"/>
        <v>7859.43977</v>
      </c>
      <c r="AI7370" t="s">
        <v>9096</v>
      </c>
      <c r="AK7370">
        <v>111</v>
      </c>
    </row>
    <row r="7371" spans="1:37" x14ac:dyDescent="0.25">
      <c r="A7371">
        <v>7370</v>
      </c>
      <c r="B7371" t="s">
        <v>16</v>
      </c>
      <c r="C7371" t="s">
        <v>33</v>
      </c>
      <c r="D7371">
        <v>2023</v>
      </c>
      <c r="F7371" t="s">
        <v>4956</v>
      </c>
      <c r="H7371" t="s">
        <v>6678</v>
      </c>
      <c r="I7371">
        <v>10005010</v>
      </c>
      <c r="J7371" t="str">
        <f>IF($I7371=0,0,VLOOKUP($I7371,[1]База!C:D,2,0))</f>
        <v>Муаммоли кредит белгиланган тартибда судга чиқарилмаган</v>
      </c>
      <c r="K7371" t="str">
        <f>IF($I7371=0,0,VLOOKUP(I7371,[1]База!C:F,4,0))</f>
        <v>Оғир</v>
      </c>
      <c r="L7371">
        <v>1</v>
      </c>
      <c r="M7371">
        <v>2889.2697899999998</v>
      </c>
      <c r="O7371">
        <v>0</v>
      </c>
      <c r="P7371">
        <f t="shared" si="129"/>
        <v>1</v>
      </c>
      <c r="Q7371">
        <f t="shared" si="129"/>
        <v>2889.2697899999998</v>
      </c>
      <c r="AI7371" t="s">
        <v>9096</v>
      </c>
      <c r="AK7371">
        <v>111</v>
      </c>
    </row>
    <row r="7372" spans="1:37" x14ac:dyDescent="0.25">
      <c r="A7372">
        <v>7371</v>
      </c>
      <c r="B7372" t="s">
        <v>16</v>
      </c>
      <c r="C7372" t="s">
        <v>33</v>
      </c>
      <c r="D7372">
        <v>2023</v>
      </c>
      <c r="F7372" t="s">
        <v>4956</v>
      </c>
      <c r="H7372" t="s">
        <v>6679</v>
      </c>
      <c r="I7372">
        <v>10005010</v>
      </c>
      <c r="J7372" t="str">
        <f>IF($I7372=0,0,VLOOKUP($I7372,[1]База!C:D,2,0))</f>
        <v>Муаммоли кредит белгиланган тартибда судга чиқарилмаган</v>
      </c>
      <c r="K7372" t="str">
        <f>IF($I7372=0,0,VLOOKUP(I7372,[1]База!C:F,4,0))</f>
        <v>Оғир</v>
      </c>
      <c r="L7372">
        <v>1</v>
      </c>
      <c r="M7372">
        <v>13657.171440000002</v>
      </c>
      <c r="O7372">
        <v>0</v>
      </c>
      <c r="P7372">
        <f t="shared" si="129"/>
        <v>1</v>
      </c>
      <c r="Q7372">
        <f t="shared" si="129"/>
        <v>13657.171440000002</v>
      </c>
      <c r="AI7372" t="s">
        <v>9096</v>
      </c>
      <c r="AK7372">
        <v>111</v>
      </c>
    </row>
    <row r="7373" spans="1:37" x14ac:dyDescent="0.25">
      <c r="A7373">
        <v>7372</v>
      </c>
      <c r="B7373" t="s">
        <v>16</v>
      </c>
      <c r="C7373" t="s">
        <v>33</v>
      </c>
      <c r="D7373">
        <v>2023</v>
      </c>
      <c r="F7373" t="s">
        <v>4956</v>
      </c>
      <c r="H7373" t="s">
        <v>6680</v>
      </c>
      <c r="I7373">
        <v>10005010</v>
      </c>
      <c r="J7373" t="str">
        <f>IF($I7373=0,0,VLOOKUP($I7373,[1]База!C:D,2,0))</f>
        <v>Муаммоли кредит белгиланган тартибда судга чиқарилмаган</v>
      </c>
      <c r="K7373" t="str">
        <f>IF($I7373=0,0,VLOOKUP(I7373,[1]База!C:F,4,0))</f>
        <v>Оғир</v>
      </c>
      <c r="L7373">
        <v>1</v>
      </c>
      <c r="M7373">
        <v>2086.4631599999998</v>
      </c>
      <c r="O7373">
        <v>0</v>
      </c>
      <c r="P7373">
        <f t="shared" si="129"/>
        <v>1</v>
      </c>
      <c r="Q7373">
        <f t="shared" si="129"/>
        <v>2086.4631599999998</v>
      </c>
      <c r="AI7373" t="s">
        <v>9096</v>
      </c>
      <c r="AK7373">
        <v>111</v>
      </c>
    </row>
    <row r="7374" spans="1:37" x14ac:dyDescent="0.25">
      <c r="A7374">
        <v>7373</v>
      </c>
      <c r="B7374" t="s">
        <v>16</v>
      </c>
      <c r="C7374" t="s">
        <v>33</v>
      </c>
      <c r="D7374">
        <v>2023</v>
      </c>
      <c r="F7374" t="s">
        <v>4956</v>
      </c>
      <c r="H7374" t="s">
        <v>6681</v>
      </c>
      <c r="I7374">
        <v>10005010</v>
      </c>
      <c r="J7374" t="str">
        <f>IF($I7374=0,0,VLOOKUP($I7374,[1]База!C:D,2,0))</f>
        <v>Муаммоли кредит белгиланган тартибда судга чиқарилмаган</v>
      </c>
      <c r="K7374" t="str">
        <f>IF($I7374=0,0,VLOOKUP(I7374,[1]База!C:F,4,0))</f>
        <v>Оғир</v>
      </c>
      <c r="L7374">
        <v>1</v>
      </c>
      <c r="M7374">
        <v>4001.0611599999997</v>
      </c>
      <c r="O7374">
        <v>0</v>
      </c>
      <c r="P7374">
        <f t="shared" si="129"/>
        <v>1</v>
      </c>
      <c r="Q7374">
        <f t="shared" si="129"/>
        <v>4001.0611599999997</v>
      </c>
      <c r="AI7374" t="s">
        <v>9096</v>
      </c>
      <c r="AK7374">
        <v>111</v>
      </c>
    </row>
    <row r="7375" spans="1:37" x14ac:dyDescent="0.25">
      <c r="A7375">
        <v>7374</v>
      </c>
      <c r="B7375" t="s">
        <v>16</v>
      </c>
      <c r="C7375" t="s">
        <v>33</v>
      </c>
      <c r="D7375">
        <v>2023</v>
      </c>
      <c r="F7375" t="s">
        <v>4956</v>
      </c>
      <c r="H7375" t="s">
        <v>6682</v>
      </c>
      <c r="I7375">
        <v>10005010</v>
      </c>
      <c r="J7375" t="str">
        <f>IF($I7375=0,0,VLOOKUP($I7375,[1]База!C:D,2,0))</f>
        <v>Муаммоли кредит белгиланган тартибда судга чиқарилмаган</v>
      </c>
      <c r="K7375" t="str">
        <f>IF($I7375=0,0,VLOOKUP(I7375,[1]База!C:F,4,0))</f>
        <v>Оғир</v>
      </c>
      <c r="L7375">
        <v>1</v>
      </c>
      <c r="M7375">
        <v>5198.5934200000002</v>
      </c>
      <c r="O7375">
        <v>0</v>
      </c>
      <c r="P7375">
        <f t="shared" si="129"/>
        <v>1</v>
      </c>
      <c r="Q7375">
        <f t="shared" si="129"/>
        <v>5198.5934200000002</v>
      </c>
      <c r="AI7375" t="s">
        <v>9096</v>
      </c>
      <c r="AK7375">
        <v>111</v>
      </c>
    </row>
    <row r="7376" spans="1:37" x14ac:dyDescent="0.25">
      <c r="A7376">
        <v>7375</v>
      </c>
      <c r="B7376" t="s">
        <v>16</v>
      </c>
      <c r="C7376" t="s">
        <v>33</v>
      </c>
      <c r="D7376">
        <v>2023</v>
      </c>
      <c r="F7376" t="s">
        <v>4956</v>
      </c>
      <c r="H7376" t="s">
        <v>6683</v>
      </c>
      <c r="I7376">
        <v>10005010</v>
      </c>
      <c r="J7376" t="str">
        <f>IF($I7376=0,0,VLOOKUP($I7376,[1]База!C:D,2,0))</f>
        <v>Муаммоли кредит белгиланган тартибда судга чиқарилмаган</v>
      </c>
      <c r="K7376" t="str">
        <f>IF($I7376=0,0,VLOOKUP(I7376,[1]База!C:F,4,0))</f>
        <v>Оғир</v>
      </c>
      <c r="L7376">
        <v>1</v>
      </c>
      <c r="M7376">
        <v>2781.3447299999998</v>
      </c>
      <c r="O7376">
        <v>0</v>
      </c>
      <c r="P7376">
        <f t="shared" si="129"/>
        <v>1</v>
      </c>
      <c r="Q7376">
        <f t="shared" si="129"/>
        <v>2781.3447299999998</v>
      </c>
      <c r="AI7376" t="s">
        <v>9096</v>
      </c>
      <c r="AK7376">
        <v>111</v>
      </c>
    </row>
    <row r="7377" spans="1:37" x14ac:dyDescent="0.25">
      <c r="A7377">
        <v>7376</v>
      </c>
      <c r="B7377" t="s">
        <v>16</v>
      </c>
      <c r="C7377" t="s">
        <v>33</v>
      </c>
      <c r="D7377">
        <v>2023</v>
      </c>
      <c r="F7377" t="s">
        <v>4956</v>
      </c>
      <c r="H7377" t="s">
        <v>6684</v>
      </c>
      <c r="I7377">
        <v>10005010</v>
      </c>
      <c r="J7377" t="str">
        <f>IF($I7377=0,0,VLOOKUP($I7377,[1]База!C:D,2,0))</f>
        <v>Муаммоли кредит белгиланган тартибда судга чиқарилмаган</v>
      </c>
      <c r="K7377" t="str">
        <f>IF($I7377=0,0,VLOOKUP(I7377,[1]База!C:F,4,0))</f>
        <v>Оғир</v>
      </c>
      <c r="L7377">
        <v>1</v>
      </c>
      <c r="M7377">
        <v>2889.8691899999999</v>
      </c>
      <c r="O7377">
        <v>0</v>
      </c>
      <c r="P7377">
        <f t="shared" si="129"/>
        <v>1</v>
      </c>
      <c r="Q7377">
        <f t="shared" si="129"/>
        <v>2889.8691899999999</v>
      </c>
      <c r="AI7377" t="s">
        <v>9096</v>
      </c>
      <c r="AK7377">
        <v>111</v>
      </c>
    </row>
    <row r="7378" spans="1:37" x14ac:dyDescent="0.25">
      <c r="A7378">
        <v>7377</v>
      </c>
      <c r="B7378" t="s">
        <v>16</v>
      </c>
      <c r="C7378" t="s">
        <v>33</v>
      </c>
      <c r="D7378">
        <v>2023</v>
      </c>
      <c r="F7378" t="s">
        <v>4956</v>
      </c>
      <c r="H7378" t="s">
        <v>6685</v>
      </c>
      <c r="I7378">
        <v>10005010</v>
      </c>
      <c r="J7378" t="str">
        <f>IF($I7378=0,0,VLOOKUP($I7378,[1]База!C:D,2,0))</f>
        <v>Муаммоли кредит белгиланган тартибда судга чиқарилмаган</v>
      </c>
      <c r="K7378" t="str">
        <f>IF($I7378=0,0,VLOOKUP(I7378,[1]База!C:F,4,0))</f>
        <v>Оғир</v>
      </c>
      <c r="L7378">
        <v>1</v>
      </c>
      <c r="M7378">
        <v>1533.23561</v>
      </c>
      <c r="O7378">
        <v>0</v>
      </c>
      <c r="P7378">
        <f t="shared" si="129"/>
        <v>1</v>
      </c>
      <c r="Q7378">
        <f t="shared" si="129"/>
        <v>1533.23561</v>
      </c>
      <c r="AI7378" t="s">
        <v>9096</v>
      </c>
      <c r="AK7378">
        <v>111</v>
      </c>
    </row>
    <row r="7379" spans="1:37" x14ac:dyDescent="0.25">
      <c r="A7379">
        <v>7378</v>
      </c>
      <c r="B7379" t="s">
        <v>16</v>
      </c>
      <c r="C7379" t="s">
        <v>33</v>
      </c>
      <c r="D7379">
        <v>2023</v>
      </c>
      <c r="F7379" t="s">
        <v>4956</v>
      </c>
      <c r="H7379" t="s">
        <v>6686</v>
      </c>
      <c r="I7379">
        <v>10005010</v>
      </c>
      <c r="J7379" t="str">
        <f>IF($I7379=0,0,VLOOKUP($I7379,[1]База!C:D,2,0))</f>
        <v>Муаммоли кредит белгиланган тартибда судга чиқарилмаган</v>
      </c>
      <c r="K7379" t="str">
        <f>IF($I7379=0,0,VLOOKUP(I7379,[1]База!C:F,4,0))</f>
        <v>Оғир</v>
      </c>
      <c r="L7379">
        <v>1</v>
      </c>
      <c r="M7379">
        <v>4646.5144</v>
      </c>
      <c r="O7379">
        <v>0</v>
      </c>
      <c r="P7379">
        <f t="shared" si="129"/>
        <v>1</v>
      </c>
      <c r="Q7379">
        <f t="shared" si="129"/>
        <v>4646.5144</v>
      </c>
      <c r="AI7379" t="s">
        <v>9096</v>
      </c>
      <c r="AK7379">
        <v>111</v>
      </c>
    </row>
    <row r="7380" spans="1:37" x14ac:dyDescent="0.25">
      <c r="A7380">
        <v>7379</v>
      </c>
      <c r="B7380" t="s">
        <v>16</v>
      </c>
      <c r="C7380" t="s">
        <v>33</v>
      </c>
      <c r="D7380">
        <v>2023</v>
      </c>
      <c r="F7380" t="s">
        <v>4956</v>
      </c>
      <c r="H7380" t="s">
        <v>6687</v>
      </c>
      <c r="I7380">
        <v>10005010</v>
      </c>
      <c r="J7380" t="str">
        <f>IF($I7380=0,0,VLOOKUP($I7380,[1]База!C:D,2,0))</f>
        <v>Муаммоли кредит белгиланган тартибда судга чиқарилмаган</v>
      </c>
      <c r="K7380" t="str">
        <f>IF($I7380=0,0,VLOOKUP(I7380,[1]База!C:F,4,0))</f>
        <v>Оғир</v>
      </c>
      <c r="L7380">
        <v>1</v>
      </c>
      <c r="M7380">
        <v>1422.7593700000002</v>
      </c>
      <c r="O7380">
        <v>0</v>
      </c>
      <c r="P7380">
        <f t="shared" si="129"/>
        <v>1</v>
      </c>
      <c r="Q7380">
        <f t="shared" si="129"/>
        <v>1422.7593700000002</v>
      </c>
      <c r="AI7380" t="s">
        <v>9096</v>
      </c>
      <c r="AK7380">
        <v>111</v>
      </c>
    </row>
    <row r="7381" spans="1:37" x14ac:dyDescent="0.25">
      <c r="A7381">
        <v>7380</v>
      </c>
      <c r="B7381" t="s">
        <v>16</v>
      </c>
      <c r="C7381" t="s">
        <v>33</v>
      </c>
      <c r="D7381">
        <v>2023</v>
      </c>
      <c r="F7381" t="s">
        <v>4956</v>
      </c>
      <c r="H7381" t="s">
        <v>6688</v>
      </c>
      <c r="I7381">
        <v>10005010</v>
      </c>
      <c r="J7381" t="str">
        <f>IF($I7381=0,0,VLOOKUP($I7381,[1]База!C:D,2,0))</f>
        <v>Муаммоли кредит белгиланган тартибда судга чиқарилмаган</v>
      </c>
      <c r="K7381" t="str">
        <f>IF($I7381=0,0,VLOOKUP(I7381,[1]База!C:F,4,0))</f>
        <v>Оғир</v>
      </c>
      <c r="L7381">
        <v>1</v>
      </c>
      <c r="M7381">
        <v>4075.6496899999997</v>
      </c>
      <c r="O7381">
        <v>0</v>
      </c>
      <c r="P7381">
        <f t="shared" si="129"/>
        <v>1</v>
      </c>
      <c r="Q7381">
        <f t="shared" si="129"/>
        <v>4075.6496899999997</v>
      </c>
      <c r="AI7381" t="s">
        <v>9096</v>
      </c>
      <c r="AK7381">
        <v>111</v>
      </c>
    </row>
    <row r="7382" spans="1:37" x14ac:dyDescent="0.25">
      <c r="A7382">
        <v>7381</v>
      </c>
      <c r="B7382" t="s">
        <v>16</v>
      </c>
      <c r="C7382" t="s">
        <v>33</v>
      </c>
      <c r="D7382">
        <v>2023</v>
      </c>
      <c r="F7382" t="s">
        <v>4956</v>
      </c>
      <c r="H7382" t="s">
        <v>6689</v>
      </c>
      <c r="I7382">
        <v>10005010</v>
      </c>
      <c r="J7382" t="str">
        <f>IF($I7382=0,0,VLOOKUP($I7382,[1]База!C:D,2,0))</f>
        <v>Муаммоли кредит белгиланган тартибда судга чиқарилмаган</v>
      </c>
      <c r="K7382" t="str">
        <f>IF($I7382=0,0,VLOOKUP(I7382,[1]База!C:F,4,0))</f>
        <v>Оғир</v>
      </c>
      <c r="L7382">
        <v>1</v>
      </c>
      <c r="M7382">
        <v>4786.9671699999999</v>
      </c>
      <c r="O7382">
        <v>0</v>
      </c>
      <c r="P7382">
        <f t="shared" si="129"/>
        <v>1</v>
      </c>
      <c r="Q7382">
        <f t="shared" si="129"/>
        <v>4786.9671699999999</v>
      </c>
      <c r="AI7382" t="s">
        <v>9096</v>
      </c>
      <c r="AK7382">
        <v>111</v>
      </c>
    </row>
    <row r="7383" spans="1:37" x14ac:dyDescent="0.25">
      <c r="A7383">
        <v>7382</v>
      </c>
      <c r="B7383" t="s">
        <v>16</v>
      </c>
      <c r="C7383" t="s">
        <v>33</v>
      </c>
      <c r="D7383">
        <v>2023</v>
      </c>
      <c r="F7383" t="s">
        <v>4956</v>
      </c>
      <c r="H7383" t="s">
        <v>6690</v>
      </c>
      <c r="I7383">
        <v>10005010</v>
      </c>
      <c r="J7383" t="str">
        <f>IF($I7383=0,0,VLOOKUP($I7383,[1]База!C:D,2,0))</f>
        <v>Муаммоли кредит белгиланган тартибда судга чиқарилмаган</v>
      </c>
      <c r="K7383" t="str">
        <f>IF($I7383=0,0,VLOOKUP(I7383,[1]База!C:F,4,0))</f>
        <v>Оғир</v>
      </c>
      <c r="L7383">
        <v>1</v>
      </c>
      <c r="M7383">
        <v>33335.670689999999</v>
      </c>
      <c r="O7383">
        <v>0</v>
      </c>
      <c r="P7383">
        <f t="shared" si="129"/>
        <v>1</v>
      </c>
      <c r="Q7383">
        <f t="shared" si="129"/>
        <v>33335.670689999999</v>
      </c>
      <c r="AI7383" t="s">
        <v>9096</v>
      </c>
      <c r="AK7383">
        <v>111</v>
      </c>
    </row>
    <row r="7384" spans="1:37" x14ac:dyDescent="0.25">
      <c r="A7384">
        <v>7383</v>
      </c>
      <c r="B7384" t="s">
        <v>16</v>
      </c>
      <c r="C7384" t="s">
        <v>33</v>
      </c>
      <c r="D7384">
        <v>2023</v>
      </c>
      <c r="F7384" t="s">
        <v>4956</v>
      </c>
      <c r="H7384" t="s">
        <v>6691</v>
      </c>
      <c r="I7384">
        <v>10005010</v>
      </c>
      <c r="J7384" t="str">
        <f>IF($I7384=0,0,VLOOKUP($I7384,[1]База!C:D,2,0))</f>
        <v>Муаммоли кредит белгиланган тартибда судга чиқарилмаган</v>
      </c>
      <c r="K7384" t="str">
        <f>IF($I7384=0,0,VLOOKUP(I7384,[1]База!C:F,4,0))</f>
        <v>Оғир</v>
      </c>
      <c r="L7384">
        <v>1</v>
      </c>
      <c r="M7384">
        <v>31310.166140000001</v>
      </c>
      <c r="O7384">
        <v>0</v>
      </c>
      <c r="P7384">
        <f t="shared" si="129"/>
        <v>1</v>
      </c>
      <c r="Q7384">
        <f t="shared" si="129"/>
        <v>31310.166140000001</v>
      </c>
      <c r="AI7384" t="s">
        <v>9096</v>
      </c>
      <c r="AK7384">
        <v>111</v>
      </c>
    </row>
    <row r="7385" spans="1:37" x14ac:dyDescent="0.25">
      <c r="A7385">
        <v>7384</v>
      </c>
      <c r="B7385" t="s">
        <v>16</v>
      </c>
      <c r="C7385" t="s">
        <v>33</v>
      </c>
      <c r="D7385">
        <v>2023</v>
      </c>
      <c r="F7385" t="s">
        <v>4956</v>
      </c>
      <c r="H7385" t="s">
        <v>6692</v>
      </c>
      <c r="I7385">
        <v>10005010</v>
      </c>
      <c r="J7385" t="str">
        <f>IF($I7385=0,0,VLOOKUP($I7385,[1]База!C:D,2,0))</f>
        <v>Муаммоли кредит белгиланган тартибда судга чиқарилмаган</v>
      </c>
      <c r="K7385" t="str">
        <f>IF($I7385=0,0,VLOOKUP(I7385,[1]База!C:F,4,0))</f>
        <v>Оғир</v>
      </c>
      <c r="L7385">
        <v>1</v>
      </c>
      <c r="M7385">
        <v>1293.3270400000001</v>
      </c>
      <c r="O7385">
        <v>0</v>
      </c>
      <c r="P7385">
        <f t="shared" si="129"/>
        <v>1</v>
      </c>
      <c r="Q7385">
        <f t="shared" si="129"/>
        <v>1293.3270400000001</v>
      </c>
      <c r="AI7385" t="s">
        <v>9096</v>
      </c>
      <c r="AK7385">
        <v>111</v>
      </c>
    </row>
    <row r="7386" spans="1:37" x14ac:dyDescent="0.25">
      <c r="A7386">
        <v>7385</v>
      </c>
      <c r="B7386" t="s">
        <v>16</v>
      </c>
      <c r="C7386" t="s">
        <v>33</v>
      </c>
      <c r="D7386">
        <v>2023</v>
      </c>
      <c r="F7386" t="s">
        <v>4956</v>
      </c>
      <c r="H7386" t="s">
        <v>6693</v>
      </c>
      <c r="I7386">
        <v>10005010</v>
      </c>
      <c r="J7386" t="str">
        <f>IF($I7386=0,0,VLOOKUP($I7386,[1]База!C:D,2,0))</f>
        <v>Муаммоли кредит белгиланган тартибда судга чиқарилмаган</v>
      </c>
      <c r="K7386" t="str">
        <f>IF($I7386=0,0,VLOOKUP(I7386,[1]База!C:F,4,0))</f>
        <v>Оғир</v>
      </c>
      <c r="L7386">
        <v>1</v>
      </c>
      <c r="M7386">
        <v>4210.5943699999998</v>
      </c>
      <c r="O7386">
        <v>0</v>
      </c>
      <c r="P7386">
        <f t="shared" si="129"/>
        <v>1</v>
      </c>
      <c r="Q7386">
        <f t="shared" si="129"/>
        <v>4210.5943699999998</v>
      </c>
      <c r="AI7386" t="s">
        <v>9096</v>
      </c>
      <c r="AK7386">
        <v>111</v>
      </c>
    </row>
    <row r="7387" spans="1:37" x14ac:dyDescent="0.25">
      <c r="A7387">
        <v>7386</v>
      </c>
      <c r="B7387" t="s">
        <v>16</v>
      </c>
      <c r="C7387" t="s">
        <v>33</v>
      </c>
      <c r="D7387">
        <v>2023</v>
      </c>
      <c r="F7387" t="s">
        <v>4956</v>
      </c>
      <c r="H7387" t="s">
        <v>6694</v>
      </c>
      <c r="I7387">
        <v>10005010</v>
      </c>
      <c r="J7387" t="str">
        <f>IF($I7387=0,0,VLOOKUP($I7387,[1]База!C:D,2,0))</f>
        <v>Муаммоли кредит белгиланган тартибда судга чиқарилмаган</v>
      </c>
      <c r="K7387" t="str">
        <f>IF($I7387=0,0,VLOOKUP(I7387,[1]База!C:F,4,0))</f>
        <v>Оғир</v>
      </c>
      <c r="L7387">
        <v>1</v>
      </c>
      <c r="M7387">
        <v>2020.35617</v>
      </c>
      <c r="O7387">
        <v>0</v>
      </c>
      <c r="P7387">
        <f t="shared" si="129"/>
        <v>1</v>
      </c>
      <c r="Q7387">
        <f t="shared" si="129"/>
        <v>2020.35617</v>
      </c>
      <c r="AI7387" t="s">
        <v>9096</v>
      </c>
      <c r="AK7387">
        <v>111</v>
      </c>
    </row>
    <row r="7388" spans="1:37" x14ac:dyDescent="0.25">
      <c r="A7388">
        <v>7387</v>
      </c>
      <c r="B7388" t="s">
        <v>16</v>
      </c>
      <c r="C7388" t="s">
        <v>33</v>
      </c>
      <c r="D7388">
        <v>2023</v>
      </c>
      <c r="F7388" t="s">
        <v>4956</v>
      </c>
      <c r="H7388" t="s">
        <v>6695</v>
      </c>
      <c r="I7388">
        <v>10005010</v>
      </c>
      <c r="J7388" t="str">
        <f>IF($I7388=0,0,VLOOKUP($I7388,[1]База!C:D,2,0))</f>
        <v>Муаммоли кредит белгиланган тартибда судга чиқарилмаган</v>
      </c>
      <c r="K7388" t="str">
        <f>IF($I7388=0,0,VLOOKUP(I7388,[1]База!C:F,4,0))</f>
        <v>Оғир</v>
      </c>
      <c r="L7388">
        <v>1</v>
      </c>
      <c r="M7388">
        <v>4884.7929699999995</v>
      </c>
      <c r="O7388">
        <v>0</v>
      </c>
      <c r="P7388">
        <f t="shared" si="129"/>
        <v>1</v>
      </c>
      <c r="Q7388">
        <f t="shared" si="129"/>
        <v>4884.7929699999995</v>
      </c>
      <c r="AI7388" t="s">
        <v>9096</v>
      </c>
      <c r="AK7388">
        <v>111</v>
      </c>
    </row>
    <row r="7389" spans="1:37" x14ac:dyDescent="0.25">
      <c r="A7389">
        <v>7388</v>
      </c>
      <c r="B7389" t="s">
        <v>16</v>
      </c>
      <c r="C7389" t="s">
        <v>33</v>
      </c>
      <c r="D7389">
        <v>2023</v>
      </c>
      <c r="F7389" t="s">
        <v>4956</v>
      </c>
      <c r="H7389" t="s">
        <v>6696</v>
      </c>
      <c r="I7389">
        <v>10005010</v>
      </c>
      <c r="J7389" t="str">
        <f>IF($I7389=0,0,VLOOKUP($I7389,[1]База!C:D,2,0))</f>
        <v>Муаммоли кредит белгиланган тартибда судга чиқарилмаган</v>
      </c>
      <c r="K7389" t="str">
        <f>IF($I7389=0,0,VLOOKUP(I7389,[1]База!C:F,4,0))</f>
        <v>Оғир</v>
      </c>
      <c r="L7389">
        <v>1</v>
      </c>
      <c r="M7389">
        <v>4530.2445699999989</v>
      </c>
      <c r="O7389">
        <v>0</v>
      </c>
      <c r="P7389">
        <f t="shared" si="129"/>
        <v>1</v>
      </c>
      <c r="Q7389">
        <f t="shared" si="129"/>
        <v>4530.2445699999989</v>
      </c>
      <c r="AI7389" t="s">
        <v>9096</v>
      </c>
      <c r="AK7389">
        <v>111</v>
      </c>
    </row>
    <row r="7390" spans="1:37" x14ac:dyDescent="0.25">
      <c r="A7390">
        <v>7389</v>
      </c>
      <c r="B7390" t="s">
        <v>16</v>
      </c>
      <c r="C7390" t="s">
        <v>33</v>
      </c>
      <c r="D7390">
        <v>2023</v>
      </c>
      <c r="F7390" t="s">
        <v>4956</v>
      </c>
      <c r="H7390" t="s">
        <v>6697</v>
      </c>
      <c r="I7390">
        <v>10005010</v>
      </c>
      <c r="J7390" t="str">
        <f>IF($I7390=0,0,VLOOKUP($I7390,[1]База!C:D,2,0))</f>
        <v>Муаммоли кредит белгиланган тартибда судга чиқарилмаган</v>
      </c>
      <c r="K7390" t="str">
        <f>IF($I7390=0,0,VLOOKUP(I7390,[1]База!C:F,4,0))</f>
        <v>Оғир</v>
      </c>
      <c r="L7390">
        <v>1</v>
      </c>
      <c r="M7390">
        <v>5123.39462</v>
      </c>
      <c r="O7390">
        <v>0</v>
      </c>
      <c r="P7390">
        <f t="shared" si="129"/>
        <v>1</v>
      </c>
      <c r="Q7390">
        <f t="shared" si="129"/>
        <v>5123.39462</v>
      </c>
      <c r="AI7390" t="s">
        <v>9096</v>
      </c>
      <c r="AK7390">
        <v>111</v>
      </c>
    </row>
    <row r="7391" spans="1:37" x14ac:dyDescent="0.25">
      <c r="A7391">
        <v>7390</v>
      </c>
      <c r="B7391" t="s">
        <v>16</v>
      </c>
      <c r="C7391" t="s">
        <v>33</v>
      </c>
      <c r="D7391">
        <v>2023</v>
      </c>
      <c r="F7391" t="s">
        <v>4956</v>
      </c>
      <c r="H7391" t="s">
        <v>6698</v>
      </c>
      <c r="I7391">
        <v>10005010</v>
      </c>
      <c r="J7391" t="str">
        <f>IF($I7391=0,0,VLOOKUP($I7391,[1]База!C:D,2,0))</f>
        <v>Муаммоли кредит белгиланган тартибда судга чиқарилмаган</v>
      </c>
      <c r="K7391" t="str">
        <f>IF($I7391=0,0,VLOOKUP(I7391,[1]База!C:F,4,0))</f>
        <v>Оғир</v>
      </c>
      <c r="L7391">
        <v>1</v>
      </c>
      <c r="M7391">
        <v>3497.1136099999999</v>
      </c>
      <c r="O7391">
        <v>0</v>
      </c>
      <c r="P7391">
        <f t="shared" si="129"/>
        <v>1</v>
      </c>
      <c r="Q7391">
        <f t="shared" si="129"/>
        <v>3497.1136099999999</v>
      </c>
      <c r="AI7391" t="s">
        <v>9096</v>
      </c>
      <c r="AK7391">
        <v>111</v>
      </c>
    </row>
    <row r="7392" spans="1:37" x14ac:dyDescent="0.25">
      <c r="A7392">
        <v>7391</v>
      </c>
      <c r="B7392" t="s">
        <v>16</v>
      </c>
      <c r="C7392" t="s">
        <v>33</v>
      </c>
      <c r="D7392">
        <v>2023</v>
      </c>
      <c r="F7392" t="s">
        <v>4956</v>
      </c>
      <c r="H7392" t="s">
        <v>6699</v>
      </c>
      <c r="I7392">
        <v>10005010</v>
      </c>
      <c r="J7392" t="str">
        <f>IF($I7392=0,0,VLOOKUP($I7392,[1]База!C:D,2,0))</f>
        <v>Муаммоли кредит белгиланган тартибда судга чиқарилмаган</v>
      </c>
      <c r="K7392" t="str">
        <f>IF($I7392=0,0,VLOOKUP(I7392,[1]База!C:F,4,0))</f>
        <v>Оғир</v>
      </c>
      <c r="L7392">
        <v>1</v>
      </c>
      <c r="M7392">
        <v>6161.0665799999997</v>
      </c>
      <c r="O7392">
        <v>0</v>
      </c>
      <c r="P7392">
        <f t="shared" si="129"/>
        <v>1</v>
      </c>
      <c r="Q7392">
        <f t="shared" si="129"/>
        <v>6161.0665799999997</v>
      </c>
      <c r="AI7392" t="s">
        <v>9096</v>
      </c>
      <c r="AK7392">
        <v>111</v>
      </c>
    </row>
    <row r="7393" spans="1:37" x14ac:dyDescent="0.25">
      <c r="A7393">
        <v>7392</v>
      </c>
      <c r="B7393" t="s">
        <v>16</v>
      </c>
      <c r="C7393" t="s">
        <v>33</v>
      </c>
      <c r="D7393">
        <v>2023</v>
      </c>
      <c r="F7393" t="s">
        <v>4956</v>
      </c>
      <c r="H7393" t="s">
        <v>6700</v>
      </c>
      <c r="I7393">
        <v>10005010</v>
      </c>
      <c r="J7393" t="str">
        <f>IF($I7393=0,0,VLOOKUP($I7393,[1]База!C:D,2,0))</f>
        <v>Муаммоли кредит белгиланган тартибда судга чиқарилмаган</v>
      </c>
      <c r="K7393" t="str">
        <f>IF($I7393=0,0,VLOOKUP(I7393,[1]База!C:F,4,0))</f>
        <v>Оғир</v>
      </c>
      <c r="L7393">
        <v>1</v>
      </c>
      <c r="M7393">
        <v>6515.9715300000007</v>
      </c>
      <c r="O7393">
        <v>0</v>
      </c>
      <c r="P7393">
        <f t="shared" si="129"/>
        <v>1</v>
      </c>
      <c r="Q7393">
        <f t="shared" si="129"/>
        <v>6515.9715300000007</v>
      </c>
      <c r="AI7393" t="s">
        <v>9096</v>
      </c>
      <c r="AK7393">
        <v>111</v>
      </c>
    </row>
    <row r="7394" spans="1:37" x14ac:dyDescent="0.25">
      <c r="A7394">
        <v>7393</v>
      </c>
      <c r="B7394" t="s">
        <v>16</v>
      </c>
      <c r="C7394" t="s">
        <v>33</v>
      </c>
      <c r="D7394">
        <v>2023</v>
      </c>
      <c r="F7394" t="s">
        <v>4956</v>
      </c>
      <c r="H7394" t="s">
        <v>6701</v>
      </c>
      <c r="I7394">
        <v>10005010</v>
      </c>
      <c r="J7394" t="str">
        <f>IF($I7394=0,0,VLOOKUP($I7394,[1]База!C:D,2,0))</f>
        <v>Муаммоли кредит белгиланган тартибда судга чиқарилмаган</v>
      </c>
      <c r="K7394" t="str">
        <f>IF($I7394=0,0,VLOOKUP(I7394,[1]База!C:F,4,0))</f>
        <v>Оғир</v>
      </c>
      <c r="L7394">
        <v>1</v>
      </c>
      <c r="M7394">
        <v>2032.2618300000001</v>
      </c>
      <c r="O7394">
        <v>0</v>
      </c>
      <c r="P7394">
        <f t="shared" si="129"/>
        <v>1</v>
      </c>
      <c r="Q7394">
        <f t="shared" si="129"/>
        <v>2032.2618300000001</v>
      </c>
      <c r="AI7394" t="s">
        <v>9096</v>
      </c>
      <c r="AK7394">
        <v>111</v>
      </c>
    </row>
    <row r="7395" spans="1:37" x14ac:dyDescent="0.25">
      <c r="A7395">
        <v>7394</v>
      </c>
      <c r="B7395" t="s">
        <v>16</v>
      </c>
      <c r="C7395" t="s">
        <v>33</v>
      </c>
      <c r="D7395">
        <v>2023</v>
      </c>
      <c r="F7395" t="s">
        <v>4956</v>
      </c>
      <c r="H7395" t="s">
        <v>6702</v>
      </c>
      <c r="I7395">
        <v>10005010</v>
      </c>
      <c r="J7395" t="str">
        <f>IF($I7395=0,0,VLOOKUP($I7395,[1]База!C:D,2,0))</f>
        <v>Муаммоли кредит белгиланган тартибда судга чиқарилмаган</v>
      </c>
      <c r="K7395" t="str">
        <f>IF($I7395=0,0,VLOOKUP(I7395,[1]База!C:F,4,0))</f>
        <v>Оғир</v>
      </c>
      <c r="L7395">
        <v>1</v>
      </c>
      <c r="M7395">
        <v>3167.1459</v>
      </c>
      <c r="O7395">
        <v>0</v>
      </c>
      <c r="P7395">
        <f t="shared" si="129"/>
        <v>1</v>
      </c>
      <c r="Q7395">
        <f t="shared" si="129"/>
        <v>3167.1459</v>
      </c>
      <c r="AI7395" t="s">
        <v>9096</v>
      </c>
      <c r="AK7395">
        <v>111</v>
      </c>
    </row>
    <row r="7396" spans="1:37" x14ac:dyDescent="0.25">
      <c r="A7396">
        <v>7395</v>
      </c>
      <c r="B7396" t="s">
        <v>16</v>
      </c>
      <c r="C7396" t="s">
        <v>33</v>
      </c>
      <c r="D7396">
        <v>2023</v>
      </c>
      <c r="F7396" t="s">
        <v>4956</v>
      </c>
      <c r="H7396" t="s">
        <v>6703</v>
      </c>
      <c r="I7396">
        <v>10005010</v>
      </c>
      <c r="J7396" t="str">
        <f>IF($I7396=0,0,VLOOKUP($I7396,[1]База!C:D,2,0))</f>
        <v>Муаммоли кредит белгиланган тартибда судга чиқарилмаган</v>
      </c>
      <c r="K7396" t="str">
        <f>IF($I7396=0,0,VLOOKUP(I7396,[1]База!C:F,4,0))</f>
        <v>Оғир</v>
      </c>
      <c r="L7396">
        <v>1</v>
      </c>
      <c r="M7396">
        <v>20789.25246</v>
      </c>
      <c r="O7396">
        <v>0</v>
      </c>
      <c r="P7396">
        <f t="shared" si="129"/>
        <v>1</v>
      </c>
      <c r="Q7396">
        <f t="shared" si="129"/>
        <v>20789.25246</v>
      </c>
      <c r="AI7396" t="s">
        <v>9096</v>
      </c>
      <c r="AK7396">
        <v>111</v>
      </c>
    </row>
    <row r="7397" spans="1:37" x14ac:dyDescent="0.25">
      <c r="A7397">
        <v>7396</v>
      </c>
      <c r="B7397" t="s">
        <v>16</v>
      </c>
      <c r="C7397" t="s">
        <v>33</v>
      </c>
      <c r="D7397">
        <v>2023</v>
      </c>
      <c r="F7397" t="s">
        <v>4956</v>
      </c>
      <c r="H7397" t="s">
        <v>6704</v>
      </c>
      <c r="I7397">
        <v>10005010</v>
      </c>
      <c r="J7397" t="str">
        <f>IF($I7397=0,0,VLOOKUP($I7397,[1]База!C:D,2,0))</f>
        <v>Муаммоли кредит белгиланган тартибда судга чиқарилмаган</v>
      </c>
      <c r="K7397" t="str">
        <f>IF($I7397=0,0,VLOOKUP(I7397,[1]База!C:F,4,0))</f>
        <v>Оғир</v>
      </c>
      <c r="L7397">
        <v>1</v>
      </c>
      <c r="M7397">
        <v>4288.0304500000002</v>
      </c>
      <c r="O7397">
        <v>0</v>
      </c>
      <c r="P7397">
        <f t="shared" si="129"/>
        <v>1</v>
      </c>
      <c r="Q7397">
        <f t="shared" si="129"/>
        <v>4288.0304500000002</v>
      </c>
      <c r="AI7397" t="s">
        <v>9096</v>
      </c>
      <c r="AK7397">
        <v>111</v>
      </c>
    </row>
    <row r="7398" spans="1:37" x14ac:dyDescent="0.25">
      <c r="A7398">
        <v>7397</v>
      </c>
      <c r="B7398" t="s">
        <v>16</v>
      </c>
      <c r="C7398" t="s">
        <v>33</v>
      </c>
      <c r="D7398">
        <v>2023</v>
      </c>
      <c r="F7398" t="s">
        <v>4956</v>
      </c>
      <c r="H7398" t="s">
        <v>6705</v>
      </c>
      <c r="I7398">
        <v>10005010</v>
      </c>
      <c r="J7398" t="str">
        <f>IF($I7398=0,0,VLOOKUP($I7398,[1]База!C:D,2,0))</f>
        <v>Муаммоли кредит белгиланган тартибда судга чиқарилмаган</v>
      </c>
      <c r="K7398" t="str">
        <f>IF($I7398=0,0,VLOOKUP(I7398,[1]База!C:F,4,0))</f>
        <v>Оғир</v>
      </c>
      <c r="L7398">
        <v>1</v>
      </c>
      <c r="M7398">
        <v>4041.7688499999999</v>
      </c>
      <c r="O7398">
        <v>0</v>
      </c>
      <c r="P7398">
        <f t="shared" si="129"/>
        <v>1</v>
      </c>
      <c r="Q7398">
        <f t="shared" si="129"/>
        <v>4041.7688499999999</v>
      </c>
      <c r="AI7398" t="s">
        <v>9096</v>
      </c>
      <c r="AK7398">
        <v>111</v>
      </c>
    </row>
    <row r="7399" spans="1:37" x14ac:dyDescent="0.25">
      <c r="A7399">
        <v>7398</v>
      </c>
      <c r="B7399" t="s">
        <v>16</v>
      </c>
      <c r="C7399" t="s">
        <v>33</v>
      </c>
      <c r="D7399">
        <v>2023</v>
      </c>
      <c r="F7399" t="s">
        <v>4956</v>
      </c>
      <c r="H7399" t="s">
        <v>6706</v>
      </c>
      <c r="I7399">
        <v>10005010</v>
      </c>
      <c r="J7399" t="str">
        <f>IF($I7399=0,0,VLOOKUP($I7399,[1]База!C:D,2,0))</f>
        <v>Муаммоли кредит белгиланган тартибда судга чиқарилмаган</v>
      </c>
      <c r="K7399" t="str">
        <f>IF($I7399=0,0,VLOOKUP(I7399,[1]База!C:F,4,0))</f>
        <v>Оғир</v>
      </c>
      <c r="L7399">
        <v>1</v>
      </c>
      <c r="M7399">
        <v>4440.3703800000003</v>
      </c>
      <c r="O7399">
        <v>0</v>
      </c>
      <c r="P7399">
        <f t="shared" si="129"/>
        <v>1</v>
      </c>
      <c r="Q7399">
        <f t="shared" si="129"/>
        <v>4440.3703800000003</v>
      </c>
      <c r="AI7399" t="s">
        <v>9096</v>
      </c>
      <c r="AK7399">
        <v>111</v>
      </c>
    </row>
    <row r="7400" spans="1:37" x14ac:dyDescent="0.25">
      <c r="A7400">
        <v>7399</v>
      </c>
      <c r="B7400" t="s">
        <v>16</v>
      </c>
      <c r="C7400" t="s">
        <v>33</v>
      </c>
      <c r="D7400">
        <v>2023</v>
      </c>
      <c r="F7400" t="s">
        <v>4956</v>
      </c>
      <c r="H7400" t="s">
        <v>6707</v>
      </c>
      <c r="I7400">
        <v>10005010</v>
      </c>
      <c r="J7400" t="str">
        <f>IF($I7400=0,0,VLOOKUP($I7400,[1]База!C:D,2,0))</f>
        <v>Муаммоли кредит белгиланган тартибда судга чиқарилмаган</v>
      </c>
      <c r="K7400" t="str">
        <f>IF($I7400=0,0,VLOOKUP(I7400,[1]База!C:F,4,0))</f>
        <v>Оғир</v>
      </c>
      <c r="L7400">
        <v>1</v>
      </c>
      <c r="M7400">
        <v>4053.2766699999997</v>
      </c>
      <c r="O7400">
        <v>0</v>
      </c>
      <c r="P7400">
        <f t="shared" si="129"/>
        <v>1</v>
      </c>
      <c r="Q7400">
        <f t="shared" si="129"/>
        <v>4053.2766699999997</v>
      </c>
      <c r="AI7400" t="s">
        <v>9096</v>
      </c>
      <c r="AK7400">
        <v>111</v>
      </c>
    </row>
    <row r="7401" spans="1:37" x14ac:dyDescent="0.25">
      <c r="A7401">
        <v>7400</v>
      </c>
      <c r="B7401" t="s">
        <v>16</v>
      </c>
      <c r="C7401" t="s">
        <v>33</v>
      </c>
      <c r="D7401">
        <v>2023</v>
      </c>
      <c r="F7401" t="s">
        <v>4956</v>
      </c>
      <c r="H7401" t="s">
        <v>6708</v>
      </c>
      <c r="I7401">
        <v>10005010</v>
      </c>
      <c r="J7401" t="str">
        <f>IF($I7401=0,0,VLOOKUP($I7401,[1]База!C:D,2,0))</f>
        <v>Муаммоли кредит белгиланган тартибда судга чиқарилмаган</v>
      </c>
      <c r="K7401" t="str">
        <f>IF($I7401=0,0,VLOOKUP(I7401,[1]База!C:F,4,0))</f>
        <v>Оғир</v>
      </c>
      <c r="L7401">
        <v>1</v>
      </c>
      <c r="M7401">
        <v>4348.5978100000002</v>
      </c>
      <c r="O7401">
        <v>0</v>
      </c>
      <c r="P7401">
        <f t="shared" si="129"/>
        <v>1</v>
      </c>
      <c r="Q7401">
        <f t="shared" si="129"/>
        <v>4348.5978100000002</v>
      </c>
      <c r="AI7401" t="s">
        <v>9096</v>
      </c>
      <c r="AK7401">
        <v>111</v>
      </c>
    </row>
    <row r="7402" spans="1:37" x14ac:dyDescent="0.25">
      <c r="A7402">
        <v>7401</v>
      </c>
      <c r="B7402" t="s">
        <v>16</v>
      </c>
      <c r="C7402" t="s">
        <v>33</v>
      </c>
      <c r="D7402">
        <v>2023</v>
      </c>
      <c r="F7402" t="s">
        <v>4956</v>
      </c>
      <c r="H7402" t="s">
        <v>6709</v>
      </c>
      <c r="I7402">
        <v>10005010</v>
      </c>
      <c r="J7402" t="str">
        <f>IF($I7402=0,0,VLOOKUP($I7402,[1]База!C:D,2,0))</f>
        <v>Муаммоли кредит белгиланган тартибда судга чиқарилмаган</v>
      </c>
      <c r="K7402" t="str">
        <f>IF($I7402=0,0,VLOOKUP(I7402,[1]База!C:F,4,0))</f>
        <v>Оғир</v>
      </c>
      <c r="L7402">
        <v>1</v>
      </c>
      <c r="M7402">
        <v>2982.9226799999997</v>
      </c>
      <c r="O7402">
        <v>0</v>
      </c>
      <c r="P7402">
        <f t="shared" si="129"/>
        <v>1</v>
      </c>
      <c r="Q7402">
        <f t="shared" si="129"/>
        <v>2982.9226799999997</v>
      </c>
      <c r="AI7402" t="s">
        <v>9096</v>
      </c>
      <c r="AK7402">
        <v>111</v>
      </c>
    </row>
    <row r="7403" spans="1:37" x14ac:dyDescent="0.25">
      <c r="A7403">
        <v>7402</v>
      </c>
      <c r="B7403" t="s">
        <v>16</v>
      </c>
      <c r="C7403" t="s">
        <v>33</v>
      </c>
      <c r="D7403">
        <v>2023</v>
      </c>
      <c r="F7403" t="s">
        <v>4956</v>
      </c>
      <c r="H7403" t="s">
        <v>6710</v>
      </c>
      <c r="I7403">
        <v>10005010</v>
      </c>
      <c r="J7403" t="str">
        <f>IF($I7403=0,0,VLOOKUP($I7403,[1]База!C:D,2,0))</f>
        <v>Муаммоли кредит белгиланган тартибда судга чиқарилмаган</v>
      </c>
      <c r="K7403" t="str">
        <f>IF($I7403=0,0,VLOOKUP(I7403,[1]База!C:F,4,0))</f>
        <v>Оғир</v>
      </c>
      <c r="L7403">
        <v>1</v>
      </c>
      <c r="M7403">
        <v>1493.8514499999999</v>
      </c>
      <c r="O7403">
        <v>0</v>
      </c>
      <c r="P7403">
        <f t="shared" si="129"/>
        <v>1</v>
      </c>
      <c r="Q7403">
        <f t="shared" si="129"/>
        <v>1493.8514499999999</v>
      </c>
      <c r="AI7403" t="s">
        <v>9096</v>
      </c>
      <c r="AK7403">
        <v>111</v>
      </c>
    </row>
    <row r="7404" spans="1:37" x14ac:dyDescent="0.25">
      <c r="A7404">
        <v>7403</v>
      </c>
      <c r="B7404" t="s">
        <v>16</v>
      </c>
      <c r="C7404" t="s">
        <v>33</v>
      </c>
      <c r="D7404">
        <v>2023</v>
      </c>
      <c r="F7404" t="s">
        <v>4956</v>
      </c>
      <c r="H7404" t="s">
        <v>6711</v>
      </c>
      <c r="I7404">
        <v>10005010</v>
      </c>
      <c r="J7404" t="str">
        <f>IF($I7404=0,0,VLOOKUP($I7404,[1]База!C:D,2,0))</f>
        <v>Муаммоли кредит белгиланган тартибда судга чиқарилмаган</v>
      </c>
      <c r="K7404" t="str">
        <f>IF($I7404=0,0,VLOOKUP(I7404,[1]База!C:F,4,0))</f>
        <v>Оғир</v>
      </c>
      <c r="L7404">
        <v>1</v>
      </c>
      <c r="M7404">
        <v>2177.7102999999997</v>
      </c>
      <c r="O7404">
        <v>0</v>
      </c>
      <c r="P7404">
        <f t="shared" si="129"/>
        <v>1</v>
      </c>
      <c r="Q7404">
        <f t="shared" si="129"/>
        <v>2177.7102999999997</v>
      </c>
      <c r="AI7404" t="s">
        <v>9096</v>
      </c>
      <c r="AK7404">
        <v>111</v>
      </c>
    </row>
    <row r="7405" spans="1:37" x14ac:dyDescent="0.25">
      <c r="A7405">
        <v>7404</v>
      </c>
      <c r="B7405" t="s">
        <v>16</v>
      </c>
      <c r="C7405" t="s">
        <v>33</v>
      </c>
      <c r="D7405">
        <v>2023</v>
      </c>
      <c r="F7405" t="s">
        <v>4956</v>
      </c>
      <c r="H7405" t="s">
        <v>6712</v>
      </c>
      <c r="I7405">
        <v>10005010</v>
      </c>
      <c r="J7405" t="str">
        <f>IF($I7405=0,0,VLOOKUP($I7405,[1]База!C:D,2,0))</f>
        <v>Муаммоли кредит белгиланган тартибда судга чиқарилмаган</v>
      </c>
      <c r="K7405" t="str">
        <f>IF($I7405=0,0,VLOOKUP(I7405,[1]База!C:F,4,0))</f>
        <v>Оғир</v>
      </c>
      <c r="L7405">
        <v>1</v>
      </c>
      <c r="M7405">
        <v>2093.0446999999999</v>
      </c>
      <c r="O7405">
        <v>0</v>
      </c>
      <c r="P7405">
        <f t="shared" si="129"/>
        <v>1</v>
      </c>
      <c r="Q7405">
        <f t="shared" si="129"/>
        <v>2093.0446999999999</v>
      </c>
      <c r="AI7405" t="s">
        <v>9096</v>
      </c>
      <c r="AK7405">
        <v>111</v>
      </c>
    </row>
    <row r="7406" spans="1:37" x14ac:dyDescent="0.25">
      <c r="A7406">
        <v>7405</v>
      </c>
      <c r="B7406" t="s">
        <v>16</v>
      </c>
      <c r="C7406" t="s">
        <v>33</v>
      </c>
      <c r="D7406">
        <v>2023</v>
      </c>
      <c r="F7406" t="s">
        <v>4956</v>
      </c>
      <c r="H7406" t="s">
        <v>6713</v>
      </c>
      <c r="I7406">
        <v>10005010</v>
      </c>
      <c r="J7406" t="str">
        <f>IF($I7406=0,0,VLOOKUP($I7406,[1]База!C:D,2,0))</f>
        <v>Муаммоли кредит белгиланган тартибда судга чиқарилмаган</v>
      </c>
      <c r="K7406" t="str">
        <f>IF($I7406=0,0,VLOOKUP(I7406,[1]База!C:F,4,0))</f>
        <v>Оғир</v>
      </c>
      <c r="L7406">
        <v>1</v>
      </c>
      <c r="M7406">
        <v>4575.3201300000001</v>
      </c>
      <c r="O7406">
        <v>0</v>
      </c>
      <c r="P7406">
        <f t="shared" si="129"/>
        <v>1</v>
      </c>
      <c r="Q7406">
        <f t="shared" si="129"/>
        <v>4575.3201300000001</v>
      </c>
      <c r="AI7406" t="s">
        <v>9096</v>
      </c>
      <c r="AK7406">
        <v>111</v>
      </c>
    </row>
    <row r="7407" spans="1:37" x14ac:dyDescent="0.25">
      <c r="A7407">
        <v>7406</v>
      </c>
      <c r="B7407" t="s">
        <v>16</v>
      </c>
      <c r="C7407" t="s">
        <v>33</v>
      </c>
      <c r="D7407">
        <v>2023</v>
      </c>
      <c r="F7407" t="s">
        <v>4956</v>
      </c>
      <c r="H7407" t="s">
        <v>6714</v>
      </c>
      <c r="I7407">
        <v>10005010</v>
      </c>
      <c r="J7407" t="str">
        <f>IF($I7407=0,0,VLOOKUP($I7407,[1]База!C:D,2,0))</f>
        <v>Муаммоли кредит белгиланган тартибда судга чиқарилмаган</v>
      </c>
      <c r="K7407" t="str">
        <f>IF($I7407=0,0,VLOOKUP(I7407,[1]База!C:F,4,0))</f>
        <v>Оғир</v>
      </c>
      <c r="L7407">
        <v>1</v>
      </c>
      <c r="M7407">
        <v>1845.1993</v>
      </c>
      <c r="O7407">
        <v>0</v>
      </c>
      <c r="P7407">
        <f t="shared" si="129"/>
        <v>1</v>
      </c>
      <c r="Q7407">
        <f t="shared" si="129"/>
        <v>1845.1993</v>
      </c>
      <c r="AI7407" t="s">
        <v>9096</v>
      </c>
      <c r="AK7407">
        <v>111</v>
      </c>
    </row>
    <row r="7408" spans="1:37" x14ac:dyDescent="0.25">
      <c r="A7408">
        <v>7407</v>
      </c>
      <c r="B7408" t="s">
        <v>16</v>
      </c>
      <c r="C7408" t="s">
        <v>33</v>
      </c>
      <c r="D7408">
        <v>2023</v>
      </c>
      <c r="F7408" t="s">
        <v>4956</v>
      </c>
      <c r="H7408" t="s">
        <v>6715</v>
      </c>
      <c r="I7408">
        <v>10005010</v>
      </c>
      <c r="J7408" t="str">
        <f>IF($I7408=0,0,VLOOKUP($I7408,[1]База!C:D,2,0))</f>
        <v>Муаммоли кредит белгиланган тартибда судга чиқарилмаган</v>
      </c>
      <c r="K7408" t="str">
        <f>IF($I7408=0,0,VLOOKUP(I7408,[1]База!C:F,4,0))</f>
        <v>Оғир</v>
      </c>
      <c r="L7408">
        <v>1</v>
      </c>
      <c r="M7408">
        <v>5188.3233300000002</v>
      </c>
      <c r="O7408">
        <v>0</v>
      </c>
      <c r="P7408">
        <f t="shared" si="129"/>
        <v>1</v>
      </c>
      <c r="Q7408">
        <f t="shared" si="129"/>
        <v>5188.3233300000002</v>
      </c>
      <c r="AI7408" t="s">
        <v>9096</v>
      </c>
      <c r="AK7408">
        <v>111</v>
      </c>
    </row>
    <row r="7409" spans="1:37" x14ac:dyDescent="0.25">
      <c r="A7409">
        <v>7408</v>
      </c>
      <c r="B7409" t="s">
        <v>16</v>
      </c>
      <c r="C7409" t="s">
        <v>33</v>
      </c>
      <c r="D7409">
        <v>2023</v>
      </c>
      <c r="F7409" t="s">
        <v>4956</v>
      </c>
      <c r="H7409" t="s">
        <v>6716</v>
      </c>
      <c r="I7409">
        <v>10005010</v>
      </c>
      <c r="J7409" t="str">
        <f>IF($I7409=0,0,VLOOKUP($I7409,[1]База!C:D,2,0))</f>
        <v>Муаммоли кредит белгиланган тартибда судга чиқарилмаган</v>
      </c>
      <c r="K7409" t="str">
        <f>IF($I7409=0,0,VLOOKUP(I7409,[1]База!C:F,4,0))</f>
        <v>Оғир</v>
      </c>
      <c r="L7409">
        <v>1</v>
      </c>
      <c r="M7409">
        <v>2583.1033500000003</v>
      </c>
      <c r="O7409">
        <v>0</v>
      </c>
      <c r="P7409">
        <f t="shared" si="129"/>
        <v>1</v>
      </c>
      <c r="Q7409">
        <f t="shared" si="129"/>
        <v>2583.1033500000003</v>
      </c>
      <c r="AI7409" t="s">
        <v>9096</v>
      </c>
      <c r="AK7409">
        <v>111</v>
      </c>
    </row>
    <row r="7410" spans="1:37" x14ac:dyDescent="0.25">
      <c r="A7410">
        <v>7409</v>
      </c>
      <c r="B7410" t="s">
        <v>16</v>
      </c>
      <c r="C7410" t="s">
        <v>33</v>
      </c>
      <c r="D7410">
        <v>2023</v>
      </c>
      <c r="F7410" t="s">
        <v>4956</v>
      </c>
      <c r="H7410" t="s">
        <v>6717</v>
      </c>
      <c r="I7410">
        <v>10005010</v>
      </c>
      <c r="J7410" t="str">
        <f>IF($I7410=0,0,VLOOKUP($I7410,[1]База!C:D,2,0))</f>
        <v>Муаммоли кредит белгиланган тартибда судга чиқарилмаган</v>
      </c>
      <c r="K7410" t="str">
        <f>IF($I7410=0,0,VLOOKUP(I7410,[1]База!C:F,4,0))</f>
        <v>Оғир</v>
      </c>
      <c r="L7410">
        <v>1</v>
      </c>
      <c r="M7410">
        <v>1947.26358</v>
      </c>
      <c r="O7410">
        <v>0</v>
      </c>
      <c r="P7410">
        <f t="shared" si="129"/>
        <v>1</v>
      </c>
      <c r="Q7410">
        <f t="shared" si="129"/>
        <v>1947.26358</v>
      </c>
      <c r="AI7410" t="s">
        <v>9096</v>
      </c>
      <c r="AK7410">
        <v>111</v>
      </c>
    </row>
    <row r="7411" spans="1:37" x14ac:dyDescent="0.25">
      <c r="A7411">
        <v>7410</v>
      </c>
      <c r="B7411" t="s">
        <v>16</v>
      </c>
      <c r="C7411" t="s">
        <v>33</v>
      </c>
      <c r="D7411">
        <v>2023</v>
      </c>
      <c r="F7411" t="s">
        <v>4956</v>
      </c>
      <c r="H7411" t="s">
        <v>6718</v>
      </c>
      <c r="I7411">
        <v>10005010</v>
      </c>
      <c r="J7411" t="str">
        <f>IF($I7411=0,0,VLOOKUP($I7411,[1]База!C:D,2,0))</f>
        <v>Муаммоли кредит белгиланган тартибда судга чиқарилмаган</v>
      </c>
      <c r="K7411" t="str">
        <f>IF($I7411=0,0,VLOOKUP(I7411,[1]База!C:F,4,0))</f>
        <v>Оғир</v>
      </c>
      <c r="L7411">
        <v>1</v>
      </c>
      <c r="M7411">
        <v>1320.90551</v>
      </c>
      <c r="O7411">
        <v>0</v>
      </c>
      <c r="P7411">
        <f t="shared" si="129"/>
        <v>1</v>
      </c>
      <c r="Q7411">
        <f t="shared" si="129"/>
        <v>1320.90551</v>
      </c>
      <c r="AI7411" t="s">
        <v>9096</v>
      </c>
      <c r="AK7411">
        <v>111</v>
      </c>
    </row>
    <row r="7412" spans="1:37" x14ac:dyDescent="0.25">
      <c r="A7412">
        <v>7411</v>
      </c>
      <c r="B7412" t="s">
        <v>16</v>
      </c>
      <c r="C7412" t="s">
        <v>33</v>
      </c>
      <c r="D7412">
        <v>2023</v>
      </c>
      <c r="F7412" t="s">
        <v>4956</v>
      </c>
      <c r="H7412" t="s">
        <v>6719</v>
      </c>
      <c r="I7412">
        <v>10005010</v>
      </c>
      <c r="J7412" t="str">
        <f>IF($I7412=0,0,VLOOKUP($I7412,[1]База!C:D,2,0))</f>
        <v>Муаммоли кредит белгиланган тартибда судга чиқарилмаган</v>
      </c>
      <c r="K7412" t="str">
        <f>IF($I7412=0,0,VLOOKUP(I7412,[1]База!C:F,4,0))</f>
        <v>Оғир</v>
      </c>
      <c r="L7412">
        <v>1</v>
      </c>
      <c r="M7412">
        <v>5549.8042300000006</v>
      </c>
      <c r="O7412">
        <v>0</v>
      </c>
      <c r="P7412">
        <f t="shared" si="129"/>
        <v>1</v>
      </c>
      <c r="Q7412">
        <f t="shared" si="129"/>
        <v>5549.8042300000006</v>
      </c>
      <c r="AI7412" t="s">
        <v>9096</v>
      </c>
      <c r="AK7412">
        <v>111</v>
      </c>
    </row>
    <row r="7413" spans="1:37" x14ac:dyDescent="0.25">
      <c r="A7413">
        <v>7412</v>
      </c>
      <c r="B7413" t="s">
        <v>16</v>
      </c>
      <c r="C7413" t="s">
        <v>33</v>
      </c>
      <c r="D7413">
        <v>2023</v>
      </c>
      <c r="F7413" t="s">
        <v>4956</v>
      </c>
      <c r="H7413" t="s">
        <v>6720</v>
      </c>
      <c r="I7413">
        <v>10005010</v>
      </c>
      <c r="J7413" t="str">
        <f>IF($I7413=0,0,VLOOKUP($I7413,[1]База!C:D,2,0))</f>
        <v>Муаммоли кредит белгиланган тартибда судга чиқарилмаган</v>
      </c>
      <c r="K7413" t="str">
        <f>IF($I7413=0,0,VLOOKUP(I7413,[1]База!C:F,4,0))</f>
        <v>Оғир</v>
      </c>
      <c r="L7413">
        <v>1</v>
      </c>
      <c r="M7413">
        <v>5101.0218199999999</v>
      </c>
      <c r="O7413">
        <v>0</v>
      </c>
      <c r="P7413">
        <f t="shared" si="129"/>
        <v>1</v>
      </c>
      <c r="Q7413">
        <f t="shared" si="129"/>
        <v>5101.0218199999999</v>
      </c>
      <c r="AI7413" t="s">
        <v>9096</v>
      </c>
      <c r="AK7413">
        <v>111</v>
      </c>
    </row>
    <row r="7414" spans="1:37" x14ac:dyDescent="0.25">
      <c r="A7414">
        <v>7413</v>
      </c>
      <c r="B7414" t="s">
        <v>16</v>
      </c>
      <c r="C7414" t="s">
        <v>33</v>
      </c>
      <c r="D7414">
        <v>2023</v>
      </c>
      <c r="F7414" t="s">
        <v>4956</v>
      </c>
      <c r="H7414" t="s">
        <v>6721</v>
      </c>
      <c r="I7414">
        <v>10005010</v>
      </c>
      <c r="J7414" t="str">
        <f>IF($I7414=0,0,VLOOKUP($I7414,[1]База!C:D,2,0))</f>
        <v>Муаммоли кредит белгиланган тартибда судга чиқарилмаган</v>
      </c>
      <c r="K7414" t="str">
        <f>IF($I7414=0,0,VLOOKUP(I7414,[1]База!C:F,4,0))</f>
        <v>Оғир</v>
      </c>
      <c r="L7414">
        <v>1</v>
      </c>
      <c r="M7414">
        <v>227431.43261000002</v>
      </c>
      <c r="O7414">
        <v>0</v>
      </c>
      <c r="P7414">
        <f t="shared" si="129"/>
        <v>1</v>
      </c>
      <c r="Q7414">
        <f t="shared" si="129"/>
        <v>227431.43261000002</v>
      </c>
      <c r="AI7414" t="s">
        <v>9096</v>
      </c>
      <c r="AK7414">
        <v>111</v>
      </c>
    </row>
    <row r="7415" spans="1:37" x14ac:dyDescent="0.25">
      <c r="A7415">
        <v>7414</v>
      </c>
      <c r="B7415" t="s">
        <v>16</v>
      </c>
      <c r="C7415" t="s">
        <v>33</v>
      </c>
      <c r="D7415">
        <v>2023</v>
      </c>
      <c r="F7415" t="s">
        <v>4956</v>
      </c>
      <c r="H7415" t="s">
        <v>6722</v>
      </c>
      <c r="I7415">
        <v>10005010</v>
      </c>
      <c r="J7415" t="str">
        <f>IF($I7415=0,0,VLOOKUP($I7415,[1]База!C:D,2,0))</f>
        <v>Муаммоли кредит белгиланган тартибда судга чиқарилмаган</v>
      </c>
      <c r="K7415" t="str">
        <f>IF($I7415=0,0,VLOOKUP(I7415,[1]База!C:F,4,0))</f>
        <v>Оғир</v>
      </c>
      <c r="L7415">
        <v>1</v>
      </c>
      <c r="M7415">
        <v>13943.177380000001</v>
      </c>
      <c r="O7415">
        <v>0</v>
      </c>
      <c r="P7415">
        <f t="shared" si="129"/>
        <v>1</v>
      </c>
      <c r="Q7415">
        <f t="shared" si="129"/>
        <v>13943.177380000001</v>
      </c>
      <c r="AI7415" t="s">
        <v>9096</v>
      </c>
      <c r="AK7415">
        <v>111</v>
      </c>
    </row>
    <row r="7416" spans="1:37" x14ac:dyDescent="0.25">
      <c r="A7416">
        <v>7415</v>
      </c>
      <c r="B7416" t="s">
        <v>16</v>
      </c>
      <c r="C7416" t="s">
        <v>33</v>
      </c>
      <c r="D7416">
        <v>2023</v>
      </c>
      <c r="F7416" t="s">
        <v>4956</v>
      </c>
      <c r="H7416" t="s">
        <v>6723</v>
      </c>
      <c r="I7416">
        <v>10005010</v>
      </c>
      <c r="J7416" t="str">
        <f>IF($I7416=0,0,VLOOKUP($I7416,[1]База!C:D,2,0))</f>
        <v>Муаммоли кредит белгиланган тартибда судга чиқарилмаган</v>
      </c>
      <c r="K7416" t="str">
        <f>IF($I7416=0,0,VLOOKUP(I7416,[1]База!C:F,4,0))</f>
        <v>Оғир</v>
      </c>
      <c r="L7416">
        <v>1</v>
      </c>
      <c r="M7416">
        <v>1121.6049800000001</v>
      </c>
      <c r="O7416">
        <v>0</v>
      </c>
      <c r="P7416">
        <f t="shared" si="129"/>
        <v>1</v>
      </c>
      <c r="Q7416">
        <f t="shared" si="129"/>
        <v>1121.6049800000001</v>
      </c>
      <c r="AI7416" t="s">
        <v>9096</v>
      </c>
      <c r="AK7416">
        <v>111</v>
      </c>
    </row>
    <row r="7417" spans="1:37" x14ac:dyDescent="0.25">
      <c r="A7417">
        <v>7416</v>
      </c>
      <c r="B7417" t="s">
        <v>16</v>
      </c>
      <c r="C7417" t="s">
        <v>33</v>
      </c>
      <c r="D7417">
        <v>2023</v>
      </c>
      <c r="F7417" t="s">
        <v>4956</v>
      </c>
      <c r="H7417" t="s">
        <v>6724</v>
      </c>
      <c r="I7417">
        <v>10005010</v>
      </c>
      <c r="J7417" t="str">
        <f>IF($I7417=0,0,VLOOKUP($I7417,[1]База!C:D,2,0))</f>
        <v>Муаммоли кредит белгиланган тартибда судга чиқарилмаган</v>
      </c>
      <c r="K7417" t="str">
        <f>IF($I7417=0,0,VLOOKUP(I7417,[1]База!C:F,4,0))</f>
        <v>Оғир</v>
      </c>
      <c r="L7417">
        <v>1</v>
      </c>
      <c r="M7417">
        <v>12436.28506</v>
      </c>
      <c r="O7417">
        <v>0</v>
      </c>
      <c r="P7417">
        <f t="shared" si="129"/>
        <v>1</v>
      </c>
      <c r="Q7417">
        <f t="shared" si="129"/>
        <v>12436.28506</v>
      </c>
      <c r="AI7417" t="s">
        <v>9096</v>
      </c>
      <c r="AK7417">
        <v>111</v>
      </c>
    </row>
    <row r="7418" spans="1:37" x14ac:dyDescent="0.25">
      <c r="A7418">
        <v>7417</v>
      </c>
      <c r="B7418" t="s">
        <v>16</v>
      </c>
      <c r="C7418" t="s">
        <v>33</v>
      </c>
      <c r="D7418">
        <v>2023</v>
      </c>
      <c r="F7418" t="s">
        <v>4956</v>
      </c>
      <c r="H7418" t="s">
        <v>6725</v>
      </c>
      <c r="I7418">
        <v>10005010</v>
      </c>
      <c r="J7418" t="str">
        <f>IF($I7418=0,0,VLOOKUP($I7418,[1]База!C:D,2,0))</f>
        <v>Муаммоли кредит белгиланган тартибда судга чиқарилмаган</v>
      </c>
      <c r="K7418" t="str">
        <f>IF($I7418=0,0,VLOOKUP(I7418,[1]База!C:F,4,0))</f>
        <v>Оғир</v>
      </c>
      <c r="L7418">
        <v>1</v>
      </c>
      <c r="M7418">
        <v>13003.43396</v>
      </c>
      <c r="O7418">
        <v>0</v>
      </c>
      <c r="P7418">
        <f t="shared" si="129"/>
        <v>1</v>
      </c>
      <c r="Q7418">
        <f t="shared" si="129"/>
        <v>13003.43396</v>
      </c>
      <c r="AI7418" t="s">
        <v>9096</v>
      </c>
      <c r="AK7418">
        <v>111</v>
      </c>
    </row>
    <row r="7419" spans="1:37" x14ac:dyDescent="0.25">
      <c r="A7419">
        <v>7418</v>
      </c>
      <c r="B7419" t="s">
        <v>16</v>
      </c>
      <c r="C7419" t="s">
        <v>33</v>
      </c>
      <c r="D7419">
        <v>2023</v>
      </c>
      <c r="F7419" t="s">
        <v>4956</v>
      </c>
      <c r="H7419" t="s">
        <v>4993</v>
      </c>
      <c r="I7419">
        <v>10005010</v>
      </c>
      <c r="J7419" t="str">
        <f>IF($I7419=0,0,VLOOKUP($I7419,[1]База!C:D,2,0))</f>
        <v>Муаммоли кредит белгиланган тартибда судга чиқарилмаган</v>
      </c>
      <c r="K7419" t="str">
        <f>IF($I7419=0,0,VLOOKUP(I7419,[1]База!C:F,4,0))</f>
        <v>Оғир</v>
      </c>
      <c r="L7419">
        <v>1</v>
      </c>
      <c r="M7419">
        <v>25359.4326</v>
      </c>
      <c r="O7419">
        <v>0</v>
      </c>
      <c r="P7419">
        <f t="shared" si="129"/>
        <v>1</v>
      </c>
      <c r="Q7419">
        <f t="shared" si="129"/>
        <v>25359.4326</v>
      </c>
      <c r="AI7419" t="s">
        <v>9096</v>
      </c>
      <c r="AK7419">
        <v>111</v>
      </c>
    </row>
    <row r="7420" spans="1:37" x14ac:dyDescent="0.25">
      <c r="A7420">
        <v>7419</v>
      </c>
      <c r="B7420" t="s">
        <v>16</v>
      </c>
      <c r="C7420" t="s">
        <v>33</v>
      </c>
      <c r="D7420">
        <v>2023</v>
      </c>
      <c r="F7420" t="s">
        <v>4956</v>
      </c>
      <c r="H7420" t="s">
        <v>6726</v>
      </c>
      <c r="I7420">
        <v>10005010</v>
      </c>
      <c r="J7420" t="str">
        <f>IF($I7420=0,0,VLOOKUP($I7420,[1]База!C:D,2,0))</f>
        <v>Муаммоли кредит белгиланган тартибда судга чиқарилмаган</v>
      </c>
      <c r="K7420" t="str">
        <f>IF($I7420=0,0,VLOOKUP(I7420,[1]База!C:F,4,0))</f>
        <v>Оғир</v>
      </c>
      <c r="L7420">
        <v>1</v>
      </c>
      <c r="M7420">
        <v>4524.5596299999997</v>
      </c>
      <c r="O7420">
        <v>0</v>
      </c>
      <c r="P7420">
        <f t="shared" si="129"/>
        <v>1</v>
      </c>
      <c r="Q7420">
        <f t="shared" si="129"/>
        <v>4524.5596299999997</v>
      </c>
      <c r="AI7420" t="s">
        <v>9096</v>
      </c>
      <c r="AK7420">
        <v>111</v>
      </c>
    </row>
    <row r="7421" spans="1:37" x14ac:dyDescent="0.25">
      <c r="A7421">
        <v>7420</v>
      </c>
      <c r="B7421" t="s">
        <v>16</v>
      </c>
      <c r="C7421" t="s">
        <v>33</v>
      </c>
      <c r="D7421">
        <v>2023</v>
      </c>
      <c r="F7421" t="s">
        <v>4956</v>
      </c>
      <c r="H7421" t="s">
        <v>6727</v>
      </c>
      <c r="I7421">
        <v>10005010</v>
      </c>
      <c r="J7421" t="str">
        <f>IF($I7421=0,0,VLOOKUP($I7421,[1]База!C:D,2,0))</f>
        <v>Муаммоли кредит белгиланган тартибда судга чиқарилмаган</v>
      </c>
      <c r="K7421" t="str">
        <f>IF($I7421=0,0,VLOOKUP(I7421,[1]База!C:F,4,0))</f>
        <v>Оғир</v>
      </c>
      <c r="L7421">
        <v>1</v>
      </c>
      <c r="M7421">
        <v>4532.0158100000008</v>
      </c>
      <c r="O7421">
        <v>0</v>
      </c>
      <c r="P7421">
        <f t="shared" si="129"/>
        <v>1</v>
      </c>
      <c r="Q7421">
        <f t="shared" si="129"/>
        <v>4532.0158100000008</v>
      </c>
      <c r="AI7421" t="s">
        <v>9096</v>
      </c>
      <c r="AK7421">
        <v>111</v>
      </c>
    </row>
    <row r="7422" spans="1:37" x14ac:dyDescent="0.25">
      <c r="A7422">
        <v>7421</v>
      </c>
      <c r="B7422" t="s">
        <v>16</v>
      </c>
      <c r="C7422" t="s">
        <v>33</v>
      </c>
      <c r="D7422">
        <v>2023</v>
      </c>
      <c r="F7422" t="s">
        <v>4956</v>
      </c>
      <c r="H7422" t="s">
        <v>6728</v>
      </c>
      <c r="I7422">
        <v>10005010</v>
      </c>
      <c r="J7422" t="str">
        <f>IF($I7422=0,0,VLOOKUP($I7422,[1]База!C:D,2,0))</f>
        <v>Муаммоли кредит белгиланган тартибда судга чиқарилмаган</v>
      </c>
      <c r="K7422" t="str">
        <f>IF($I7422=0,0,VLOOKUP(I7422,[1]База!C:F,4,0))</f>
        <v>Оғир</v>
      </c>
      <c r="L7422">
        <v>1</v>
      </c>
      <c r="M7422">
        <v>1613.4588499999998</v>
      </c>
      <c r="O7422">
        <v>0</v>
      </c>
      <c r="P7422">
        <f t="shared" si="129"/>
        <v>1</v>
      </c>
      <c r="Q7422">
        <f t="shared" si="129"/>
        <v>1613.4588499999998</v>
      </c>
      <c r="AI7422" t="s">
        <v>9096</v>
      </c>
      <c r="AK7422">
        <v>111</v>
      </c>
    </row>
    <row r="7423" spans="1:37" x14ac:dyDescent="0.25">
      <c r="A7423">
        <v>7422</v>
      </c>
      <c r="B7423" t="s">
        <v>16</v>
      </c>
      <c r="C7423" t="s">
        <v>33</v>
      </c>
      <c r="D7423">
        <v>2023</v>
      </c>
      <c r="F7423" t="s">
        <v>4956</v>
      </c>
      <c r="H7423" t="s">
        <v>6729</v>
      </c>
      <c r="I7423">
        <v>10005010</v>
      </c>
      <c r="J7423" t="str">
        <f>IF($I7423=0,0,VLOOKUP($I7423,[1]База!C:D,2,0))</f>
        <v>Муаммоли кредит белгиланган тартибда судга чиқарилмаган</v>
      </c>
      <c r="K7423" t="str">
        <f>IF($I7423=0,0,VLOOKUP(I7423,[1]База!C:F,4,0))</f>
        <v>Оғир</v>
      </c>
      <c r="L7423">
        <v>1</v>
      </c>
      <c r="M7423">
        <v>2717.8165300000001</v>
      </c>
      <c r="O7423">
        <v>0</v>
      </c>
      <c r="P7423">
        <f t="shared" si="129"/>
        <v>1</v>
      </c>
      <c r="Q7423">
        <f t="shared" si="129"/>
        <v>2717.8165300000001</v>
      </c>
      <c r="AI7423" t="s">
        <v>9096</v>
      </c>
      <c r="AK7423">
        <v>111</v>
      </c>
    </row>
    <row r="7424" spans="1:37" x14ac:dyDescent="0.25">
      <c r="A7424">
        <v>7423</v>
      </c>
      <c r="B7424" t="s">
        <v>16</v>
      </c>
      <c r="C7424" t="s">
        <v>33</v>
      </c>
      <c r="D7424">
        <v>2023</v>
      </c>
      <c r="F7424" t="s">
        <v>4956</v>
      </c>
      <c r="H7424" t="s">
        <v>6730</v>
      </c>
      <c r="I7424">
        <v>10005010</v>
      </c>
      <c r="J7424" t="str">
        <f>IF($I7424=0,0,VLOOKUP($I7424,[1]База!C:D,2,0))</f>
        <v>Муаммоли кредит белгиланган тартибда судга чиқарилмаган</v>
      </c>
      <c r="K7424" t="str">
        <f>IF($I7424=0,0,VLOOKUP(I7424,[1]База!C:F,4,0))</f>
        <v>Оғир</v>
      </c>
      <c r="L7424">
        <v>1</v>
      </c>
      <c r="M7424">
        <v>6130.0829299999996</v>
      </c>
      <c r="O7424">
        <v>0</v>
      </c>
      <c r="P7424">
        <f t="shared" si="129"/>
        <v>1</v>
      </c>
      <c r="Q7424">
        <f t="shared" si="129"/>
        <v>6130.0829299999996</v>
      </c>
      <c r="AI7424" t="s">
        <v>9096</v>
      </c>
      <c r="AK7424">
        <v>111</v>
      </c>
    </row>
    <row r="7425" spans="1:37" x14ac:dyDescent="0.25">
      <c r="A7425">
        <v>7424</v>
      </c>
      <c r="B7425" t="s">
        <v>16</v>
      </c>
      <c r="C7425" t="s">
        <v>33</v>
      </c>
      <c r="D7425">
        <v>2023</v>
      </c>
      <c r="F7425" t="s">
        <v>4956</v>
      </c>
      <c r="H7425" t="s">
        <v>6731</v>
      </c>
      <c r="I7425">
        <v>10005010</v>
      </c>
      <c r="J7425" t="str">
        <f>IF($I7425=0,0,VLOOKUP($I7425,[1]База!C:D,2,0))</f>
        <v>Муаммоли кредит белгиланган тартибда судга чиқарилмаган</v>
      </c>
      <c r="K7425" t="str">
        <f>IF($I7425=0,0,VLOOKUP(I7425,[1]База!C:F,4,0))</f>
        <v>Оғир</v>
      </c>
      <c r="L7425">
        <v>1</v>
      </c>
      <c r="M7425">
        <v>3403.7893200000003</v>
      </c>
      <c r="O7425">
        <v>0</v>
      </c>
      <c r="P7425">
        <f t="shared" si="129"/>
        <v>1</v>
      </c>
      <c r="Q7425">
        <f t="shared" si="129"/>
        <v>3403.7893200000003</v>
      </c>
      <c r="AI7425" t="s">
        <v>9096</v>
      </c>
      <c r="AK7425">
        <v>111</v>
      </c>
    </row>
    <row r="7426" spans="1:37" x14ac:dyDescent="0.25">
      <c r="A7426">
        <v>7425</v>
      </c>
      <c r="B7426" t="s">
        <v>16</v>
      </c>
      <c r="C7426" t="s">
        <v>33</v>
      </c>
      <c r="D7426">
        <v>2023</v>
      </c>
      <c r="F7426" t="s">
        <v>4956</v>
      </c>
      <c r="H7426" t="s">
        <v>6732</v>
      </c>
      <c r="I7426">
        <v>10005010</v>
      </c>
      <c r="J7426" t="str">
        <f>IF($I7426=0,0,VLOOKUP($I7426,[1]База!C:D,2,0))</f>
        <v>Муаммоли кредит белгиланган тартибда судга чиқарилмаган</v>
      </c>
      <c r="K7426" t="str">
        <f>IF($I7426=0,0,VLOOKUP(I7426,[1]База!C:F,4,0))</f>
        <v>Оғир</v>
      </c>
      <c r="L7426">
        <v>1</v>
      </c>
      <c r="M7426">
        <v>1195.63832</v>
      </c>
      <c r="O7426">
        <v>0</v>
      </c>
      <c r="P7426">
        <f t="shared" ref="P7426:Q7489" si="130">+L7426-N7426</f>
        <v>1</v>
      </c>
      <c r="Q7426">
        <f t="shared" si="130"/>
        <v>1195.63832</v>
      </c>
      <c r="AI7426" t="s">
        <v>9096</v>
      </c>
      <c r="AK7426">
        <v>111</v>
      </c>
    </row>
    <row r="7427" spans="1:37" x14ac:dyDescent="0.25">
      <c r="A7427">
        <v>7426</v>
      </c>
      <c r="B7427" t="s">
        <v>16</v>
      </c>
      <c r="C7427" t="s">
        <v>33</v>
      </c>
      <c r="D7427">
        <v>2023</v>
      </c>
      <c r="F7427" t="s">
        <v>4956</v>
      </c>
      <c r="H7427" t="s">
        <v>6733</v>
      </c>
      <c r="I7427">
        <v>10005010</v>
      </c>
      <c r="J7427" t="str">
        <f>IF($I7427=0,0,VLOOKUP($I7427,[1]База!C:D,2,0))</f>
        <v>Муаммоли кредит белгиланган тартибда судга чиқарилмаган</v>
      </c>
      <c r="K7427" t="str">
        <f>IF($I7427=0,0,VLOOKUP(I7427,[1]База!C:F,4,0))</f>
        <v>Оғир</v>
      </c>
      <c r="L7427">
        <v>1</v>
      </c>
      <c r="M7427">
        <v>4431.2573300000004</v>
      </c>
      <c r="O7427">
        <v>0</v>
      </c>
      <c r="P7427">
        <f t="shared" si="130"/>
        <v>1</v>
      </c>
      <c r="Q7427">
        <f t="shared" si="130"/>
        <v>4431.2573300000004</v>
      </c>
      <c r="AI7427" t="s">
        <v>9096</v>
      </c>
      <c r="AK7427">
        <v>111</v>
      </c>
    </row>
    <row r="7428" spans="1:37" x14ac:dyDescent="0.25">
      <c r="A7428">
        <v>7427</v>
      </c>
      <c r="B7428" t="s">
        <v>16</v>
      </c>
      <c r="C7428" t="s">
        <v>33</v>
      </c>
      <c r="D7428">
        <v>2023</v>
      </c>
      <c r="F7428" t="s">
        <v>4956</v>
      </c>
      <c r="H7428" t="s">
        <v>6734</v>
      </c>
      <c r="I7428">
        <v>10005010</v>
      </c>
      <c r="J7428" t="str">
        <f>IF($I7428=0,0,VLOOKUP($I7428,[1]База!C:D,2,0))</f>
        <v>Муаммоли кредит белгиланган тартибда судга чиқарилмаган</v>
      </c>
      <c r="K7428" t="str">
        <f>IF($I7428=0,0,VLOOKUP(I7428,[1]База!C:F,4,0))</f>
        <v>Оғир</v>
      </c>
      <c r="L7428">
        <v>1</v>
      </c>
      <c r="M7428">
        <v>1835.15951</v>
      </c>
      <c r="O7428">
        <v>0</v>
      </c>
      <c r="P7428">
        <f t="shared" si="130"/>
        <v>1</v>
      </c>
      <c r="Q7428">
        <f t="shared" si="130"/>
        <v>1835.15951</v>
      </c>
      <c r="AI7428" t="s">
        <v>9096</v>
      </c>
      <c r="AK7428">
        <v>111</v>
      </c>
    </row>
    <row r="7429" spans="1:37" x14ac:dyDescent="0.25">
      <c r="A7429">
        <v>7428</v>
      </c>
      <c r="B7429" t="s">
        <v>16</v>
      </c>
      <c r="C7429" t="s">
        <v>33</v>
      </c>
      <c r="D7429">
        <v>2023</v>
      </c>
      <c r="F7429" t="s">
        <v>4956</v>
      </c>
      <c r="H7429" t="s">
        <v>6735</v>
      </c>
      <c r="I7429">
        <v>10005010</v>
      </c>
      <c r="J7429" t="str">
        <f>IF($I7429=0,0,VLOOKUP($I7429,[1]База!C:D,2,0))</f>
        <v>Муаммоли кредит белгиланган тартибда судга чиқарилмаган</v>
      </c>
      <c r="K7429" t="str">
        <f>IF($I7429=0,0,VLOOKUP(I7429,[1]База!C:F,4,0))</f>
        <v>Оғир</v>
      </c>
      <c r="L7429">
        <v>1</v>
      </c>
      <c r="M7429">
        <v>2039.51981</v>
      </c>
      <c r="O7429">
        <v>0</v>
      </c>
      <c r="P7429">
        <f t="shared" si="130"/>
        <v>1</v>
      </c>
      <c r="Q7429">
        <f t="shared" si="130"/>
        <v>2039.51981</v>
      </c>
      <c r="AI7429" t="s">
        <v>9096</v>
      </c>
      <c r="AK7429">
        <v>111</v>
      </c>
    </row>
    <row r="7430" spans="1:37" x14ac:dyDescent="0.25">
      <c r="A7430">
        <v>7429</v>
      </c>
      <c r="B7430" t="s">
        <v>16</v>
      </c>
      <c r="C7430" t="s">
        <v>33</v>
      </c>
      <c r="D7430">
        <v>2023</v>
      </c>
      <c r="F7430" t="s">
        <v>4956</v>
      </c>
      <c r="H7430" t="s">
        <v>6736</v>
      </c>
      <c r="I7430">
        <v>10005010</v>
      </c>
      <c r="J7430" t="str">
        <f>IF($I7430=0,0,VLOOKUP($I7430,[1]База!C:D,2,0))</f>
        <v>Муаммоли кредит белгиланган тартибда судга чиқарилмаган</v>
      </c>
      <c r="K7430" t="str">
        <f>IF($I7430=0,0,VLOOKUP(I7430,[1]База!C:F,4,0))</f>
        <v>Оғир</v>
      </c>
      <c r="L7430">
        <v>1</v>
      </c>
      <c r="M7430">
        <v>6365.8996299999999</v>
      </c>
      <c r="O7430">
        <v>0</v>
      </c>
      <c r="P7430">
        <f t="shared" si="130"/>
        <v>1</v>
      </c>
      <c r="Q7430">
        <f t="shared" si="130"/>
        <v>6365.8996299999999</v>
      </c>
      <c r="AI7430" t="s">
        <v>9096</v>
      </c>
      <c r="AK7430">
        <v>111</v>
      </c>
    </row>
    <row r="7431" spans="1:37" x14ac:dyDescent="0.25">
      <c r="A7431">
        <v>7430</v>
      </c>
      <c r="B7431" t="s">
        <v>16</v>
      </c>
      <c r="C7431" t="s">
        <v>33</v>
      </c>
      <c r="D7431">
        <v>2023</v>
      </c>
      <c r="F7431" t="s">
        <v>4956</v>
      </c>
      <c r="H7431" t="s">
        <v>6737</v>
      </c>
      <c r="I7431">
        <v>10005010</v>
      </c>
      <c r="J7431" t="str">
        <f>IF($I7431=0,0,VLOOKUP($I7431,[1]База!C:D,2,0))</f>
        <v>Муаммоли кредит белгиланган тартибда судга чиқарилмаган</v>
      </c>
      <c r="K7431" t="str">
        <f>IF($I7431=0,0,VLOOKUP(I7431,[1]База!C:F,4,0))</f>
        <v>Оғир</v>
      </c>
      <c r="L7431">
        <v>1</v>
      </c>
      <c r="M7431">
        <v>4510.16212</v>
      </c>
      <c r="O7431">
        <v>0</v>
      </c>
      <c r="P7431">
        <f t="shared" si="130"/>
        <v>1</v>
      </c>
      <c r="Q7431">
        <f t="shared" si="130"/>
        <v>4510.16212</v>
      </c>
      <c r="AI7431" t="s">
        <v>9096</v>
      </c>
      <c r="AK7431">
        <v>111</v>
      </c>
    </row>
    <row r="7432" spans="1:37" x14ac:dyDescent="0.25">
      <c r="A7432">
        <v>7431</v>
      </c>
      <c r="B7432" t="s">
        <v>16</v>
      </c>
      <c r="C7432" t="s">
        <v>33</v>
      </c>
      <c r="D7432">
        <v>2023</v>
      </c>
      <c r="F7432" t="s">
        <v>4956</v>
      </c>
      <c r="H7432" t="s">
        <v>6738</v>
      </c>
      <c r="I7432">
        <v>10005010</v>
      </c>
      <c r="J7432" t="str">
        <f>IF($I7432=0,0,VLOOKUP($I7432,[1]База!C:D,2,0))</f>
        <v>Муаммоли кредит белгиланган тартибда судга чиқарилмаган</v>
      </c>
      <c r="K7432" t="str">
        <f>IF($I7432=0,0,VLOOKUP(I7432,[1]База!C:F,4,0))</f>
        <v>Оғир</v>
      </c>
      <c r="L7432">
        <v>1</v>
      </c>
      <c r="M7432">
        <v>12548.593760000002</v>
      </c>
      <c r="O7432">
        <v>0</v>
      </c>
      <c r="P7432">
        <f t="shared" si="130"/>
        <v>1</v>
      </c>
      <c r="Q7432">
        <f t="shared" si="130"/>
        <v>12548.593760000002</v>
      </c>
      <c r="AI7432" t="s">
        <v>9096</v>
      </c>
      <c r="AK7432">
        <v>111</v>
      </c>
    </row>
    <row r="7433" spans="1:37" x14ac:dyDescent="0.25">
      <c r="A7433">
        <v>7432</v>
      </c>
      <c r="B7433" t="s">
        <v>16</v>
      </c>
      <c r="C7433" t="s">
        <v>33</v>
      </c>
      <c r="D7433">
        <v>2023</v>
      </c>
      <c r="F7433" t="s">
        <v>4956</v>
      </c>
      <c r="H7433" t="s">
        <v>6739</v>
      </c>
      <c r="I7433">
        <v>10005010</v>
      </c>
      <c r="J7433" t="str">
        <f>IF($I7433=0,0,VLOOKUP($I7433,[1]База!C:D,2,0))</f>
        <v>Муаммоли кредит белгиланган тартибда судга чиқарилмаган</v>
      </c>
      <c r="K7433" t="str">
        <f>IF($I7433=0,0,VLOOKUP(I7433,[1]База!C:F,4,0))</f>
        <v>Оғир</v>
      </c>
      <c r="L7433">
        <v>1</v>
      </c>
      <c r="M7433">
        <v>13421.235070000001</v>
      </c>
      <c r="O7433">
        <v>0</v>
      </c>
      <c r="P7433">
        <f t="shared" si="130"/>
        <v>1</v>
      </c>
      <c r="Q7433">
        <f t="shared" si="130"/>
        <v>13421.235070000001</v>
      </c>
      <c r="AI7433" t="s">
        <v>9096</v>
      </c>
      <c r="AK7433">
        <v>111</v>
      </c>
    </row>
    <row r="7434" spans="1:37" x14ac:dyDescent="0.25">
      <c r="A7434">
        <v>7433</v>
      </c>
      <c r="B7434" t="s">
        <v>16</v>
      </c>
      <c r="C7434" t="s">
        <v>33</v>
      </c>
      <c r="D7434">
        <v>2023</v>
      </c>
      <c r="F7434" t="s">
        <v>4956</v>
      </c>
      <c r="H7434" t="s">
        <v>6740</v>
      </c>
      <c r="I7434">
        <v>10005010</v>
      </c>
      <c r="J7434" t="str">
        <f>IF($I7434=0,0,VLOOKUP($I7434,[1]База!C:D,2,0))</f>
        <v>Муаммоли кредит белгиланган тартибда судга чиқарилмаган</v>
      </c>
      <c r="K7434" t="str">
        <f>IF($I7434=0,0,VLOOKUP(I7434,[1]База!C:F,4,0))</f>
        <v>Оғир</v>
      </c>
      <c r="L7434">
        <v>1</v>
      </c>
      <c r="M7434">
        <v>25142.7978</v>
      </c>
      <c r="O7434">
        <v>0</v>
      </c>
      <c r="P7434">
        <f t="shared" si="130"/>
        <v>1</v>
      </c>
      <c r="Q7434">
        <f t="shared" si="130"/>
        <v>25142.7978</v>
      </c>
      <c r="AI7434" t="s">
        <v>9096</v>
      </c>
      <c r="AK7434">
        <v>111</v>
      </c>
    </row>
    <row r="7435" spans="1:37" x14ac:dyDescent="0.25">
      <c r="A7435">
        <v>7434</v>
      </c>
      <c r="B7435" t="s">
        <v>16</v>
      </c>
      <c r="C7435" t="s">
        <v>33</v>
      </c>
      <c r="D7435">
        <v>2023</v>
      </c>
      <c r="F7435" t="s">
        <v>4956</v>
      </c>
      <c r="H7435" t="s">
        <v>6741</v>
      </c>
      <c r="I7435">
        <v>10005010</v>
      </c>
      <c r="J7435" t="str">
        <f>IF($I7435=0,0,VLOOKUP($I7435,[1]База!C:D,2,0))</f>
        <v>Муаммоли кредит белгиланган тартибда судга чиқарилмаган</v>
      </c>
      <c r="K7435" t="str">
        <f>IF($I7435=0,0,VLOOKUP(I7435,[1]База!C:F,4,0))</f>
        <v>Оғир</v>
      </c>
      <c r="L7435">
        <v>1</v>
      </c>
      <c r="M7435">
        <v>4241.4607800000003</v>
      </c>
      <c r="O7435">
        <v>0</v>
      </c>
      <c r="P7435">
        <f t="shared" si="130"/>
        <v>1</v>
      </c>
      <c r="Q7435">
        <f t="shared" si="130"/>
        <v>4241.4607800000003</v>
      </c>
      <c r="AI7435" t="s">
        <v>9096</v>
      </c>
      <c r="AK7435">
        <v>111</v>
      </c>
    </row>
    <row r="7436" spans="1:37" x14ac:dyDescent="0.25">
      <c r="A7436">
        <v>7435</v>
      </c>
      <c r="B7436" t="s">
        <v>16</v>
      </c>
      <c r="C7436" t="s">
        <v>33</v>
      </c>
      <c r="D7436">
        <v>2023</v>
      </c>
      <c r="F7436" t="s">
        <v>4956</v>
      </c>
      <c r="H7436" t="s">
        <v>6742</v>
      </c>
      <c r="I7436">
        <v>10005010</v>
      </c>
      <c r="J7436" t="str">
        <f>IF($I7436=0,0,VLOOKUP($I7436,[1]База!C:D,2,0))</f>
        <v>Муаммоли кредит белгиланган тартибда судга чиқарилмаган</v>
      </c>
      <c r="K7436" t="str">
        <f>IF($I7436=0,0,VLOOKUP(I7436,[1]База!C:F,4,0))</f>
        <v>Оғир</v>
      </c>
      <c r="L7436">
        <v>1</v>
      </c>
      <c r="M7436">
        <v>4155.3614299999999</v>
      </c>
      <c r="O7436">
        <v>0</v>
      </c>
      <c r="P7436">
        <f t="shared" si="130"/>
        <v>1</v>
      </c>
      <c r="Q7436">
        <f t="shared" si="130"/>
        <v>4155.3614299999999</v>
      </c>
      <c r="AI7436" t="s">
        <v>9096</v>
      </c>
      <c r="AK7436">
        <v>111</v>
      </c>
    </row>
    <row r="7437" spans="1:37" x14ac:dyDescent="0.25">
      <c r="A7437">
        <v>7436</v>
      </c>
      <c r="B7437" t="s">
        <v>16</v>
      </c>
      <c r="C7437" t="s">
        <v>33</v>
      </c>
      <c r="D7437">
        <v>2023</v>
      </c>
      <c r="F7437" t="s">
        <v>4956</v>
      </c>
      <c r="H7437" t="s">
        <v>6743</v>
      </c>
      <c r="I7437">
        <v>10005010</v>
      </c>
      <c r="J7437" t="str">
        <f>IF($I7437=0,0,VLOOKUP($I7437,[1]База!C:D,2,0))</f>
        <v>Муаммоли кредит белгиланган тартибда судга чиқарилмаган</v>
      </c>
      <c r="K7437" t="str">
        <f>IF($I7437=0,0,VLOOKUP(I7437,[1]База!C:F,4,0))</f>
        <v>Оғир</v>
      </c>
      <c r="L7437">
        <v>1</v>
      </c>
      <c r="M7437">
        <v>5129.8968499999992</v>
      </c>
      <c r="O7437">
        <v>0</v>
      </c>
      <c r="P7437">
        <f t="shared" si="130"/>
        <v>1</v>
      </c>
      <c r="Q7437">
        <f t="shared" si="130"/>
        <v>5129.8968499999992</v>
      </c>
      <c r="AI7437" t="s">
        <v>9096</v>
      </c>
      <c r="AK7437">
        <v>111</v>
      </c>
    </row>
    <row r="7438" spans="1:37" x14ac:dyDescent="0.25">
      <c r="A7438">
        <v>7437</v>
      </c>
      <c r="B7438" t="s">
        <v>16</v>
      </c>
      <c r="C7438" t="s">
        <v>33</v>
      </c>
      <c r="D7438">
        <v>2023</v>
      </c>
      <c r="F7438" t="s">
        <v>4956</v>
      </c>
      <c r="H7438" t="s">
        <v>6744</v>
      </c>
      <c r="I7438">
        <v>10005010</v>
      </c>
      <c r="J7438" t="str">
        <f>IF($I7438=0,0,VLOOKUP($I7438,[1]База!C:D,2,0))</f>
        <v>Муаммоли кредит белгиланган тартибда судга чиқарилмаган</v>
      </c>
      <c r="K7438" t="str">
        <f>IF($I7438=0,0,VLOOKUP(I7438,[1]База!C:F,4,0))</f>
        <v>Оғир</v>
      </c>
      <c r="L7438">
        <v>1</v>
      </c>
      <c r="M7438">
        <v>5809.84051</v>
      </c>
      <c r="O7438">
        <v>0</v>
      </c>
      <c r="P7438">
        <f t="shared" si="130"/>
        <v>1</v>
      </c>
      <c r="Q7438">
        <f t="shared" si="130"/>
        <v>5809.84051</v>
      </c>
      <c r="AI7438" t="s">
        <v>9096</v>
      </c>
      <c r="AK7438">
        <v>111</v>
      </c>
    </row>
    <row r="7439" spans="1:37" x14ac:dyDescent="0.25">
      <c r="A7439">
        <v>7438</v>
      </c>
      <c r="B7439" t="s">
        <v>16</v>
      </c>
      <c r="C7439" t="s">
        <v>33</v>
      </c>
      <c r="D7439">
        <v>2023</v>
      </c>
      <c r="F7439" t="s">
        <v>4956</v>
      </c>
      <c r="H7439" t="s">
        <v>6745</v>
      </c>
      <c r="I7439">
        <v>10005010</v>
      </c>
      <c r="J7439" t="str">
        <f>IF($I7439=0,0,VLOOKUP($I7439,[1]База!C:D,2,0))</f>
        <v>Муаммоли кредит белгиланган тартибда судга чиқарилмаган</v>
      </c>
      <c r="K7439" t="str">
        <f>IF($I7439=0,0,VLOOKUP(I7439,[1]База!C:F,4,0))</f>
        <v>Оғир</v>
      </c>
      <c r="L7439">
        <v>1</v>
      </c>
      <c r="M7439">
        <v>5019.7942899999998</v>
      </c>
      <c r="O7439">
        <v>0</v>
      </c>
      <c r="P7439">
        <f t="shared" si="130"/>
        <v>1</v>
      </c>
      <c r="Q7439">
        <f t="shared" si="130"/>
        <v>5019.7942899999998</v>
      </c>
      <c r="AI7439" t="s">
        <v>9096</v>
      </c>
      <c r="AK7439">
        <v>111</v>
      </c>
    </row>
    <row r="7440" spans="1:37" x14ac:dyDescent="0.25">
      <c r="A7440">
        <v>7439</v>
      </c>
      <c r="B7440" t="s">
        <v>16</v>
      </c>
      <c r="C7440" t="s">
        <v>33</v>
      </c>
      <c r="D7440">
        <v>2023</v>
      </c>
      <c r="F7440" t="s">
        <v>4956</v>
      </c>
      <c r="H7440" t="s">
        <v>6746</v>
      </c>
      <c r="I7440">
        <v>10005010</v>
      </c>
      <c r="J7440" t="str">
        <f>IF($I7440=0,0,VLOOKUP($I7440,[1]База!C:D,2,0))</f>
        <v>Муаммоли кредит белгиланган тартибда судга чиқарилмаган</v>
      </c>
      <c r="K7440" t="str">
        <f>IF($I7440=0,0,VLOOKUP(I7440,[1]База!C:F,4,0))</f>
        <v>Оғир</v>
      </c>
      <c r="L7440">
        <v>1</v>
      </c>
      <c r="M7440">
        <v>30951.969490000003</v>
      </c>
      <c r="O7440">
        <v>0</v>
      </c>
      <c r="P7440">
        <f t="shared" si="130"/>
        <v>1</v>
      </c>
      <c r="Q7440">
        <f t="shared" si="130"/>
        <v>30951.969490000003</v>
      </c>
      <c r="AI7440" t="s">
        <v>9096</v>
      </c>
      <c r="AK7440">
        <v>111</v>
      </c>
    </row>
    <row r="7441" spans="1:37" x14ac:dyDescent="0.25">
      <c r="A7441">
        <v>7440</v>
      </c>
      <c r="B7441" t="s">
        <v>16</v>
      </c>
      <c r="C7441" t="s">
        <v>33</v>
      </c>
      <c r="D7441">
        <v>2023</v>
      </c>
      <c r="F7441" t="s">
        <v>4956</v>
      </c>
      <c r="H7441" t="s">
        <v>6747</v>
      </c>
      <c r="I7441">
        <v>10005010</v>
      </c>
      <c r="J7441" t="str">
        <f>IF($I7441=0,0,VLOOKUP($I7441,[1]База!C:D,2,0))</f>
        <v>Муаммоли кредит белгиланган тартибда судга чиқарилмаган</v>
      </c>
      <c r="K7441" t="str">
        <f>IF($I7441=0,0,VLOOKUP(I7441,[1]База!C:F,4,0))</f>
        <v>Оғир</v>
      </c>
      <c r="L7441">
        <v>1</v>
      </c>
      <c r="M7441">
        <v>1895.4806999999998</v>
      </c>
      <c r="O7441">
        <v>0</v>
      </c>
      <c r="P7441">
        <f t="shared" si="130"/>
        <v>1</v>
      </c>
      <c r="Q7441">
        <f t="shared" si="130"/>
        <v>1895.4806999999998</v>
      </c>
      <c r="AI7441" t="s">
        <v>9096</v>
      </c>
      <c r="AK7441">
        <v>111</v>
      </c>
    </row>
    <row r="7442" spans="1:37" x14ac:dyDescent="0.25">
      <c r="A7442">
        <v>7441</v>
      </c>
      <c r="B7442" t="s">
        <v>16</v>
      </c>
      <c r="C7442" t="s">
        <v>33</v>
      </c>
      <c r="D7442">
        <v>2023</v>
      </c>
      <c r="F7442" t="s">
        <v>4956</v>
      </c>
      <c r="H7442" t="s">
        <v>6748</v>
      </c>
      <c r="I7442">
        <v>10005010</v>
      </c>
      <c r="J7442" t="str">
        <f>IF($I7442=0,0,VLOOKUP($I7442,[1]База!C:D,2,0))</f>
        <v>Муаммоли кредит белгиланган тартибда судга чиқарилмаган</v>
      </c>
      <c r="K7442" t="str">
        <f>IF($I7442=0,0,VLOOKUP(I7442,[1]База!C:F,4,0))</f>
        <v>Оғир</v>
      </c>
      <c r="L7442">
        <v>1</v>
      </c>
      <c r="M7442">
        <v>3836.6245100000001</v>
      </c>
      <c r="O7442">
        <v>0</v>
      </c>
      <c r="P7442">
        <f t="shared" si="130"/>
        <v>1</v>
      </c>
      <c r="Q7442">
        <f t="shared" si="130"/>
        <v>3836.6245100000001</v>
      </c>
      <c r="AI7442" t="s">
        <v>9096</v>
      </c>
      <c r="AK7442">
        <v>111</v>
      </c>
    </row>
    <row r="7443" spans="1:37" x14ac:dyDescent="0.25">
      <c r="A7443">
        <v>7442</v>
      </c>
      <c r="B7443" t="s">
        <v>16</v>
      </c>
      <c r="C7443" t="s">
        <v>33</v>
      </c>
      <c r="D7443">
        <v>2023</v>
      </c>
      <c r="F7443" t="s">
        <v>4956</v>
      </c>
      <c r="H7443" t="s">
        <v>6749</v>
      </c>
      <c r="I7443">
        <v>10005010</v>
      </c>
      <c r="J7443" t="str">
        <f>IF($I7443=0,0,VLOOKUP($I7443,[1]База!C:D,2,0))</f>
        <v>Муаммоли кредит белгиланган тартибда судга чиқарилмаган</v>
      </c>
      <c r="K7443" t="str">
        <f>IF($I7443=0,0,VLOOKUP(I7443,[1]База!C:F,4,0))</f>
        <v>Оғир</v>
      </c>
      <c r="L7443">
        <v>1</v>
      </c>
      <c r="M7443">
        <v>3340.7728500000003</v>
      </c>
      <c r="O7443">
        <v>0</v>
      </c>
      <c r="P7443">
        <f t="shared" si="130"/>
        <v>1</v>
      </c>
      <c r="Q7443">
        <f t="shared" si="130"/>
        <v>3340.7728500000003</v>
      </c>
      <c r="AI7443" t="s">
        <v>9096</v>
      </c>
      <c r="AK7443">
        <v>111</v>
      </c>
    </row>
    <row r="7444" spans="1:37" x14ac:dyDescent="0.25">
      <c r="A7444">
        <v>7443</v>
      </c>
      <c r="B7444" t="s">
        <v>16</v>
      </c>
      <c r="C7444" t="s">
        <v>33</v>
      </c>
      <c r="D7444">
        <v>2023</v>
      </c>
      <c r="F7444" t="s">
        <v>4956</v>
      </c>
      <c r="H7444" t="s">
        <v>6750</v>
      </c>
      <c r="I7444">
        <v>10005010</v>
      </c>
      <c r="J7444" t="str">
        <f>IF($I7444=0,0,VLOOKUP($I7444,[1]База!C:D,2,0))</f>
        <v>Муаммоли кредит белгиланган тартибда судга чиқарилмаган</v>
      </c>
      <c r="K7444" t="str">
        <f>IF($I7444=0,0,VLOOKUP(I7444,[1]База!C:F,4,0))</f>
        <v>Оғир</v>
      </c>
      <c r="L7444">
        <v>1</v>
      </c>
      <c r="M7444">
        <v>2362.0083200000004</v>
      </c>
      <c r="O7444">
        <v>0</v>
      </c>
      <c r="P7444">
        <f t="shared" si="130"/>
        <v>1</v>
      </c>
      <c r="Q7444">
        <f t="shared" si="130"/>
        <v>2362.0083200000004</v>
      </c>
      <c r="AI7444" t="s">
        <v>9096</v>
      </c>
      <c r="AK7444">
        <v>111</v>
      </c>
    </row>
    <row r="7445" spans="1:37" x14ac:dyDescent="0.25">
      <c r="A7445">
        <v>7444</v>
      </c>
      <c r="B7445" t="s">
        <v>16</v>
      </c>
      <c r="C7445" t="s">
        <v>33</v>
      </c>
      <c r="D7445">
        <v>2023</v>
      </c>
      <c r="F7445" t="s">
        <v>4956</v>
      </c>
      <c r="H7445" t="s">
        <v>6751</v>
      </c>
      <c r="I7445">
        <v>10005010</v>
      </c>
      <c r="J7445" t="str">
        <f>IF($I7445=0,0,VLOOKUP($I7445,[1]База!C:D,2,0))</f>
        <v>Муаммоли кредит белгиланган тартибда судга чиқарилмаган</v>
      </c>
      <c r="K7445" t="str">
        <f>IF($I7445=0,0,VLOOKUP(I7445,[1]База!C:F,4,0))</f>
        <v>Оғир</v>
      </c>
      <c r="L7445">
        <v>1</v>
      </c>
      <c r="M7445">
        <v>2487.61879</v>
      </c>
      <c r="O7445">
        <v>0</v>
      </c>
      <c r="P7445">
        <f t="shared" si="130"/>
        <v>1</v>
      </c>
      <c r="Q7445">
        <f t="shared" si="130"/>
        <v>2487.61879</v>
      </c>
      <c r="AI7445" t="s">
        <v>9096</v>
      </c>
      <c r="AK7445">
        <v>111</v>
      </c>
    </row>
    <row r="7446" spans="1:37" x14ac:dyDescent="0.25">
      <c r="A7446">
        <v>7445</v>
      </c>
      <c r="B7446" t="s">
        <v>16</v>
      </c>
      <c r="C7446" t="s">
        <v>33</v>
      </c>
      <c r="D7446">
        <v>2023</v>
      </c>
      <c r="F7446" t="s">
        <v>4956</v>
      </c>
      <c r="H7446" t="s">
        <v>6752</v>
      </c>
      <c r="I7446">
        <v>10005010</v>
      </c>
      <c r="J7446" t="str">
        <f>IF($I7446=0,0,VLOOKUP($I7446,[1]База!C:D,2,0))</f>
        <v>Муаммоли кредит белгиланган тартибда судга чиқарилмаган</v>
      </c>
      <c r="K7446" t="str">
        <f>IF($I7446=0,0,VLOOKUP(I7446,[1]База!C:F,4,0))</f>
        <v>Оғир</v>
      </c>
      <c r="L7446">
        <v>1</v>
      </c>
      <c r="M7446">
        <v>4842.4285999999993</v>
      </c>
      <c r="O7446">
        <v>0</v>
      </c>
      <c r="P7446">
        <f t="shared" si="130"/>
        <v>1</v>
      </c>
      <c r="Q7446">
        <f t="shared" si="130"/>
        <v>4842.4285999999993</v>
      </c>
      <c r="AI7446" t="s">
        <v>9096</v>
      </c>
      <c r="AK7446">
        <v>111</v>
      </c>
    </row>
    <row r="7447" spans="1:37" x14ac:dyDescent="0.25">
      <c r="A7447">
        <v>7446</v>
      </c>
      <c r="B7447" t="s">
        <v>16</v>
      </c>
      <c r="C7447" t="s">
        <v>33</v>
      </c>
      <c r="D7447">
        <v>2023</v>
      </c>
      <c r="F7447" t="s">
        <v>4956</v>
      </c>
      <c r="H7447" t="s">
        <v>6753</v>
      </c>
      <c r="I7447">
        <v>10005010</v>
      </c>
      <c r="J7447" t="str">
        <f>IF($I7447=0,0,VLOOKUP($I7447,[1]База!C:D,2,0))</f>
        <v>Муаммоли кредит белгиланган тартибда судга чиқарилмаган</v>
      </c>
      <c r="K7447" t="str">
        <f>IF($I7447=0,0,VLOOKUP(I7447,[1]База!C:F,4,0))</f>
        <v>Оғир</v>
      </c>
      <c r="L7447">
        <v>1</v>
      </c>
      <c r="M7447">
        <v>5270.0243600000003</v>
      </c>
      <c r="O7447">
        <v>0</v>
      </c>
      <c r="P7447">
        <f t="shared" si="130"/>
        <v>1</v>
      </c>
      <c r="Q7447">
        <f t="shared" si="130"/>
        <v>5270.0243600000003</v>
      </c>
      <c r="AI7447" t="s">
        <v>9096</v>
      </c>
      <c r="AK7447">
        <v>111</v>
      </c>
    </row>
    <row r="7448" spans="1:37" x14ac:dyDescent="0.25">
      <c r="A7448">
        <v>7447</v>
      </c>
      <c r="B7448" t="s">
        <v>16</v>
      </c>
      <c r="C7448" t="s">
        <v>33</v>
      </c>
      <c r="D7448">
        <v>2023</v>
      </c>
      <c r="F7448" t="s">
        <v>4956</v>
      </c>
      <c r="H7448" t="s">
        <v>6754</v>
      </c>
      <c r="I7448">
        <v>10005010</v>
      </c>
      <c r="J7448" t="str">
        <f>IF($I7448=0,0,VLOOKUP($I7448,[1]База!C:D,2,0))</f>
        <v>Муаммоли кредит белгиланган тартибда судга чиқарилмаган</v>
      </c>
      <c r="K7448" t="str">
        <f>IF($I7448=0,0,VLOOKUP(I7448,[1]База!C:F,4,0))</f>
        <v>Оғир</v>
      </c>
      <c r="L7448">
        <v>1</v>
      </c>
      <c r="M7448">
        <v>6432.09123</v>
      </c>
      <c r="O7448">
        <v>0</v>
      </c>
      <c r="P7448">
        <f t="shared" si="130"/>
        <v>1</v>
      </c>
      <c r="Q7448">
        <f t="shared" si="130"/>
        <v>6432.09123</v>
      </c>
      <c r="AI7448" t="s">
        <v>9096</v>
      </c>
      <c r="AK7448">
        <v>111</v>
      </c>
    </row>
    <row r="7449" spans="1:37" x14ac:dyDescent="0.25">
      <c r="A7449">
        <v>7448</v>
      </c>
      <c r="B7449" t="s">
        <v>16</v>
      </c>
      <c r="C7449" t="s">
        <v>33</v>
      </c>
      <c r="D7449">
        <v>2023</v>
      </c>
      <c r="F7449" t="s">
        <v>4956</v>
      </c>
      <c r="H7449" t="s">
        <v>6755</v>
      </c>
      <c r="I7449">
        <v>10005010</v>
      </c>
      <c r="J7449" t="str">
        <f>IF($I7449=0,0,VLOOKUP($I7449,[1]База!C:D,2,0))</f>
        <v>Муаммоли кредит белгиланган тартибда судга чиқарилмаган</v>
      </c>
      <c r="K7449" t="str">
        <f>IF($I7449=0,0,VLOOKUP(I7449,[1]База!C:F,4,0))</f>
        <v>Оғир</v>
      </c>
      <c r="L7449">
        <v>1</v>
      </c>
      <c r="M7449">
        <v>15532.26607</v>
      </c>
      <c r="O7449">
        <v>0</v>
      </c>
      <c r="P7449">
        <f t="shared" si="130"/>
        <v>1</v>
      </c>
      <c r="Q7449">
        <f t="shared" si="130"/>
        <v>15532.26607</v>
      </c>
      <c r="AI7449" t="s">
        <v>9096</v>
      </c>
      <c r="AK7449">
        <v>111</v>
      </c>
    </row>
    <row r="7450" spans="1:37" x14ac:dyDescent="0.25">
      <c r="A7450">
        <v>7449</v>
      </c>
      <c r="B7450" t="s">
        <v>16</v>
      </c>
      <c r="C7450" t="s">
        <v>33</v>
      </c>
      <c r="D7450">
        <v>2023</v>
      </c>
      <c r="F7450" t="s">
        <v>4956</v>
      </c>
      <c r="H7450" t="s">
        <v>6756</v>
      </c>
      <c r="I7450">
        <v>10005010</v>
      </c>
      <c r="J7450" t="str">
        <f>IF($I7450=0,0,VLOOKUP($I7450,[1]База!C:D,2,0))</f>
        <v>Муаммоли кредит белгиланган тартибда судга чиқарилмаган</v>
      </c>
      <c r="K7450" t="str">
        <f>IF($I7450=0,0,VLOOKUP(I7450,[1]База!C:F,4,0))</f>
        <v>Оғир</v>
      </c>
      <c r="L7450">
        <v>1</v>
      </c>
      <c r="M7450">
        <v>5581.8329000000003</v>
      </c>
      <c r="O7450">
        <v>0</v>
      </c>
      <c r="P7450">
        <f t="shared" si="130"/>
        <v>1</v>
      </c>
      <c r="Q7450">
        <f t="shared" si="130"/>
        <v>5581.8329000000003</v>
      </c>
      <c r="AI7450" t="s">
        <v>9096</v>
      </c>
      <c r="AK7450">
        <v>111</v>
      </c>
    </row>
    <row r="7451" spans="1:37" x14ac:dyDescent="0.25">
      <c r="A7451">
        <v>7450</v>
      </c>
      <c r="B7451" t="s">
        <v>16</v>
      </c>
      <c r="C7451" t="s">
        <v>33</v>
      </c>
      <c r="D7451">
        <v>2023</v>
      </c>
      <c r="F7451" t="s">
        <v>4956</v>
      </c>
      <c r="H7451" t="s">
        <v>6757</v>
      </c>
      <c r="I7451">
        <v>10005010</v>
      </c>
      <c r="J7451" t="str">
        <f>IF($I7451=0,0,VLOOKUP($I7451,[1]База!C:D,2,0))</f>
        <v>Муаммоли кредит белгиланган тартибда судга чиқарилмаган</v>
      </c>
      <c r="K7451" t="str">
        <f>IF($I7451=0,0,VLOOKUP(I7451,[1]База!C:F,4,0))</f>
        <v>Оғир</v>
      </c>
      <c r="L7451">
        <v>1</v>
      </c>
      <c r="M7451">
        <v>3530.9162000000001</v>
      </c>
      <c r="O7451">
        <v>0</v>
      </c>
      <c r="P7451">
        <f t="shared" si="130"/>
        <v>1</v>
      </c>
      <c r="Q7451">
        <f t="shared" si="130"/>
        <v>3530.9162000000001</v>
      </c>
      <c r="AI7451" t="s">
        <v>9096</v>
      </c>
      <c r="AK7451">
        <v>111</v>
      </c>
    </row>
    <row r="7452" spans="1:37" x14ac:dyDescent="0.25">
      <c r="A7452">
        <v>7451</v>
      </c>
      <c r="B7452" t="s">
        <v>16</v>
      </c>
      <c r="C7452" t="s">
        <v>33</v>
      </c>
      <c r="D7452">
        <v>2023</v>
      </c>
      <c r="F7452" t="s">
        <v>4956</v>
      </c>
      <c r="H7452" t="s">
        <v>6758</v>
      </c>
      <c r="I7452">
        <v>10005010</v>
      </c>
      <c r="J7452" t="str">
        <f>IF($I7452=0,0,VLOOKUP($I7452,[1]База!C:D,2,0))</f>
        <v>Муаммоли кредит белгиланган тартибда судга чиқарилмаган</v>
      </c>
      <c r="K7452" t="str">
        <f>IF($I7452=0,0,VLOOKUP(I7452,[1]База!C:F,4,0))</f>
        <v>Оғир</v>
      </c>
      <c r="L7452">
        <v>1</v>
      </c>
      <c r="M7452">
        <v>5893.7946700000002</v>
      </c>
      <c r="O7452">
        <v>0</v>
      </c>
      <c r="P7452">
        <f t="shared" si="130"/>
        <v>1</v>
      </c>
      <c r="Q7452">
        <f t="shared" si="130"/>
        <v>5893.7946700000002</v>
      </c>
      <c r="AI7452" t="s">
        <v>9096</v>
      </c>
      <c r="AK7452">
        <v>111</v>
      </c>
    </row>
    <row r="7453" spans="1:37" x14ac:dyDescent="0.25">
      <c r="A7453">
        <v>7452</v>
      </c>
      <c r="B7453" t="s">
        <v>16</v>
      </c>
      <c r="C7453" t="s">
        <v>33</v>
      </c>
      <c r="D7453">
        <v>2023</v>
      </c>
      <c r="F7453" t="s">
        <v>4956</v>
      </c>
      <c r="H7453" t="s">
        <v>6759</v>
      </c>
      <c r="I7453">
        <v>10005010</v>
      </c>
      <c r="J7453" t="str">
        <f>IF($I7453=0,0,VLOOKUP($I7453,[1]База!C:D,2,0))</f>
        <v>Муаммоли кредит белгиланган тартибда судга чиқарилмаган</v>
      </c>
      <c r="K7453" t="str">
        <f>IF($I7453=0,0,VLOOKUP(I7453,[1]База!C:F,4,0))</f>
        <v>Оғир</v>
      </c>
      <c r="L7453">
        <v>1</v>
      </c>
      <c r="M7453">
        <v>31493.105640000002</v>
      </c>
      <c r="O7453">
        <v>0</v>
      </c>
      <c r="P7453">
        <f t="shared" si="130"/>
        <v>1</v>
      </c>
      <c r="Q7453">
        <f t="shared" si="130"/>
        <v>31493.105640000002</v>
      </c>
      <c r="AI7453" t="s">
        <v>9096</v>
      </c>
      <c r="AK7453">
        <v>111</v>
      </c>
    </row>
    <row r="7454" spans="1:37" x14ac:dyDescent="0.25">
      <c r="A7454">
        <v>7453</v>
      </c>
      <c r="B7454" t="s">
        <v>16</v>
      </c>
      <c r="C7454" t="s">
        <v>33</v>
      </c>
      <c r="D7454">
        <v>2023</v>
      </c>
      <c r="F7454" t="s">
        <v>4956</v>
      </c>
      <c r="H7454" t="s">
        <v>6760</v>
      </c>
      <c r="I7454">
        <v>10005010</v>
      </c>
      <c r="J7454" t="str">
        <f>IF($I7454=0,0,VLOOKUP($I7454,[1]База!C:D,2,0))</f>
        <v>Муаммоли кредит белгиланган тартибда судга чиқарилмаган</v>
      </c>
      <c r="K7454" t="str">
        <f>IF($I7454=0,0,VLOOKUP(I7454,[1]База!C:F,4,0))</f>
        <v>Оғир</v>
      </c>
      <c r="L7454">
        <v>1</v>
      </c>
      <c r="M7454">
        <v>24528.217519999998</v>
      </c>
      <c r="O7454">
        <v>0</v>
      </c>
      <c r="P7454">
        <f t="shared" si="130"/>
        <v>1</v>
      </c>
      <c r="Q7454">
        <f t="shared" si="130"/>
        <v>24528.217519999998</v>
      </c>
      <c r="AI7454" t="s">
        <v>9096</v>
      </c>
      <c r="AK7454">
        <v>111</v>
      </c>
    </row>
    <row r="7455" spans="1:37" x14ac:dyDescent="0.25">
      <c r="A7455">
        <v>7454</v>
      </c>
      <c r="B7455" t="s">
        <v>16</v>
      </c>
      <c r="C7455" t="s">
        <v>33</v>
      </c>
      <c r="D7455">
        <v>2023</v>
      </c>
      <c r="F7455" t="s">
        <v>4956</v>
      </c>
      <c r="H7455" t="s">
        <v>6761</v>
      </c>
      <c r="I7455">
        <v>10005010</v>
      </c>
      <c r="J7455" t="str">
        <f>IF($I7455=0,0,VLOOKUP($I7455,[1]База!C:D,2,0))</f>
        <v>Муаммоли кредит белгиланган тартибда судга чиқарилмаган</v>
      </c>
      <c r="K7455" t="str">
        <f>IF($I7455=0,0,VLOOKUP(I7455,[1]База!C:F,4,0))</f>
        <v>Оғир</v>
      </c>
      <c r="L7455">
        <v>1</v>
      </c>
      <c r="M7455">
        <v>2011.8732600000001</v>
      </c>
      <c r="O7455">
        <v>0</v>
      </c>
      <c r="P7455">
        <f t="shared" si="130"/>
        <v>1</v>
      </c>
      <c r="Q7455">
        <f t="shared" si="130"/>
        <v>2011.8732600000001</v>
      </c>
      <c r="AI7455" t="s">
        <v>9096</v>
      </c>
      <c r="AK7455">
        <v>111</v>
      </c>
    </row>
    <row r="7456" spans="1:37" x14ac:dyDescent="0.25">
      <c r="A7456">
        <v>7455</v>
      </c>
      <c r="B7456" t="s">
        <v>16</v>
      </c>
      <c r="C7456" t="s">
        <v>33</v>
      </c>
      <c r="D7456">
        <v>2023</v>
      </c>
      <c r="F7456" t="s">
        <v>4956</v>
      </c>
      <c r="H7456" t="s">
        <v>6762</v>
      </c>
      <c r="I7456">
        <v>10005010</v>
      </c>
      <c r="J7456" t="str">
        <f>IF($I7456=0,0,VLOOKUP($I7456,[1]База!C:D,2,0))</f>
        <v>Муаммоли кредит белгиланган тартибда судга чиқарилмаган</v>
      </c>
      <c r="K7456" t="str">
        <f>IF($I7456=0,0,VLOOKUP(I7456,[1]База!C:F,4,0))</f>
        <v>Оғир</v>
      </c>
      <c r="L7456">
        <v>1</v>
      </c>
      <c r="M7456">
        <v>17479.102290000003</v>
      </c>
      <c r="O7456">
        <v>0</v>
      </c>
      <c r="P7456">
        <f t="shared" si="130"/>
        <v>1</v>
      </c>
      <c r="Q7456">
        <f t="shared" si="130"/>
        <v>17479.102290000003</v>
      </c>
      <c r="AI7456" t="s">
        <v>9096</v>
      </c>
      <c r="AK7456">
        <v>111</v>
      </c>
    </row>
    <row r="7457" spans="1:37" x14ac:dyDescent="0.25">
      <c r="A7457">
        <v>7456</v>
      </c>
      <c r="B7457" t="s">
        <v>16</v>
      </c>
      <c r="C7457" t="s">
        <v>33</v>
      </c>
      <c r="D7457">
        <v>2023</v>
      </c>
      <c r="F7457" t="s">
        <v>4956</v>
      </c>
      <c r="H7457" t="s">
        <v>6763</v>
      </c>
      <c r="I7457">
        <v>10005010</v>
      </c>
      <c r="J7457" t="str">
        <f>IF($I7457=0,0,VLOOKUP($I7457,[1]База!C:D,2,0))</f>
        <v>Муаммоли кредит белгиланган тартибда судга чиқарилмаган</v>
      </c>
      <c r="K7457" t="str">
        <f>IF($I7457=0,0,VLOOKUP(I7457,[1]База!C:F,4,0))</f>
        <v>Оғир</v>
      </c>
      <c r="L7457">
        <v>1</v>
      </c>
      <c r="M7457">
        <v>6384.2738900000004</v>
      </c>
      <c r="O7457">
        <v>0</v>
      </c>
      <c r="P7457">
        <f t="shared" si="130"/>
        <v>1</v>
      </c>
      <c r="Q7457">
        <f t="shared" si="130"/>
        <v>6384.2738900000004</v>
      </c>
      <c r="AI7457" t="s">
        <v>9096</v>
      </c>
      <c r="AK7457">
        <v>111</v>
      </c>
    </row>
    <row r="7458" spans="1:37" x14ac:dyDescent="0.25">
      <c r="A7458">
        <v>7457</v>
      </c>
      <c r="B7458" t="s">
        <v>16</v>
      </c>
      <c r="C7458" t="s">
        <v>33</v>
      </c>
      <c r="D7458">
        <v>2023</v>
      </c>
      <c r="F7458" t="s">
        <v>4956</v>
      </c>
      <c r="H7458" t="s">
        <v>6764</v>
      </c>
      <c r="I7458">
        <v>10005010</v>
      </c>
      <c r="J7458" t="str">
        <f>IF($I7458=0,0,VLOOKUP($I7458,[1]База!C:D,2,0))</f>
        <v>Муаммоли кредит белгиланган тартибда судга чиқарилмаган</v>
      </c>
      <c r="K7458" t="str">
        <f>IF($I7458=0,0,VLOOKUP(I7458,[1]База!C:F,4,0))</f>
        <v>Оғир</v>
      </c>
      <c r="L7458">
        <v>1</v>
      </c>
      <c r="M7458">
        <v>1990.8720000000001</v>
      </c>
      <c r="O7458">
        <v>0</v>
      </c>
      <c r="P7458">
        <f t="shared" si="130"/>
        <v>1</v>
      </c>
      <c r="Q7458">
        <f t="shared" si="130"/>
        <v>1990.8720000000001</v>
      </c>
      <c r="AI7458" t="s">
        <v>9096</v>
      </c>
      <c r="AK7458">
        <v>111</v>
      </c>
    </row>
    <row r="7459" spans="1:37" x14ac:dyDescent="0.25">
      <c r="A7459">
        <v>7458</v>
      </c>
      <c r="B7459" t="s">
        <v>16</v>
      </c>
      <c r="C7459" t="s">
        <v>33</v>
      </c>
      <c r="D7459">
        <v>2023</v>
      </c>
      <c r="F7459" t="s">
        <v>4956</v>
      </c>
      <c r="H7459" t="s">
        <v>6765</v>
      </c>
      <c r="I7459">
        <v>10005010</v>
      </c>
      <c r="J7459" t="str">
        <f>IF($I7459=0,0,VLOOKUP($I7459,[1]База!C:D,2,0))</f>
        <v>Муаммоли кредит белгиланган тартибда судга чиқарилмаган</v>
      </c>
      <c r="K7459" t="str">
        <f>IF($I7459=0,0,VLOOKUP(I7459,[1]База!C:F,4,0))</f>
        <v>Оғир</v>
      </c>
      <c r="L7459">
        <v>1</v>
      </c>
      <c r="M7459">
        <v>5198.7419400000008</v>
      </c>
      <c r="O7459">
        <v>0</v>
      </c>
      <c r="P7459">
        <f t="shared" si="130"/>
        <v>1</v>
      </c>
      <c r="Q7459">
        <f t="shared" si="130"/>
        <v>5198.7419400000008</v>
      </c>
      <c r="AI7459" t="s">
        <v>9096</v>
      </c>
      <c r="AK7459">
        <v>111</v>
      </c>
    </row>
    <row r="7460" spans="1:37" x14ac:dyDescent="0.25">
      <c r="A7460">
        <v>7459</v>
      </c>
      <c r="B7460" t="s">
        <v>16</v>
      </c>
      <c r="C7460" t="s">
        <v>33</v>
      </c>
      <c r="D7460">
        <v>2023</v>
      </c>
      <c r="F7460" t="s">
        <v>4956</v>
      </c>
      <c r="H7460" t="s">
        <v>6766</v>
      </c>
      <c r="I7460">
        <v>10005010</v>
      </c>
      <c r="J7460" t="str">
        <f>IF($I7460=0,0,VLOOKUP($I7460,[1]База!C:D,2,0))</f>
        <v>Муаммоли кредит белгиланган тартибда судга чиқарилмаган</v>
      </c>
      <c r="K7460" t="str">
        <f>IF($I7460=0,0,VLOOKUP(I7460,[1]База!C:F,4,0))</f>
        <v>Оғир</v>
      </c>
      <c r="L7460">
        <v>1</v>
      </c>
      <c r="M7460">
        <v>6609.3</v>
      </c>
      <c r="O7460">
        <v>0</v>
      </c>
      <c r="P7460">
        <f t="shared" si="130"/>
        <v>1</v>
      </c>
      <c r="Q7460">
        <f t="shared" si="130"/>
        <v>6609.3</v>
      </c>
      <c r="AI7460" t="s">
        <v>9096</v>
      </c>
      <c r="AK7460">
        <v>111</v>
      </c>
    </row>
    <row r="7461" spans="1:37" x14ac:dyDescent="0.25">
      <c r="A7461">
        <v>7460</v>
      </c>
      <c r="B7461" t="s">
        <v>16</v>
      </c>
      <c r="C7461" t="s">
        <v>33</v>
      </c>
      <c r="D7461">
        <v>2023</v>
      </c>
      <c r="F7461" t="s">
        <v>4956</v>
      </c>
      <c r="H7461" t="s">
        <v>6767</v>
      </c>
      <c r="I7461">
        <v>10005010</v>
      </c>
      <c r="J7461" t="str">
        <f>IF($I7461=0,0,VLOOKUP($I7461,[1]База!C:D,2,0))</f>
        <v>Муаммоли кредит белгиланган тартибда судга чиқарилмаган</v>
      </c>
      <c r="K7461" t="str">
        <f>IF($I7461=0,0,VLOOKUP(I7461,[1]База!C:F,4,0))</f>
        <v>Оғир</v>
      </c>
      <c r="L7461">
        <v>1</v>
      </c>
      <c r="M7461">
        <v>37763.577109999998</v>
      </c>
      <c r="O7461">
        <v>0</v>
      </c>
      <c r="P7461">
        <f t="shared" si="130"/>
        <v>1</v>
      </c>
      <c r="Q7461">
        <f t="shared" si="130"/>
        <v>37763.577109999998</v>
      </c>
      <c r="AI7461" t="s">
        <v>9096</v>
      </c>
      <c r="AK7461">
        <v>111</v>
      </c>
    </row>
    <row r="7462" spans="1:37" x14ac:dyDescent="0.25">
      <c r="A7462">
        <v>7461</v>
      </c>
      <c r="B7462" t="s">
        <v>16</v>
      </c>
      <c r="C7462" t="s">
        <v>33</v>
      </c>
      <c r="D7462">
        <v>2023</v>
      </c>
      <c r="F7462" t="s">
        <v>4956</v>
      </c>
      <c r="H7462" t="s">
        <v>6768</v>
      </c>
      <c r="I7462">
        <v>10005010</v>
      </c>
      <c r="J7462" t="str">
        <f>IF($I7462=0,0,VLOOKUP($I7462,[1]База!C:D,2,0))</f>
        <v>Муаммоли кредит белгиланган тартибда судга чиқарилмаган</v>
      </c>
      <c r="K7462" t="str">
        <f>IF($I7462=0,0,VLOOKUP(I7462,[1]База!C:F,4,0))</f>
        <v>Оғир</v>
      </c>
      <c r="L7462">
        <v>1</v>
      </c>
      <c r="M7462">
        <v>2270.3412200000002</v>
      </c>
      <c r="O7462">
        <v>0</v>
      </c>
      <c r="P7462">
        <f t="shared" si="130"/>
        <v>1</v>
      </c>
      <c r="Q7462">
        <f t="shared" si="130"/>
        <v>2270.3412200000002</v>
      </c>
      <c r="AI7462" t="s">
        <v>9096</v>
      </c>
      <c r="AK7462">
        <v>111</v>
      </c>
    </row>
    <row r="7463" spans="1:37" x14ac:dyDescent="0.25">
      <c r="A7463">
        <v>7462</v>
      </c>
      <c r="B7463" t="s">
        <v>16</v>
      </c>
      <c r="C7463" t="s">
        <v>33</v>
      </c>
      <c r="D7463">
        <v>2023</v>
      </c>
      <c r="F7463" t="s">
        <v>4956</v>
      </c>
      <c r="H7463" t="s">
        <v>6769</v>
      </c>
      <c r="I7463">
        <v>10005010</v>
      </c>
      <c r="J7463" t="str">
        <f>IF($I7463=0,0,VLOOKUP($I7463,[1]База!C:D,2,0))</f>
        <v>Муаммоли кредит белгиланган тартибда судга чиқарилмаган</v>
      </c>
      <c r="K7463" t="str">
        <f>IF($I7463=0,0,VLOOKUP(I7463,[1]База!C:F,4,0))</f>
        <v>Оғир</v>
      </c>
      <c r="L7463">
        <v>1</v>
      </c>
      <c r="M7463">
        <v>1818.7949100000001</v>
      </c>
      <c r="O7463">
        <v>0</v>
      </c>
      <c r="P7463">
        <f t="shared" si="130"/>
        <v>1</v>
      </c>
      <c r="Q7463">
        <f t="shared" si="130"/>
        <v>1818.7949100000001</v>
      </c>
      <c r="AI7463" t="s">
        <v>9096</v>
      </c>
      <c r="AK7463">
        <v>111</v>
      </c>
    </row>
    <row r="7464" spans="1:37" x14ac:dyDescent="0.25">
      <c r="A7464">
        <v>7463</v>
      </c>
      <c r="B7464" t="s">
        <v>16</v>
      </c>
      <c r="C7464" t="s">
        <v>33</v>
      </c>
      <c r="D7464">
        <v>2023</v>
      </c>
      <c r="F7464" t="s">
        <v>4956</v>
      </c>
      <c r="H7464" t="s">
        <v>6770</v>
      </c>
      <c r="I7464">
        <v>10005010</v>
      </c>
      <c r="J7464" t="str">
        <f>IF($I7464=0,0,VLOOKUP($I7464,[1]База!C:D,2,0))</f>
        <v>Муаммоли кредит белгиланган тартибда судга чиқарилмаган</v>
      </c>
      <c r="K7464" t="str">
        <f>IF($I7464=0,0,VLOOKUP(I7464,[1]База!C:F,4,0))</f>
        <v>Оғир</v>
      </c>
      <c r="L7464">
        <v>1</v>
      </c>
      <c r="M7464">
        <v>3360.7819399999998</v>
      </c>
      <c r="O7464">
        <v>0</v>
      </c>
      <c r="P7464">
        <f t="shared" si="130"/>
        <v>1</v>
      </c>
      <c r="Q7464">
        <f t="shared" si="130"/>
        <v>3360.7819399999998</v>
      </c>
      <c r="AI7464" t="s">
        <v>9096</v>
      </c>
      <c r="AK7464">
        <v>111</v>
      </c>
    </row>
    <row r="7465" spans="1:37" x14ac:dyDescent="0.25">
      <c r="A7465">
        <v>7464</v>
      </c>
      <c r="B7465" t="s">
        <v>16</v>
      </c>
      <c r="C7465" t="s">
        <v>33</v>
      </c>
      <c r="D7465">
        <v>2023</v>
      </c>
      <c r="F7465" t="s">
        <v>4956</v>
      </c>
      <c r="H7465" t="s">
        <v>6771</v>
      </c>
      <c r="I7465">
        <v>10005010</v>
      </c>
      <c r="J7465" t="str">
        <f>IF($I7465=0,0,VLOOKUP($I7465,[1]База!C:D,2,0))</f>
        <v>Муаммоли кредит белгиланган тартибда судга чиқарилмаган</v>
      </c>
      <c r="K7465" t="str">
        <f>IF($I7465=0,0,VLOOKUP(I7465,[1]База!C:F,4,0))</f>
        <v>Оғир</v>
      </c>
      <c r="L7465">
        <v>1</v>
      </c>
      <c r="M7465">
        <v>3033.0130899999999</v>
      </c>
      <c r="O7465">
        <v>0</v>
      </c>
      <c r="P7465">
        <f t="shared" si="130"/>
        <v>1</v>
      </c>
      <c r="Q7465">
        <f t="shared" si="130"/>
        <v>3033.0130899999999</v>
      </c>
      <c r="AI7465" t="s">
        <v>9096</v>
      </c>
      <c r="AK7465">
        <v>111</v>
      </c>
    </row>
    <row r="7466" spans="1:37" x14ac:dyDescent="0.25">
      <c r="A7466">
        <v>7465</v>
      </c>
      <c r="B7466" t="s">
        <v>16</v>
      </c>
      <c r="C7466" t="s">
        <v>33</v>
      </c>
      <c r="D7466">
        <v>2023</v>
      </c>
      <c r="F7466" t="s">
        <v>4956</v>
      </c>
      <c r="H7466" t="s">
        <v>6772</v>
      </c>
      <c r="I7466">
        <v>10005010</v>
      </c>
      <c r="J7466" t="str">
        <f>IF($I7466=0,0,VLOOKUP($I7466,[1]База!C:D,2,0))</f>
        <v>Муаммоли кредит белгиланган тартибда судга чиқарилмаган</v>
      </c>
      <c r="K7466" t="str">
        <f>IF($I7466=0,0,VLOOKUP(I7466,[1]База!C:F,4,0))</f>
        <v>Оғир</v>
      </c>
      <c r="L7466">
        <v>1</v>
      </c>
      <c r="M7466">
        <v>5381.9671000000008</v>
      </c>
      <c r="O7466">
        <v>0</v>
      </c>
      <c r="P7466">
        <f t="shared" si="130"/>
        <v>1</v>
      </c>
      <c r="Q7466">
        <f t="shared" si="130"/>
        <v>5381.9671000000008</v>
      </c>
      <c r="AI7466" t="s">
        <v>9096</v>
      </c>
      <c r="AK7466">
        <v>111</v>
      </c>
    </row>
    <row r="7467" spans="1:37" x14ac:dyDescent="0.25">
      <c r="A7467">
        <v>7466</v>
      </c>
      <c r="B7467" t="s">
        <v>16</v>
      </c>
      <c r="C7467" t="s">
        <v>33</v>
      </c>
      <c r="D7467">
        <v>2023</v>
      </c>
      <c r="F7467" t="s">
        <v>4956</v>
      </c>
      <c r="H7467" t="s">
        <v>6773</v>
      </c>
      <c r="I7467">
        <v>10005010</v>
      </c>
      <c r="J7467" t="str">
        <f>IF($I7467=0,0,VLOOKUP($I7467,[1]База!C:D,2,0))</f>
        <v>Муаммоли кредит белгиланган тартибда судга чиқарилмаган</v>
      </c>
      <c r="K7467" t="str">
        <f>IF($I7467=0,0,VLOOKUP(I7467,[1]База!C:F,4,0))</f>
        <v>Оғир</v>
      </c>
      <c r="L7467">
        <v>1</v>
      </c>
      <c r="M7467">
        <v>11179.057629999999</v>
      </c>
      <c r="O7467">
        <v>0</v>
      </c>
      <c r="P7467">
        <f t="shared" si="130"/>
        <v>1</v>
      </c>
      <c r="Q7467">
        <f t="shared" si="130"/>
        <v>11179.057629999999</v>
      </c>
      <c r="AI7467" t="s">
        <v>9096</v>
      </c>
      <c r="AK7467">
        <v>111</v>
      </c>
    </row>
    <row r="7468" spans="1:37" x14ac:dyDescent="0.25">
      <c r="A7468">
        <v>7467</v>
      </c>
      <c r="B7468" t="s">
        <v>16</v>
      </c>
      <c r="C7468" t="s">
        <v>33</v>
      </c>
      <c r="D7468">
        <v>2023</v>
      </c>
      <c r="F7468" t="s">
        <v>4956</v>
      </c>
      <c r="H7468" t="s">
        <v>6774</v>
      </c>
      <c r="I7468">
        <v>10005010</v>
      </c>
      <c r="J7468" t="str">
        <f>IF($I7468=0,0,VLOOKUP($I7468,[1]База!C:D,2,0))</f>
        <v>Муаммоли кредит белгиланган тартибда судга чиқарилмаган</v>
      </c>
      <c r="K7468" t="str">
        <f>IF($I7468=0,0,VLOOKUP(I7468,[1]База!C:F,4,0))</f>
        <v>Оғир</v>
      </c>
      <c r="L7468">
        <v>1</v>
      </c>
      <c r="M7468">
        <v>6860.8310700000002</v>
      </c>
      <c r="O7468">
        <v>0</v>
      </c>
      <c r="P7468">
        <f t="shared" si="130"/>
        <v>1</v>
      </c>
      <c r="Q7468">
        <f t="shared" si="130"/>
        <v>6860.8310700000002</v>
      </c>
      <c r="AI7468" t="s">
        <v>9096</v>
      </c>
      <c r="AK7468">
        <v>111</v>
      </c>
    </row>
    <row r="7469" spans="1:37" x14ac:dyDescent="0.25">
      <c r="A7469">
        <v>7468</v>
      </c>
      <c r="B7469" t="s">
        <v>16</v>
      </c>
      <c r="C7469" t="s">
        <v>33</v>
      </c>
      <c r="D7469">
        <v>2023</v>
      </c>
      <c r="F7469" t="s">
        <v>4956</v>
      </c>
      <c r="H7469" t="s">
        <v>6775</v>
      </c>
      <c r="I7469">
        <v>10005010</v>
      </c>
      <c r="J7469" t="str">
        <f>IF($I7469=0,0,VLOOKUP($I7469,[1]База!C:D,2,0))</f>
        <v>Муаммоли кредит белгиланган тартибда судга чиқарилмаган</v>
      </c>
      <c r="K7469" t="str">
        <f>IF($I7469=0,0,VLOOKUP(I7469,[1]База!C:F,4,0))</f>
        <v>Оғир</v>
      </c>
      <c r="L7469">
        <v>1</v>
      </c>
      <c r="M7469">
        <v>4543.9736800000001</v>
      </c>
      <c r="O7469">
        <v>0</v>
      </c>
      <c r="P7469">
        <f t="shared" si="130"/>
        <v>1</v>
      </c>
      <c r="Q7469">
        <f t="shared" si="130"/>
        <v>4543.9736800000001</v>
      </c>
      <c r="AI7469" t="s">
        <v>9096</v>
      </c>
      <c r="AK7469">
        <v>111</v>
      </c>
    </row>
    <row r="7470" spans="1:37" x14ac:dyDescent="0.25">
      <c r="A7470">
        <v>7469</v>
      </c>
      <c r="B7470" t="s">
        <v>16</v>
      </c>
      <c r="C7470" t="s">
        <v>33</v>
      </c>
      <c r="D7470">
        <v>2023</v>
      </c>
      <c r="F7470" t="s">
        <v>4956</v>
      </c>
      <c r="H7470" t="s">
        <v>6776</v>
      </c>
      <c r="I7470">
        <v>10005010</v>
      </c>
      <c r="J7470" t="str">
        <f>IF($I7470=0,0,VLOOKUP($I7470,[1]База!C:D,2,0))</f>
        <v>Муаммоли кредит белгиланган тартибда судга чиқарилмаган</v>
      </c>
      <c r="K7470" t="str">
        <f>IF($I7470=0,0,VLOOKUP(I7470,[1]База!C:F,4,0))</f>
        <v>Оғир</v>
      </c>
      <c r="L7470">
        <v>1</v>
      </c>
      <c r="M7470">
        <v>21589.163820000002</v>
      </c>
      <c r="O7470">
        <v>0</v>
      </c>
      <c r="P7470">
        <f t="shared" si="130"/>
        <v>1</v>
      </c>
      <c r="Q7470">
        <f t="shared" si="130"/>
        <v>21589.163820000002</v>
      </c>
      <c r="AI7470" t="s">
        <v>9096</v>
      </c>
      <c r="AK7470">
        <v>111</v>
      </c>
    </row>
    <row r="7471" spans="1:37" x14ac:dyDescent="0.25">
      <c r="A7471">
        <v>7470</v>
      </c>
      <c r="B7471" t="s">
        <v>16</v>
      </c>
      <c r="C7471" t="s">
        <v>33</v>
      </c>
      <c r="D7471">
        <v>2023</v>
      </c>
      <c r="F7471" t="s">
        <v>4956</v>
      </c>
      <c r="H7471" t="s">
        <v>6777</v>
      </c>
      <c r="I7471">
        <v>10005010</v>
      </c>
      <c r="J7471" t="str">
        <f>IF($I7471=0,0,VLOOKUP($I7471,[1]База!C:D,2,0))</f>
        <v>Муаммоли кредит белгиланган тартибда судга чиқарилмаган</v>
      </c>
      <c r="K7471" t="str">
        <f>IF($I7471=0,0,VLOOKUP(I7471,[1]База!C:F,4,0))</f>
        <v>Оғир</v>
      </c>
      <c r="L7471">
        <v>1</v>
      </c>
      <c r="M7471">
        <v>3950.33979</v>
      </c>
      <c r="O7471">
        <v>0</v>
      </c>
      <c r="P7471">
        <f t="shared" si="130"/>
        <v>1</v>
      </c>
      <c r="Q7471">
        <f t="shared" si="130"/>
        <v>3950.33979</v>
      </c>
      <c r="AI7471" t="s">
        <v>9096</v>
      </c>
      <c r="AK7471">
        <v>111</v>
      </c>
    </row>
    <row r="7472" spans="1:37" x14ac:dyDescent="0.25">
      <c r="A7472">
        <v>7471</v>
      </c>
      <c r="B7472" t="s">
        <v>16</v>
      </c>
      <c r="C7472" t="s">
        <v>33</v>
      </c>
      <c r="D7472">
        <v>2023</v>
      </c>
      <c r="F7472" t="s">
        <v>4956</v>
      </c>
      <c r="H7472" t="s">
        <v>6778</v>
      </c>
      <c r="I7472">
        <v>10005010</v>
      </c>
      <c r="J7472" t="str">
        <f>IF($I7472=0,0,VLOOKUP($I7472,[1]База!C:D,2,0))</f>
        <v>Муаммоли кредит белгиланган тартибда судга чиқарилмаган</v>
      </c>
      <c r="K7472" t="str">
        <f>IF($I7472=0,0,VLOOKUP(I7472,[1]База!C:F,4,0))</f>
        <v>Оғир</v>
      </c>
      <c r="L7472">
        <v>1</v>
      </c>
      <c r="M7472">
        <v>1630.0715400000001</v>
      </c>
      <c r="O7472">
        <v>0</v>
      </c>
      <c r="P7472">
        <f t="shared" si="130"/>
        <v>1</v>
      </c>
      <c r="Q7472">
        <f t="shared" si="130"/>
        <v>1630.0715400000001</v>
      </c>
      <c r="AI7472" t="s">
        <v>9096</v>
      </c>
      <c r="AK7472">
        <v>111</v>
      </c>
    </row>
    <row r="7473" spans="1:37" x14ac:dyDescent="0.25">
      <c r="A7473">
        <v>7472</v>
      </c>
      <c r="B7473" t="s">
        <v>16</v>
      </c>
      <c r="C7473" t="s">
        <v>33</v>
      </c>
      <c r="D7473">
        <v>2023</v>
      </c>
      <c r="F7473" t="s">
        <v>4956</v>
      </c>
      <c r="H7473" t="s">
        <v>6779</v>
      </c>
      <c r="I7473">
        <v>10005010</v>
      </c>
      <c r="J7473" t="str">
        <f>IF($I7473=0,0,VLOOKUP($I7473,[1]База!C:D,2,0))</f>
        <v>Муаммоли кредит белгиланган тартибда судга чиқарилмаган</v>
      </c>
      <c r="K7473" t="str">
        <f>IF($I7473=0,0,VLOOKUP(I7473,[1]База!C:F,4,0))</f>
        <v>Оғир</v>
      </c>
      <c r="L7473">
        <v>1</v>
      </c>
      <c r="M7473">
        <v>8115.3456500000002</v>
      </c>
      <c r="O7473">
        <v>0</v>
      </c>
      <c r="P7473">
        <f t="shared" si="130"/>
        <v>1</v>
      </c>
      <c r="Q7473">
        <f t="shared" si="130"/>
        <v>8115.3456500000002</v>
      </c>
      <c r="AI7473" t="s">
        <v>9096</v>
      </c>
      <c r="AK7473">
        <v>111</v>
      </c>
    </row>
    <row r="7474" spans="1:37" x14ac:dyDescent="0.25">
      <c r="A7474">
        <v>7473</v>
      </c>
      <c r="B7474" t="s">
        <v>16</v>
      </c>
      <c r="C7474" t="s">
        <v>33</v>
      </c>
      <c r="D7474">
        <v>2023</v>
      </c>
      <c r="F7474" t="s">
        <v>4956</v>
      </c>
      <c r="H7474" t="s">
        <v>6780</v>
      </c>
      <c r="I7474">
        <v>10005010</v>
      </c>
      <c r="J7474" t="str">
        <f>IF($I7474=0,0,VLOOKUP($I7474,[1]База!C:D,2,0))</f>
        <v>Муаммоли кредит белгиланган тартибда судга чиқарилмаган</v>
      </c>
      <c r="K7474" t="str">
        <f>IF($I7474=0,0,VLOOKUP(I7474,[1]База!C:F,4,0))</f>
        <v>Оғир</v>
      </c>
      <c r="L7474">
        <v>1</v>
      </c>
      <c r="M7474">
        <v>4050.6451099999999</v>
      </c>
      <c r="O7474">
        <v>0</v>
      </c>
      <c r="P7474">
        <f t="shared" si="130"/>
        <v>1</v>
      </c>
      <c r="Q7474">
        <f t="shared" si="130"/>
        <v>4050.6451099999999</v>
      </c>
      <c r="AI7474" t="s">
        <v>9096</v>
      </c>
      <c r="AK7474">
        <v>111</v>
      </c>
    </row>
    <row r="7475" spans="1:37" x14ac:dyDescent="0.25">
      <c r="A7475">
        <v>7474</v>
      </c>
      <c r="B7475" t="s">
        <v>16</v>
      </c>
      <c r="C7475" t="s">
        <v>33</v>
      </c>
      <c r="D7475">
        <v>2023</v>
      </c>
      <c r="F7475" t="s">
        <v>4956</v>
      </c>
      <c r="H7475" t="s">
        <v>6781</v>
      </c>
      <c r="I7475">
        <v>10005010</v>
      </c>
      <c r="J7475" t="str">
        <f>IF($I7475=0,0,VLOOKUP($I7475,[1]База!C:D,2,0))</f>
        <v>Муаммоли кредит белгиланган тартибда судга чиқарилмаган</v>
      </c>
      <c r="K7475" t="str">
        <f>IF($I7475=0,0,VLOOKUP(I7475,[1]База!C:F,4,0))</f>
        <v>Оғир</v>
      </c>
      <c r="L7475">
        <v>1</v>
      </c>
      <c r="M7475">
        <v>3183.0140999999999</v>
      </c>
      <c r="O7475">
        <v>0</v>
      </c>
      <c r="P7475">
        <f t="shared" si="130"/>
        <v>1</v>
      </c>
      <c r="Q7475">
        <f t="shared" si="130"/>
        <v>3183.0140999999999</v>
      </c>
      <c r="AI7475" t="s">
        <v>9096</v>
      </c>
      <c r="AK7475">
        <v>111</v>
      </c>
    </row>
    <row r="7476" spans="1:37" x14ac:dyDescent="0.25">
      <c r="A7476">
        <v>7475</v>
      </c>
      <c r="B7476" t="s">
        <v>16</v>
      </c>
      <c r="C7476" t="s">
        <v>33</v>
      </c>
      <c r="D7476">
        <v>2023</v>
      </c>
      <c r="F7476" t="s">
        <v>4956</v>
      </c>
      <c r="H7476" t="s">
        <v>6782</v>
      </c>
      <c r="I7476">
        <v>10005010</v>
      </c>
      <c r="J7476" t="str">
        <f>IF($I7476=0,0,VLOOKUP($I7476,[1]База!C:D,2,0))</f>
        <v>Муаммоли кредит белгиланган тартибда судга чиқарилмаган</v>
      </c>
      <c r="K7476" t="str">
        <f>IF($I7476=0,0,VLOOKUP(I7476,[1]База!C:F,4,0))</f>
        <v>Оғир</v>
      </c>
      <c r="L7476">
        <v>1</v>
      </c>
      <c r="M7476">
        <v>1211.5481499999999</v>
      </c>
      <c r="O7476">
        <v>0</v>
      </c>
      <c r="P7476">
        <f t="shared" si="130"/>
        <v>1</v>
      </c>
      <c r="Q7476">
        <f t="shared" si="130"/>
        <v>1211.5481499999999</v>
      </c>
      <c r="AI7476" t="s">
        <v>9096</v>
      </c>
      <c r="AK7476">
        <v>111</v>
      </c>
    </row>
    <row r="7477" spans="1:37" x14ac:dyDescent="0.25">
      <c r="A7477">
        <v>7476</v>
      </c>
      <c r="B7477" t="s">
        <v>16</v>
      </c>
      <c r="C7477" t="s">
        <v>33</v>
      </c>
      <c r="D7477">
        <v>2023</v>
      </c>
      <c r="F7477" t="s">
        <v>4956</v>
      </c>
      <c r="H7477" t="s">
        <v>6783</v>
      </c>
      <c r="I7477">
        <v>10005010</v>
      </c>
      <c r="J7477" t="str">
        <f>IF($I7477=0,0,VLOOKUP($I7477,[1]База!C:D,2,0))</f>
        <v>Муаммоли кредит белгиланган тартибда судга чиқарилмаган</v>
      </c>
      <c r="K7477" t="str">
        <f>IF($I7477=0,0,VLOOKUP(I7477,[1]База!C:F,4,0))</f>
        <v>Оғир</v>
      </c>
      <c r="L7477">
        <v>1</v>
      </c>
      <c r="M7477">
        <v>3864.6936700000001</v>
      </c>
      <c r="O7477">
        <v>0</v>
      </c>
      <c r="P7477">
        <f t="shared" si="130"/>
        <v>1</v>
      </c>
      <c r="Q7477">
        <f t="shared" si="130"/>
        <v>3864.6936700000001</v>
      </c>
      <c r="AI7477" t="s">
        <v>9096</v>
      </c>
      <c r="AK7477">
        <v>111</v>
      </c>
    </row>
    <row r="7478" spans="1:37" x14ac:dyDescent="0.25">
      <c r="A7478">
        <v>7477</v>
      </c>
      <c r="B7478" t="s">
        <v>16</v>
      </c>
      <c r="C7478" t="s">
        <v>33</v>
      </c>
      <c r="D7478">
        <v>2023</v>
      </c>
      <c r="F7478" t="s">
        <v>4956</v>
      </c>
      <c r="H7478" t="s">
        <v>6784</v>
      </c>
      <c r="I7478">
        <v>10005010</v>
      </c>
      <c r="J7478" t="str">
        <f>IF($I7478=0,0,VLOOKUP($I7478,[1]База!C:D,2,0))</f>
        <v>Муаммоли кредит белгиланган тартибда судга чиқарилмаган</v>
      </c>
      <c r="K7478" t="str">
        <f>IF($I7478=0,0,VLOOKUP(I7478,[1]База!C:F,4,0))</f>
        <v>Оғир</v>
      </c>
      <c r="L7478">
        <v>1</v>
      </c>
      <c r="M7478">
        <v>3653.5508600000003</v>
      </c>
      <c r="O7478">
        <v>0</v>
      </c>
      <c r="P7478">
        <f t="shared" si="130"/>
        <v>1</v>
      </c>
      <c r="Q7478">
        <f t="shared" si="130"/>
        <v>3653.5508600000003</v>
      </c>
      <c r="AI7478" t="s">
        <v>9096</v>
      </c>
      <c r="AK7478">
        <v>111</v>
      </c>
    </row>
    <row r="7479" spans="1:37" x14ac:dyDescent="0.25">
      <c r="A7479">
        <v>7478</v>
      </c>
      <c r="B7479" t="s">
        <v>16</v>
      </c>
      <c r="C7479" t="s">
        <v>33</v>
      </c>
      <c r="D7479">
        <v>2023</v>
      </c>
      <c r="F7479" t="s">
        <v>4956</v>
      </c>
      <c r="H7479" t="s">
        <v>6785</v>
      </c>
      <c r="I7479">
        <v>10005010</v>
      </c>
      <c r="J7479" t="str">
        <f>IF($I7479=0,0,VLOOKUP($I7479,[1]База!C:D,2,0))</f>
        <v>Муаммоли кредит белгиланган тартибда судга чиқарилмаган</v>
      </c>
      <c r="K7479" t="str">
        <f>IF($I7479=0,0,VLOOKUP(I7479,[1]База!C:F,4,0))</f>
        <v>Оғир</v>
      </c>
      <c r="L7479">
        <v>1</v>
      </c>
      <c r="M7479">
        <v>4354.4326200000005</v>
      </c>
      <c r="O7479">
        <v>0</v>
      </c>
      <c r="P7479">
        <f t="shared" si="130"/>
        <v>1</v>
      </c>
      <c r="Q7479">
        <f t="shared" si="130"/>
        <v>4354.4326200000005</v>
      </c>
      <c r="AI7479" t="s">
        <v>9096</v>
      </c>
      <c r="AK7479">
        <v>111</v>
      </c>
    </row>
    <row r="7480" spans="1:37" x14ac:dyDescent="0.25">
      <c r="A7480">
        <v>7479</v>
      </c>
      <c r="B7480" t="s">
        <v>16</v>
      </c>
      <c r="C7480" t="s">
        <v>33</v>
      </c>
      <c r="D7480">
        <v>2023</v>
      </c>
      <c r="F7480" t="s">
        <v>4956</v>
      </c>
      <c r="H7480" t="s">
        <v>6786</v>
      </c>
      <c r="I7480">
        <v>10005010</v>
      </c>
      <c r="J7480" t="str">
        <f>IF($I7480=0,0,VLOOKUP($I7480,[1]База!C:D,2,0))</f>
        <v>Муаммоли кредит белгиланган тартибда судга чиқарилмаган</v>
      </c>
      <c r="K7480" t="str">
        <f>IF($I7480=0,0,VLOOKUP(I7480,[1]База!C:F,4,0))</f>
        <v>Оғир</v>
      </c>
      <c r="L7480">
        <v>1</v>
      </c>
      <c r="M7480">
        <v>3733.0573399999998</v>
      </c>
      <c r="O7480">
        <v>0</v>
      </c>
      <c r="P7480">
        <f t="shared" si="130"/>
        <v>1</v>
      </c>
      <c r="Q7480">
        <f t="shared" si="130"/>
        <v>3733.0573399999998</v>
      </c>
      <c r="AI7480" t="s">
        <v>9096</v>
      </c>
      <c r="AK7480">
        <v>111</v>
      </c>
    </row>
    <row r="7481" spans="1:37" x14ac:dyDescent="0.25">
      <c r="A7481">
        <v>7480</v>
      </c>
      <c r="B7481" t="s">
        <v>16</v>
      </c>
      <c r="C7481" t="s">
        <v>33</v>
      </c>
      <c r="D7481">
        <v>2023</v>
      </c>
      <c r="F7481" t="s">
        <v>4956</v>
      </c>
      <c r="H7481" t="s">
        <v>6787</v>
      </c>
      <c r="I7481">
        <v>10005010</v>
      </c>
      <c r="J7481" t="str">
        <f>IF($I7481=0,0,VLOOKUP($I7481,[1]База!C:D,2,0))</f>
        <v>Муаммоли кредит белгиланган тартибда судга чиқарилмаган</v>
      </c>
      <c r="K7481" t="str">
        <f>IF($I7481=0,0,VLOOKUP(I7481,[1]База!C:F,4,0))</f>
        <v>Оғир</v>
      </c>
      <c r="L7481">
        <v>1</v>
      </c>
      <c r="M7481">
        <v>1250.56105</v>
      </c>
      <c r="O7481">
        <v>0</v>
      </c>
      <c r="P7481">
        <f t="shared" si="130"/>
        <v>1</v>
      </c>
      <c r="Q7481">
        <f t="shared" si="130"/>
        <v>1250.56105</v>
      </c>
      <c r="AI7481" t="s">
        <v>9096</v>
      </c>
      <c r="AK7481">
        <v>111</v>
      </c>
    </row>
    <row r="7482" spans="1:37" x14ac:dyDescent="0.25">
      <c r="A7482">
        <v>7481</v>
      </c>
      <c r="B7482" t="s">
        <v>16</v>
      </c>
      <c r="C7482" t="s">
        <v>33</v>
      </c>
      <c r="D7482">
        <v>2023</v>
      </c>
      <c r="F7482" t="s">
        <v>4956</v>
      </c>
      <c r="H7482" t="s">
        <v>6788</v>
      </c>
      <c r="I7482">
        <v>10005010</v>
      </c>
      <c r="J7482" t="str">
        <f>IF($I7482=0,0,VLOOKUP($I7482,[1]База!C:D,2,0))</f>
        <v>Муаммоли кредит белгиланган тартибда судга чиқарилмаган</v>
      </c>
      <c r="K7482" t="str">
        <f>IF($I7482=0,0,VLOOKUP(I7482,[1]База!C:F,4,0))</f>
        <v>Оғир</v>
      </c>
      <c r="L7482">
        <v>1</v>
      </c>
      <c r="M7482">
        <v>4541.3751899999997</v>
      </c>
      <c r="O7482">
        <v>0</v>
      </c>
      <c r="P7482">
        <f t="shared" si="130"/>
        <v>1</v>
      </c>
      <c r="Q7482">
        <f t="shared" si="130"/>
        <v>4541.3751899999997</v>
      </c>
      <c r="AI7482" t="s">
        <v>9096</v>
      </c>
      <c r="AK7482">
        <v>111</v>
      </c>
    </row>
    <row r="7483" spans="1:37" x14ac:dyDescent="0.25">
      <c r="A7483">
        <v>7482</v>
      </c>
      <c r="B7483" t="s">
        <v>16</v>
      </c>
      <c r="C7483" t="s">
        <v>33</v>
      </c>
      <c r="D7483">
        <v>2023</v>
      </c>
      <c r="F7483" t="s">
        <v>4956</v>
      </c>
      <c r="H7483" t="s">
        <v>6789</v>
      </c>
      <c r="I7483">
        <v>10005010</v>
      </c>
      <c r="J7483" t="str">
        <f>IF($I7483=0,0,VLOOKUP($I7483,[1]База!C:D,2,0))</f>
        <v>Муаммоли кредит белгиланган тартибда судга чиқарилмаган</v>
      </c>
      <c r="K7483" t="str">
        <f>IF($I7483=0,0,VLOOKUP(I7483,[1]База!C:F,4,0))</f>
        <v>Оғир</v>
      </c>
      <c r="L7483">
        <v>1</v>
      </c>
      <c r="M7483">
        <v>1063.0153600000001</v>
      </c>
      <c r="O7483">
        <v>0</v>
      </c>
      <c r="P7483">
        <f t="shared" si="130"/>
        <v>1</v>
      </c>
      <c r="Q7483">
        <f t="shared" si="130"/>
        <v>1063.0153600000001</v>
      </c>
      <c r="AI7483" t="s">
        <v>9096</v>
      </c>
      <c r="AK7483">
        <v>111</v>
      </c>
    </row>
    <row r="7484" spans="1:37" x14ac:dyDescent="0.25">
      <c r="A7484">
        <v>7483</v>
      </c>
      <c r="B7484" t="s">
        <v>16</v>
      </c>
      <c r="C7484" t="s">
        <v>33</v>
      </c>
      <c r="D7484">
        <v>2023</v>
      </c>
      <c r="F7484" t="s">
        <v>4956</v>
      </c>
      <c r="H7484" t="s">
        <v>6790</v>
      </c>
      <c r="I7484">
        <v>10005010</v>
      </c>
      <c r="J7484" t="str">
        <f>IF($I7484=0,0,VLOOKUP($I7484,[1]База!C:D,2,0))</f>
        <v>Муаммоли кредит белгиланган тартибда судга чиқарилмаган</v>
      </c>
      <c r="K7484" t="str">
        <f>IF($I7484=0,0,VLOOKUP(I7484,[1]База!C:F,4,0))</f>
        <v>Оғир</v>
      </c>
      <c r="L7484">
        <v>1</v>
      </c>
      <c r="M7484">
        <v>2491.58745</v>
      </c>
      <c r="O7484">
        <v>0</v>
      </c>
      <c r="P7484">
        <f t="shared" si="130"/>
        <v>1</v>
      </c>
      <c r="Q7484">
        <f t="shared" si="130"/>
        <v>2491.58745</v>
      </c>
      <c r="AI7484" t="s">
        <v>9096</v>
      </c>
      <c r="AK7484">
        <v>111</v>
      </c>
    </row>
    <row r="7485" spans="1:37" x14ac:dyDescent="0.25">
      <c r="A7485">
        <v>7484</v>
      </c>
      <c r="B7485" t="s">
        <v>16</v>
      </c>
      <c r="C7485" t="s">
        <v>33</v>
      </c>
      <c r="D7485">
        <v>2023</v>
      </c>
      <c r="F7485" t="s">
        <v>4956</v>
      </c>
      <c r="H7485" t="s">
        <v>6791</v>
      </c>
      <c r="I7485">
        <v>10005010</v>
      </c>
      <c r="J7485" t="str">
        <f>IF($I7485=0,0,VLOOKUP($I7485,[1]База!C:D,2,0))</f>
        <v>Муаммоли кредит белгиланган тартибда судга чиқарилмаган</v>
      </c>
      <c r="K7485" t="str">
        <f>IF($I7485=0,0,VLOOKUP(I7485,[1]База!C:F,4,0))</f>
        <v>Оғир</v>
      </c>
      <c r="L7485">
        <v>1</v>
      </c>
      <c r="M7485">
        <v>1358.4068399999999</v>
      </c>
      <c r="O7485">
        <v>0</v>
      </c>
      <c r="P7485">
        <f t="shared" si="130"/>
        <v>1</v>
      </c>
      <c r="Q7485">
        <f t="shared" si="130"/>
        <v>1358.4068399999999</v>
      </c>
      <c r="AI7485" t="s">
        <v>9096</v>
      </c>
      <c r="AK7485">
        <v>111</v>
      </c>
    </row>
    <row r="7486" spans="1:37" x14ac:dyDescent="0.25">
      <c r="A7486">
        <v>7485</v>
      </c>
      <c r="B7486" t="s">
        <v>16</v>
      </c>
      <c r="C7486" t="s">
        <v>33</v>
      </c>
      <c r="D7486">
        <v>2023</v>
      </c>
      <c r="F7486" t="s">
        <v>4956</v>
      </c>
      <c r="H7486" t="s">
        <v>6792</v>
      </c>
      <c r="I7486">
        <v>10005010</v>
      </c>
      <c r="J7486" t="str">
        <f>IF($I7486=0,0,VLOOKUP($I7486,[1]База!C:D,2,0))</f>
        <v>Муаммоли кредит белгиланган тартибда судга чиқарилмаган</v>
      </c>
      <c r="K7486" t="str">
        <f>IF($I7486=0,0,VLOOKUP(I7486,[1]База!C:F,4,0))</f>
        <v>Оғир</v>
      </c>
      <c r="L7486">
        <v>1</v>
      </c>
      <c r="M7486">
        <v>10439.381700000002</v>
      </c>
      <c r="O7486">
        <v>0</v>
      </c>
      <c r="P7486">
        <f t="shared" si="130"/>
        <v>1</v>
      </c>
      <c r="Q7486">
        <f t="shared" si="130"/>
        <v>10439.381700000002</v>
      </c>
      <c r="AI7486" t="s">
        <v>9096</v>
      </c>
      <c r="AK7486">
        <v>111</v>
      </c>
    </row>
    <row r="7487" spans="1:37" x14ac:dyDescent="0.25">
      <c r="A7487">
        <v>7486</v>
      </c>
      <c r="B7487" t="s">
        <v>16</v>
      </c>
      <c r="C7487" t="s">
        <v>33</v>
      </c>
      <c r="D7487">
        <v>2023</v>
      </c>
      <c r="F7487" t="s">
        <v>4956</v>
      </c>
      <c r="H7487" t="s">
        <v>6793</v>
      </c>
      <c r="I7487">
        <v>10005010</v>
      </c>
      <c r="J7487" t="str">
        <f>IF($I7487=0,0,VLOOKUP($I7487,[1]База!C:D,2,0))</f>
        <v>Муаммоли кредит белгиланган тартибда судга чиқарилмаган</v>
      </c>
      <c r="K7487" t="str">
        <f>IF($I7487=0,0,VLOOKUP(I7487,[1]База!C:F,4,0))</f>
        <v>Оғир</v>
      </c>
      <c r="L7487">
        <v>1</v>
      </c>
      <c r="M7487">
        <v>5799.8873600000006</v>
      </c>
      <c r="O7487">
        <v>0</v>
      </c>
      <c r="P7487">
        <f t="shared" si="130"/>
        <v>1</v>
      </c>
      <c r="Q7487">
        <f t="shared" si="130"/>
        <v>5799.8873600000006</v>
      </c>
      <c r="AI7487" t="s">
        <v>9096</v>
      </c>
      <c r="AK7487">
        <v>111</v>
      </c>
    </row>
    <row r="7488" spans="1:37" x14ac:dyDescent="0.25">
      <c r="A7488">
        <v>7487</v>
      </c>
      <c r="B7488" t="s">
        <v>16</v>
      </c>
      <c r="C7488" t="s">
        <v>33</v>
      </c>
      <c r="D7488">
        <v>2023</v>
      </c>
      <c r="F7488" t="s">
        <v>4956</v>
      </c>
      <c r="H7488" t="s">
        <v>6794</v>
      </c>
      <c r="I7488">
        <v>10005010</v>
      </c>
      <c r="J7488" t="str">
        <f>IF($I7488=0,0,VLOOKUP($I7488,[1]База!C:D,2,0))</f>
        <v>Муаммоли кредит белгиланган тартибда судга чиқарилмаган</v>
      </c>
      <c r="K7488" t="str">
        <f>IF($I7488=0,0,VLOOKUP(I7488,[1]База!C:F,4,0))</f>
        <v>Оғир</v>
      </c>
      <c r="L7488">
        <v>1</v>
      </c>
      <c r="M7488">
        <v>5992.6385700000001</v>
      </c>
      <c r="O7488">
        <v>0</v>
      </c>
      <c r="P7488">
        <f t="shared" si="130"/>
        <v>1</v>
      </c>
      <c r="Q7488">
        <f t="shared" si="130"/>
        <v>5992.6385700000001</v>
      </c>
      <c r="AI7488" t="s">
        <v>9096</v>
      </c>
      <c r="AK7488">
        <v>111</v>
      </c>
    </row>
    <row r="7489" spans="1:37" x14ac:dyDescent="0.25">
      <c r="A7489">
        <v>7488</v>
      </c>
      <c r="B7489" t="s">
        <v>16</v>
      </c>
      <c r="C7489" t="s">
        <v>33</v>
      </c>
      <c r="D7489">
        <v>2023</v>
      </c>
      <c r="F7489" t="s">
        <v>4956</v>
      </c>
      <c r="H7489" t="s">
        <v>6795</v>
      </c>
      <c r="I7489">
        <v>10005010</v>
      </c>
      <c r="J7489" t="str">
        <f>IF($I7489=0,0,VLOOKUP($I7489,[1]База!C:D,2,0))</f>
        <v>Муаммоли кредит белгиланган тартибда судга чиқарилмаган</v>
      </c>
      <c r="K7489" t="str">
        <f>IF($I7489=0,0,VLOOKUP(I7489,[1]База!C:F,4,0))</f>
        <v>Оғир</v>
      </c>
      <c r="L7489">
        <v>1</v>
      </c>
      <c r="M7489">
        <v>5351.3581799999993</v>
      </c>
      <c r="O7489">
        <v>0</v>
      </c>
      <c r="P7489">
        <f t="shared" si="130"/>
        <v>1</v>
      </c>
      <c r="Q7489">
        <f t="shared" si="130"/>
        <v>5351.3581799999993</v>
      </c>
      <c r="AI7489" t="s">
        <v>9096</v>
      </c>
      <c r="AK7489">
        <v>111</v>
      </c>
    </row>
    <row r="7490" spans="1:37" x14ac:dyDescent="0.25">
      <c r="A7490">
        <v>7489</v>
      </c>
      <c r="B7490" t="s">
        <v>16</v>
      </c>
      <c r="C7490" t="s">
        <v>33</v>
      </c>
      <c r="D7490">
        <v>2023</v>
      </c>
      <c r="F7490" t="s">
        <v>4956</v>
      </c>
      <c r="H7490" t="s">
        <v>6796</v>
      </c>
      <c r="I7490">
        <v>10005010</v>
      </c>
      <c r="J7490" t="str">
        <f>IF($I7490=0,0,VLOOKUP($I7490,[1]База!C:D,2,0))</f>
        <v>Муаммоли кредит белгиланган тартибда судга чиқарилмаган</v>
      </c>
      <c r="K7490" t="str">
        <f>IF($I7490=0,0,VLOOKUP(I7490,[1]База!C:F,4,0))</f>
        <v>Оғир</v>
      </c>
      <c r="L7490">
        <v>1</v>
      </c>
      <c r="M7490">
        <v>6059.3447800000004</v>
      </c>
      <c r="O7490">
        <v>0</v>
      </c>
      <c r="P7490">
        <f t="shared" ref="P7490:Q7553" si="131">+L7490-N7490</f>
        <v>1</v>
      </c>
      <c r="Q7490">
        <f t="shared" si="131"/>
        <v>6059.3447800000004</v>
      </c>
      <c r="AI7490" t="s">
        <v>9096</v>
      </c>
      <c r="AK7490">
        <v>111</v>
      </c>
    </row>
    <row r="7491" spans="1:37" x14ac:dyDescent="0.25">
      <c r="A7491">
        <v>7490</v>
      </c>
      <c r="B7491" t="s">
        <v>16</v>
      </c>
      <c r="C7491" t="s">
        <v>33</v>
      </c>
      <c r="D7491">
        <v>2023</v>
      </c>
      <c r="F7491" t="s">
        <v>4956</v>
      </c>
      <c r="H7491" t="s">
        <v>6797</v>
      </c>
      <c r="I7491">
        <v>10005010</v>
      </c>
      <c r="J7491" t="str">
        <f>IF($I7491=0,0,VLOOKUP($I7491,[1]База!C:D,2,0))</f>
        <v>Муаммоли кредит белгиланган тартибда судга чиқарилмаган</v>
      </c>
      <c r="K7491" t="str">
        <f>IF($I7491=0,0,VLOOKUP(I7491,[1]База!C:F,4,0))</f>
        <v>Оғир</v>
      </c>
      <c r="L7491">
        <v>1</v>
      </c>
      <c r="M7491">
        <v>5204.49712</v>
      </c>
      <c r="O7491">
        <v>0</v>
      </c>
      <c r="P7491">
        <f t="shared" si="131"/>
        <v>1</v>
      </c>
      <c r="Q7491">
        <f t="shared" si="131"/>
        <v>5204.49712</v>
      </c>
      <c r="AI7491" t="s">
        <v>9096</v>
      </c>
      <c r="AK7491">
        <v>111</v>
      </c>
    </row>
    <row r="7492" spans="1:37" x14ac:dyDescent="0.25">
      <c r="A7492">
        <v>7491</v>
      </c>
      <c r="B7492" t="s">
        <v>16</v>
      </c>
      <c r="C7492" t="s">
        <v>33</v>
      </c>
      <c r="D7492">
        <v>2023</v>
      </c>
      <c r="F7492" t="s">
        <v>4956</v>
      </c>
      <c r="H7492" t="s">
        <v>6798</v>
      </c>
      <c r="I7492">
        <v>10005010</v>
      </c>
      <c r="J7492" t="str">
        <f>IF($I7492=0,0,VLOOKUP($I7492,[1]База!C:D,2,0))</f>
        <v>Муаммоли кредит белгиланган тартибда судга чиқарилмаган</v>
      </c>
      <c r="K7492" t="str">
        <f>IF($I7492=0,0,VLOOKUP(I7492,[1]База!C:F,4,0))</f>
        <v>Оғир</v>
      </c>
      <c r="L7492">
        <v>1</v>
      </c>
      <c r="M7492">
        <v>4744.0237800000004</v>
      </c>
      <c r="O7492">
        <v>0</v>
      </c>
      <c r="P7492">
        <f t="shared" si="131"/>
        <v>1</v>
      </c>
      <c r="Q7492">
        <f t="shared" si="131"/>
        <v>4744.0237800000004</v>
      </c>
      <c r="AI7492" t="s">
        <v>9096</v>
      </c>
      <c r="AK7492">
        <v>111</v>
      </c>
    </row>
    <row r="7493" spans="1:37" x14ac:dyDescent="0.25">
      <c r="A7493">
        <v>7492</v>
      </c>
      <c r="B7493" t="s">
        <v>16</v>
      </c>
      <c r="C7493" t="s">
        <v>33</v>
      </c>
      <c r="D7493">
        <v>2023</v>
      </c>
      <c r="F7493" t="s">
        <v>4956</v>
      </c>
      <c r="H7493" t="s">
        <v>6799</v>
      </c>
      <c r="I7493">
        <v>10005010</v>
      </c>
      <c r="J7493" t="str">
        <f>IF($I7493=0,0,VLOOKUP($I7493,[1]База!C:D,2,0))</f>
        <v>Муаммоли кредит белгиланган тартибда судга чиқарилмаган</v>
      </c>
      <c r="K7493" t="str">
        <f>IF($I7493=0,0,VLOOKUP(I7493,[1]База!C:F,4,0))</f>
        <v>Оғир</v>
      </c>
      <c r="L7493">
        <v>1</v>
      </c>
      <c r="M7493">
        <v>3860.0831000000003</v>
      </c>
      <c r="O7493">
        <v>0</v>
      </c>
      <c r="P7493">
        <f t="shared" si="131"/>
        <v>1</v>
      </c>
      <c r="Q7493">
        <f t="shared" si="131"/>
        <v>3860.0831000000003</v>
      </c>
      <c r="AI7493" t="s">
        <v>9096</v>
      </c>
      <c r="AK7493">
        <v>111</v>
      </c>
    </row>
    <row r="7494" spans="1:37" x14ac:dyDescent="0.25">
      <c r="A7494">
        <v>7493</v>
      </c>
      <c r="B7494" t="s">
        <v>16</v>
      </c>
      <c r="C7494" t="s">
        <v>33</v>
      </c>
      <c r="D7494">
        <v>2023</v>
      </c>
      <c r="F7494" t="s">
        <v>4956</v>
      </c>
      <c r="H7494" t="s">
        <v>6800</v>
      </c>
      <c r="I7494">
        <v>10005010</v>
      </c>
      <c r="J7494" t="str">
        <f>IF($I7494=0,0,VLOOKUP($I7494,[1]База!C:D,2,0))</f>
        <v>Муаммоли кредит белгиланган тартибда судга чиқарилмаган</v>
      </c>
      <c r="K7494" t="str">
        <f>IF($I7494=0,0,VLOOKUP(I7494,[1]База!C:F,4,0))</f>
        <v>Оғир</v>
      </c>
      <c r="L7494">
        <v>1</v>
      </c>
      <c r="M7494">
        <v>2042.6708800000001</v>
      </c>
      <c r="O7494">
        <v>0</v>
      </c>
      <c r="P7494">
        <f t="shared" si="131"/>
        <v>1</v>
      </c>
      <c r="Q7494">
        <f t="shared" si="131"/>
        <v>2042.6708800000001</v>
      </c>
      <c r="AI7494" t="s">
        <v>9096</v>
      </c>
      <c r="AK7494">
        <v>111</v>
      </c>
    </row>
    <row r="7495" spans="1:37" x14ac:dyDescent="0.25">
      <c r="A7495">
        <v>7494</v>
      </c>
      <c r="B7495" t="s">
        <v>16</v>
      </c>
      <c r="C7495" t="s">
        <v>33</v>
      </c>
      <c r="D7495">
        <v>2023</v>
      </c>
      <c r="F7495" t="s">
        <v>4956</v>
      </c>
      <c r="H7495" t="s">
        <v>6801</v>
      </c>
      <c r="I7495">
        <v>10005010</v>
      </c>
      <c r="J7495" t="str">
        <f>IF($I7495=0,0,VLOOKUP($I7495,[1]База!C:D,2,0))</f>
        <v>Муаммоли кредит белгиланган тартибда судга чиқарилмаган</v>
      </c>
      <c r="K7495" t="str">
        <f>IF($I7495=0,0,VLOOKUP(I7495,[1]База!C:F,4,0))</f>
        <v>Оғир</v>
      </c>
      <c r="L7495">
        <v>1</v>
      </c>
      <c r="M7495">
        <v>2504.96767</v>
      </c>
      <c r="O7495">
        <v>0</v>
      </c>
      <c r="P7495">
        <f t="shared" si="131"/>
        <v>1</v>
      </c>
      <c r="Q7495">
        <f t="shared" si="131"/>
        <v>2504.96767</v>
      </c>
      <c r="AI7495" t="s">
        <v>9096</v>
      </c>
      <c r="AK7495">
        <v>111</v>
      </c>
    </row>
    <row r="7496" spans="1:37" x14ac:dyDescent="0.25">
      <c r="A7496">
        <v>7495</v>
      </c>
      <c r="B7496" t="s">
        <v>16</v>
      </c>
      <c r="C7496" t="s">
        <v>33</v>
      </c>
      <c r="D7496">
        <v>2023</v>
      </c>
      <c r="F7496" t="s">
        <v>4956</v>
      </c>
      <c r="H7496" t="s">
        <v>6802</v>
      </c>
      <c r="I7496">
        <v>10005010</v>
      </c>
      <c r="J7496" t="str">
        <f>IF($I7496=0,0,VLOOKUP($I7496,[1]База!C:D,2,0))</f>
        <v>Муаммоли кредит белгиланган тартибда судга чиқарилмаган</v>
      </c>
      <c r="K7496" t="str">
        <f>IF($I7496=0,0,VLOOKUP(I7496,[1]База!C:F,4,0))</f>
        <v>Оғир</v>
      </c>
      <c r="L7496">
        <v>1</v>
      </c>
      <c r="M7496">
        <v>5553.0202200000003</v>
      </c>
      <c r="O7496">
        <v>0</v>
      </c>
      <c r="P7496">
        <f t="shared" si="131"/>
        <v>1</v>
      </c>
      <c r="Q7496">
        <f t="shared" si="131"/>
        <v>5553.0202200000003</v>
      </c>
      <c r="AI7496" t="s">
        <v>9096</v>
      </c>
      <c r="AK7496">
        <v>111</v>
      </c>
    </row>
    <row r="7497" spans="1:37" x14ac:dyDescent="0.25">
      <c r="A7497">
        <v>7496</v>
      </c>
      <c r="B7497" t="s">
        <v>16</v>
      </c>
      <c r="C7497" t="s">
        <v>33</v>
      </c>
      <c r="D7497">
        <v>2023</v>
      </c>
      <c r="F7497" t="s">
        <v>4956</v>
      </c>
      <c r="H7497" t="s">
        <v>6803</v>
      </c>
      <c r="I7497">
        <v>10005010</v>
      </c>
      <c r="J7497" t="str">
        <f>IF($I7497=0,0,VLOOKUP($I7497,[1]База!C:D,2,0))</f>
        <v>Муаммоли кредит белгиланган тартибда судга чиқарилмаган</v>
      </c>
      <c r="K7497" t="str">
        <f>IF($I7497=0,0,VLOOKUP(I7497,[1]База!C:F,4,0))</f>
        <v>Оғир</v>
      </c>
      <c r="L7497">
        <v>1</v>
      </c>
      <c r="M7497">
        <v>2998.67758</v>
      </c>
      <c r="O7497">
        <v>0</v>
      </c>
      <c r="P7497">
        <f t="shared" si="131"/>
        <v>1</v>
      </c>
      <c r="Q7497">
        <f t="shared" si="131"/>
        <v>2998.67758</v>
      </c>
      <c r="AI7497" t="s">
        <v>9096</v>
      </c>
      <c r="AK7497">
        <v>111</v>
      </c>
    </row>
    <row r="7498" spans="1:37" x14ac:dyDescent="0.25">
      <c r="A7498">
        <v>7497</v>
      </c>
      <c r="B7498" t="s">
        <v>16</v>
      </c>
      <c r="C7498" t="s">
        <v>33</v>
      </c>
      <c r="D7498">
        <v>2023</v>
      </c>
      <c r="F7498" t="s">
        <v>4956</v>
      </c>
      <c r="H7498" t="s">
        <v>6804</v>
      </c>
      <c r="I7498">
        <v>10005010</v>
      </c>
      <c r="J7498" t="str">
        <f>IF($I7498=0,0,VLOOKUP($I7498,[1]База!C:D,2,0))</f>
        <v>Муаммоли кредит белгиланган тартибда судга чиқарилмаган</v>
      </c>
      <c r="K7498" t="str">
        <f>IF($I7498=0,0,VLOOKUP(I7498,[1]База!C:F,4,0))</f>
        <v>Оғир</v>
      </c>
      <c r="L7498">
        <v>1</v>
      </c>
      <c r="M7498">
        <v>6131.3375300000007</v>
      </c>
      <c r="O7498">
        <v>0</v>
      </c>
      <c r="P7498">
        <f t="shared" si="131"/>
        <v>1</v>
      </c>
      <c r="Q7498">
        <f t="shared" si="131"/>
        <v>6131.3375300000007</v>
      </c>
      <c r="AI7498" t="s">
        <v>9096</v>
      </c>
      <c r="AK7498">
        <v>111</v>
      </c>
    </row>
    <row r="7499" spans="1:37" x14ac:dyDescent="0.25">
      <c r="A7499">
        <v>7498</v>
      </c>
      <c r="B7499" t="s">
        <v>16</v>
      </c>
      <c r="C7499" t="s">
        <v>33</v>
      </c>
      <c r="D7499">
        <v>2023</v>
      </c>
      <c r="F7499" t="s">
        <v>4956</v>
      </c>
      <c r="H7499" t="s">
        <v>6805</v>
      </c>
      <c r="I7499">
        <v>10005010</v>
      </c>
      <c r="J7499" t="str">
        <f>IF($I7499=0,0,VLOOKUP($I7499,[1]База!C:D,2,0))</f>
        <v>Муаммоли кредит белгиланган тартибда судга чиқарилмаган</v>
      </c>
      <c r="K7499" t="str">
        <f>IF($I7499=0,0,VLOOKUP(I7499,[1]База!C:F,4,0))</f>
        <v>Оғир</v>
      </c>
      <c r="L7499">
        <v>1</v>
      </c>
      <c r="M7499">
        <v>4396.5623499999992</v>
      </c>
      <c r="O7499">
        <v>0</v>
      </c>
      <c r="P7499">
        <f t="shared" si="131"/>
        <v>1</v>
      </c>
      <c r="Q7499">
        <f t="shared" si="131"/>
        <v>4396.5623499999992</v>
      </c>
      <c r="AI7499" t="s">
        <v>9096</v>
      </c>
      <c r="AK7499">
        <v>111</v>
      </c>
    </row>
    <row r="7500" spans="1:37" x14ac:dyDescent="0.25">
      <c r="A7500">
        <v>7499</v>
      </c>
      <c r="B7500" t="s">
        <v>16</v>
      </c>
      <c r="C7500" t="s">
        <v>33</v>
      </c>
      <c r="D7500">
        <v>2023</v>
      </c>
      <c r="F7500" t="s">
        <v>4956</v>
      </c>
      <c r="H7500" t="s">
        <v>6806</v>
      </c>
      <c r="I7500">
        <v>10005010</v>
      </c>
      <c r="J7500" t="str">
        <f>IF($I7500=0,0,VLOOKUP($I7500,[1]База!C:D,2,0))</f>
        <v>Муаммоли кредит белгиланган тартибда судга чиқарилмаган</v>
      </c>
      <c r="K7500" t="str">
        <f>IF($I7500=0,0,VLOOKUP(I7500,[1]База!C:F,4,0))</f>
        <v>Оғир</v>
      </c>
      <c r="L7500">
        <v>1</v>
      </c>
      <c r="M7500">
        <v>2296.42803</v>
      </c>
      <c r="O7500">
        <v>0</v>
      </c>
      <c r="P7500">
        <f t="shared" si="131"/>
        <v>1</v>
      </c>
      <c r="Q7500">
        <f t="shared" si="131"/>
        <v>2296.42803</v>
      </c>
      <c r="AI7500" t="s">
        <v>9096</v>
      </c>
      <c r="AK7500">
        <v>111</v>
      </c>
    </row>
    <row r="7501" spans="1:37" x14ac:dyDescent="0.25">
      <c r="A7501">
        <v>7500</v>
      </c>
      <c r="B7501" t="s">
        <v>16</v>
      </c>
      <c r="C7501" t="s">
        <v>33</v>
      </c>
      <c r="D7501">
        <v>2023</v>
      </c>
      <c r="F7501" t="s">
        <v>4956</v>
      </c>
      <c r="H7501" t="s">
        <v>6807</v>
      </c>
      <c r="I7501">
        <v>10005010</v>
      </c>
      <c r="J7501" t="str">
        <f>IF($I7501=0,0,VLOOKUP($I7501,[1]База!C:D,2,0))</f>
        <v>Муаммоли кредит белгиланган тартибда судга чиқарилмаган</v>
      </c>
      <c r="K7501" t="str">
        <f>IF($I7501=0,0,VLOOKUP(I7501,[1]База!C:F,4,0))</f>
        <v>Оғир</v>
      </c>
      <c r="L7501">
        <v>1</v>
      </c>
      <c r="M7501">
        <v>3567.81556</v>
      </c>
      <c r="O7501">
        <v>0</v>
      </c>
      <c r="P7501">
        <f t="shared" si="131"/>
        <v>1</v>
      </c>
      <c r="Q7501">
        <f t="shared" si="131"/>
        <v>3567.81556</v>
      </c>
      <c r="AI7501" t="s">
        <v>9096</v>
      </c>
      <c r="AK7501">
        <v>111</v>
      </c>
    </row>
    <row r="7502" spans="1:37" x14ac:dyDescent="0.25">
      <c r="A7502">
        <v>7501</v>
      </c>
      <c r="B7502" t="s">
        <v>16</v>
      </c>
      <c r="C7502" t="s">
        <v>33</v>
      </c>
      <c r="D7502">
        <v>2023</v>
      </c>
      <c r="F7502" t="s">
        <v>4956</v>
      </c>
      <c r="H7502" t="s">
        <v>6808</v>
      </c>
      <c r="I7502">
        <v>10005010</v>
      </c>
      <c r="J7502" t="str">
        <f>IF($I7502=0,0,VLOOKUP($I7502,[1]База!C:D,2,0))</f>
        <v>Муаммоли кредит белгиланган тартибда судга чиқарилмаган</v>
      </c>
      <c r="K7502" t="str">
        <f>IF($I7502=0,0,VLOOKUP(I7502,[1]База!C:F,4,0))</f>
        <v>Оғир</v>
      </c>
      <c r="L7502">
        <v>1</v>
      </c>
      <c r="M7502">
        <v>6117.6873100000003</v>
      </c>
      <c r="O7502">
        <v>0</v>
      </c>
      <c r="P7502">
        <f t="shared" si="131"/>
        <v>1</v>
      </c>
      <c r="Q7502">
        <f t="shared" si="131"/>
        <v>6117.6873100000003</v>
      </c>
      <c r="AI7502" t="s">
        <v>9096</v>
      </c>
      <c r="AK7502">
        <v>111</v>
      </c>
    </row>
    <row r="7503" spans="1:37" x14ac:dyDescent="0.25">
      <c r="A7503">
        <v>7502</v>
      </c>
      <c r="B7503" t="s">
        <v>16</v>
      </c>
      <c r="C7503" t="s">
        <v>33</v>
      </c>
      <c r="D7503">
        <v>2023</v>
      </c>
      <c r="F7503" t="s">
        <v>4956</v>
      </c>
      <c r="H7503" t="s">
        <v>6809</v>
      </c>
      <c r="I7503">
        <v>10005010</v>
      </c>
      <c r="J7503" t="str">
        <f>IF($I7503=0,0,VLOOKUP($I7503,[1]База!C:D,2,0))</f>
        <v>Муаммоли кредит белгиланган тартибда судга чиқарилмаган</v>
      </c>
      <c r="K7503" t="str">
        <f>IF($I7503=0,0,VLOOKUP(I7503,[1]База!C:F,4,0))</f>
        <v>Оғир</v>
      </c>
      <c r="L7503">
        <v>1</v>
      </c>
      <c r="M7503">
        <v>5909.6647700000003</v>
      </c>
      <c r="O7503">
        <v>0</v>
      </c>
      <c r="P7503">
        <f t="shared" si="131"/>
        <v>1</v>
      </c>
      <c r="Q7503">
        <f t="shared" si="131"/>
        <v>5909.6647700000003</v>
      </c>
      <c r="AI7503" t="s">
        <v>9096</v>
      </c>
      <c r="AK7503">
        <v>111</v>
      </c>
    </row>
    <row r="7504" spans="1:37" x14ac:dyDescent="0.25">
      <c r="A7504">
        <v>7503</v>
      </c>
      <c r="B7504" t="s">
        <v>16</v>
      </c>
      <c r="C7504" t="s">
        <v>33</v>
      </c>
      <c r="D7504">
        <v>2023</v>
      </c>
      <c r="F7504" t="s">
        <v>4956</v>
      </c>
      <c r="H7504" t="s">
        <v>6810</v>
      </c>
      <c r="I7504">
        <v>10005010</v>
      </c>
      <c r="J7504" t="str">
        <f>IF($I7504=0,0,VLOOKUP($I7504,[1]База!C:D,2,0))</f>
        <v>Муаммоли кредит белгиланган тартибда судга чиқарилмаган</v>
      </c>
      <c r="K7504" t="str">
        <f>IF($I7504=0,0,VLOOKUP(I7504,[1]База!C:F,4,0))</f>
        <v>Оғир</v>
      </c>
      <c r="L7504">
        <v>1</v>
      </c>
      <c r="M7504">
        <v>2414.80854</v>
      </c>
      <c r="O7504">
        <v>0</v>
      </c>
      <c r="P7504">
        <f t="shared" si="131"/>
        <v>1</v>
      </c>
      <c r="Q7504">
        <f t="shared" si="131"/>
        <v>2414.80854</v>
      </c>
      <c r="AI7504" t="s">
        <v>9096</v>
      </c>
      <c r="AK7504">
        <v>111</v>
      </c>
    </row>
    <row r="7505" spans="1:37" x14ac:dyDescent="0.25">
      <c r="A7505">
        <v>7504</v>
      </c>
      <c r="B7505" t="s">
        <v>16</v>
      </c>
      <c r="C7505" t="s">
        <v>33</v>
      </c>
      <c r="D7505">
        <v>2023</v>
      </c>
      <c r="F7505" t="s">
        <v>4956</v>
      </c>
      <c r="H7505" t="s">
        <v>6811</v>
      </c>
      <c r="I7505">
        <v>10005010</v>
      </c>
      <c r="J7505" t="str">
        <f>IF($I7505=0,0,VLOOKUP($I7505,[1]База!C:D,2,0))</f>
        <v>Муаммоли кредит белгиланган тартибда судга чиқарилмаган</v>
      </c>
      <c r="K7505" t="str">
        <f>IF($I7505=0,0,VLOOKUP(I7505,[1]База!C:F,4,0))</f>
        <v>Оғир</v>
      </c>
      <c r="L7505">
        <v>1</v>
      </c>
      <c r="M7505">
        <v>2442.7687700000001</v>
      </c>
      <c r="O7505">
        <v>0</v>
      </c>
      <c r="P7505">
        <f t="shared" si="131"/>
        <v>1</v>
      </c>
      <c r="Q7505">
        <f t="shared" si="131"/>
        <v>2442.7687700000001</v>
      </c>
      <c r="AI7505" t="s">
        <v>9096</v>
      </c>
      <c r="AK7505">
        <v>111</v>
      </c>
    </row>
    <row r="7506" spans="1:37" x14ac:dyDescent="0.25">
      <c r="A7506">
        <v>7505</v>
      </c>
      <c r="B7506" t="s">
        <v>16</v>
      </c>
      <c r="C7506" t="s">
        <v>33</v>
      </c>
      <c r="D7506">
        <v>2023</v>
      </c>
      <c r="F7506" t="s">
        <v>4956</v>
      </c>
      <c r="H7506" t="s">
        <v>6812</v>
      </c>
      <c r="I7506">
        <v>10005010</v>
      </c>
      <c r="J7506" t="str">
        <f>IF($I7506=0,0,VLOOKUP($I7506,[1]База!C:D,2,0))</f>
        <v>Муаммоли кредит белгиланган тартибда судга чиқарилмаган</v>
      </c>
      <c r="K7506" t="str">
        <f>IF($I7506=0,0,VLOOKUP(I7506,[1]База!C:F,4,0))</f>
        <v>Оғир</v>
      </c>
      <c r="L7506">
        <v>1</v>
      </c>
      <c r="M7506">
        <v>7251.8908300000003</v>
      </c>
      <c r="O7506">
        <v>0</v>
      </c>
      <c r="P7506">
        <f t="shared" si="131"/>
        <v>1</v>
      </c>
      <c r="Q7506">
        <f t="shared" si="131"/>
        <v>7251.8908300000003</v>
      </c>
      <c r="AI7506" t="s">
        <v>9096</v>
      </c>
      <c r="AK7506">
        <v>111</v>
      </c>
    </row>
    <row r="7507" spans="1:37" x14ac:dyDescent="0.25">
      <c r="A7507">
        <v>7506</v>
      </c>
      <c r="B7507" t="s">
        <v>16</v>
      </c>
      <c r="C7507" t="s">
        <v>33</v>
      </c>
      <c r="D7507">
        <v>2023</v>
      </c>
      <c r="F7507" t="s">
        <v>4956</v>
      </c>
      <c r="H7507" t="s">
        <v>6813</v>
      </c>
      <c r="I7507">
        <v>10005010</v>
      </c>
      <c r="J7507" t="str">
        <f>IF($I7507=0,0,VLOOKUP($I7507,[1]База!C:D,2,0))</f>
        <v>Муаммоли кредит белгиланган тартибда судга чиқарилмаган</v>
      </c>
      <c r="K7507" t="str">
        <f>IF($I7507=0,0,VLOOKUP(I7507,[1]База!C:F,4,0))</f>
        <v>Оғир</v>
      </c>
      <c r="L7507">
        <v>1</v>
      </c>
      <c r="M7507">
        <v>24627.974839999999</v>
      </c>
      <c r="O7507">
        <v>0</v>
      </c>
      <c r="P7507">
        <f t="shared" si="131"/>
        <v>1</v>
      </c>
      <c r="Q7507">
        <f t="shared" si="131"/>
        <v>24627.974839999999</v>
      </c>
      <c r="AI7507" t="s">
        <v>9096</v>
      </c>
      <c r="AK7507">
        <v>111</v>
      </c>
    </row>
    <row r="7508" spans="1:37" x14ac:dyDescent="0.25">
      <c r="A7508">
        <v>7507</v>
      </c>
      <c r="B7508" t="s">
        <v>16</v>
      </c>
      <c r="C7508" t="s">
        <v>33</v>
      </c>
      <c r="D7508">
        <v>2023</v>
      </c>
      <c r="F7508" t="s">
        <v>4956</v>
      </c>
      <c r="H7508" t="s">
        <v>6814</v>
      </c>
      <c r="I7508">
        <v>10005010</v>
      </c>
      <c r="J7508" t="str">
        <f>IF($I7508=0,0,VLOOKUP($I7508,[1]База!C:D,2,0))</f>
        <v>Муаммоли кредит белгиланган тартибда судга чиқарилмаган</v>
      </c>
      <c r="K7508" t="str">
        <f>IF($I7508=0,0,VLOOKUP(I7508,[1]База!C:F,4,0))</f>
        <v>Оғир</v>
      </c>
      <c r="L7508">
        <v>1</v>
      </c>
      <c r="M7508">
        <v>29868.10903</v>
      </c>
      <c r="O7508">
        <v>0</v>
      </c>
      <c r="P7508">
        <f t="shared" si="131"/>
        <v>1</v>
      </c>
      <c r="Q7508">
        <f t="shared" si="131"/>
        <v>29868.10903</v>
      </c>
      <c r="AI7508" t="s">
        <v>9096</v>
      </c>
      <c r="AK7508">
        <v>111</v>
      </c>
    </row>
    <row r="7509" spans="1:37" x14ac:dyDescent="0.25">
      <c r="A7509">
        <v>7508</v>
      </c>
      <c r="B7509" t="s">
        <v>16</v>
      </c>
      <c r="C7509" t="s">
        <v>33</v>
      </c>
      <c r="D7509">
        <v>2023</v>
      </c>
      <c r="F7509" t="s">
        <v>4956</v>
      </c>
      <c r="H7509" t="s">
        <v>6815</v>
      </c>
      <c r="I7509">
        <v>10005010</v>
      </c>
      <c r="J7509" t="str">
        <f>IF($I7509=0,0,VLOOKUP($I7509,[1]База!C:D,2,0))</f>
        <v>Муаммоли кредит белгиланган тартибда судга чиқарилмаган</v>
      </c>
      <c r="K7509" t="str">
        <f>IF($I7509=0,0,VLOOKUP(I7509,[1]База!C:F,4,0))</f>
        <v>Оғир</v>
      </c>
      <c r="L7509">
        <v>1</v>
      </c>
      <c r="M7509">
        <v>14754.460639999999</v>
      </c>
      <c r="O7509">
        <v>0</v>
      </c>
      <c r="P7509">
        <f t="shared" si="131"/>
        <v>1</v>
      </c>
      <c r="Q7509">
        <f t="shared" si="131"/>
        <v>14754.460639999999</v>
      </c>
      <c r="AI7509" t="s">
        <v>9096</v>
      </c>
      <c r="AK7509">
        <v>111</v>
      </c>
    </row>
    <row r="7510" spans="1:37" x14ac:dyDescent="0.25">
      <c r="A7510">
        <v>7509</v>
      </c>
      <c r="B7510" t="s">
        <v>16</v>
      </c>
      <c r="C7510" t="s">
        <v>33</v>
      </c>
      <c r="D7510">
        <v>2023</v>
      </c>
      <c r="F7510" t="s">
        <v>4956</v>
      </c>
      <c r="H7510" t="s">
        <v>6816</v>
      </c>
      <c r="I7510">
        <v>10005010</v>
      </c>
      <c r="J7510" t="str">
        <f>IF($I7510=0,0,VLOOKUP($I7510,[1]База!C:D,2,0))</f>
        <v>Муаммоли кредит белгиланган тартибда судга чиқарилмаган</v>
      </c>
      <c r="K7510" t="str">
        <f>IF($I7510=0,0,VLOOKUP(I7510,[1]База!C:F,4,0))</f>
        <v>Оғир</v>
      </c>
      <c r="L7510">
        <v>1</v>
      </c>
      <c r="M7510">
        <v>5929.2496400000009</v>
      </c>
      <c r="O7510">
        <v>0</v>
      </c>
      <c r="P7510">
        <f t="shared" si="131"/>
        <v>1</v>
      </c>
      <c r="Q7510">
        <f t="shared" si="131"/>
        <v>5929.2496400000009</v>
      </c>
      <c r="AI7510" t="s">
        <v>9096</v>
      </c>
      <c r="AK7510">
        <v>111</v>
      </c>
    </row>
    <row r="7511" spans="1:37" x14ac:dyDescent="0.25">
      <c r="A7511">
        <v>7510</v>
      </c>
      <c r="B7511" t="s">
        <v>16</v>
      </c>
      <c r="C7511" t="s">
        <v>33</v>
      </c>
      <c r="D7511">
        <v>2023</v>
      </c>
      <c r="F7511" t="s">
        <v>4956</v>
      </c>
      <c r="H7511" t="s">
        <v>6817</v>
      </c>
      <c r="I7511">
        <v>10005010</v>
      </c>
      <c r="J7511" t="str">
        <f>IF($I7511=0,0,VLOOKUP($I7511,[1]База!C:D,2,0))</f>
        <v>Муаммоли кредит белгиланган тартибда судга чиқарилмаган</v>
      </c>
      <c r="K7511" t="str">
        <f>IF($I7511=0,0,VLOOKUP(I7511,[1]База!C:F,4,0))</f>
        <v>Оғир</v>
      </c>
      <c r="L7511">
        <v>1</v>
      </c>
      <c r="M7511">
        <v>5234.18325</v>
      </c>
      <c r="O7511">
        <v>0</v>
      </c>
      <c r="P7511">
        <f t="shared" si="131"/>
        <v>1</v>
      </c>
      <c r="Q7511">
        <f t="shared" si="131"/>
        <v>5234.18325</v>
      </c>
      <c r="AI7511" t="s">
        <v>9096</v>
      </c>
      <c r="AK7511">
        <v>111</v>
      </c>
    </row>
    <row r="7512" spans="1:37" x14ac:dyDescent="0.25">
      <c r="A7512">
        <v>7511</v>
      </c>
      <c r="B7512" t="s">
        <v>16</v>
      </c>
      <c r="C7512" t="s">
        <v>33</v>
      </c>
      <c r="D7512">
        <v>2023</v>
      </c>
      <c r="F7512" t="s">
        <v>4956</v>
      </c>
      <c r="H7512" t="s">
        <v>6818</v>
      </c>
      <c r="I7512">
        <v>10005010</v>
      </c>
      <c r="J7512" t="str">
        <f>IF($I7512=0,0,VLOOKUP($I7512,[1]База!C:D,2,0))</f>
        <v>Муаммоли кредит белгиланган тартибда судга чиқарилмаган</v>
      </c>
      <c r="K7512" t="str">
        <f>IF($I7512=0,0,VLOOKUP(I7512,[1]База!C:F,4,0))</f>
        <v>Оғир</v>
      </c>
      <c r="L7512">
        <v>1</v>
      </c>
      <c r="M7512">
        <v>13407.198799999998</v>
      </c>
      <c r="O7512">
        <v>0</v>
      </c>
      <c r="P7512">
        <f t="shared" si="131"/>
        <v>1</v>
      </c>
      <c r="Q7512">
        <f t="shared" si="131"/>
        <v>13407.198799999998</v>
      </c>
      <c r="AI7512" t="s">
        <v>9096</v>
      </c>
      <c r="AK7512">
        <v>111</v>
      </c>
    </row>
    <row r="7513" spans="1:37" x14ac:dyDescent="0.25">
      <c r="A7513">
        <v>7512</v>
      </c>
      <c r="B7513" t="s">
        <v>16</v>
      </c>
      <c r="C7513" t="s">
        <v>33</v>
      </c>
      <c r="D7513">
        <v>2023</v>
      </c>
      <c r="F7513" t="s">
        <v>4956</v>
      </c>
      <c r="H7513" t="s">
        <v>6819</v>
      </c>
      <c r="I7513">
        <v>10005010</v>
      </c>
      <c r="J7513" t="str">
        <f>IF($I7513=0,0,VLOOKUP($I7513,[1]База!C:D,2,0))</f>
        <v>Муаммоли кредит белгиланган тартибда судга чиқарилмаган</v>
      </c>
      <c r="K7513" t="str">
        <f>IF($I7513=0,0,VLOOKUP(I7513,[1]База!C:F,4,0))</f>
        <v>Оғир</v>
      </c>
      <c r="L7513">
        <v>1</v>
      </c>
      <c r="M7513">
        <v>9538.386489999999</v>
      </c>
      <c r="O7513">
        <v>0</v>
      </c>
      <c r="P7513">
        <f t="shared" si="131"/>
        <v>1</v>
      </c>
      <c r="Q7513">
        <f t="shared" si="131"/>
        <v>9538.386489999999</v>
      </c>
      <c r="AI7513" t="s">
        <v>9096</v>
      </c>
      <c r="AK7513">
        <v>111</v>
      </c>
    </row>
    <row r="7514" spans="1:37" x14ac:dyDescent="0.25">
      <c r="A7514">
        <v>7513</v>
      </c>
      <c r="B7514" t="s">
        <v>16</v>
      </c>
      <c r="C7514" t="s">
        <v>33</v>
      </c>
      <c r="D7514">
        <v>2023</v>
      </c>
      <c r="F7514" t="s">
        <v>4956</v>
      </c>
      <c r="H7514" t="s">
        <v>6820</v>
      </c>
      <c r="I7514">
        <v>10005010</v>
      </c>
      <c r="J7514" t="str">
        <f>IF($I7514=0,0,VLOOKUP($I7514,[1]База!C:D,2,0))</f>
        <v>Муаммоли кредит белгиланган тартибда судга чиқарилмаган</v>
      </c>
      <c r="K7514" t="str">
        <f>IF($I7514=0,0,VLOOKUP(I7514,[1]База!C:F,4,0))</f>
        <v>Оғир</v>
      </c>
      <c r="L7514">
        <v>1</v>
      </c>
      <c r="M7514">
        <v>10438.423909999998</v>
      </c>
      <c r="O7514">
        <v>0</v>
      </c>
      <c r="P7514">
        <f t="shared" si="131"/>
        <v>1</v>
      </c>
      <c r="Q7514">
        <f t="shared" si="131"/>
        <v>10438.423909999998</v>
      </c>
      <c r="AI7514" t="s">
        <v>9096</v>
      </c>
      <c r="AK7514">
        <v>111</v>
      </c>
    </row>
    <row r="7515" spans="1:37" x14ac:dyDescent="0.25">
      <c r="A7515">
        <v>7514</v>
      </c>
      <c r="B7515" t="s">
        <v>16</v>
      </c>
      <c r="C7515" t="s">
        <v>33</v>
      </c>
      <c r="D7515">
        <v>2023</v>
      </c>
      <c r="F7515" t="s">
        <v>4956</v>
      </c>
      <c r="H7515" t="s">
        <v>6821</v>
      </c>
      <c r="I7515">
        <v>10005010</v>
      </c>
      <c r="J7515" t="str">
        <f>IF($I7515=0,0,VLOOKUP($I7515,[1]База!C:D,2,0))</f>
        <v>Муаммоли кредит белгиланган тартибда судга чиқарилмаган</v>
      </c>
      <c r="K7515" t="str">
        <f>IF($I7515=0,0,VLOOKUP(I7515,[1]База!C:F,4,0))</f>
        <v>Оғир</v>
      </c>
      <c r="L7515">
        <v>1</v>
      </c>
      <c r="M7515">
        <v>6714.1455999999998</v>
      </c>
      <c r="O7515">
        <v>0</v>
      </c>
      <c r="P7515">
        <f t="shared" si="131"/>
        <v>1</v>
      </c>
      <c r="Q7515">
        <f t="shared" si="131"/>
        <v>6714.1455999999998</v>
      </c>
      <c r="AI7515" t="s">
        <v>9096</v>
      </c>
      <c r="AK7515">
        <v>111</v>
      </c>
    </row>
    <row r="7516" spans="1:37" x14ac:dyDescent="0.25">
      <c r="A7516">
        <v>7515</v>
      </c>
      <c r="B7516" t="s">
        <v>16</v>
      </c>
      <c r="C7516" t="s">
        <v>33</v>
      </c>
      <c r="D7516">
        <v>2023</v>
      </c>
      <c r="F7516" t="s">
        <v>4956</v>
      </c>
      <c r="H7516" t="s">
        <v>6822</v>
      </c>
      <c r="I7516">
        <v>10005010</v>
      </c>
      <c r="J7516" t="str">
        <f>IF($I7516=0,0,VLOOKUP($I7516,[1]База!C:D,2,0))</f>
        <v>Муаммоли кредит белгиланган тартибда судга чиқарилмаган</v>
      </c>
      <c r="K7516" t="str">
        <f>IF($I7516=0,0,VLOOKUP(I7516,[1]База!C:F,4,0))</f>
        <v>Оғир</v>
      </c>
      <c r="L7516">
        <v>1</v>
      </c>
      <c r="M7516">
        <v>15815.94371</v>
      </c>
      <c r="O7516">
        <v>0</v>
      </c>
      <c r="P7516">
        <f t="shared" si="131"/>
        <v>1</v>
      </c>
      <c r="Q7516">
        <f t="shared" si="131"/>
        <v>15815.94371</v>
      </c>
      <c r="AI7516" t="s">
        <v>9096</v>
      </c>
      <c r="AK7516">
        <v>111</v>
      </c>
    </row>
    <row r="7517" spans="1:37" x14ac:dyDescent="0.25">
      <c r="A7517">
        <v>7516</v>
      </c>
      <c r="B7517" t="s">
        <v>16</v>
      </c>
      <c r="C7517" t="s">
        <v>33</v>
      </c>
      <c r="D7517">
        <v>2023</v>
      </c>
      <c r="F7517" t="s">
        <v>4956</v>
      </c>
      <c r="H7517" t="s">
        <v>6823</v>
      </c>
      <c r="I7517">
        <v>10005010</v>
      </c>
      <c r="J7517" t="str">
        <f>IF($I7517=0,0,VLOOKUP($I7517,[1]База!C:D,2,0))</f>
        <v>Муаммоли кредит белгиланган тартибда судга чиқарилмаган</v>
      </c>
      <c r="K7517" t="str">
        <f>IF($I7517=0,0,VLOOKUP(I7517,[1]База!C:F,4,0))</f>
        <v>Оғир</v>
      </c>
      <c r="L7517">
        <v>1</v>
      </c>
      <c r="M7517">
        <v>5282.4145399999998</v>
      </c>
      <c r="O7517">
        <v>0</v>
      </c>
      <c r="P7517">
        <f t="shared" si="131"/>
        <v>1</v>
      </c>
      <c r="Q7517">
        <f t="shared" si="131"/>
        <v>5282.4145399999998</v>
      </c>
      <c r="AI7517" t="s">
        <v>9096</v>
      </c>
      <c r="AK7517">
        <v>111</v>
      </c>
    </row>
    <row r="7518" spans="1:37" x14ac:dyDescent="0.25">
      <c r="A7518">
        <v>7517</v>
      </c>
      <c r="B7518" t="s">
        <v>16</v>
      </c>
      <c r="C7518" t="s">
        <v>33</v>
      </c>
      <c r="D7518">
        <v>2023</v>
      </c>
      <c r="F7518" t="s">
        <v>4956</v>
      </c>
      <c r="H7518" t="s">
        <v>6824</v>
      </c>
      <c r="I7518">
        <v>10005010</v>
      </c>
      <c r="J7518" t="str">
        <f>IF($I7518=0,0,VLOOKUP($I7518,[1]База!C:D,2,0))</f>
        <v>Муаммоли кредит белгиланган тартибда судга чиқарилмаган</v>
      </c>
      <c r="K7518" t="str">
        <f>IF($I7518=0,0,VLOOKUP(I7518,[1]База!C:F,4,0))</f>
        <v>Оғир</v>
      </c>
      <c r="L7518">
        <v>1</v>
      </c>
      <c r="M7518">
        <v>10859.36933</v>
      </c>
      <c r="O7518">
        <v>0</v>
      </c>
      <c r="P7518">
        <f t="shared" si="131"/>
        <v>1</v>
      </c>
      <c r="Q7518">
        <f t="shared" si="131"/>
        <v>10859.36933</v>
      </c>
      <c r="AI7518" t="s">
        <v>9096</v>
      </c>
      <c r="AK7518">
        <v>111</v>
      </c>
    </row>
    <row r="7519" spans="1:37" x14ac:dyDescent="0.25">
      <c r="A7519">
        <v>7518</v>
      </c>
      <c r="B7519" t="s">
        <v>16</v>
      </c>
      <c r="C7519" t="s">
        <v>33</v>
      </c>
      <c r="D7519">
        <v>2023</v>
      </c>
      <c r="F7519" t="s">
        <v>4956</v>
      </c>
      <c r="H7519" t="s">
        <v>6825</v>
      </c>
      <c r="I7519">
        <v>10005010</v>
      </c>
      <c r="J7519" t="str">
        <f>IF($I7519=0,0,VLOOKUP($I7519,[1]База!C:D,2,0))</f>
        <v>Муаммоли кредит белгиланган тартибда судга чиқарилмаган</v>
      </c>
      <c r="K7519" t="str">
        <f>IF($I7519=0,0,VLOOKUP(I7519,[1]База!C:F,4,0))</f>
        <v>Оғир</v>
      </c>
      <c r="L7519">
        <v>1</v>
      </c>
      <c r="M7519">
        <v>3691.3155000000002</v>
      </c>
      <c r="O7519">
        <v>0</v>
      </c>
      <c r="P7519">
        <f t="shared" si="131"/>
        <v>1</v>
      </c>
      <c r="Q7519">
        <f t="shared" si="131"/>
        <v>3691.3155000000002</v>
      </c>
      <c r="AI7519" t="s">
        <v>9096</v>
      </c>
      <c r="AK7519">
        <v>111</v>
      </c>
    </row>
    <row r="7520" spans="1:37" x14ac:dyDescent="0.25">
      <c r="A7520">
        <v>7519</v>
      </c>
      <c r="B7520" t="s">
        <v>16</v>
      </c>
      <c r="C7520" t="s">
        <v>33</v>
      </c>
      <c r="D7520">
        <v>2023</v>
      </c>
      <c r="F7520" t="s">
        <v>4956</v>
      </c>
      <c r="H7520" t="s">
        <v>6826</v>
      </c>
      <c r="I7520">
        <v>10005010</v>
      </c>
      <c r="J7520" t="str">
        <f>IF($I7520=0,0,VLOOKUP($I7520,[1]База!C:D,2,0))</f>
        <v>Муаммоли кредит белгиланган тартибда судга чиқарилмаган</v>
      </c>
      <c r="K7520" t="str">
        <f>IF($I7520=0,0,VLOOKUP(I7520,[1]База!C:F,4,0))</f>
        <v>Оғир</v>
      </c>
      <c r="L7520">
        <v>1</v>
      </c>
      <c r="M7520">
        <v>6157.2309699999996</v>
      </c>
      <c r="O7520">
        <v>0</v>
      </c>
      <c r="P7520">
        <f t="shared" si="131"/>
        <v>1</v>
      </c>
      <c r="Q7520">
        <f t="shared" si="131"/>
        <v>6157.2309699999996</v>
      </c>
      <c r="AI7520" t="s">
        <v>9096</v>
      </c>
      <c r="AK7520">
        <v>111</v>
      </c>
    </row>
    <row r="7521" spans="1:37" x14ac:dyDescent="0.25">
      <c r="A7521">
        <v>7520</v>
      </c>
      <c r="B7521" t="s">
        <v>16</v>
      </c>
      <c r="C7521" t="s">
        <v>33</v>
      </c>
      <c r="D7521">
        <v>2023</v>
      </c>
      <c r="F7521" t="s">
        <v>4956</v>
      </c>
      <c r="H7521" t="s">
        <v>6827</v>
      </c>
      <c r="I7521">
        <v>10005010</v>
      </c>
      <c r="J7521" t="str">
        <f>IF($I7521=0,0,VLOOKUP($I7521,[1]База!C:D,2,0))</f>
        <v>Муаммоли кредит белгиланган тартибда судга чиқарилмаган</v>
      </c>
      <c r="K7521" t="str">
        <f>IF($I7521=0,0,VLOOKUP(I7521,[1]База!C:F,4,0))</f>
        <v>Оғир</v>
      </c>
      <c r="L7521">
        <v>1</v>
      </c>
      <c r="M7521">
        <v>4088.6643100000001</v>
      </c>
      <c r="O7521">
        <v>0</v>
      </c>
      <c r="P7521">
        <f t="shared" si="131"/>
        <v>1</v>
      </c>
      <c r="Q7521">
        <f t="shared" si="131"/>
        <v>4088.6643100000001</v>
      </c>
      <c r="AI7521" t="s">
        <v>9096</v>
      </c>
      <c r="AK7521">
        <v>111</v>
      </c>
    </row>
    <row r="7522" spans="1:37" x14ac:dyDescent="0.25">
      <c r="A7522">
        <v>7521</v>
      </c>
      <c r="B7522" t="s">
        <v>16</v>
      </c>
      <c r="C7522" t="s">
        <v>33</v>
      </c>
      <c r="D7522">
        <v>2023</v>
      </c>
      <c r="F7522" t="s">
        <v>4956</v>
      </c>
      <c r="H7522" t="s">
        <v>6828</v>
      </c>
      <c r="I7522">
        <v>10005010</v>
      </c>
      <c r="J7522" t="str">
        <f>IF($I7522=0,0,VLOOKUP($I7522,[1]База!C:D,2,0))</f>
        <v>Муаммоли кредит белгиланган тартибда судга чиқарилмаган</v>
      </c>
      <c r="K7522" t="str">
        <f>IF($I7522=0,0,VLOOKUP(I7522,[1]База!C:F,4,0))</f>
        <v>Оғир</v>
      </c>
      <c r="L7522">
        <v>1</v>
      </c>
      <c r="M7522">
        <v>2233.2843899999998</v>
      </c>
      <c r="O7522">
        <v>0</v>
      </c>
      <c r="P7522">
        <f t="shared" si="131"/>
        <v>1</v>
      </c>
      <c r="Q7522">
        <f t="shared" si="131"/>
        <v>2233.2843899999998</v>
      </c>
      <c r="AI7522" t="s">
        <v>9096</v>
      </c>
      <c r="AK7522">
        <v>111</v>
      </c>
    </row>
    <row r="7523" spans="1:37" x14ac:dyDescent="0.25">
      <c r="A7523">
        <v>7522</v>
      </c>
      <c r="B7523" t="s">
        <v>16</v>
      </c>
      <c r="C7523" t="s">
        <v>33</v>
      </c>
      <c r="D7523">
        <v>2023</v>
      </c>
      <c r="F7523" t="s">
        <v>4956</v>
      </c>
      <c r="H7523" t="s">
        <v>6829</v>
      </c>
      <c r="I7523">
        <v>10005010</v>
      </c>
      <c r="J7523" t="str">
        <f>IF($I7523=0,0,VLOOKUP($I7523,[1]База!C:D,2,0))</f>
        <v>Муаммоли кредит белгиланган тартибда судга чиқарилмаган</v>
      </c>
      <c r="K7523" t="str">
        <f>IF($I7523=0,0,VLOOKUP(I7523,[1]База!C:F,4,0))</f>
        <v>Оғир</v>
      </c>
      <c r="L7523">
        <v>1</v>
      </c>
      <c r="M7523">
        <v>4578.3743199999999</v>
      </c>
      <c r="O7523">
        <v>0</v>
      </c>
      <c r="P7523">
        <f t="shared" si="131"/>
        <v>1</v>
      </c>
      <c r="Q7523">
        <f t="shared" si="131"/>
        <v>4578.3743199999999</v>
      </c>
      <c r="AI7523" t="s">
        <v>9096</v>
      </c>
      <c r="AK7523">
        <v>111</v>
      </c>
    </row>
    <row r="7524" spans="1:37" x14ac:dyDescent="0.25">
      <c r="A7524">
        <v>7523</v>
      </c>
      <c r="B7524" t="s">
        <v>16</v>
      </c>
      <c r="C7524" t="s">
        <v>33</v>
      </c>
      <c r="D7524">
        <v>2023</v>
      </c>
      <c r="F7524" t="s">
        <v>4956</v>
      </c>
      <c r="H7524" t="s">
        <v>6830</v>
      </c>
      <c r="I7524">
        <v>10005010</v>
      </c>
      <c r="J7524" t="str">
        <f>IF($I7524=0,0,VLOOKUP($I7524,[1]База!C:D,2,0))</f>
        <v>Муаммоли кредит белгиланган тартибда судга чиқарилмаган</v>
      </c>
      <c r="K7524" t="str">
        <f>IF($I7524=0,0,VLOOKUP(I7524,[1]База!C:F,4,0))</f>
        <v>Оғир</v>
      </c>
      <c r="L7524">
        <v>1</v>
      </c>
      <c r="M7524">
        <v>2779.7673100000002</v>
      </c>
      <c r="O7524">
        <v>0</v>
      </c>
      <c r="P7524">
        <f t="shared" si="131"/>
        <v>1</v>
      </c>
      <c r="Q7524">
        <f t="shared" si="131"/>
        <v>2779.7673100000002</v>
      </c>
      <c r="AI7524" t="s">
        <v>9096</v>
      </c>
      <c r="AK7524">
        <v>111</v>
      </c>
    </row>
    <row r="7525" spans="1:37" x14ac:dyDescent="0.25">
      <c r="A7525">
        <v>7524</v>
      </c>
      <c r="B7525" t="s">
        <v>16</v>
      </c>
      <c r="C7525" t="s">
        <v>33</v>
      </c>
      <c r="D7525">
        <v>2023</v>
      </c>
      <c r="F7525" t="s">
        <v>4956</v>
      </c>
      <c r="H7525" t="s">
        <v>6831</v>
      </c>
      <c r="I7525">
        <v>10005010</v>
      </c>
      <c r="J7525" t="str">
        <f>IF($I7525=0,0,VLOOKUP($I7525,[1]База!C:D,2,0))</f>
        <v>Муаммоли кредит белгиланган тартибда судга чиқарилмаган</v>
      </c>
      <c r="K7525" t="str">
        <f>IF($I7525=0,0,VLOOKUP(I7525,[1]База!C:F,4,0))</f>
        <v>Оғир</v>
      </c>
      <c r="L7525">
        <v>1</v>
      </c>
      <c r="M7525">
        <v>4485.2928899999997</v>
      </c>
      <c r="O7525">
        <v>0</v>
      </c>
      <c r="P7525">
        <f t="shared" si="131"/>
        <v>1</v>
      </c>
      <c r="Q7525">
        <f t="shared" si="131"/>
        <v>4485.2928899999997</v>
      </c>
      <c r="AI7525" t="s">
        <v>9096</v>
      </c>
      <c r="AK7525">
        <v>111</v>
      </c>
    </row>
    <row r="7526" spans="1:37" x14ac:dyDescent="0.25">
      <c r="A7526">
        <v>7525</v>
      </c>
      <c r="B7526" t="s">
        <v>16</v>
      </c>
      <c r="C7526" t="s">
        <v>33</v>
      </c>
      <c r="D7526">
        <v>2023</v>
      </c>
      <c r="F7526" t="s">
        <v>4956</v>
      </c>
      <c r="H7526" t="s">
        <v>6832</v>
      </c>
      <c r="I7526">
        <v>10005010</v>
      </c>
      <c r="J7526" t="str">
        <f>IF($I7526=0,0,VLOOKUP($I7526,[1]База!C:D,2,0))</f>
        <v>Муаммоли кредит белгиланган тартибда судга чиқарилмаган</v>
      </c>
      <c r="K7526" t="str">
        <f>IF($I7526=0,0,VLOOKUP(I7526,[1]База!C:F,4,0))</f>
        <v>Оғир</v>
      </c>
      <c r="L7526">
        <v>1</v>
      </c>
      <c r="M7526">
        <v>12541.481089999999</v>
      </c>
      <c r="O7526">
        <v>0</v>
      </c>
      <c r="P7526">
        <f t="shared" si="131"/>
        <v>1</v>
      </c>
      <c r="Q7526">
        <f t="shared" si="131"/>
        <v>12541.481089999999</v>
      </c>
      <c r="AI7526" t="s">
        <v>9096</v>
      </c>
      <c r="AK7526">
        <v>111</v>
      </c>
    </row>
    <row r="7527" spans="1:37" x14ac:dyDescent="0.25">
      <c r="A7527">
        <v>7526</v>
      </c>
      <c r="B7527" t="s">
        <v>16</v>
      </c>
      <c r="C7527" t="s">
        <v>33</v>
      </c>
      <c r="D7527">
        <v>2023</v>
      </c>
      <c r="F7527" t="s">
        <v>4956</v>
      </c>
      <c r="H7527" t="s">
        <v>6833</v>
      </c>
      <c r="I7527">
        <v>10005010</v>
      </c>
      <c r="J7527" t="str">
        <f>IF($I7527=0,0,VLOOKUP($I7527,[1]База!C:D,2,0))</f>
        <v>Муаммоли кредит белгиланган тартибда судга чиқарилмаган</v>
      </c>
      <c r="K7527" t="str">
        <f>IF($I7527=0,0,VLOOKUP(I7527,[1]База!C:F,4,0))</f>
        <v>Оғир</v>
      </c>
      <c r="L7527">
        <v>1</v>
      </c>
      <c r="M7527">
        <v>1523.2728</v>
      </c>
      <c r="O7527">
        <v>0</v>
      </c>
      <c r="P7527">
        <f t="shared" si="131"/>
        <v>1</v>
      </c>
      <c r="Q7527">
        <f t="shared" si="131"/>
        <v>1523.2728</v>
      </c>
      <c r="AI7527" t="s">
        <v>9096</v>
      </c>
      <c r="AK7527">
        <v>111</v>
      </c>
    </row>
    <row r="7528" spans="1:37" x14ac:dyDescent="0.25">
      <c r="A7528">
        <v>7527</v>
      </c>
      <c r="B7528" t="s">
        <v>16</v>
      </c>
      <c r="C7528" t="s">
        <v>33</v>
      </c>
      <c r="D7528">
        <v>2023</v>
      </c>
      <c r="F7528" t="s">
        <v>4956</v>
      </c>
      <c r="H7528" t="s">
        <v>6834</v>
      </c>
      <c r="I7528">
        <v>10005010</v>
      </c>
      <c r="J7528" t="str">
        <f>IF($I7528=0,0,VLOOKUP($I7528,[1]База!C:D,2,0))</f>
        <v>Муаммоли кредит белгиланган тартибда судга чиқарилмаган</v>
      </c>
      <c r="K7528" t="str">
        <f>IF($I7528=0,0,VLOOKUP(I7528,[1]База!C:F,4,0))</f>
        <v>Оғир</v>
      </c>
      <c r="L7528">
        <v>1</v>
      </c>
      <c r="M7528">
        <v>3902.1940999999997</v>
      </c>
      <c r="O7528">
        <v>0</v>
      </c>
      <c r="P7528">
        <f t="shared" si="131"/>
        <v>1</v>
      </c>
      <c r="Q7528">
        <f t="shared" si="131"/>
        <v>3902.1940999999997</v>
      </c>
      <c r="AI7528" t="s">
        <v>9096</v>
      </c>
      <c r="AK7528">
        <v>111</v>
      </c>
    </row>
    <row r="7529" spans="1:37" x14ac:dyDescent="0.25">
      <c r="A7529">
        <v>7528</v>
      </c>
      <c r="B7529" t="s">
        <v>16</v>
      </c>
      <c r="C7529" t="s">
        <v>33</v>
      </c>
      <c r="D7529">
        <v>2023</v>
      </c>
      <c r="F7529" t="s">
        <v>4956</v>
      </c>
      <c r="H7529" t="s">
        <v>6835</v>
      </c>
      <c r="I7529">
        <v>10005010</v>
      </c>
      <c r="J7529" t="str">
        <f>IF($I7529=0,0,VLOOKUP($I7529,[1]База!C:D,2,0))</f>
        <v>Муаммоли кредит белгиланган тартибда судга чиқарилмаган</v>
      </c>
      <c r="K7529" t="str">
        <f>IF($I7529=0,0,VLOOKUP(I7529,[1]База!C:F,4,0))</f>
        <v>Оғир</v>
      </c>
      <c r="L7529">
        <v>1</v>
      </c>
      <c r="M7529">
        <v>3637.0491699999998</v>
      </c>
      <c r="O7529">
        <v>0</v>
      </c>
      <c r="P7529">
        <f t="shared" si="131"/>
        <v>1</v>
      </c>
      <c r="Q7529">
        <f t="shared" si="131"/>
        <v>3637.0491699999998</v>
      </c>
      <c r="AI7529" t="s">
        <v>9096</v>
      </c>
      <c r="AK7529">
        <v>111</v>
      </c>
    </row>
    <row r="7530" spans="1:37" x14ac:dyDescent="0.25">
      <c r="A7530">
        <v>7529</v>
      </c>
      <c r="B7530" t="s">
        <v>16</v>
      </c>
      <c r="C7530" t="s">
        <v>33</v>
      </c>
      <c r="D7530">
        <v>2023</v>
      </c>
      <c r="F7530" t="s">
        <v>4956</v>
      </c>
      <c r="H7530" t="s">
        <v>6836</v>
      </c>
      <c r="I7530">
        <v>10005010</v>
      </c>
      <c r="J7530" t="str">
        <f>IF($I7530=0,0,VLOOKUP($I7530,[1]База!C:D,2,0))</f>
        <v>Муаммоли кредит белгиланган тартибда судга чиқарилмаган</v>
      </c>
      <c r="K7530" t="str">
        <f>IF($I7530=0,0,VLOOKUP(I7530,[1]База!C:F,4,0))</f>
        <v>Оғир</v>
      </c>
      <c r="L7530">
        <v>1</v>
      </c>
      <c r="M7530">
        <v>1622.7206100000001</v>
      </c>
      <c r="O7530">
        <v>0</v>
      </c>
      <c r="P7530">
        <f t="shared" si="131"/>
        <v>1</v>
      </c>
      <c r="Q7530">
        <f t="shared" si="131"/>
        <v>1622.7206100000001</v>
      </c>
      <c r="AI7530" t="s">
        <v>9096</v>
      </c>
      <c r="AK7530">
        <v>111</v>
      </c>
    </row>
    <row r="7531" spans="1:37" x14ac:dyDescent="0.25">
      <c r="A7531">
        <v>7530</v>
      </c>
      <c r="B7531" t="s">
        <v>16</v>
      </c>
      <c r="C7531" t="s">
        <v>33</v>
      </c>
      <c r="D7531">
        <v>2023</v>
      </c>
      <c r="F7531" t="s">
        <v>4956</v>
      </c>
      <c r="H7531" t="s">
        <v>6837</v>
      </c>
      <c r="I7531">
        <v>10005010</v>
      </c>
      <c r="J7531" t="str">
        <f>IF($I7531=0,0,VLOOKUP($I7531,[1]База!C:D,2,0))</f>
        <v>Муаммоли кредит белгиланган тартибда судга чиқарилмаган</v>
      </c>
      <c r="K7531" t="str">
        <f>IF($I7531=0,0,VLOOKUP(I7531,[1]База!C:F,4,0))</f>
        <v>Оғир</v>
      </c>
      <c r="L7531">
        <v>1</v>
      </c>
      <c r="M7531">
        <v>2563.93021</v>
      </c>
      <c r="O7531">
        <v>0</v>
      </c>
      <c r="P7531">
        <f t="shared" si="131"/>
        <v>1</v>
      </c>
      <c r="Q7531">
        <f t="shared" si="131"/>
        <v>2563.93021</v>
      </c>
      <c r="AI7531" t="s">
        <v>9096</v>
      </c>
      <c r="AK7531">
        <v>111</v>
      </c>
    </row>
    <row r="7532" spans="1:37" x14ac:dyDescent="0.25">
      <c r="A7532">
        <v>7531</v>
      </c>
      <c r="B7532" t="s">
        <v>16</v>
      </c>
      <c r="C7532" t="s">
        <v>33</v>
      </c>
      <c r="D7532">
        <v>2023</v>
      </c>
      <c r="F7532" t="s">
        <v>4956</v>
      </c>
      <c r="H7532" t="s">
        <v>6838</v>
      </c>
      <c r="I7532">
        <v>10005010</v>
      </c>
      <c r="J7532" t="str">
        <f>IF($I7532=0,0,VLOOKUP($I7532,[1]База!C:D,2,0))</f>
        <v>Муаммоли кредит белгиланган тартибда судга чиқарилмаган</v>
      </c>
      <c r="K7532" t="str">
        <f>IF($I7532=0,0,VLOOKUP(I7532,[1]База!C:F,4,0))</f>
        <v>Оғир</v>
      </c>
      <c r="L7532">
        <v>1</v>
      </c>
      <c r="M7532">
        <v>5675.116</v>
      </c>
      <c r="O7532">
        <v>0</v>
      </c>
      <c r="P7532">
        <f t="shared" si="131"/>
        <v>1</v>
      </c>
      <c r="Q7532">
        <f t="shared" si="131"/>
        <v>5675.116</v>
      </c>
      <c r="AI7532" t="s">
        <v>9096</v>
      </c>
      <c r="AK7532">
        <v>111</v>
      </c>
    </row>
    <row r="7533" spans="1:37" x14ac:dyDescent="0.25">
      <c r="A7533">
        <v>7532</v>
      </c>
      <c r="B7533" t="s">
        <v>16</v>
      </c>
      <c r="C7533" t="s">
        <v>33</v>
      </c>
      <c r="D7533">
        <v>2023</v>
      </c>
      <c r="F7533" t="s">
        <v>4956</v>
      </c>
      <c r="H7533" t="s">
        <v>6839</v>
      </c>
      <c r="I7533">
        <v>10005010</v>
      </c>
      <c r="J7533" t="str">
        <f>IF($I7533=0,0,VLOOKUP($I7533,[1]База!C:D,2,0))</f>
        <v>Муаммоли кредит белгиланган тартибда судга чиқарилмаган</v>
      </c>
      <c r="K7533" t="str">
        <f>IF($I7533=0,0,VLOOKUP(I7533,[1]База!C:F,4,0))</f>
        <v>Оғир</v>
      </c>
      <c r="L7533">
        <v>1</v>
      </c>
      <c r="M7533">
        <v>2958.0277300000002</v>
      </c>
      <c r="O7533">
        <v>0</v>
      </c>
      <c r="P7533">
        <f t="shared" si="131"/>
        <v>1</v>
      </c>
      <c r="Q7533">
        <f t="shared" si="131"/>
        <v>2958.0277300000002</v>
      </c>
      <c r="AI7533" t="s">
        <v>9096</v>
      </c>
      <c r="AK7533">
        <v>111</v>
      </c>
    </row>
    <row r="7534" spans="1:37" x14ac:dyDescent="0.25">
      <c r="A7534">
        <v>7533</v>
      </c>
      <c r="B7534" t="s">
        <v>16</v>
      </c>
      <c r="C7534" t="s">
        <v>33</v>
      </c>
      <c r="D7534">
        <v>2023</v>
      </c>
      <c r="F7534" t="s">
        <v>4956</v>
      </c>
      <c r="H7534" t="s">
        <v>6840</v>
      </c>
      <c r="I7534">
        <v>10005010</v>
      </c>
      <c r="J7534" t="str">
        <f>IF($I7534=0,0,VLOOKUP($I7534,[1]База!C:D,2,0))</f>
        <v>Муаммоли кредит белгиланган тартибда судга чиқарилмаган</v>
      </c>
      <c r="K7534" t="str">
        <f>IF($I7534=0,0,VLOOKUP(I7534,[1]База!C:F,4,0))</f>
        <v>Оғир</v>
      </c>
      <c r="L7534">
        <v>1</v>
      </c>
      <c r="M7534">
        <v>3245.5875100000003</v>
      </c>
      <c r="O7534">
        <v>0</v>
      </c>
      <c r="P7534">
        <f t="shared" si="131"/>
        <v>1</v>
      </c>
      <c r="Q7534">
        <f t="shared" si="131"/>
        <v>3245.5875100000003</v>
      </c>
      <c r="AI7534" t="s">
        <v>9096</v>
      </c>
      <c r="AK7534">
        <v>111</v>
      </c>
    </row>
    <row r="7535" spans="1:37" x14ac:dyDescent="0.25">
      <c r="A7535">
        <v>7534</v>
      </c>
      <c r="B7535" t="s">
        <v>16</v>
      </c>
      <c r="C7535" t="s">
        <v>33</v>
      </c>
      <c r="D7535">
        <v>2023</v>
      </c>
      <c r="F7535" t="s">
        <v>4956</v>
      </c>
      <c r="H7535" t="s">
        <v>6841</v>
      </c>
      <c r="I7535">
        <v>10005010</v>
      </c>
      <c r="J7535" t="str">
        <f>IF($I7535=0,0,VLOOKUP($I7535,[1]База!C:D,2,0))</f>
        <v>Муаммоли кредит белгиланган тартибда судга чиқарилмаган</v>
      </c>
      <c r="K7535" t="str">
        <f>IF($I7535=0,0,VLOOKUP(I7535,[1]База!C:F,4,0))</f>
        <v>Оғир</v>
      </c>
      <c r="L7535">
        <v>1</v>
      </c>
      <c r="M7535">
        <v>4554.473390000001</v>
      </c>
      <c r="O7535">
        <v>0</v>
      </c>
      <c r="P7535">
        <f t="shared" si="131"/>
        <v>1</v>
      </c>
      <c r="Q7535">
        <f t="shared" si="131"/>
        <v>4554.473390000001</v>
      </c>
      <c r="AI7535" t="s">
        <v>9096</v>
      </c>
      <c r="AK7535">
        <v>111</v>
      </c>
    </row>
    <row r="7536" spans="1:37" x14ac:dyDescent="0.25">
      <c r="A7536">
        <v>7535</v>
      </c>
      <c r="B7536" t="s">
        <v>16</v>
      </c>
      <c r="C7536" t="s">
        <v>33</v>
      </c>
      <c r="D7536">
        <v>2023</v>
      </c>
      <c r="F7536" t="s">
        <v>4956</v>
      </c>
      <c r="H7536" t="s">
        <v>6842</v>
      </c>
      <c r="I7536">
        <v>10005010</v>
      </c>
      <c r="J7536" t="str">
        <f>IF($I7536=0,0,VLOOKUP($I7536,[1]База!C:D,2,0))</f>
        <v>Муаммоли кредит белгиланган тартибда судга чиқарилмаган</v>
      </c>
      <c r="K7536" t="str">
        <f>IF($I7536=0,0,VLOOKUP(I7536,[1]База!C:F,4,0))</f>
        <v>Оғир</v>
      </c>
      <c r="L7536">
        <v>1</v>
      </c>
      <c r="M7536">
        <v>4910.5114999999996</v>
      </c>
      <c r="O7536">
        <v>0</v>
      </c>
      <c r="P7536">
        <f t="shared" si="131"/>
        <v>1</v>
      </c>
      <c r="Q7536">
        <f t="shared" si="131"/>
        <v>4910.5114999999996</v>
      </c>
      <c r="AI7536" t="s">
        <v>9096</v>
      </c>
      <c r="AK7536">
        <v>111</v>
      </c>
    </row>
    <row r="7537" spans="1:37" x14ac:dyDescent="0.25">
      <c r="A7537">
        <v>7536</v>
      </c>
      <c r="B7537" t="s">
        <v>16</v>
      </c>
      <c r="C7537" t="s">
        <v>33</v>
      </c>
      <c r="D7537">
        <v>2023</v>
      </c>
      <c r="F7537" t="s">
        <v>4956</v>
      </c>
      <c r="H7537" t="s">
        <v>5021</v>
      </c>
      <c r="I7537">
        <v>10005010</v>
      </c>
      <c r="J7537" t="str">
        <f>IF($I7537=0,0,VLOOKUP($I7537,[1]База!C:D,2,0))</f>
        <v>Муаммоли кредит белгиланган тартибда судга чиқарилмаган</v>
      </c>
      <c r="K7537" t="str">
        <f>IF($I7537=0,0,VLOOKUP(I7537,[1]База!C:F,4,0))</f>
        <v>Оғир</v>
      </c>
      <c r="L7537">
        <v>1</v>
      </c>
      <c r="M7537">
        <v>25139.93634</v>
      </c>
      <c r="O7537">
        <v>0</v>
      </c>
      <c r="P7537">
        <f t="shared" si="131"/>
        <v>1</v>
      </c>
      <c r="Q7537">
        <f t="shared" si="131"/>
        <v>25139.93634</v>
      </c>
      <c r="AI7537" t="s">
        <v>9096</v>
      </c>
      <c r="AK7537">
        <v>111</v>
      </c>
    </row>
    <row r="7538" spans="1:37" x14ac:dyDescent="0.25">
      <c r="A7538">
        <v>7537</v>
      </c>
      <c r="B7538" t="s">
        <v>16</v>
      </c>
      <c r="C7538" t="s">
        <v>33</v>
      </c>
      <c r="D7538">
        <v>2023</v>
      </c>
      <c r="F7538" t="s">
        <v>4956</v>
      </c>
      <c r="H7538" t="s">
        <v>6843</v>
      </c>
      <c r="I7538">
        <v>10005010</v>
      </c>
      <c r="J7538" t="str">
        <f>IF($I7538=0,0,VLOOKUP($I7538,[1]База!C:D,2,0))</f>
        <v>Муаммоли кредит белгиланган тартибда судга чиқарилмаган</v>
      </c>
      <c r="K7538" t="str">
        <f>IF($I7538=0,0,VLOOKUP(I7538,[1]База!C:F,4,0))</f>
        <v>Оғир</v>
      </c>
      <c r="L7538">
        <v>1</v>
      </c>
      <c r="M7538">
        <v>6503.68941</v>
      </c>
      <c r="O7538">
        <v>0</v>
      </c>
      <c r="P7538">
        <f t="shared" si="131"/>
        <v>1</v>
      </c>
      <c r="Q7538">
        <f t="shared" si="131"/>
        <v>6503.68941</v>
      </c>
      <c r="AI7538" t="s">
        <v>9096</v>
      </c>
      <c r="AK7538">
        <v>111</v>
      </c>
    </row>
    <row r="7539" spans="1:37" x14ac:dyDescent="0.25">
      <c r="A7539">
        <v>7538</v>
      </c>
      <c r="B7539" t="s">
        <v>16</v>
      </c>
      <c r="C7539" t="s">
        <v>33</v>
      </c>
      <c r="D7539">
        <v>2023</v>
      </c>
      <c r="F7539" t="s">
        <v>4956</v>
      </c>
      <c r="H7539" t="s">
        <v>6844</v>
      </c>
      <c r="I7539">
        <v>10005010</v>
      </c>
      <c r="J7539" t="str">
        <f>IF($I7539=0,0,VLOOKUP($I7539,[1]База!C:D,2,0))</f>
        <v>Муаммоли кредит белгиланган тартибда судга чиқарилмаган</v>
      </c>
      <c r="K7539" t="str">
        <f>IF($I7539=0,0,VLOOKUP(I7539,[1]База!C:F,4,0))</f>
        <v>Оғир</v>
      </c>
      <c r="L7539">
        <v>1</v>
      </c>
      <c r="M7539">
        <v>8796.3885100000007</v>
      </c>
      <c r="O7539">
        <v>0</v>
      </c>
      <c r="P7539">
        <f t="shared" si="131"/>
        <v>1</v>
      </c>
      <c r="Q7539">
        <f t="shared" si="131"/>
        <v>8796.3885100000007</v>
      </c>
      <c r="AI7539" t="s">
        <v>9096</v>
      </c>
      <c r="AK7539">
        <v>111</v>
      </c>
    </row>
    <row r="7540" spans="1:37" x14ac:dyDescent="0.25">
      <c r="A7540">
        <v>7539</v>
      </c>
      <c r="B7540" t="s">
        <v>16</v>
      </c>
      <c r="C7540" t="s">
        <v>33</v>
      </c>
      <c r="D7540">
        <v>2023</v>
      </c>
      <c r="F7540" t="s">
        <v>4956</v>
      </c>
      <c r="H7540" t="s">
        <v>6845</v>
      </c>
      <c r="I7540">
        <v>10005010</v>
      </c>
      <c r="J7540" t="str">
        <f>IF($I7540=0,0,VLOOKUP($I7540,[1]База!C:D,2,0))</f>
        <v>Муаммоли кредит белгиланган тартибда судга чиқарилмаган</v>
      </c>
      <c r="K7540" t="str">
        <f>IF($I7540=0,0,VLOOKUP(I7540,[1]База!C:F,4,0))</f>
        <v>Оғир</v>
      </c>
      <c r="L7540">
        <v>1</v>
      </c>
      <c r="M7540">
        <v>38258.020939999995</v>
      </c>
      <c r="O7540">
        <v>0</v>
      </c>
      <c r="P7540">
        <f t="shared" si="131"/>
        <v>1</v>
      </c>
      <c r="Q7540">
        <f t="shared" si="131"/>
        <v>38258.020939999995</v>
      </c>
      <c r="AI7540" t="s">
        <v>9096</v>
      </c>
      <c r="AK7540">
        <v>111</v>
      </c>
    </row>
    <row r="7541" spans="1:37" x14ac:dyDescent="0.25">
      <c r="A7541">
        <v>7540</v>
      </c>
      <c r="B7541" t="s">
        <v>16</v>
      </c>
      <c r="C7541" t="s">
        <v>33</v>
      </c>
      <c r="D7541">
        <v>2023</v>
      </c>
      <c r="F7541" t="s">
        <v>4956</v>
      </c>
      <c r="H7541" t="s">
        <v>6846</v>
      </c>
      <c r="I7541">
        <v>10005010</v>
      </c>
      <c r="J7541" t="str">
        <f>IF($I7541=0,0,VLOOKUP($I7541,[1]База!C:D,2,0))</f>
        <v>Муаммоли кредит белгиланган тартибда судга чиқарилмаган</v>
      </c>
      <c r="K7541" t="str">
        <f>IF($I7541=0,0,VLOOKUP(I7541,[1]База!C:F,4,0))</f>
        <v>Оғир</v>
      </c>
      <c r="L7541">
        <v>1</v>
      </c>
      <c r="M7541">
        <v>3616.0297</v>
      </c>
      <c r="O7541">
        <v>0</v>
      </c>
      <c r="P7541">
        <f t="shared" si="131"/>
        <v>1</v>
      </c>
      <c r="Q7541">
        <f t="shared" si="131"/>
        <v>3616.0297</v>
      </c>
      <c r="AI7541" t="s">
        <v>9096</v>
      </c>
      <c r="AK7541">
        <v>111</v>
      </c>
    </row>
    <row r="7542" spans="1:37" x14ac:dyDescent="0.25">
      <c r="A7542">
        <v>7541</v>
      </c>
      <c r="B7542" t="s">
        <v>16</v>
      </c>
      <c r="C7542" t="s">
        <v>33</v>
      </c>
      <c r="D7542">
        <v>2023</v>
      </c>
      <c r="F7542" t="s">
        <v>4956</v>
      </c>
      <c r="H7542" t="s">
        <v>6847</v>
      </c>
      <c r="I7542">
        <v>10005010</v>
      </c>
      <c r="J7542" t="str">
        <f>IF($I7542=0,0,VLOOKUP($I7542,[1]База!C:D,2,0))</f>
        <v>Муаммоли кредит белгиланган тартибда судга чиқарилмаган</v>
      </c>
      <c r="K7542" t="str">
        <f>IF($I7542=0,0,VLOOKUP(I7542,[1]База!C:F,4,0))</f>
        <v>Оғир</v>
      </c>
      <c r="L7542">
        <v>1</v>
      </c>
      <c r="M7542">
        <v>1049.0231199999998</v>
      </c>
      <c r="O7542">
        <v>0</v>
      </c>
      <c r="P7542">
        <f t="shared" si="131"/>
        <v>1</v>
      </c>
      <c r="Q7542">
        <f t="shared" si="131"/>
        <v>1049.0231199999998</v>
      </c>
      <c r="AI7542" t="s">
        <v>9096</v>
      </c>
      <c r="AK7542">
        <v>111</v>
      </c>
    </row>
    <row r="7543" spans="1:37" x14ac:dyDescent="0.25">
      <c r="A7543">
        <v>7542</v>
      </c>
      <c r="B7543" t="s">
        <v>16</v>
      </c>
      <c r="C7543" t="s">
        <v>33</v>
      </c>
      <c r="D7543">
        <v>2023</v>
      </c>
      <c r="F7543" t="s">
        <v>4956</v>
      </c>
      <c r="H7543" t="s">
        <v>6848</v>
      </c>
      <c r="I7543">
        <v>10005010</v>
      </c>
      <c r="J7543" t="str">
        <f>IF($I7543=0,0,VLOOKUP($I7543,[1]База!C:D,2,0))</f>
        <v>Муаммоли кредит белгиланган тартибда судга чиқарилмаган</v>
      </c>
      <c r="K7543" t="str">
        <f>IF($I7543=0,0,VLOOKUP(I7543,[1]База!C:F,4,0))</f>
        <v>Оғир</v>
      </c>
      <c r="L7543">
        <v>1</v>
      </c>
      <c r="M7543">
        <v>8297.58806</v>
      </c>
      <c r="O7543">
        <v>0</v>
      </c>
      <c r="P7543">
        <f t="shared" si="131"/>
        <v>1</v>
      </c>
      <c r="Q7543">
        <f t="shared" si="131"/>
        <v>8297.58806</v>
      </c>
      <c r="AI7543" t="s">
        <v>9096</v>
      </c>
      <c r="AK7543">
        <v>111</v>
      </c>
    </row>
    <row r="7544" spans="1:37" x14ac:dyDescent="0.25">
      <c r="A7544">
        <v>7543</v>
      </c>
      <c r="B7544" t="s">
        <v>16</v>
      </c>
      <c r="C7544" t="s">
        <v>33</v>
      </c>
      <c r="D7544">
        <v>2023</v>
      </c>
      <c r="F7544" t="s">
        <v>4956</v>
      </c>
      <c r="H7544" t="s">
        <v>6849</v>
      </c>
      <c r="I7544">
        <v>10005010</v>
      </c>
      <c r="J7544" t="str">
        <f>IF($I7544=0,0,VLOOKUP($I7544,[1]База!C:D,2,0))</f>
        <v>Муаммоли кредит белгиланган тартибда судга чиқарилмаган</v>
      </c>
      <c r="K7544" t="str">
        <f>IF($I7544=0,0,VLOOKUP(I7544,[1]База!C:F,4,0))</f>
        <v>Оғир</v>
      </c>
      <c r="L7544">
        <v>1</v>
      </c>
      <c r="M7544">
        <v>1468.8718199999998</v>
      </c>
      <c r="O7544">
        <v>0</v>
      </c>
      <c r="P7544">
        <f t="shared" si="131"/>
        <v>1</v>
      </c>
      <c r="Q7544">
        <f t="shared" si="131"/>
        <v>1468.8718199999998</v>
      </c>
      <c r="AI7544" t="s">
        <v>9096</v>
      </c>
      <c r="AK7544">
        <v>111</v>
      </c>
    </row>
    <row r="7545" spans="1:37" x14ac:dyDescent="0.25">
      <c r="A7545">
        <v>7544</v>
      </c>
      <c r="B7545" t="s">
        <v>16</v>
      </c>
      <c r="C7545" t="s">
        <v>33</v>
      </c>
      <c r="D7545">
        <v>2023</v>
      </c>
      <c r="F7545" t="s">
        <v>4956</v>
      </c>
      <c r="H7545" t="s">
        <v>6850</v>
      </c>
      <c r="I7545">
        <v>10005010</v>
      </c>
      <c r="J7545" t="str">
        <f>IF($I7545=0,0,VLOOKUP($I7545,[1]База!C:D,2,0))</f>
        <v>Муаммоли кредит белгиланган тартибда судга чиқарилмаган</v>
      </c>
      <c r="K7545" t="str">
        <f>IF($I7545=0,0,VLOOKUP(I7545,[1]База!C:F,4,0))</f>
        <v>Оғир</v>
      </c>
      <c r="L7545">
        <v>1</v>
      </c>
      <c r="M7545">
        <v>7393.3701799999999</v>
      </c>
      <c r="O7545">
        <v>0</v>
      </c>
      <c r="P7545">
        <f t="shared" si="131"/>
        <v>1</v>
      </c>
      <c r="Q7545">
        <f t="shared" si="131"/>
        <v>7393.3701799999999</v>
      </c>
      <c r="AI7545" t="s">
        <v>9096</v>
      </c>
      <c r="AK7545">
        <v>111</v>
      </c>
    </row>
    <row r="7546" spans="1:37" x14ac:dyDescent="0.25">
      <c r="A7546">
        <v>7545</v>
      </c>
      <c r="B7546" t="s">
        <v>16</v>
      </c>
      <c r="C7546" t="s">
        <v>33</v>
      </c>
      <c r="D7546">
        <v>2023</v>
      </c>
      <c r="F7546" t="s">
        <v>4956</v>
      </c>
      <c r="H7546" t="s">
        <v>6851</v>
      </c>
      <c r="I7546">
        <v>10005010</v>
      </c>
      <c r="J7546" t="str">
        <f>IF($I7546=0,0,VLOOKUP($I7546,[1]База!C:D,2,0))</f>
        <v>Муаммоли кредит белгиланган тартибда судга чиқарилмаган</v>
      </c>
      <c r="K7546" t="str">
        <f>IF($I7546=0,0,VLOOKUP(I7546,[1]База!C:F,4,0))</f>
        <v>Оғир</v>
      </c>
      <c r="L7546">
        <v>1</v>
      </c>
      <c r="M7546">
        <v>1228.3264899999999</v>
      </c>
      <c r="O7546">
        <v>0</v>
      </c>
      <c r="P7546">
        <f t="shared" si="131"/>
        <v>1</v>
      </c>
      <c r="Q7546">
        <f t="shared" si="131"/>
        <v>1228.3264899999999</v>
      </c>
      <c r="AI7546" t="s">
        <v>9096</v>
      </c>
      <c r="AK7546">
        <v>111</v>
      </c>
    </row>
    <row r="7547" spans="1:37" x14ac:dyDescent="0.25">
      <c r="A7547">
        <v>7546</v>
      </c>
      <c r="B7547" t="s">
        <v>16</v>
      </c>
      <c r="C7547" t="s">
        <v>33</v>
      </c>
      <c r="D7547">
        <v>2023</v>
      </c>
      <c r="F7547" t="s">
        <v>4956</v>
      </c>
      <c r="H7547" t="s">
        <v>6852</v>
      </c>
      <c r="I7547">
        <v>10005010</v>
      </c>
      <c r="J7547" t="str">
        <f>IF($I7547=0,0,VLOOKUP($I7547,[1]База!C:D,2,0))</f>
        <v>Муаммоли кредит белгиланган тартибда судга чиқарилмаган</v>
      </c>
      <c r="K7547" t="str">
        <f>IF($I7547=0,0,VLOOKUP(I7547,[1]База!C:F,4,0))</f>
        <v>Оғир</v>
      </c>
      <c r="L7547">
        <v>1</v>
      </c>
      <c r="M7547">
        <v>1878.2008000000001</v>
      </c>
      <c r="O7547">
        <v>0</v>
      </c>
      <c r="P7547">
        <f t="shared" si="131"/>
        <v>1</v>
      </c>
      <c r="Q7547">
        <f t="shared" si="131"/>
        <v>1878.2008000000001</v>
      </c>
      <c r="AI7547" t="s">
        <v>9096</v>
      </c>
      <c r="AK7547">
        <v>111</v>
      </c>
    </row>
    <row r="7548" spans="1:37" x14ac:dyDescent="0.25">
      <c r="A7548">
        <v>7547</v>
      </c>
      <c r="B7548" t="s">
        <v>16</v>
      </c>
      <c r="C7548" t="s">
        <v>33</v>
      </c>
      <c r="D7548">
        <v>2023</v>
      </c>
      <c r="F7548" t="s">
        <v>4956</v>
      </c>
      <c r="H7548" t="s">
        <v>6853</v>
      </c>
      <c r="I7548">
        <v>10005010</v>
      </c>
      <c r="J7548" t="str">
        <f>IF($I7548=0,0,VLOOKUP($I7548,[1]База!C:D,2,0))</f>
        <v>Муаммоли кредит белгиланган тартибда судга чиқарилмаган</v>
      </c>
      <c r="K7548" t="str">
        <f>IF($I7548=0,0,VLOOKUP(I7548,[1]База!C:F,4,0))</f>
        <v>Оғир</v>
      </c>
      <c r="L7548">
        <v>1</v>
      </c>
      <c r="M7548">
        <v>3106.7616600000001</v>
      </c>
      <c r="O7548">
        <v>0</v>
      </c>
      <c r="P7548">
        <f t="shared" si="131"/>
        <v>1</v>
      </c>
      <c r="Q7548">
        <f t="shared" si="131"/>
        <v>3106.7616600000001</v>
      </c>
      <c r="AI7548" t="s">
        <v>9096</v>
      </c>
      <c r="AK7548">
        <v>111</v>
      </c>
    </row>
    <row r="7549" spans="1:37" x14ac:dyDescent="0.25">
      <c r="A7549">
        <v>7548</v>
      </c>
      <c r="B7549" t="s">
        <v>16</v>
      </c>
      <c r="C7549" t="s">
        <v>33</v>
      </c>
      <c r="D7549">
        <v>2023</v>
      </c>
      <c r="F7549" t="s">
        <v>4956</v>
      </c>
      <c r="H7549" t="s">
        <v>6854</v>
      </c>
      <c r="I7549">
        <v>10005010</v>
      </c>
      <c r="J7549" t="str">
        <f>IF($I7549=0,0,VLOOKUP($I7549,[1]База!C:D,2,0))</f>
        <v>Муаммоли кредит белгиланган тартибда судга чиқарилмаган</v>
      </c>
      <c r="K7549" t="str">
        <f>IF($I7549=0,0,VLOOKUP(I7549,[1]База!C:F,4,0))</f>
        <v>Оғир</v>
      </c>
      <c r="L7549">
        <v>1</v>
      </c>
      <c r="M7549">
        <v>4985.5448599999991</v>
      </c>
      <c r="O7549">
        <v>0</v>
      </c>
      <c r="P7549">
        <f t="shared" si="131"/>
        <v>1</v>
      </c>
      <c r="Q7549">
        <f t="shared" si="131"/>
        <v>4985.5448599999991</v>
      </c>
      <c r="AI7549" t="s">
        <v>9096</v>
      </c>
      <c r="AK7549">
        <v>111</v>
      </c>
    </row>
    <row r="7550" spans="1:37" x14ac:dyDescent="0.25">
      <c r="A7550">
        <v>7549</v>
      </c>
      <c r="B7550" t="s">
        <v>16</v>
      </c>
      <c r="C7550" t="s">
        <v>33</v>
      </c>
      <c r="D7550">
        <v>2023</v>
      </c>
      <c r="F7550" t="s">
        <v>4956</v>
      </c>
      <c r="H7550" t="s">
        <v>6855</v>
      </c>
      <c r="I7550">
        <v>10005010</v>
      </c>
      <c r="J7550" t="str">
        <f>IF($I7550=0,0,VLOOKUP($I7550,[1]База!C:D,2,0))</f>
        <v>Муаммоли кредит белгиланган тартибда судга чиқарилмаган</v>
      </c>
      <c r="K7550" t="str">
        <f>IF($I7550=0,0,VLOOKUP(I7550,[1]База!C:F,4,0))</f>
        <v>Оғир</v>
      </c>
      <c r="L7550">
        <v>1</v>
      </c>
      <c r="M7550">
        <v>2087.6231699999998</v>
      </c>
      <c r="O7550">
        <v>0</v>
      </c>
      <c r="P7550">
        <f t="shared" si="131"/>
        <v>1</v>
      </c>
      <c r="Q7550">
        <f t="shared" si="131"/>
        <v>2087.6231699999998</v>
      </c>
      <c r="AI7550" t="s">
        <v>9096</v>
      </c>
      <c r="AK7550">
        <v>111</v>
      </c>
    </row>
    <row r="7551" spans="1:37" x14ac:dyDescent="0.25">
      <c r="A7551">
        <v>7550</v>
      </c>
      <c r="B7551" t="s">
        <v>16</v>
      </c>
      <c r="C7551" t="s">
        <v>33</v>
      </c>
      <c r="D7551">
        <v>2023</v>
      </c>
      <c r="F7551" t="s">
        <v>4956</v>
      </c>
      <c r="H7551" t="s">
        <v>6856</v>
      </c>
      <c r="I7551">
        <v>10005010</v>
      </c>
      <c r="J7551" t="str">
        <f>IF($I7551=0,0,VLOOKUP($I7551,[1]База!C:D,2,0))</f>
        <v>Муаммоли кредит белгиланган тартибда судга чиқарилмаган</v>
      </c>
      <c r="K7551" t="str">
        <f>IF($I7551=0,0,VLOOKUP(I7551,[1]База!C:F,4,0))</f>
        <v>Оғир</v>
      </c>
      <c r="L7551">
        <v>1</v>
      </c>
      <c r="M7551">
        <v>19419.442630000001</v>
      </c>
      <c r="O7551">
        <v>0</v>
      </c>
      <c r="P7551">
        <f t="shared" si="131"/>
        <v>1</v>
      </c>
      <c r="Q7551">
        <f t="shared" si="131"/>
        <v>19419.442630000001</v>
      </c>
      <c r="AI7551" t="s">
        <v>9096</v>
      </c>
      <c r="AK7551">
        <v>111</v>
      </c>
    </row>
    <row r="7552" spans="1:37" x14ac:dyDescent="0.25">
      <c r="A7552">
        <v>7551</v>
      </c>
      <c r="B7552" t="s">
        <v>16</v>
      </c>
      <c r="C7552" t="s">
        <v>33</v>
      </c>
      <c r="D7552">
        <v>2023</v>
      </c>
      <c r="F7552" t="s">
        <v>4956</v>
      </c>
      <c r="H7552" t="s">
        <v>6857</v>
      </c>
      <c r="I7552">
        <v>10005010</v>
      </c>
      <c r="J7552" t="str">
        <f>IF($I7552=0,0,VLOOKUP($I7552,[1]База!C:D,2,0))</f>
        <v>Муаммоли кредит белгиланган тартибда судга чиқарилмаган</v>
      </c>
      <c r="K7552" t="str">
        <f>IF($I7552=0,0,VLOOKUP(I7552,[1]База!C:F,4,0))</f>
        <v>Оғир</v>
      </c>
      <c r="L7552">
        <v>1</v>
      </c>
      <c r="M7552">
        <v>1295.59402</v>
      </c>
      <c r="O7552">
        <v>0</v>
      </c>
      <c r="P7552">
        <f t="shared" si="131"/>
        <v>1</v>
      </c>
      <c r="Q7552">
        <f t="shared" si="131"/>
        <v>1295.59402</v>
      </c>
      <c r="AI7552" t="s">
        <v>9096</v>
      </c>
      <c r="AK7552">
        <v>111</v>
      </c>
    </row>
    <row r="7553" spans="1:37" x14ac:dyDescent="0.25">
      <c r="A7553">
        <v>7552</v>
      </c>
      <c r="B7553" t="s">
        <v>16</v>
      </c>
      <c r="C7553" t="s">
        <v>33</v>
      </c>
      <c r="D7553">
        <v>2023</v>
      </c>
      <c r="F7553" t="s">
        <v>4956</v>
      </c>
      <c r="H7553" t="s">
        <v>6858</v>
      </c>
      <c r="I7553">
        <v>10005010</v>
      </c>
      <c r="J7553" t="str">
        <f>IF($I7553=0,0,VLOOKUP($I7553,[1]База!C:D,2,0))</f>
        <v>Муаммоли кредит белгиланган тартибда судга чиқарилмаган</v>
      </c>
      <c r="K7553" t="str">
        <f>IF($I7553=0,0,VLOOKUP(I7553,[1]База!C:F,4,0))</f>
        <v>Оғир</v>
      </c>
      <c r="L7553">
        <v>1</v>
      </c>
      <c r="M7553">
        <v>3410.5862000000002</v>
      </c>
      <c r="O7553">
        <v>0</v>
      </c>
      <c r="P7553">
        <f t="shared" si="131"/>
        <v>1</v>
      </c>
      <c r="Q7553">
        <f t="shared" si="131"/>
        <v>3410.5862000000002</v>
      </c>
      <c r="AI7553" t="s">
        <v>9096</v>
      </c>
      <c r="AK7553">
        <v>111</v>
      </c>
    </row>
    <row r="7554" spans="1:37" x14ac:dyDescent="0.25">
      <c r="A7554">
        <v>7553</v>
      </c>
      <c r="B7554" t="s">
        <v>16</v>
      </c>
      <c r="C7554" t="s">
        <v>33</v>
      </c>
      <c r="D7554">
        <v>2023</v>
      </c>
      <c r="F7554" t="s">
        <v>4956</v>
      </c>
      <c r="H7554" t="s">
        <v>6859</v>
      </c>
      <c r="I7554">
        <v>10005010</v>
      </c>
      <c r="J7554" t="str">
        <f>IF($I7554=0,0,VLOOKUP($I7554,[1]База!C:D,2,0))</f>
        <v>Муаммоли кредит белгиланган тартибда судга чиқарилмаган</v>
      </c>
      <c r="K7554" t="str">
        <f>IF($I7554=0,0,VLOOKUP(I7554,[1]База!C:F,4,0))</f>
        <v>Оғир</v>
      </c>
      <c r="L7554">
        <v>1</v>
      </c>
      <c r="M7554">
        <v>3262.6840499999998</v>
      </c>
      <c r="O7554">
        <v>0</v>
      </c>
      <c r="P7554">
        <f t="shared" ref="P7554:Q7617" si="132">+L7554-N7554</f>
        <v>1</v>
      </c>
      <c r="Q7554">
        <f t="shared" si="132"/>
        <v>3262.6840499999998</v>
      </c>
      <c r="AI7554" t="s">
        <v>9096</v>
      </c>
      <c r="AK7554">
        <v>111</v>
      </c>
    </row>
    <row r="7555" spans="1:37" x14ac:dyDescent="0.25">
      <c r="A7555">
        <v>7554</v>
      </c>
      <c r="B7555" t="s">
        <v>16</v>
      </c>
      <c r="C7555" t="s">
        <v>33</v>
      </c>
      <c r="D7555">
        <v>2023</v>
      </c>
      <c r="F7555" t="s">
        <v>4956</v>
      </c>
      <c r="H7555" t="s">
        <v>6860</v>
      </c>
      <c r="I7555">
        <v>10005010</v>
      </c>
      <c r="J7555" t="str">
        <f>IF($I7555=0,0,VLOOKUP($I7555,[1]База!C:D,2,0))</f>
        <v>Муаммоли кредит белгиланган тартибда судга чиқарилмаган</v>
      </c>
      <c r="K7555" t="str">
        <f>IF($I7555=0,0,VLOOKUP(I7555,[1]База!C:F,4,0))</f>
        <v>Оғир</v>
      </c>
      <c r="L7555">
        <v>1</v>
      </c>
      <c r="M7555">
        <v>12403.827800000001</v>
      </c>
      <c r="O7555">
        <v>0</v>
      </c>
      <c r="P7555">
        <f t="shared" si="132"/>
        <v>1</v>
      </c>
      <c r="Q7555">
        <f t="shared" si="132"/>
        <v>12403.827800000001</v>
      </c>
      <c r="AI7555" t="s">
        <v>9096</v>
      </c>
      <c r="AK7555">
        <v>111</v>
      </c>
    </row>
    <row r="7556" spans="1:37" x14ac:dyDescent="0.25">
      <c r="A7556">
        <v>7555</v>
      </c>
      <c r="B7556" t="s">
        <v>16</v>
      </c>
      <c r="C7556" t="s">
        <v>33</v>
      </c>
      <c r="D7556">
        <v>2023</v>
      </c>
      <c r="F7556" t="s">
        <v>4956</v>
      </c>
      <c r="H7556" t="s">
        <v>5035</v>
      </c>
      <c r="I7556">
        <v>10005010</v>
      </c>
      <c r="J7556" t="str">
        <f>IF($I7556=0,0,VLOOKUP($I7556,[1]База!C:D,2,0))</f>
        <v>Муаммоли кредит белгиланган тартибда судга чиқарилмаган</v>
      </c>
      <c r="K7556" t="str">
        <f>IF($I7556=0,0,VLOOKUP(I7556,[1]База!C:F,4,0))</f>
        <v>Оғир</v>
      </c>
      <c r="L7556">
        <v>1</v>
      </c>
      <c r="M7556">
        <v>36661.602149999999</v>
      </c>
      <c r="O7556">
        <v>0</v>
      </c>
      <c r="P7556">
        <f t="shared" si="132"/>
        <v>1</v>
      </c>
      <c r="Q7556">
        <f t="shared" si="132"/>
        <v>36661.602149999999</v>
      </c>
      <c r="AI7556" t="s">
        <v>9096</v>
      </c>
      <c r="AK7556">
        <v>111</v>
      </c>
    </row>
    <row r="7557" spans="1:37" x14ac:dyDescent="0.25">
      <c r="A7557">
        <v>7556</v>
      </c>
      <c r="B7557" t="s">
        <v>16</v>
      </c>
      <c r="C7557" t="s">
        <v>33</v>
      </c>
      <c r="D7557">
        <v>2023</v>
      </c>
      <c r="F7557" t="s">
        <v>4956</v>
      </c>
      <c r="H7557" t="s">
        <v>6861</v>
      </c>
      <c r="I7557">
        <v>10005010</v>
      </c>
      <c r="J7557" t="str">
        <f>IF($I7557=0,0,VLOOKUP($I7557,[1]База!C:D,2,0))</f>
        <v>Муаммоли кредит белгиланган тартибда судга чиқарилмаган</v>
      </c>
      <c r="K7557" t="str">
        <f>IF($I7557=0,0,VLOOKUP(I7557,[1]База!C:F,4,0))</f>
        <v>Оғир</v>
      </c>
      <c r="L7557">
        <v>1</v>
      </c>
      <c r="M7557">
        <v>13788.09577</v>
      </c>
      <c r="O7557">
        <v>0</v>
      </c>
      <c r="P7557">
        <f t="shared" si="132"/>
        <v>1</v>
      </c>
      <c r="Q7557">
        <f t="shared" si="132"/>
        <v>13788.09577</v>
      </c>
      <c r="AI7557" t="s">
        <v>9096</v>
      </c>
      <c r="AK7557">
        <v>111</v>
      </c>
    </row>
    <row r="7558" spans="1:37" x14ac:dyDescent="0.25">
      <c r="A7558">
        <v>7557</v>
      </c>
      <c r="B7558" t="s">
        <v>16</v>
      </c>
      <c r="C7558" t="s">
        <v>33</v>
      </c>
      <c r="D7558">
        <v>2023</v>
      </c>
      <c r="F7558" t="s">
        <v>4956</v>
      </c>
      <c r="H7558" t="s">
        <v>6862</v>
      </c>
      <c r="I7558">
        <v>10005010</v>
      </c>
      <c r="J7558" t="str">
        <f>IF($I7558=0,0,VLOOKUP($I7558,[1]База!C:D,2,0))</f>
        <v>Муаммоли кредит белгиланган тартибда судга чиқарилмаган</v>
      </c>
      <c r="K7558" t="str">
        <f>IF($I7558=0,0,VLOOKUP(I7558,[1]База!C:F,4,0))</f>
        <v>Оғир</v>
      </c>
      <c r="L7558">
        <v>1</v>
      </c>
      <c r="M7558">
        <v>6439.1738499999992</v>
      </c>
      <c r="O7558">
        <v>0</v>
      </c>
      <c r="P7558">
        <f t="shared" si="132"/>
        <v>1</v>
      </c>
      <c r="Q7558">
        <f t="shared" si="132"/>
        <v>6439.1738499999992</v>
      </c>
      <c r="AI7558" t="s">
        <v>9096</v>
      </c>
      <c r="AK7558">
        <v>111</v>
      </c>
    </row>
    <row r="7559" spans="1:37" x14ac:dyDescent="0.25">
      <c r="A7559">
        <v>7558</v>
      </c>
      <c r="B7559" t="s">
        <v>16</v>
      </c>
      <c r="C7559" t="s">
        <v>33</v>
      </c>
      <c r="D7559">
        <v>2023</v>
      </c>
      <c r="F7559" t="s">
        <v>4956</v>
      </c>
      <c r="H7559" t="s">
        <v>6863</v>
      </c>
      <c r="I7559">
        <v>10005010</v>
      </c>
      <c r="J7559" t="str">
        <f>IF($I7559=0,0,VLOOKUP($I7559,[1]База!C:D,2,0))</f>
        <v>Муаммоли кредит белгиланган тартибда судга чиқарилмаган</v>
      </c>
      <c r="K7559" t="str">
        <f>IF($I7559=0,0,VLOOKUP(I7559,[1]База!C:F,4,0))</f>
        <v>Оғир</v>
      </c>
      <c r="L7559">
        <v>1</v>
      </c>
      <c r="M7559">
        <v>3667.3735799999999</v>
      </c>
      <c r="O7559">
        <v>0</v>
      </c>
      <c r="P7559">
        <f t="shared" si="132"/>
        <v>1</v>
      </c>
      <c r="Q7559">
        <f t="shared" si="132"/>
        <v>3667.3735799999999</v>
      </c>
      <c r="AI7559" t="s">
        <v>9096</v>
      </c>
      <c r="AK7559">
        <v>111</v>
      </c>
    </row>
    <row r="7560" spans="1:37" x14ac:dyDescent="0.25">
      <c r="A7560">
        <v>7559</v>
      </c>
      <c r="B7560" t="s">
        <v>16</v>
      </c>
      <c r="C7560" t="s">
        <v>33</v>
      </c>
      <c r="D7560">
        <v>2023</v>
      </c>
      <c r="F7560" t="s">
        <v>4956</v>
      </c>
      <c r="H7560" t="s">
        <v>6864</v>
      </c>
      <c r="I7560">
        <v>10005010</v>
      </c>
      <c r="J7560" t="str">
        <f>IF($I7560=0,0,VLOOKUP($I7560,[1]База!C:D,2,0))</f>
        <v>Муаммоли кредит белгиланган тартибда судга чиқарилмаган</v>
      </c>
      <c r="K7560" t="str">
        <f>IF($I7560=0,0,VLOOKUP(I7560,[1]База!C:F,4,0))</f>
        <v>Оғир</v>
      </c>
      <c r="L7560">
        <v>1</v>
      </c>
      <c r="M7560">
        <v>14652.78751</v>
      </c>
      <c r="O7560">
        <v>0</v>
      </c>
      <c r="P7560">
        <f t="shared" si="132"/>
        <v>1</v>
      </c>
      <c r="Q7560">
        <f t="shared" si="132"/>
        <v>14652.78751</v>
      </c>
      <c r="AI7560" t="s">
        <v>9096</v>
      </c>
      <c r="AK7560">
        <v>111</v>
      </c>
    </row>
    <row r="7561" spans="1:37" x14ac:dyDescent="0.25">
      <c r="A7561">
        <v>7560</v>
      </c>
      <c r="B7561" t="s">
        <v>16</v>
      </c>
      <c r="C7561" t="s">
        <v>33</v>
      </c>
      <c r="D7561">
        <v>2023</v>
      </c>
      <c r="F7561" t="s">
        <v>4956</v>
      </c>
      <c r="H7561" t="s">
        <v>6865</v>
      </c>
      <c r="I7561">
        <v>10005010</v>
      </c>
      <c r="J7561" t="str">
        <f>IF($I7561=0,0,VLOOKUP($I7561,[1]База!C:D,2,0))</f>
        <v>Муаммоли кредит белгиланган тартибда судга чиқарилмаган</v>
      </c>
      <c r="K7561" t="str">
        <f>IF($I7561=0,0,VLOOKUP(I7561,[1]База!C:F,4,0))</f>
        <v>Оғир</v>
      </c>
      <c r="L7561">
        <v>1</v>
      </c>
      <c r="M7561">
        <v>4417.1176500000001</v>
      </c>
      <c r="O7561">
        <v>0</v>
      </c>
      <c r="P7561">
        <f t="shared" si="132"/>
        <v>1</v>
      </c>
      <c r="Q7561">
        <f t="shared" si="132"/>
        <v>4417.1176500000001</v>
      </c>
      <c r="AI7561" t="s">
        <v>9096</v>
      </c>
      <c r="AK7561">
        <v>111</v>
      </c>
    </row>
    <row r="7562" spans="1:37" x14ac:dyDescent="0.25">
      <c r="A7562">
        <v>7561</v>
      </c>
      <c r="B7562" t="s">
        <v>16</v>
      </c>
      <c r="C7562" t="s">
        <v>33</v>
      </c>
      <c r="D7562">
        <v>2023</v>
      </c>
      <c r="F7562" t="s">
        <v>4956</v>
      </c>
      <c r="H7562" t="s">
        <v>6866</v>
      </c>
      <c r="I7562">
        <v>10005010</v>
      </c>
      <c r="J7562" t="str">
        <f>IF($I7562=0,0,VLOOKUP($I7562,[1]База!C:D,2,0))</f>
        <v>Муаммоли кредит белгиланган тартибда судга чиқарилмаган</v>
      </c>
      <c r="K7562" t="str">
        <f>IF($I7562=0,0,VLOOKUP(I7562,[1]База!C:F,4,0))</f>
        <v>Оғир</v>
      </c>
      <c r="L7562">
        <v>1</v>
      </c>
      <c r="M7562">
        <v>11461.918960000001</v>
      </c>
      <c r="O7562">
        <v>0</v>
      </c>
      <c r="P7562">
        <f t="shared" si="132"/>
        <v>1</v>
      </c>
      <c r="Q7562">
        <f t="shared" si="132"/>
        <v>11461.918960000001</v>
      </c>
      <c r="AI7562" t="s">
        <v>9096</v>
      </c>
      <c r="AK7562">
        <v>111</v>
      </c>
    </row>
    <row r="7563" spans="1:37" x14ac:dyDescent="0.25">
      <c r="A7563">
        <v>7562</v>
      </c>
      <c r="B7563" t="s">
        <v>16</v>
      </c>
      <c r="C7563" t="s">
        <v>33</v>
      </c>
      <c r="D7563">
        <v>2023</v>
      </c>
      <c r="F7563" t="s">
        <v>4956</v>
      </c>
      <c r="H7563" t="s">
        <v>6867</v>
      </c>
      <c r="I7563">
        <v>10005010</v>
      </c>
      <c r="J7563" t="str">
        <f>IF($I7563=0,0,VLOOKUP($I7563,[1]База!C:D,2,0))</f>
        <v>Муаммоли кредит белгиланган тартибда судга чиқарилмаган</v>
      </c>
      <c r="K7563" t="str">
        <f>IF($I7563=0,0,VLOOKUP(I7563,[1]База!C:F,4,0))</f>
        <v>Оғир</v>
      </c>
      <c r="L7563">
        <v>1</v>
      </c>
      <c r="M7563">
        <v>4644.5761700000003</v>
      </c>
      <c r="O7563">
        <v>0</v>
      </c>
      <c r="P7563">
        <f t="shared" si="132"/>
        <v>1</v>
      </c>
      <c r="Q7563">
        <f t="shared" si="132"/>
        <v>4644.5761700000003</v>
      </c>
      <c r="AI7563" t="s">
        <v>9096</v>
      </c>
      <c r="AK7563">
        <v>111</v>
      </c>
    </row>
    <row r="7564" spans="1:37" x14ac:dyDescent="0.25">
      <c r="A7564">
        <v>7563</v>
      </c>
      <c r="B7564" t="s">
        <v>16</v>
      </c>
      <c r="C7564" t="s">
        <v>33</v>
      </c>
      <c r="D7564">
        <v>2023</v>
      </c>
      <c r="F7564" t="s">
        <v>4956</v>
      </c>
      <c r="H7564" t="s">
        <v>6868</v>
      </c>
      <c r="I7564">
        <v>10005010</v>
      </c>
      <c r="J7564" t="str">
        <f>IF($I7564=0,0,VLOOKUP($I7564,[1]База!C:D,2,0))</f>
        <v>Муаммоли кредит белгиланган тартибда судга чиқарилмаган</v>
      </c>
      <c r="K7564" t="str">
        <f>IF($I7564=0,0,VLOOKUP(I7564,[1]База!C:F,4,0))</f>
        <v>Оғир</v>
      </c>
      <c r="L7564">
        <v>1</v>
      </c>
      <c r="M7564">
        <v>18788.709460000002</v>
      </c>
      <c r="O7564">
        <v>0</v>
      </c>
      <c r="P7564">
        <f t="shared" si="132"/>
        <v>1</v>
      </c>
      <c r="Q7564">
        <f t="shared" si="132"/>
        <v>18788.709460000002</v>
      </c>
      <c r="AI7564" t="s">
        <v>9096</v>
      </c>
      <c r="AK7564">
        <v>111</v>
      </c>
    </row>
    <row r="7565" spans="1:37" x14ac:dyDescent="0.25">
      <c r="A7565">
        <v>7564</v>
      </c>
      <c r="B7565" t="s">
        <v>16</v>
      </c>
      <c r="C7565" t="s">
        <v>33</v>
      </c>
      <c r="D7565">
        <v>2023</v>
      </c>
      <c r="F7565" t="s">
        <v>4956</v>
      </c>
      <c r="H7565" t="s">
        <v>4968</v>
      </c>
      <c r="I7565">
        <v>10005010</v>
      </c>
      <c r="J7565" t="str">
        <f>IF($I7565=0,0,VLOOKUP($I7565,[1]База!C:D,2,0))</f>
        <v>Муаммоли кредит белгиланган тартибда судга чиқарилмаган</v>
      </c>
      <c r="K7565" t="str">
        <f>IF($I7565=0,0,VLOOKUP(I7565,[1]База!C:F,4,0))</f>
        <v>Оғир</v>
      </c>
      <c r="L7565">
        <v>1</v>
      </c>
      <c r="M7565">
        <v>16333.59598</v>
      </c>
      <c r="O7565">
        <v>0</v>
      </c>
      <c r="P7565">
        <f t="shared" si="132"/>
        <v>1</v>
      </c>
      <c r="Q7565">
        <f t="shared" si="132"/>
        <v>16333.59598</v>
      </c>
      <c r="AI7565" t="s">
        <v>9096</v>
      </c>
      <c r="AK7565">
        <v>111</v>
      </c>
    </row>
    <row r="7566" spans="1:37" x14ac:dyDescent="0.25">
      <c r="A7566">
        <v>7565</v>
      </c>
      <c r="B7566" t="s">
        <v>16</v>
      </c>
      <c r="C7566" t="s">
        <v>33</v>
      </c>
      <c r="D7566">
        <v>2023</v>
      </c>
      <c r="F7566" t="s">
        <v>4956</v>
      </c>
      <c r="H7566" t="s">
        <v>6869</v>
      </c>
      <c r="I7566">
        <v>10005010</v>
      </c>
      <c r="J7566" t="str">
        <f>IF($I7566=0,0,VLOOKUP($I7566,[1]База!C:D,2,0))</f>
        <v>Муаммоли кредит белгиланган тартибда судга чиқарилмаган</v>
      </c>
      <c r="K7566" t="str">
        <f>IF($I7566=0,0,VLOOKUP(I7566,[1]База!C:F,4,0))</f>
        <v>Оғир</v>
      </c>
      <c r="L7566">
        <v>1</v>
      </c>
      <c r="M7566">
        <v>9472.5364300000001</v>
      </c>
      <c r="O7566">
        <v>0</v>
      </c>
      <c r="P7566">
        <f t="shared" si="132"/>
        <v>1</v>
      </c>
      <c r="Q7566">
        <f t="shared" si="132"/>
        <v>9472.5364300000001</v>
      </c>
      <c r="AI7566" t="s">
        <v>9096</v>
      </c>
      <c r="AK7566">
        <v>111</v>
      </c>
    </row>
    <row r="7567" spans="1:37" x14ac:dyDescent="0.25">
      <c r="A7567">
        <v>7566</v>
      </c>
      <c r="B7567" t="s">
        <v>16</v>
      </c>
      <c r="C7567" t="s">
        <v>33</v>
      </c>
      <c r="D7567">
        <v>2023</v>
      </c>
      <c r="F7567" t="s">
        <v>4956</v>
      </c>
      <c r="H7567" t="s">
        <v>4964</v>
      </c>
      <c r="I7567">
        <v>10005010</v>
      </c>
      <c r="J7567" t="str">
        <f>IF($I7567=0,0,VLOOKUP($I7567,[1]База!C:D,2,0))</f>
        <v>Муаммоли кредит белгиланган тартибда судга чиқарилмаган</v>
      </c>
      <c r="K7567" t="str">
        <f>IF($I7567=0,0,VLOOKUP(I7567,[1]База!C:F,4,0))</f>
        <v>Оғир</v>
      </c>
      <c r="L7567">
        <v>1</v>
      </c>
      <c r="M7567">
        <v>37852.325159999993</v>
      </c>
      <c r="O7567">
        <v>0</v>
      </c>
      <c r="P7567">
        <f t="shared" si="132"/>
        <v>1</v>
      </c>
      <c r="Q7567">
        <f t="shared" si="132"/>
        <v>37852.325159999993</v>
      </c>
      <c r="AI7567" t="s">
        <v>9096</v>
      </c>
      <c r="AK7567">
        <v>111</v>
      </c>
    </row>
    <row r="7568" spans="1:37" x14ac:dyDescent="0.25">
      <c r="A7568">
        <v>7567</v>
      </c>
      <c r="B7568" t="s">
        <v>16</v>
      </c>
      <c r="C7568" t="s">
        <v>33</v>
      </c>
      <c r="D7568">
        <v>2023</v>
      </c>
      <c r="F7568" t="s">
        <v>4956</v>
      </c>
      <c r="H7568" t="s">
        <v>6870</v>
      </c>
      <c r="I7568">
        <v>10005010</v>
      </c>
      <c r="J7568" t="str">
        <f>IF($I7568=0,0,VLOOKUP($I7568,[1]База!C:D,2,0))</f>
        <v>Муаммоли кредит белгиланган тартибда судга чиқарилмаган</v>
      </c>
      <c r="K7568" t="str">
        <f>IF($I7568=0,0,VLOOKUP(I7568,[1]База!C:F,4,0))</f>
        <v>Оғир</v>
      </c>
      <c r="L7568">
        <v>1</v>
      </c>
      <c r="M7568">
        <v>41366.619180000002</v>
      </c>
      <c r="O7568">
        <v>0</v>
      </c>
      <c r="P7568">
        <f t="shared" si="132"/>
        <v>1</v>
      </c>
      <c r="Q7568">
        <f t="shared" si="132"/>
        <v>41366.619180000002</v>
      </c>
      <c r="AI7568" t="s">
        <v>9096</v>
      </c>
      <c r="AK7568">
        <v>111</v>
      </c>
    </row>
    <row r="7569" spans="1:37" x14ac:dyDescent="0.25">
      <c r="A7569">
        <v>7568</v>
      </c>
      <c r="B7569" t="s">
        <v>16</v>
      </c>
      <c r="C7569" t="s">
        <v>33</v>
      </c>
      <c r="D7569">
        <v>2023</v>
      </c>
      <c r="F7569" t="s">
        <v>4956</v>
      </c>
      <c r="H7569" t="s">
        <v>6871</v>
      </c>
      <c r="I7569">
        <v>10005010</v>
      </c>
      <c r="J7569" t="str">
        <f>IF($I7569=0,0,VLOOKUP($I7569,[1]База!C:D,2,0))</f>
        <v>Муаммоли кредит белгиланган тартибда судга чиқарилмаган</v>
      </c>
      <c r="K7569" t="str">
        <f>IF($I7569=0,0,VLOOKUP(I7569,[1]База!C:F,4,0))</f>
        <v>Оғир</v>
      </c>
      <c r="L7569">
        <v>1</v>
      </c>
      <c r="M7569">
        <v>3312.4910999999997</v>
      </c>
      <c r="O7569">
        <v>0</v>
      </c>
      <c r="P7569">
        <f t="shared" si="132"/>
        <v>1</v>
      </c>
      <c r="Q7569">
        <f t="shared" si="132"/>
        <v>3312.4910999999997</v>
      </c>
      <c r="AI7569" t="s">
        <v>9096</v>
      </c>
      <c r="AK7569">
        <v>111</v>
      </c>
    </row>
    <row r="7570" spans="1:37" x14ac:dyDescent="0.25">
      <c r="A7570">
        <v>7569</v>
      </c>
      <c r="B7570" t="s">
        <v>16</v>
      </c>
      <c r="C7570" t="s">
        <v>33</v>
      </c>
      <c r="D7570">
        <v>2023</v>
      </c>
      <c r="F7570" t="s">
        <v>4956</v>
      </c>
      <c r="H7570" t="s">
        <v>6872</v>
      </c>
      <c r="I7570">
        <v>10005010</v>
      </c>
      <c r="J7570" t="str">
        <f>IF($I7570=0,0,VLOOKUP($I7570,[1]База!C:D,2,0))</f>
        <v>Муаммоли кредит белгиланган тартибда судга чиқарилмаган</v>
      </c>
      <c r="K7570" t="str">
        <f>IF($I7570=0,0,VLOOKUP(I7570,[1]База!C:F,4,0))</f>
        <v>Оғир</v>
      </c>
      <c r="L7570">
        <v>1</v>
      </c>
      <c r="M7570">
        <v>4874.6598099999992</v>
      </c>
      <c r="O7570">
        <v>0</v>
      </c>
      <c r="P7570">
        <f t="shared" si="132"/>
        <v>1</v>
      </c>
      <c r="Q7570">
        <f t="shared" si="132"/>
        <v>4874.6598099999992</v>
      </c>
      <c r="AI7570" t="s">
        <v>9096</v>
      </c>
      <c r="AK7570">
        <v>111</v>
      </c>
    </row>
    <row r="7571" spans="1:37" x14ac:dyDescent="0.25">
      <c r="A7571">
        <v>7570</v>
      </c>
      <c r="B7571" t="s">
        <v>16</v>
      </c>
      <c r="C7571" t="s">
        <v>33</v>
      </c>
      <c r="D7571">
        <v>2023</v>
      </c>
      <c r="F7571" t="s">
        <v>4956</v>
      </c>
      <c r="H7571" t="s">
        <v>6873</v>
      </c>
      <c r="I7571">
        <v>10005010</v>
      </c>
      <c r="J7571" t="str">
        <f>IF($I7571=0,0,VLOOKUP($I7571,[1]База!C:D,2,0))</f>
        <v>Муаммоли кредит белгиланган тартибда судга чиқарилмаган</v>
      </c>
      <c r="K7571" t="str">
        <f>IF($I7571=0,0,VLOOKUP(I7571,[1]База!C:F,4,0))</f>
        <v>Оғир</v>
      </c>
      <c r="L7571">
        <v>1</v>
      </c>
      <c r="M7571">
        <v>1039.8986500000001</v>
      </c>
      <c r="O7571">
        <v>0</v>
      </c>
      <c r="P7571">
        <f t="shared" si="132"/>
        <v>1</v>
      </c>
      <c r="Q7571">
        <f t="shared" si="132"/>
        <v>1039.8986500000001</v>
      </c>
      <c r="AI7571" t="s">
        <v>9096</v>
      </c>
      <c r="AK7571">
        <v>111</v>
      </c>
    </row>
    <row r="7572" spans="1:37" x14ac:dyDescent="0.25">
      <c r="A7572">
        <v>7571</v>
      </c>
      <c r="B7572" t="s">
        <v>16</v>
      </c>
      <c r="C7572" t="s">
        <v>33</v>
      </c>
      <c r="D7572">
        <v>2023</v>
      </c>
      <c r="F7572" t="s">
        <v>4956</v>
      </c>
      <c r="H7572" t="s">
        <v>6874</v>
      </c>
      <c r="I7572">
        <v>10005010</v>
      </c>
      <c r="J7572" t="str">
        <f>IF($I7572=0,0,VLOOKUP($I7572,[1]База!C:D,2,0))</f>
        <v>Муаммоли кредит белгиланган тартибда судга чиқарилмаган</v>
      </c>
      <c r="K7572" t="str">
        <f>IF($I7572=0,0,VLOOKUP(I7572,[1]База!C:F,4,0))</f>
        <v>Оғир</v>
      </c>
      <c r="L7572">
        <v>1</v>
      </c>
      <c r="M7572">
        <v>1688.40743</v>
      </c>
      <c r="O7572">
        <v>0</v>
      </c>
      <c r="P7572">
        <f t="shared" si="132"/>
        <v>1</v>
      </c>
      <c r="Q7572">
        <f t="shared" si="132"/>
        <v>1688.40743</v>
      </c>
      <c r="AI7572" t="s">
        <v>9096</v>
      </c>
      <c r="AK7572">
        <v>111</v>
      </c>
    </row>
    <row r="7573" spans="1:37" x14ac:dyDescent="0.25">
      <c r="A7573">
        <v>7572</v>
      </c>
      <c r="B7573" t="s">
        <v>16</v>
      </c>
      <c r="C7573" t="s">
        <v>33</v>
      </c>
      <c r="D7573">
        <v>2023</v>
      </c>
      <c r="F7573" t="s">
        <v>4956</v>
      </c>
      <c r="H7573" t="s">
        <v>6875</v>
      </c>
      <c r="I7573">
        <v>10005010</v>
      </c>
      <c r="J7573" t="str">
        <f>IF($I7573=0,0,VLOOKUP($I7573,[1]База!C:D,2,0))</f>
        <v>Муаммоли кредит белгиланган тартибда судга чиқарилмаган</v>
      </c>
      <c r="K7573" t="str">
        <f>IF($I7573=0,0,VLOOKUP(I7573,[1]База!C:F,4,0))</f>
        <v>Оғир</v>
      </c>
      <c r="L7573">
        <v>1</v>
      </c>
      <c r="M7573">
        <v>4470.5265100000006</v>
      </c>
      <c r="O7573">
        <v>0</v>
      </c>
      <c r="P7573">
        <f t="shared" si="132"/>
        <v>1</v>
      </c>
      <c r="Q7573">
        <f t="shared" si="132"/>
        <v>4470.5265100000006</v>
      </c>
      <c r="AI7573" t="s">
        <v>9096</v>
      </c>
      <c r="AK7573">
        <v>111</v>
      </c>
    </row>
    <row r="7574" spans="1:37" x14ac:dyDescent="0.25">
      <c r="A7574">
        <v>7573</v>
      </c>
      <c r="B7574" t="s">
        <v>16</v>
      </c>
      <c r="C7574" t="s">
        <v>33</v>
      </c>
      <c r="D7574">
        <v>2023</v>
      </c>
      <c r="F7574" t="s">
        <v>4956</v>
      </c>
      <c r="H7574" t="s">
        <v>6876</v>
      </c>
      <c r="I7574">
        <v>10005010</v>
      </c>
      <c r="J7574" t="str">
        <f>IF($I7574=0,0,VLOOKUP($I7574,[1]База!C:D,2,0))</f>
        <v>Муаммоли кредит белгиланган тартибда судга чиқарилмаган</v>
      </c>
      <c r="K7574" t="str">
        <f>IF($I7574=0,0,VLOOKUP(I7574,[1]База!C:F,4,0))</f>
        <v>Оғир</v>
      </c>
      <c r="L7574">
        <v>1</v>
      </c>
      <c r="M7574">
        <v>42297.863010000001</v>
      </c>
      <c r="O7574">
        <v>0</v>
      </c>
      <c r="P7574">
        <f t="shared" si="132"/>
        <v>1</v>
      </c>
      <c r="Q7574">
        <f t="shared" si="132"/>
        <v>42297.863010000001</v>
      </c>
      <c r="AI7574" t="s">
        <v>9096</v>
      </c>
      <c r="AK7574">
        <v>111</v>
      </c>
    </row>
    <row r="7575" spans="1:37" x14ac:dyDescent="0.25">
      <c r="A7575">
        <v>7574</v>
      </c>
      <c r="B7575" t="s">
        <v>16</v>
      </c>
      <c r="C7575" t="s">
        <v>33</v>
      </c>
      <c r="D7575">
        <v>2023</v>
      </c>
      <c r="F7575" t="s">
        <v>4956</v>
      </c>
      <c r="H7575" t="s">
        <v>6877</v>
      </c>
      <c r="I7575">
        <v>10005010</v>
      </c>
      <c r="J7575" t="str">
        <f>IF($I7575=0,0,VLOOKUP($I7575,[1]База!C:D,2,0))</f>
        <v>Муаммоли кредит белгиланган тартибда судга чиқарилмаган</v>
      </c>
      <c r="K7575" t="str">
        <f>IF($I7575=0,0,VLOOKUP(I7575,[1]База!C:F,4,0))</f>
        <v>Оғир</v>
      </c>
      <c r="L7575">
        <v>1</v>
      </c>
      <c r="M7575">
        <v>36158.754970000002</v>
      </c>
      <c r="O7575">
        <v>0</v>
      </c>
      <c r="P7575">
        <f t="shared" si="132"/>
        <v>1</v>
      </c>
      <c r="Q7575">
        <f t="shared" si="132"/>
        <v>36158.754970000002</v>
      </c>
      <c r="AI7575" t="s">
        <v>9096</v>
      </c>
      <c r="AK7575">
        <v>111</v>
      </c>
    </row>
    <row r="7576" spans="1:37" x14ac:dyDescent="0.25">
      <c r="A7576">
        <v>7575</v>
      </c>
      <c r="B7576" t="s">
        <v>16</v>
      </c>
      <c r="C7576" t="s">
        <v>33</v>
      </c>
      <c r="D7576">
        <v>2023</v>
      </c>
      <c r="F7576" t="s">
        <v>4956</v>
      </c>
      <c r="H7576" t="s">
        <v>6878</v>
      </c>
      <c r="I7576">
        <v>10005010</v>
      </c>
      <c r="J7576" t="str">
        <f>IF($I7576=0,0,VLOOKUP($I7576,[1]База!C:D,2,0))</f>
        <v>Муаммоли кредит белгиланган тартибда судга чиқарилмаган</v>
      </c>
      <c r="K7576" t="str">
        <f>IF($I7576=0,0,VLOOKUP(I7576,[1]База!C:F,4,0))</f>
        <v>Оғир</v>
      </c>
      <c r="L7576">
        <v>1</v>
      </c>
      <c r="M7576">
        <v>1153.2492199999999</v>
      </c>
      <c r="O7576">
        <v>0</v>
      </c>
      <c r="P7576">
        <f t="shared" si="132"/>
        <v>1</v>
      </c>
      <c r="Q7576">
        <f t="shared" si="132"/>
        <v>1153.2492199999999</v>
      </c>
      <c r="AI7576" t="s">
        <v>9096</v>
      </c>
      <c r="AK7576">
        <v>111</v>
      </c>
    </row>
    <row r="7577" spans="1:37" x14ac:dyDescent="0.25">
      <c r="A7577">
        <v>7576</v>
      </c>
      <c r="B7577" t="s">
        <v>16</v>
      </c>
      <c r="C7577" t="s">
        <v>33</v>
      </c>
      <c r="D7577">
        <v>2023</v>
      </c>
      <c r="F7577" t="s">
        <v>4956</v>
      </c>
      <c r="H7577" t="s">
        <v>6879</v>
      </c>
      <c r="I7577">
        <v>10005010</v>
      </c>
      <c r="J7577" t="str">
        <f>IF($I7577=0,0,VLOOKUP($I7577,[1]База!C:D,2,0))</f>
        <v>Муаммоли кредит белгиланган тартибда судга чиқарилмаган</v>
      </c>
      <c r="K7577" t="str">
        <f>IF($I7577=0,0,VLOOKUP(I7577,[1]База!C:F,4,0))</f>
        <v>Оғир</v>
      </c>
      <c r="L7577">
        <v>1</v>
      </c>
      <c r="M7577">
        <v>4041.4663200000005</v>
      </c>
      <c r="O7577">
        <v>0</v>
      </c>
      <c r="P7577">
        <f t="shared" si="132"/>
        <v>1</v>
      </c>
      <c r="Q7577">
        <f t="shared" si="132"/>
        <v>4041.4663200000005</v>
      </c>
      <c r="AI7577" t="s">
        <v>9096</v>
      </c>
      <c r="AK7577">
        <v>111</v>
      </c>
    </row>
    <row r="7578" spans="1:37" x14ac:dyDescent="0.25">
      <c r="A7578">
        <v>7577</v>
      </c>
      <c r="B7578" t="s">
        <v>16</v>
      </c>
      <c r="C7578" t="s">
        <v>33</v>
      </c>
      <c r="D7578">
        <v>2023</v>
      </c>
      <c r="F7578" t="s">
        <v>4956</v>
      </c>
      <c r="H7578" t="s">
        <v>6880</v>
      </c>
      <c r="I7578">
        <v>10005010</v>
      </c>
      <c r="J7578" t="str">
        <f>IF($I7578=0,0,VLOOKUP($I7578,[1]База!C:D,2,0))</f>
        <v>Муаммоли кредит белгиланган тартибда судга чиқарилмаган</v>
      </c>
      <c r="K7578" t="str">
        <f>IF($I7578=0,0,VLOOKUP(I7578,[1]База!C:F,4,0))</f>
        <v>Оғир</v>
      </c>
      <c r="L7578">
        <v>1</v>
      </c>
      <c r="M7578">
        <v>3183.6486500000001</v>
      </c>
      <c r="O7578">
        <v>0</v>
      </c>
      <c r="P7578">
        <f t="shared" si="132"/>
        <v>1</v>
      </c>
      <c r="Q7578">
        <f t="shared" si="132"/>
        <v>3183.6486500000001</v>
      </c>
      <c r="AI7578" t="s">
        <v>9096</v>
      </c>
      <c r="AK7578">
        <v>111</v>
      </c>
    </row>
    <row r="7579" spans="1:37" x14ac:dyDescent="0.25">
      <c r="A7579">
        <v>7578</v>
      </c>
      <c r="B7579" t="s">
        <v>16</v>
      </c>
      <c r="C7579" t="s">
        <v>33</v>
      </c>
      <c r="D7579">
        <v>2023</v>
      </c>
      <c r="F7579" t="s">
        <v>4956</v>
      </c>
      <c r="H7579" t="s">
        <v>6881</v>
      </c>
      <c r="I7579">
        <v>10005010</v>
      </c>
      <c r="J7579" t="str">
        <f>IF($I7579=0,0,VLOOKUP($I7579,[1]База!C:D,2,0))</f>
        <v>Муаммоли кредит белгиланган тартибда судга чиқарилмаган</v>
      </c>
      <c r="K7579" t="str">
        <f>IF($I7579=0,0,VLOOKUP(I7579,[1]База!C:F,4,0))</f>
        <v>Оғир</v>
      </c>
      <c r="L7579">
        <v>1</v>
      </c>
      <c r="M7579">
        <v>28887.764369999997</v>
      </c>
      <c r="O7579">
        <v>0</v>
      </c>
      <c r="P7579">
        <f t="shared" si="132"/>
        <v>1</v>
      </c>
      <c r="Q7579">
        <f t="shared" si="132"/>
        <v>28887.764369999997</v>
      </c>
      <c r="AI7579" t="s">
        <v>9096</v>
      </c>
      <c r="AK7579">
        <v>111</v>
      </c>
    </row>
    <row r="7580" spans="1:37" x14ac:dyDescent="0.25">
      <c r="A7580">
        <v>7579</v>
      </c>
      <c r="B7580" t="s">
        <v>16</v>
      </c>
      <c r="C7580" t="s">
        <v>33</v>
      </c>
      <c r="D7580">
        <v>2023</v>
      </c>
      <c r="F7580" t="s">
        <v>4956</v>
      </c>
      <c r="H7580" t="s">
        <v>6882</v>
      </c>
      <c r="I7580">
        <v>10005010</v>
      </c>
      <c r="J7580" t="str">
        <f>IF($I7580=0,0,VLOOKUP($I7580,[1]База!C:D,2,0))</f>
        <v>Муаммоли кредит белгиланган тартибда судга чиқарилмаган</v>
      </c>
      <c r="K7580" t="str">
        <f>IF($I7580=0,0,VLOOKUP(I7580,[1]База!C:F,4,0))</f>
        <v>Оғир</v>
      </c>
      <c r="L7580">
        <v>1</v>
      </c>
      <c r="M7580">
        <v>3467.2928500000003</v>
      </c>
      <c r="O7580">
        <v>0</v>
      </c>
      <c r="P7580">
        <f t="shared" si="132"/>
        <v>1</v>
      </c>
      <c r="Q7580">
        <f t="shared" si="132"/>
        <v>3467.2928500000003</v>
      </c>
      <c r="AI7580" t="s">
        <v>9096</v>
      </c>
      <c r="AK7580">
        <v>111</v>
      </c>
    </row>
    <row r="7581" spans="1:37" x14ac:dyDescent="0.25">
      <c r="A7581">
        <v>7580</v>
      </c>
      <c r="B7581" t="s">
        <v>16</v>
      </c>
      <c r="C7581" t="s">
        <v>33</v>
      </c>
      <c r="D7581">
        <v>2023</v>
      </c>
      <c r="F7581" t="s">
        <v>4956</v>
      </c>
      <c r="H7581" t="s">
        <v>6883</v>
      </c>
      <c r="I7581">
        <v>10005010</v>
      </c>
      <c r="J7581" t="str">
        <f>IF($I7581=0,0,VLOOKUP($I7581,[1]База!C:D,2,0))</f>
        <v>Муаммоли кредит белгиланган тартибда судга чиқарилмаган</v>
      </c>
      <c r="K7581" t="str">
        <f>IF($I7581=0,0,VLOOKUP(I7581,[1]База!C:F,4,0))</f>
        <v>Оғир</v>
      </c>
      <c r="L7581">
        <v>1</v>
      </c>
      <c r="M7581">
        <v>4569.5201399999996</v>
      </c>
      <c r="O7581">
        <v>0</v>
      </c>
      <c r="P7581">
        <f t="shared" si="132"/>
        <v>1</v>
      </c>
      <c r="Q7581">
        <f t="shared" si="132"/>
        <v>4569.5201399999996</v>
      </c>
      <c r="AI7581" t="s">
        <v>9096</v>
      </c>
      <c r="AK7581">
        <v>111</v>
      </c>
    </row>
    <row r="7582" spans="1:37" x14ac:dyDescent="0.25">
      <c r="A7582">
        <v>7581</v>
      </c>
      <c r="B7582" t="s">
        <v>16</v>
      </c>
      <c r="C7582" t="s">
        <v>33</v>
      </c>
      <c r="D7582">
        <v>2023</v>
      </c>
      <c r="F7582" t="s">
        <v>4956</v>
      </c>
      <c r="H7582" t="s">
        <v>6884</v>
      </c>
      <c r="I7582">
        <v>10005010</v>
      </c>
      <c r="J7582" t="str">
        <f>IF($I7582=0,0,VLOOKUP($I7582,[1]База!C:D,2,0))</f>
        <v>Муаммоли кредит белгиланган тартибда судга чиқарилмаган</v>
      </c>
      <c r="K7582" t="str">
        <f>IF($I7582=0,0,VLOOKUP(I7582,[1]База!C:F,4,0))</f>
        <v>Оғир</v>
      </c>
      <c r="L7582">
        <v>1</v>
      </c>
      <c r="M7582">
        <v>4433.6195200000002</v>
      </c>
      <c r="O7582">
        <v>0</v>
      </c>
      <c r="P7582">
        <f t="shared" si="132"/>
        <v>1</v>
      </c>
      <c r="Q7582">
        <f t="shared" si="132"/>
        <v>4433.6195200000002</v>
      </c>
      <c r="AI7582" t="s">
        <v>9096</v>
      </c>
      <c r="AK7582">
        <v>111</v>
      </c>
    </row>
    <row r="7583" spans="1:37" x14ac:dyDescent="0.25">
      <c r="A7583">
        <v>7582</v>
      </c>
      <c r="B7583" t="s">
        <v>16</v>
      </c>
      <c r="C7583" t="s">
        <v>33</v>
      </c>
      <c r="D7583">
        <v>2023</v>
      </c>
      <c r="F7583" t="s">
        <v>4956</v>
      </c>
      <c r="H7583" t="s">
        <v>6885</v>
      </c>
      <c r="I7583">
        <v>10005010</v>
      </c>
      <c r="J7583" t="str">
        <f>IF($I7583=0,0,VLOOKUP($I7583,[1]База!C:D,2,0))</f>
        <v>Муаммоли кредит белгиланган тартибда судга чиқарилмаган</v>
      </c>
      <c r="K7583" t="str">
        <f>IF($I7583=0,0,VLOOKUP(I7583,[1]База!C:F,4,0))</f>
        <v>Оғир</v>
      </c>
      <c r="L7583">
        <v>1</v>
      </c>
      <c r="M7583">
        <v>4410.26379</v>
      </c>
      <c r="O7583">
        <v>0</v>
      </c>
      <c r="P7583">
        <f t="shared" si="132"/>
        <v>1</v>
      </c>
      <c r="Q7583">
        <f t="shared" si="132"/>
        <v>4410.26379</v>
      </c>
      <c r="AI7583" t="s">
        <v>9096</v>
      </c>
      <c r="AK7583">
        <v>111</v>
      </c>
    </row>
    <row r="7584" spans="1:37" x14ac:dyDescent="0.25">
      <c r="A7584">
        <v>7583</v>
      </c>
      <c r="B7584" t="s">
        <v>16</v>
      </c>
      <c r="C7584" t="s">
        <v>33</v>
      </c>
      <c r="D7584">
        <v>2023</v>
      </c>
      <c r="F7584" t="s">
        <v>4956</v>
      </c>
      <c r="H7584" t="s">
        <v>6886</v>
      </c>
      <c r="I7584">
        <v>10005010</v>
      </c>
      <c r="J7584" t="str">
        <f>IF($I7584=0,0,VLOOKUP($I7584,[1]База!C:D,2,0))</f>
        <v>Муаммоли кредит белгиланган тартибда судга чиқарилмаган</v>
      </c>
      <c r="K7584" t="str">
        <f>IF($I7584=0,0,VLOOKUP(I7584,[1]База!C:F,4,0))</f>
        <v>Оғир</v>
      </c>
      <c r="L7584">
        <v>1</v>
      </c>
      <c r="M7584">
        <v>12319.44089</v>
      </c>
      <c r="O7584">
        <v>0</v>
      </c>
      <c r="P7584">
        <f t="shared" si="132"/>
        <v>1</v>
      </c>
      <c r="Q7584">
        <f t="shared" si="132"/>
        <v>12319.44089</v>
      </c>
      <c r="AI7584" t="s">
        <v>9096</v>
      </c>
      <c r="AK7584">
        <v>111</v>
      </c>
    </row>
    <row r="7585" spans="1:37" x14ac:dyDescent="0.25">
      <c r="A7585">
        <v>7584</v>
      </c>
      <c r="B7585" t="s">
        <v>16</v>
      </c>
      <c r="C7585" t="s">
        <v>33</v>
      </c>
      <c r="D7585">
        <v>2023</v>
      </c>
      <c r="F7585" t="s">
        <v>4956</v>
      </c>
      <c r="H7585" t="s">
        <v>6887</v>
      </c>
      <c r="I7585">
        <v>10005010</v>
      </c>
      <c r="J7585" t="str">
        <f>IF($I7585=0,0,VLOOKUP($I7585,[1]База!C:D,2,0))</f>
        <v>Муаммоли кредит белгиланган тартибда судга чиқарилмаган</v>
      </c>
      <c r="K7585" t="str">
        <f>IF($I7585=0,0,VLOOKUP(I7585,[1]База!C:F,4,0))</f>
        <v>Оғир</v>
      </c>
      <c r="L7585">
        <v>1</v>
      </c>
      <c r="M7585">
        <v>5284.7532799999999</v>
      </c>
      <c r="O7585">
        <v>0</v>
      </c>
      <c r="P7585">
        <f t="shared" si="132"/>
        <v>1</v>
      </c>
      <c r="Q7585">
        <f t="shared" si="132"/>
        <v>5284.7532799999999</v>
      </c>
      <c r="AI7585" t="s">
        <v>9096</v>
      </c>
      <c r="AK7585">
        <v>111</v>
      </c>
    </row>
    <row r="7586" spans="1:37" x14ac:dyDescent="0.25">
      <c r="A7586">
        <v>7585</v>
      </c>
      <c r="B7586" t="s">
        <v>16</v>
      </c>
      <c r="C7586" t="s">
        <v>33</v>
      </c>
      <c r="D7586">
        <v>2023</v>
      </c>
      <c r="F7586" t="s">
        <v>4956</v>
      </c>
      <c r="H7586" t="s">
        <v>6888</v>
      </c>
      <c r="I7586">
        <v>10005010</v>
      </c>
      <c r="J7586" t="str">
        <f>IF($I7586=0,0,VLOOKUP($I7586,[1]База!C:D,2,0))</f>
        <v>Муаммоли кредит белгиланган тартибда судга чиқарилмаган</v>
      </c>
      <c r="K7586" t="str">
        <f>IF($I7586=0,0,VLOOKUP(I7586,[1]База!C:F,4,0))</f>
        <v>Оғир</v>
      </c>
      <c r="L7586">
        <v>1</v>
      </c>
      <c r="M7586">
        <v>5185.6665499999999</v>
      </c>
      <c r="O7586">
        <v>0</v>
      </c>
      <c r="P7586">
        <f t="shared" si="132"/>
        <v>1</v>
      </c>
      <c r="Q7586">
        <f t="shared" si="132"/>
        <v>5185.6665499999999</v>
      </c>
      <c r="AI7586" t="s">
        <v>9096</v>
      </c>
      <c r="AK7586">
        <v>111</v>
      </c>
    </row>
    <row r="7587" spans="1:37" x14ac:dyDescent="0.25">
      <c r="A7587">
        <v>7586</v>
      </c>
      <c r="B7587" t="s">
        <v>16</v>
      </c>
      <c r="C7587" t="s">
        <v>33</v>
      </c>
      <c r="D7587">
        <v>2023</v>
      </c>
      <c r="F7587" t="s">
        <v>4956</v>
      </c>
      <c r="H7587" t="s">
        <v>6889</v>
      </c>
      <c r="I7587">
        <v>10005010</v>
      </c>
      <c r="J7587" t="str">
        <f>IF($I7587=0,0,VLOOKUP($I7587,[1]База!C:D,2,0))</f>
        <v>Муаммоли кредит белгиланган тартибда судга чиқарилмаган</v>
      </c>
      <c r="K7587" t="str">
        <f>IF($I7587=0,0,VLOOKUP(I7587,[1]База!C:F,4,0))</f>
        <v>Оғир</v>
      </c>
      <c r="L7587">
        <v>1</v>
      </c>
      <c r="M7587">
        <v>4960.5684199999996</v>
      </c>
      <c r="O7587">
        <v>0</v>
      </c>
      <c r="P7587">
        <f t="shared" si="132"/>
        <v>1</v>
      </c>
      <c r="Q7587">
        <f t="shared" si="132"/>
        <v>4960.5684199999996</v>
      </c>
      <c r="AI7587" t="s">
        <v>9096</v>
      </c>
      <c r="AK7587">
        <v>111</v>
      </c>
    </row>
    <row r="7588" spans="1:37" x14ac:dyDescent="0.25">
      <c r="A7588">
        <v>7587</v>
      </c>
      <c r="B7588" t="s">
        <v>16</v>
      </c>
      <c r="C7588" t="s">
        <v>33</v>
      </c>
      <c r="D7588">
        <v>2023</v>
      </c>
      <c r="F7588" t="s">
        <v>4956</v>
      </c>
      <c r="H7588" t="s">
        <v>6890</v>
      </c>
      <c r="I7588">
        <v>10005010</v>
      </c>
      <c r="J7588" t="str">
        <f>IF($I7588=0,0,VLOOKUP($I7588,[1]База!C:D,2,0))</f>
        <v>Муаммоли кредит белгиланган тартибда судга чиқарилмаган</v>
      </c>
      <c r="K7588" t="str">
        <f>IF($I7588=0,0,VLOOKUP(I7588,[1]База!C:F,4,0))</f>
        <v>Оғир</v>
      </c>
      <c r="L7588">
        <v>1</v>
      </c>
      <c r="M7588">
        <v>22496.129370000002</v>
      </c>
      <c r="O7588">
        <v>0</v>
      </c>
      <c r="P7588">
        <f t="shared" si="132"/>
        <v>1</v>
      </c>
      <c r="Q7588">
        <f t="shared" si="132"/>
        <v>22496.129370000002</v>
      </c>
      <c r="AI7588" t="s">
        <v>9096</v>
      </c>
      <c r="AK7588">
        <v>111</v>
      </c>
    </row>
    <row r="7589" spans="1:37" x14ac:dyDescent="0.25">
      <c r="A7589">
        <v>7588</v>
      </c>
      <c r="B7589" t="s">
        <v>16</v>
      </c>
      <c r="C7589" t="s">
        <v>33</v>
      </c>
      <c r="D7589">
        <v>2023</v>
      </c>
      <c r="F7589" t="s">
        <v>4956</v>
      </c>
      <c r="H7589" t="s">
        <v>6891</v>
      </c>
      <c r="I7589">
        <v>10005010</v>
      </c>
      <c r="J7589" t="str">
        <f>IF($I7589=0,0,VLOOKUP($I7589,[1]База!C:D,2,0))</f>
        <v>Муаммоли кредит белгиланган тартибда судга чиқарилмаган</v>
      </c>
      <c r="K7589" t="str">
        <f>IF($I7589=0,0,VLOOKUP(I7589,[1]База!C:F,4,0))</f>
        <v>Оғир</v>
      </c>
      <c r="L7589">
        <v>1</v>
      </c>
      <c r="M7589">
        <v>11148.09477</v>
      </c>
      <c r="O7589">
        <v>0</v>
      </c>
      <c r="P7589">
        <f t="shared" si="132"/>
        <v>1</v>
      </c>
      <c r="Q7589">
        <f t="shared" si="132"/>
        <v>11148.09477</v>
      </c>
      <c r="AI7589" t="s">
        <v>9096</v>
      </c>
      <c r="AK7589">
        <v>111</v>
      </c>
    </row>
    <row r="7590" spans="1:37" x14ac:dyDescent="0.25">
      <c r="A7590">
        <v>7589</v>
      </c>
      <c r="B7590" t="s">
        <v>16</v>
      </c>
      <c r="C7590" t="s">
        <v>33</v>
      </c>
      <c r="D7590">
        <v>2023</v>
      </c>
      <c r="F7590" t="s">
        <v>4956</v>
      </c>
      <c r="H7590" t="s">
        <v>6892</v>
      </c>
      <c r="I7590">
        <v>10005010</v>
      </c>
      <c r="J7590" t="str">
        <f>IF($I7590=0,0,VLOOKUP($I7590,[1]База!C:D,2,0))</f>
        <v>Муаммоли кредит белгиланган тартибда судга чиқарилмаган</v>
      </c>
      <c r="K7590" t="str">
        <f>IF($I7590=0,0,VLOOKUP(I7590,[1]База!C:F,4,0))</f>
        <v>Оғир</v>
      </c>
      <c r="L7590">
        <v>1</v>
      </c>
      <c r="M7590">
        <v>16744.8236</v>
      </c>
      <c r="O7590">
        <v>0</v>
      </c>
      <c r="P7590">
        <f t="shared" si="132"/>
        <v>1</v>
      </c>
      <c r="Q7590">
        <f t="shared" si="132"/>
        <v>16744.8236</v>
      </c>
      <c r="AI7590" t="s">
        <v>9096</v>
      </c>
      <c r="AK7590">
        <v>111</v>
      </c>
    </row>
    <row r="7591" spans="1:37" x14ac:dyDescent="0.25">
      <c r="A7591">
        <v>7590</v>
      </c>
      <c r="B7591" t="s">
        <v>16</v>
      </c>
      <c r="C7591" t="s">
        <v>33</v>
      </c>
      <c r="D7591">
        <v>2023</v>
      </c>
      <c r="F7591" t="s">
        <v>4956</v>
      </c>
      <c r="H7591" t="s">
        <v>5013</v>
      </c>
      <c r="I7591">
        <v>10005010</v>
      </c>
      <c r="J7591" t="str">
        <f>IF($I7591=0,0,VLOOKUP($I7591,[1]База!C:D,2,0))</f>
        <v>Муаммоли кредит белгиланган тартибда судга чиқарилмаган</v>
      </c>
      <c r="K7591" t="str">
        <f>IF($I7591=0,0,VLOOKUP(I7591,[1]База!C:F,4,0))</f>
        <v>Оғир</v>
      </c>
      <c r="L7591">
        <v>1</v>
      </c>
      <c r="M7591">
        <v>38016.081909999994</v>
      </c>
      <c r="O7591">
        <v>0</v>
      </c>
      <c r="P7591">
        <f t="shared" si="132"/>
        <v>1</v>
      </c>
      <c r="Q7591">
        <f t="shared" si="132"/>
        <v>38016.081909999994</v>
      </c>
      <c r="AI7591" t="s">
        <v>9096</v>
      </c>
      <c r="AK7591">
        <v>111</v>
      </c>
    </row>
    <row r="7592" spans="1:37" x14ac:dyDescent="0.25">
      <c r="A7592">
        <v>7591</v>
      </c>
      <c r="B7592" t="s">
        <v>16</v>
      </c>
      <c r="C7592" t="s">
        <v>33</v>
      </c>
      <c r="D7592">
        <v>2023</v>
      </c>
      <c r="F7592" t="s">
        <v>4956</v>
      </c>
      <c r="H7592" t="s">
        <v>6893</v>
      </c>
      <c r="I7592">
        <v>10005010</v>
      </c>
      <c r="J7592" t="str">
        <f>IF($I7592=0,0,VLOOKUP($I7592,[1]База!C:D,2,0))</f>
        <v>Муаммоли кредит белгиланган тартибда судга чиқарилмаган</v>
      </c>
      <c r="K7592" t="str">
        <f>IF($I7592=0,0,VLOOKUP(I7592,[1]База!C:F,4,0))</f>
        <v>Оғир</v>
      </c>
      <c r="L7592">
        <v>1</v>
      </c>
      <c r="M7592">
        <v>4904.0699500000001</v>
      </c>
      <c r="O7592">
        <v>0</v>
      </c>
      <c r="P7592">
        <f t="shared" si="132"/>
        <v>1</v>
      </c>
      <c r="Q7592">
        <f t="shared" si="132"/>
        <v>4904.0699500000001</v>
      </c>
      <c r="AI7592" t="s">
        <v>9096</v>
      </c>
      <c r="AK7592">
        <v>111</v>
      </c>
    </row>
    <row r="7593" spans="1:37" x14ac:dyDescent="0.25">
      <c r="A7593">
        <v>7592</v>
      </c>
      <c r="B7593" t="s">
        <v>16</v>
      </c>
      <c r="C7593" t="s">
        <v>33</v>
      </c>
      <c r="D7593">
        <v>2023</v>
      </c>
      <c r="F7593" t="s">
        <v>4956</v>
      </c>
      <c r="H7593" t="s">
        <v>6894</v>
      </c>
      <c r="I7593">
        <v>10005010</v>
      </c>
      <c r="J7593" t="str">
        <f>IF($I7593=0,0,VLOOKUP($I7593,[1]База!C:D,2,0))</f>
        <v>Муаммоли кредит белгиланган тартибда судга чиқарилмаган</v>
      </c>
      <c r="K7593" t="str">
        <f>IF($I7593=0,0,VLOOKUP(I7593,[1]База!C:F,4,0))</f>
        <v>Оғир</v>
      </c>
      <c r="L7593">
        <v>1</v>
      </c>
      <c r="M7593">
        <v>17055.561899999997</v>
      </c>
      <c r="O7593">
        <v>0</v>
      </c>
      <c r="P7593">
        <f t="shared" si="132"/>
        <v>1</v>
      </c>
      <c r="Q7593">
        <f t="shared" si="132"/>
        <v>17055.561899999997</v>
      </c>
      <c r="AI7593" t="s">
        <v>9096</v>
      </c>
      <c r="AK7593">
        <v>111</v>
      </c>
    </row>
    <row r="7594" spans="1:37" x14ac:dyDescent="0.25">
      <c r="A7594">
        <v>7593</v>
      </c>
      <c r="B7594" t="s">
        <v>16</v>
      </c>
      <c r="C7594" t="s">
        <v>33</v>
      </c>
      <c r="D7594">
        <v>2023</v>
      </c>
      <c r="F7594" t="s">
        <v>4956</v>
      </c>
      <c r="H7594" t="s">
        <v>6895</v>
      </c>
      <c r="I7594">
        <v>10005010</v>
      </c>
      <c r="J7594" t="str">
        <f>IF($I7594=0,0,VLOOKUP($I7594,[1]База!C:D,2,0))</f>
        <v>Муаммоли кредит белгиланган тартибда судга чиқарилмаган</v>
      </c>
      <c r="K7594" t="str">
        <f>IF($I7594=0,0,VLOOKUP(I7594,[1]База!C:F,4,0))</f>
        <v>Оғир</v>
      </c>
      <c r="L7594">
        <v>1</v>
      </c>
      <c r="M7594">
        <v>2297.4171500000002</v>
      </c>
      <c r="O7594">
        <v>0</v>
      </c>
      <c r="P7594">
        <f t="shared" si="132"/>
        <v>1</v>
      </c>
      <c r="Q7594">
        <f t="shared" si="132"/>
        <v>2297.4171500000002</v>
      </c>
      <c r="AI7594" t="s">
        <v>9096</v>
      </c>
      <c r="AK7594">
        <v>111</v>
      </c>
    </row>
    <row r="7595" spans="1:37" x14ac:dyDescent="0.25">
      <c r="A7595">
        <v>7594</v>
      </c>
      <c r="B7595" t="s">
        <v>16</v>
      </c>
      <c r="C7595" t="s">
        <v>33</v>
      </c>
      <c r="D7595">
        <v>2023</v>
      </c>
      <c r="F7595" t="s">
        <v>4956</v>
      </c>
      <c r="H7595" t="s">
        <v>6896</v>
      </c>
      <c r="I7595">
        <v>10005010</v>
      </c>
      <c r="J7595" t="str">
        <f>IF($I7595=0,0,VLOOKUP($I7595,[1]База!C:D,2,0))</f>
        <v>Муаммоли кредит белгиланган тартибда судга чиқарилмаган</v>
      </c>
      <c r="K7595" t="str">
        <f>IF($I7595=0,0,VLOOKUP(I7595,[1]База!C:F,4,0))</f>
        <v>Оғир</v>
      </c>
      <c r="L7595">
        <v>1</v>
      </c>
      <c r="M7595">
        <v>25617.497669999997</v>
      </c>
      <c r="O7595">
        <v>0</v>
      </c>
      <c r="P7595">
        <f t="shared" si="132"/>
        <v>1</v>
      </c>
      <c r="Q7595">
        <f t="shared" si="132"/>
        <v>25617.497669999997</v>
      </c>
      <c r="AI7595" t="s">
        <v>9096</v>
      </c>
      <c r="AK7595">
        <v>111</v>
      </c>
    </row>
    <row r="7596" spans="1:37" x14ac:dyDescent="0.25">
      <c r="A7596">
        <v>7595</v>
      </c>
      <c r="B7596" t="s">
        <v>16</v>
      </c>
      <c r="C7596" t="s">
        <v>33</v>
      </c>
      <c r="D7596">
        <v>2023</v>
      </c>
      <c r="F7596" t="s">
        <v>4956</v>
      </c>
      <c r="H7596" t="s">
        <v>6897</v>
      </c>
      <c r="I7596">
        <v>10005010</v>
      </c>
      <c r="J7596" t="str">
        <f>IF($I7596=0,0,VLOOKUP($I7596,[1]База!C:D,2,0))</f>
        <v>Муаммоли кредит белгиланган тартибда судга чиқарилмаган</v>
      </c>
      <c r="K7596" t="str">
        <f>IF($I7596=0,0,VLOOKUP(I7596,[1]База!C:F,4,0))</f>
        <v>Оғир</v>
      </c>
      <c r="L7596">
        <v>1</v>
      </c>
      <c r="M7596">
        <v>1941.74515</v>
      </c>
      <c r="O7596">
        <v>0</v>
      </c>
      <c r="P7596">
        <f t="shared" si="132"/>
        <v>1</v>
      </c>
      <c r="Q7596">
        <f t="shared" si="132"/>
        <v>1941.74515</v>
      </c>
      <c r="AI7596" t="s">
        <v>9096</v>
      </c>
      <c r="AK7596">
        <v>111</v>
      </c>
    </row>
    <row r="7597" spans="1:37" x14ac:dyDescent="0.25">
      <c r="A7597">
        <v>7596</v>
      </c>
      <c r="B7597" t="s">
        <v>16</v>
      </c>
      <c r="C7597" t="s">
        <v>33</v>
      </c>
      <c r="D7597">
        <v>2023</v>
      </c>
      <c r="F7597" t="s">
        <v>4956</v>
      </c>
      <c r="H7597" t="s">
        <v>6898</v>
      </c>
      <c r="I7597">
        <v>10005010</v>
      </c>
      <c r="J7597" t="str">
        <f>IF($I7597=0,0,VLOOKUP($I7597,[1]База!C:D,2,0))</f>
        <v>Муаммоли кредит белгиланган тартибда судга чиқарилмаган</v>
      </c>
      <c r="K7597" t="str">
        <f>IF($I7597=0,0,VLOOKUP(I7597,[1]База!C:F,4,0))</f>
        <v>Оғир</v>
      </c>
      <c r="L7597">
        <v>1</v>
      </c>
      <c r="M7597">
        <v>1983.1607099999999</v>
      </c>
      <c r="O7597">
        <v>0</v>
      </c>
      <c r="P7597">
        <f t="shared" si="132"/>
        <v>1</v>
      </c>
      <c r="Q7597">
        <f t="shared" si="132"/>
        <v>1983.1607099999999</v>
      </c>
      <c r="AI7597" t="s">
        <v>9096</v>
      </c>
      <c r="AK7597">
        <v>111</v>
      </c>
    </row>
    <row r="7598" spans="1:37" x14ac:dyDescent="0.25">
      <c r="A7598">
        <v>7597</v>
      </c>
      <c r="B7598" t="s">
        <v>16</v>
      </c>
      <c r="C7598" t="s">
        <v>33</v>
      </c>
      <c r="D7598">
        <v>2023</v>
      </c>
      <c r="F7598" t="s">
        <v>4956</v>
      </c>
      <c r="H7598" t="s">
        <v>6899</v>
      </c>
      <c r="I7598">
        <v>10005010</v>
      </c>
      <c r="J7598" t="str">
        <f>IF($I7598=0,0,VLOOKUP($I7598,[1]База!C:D,2,0))</f>
        <v>Муаммоли кредит белгиланган тартибда судга чиқарилмаган</v>
      </c>
      <c r="K7598" t="str">
        <f>IF($I7598=0,0,VLOOKUP(I7598,[1]База!C:F,4,0))</f>
        <v>Оғир</v>
      </c>
      <c r="L7598">
        <v>1</v>
      </c>
      <c r="M7598">
        <v>2626.4760599999995</v>
      </c>
      <c r="O7598">
        <v>0</v>
      </c>
      <c r="P7598">
        <f t="shared" si="132"/>
        <v>1</v>
      </c>
      <c r="Q7598">
        <f t="shared" si="132"/>
        <v>2626.4760599999995</v>
      </c>
      <c r="AI7598" t="s">
        <v>9096</v>
      </c>
      <c r="AK7598">
        <v>111</v>
      </c>
    </row>
    <row r="7599" spans="1:37" x14ac:dyDescent="0.25">
      <c r="A7599">
        <v>7598</v>
      </c>
      <c r="B7599" t="s">
        <v>16</v>
      </c>
      <c r="C7599" t="s">
        <v>33</v>
      </c>
      <c r="D7599">
        <v>2023</v>
      </c>
      <c r="F7599" t="s">
        <v>4956</v>
      </c>
      <c r="H7599" t="s">
        <v>6900</v>
      </c>
      <c r="I7599">
        <v>10005010</v>
      </c>
      <c r="J7599" t="str">
        <f>IF($I7599=0,0,VLOOKUP($I7599,[1]База!C:D,2,0))</f>
        <v>Муаммоли кредит белгиланган тартибда судга чиқарилмаган</v>
      </c>
      <c r="K7599" t="str">
        <f>IF($I7599=0,0,VLOOKUP(I7599,[1]База!C:F,4,0))</f>
        <v>Оғир</v>
      </c>
      <c r="L7599">
        <v>1</v>
      </c>
      <c r="M7599">
        <v>5453.4522600000009</v>
      </c>
      <c r="O7599">
        <v>0</v>
      </c>
      <c r="P7599">
        <f t="shared" si="132"/>
        <v>1</v>
      </c>
      <c r="Q7599">
        <f t="shared" si="132"/>
        <v>5453.4522600000009</v>
      </c>
      <c r="AI7599" t="s">
        <v>9096</v>
      </c>
      <c r="AK7599">
        <v>111</v>
      </c>
    </row>
    <row r="7600" spans="1:37" x14ac:dyDescent="0.25">
      <c r="A7600">
        <v>7599</v>
      </c>
      <c r="B7600" t="s">
        <v>16</v>
      </c>
      <c r="C7600" t="s">
        <v>33</v>
      </c>
      <c r="D7600">
        <v>2023</v>
      </c>
      <c r="F7600" t="s">
        <v>4956</v>
      </c>
      <c r="H7600" t="s">
        <v>6901</v>
      </c>
      <c r="I7600">
        <v>10005010</v>
      </c>
      <c r="J7600" t="str">
        <f>IF($I7600=0,0,VLOOKUP($I7600,[1]База!C:D,2,0))</f>
        <v>Муаммоли кредит белгиланган тартибда судга чиқарилмаган</v>
      </c>
      <c r="K7600" t="str">
        <f>IF($I7600=0,0,VLOOKUP(I7600,[1]База!C:F,4,0))</f>
        <v>Оғир</v>
      </c>
      <c r="L7600">
        <v>1</v>
      </c>
      <c r="M7600">
        <v>2241.22066</v>
      </c>
      <c r="O7600">
        <v>0</v>
      </c>
      <c r="P7600">
        <f t="shared" si="132"/>
        <v>1</v>
      </c>
      <c r="Q7600">
        <f t="shared" si="132"/>
        <v>2241.22066</v>
      </c>
      <c r="AI7600" t="s">
        <v>9096</v>
      </c>
      <c r="AK7600">
        <v>111</v>
      </c>
    </row>
    <row r="7601" spans="1:37" x14ac:dyDescent="0.25">
      <c r="A7601">
        <v>7600</v>
      </c>
      <c r="B7601" t="s">
        <v>16</v>
      </c>
      <c r="C7601" t="s">
        <v>33</v>
      </c>
      <c r="D7601">
        <v>2023</v>
      </c>
      <c r="F7601" t="s">
        <v>4956</v>
      </c>
      <c r="H7601" t="s">
        <v>6902</v>
      </c>
      <c r="I7601">
        <v>10005010</v>
      </c>
      <c r="J7601" t="str">
        <f>IF($I7601=0,0,VLOOKUP($I7601,[1]База!C:D,2,0))</f>
        <v>Муаммоли кредит белгиланган тартибда судга чиқарилмаган</v>
      </c>
      <c r="K7601" t="str">
        <f>IF($I7601=0,0,VLOOKUP(I7601,[1]База!C:F,4,0))</f>
        <v>Оғир</v>
      </c>
      <c r="L7601">
        <v>1</v>
      </c>
      <c r="M7601">
        <v>17028.992879999998</v>
      </c>
      <c r="O7601">
        <v>0</v>
      </c>
      <c r="P7601">
        <f t="shared" si="132"/>
        <v>1</v>
      </c>
      <c r="Q7601">
        <f t="shared" si="132"/>
        <v>17028.992879999998</v>
      </c>
      <c r="AI7601" t="s">
        <v>9096</v>
      </c>
      <c r="AK7601">
        <v>111</v>
      </c>
    </row>
    <row r="7602" spans="1:37" x14ac:dyDescent="0.25">
      <c r="A7602">
        <v>7601</v>
      </c>
      <c r="B7602" t="s">
        <v>16</v>
      </c>
      <c r="C7602" t="s">
        <v>33</v>
      </c>
      <c r="D7602">
        <v>2023</v>
      </c>
      <c r="F7602" t="s">
        <v>4956</v>
      </c>
      <c r="H7602" t="s">
        <v>6903</v>
      </c>
      <c r="I7602">
        <v>10005010</v>
      </c>
      <c r="J7602" t="str">
        <f>IF($I7602=0,0,VLOOKUP($I7602,[1]База!C:D,2,0))</f>
        <v>Муаммоли кредит белгиланган тартибда судга чиқарилмаган</v>
      </c>
      <c r="K7602" t="str">
        <f>IF($I7602=0,0,VLOOKUP(I7602,[1]База!C:F,4,0))</f>
        <v>Оғир</v>
      </c>
      <c r="L7602">
        <v>1</v>
      </c>
      <c r="M7602">
        <v>1825.8279600000001</v>
      </c>
      <c r="O7602">
        <v>0</v>
      </c>
      <c r="P7602">
        <f t="shared" si="132"/>
        <v>1</v>
      </c>
      <c r="Q7602">
        <f t="shared" si="132"/>
        <v>1825.8279600000001</v>
      </c>
      <c r="AI7602" t="s">
        <v>9096</v>
      </c>
      <c r="AK7602">
        <v>111</v>
      </c>
    </row>
    <row r="7603" spans="1:37" x14ac:dyDescent="0.25">
      <c r="A7603">
        <v>7602</v>
      </c>
      <c r="B7603" t="s">
        <v>16</v>
      </c>
      <c r="C7603" t="s">
        <v>33</v>
      </c>
      <c r="D7603">
        <v>2023</v>
      </c>
      <c r="F7603" t="s">
        <v>4956</v>
      </c>
      <c r="H7603" t="s">
        <v>6904</v>
      </c>
      <c r="I7603">
        <v>10005010</v>
      </c>
      <c r="J7603" t="str">
        <f>IF($I7603=0,0,VLOOKUP($I7603,[1]База!C:D,2,0))</f>
        <v>Муаммоли кредит белгиланган тартибда судга чиқарилмаган</v>
      </c>
      <c r="K7603" t="str">
        <f>IF($I7603=0,0,VLOOKUP(I7603,[1]База!C:F,4,0))</f>
        <v>Оғир</v>
      </c>
      <c r="L7603">
        <v>1</v>
      </c>
      <c r="M7603">
        <v>11526.107120000001</v>
      </c>
      <c r="O7603">
        <v>0</v>
      </c>
      <c r="P7603">
        <f t="shared" si="132"/>
        <v>1</v>
      </c>
      <c r="Q7603">
        <f t="shared" si="132"/>
        <v>11526.107120000001</v>
      </c>
      <c r="AI7603" t="s">
        <v>9096</v>
      </c>
      <c r="AK7603">
        <v>111</v>
      </c>
    </row>
    <row r="7604" spans="1:37" x14ac:dyDescent="0.25">
      <c r="A7604">
        <v>7603</v>
      </c>
      <c r="B7604" t="s">
        <v>16</v>
      </c>
      <c r="C7604" t="s">
        <v>33</v>
      </c>
      <c r="D7604">
        <v>2023</v>
      </c>
      <c r="F7604" t="s">
        <v>4956</v>
      </c>
      <c r="H7604" t="s">
        <v>6905</v>
      </c>
      <c r="I7604">
        <v>10005010</v>
      </c>
      <c r="J7604" t="str">
        <f>IF($I7604=0,0,VLOOKUP($I7604,[1]База!C:D,2,0))</f>
        <v>Муаммоли кредит белгиланган тартибда судга чиқарилмаган</v>
      </c>
      <c r="K7604" t="str">
        <f>IF($I7604=0,0,VLOOKUP(I7604,[1]База!C:F,4,0))</f>
        <v>Оғир</v>
      </c>
      <c r="L7604">
        <v>1</v>
      </c>
      <c r="M7604">
        <v>5689.8257700000004</v>
      </c>
      <c r="O7604">
        <v>0</v>
      </c>
      <c r="P7604">
        <f t="shared" si="132"/>
        <v>1</v>
      </c>
      <c r="Q7604">
        <f t="shared" si="132"/>
        <v>5689.8257700000004</v>
      </c>
      <c r="AI7604" t="s">
        <v>9096</v>
      </c>
      <c r="AK7604">
        <v>111</v>
      </c>
    </row>
    <row r="7605" spans="1:37" x14ac:dyDescent="0.25">
      <c r="A7605">
        <v>7604</v>
      </c>
      <c r="B7605" t="s">
        <v>16</v>
      </c>
      <c r="C7605" t="s">
        <v>33</v>
      </c>
      <c r="D7605">
        <v>2023</v>
      </c>
      <c r="F7605" t="s">
        <v>4956</v>
      </c>
      <c r="H7605" t="s">
        <v>6906</v>
      </c>
      <c r="I7605">
        <v>10005010</v>
      </c>
      <c r="J7605" t="str">
        <f>IF($I7605=0,0,VLOOKUP($I7605,[1]База!C:D,2,0))</f>
        <v>Муаммоли кредит белгиланган тартибда судга чиқарилмаган</v>
      </c>
      <c r="K7605" t="str">
        <f>IF($I7605=0,0,VLOOKUP(I7605,[1]База!C:F,4,0))</f>
        <v>Оғир</v>
      </c>
      <c r="L7605">
        <v>1</v>
      </c>
      <c r="M7605">
        <v>4113.1790000000001</v>
      </c>
      <c r="O7605">
        <v>0</v>
      </c>
      <c r="P7605">
        <f t="shared" si="132"/>
        <v>1</v>
      </c>
      <c r="Q7605">
        <f t="shared" si="132"/>
        <v>4113.1790000000001</v>
      </c>
      <c r="AI7605" t="s">
        <v>9096</v>
      </c>
      <c r="AK7605">
        <v>111</v>
      </c>
    </row>
    <row r="7606" spans="1:37" x14ac:dyDescent="0.25">
      <c r="A7606">
        <v>7605</v>
      </c>
      <c r="B7606" t="s">
        <v>16</v>
      </c>
      <c r="C7606" t="s">
        <v>33</v>
      </c>
      <c r="D7606">
        <v>2023</v>
      </c>
      <c r="F7606" t="s">
        <v>4956</v>
      </c>
      <c r="H7606" t="s">
        <v>6907</v>
      </c>
      <c r="I7606">
        <v>10005010</v>
      </c>
      <c r="J7606" t="str">
        <f>IF($I7606=0,0,VLOOKUP($I7606,[1]База!C:D,2,0))</f>
        <v>Муаммоли кредит белгиланган тартибда судга чиқарилмаган</v>
      </c>
      <c r="K7606" t="str">
        <f>IF($I7606=0,0,VLOOKUP(I7606,[1]База!C:F,4,0))</f>
        <v>Оғир</v>
      </c>
      <c r="L7606">
        <v>1</v>
      </c>
      <c r="M7606">
        <v>5416.1015800000005</v>
      </c>
      <c r="O7606">
        <v>0</v>
      </c>
      <c r="P7606">
        <f t="shared" si="132"/>
        <v>1</v>
      </c>
      <c r="Q7606">
        <f t="shared" si="132"/>
        <v>5416.1015800000005</v>
      </c>
      <c r="AI7606" t="s">
        <v>9096</v>
      </c>
      <c r="AK7606">
        <v>111</v>
      </c>
    </row>
    <row r="7607" spans="1:37" x14ac:dyDescent="0.25">
      <c r="A7607">
        <v>7606</v>
      </c>
      <c r="B7607" t="s">
        <v>16</v>
      </c>
      <c r="C7607" t="s">
        <v>33</v>
      </c>
      <c r="D7607">
        <v>2023</v>
      </c>
      <c r="F7607" t="s">
        <v>4956</v>
      </c>
      <c r="H7607" t="s">
        <v>6908</v>
      </c>
      <c r="I7607">
        <v>10005010</v>
      </c>
      <c r="J7607" t="str">
        <f>IF($I7607=0,0,VLOOKUP($I7607,[1]База!C:D,2,0))</f>
        <v>Муаммоли кредит белгиланган тартибда судга чиқарилмаган</v>
      </c>
      <c r="K7607" t="str">
        <f>IF($I7607=0,0,VLOOKUP(I7607,[1]База!C:F,4,0))</f>
        <v>Оғир</v>
      </c>
      <c r="L7607">
        <v>1</v>
      </c>
      <c r="M7607">
        <v>20779.948880000004</v>
      </c>
      <c r="O7607">
        <v>0</v>
      </c>
      <c r="P7607">
        <f t="shared" si="132"/>
        <v>1</v>
      </c>
      <c r="Q7607">
        <f t="shared" si="132"/>
        <v>20779.948880000004</v>
      </c>
      <c r="AI7607" t="s">
        <v>9096</v>
      </c>
      <c r="AK7607">
        <v>111</v>
      </c>
    </row>
    <row r="7608" spans="1:37" x14ac:dyDescent="0.25">
      <c r="A7608">
        <v>7607</v>
      </c>
      <c r="B7608" t="s">
        <v>16</v>
      </c>
      <c r="C7608" t="s">
        <v>33</v>
      </c>
      <c r="D7608">
        <v>2023</v>
      </c>
      <c r="F7608" t="s">
        <v>4956</v>
      </c>
      <c r="H7608" t="s">
        <v>6909</v>
      </c>
      <c r="I7608">
        <v>10005010</v>
      </c>
      <c r="J7608" t="str">
        <f>IF($I7608=0,0,VLOOKUP($I7608,[1]База!C:D,2,0))</f>
        <v>Муаммоли кредит белгиланган тартибда судга чиқарилмаган</v>
      </c>
      <c r="K7608" t="str">
        <f>IF($I7608=0,0,VLOOKUP(I7608,[1]База!C:F,4,0))</f>
        <v>Оғир</v>
      </c>
      <c r="L7608">
        <v>1</v>
      </c>
      <c r="M7608">
        <v>5680.5324299999993</v>
      </c>
      <c r="O7608">
        <v>0</v>
      </c>
      <c r="P7608">
        <f t="shared" si="132"/>
        <v>1</v>
      </c>
      <c r="Q7608">
        <f t="shared" si="132"/>
        <v>5680.5324299999993</v>
      </c>
      <c r="AI7608" t="s">
        <v>9096</v>
      </c>
      <c r="AK7608">
        <v>111</v>
      </c>
    </row>
    <row r="7609" spans="1:37" x14ac:dyDescent="0.25">
      <c r="A7609">
        <v>7608</v>
      </c>
      <c r="B7609" t="s">
        <v>16</v>
      </c>
      <c r="C7609" t="s">
        <v>33</v>
      </c>
      <c r="D7609">
        <v>2023</v>
      </c>
      <c r="F7609" t="s">
        <v>4956</v>
      </c>
      <c r="H7609" t="s">
        <v>6910</v>
      </c>
      <c r="I7609">
        <v>10005010</v>
      </c>
      <c r="J7609" t="str">
        <f>IF($I7609=0,0,VLOOKUP($I7609,[1]База!C:D,2,0))</f>
        <v>Муаммоли кредит белгиланган тартибда судга чиқарилмаган</v>
      </c>
      <c r="K7609" t="str">
        <f>IF($I7609=0,0,VLOOKUP(I7609,[1]База!C:F,4,0))</f>
        <v>Оғир</v>
      </c>
      <c r="L7609">
        <v>1</v>
      </c>
      <c r="M7609">
        <v>16622.248650000001</v>
      </c>
      <c r="O7609">
        <v>0</v>
      </c>
      <c r="P7609">
        <f t="shared" si="132"/>
        <v>1</v>
      </c>
      <c r="Q7609">
        <f t="shared" si="132"/>
        <v>16622.248650000001</v>
      </c>
      <c r="AI7609" t="s">
        <v>9096</v>
      </c>
      <c r="AK7609">
        <v>111</v>
      </c>
    </row>
    <row r="7610" spans="1:37" x14ac:dyDescent="0.25">
      <c r="A7610">
        <v>7609</v>
      </c>
      <c r="B7610" t="s">
        <v>16</v>
      </c>
      <c r="C7610" t="s">
        <v>33</v>
      </c>
      <c r="D7610">
        <v>2023</v>
      </c>
      <c r="F7610" t="s">
        <v>4956</v>
      </c>
      <c r="H7610" t="s">
        <v>6911</v>
      </c>
      <c r="I7610">
        <v>10005010</v>
      </c>
      <c r="J7610" t="str">
        <f>IF($I7610=0,0,VLOOKUP($I7610,[1]База!C:D,2,0))</f>
        <v>Муаммоли кредит белгиланган тартибда судга чиқарилмаган</v>
      </c>
      <c r="K7610" t="str">
        <f>IF($I7610=0,0,VLOOKUP(I7610,[1]База!C:F,4,0))</f>
        <v>Оғир</v>
      </c>
      <c r="L7610">
        <v>1</v>
      </c>
      <c r="M7610">
        <v>13287.709040000002</v>
      </c>
      <c r="O7610">
        <v>0</v>
      </c>
      <c r="P7610">
        <f t="shared" si="132"/>
        <v>1</v>
      </c>
      <c r="Q7610">
        <f t="shared" si="132"/>
        <v>13287.709040000002</v>
      </c>
      <c r="AI7610" t="s">
        <v>9096</v>
      </c>
      <c r="AK7610">
        <v>111</v>
      </c>
    </row>
    <row r="7611" spans="1:37" x14ac:dyDescent="0.25">
      <c r="A7611">
        <v>7610</v>
      </c>
      <c r="B7611" t="s">
        <v>16</v>
      </c>
      <c r="C7611" t="s">
        <v>33</v>
      </c>
      <c r="D7611">
        <v>2023</v>
      </c>
      <c r="F7611" t="s">
        <v>4956</v>
      </c>
      <c r="H7611" t="s">
        <v>6912</v>
      </c>
      <c r="I7611">
        <v>10005010</v>
      </c>
      <c r="J7611" t="str">
        <f>IF($I7611=0,0,VLOOKUP($I7611,[1]База!C:D,2,0))</f>
        <v>Муаммоли кредит белгиланган тартибда судга чиқарилмаган</v>
      </c>
      <c r="K7611" t="str">
        <f>IF($I7611=0,0,VLOOKUP(I7611,[1]База!C:F,4,0))</f>
        <v>Оғир</v>
      </c>
      <c r="L7611">
        <v>1</v>
      </c>
      <c r="M7611">
        <v>15728.252050000001</v>
      </c>
      <c r="O7611">
        <v>0</v>
      </c>
      <c r="P7611">
        <f t="shared" si="132"/>
        <v>1</v>
      </c>
      <c r="Q7611">
        <f t="shared" si="132"/>
        <v>15728.252050000001</v>
      </c>
      <c r="AI7611" t="s">
        <v>9096</v>
      </c>
      <c r="AK7611">
        <v>111</v>
      </c>
    </row>
    <row r="7612" spans="1:37" x14ac:dyDescent="0.25">
      <c r="A7612">
        <v>7611</v>
      </c>
      <c r="B7612" t="s">
        <v>16</v>
      </c>
      <c r="C7612" t="s">
        <v>33</v>
      </c>
      <c r="D7612">
        <v>2023</v>
      </c>
      <c r="F7612" t="s">
        <v>4956</v>
      </c>
      <c r="H7612" t="s">
        <v>6913</v>
      </c>
      <c r="I7612">
        <v>10005010</v>
      </c>
      <c r="J7612" t="str">
        <f>IF($I7612=0,0,VLOOKUP($I7612,[1]База!C:D,2,0))</f>
        <v>Муаммоли кредит белгиланган тартибда судга чиқарилмаган</v>
      </c>
      <c r="K7612" t="str">
        <f>IF($I7612=0,0,VLOOKUP(I7612,[1]База!C:F,4,0))</f>
        <v>Оғир</v>
      </c>
      <c r="L7612">
        <v>1</v>
      </c>
      <c r="M7612">
        <v>5742.2139999999999</v>
      </c>
      <c r="O7612">
        <v>0</v>
      </c>
      <c r="P7612">
        <f t="shared" si="132"/>
        <v>1</v>
      </c>
      <c r="Q7612">
        <f t="shared" si="132"/>
        <v>5742.2139999999999</v>
      </c>
      <c r="AI7612" t="s">
        <v>9096</v>
      </c>
      <c r="AK7612">
        <v>111</v>
      </c>
    </row>
    <row r="7613" spans="1:37" x14ac:dyDescent="0.25">
      <c r="A7613">
        <v>7612</v>
      </c>
      <c r="B7613" t="s">
        <v>16</v>
      </c>
      <c r="C7613" t="s">
        <v>33</v>
      </c>
      <c r="D7613">
        <v>2023</v>
      </c>
      <c r="F7613" t="s">
        <v>4956</v>
      </c>
      <c r="H7613" t="s">
        <v>6914</v>
      </c>
      <c r="I7613">
        <v>10005010</v>
      </c>
      <c r="J7613" t="str">
        <f>IF($I7613=0,0,VLOOKUP($I7613,[1]База!C:D,2,0))</f>
        <v>Муаммоли кредит белгиланган тартибда судга чиқарилмаган</v>
      </c>
      <c r="K7613" t="str">
        <f>IF($I7613=0,0,VLOOKUP(I7613,[1]База!C:F,4,0))</f>
        <v>Оғир</v>
      </c>
      <c r="L7613">
        <v>1</v>
      </c>
      <c r="M7613">
        <v>5411.0875700000006</v>
      </c>
      <c r="O7613">
        <v>0</v>
      </c>
      <c r="P7613">
        <f t="shared" si="132"/>
        <v>1</v>
      </c>
      <c r="Q7613">
        <f t="shared" si="132"/>
        <v>5411.0875700000006</v>
      </c>
      <c r="AI7613" t="s">
        <v>9096</v>
      </c>
      <c r="AK7613">
        <v>111</v>
      </c>
    </row>
    <row r="7614" spans="1:37" x14ac:dyDescent="0.25">
      <c r="A7614">
        <v>7613</v>
      </c>
      <c r="B7614" t="s">
        <v>16</v>
      </c>
      <c r="C7614" t="s">
        <v>33</v>
      </c>
      <c r="D7614">
        <v>2023</v>
      </c>
      <c r="F7614" t="s">
        <v>4956</v>
      </c>
      <c r="H7614" t="s">
        <v>6915</v>
      </c>
      <c r="I7614">
        <v>10005010</v>
      </c>
      <c r="J7614" t="str">
        <f>IF($I7614=0,0,VLOOKUP($I7614,[1]База!C:D,2,0))</f>
        <v>Муаммоли кредит белгиланган тартибда судга чиқарилмаган</v>
      </c>
      <c r="K7614" t="str">
        <f>IF($I7614=0,0,VLOOKUP(I7614,[1]База!C:F,4,0))</f>
        <v>Оғир</v>
      </c>
      <c r="L7614">
        <v>1</v>
      </c>
      <c r="M7614">
        <v>6265.3790499999996</v>
      </c>
      <c r="O7614">
        <v>0</v>
      </c>
      <c r="P7614">
        <f t="shared" si="132"/>
        <v>1</v>
      </c>
      <c r="Q7614">
        <f t="shared" si="132"/>
        <v>6265.3790499999996</v>
      </c>
      <c r="AI7614" t="s">
        <v>9096</v>
      </c>
      <c r="AK7614">
        <v>111</v>
      </c>
    </row>
    <row r="7615" spans="1:37" x14ac:dyDescent="0.25">
      <c r="A7615">
        <v>7614</v>
      </c>
      <c r="B7615" t="s">
        <v>16</v>
      </c>
      <c r="C7615" t="s">
        <v>33</v>
      </c>
      <c r="D7615">
        <v>2023</v>
      </c>
      <c r="F7615" t="s">
        <v>4956</v>
      </c>
      <c r="H7615" t="s">
        <v>6916</v>
      </c>
      <c r="I7615">
        <v>10005010</v>
      </c>
      <c r="J7615" t="str">
        <f>IF($I7615=0,0,VLOOKUP($I7615,[1]База!C:D,2,0))</f>
        <v>Муаммоли кредит белгиланган тартибда судга чиқарилмаган</v>
      </c>
      <c r="K7615" t="str">
        <f>IF($I7615=0,0,VLOOKUP(I7615,[1]База!C:F,4,0))</f>
        <v>Оғир</v>
      </c>
      <c r="L7615">
        <v>1</v>
      </c>
      <c r="M7615">
        <v>3079.1194999999998</v>
      </c>
      <c r="O7615">
        <v>0</v>
      </c>
      <c r="P7615">
        <f t="shared" si="132"/>
        <v>1</v>
      </c>
      <c r="Q7615">
        <f t="shared" si="132"/>
        <v>3079.1194999999998</v>
      </c>
      <c r="AI7615" t="s">
        <v>9096</v>
      </c>
      <c r="AK7615">
        <v>111</v>
      </c>
    </row>
    <row r="7616" spans="1:37" x14ac:dyDescent="0.25">
      <c r="A7616">
        <v>7615</v>
      </c>
      <c r="B7616" t="s">
        <v>16</v>
      </c>
      <c r="C7616" t="s">
        <v>33</v>
      </c>
      <c r="D7616">
        <v>2023</v>
      </c>
      <c r="F7616" t="s">
        <v>4956</v>
      </c>
      <c r="H7616" t="s">
        <v>6917</v>
      </c>
      <c r="I7616">
        <v>10005010</v>
      </c>
      <c r="J7616" t="str">
        <f>IF($I7616=0,0,VLOOKUP($I7616,[1]База!C:D,2,0))</f>
        <v>Муаммоли кредит белгиланган тартибда судга чиқарилмаган</v>
      </c>
      <c r="K7616" t="str">
        <f>IF($I7616=0,0,VLOOKUP(I7616,[1]База!C:F,4,0))</f>
        <v>Оғир</v>
      </c>
      <c r="L7616">
        <v>1</v>
      </c>
      <c r="M7616">
        <v>18828.183679999998</v>
      </c>
      <c r="O7616">
        <v>0</v>
      </c>
      <c r="P7616">
        <f t="shared" si="132"/>
        <v>1</v>
      </c>
      <c r="Q7616">
        <f t="shared" si="132"/>
        <v>18828.183679999998</v>
      </c>
      <c r="AI7616" t="s">
        <v>9096</v>
      </c>
      <c r="AK7616">
        <v>111</v>
      </c>
    </row>
    <row r="7617" spans="1:37" x14ac:dyDescent="0.25">
      <c r="A7617">
        <v>7616</v>
      </c>
      <c r="B7617" t="s">
        <v>16</v>
      </c>
      <c r="C7617" t="s">
        <v>33</v>
      </c>
      <c r="D7617">
        <v>2023</v>
      </c>
      <c r="F7617" t="s">
        <v>4956</v>
      </c>
      <c r="H7617" t="s">
        <v>6918</v>
      </c>
      <c r="I7617">
        <v>10005010</v>
      </c>
      <c r="J7617" t="str">
        <f>IF($I7617=0,0,VLOOKUP($I7617,[1]База!C:D,2,0))</f>
        <v>Муаммоли кредит белгиланган тартибда судга чиқарилмаган</v>
      </c>
      <c r="K7617" t="str">
        <f>IF($I7617=0,0,VLOOKUP(I7617,[1]База!C:F,4,0))</f>
        <v>Оғир</v>
      </c>
      <c r="L7617">
        <v>1</v>
      </c>
      <c r="M7617">
        <v>15865.522059999999</v>
      </c>
      <c r="O7617">
        <v>0</v>
      </c>
      <c r="P7617">
        <f t="shared" si="132"/>
        <v>1</v>
      </c>
      <c r="Q7617">
        <f t="shared" si="132"/>
        <v>15865.522059999999</v>
      </c>
      <c r="AI7617" t="s">
        <v>9096</v>
      </c>
      <c r="AK7617">
        <v>111</v>
      </c>
    </row>
    <row r="7618" spans="1:37" x14ac:dyDescent="0.25">
      <c r="A7618">
        <v>7617</v>
      </c>
      <c r="B7618" t="s">
        <v>16</v>
      </c>
      <c r="C7618" t="s">
        <v>33</v>
      </c>
      <c r="D7618">
        <v>2023</v>
      </c>
      <c r="F7618" t="s">
        <v>4956</v>
      </c>
      <c r="H7618" t="s">
        <v>6919</v>
      </c>
      <c r="I7618">
        <v>10005010</v>
      </c>
      <c r="J7618" t="str">
        <f>IF($I7618=0,0,VLOOKUP($I7618,[1]База!C:D,2,0))</f>
        <v>Муаммоли кредит белгиланган тартибда судга чиқарилмаган</v>
      </c>
      <c r="K7618" t="str">
        <f>IF($I7618=0,0,VLOOKUP(I7618,[1]База!C:F,4,0))</f>
        <v>Оғир</v>
      </c>
      <c r="L7618">
        <v>1</v>
      </c>
      <c r="M7618">
        <v>1410.41002</v>
      </c>
      <c r="O7618">
        <v>0</v>
      </c>
      <c r="P7618">
        <f t="shared" ref="P7618:Q7681" si="133">+L7618-N7618</f>
        <v>1</v>
      </c>
      <c r="Q7618">
        <f t="shared" si="133"/>
        <v>1410.41002</v>
      </c>
      <c r="AI7618" t="s">
        <v>9096</v>
      </c>
      <c r="AK7618">
        <v>111</v>
      </c>
    </row>
    <row r="7619" spans="1:37" x14ac:dyDescent="0.25">
      <c r="A7619">
        <v>7618</v>
      </c>
      <c r="B7619" t="s">
        <v>16</v>
      </c>
      <c r="C7619" t="s">
        <v>33</v>
      </c>
      <c r="D7619">
        <v>2023</v>
      </c>
      <c r="F7619" t="s">
        <v>4956</v>
      </c>
      <c r="H7619" t="s">
        <v>6920</v>
      </c>
      <c r="I7619">
        <v>10005010</v>
      </c>
      <c r="J7619" t="str">
        <f>IF($I7619=0,0,VLOOKUP($I7619,[1]База!C:D,2,0))</f>
        <v>Муаммоли кредит белгиланган тартибда судга чиқарилмаган</v>
      </c>
      <c r="K7619" t="str">
        <f>IF($I7619=0,0,VLOOKUP(I7619,[1]База!C:F,4,0))</f>
        <v>Оғир</v>
      </c>
      <c r="L7619">
        <v>1</v>
      </c>
      <c r="M7619">
        <v>36102.297450000005</v>
      </c>
      <c r="O7619">
        <v>0</v>
      </c>
      <c r="P7619">
        <f t="shared" si="133"/>
        <v>1</v>
      </c>
      <c r="Q7619">
        <f t="shared" si="133"/>
        <v>36102.297450000005</v>
      </c>
      <c r="AI7619" t="s">
        <v>9096</v>
      </c>
      <c r="AK7619">
        <v>111</v>
      </c>
    </row>
    <row r="7620" spans="1:37" x14ac:dyDescent="0.25">
      <c r="A7620">
        <v>7619</v>
      </c>
      <c r="B7620" t="s">
        <v>16</v>
      </c>
      <c r="C7620" t="s">
        <v>33</v>
      </c>
      <c r="D7620">
        <v>2023</v>
      </c>
      <c r="F7620" t="s">
        <v>4956</v>
      </c>
      <c r="H7620" t="s">
        <v>6921</v>
      </c>
      <c r="I7620">
        <v>10005010</v>
      </c>
      <c r="J7620" t="str">
        <f>IF($I7620=0,0,VLOOKUP($I7620,[1]База!C:D,2,0))</f>
        <v>Муаммоли кредит белгиланган тартибда судга чиқарилмаган</v>
      </c>
      <c r="K7620" t="str">
        <f>IF($I7620=0,0,VLOOKUP(I7620,[1]База!C:F,4,0))</f>
        <v>Оғир</v>
      </c>
      <c r="L7620">
        <v>1</v>
      </c>
      <c r="M7620">
        <v>7750.0444800000005</v>
      </c>
      <c r="O7620">
        <v>0</v>
      </c>
      <c r="P7620">
        <f t="shared" si="133"/>
        <v>1</v>
      </c>
      <c r="Q7620">
        <f t="shared" si="133"/>
        <v>7750.0444800000005</v>
      </c>
      <c r="AI7620" t="s">
        <v>9096</v>
      </c>
      <c r="AK7620">
        <v>111</v>
      </c>
    </row>
    <row r="7621" spans="1:37" x14ac:dyDescent="0.25">
      <c r="A7621">
        <v>7620</v>
      </c>
      <c r="B7621" t="s">
        <v>16</v>
      </c>
      <c r="C7621" t="s">
        <v>33</v>
      </c>
      <c r="D7621">
        <v>2023</v>
      </c>
      <c r="F7621" t="s">
        <v>4956</v>
      </c>
      <c r="H7621" t="s">
        <v>6922</v>
      </c>
      <c r="I7621">
        <v>10005010</v>
      </c>
      <c r="J7621" t="str">
        <f>IF($I7621=0,0,VLOOKUP($I7621,[1]База!C:D,2,0))</f>
        <v>Муаммоли кредит белгиланган тартибда судга чиқарилмаган</v>
      </c>
      <c r="K7621" t="str">
        <f>IF($I7621=0,0,VLOOKUP(I7621,[1]База!C:F,4,0))</f>
        <v>Оғир</v>
      </c>
      <c r="L7621">
        <v>1</v>
      </c>
      <c r="M7621">
        <v>29083.310729999997</v>
      </c>
      <c r="O7621">
        <v>0</v>
      </c>
      <c r="P7621">
        <f t="shared" si="133"/>
        <v>1</v>
      </c>
      <c r="Q7621">
        <f t="shared" si="133"/>
        <v>29083.310729999997</v>
      </c>
      <c r="AI7621" t="s">
        <v>9096</v>
      </c>
      <c r="AK7621">
        <v>111</v>
      </c>
    </row>
    <row r="7622" spans="1:37" x14ac:dyDescent="0.25">
      <c r="A7622">
        <v>7621</v>
      </c>
      <c r="B7622" t="s">
        <v>16</v>
      </c>
      <c r="C7622" t="s">
        <v>33</v>
      </c>
      <c r="D7622">
        <v>2023</v>
      </c>
      <c r="F7622" t="s">
        <v>4956</v>
      </c>
      <c r="H7622" t="s">
        <v>6923</v>
      </c>
      <c r="I7622">
        <v>10005010</v>
      </c>
      <c r="J7622" t="str">
        <f>IF($I7622=0,0,VLOOKUP($I7622,[1]База!C:D,2,0))</f>
        <v>Муаммоли кредит белгиланган тартибда судга чиқарилмаган</v>
      </c>
      <c r="K7622" t="str">
        <f>IF($I7622=0,0,VLOOKUP(I7622,[1]База!C:F,4,0))</f>
        <v>Оғир</v>
      </c>
      <c r="L7622">
        <v>1</v>
      </c>
      <c r="M7622">
        <v>1419.01998</v>
      </c>
      <c r="O7622">
        <v>0</v>
      </c>
      <c r="P7622">
        <f t="shared" si="133"/>
        <v>1</v>
      </c>
      <c r="Q7622">
        <f t="shared" si="133"/>
        <v>1419.01998</v>
      </c>
      <c r="AI7622" t="s">
        <v>9096</v>
      </c>
      <c r="AK7622">
        <v>111</v>
      </c>
    </row>
    <row r="7623" spans="1:37" x14ac:dyDescent="0.25">
      <c r="A7623">
        <v>7622</v>
      </c>
      <c r="B7623" t="s">
        <v>16</v>
      </c>
      <c r="C7623" t="s">
        <v>33</v>
      </c>
      <c r="D7623">
        <v>2023</v>
      </c>
      <c r="F7623" t="s">
        <v>4956</v>
      </c>
      <c r="H7623" t="s">
        <v>6924</v>
      </c>
      <c r="I7623">
        <v>10005010</v>
      </c>
      <c r="J7623" t="str">
        <f>IF($I7623=0,0,VLOOKUP($I7623,[1]База!C:D,2,0))</f>
        <v>Муаммоли кредит белгиланган тартибда судга чиқарилмаган</v>
      </c>
      <c r="K7623" t="str">
        <f>IF($I7623=0,0,VLOOKUP(I7623,[1]База!C:F,4,0))</f>
        <v>Оғир</v>
      </c>
      <c r="L7623">
        <v>1</v>
      </c>
      <c r="M7623">
        <v>6465.5633900000003</v>
      </c>
      <c r="O7623">
        <v>0</v>
      </c>
      <c r="P7623">
        <f t="shared" si="133"/>
        <v>1</v>
      </c>
      <c r="Q7623">
        <f t="shared" si="133"/>
        <v>6465.5633900000003</v>
      </c>
      <c r="AI7623" t="s">
        <v>9096</v>
      </c>
      <c r="AK7623">
        <v>111</v>
      </c>
    </row>
    <row r="7624" spans="1:37" x14ac:dyDescent="0.25">
      <c r="A7624">
        <v>7623</v>
      </c>
      <c r="B7624" t="s">
        <v>16</v>
      </c>
      <c r="C7624" t="s">
        <v>33</v>
      </c>
      <c r="D7624">
        <v>2023</v>
      </c>
      <c r="F7624" t="s">
        <v>4956</v>
      </c>
      <c r="H7624" t="s">
        <v>6925</v>
      </c>
      <c r="I7624">
        <v>10005010</v>
      </c>
      <c r="J7624" t="str">
        <f>IF($I7624=0,0,VLOOKUP($I7624,[1]База!C:D,2,0))</f>
        <v>Муаммоли кредит белгиланган тартибда судга чиқарилмаган</v>
      </c>
      <c r="K7624" t="str">
        <f>IF($I7624=0,0,VLOOKUP(I7624,[1]База!C:F,4,0))</f>
        <v>Оғир</v>
      </c>
      <c r="L7624">
        <v>1</v>
      </c>
      <c r="M7624">
        <v>8898.3180700000012</v>
      </c>
      <c r="O7624">
        <v>0</v>
      </c>
      <c r="P7624">
        <f t="shared" si="133"/>
        <v>1</v>
      </c>
      <c r="Q7624">
        <f t="shared" si="133"/>
        <v>8898.3180700000012</v>
      </c>
      <c r="AI7624" t="s">
        <v>9096</v>
      </c>
      <c r="AK7624">
        <v>111</v>
      </c>
    </row>
    <row r="7625" spans="1:37" x14ac:dyDescent="0.25">
      <c r="A7625">
        <v>7624</v>
      </c>
      <c r="B7625" t="s">
        <v>16</v>
      </c>
      <c r="C7625" t="s">
        <v>33</v>
      </c>
      <c r="D7625">
        <v>2023</v>
      </c>
      <c r="F7625" t="s">
        <v>4956</v>
      </c>
      <c r="H7625" t="s">
        <v>6926</v>
      </c>
      <c r="I7625">
        <v>10005010</v>
      </c>
      <c r="J7625" t="str">
        <f>IF($I7625=0,0,VLOOKUP($I7625,[1]База!C:D,2,0))</f>
        <v>Муаммоли кредит белгиланган тартибда судга чиқарилмаган</v>
      </c>
      <c r="K7625" t="str">
        <f>IF($I7625=0,0,VLOOKUP(I7625,[1]База!C:F,4,0))</f>
        <v>Оғир</v>
      </c>
      <c r="L7625">
        <v>1</v>
      </c>
      <c r="M7625">
        <v>22424.109539999998</v>
      </c>
      <c r="O7625">
        <v>0</v>
      </c>
      <c r="P7625">
        <f t="shared" si="133"/>
        <v>1</v>
      </c>
      <c r="Q7625">
        <f t="shared" si="133"/>
        <v>22424.109539999998</v>
      </c>
      <c r="AI7625" t="s">
        <v>9096</v>
      </c>
      <c r="AK7625">
        <v>111</v>
      </c>
    </row>
    <row r="7626" spans="1:37" x14ac:dyDescent="0.25">
      <c r="A7626">
        <v>7625</v>
      </c>
      <c r="B7626" t="s">
        <v>16</v>
      </c>
      <c r="C7626" t="s">
        <v>33</v>
      </c>
      <c r="D7626">
        <v>2023</v>
      </c>
      <c r="F7626" t="s">
        <v>4956</v>
      </c>
      <c r="H7626" t="s">
        <v>6927</v>
      </c>
      <c r="I7626">
        <v>10005010</v>
      </c>
      <c r="J7626" t="str">
        <f>IF($I7626=0,0,VLOOKUP($I7626,[1]База!C:D,2,0))</f>
        <v>Муаммоли кредит белгиланган тартибда судга чиқарилмаган</v>
      </c>
      <c r="K7626" t="str">
        <f>IF($I7626=0,0,VLOOKUP(I7626,[1]База!C:F,4,0))</f>
        <v>Оғир</v>
      </c>
      <c r="L7626">
        <v>1</v>
      </c>
      <c r="M7626">
        <v>5128.9377500000001</v>
      </c>
      <c r="O7626">
        <v>0</v>
      </c>
      <c r="P7626">
        <f t="shared" si="133"/>
        <v>1</v>
      </c>
      <c r="Q7626">
        <f t="shared" si="133"/>
        <v>5128.9377500000001</v>
      </c>
      <c r="AI7626" t="s">
        <v>9096</v>
      </c>
      <c r="AK7626">
        <v>111</v>
      </c>
    </row>
    <row r="7627" spans="1:37" x14ac:dyDescent="0.25">
      <c r="A7627">
        <v>7626</v>
      </c>
      <c r="B7627" t="s">
        <v>16</v>
      </c>
      <c r="C7627" t="s">
        <v>33</v>
      </c>
      <c r="D7627">
        <v>2023</v>
      </c>
      <c r="F7627" t="s">
        <v>4956</v>
      </c>
      <c r="H7627" t="s">
        <v>6928</v>
      </c>
      <c r="I7627">
        <v>10005010</v>
      </c>
      <c r="J7627" t="str">
        <f>IF($I7627=0,0,VLOOKUP($I7627,[1]База!C:D,2,0))</f>
        <v>Муаммоли кредит белгиланган тартибда судга чиқарилмаган</v>
      </c>
      <c r="K7627" t="str">
        <f>IF($I7627=0,0,VLOOKUP(I7627,[1]База!C:F,4,0))</f>
        <v>Оғир</v>
      </c>
      <c r="L7627">
        <v>1</v>
      </c>
      <c r="M7627">
        <v>15056.2461</v>
      </c>
      <c r="O7627">
        <v>0</v>
      </c>
      <c r="P7627">
        <f t="shared" si="133"/>
        <v>1</v>
      </c>
      <c r="Q7627">
        <f t="shared" si="133"/>
        <v>15056.2461</v>
      </c>
      <c r="AI7627" t="s">
        <v>9096</v>
      </c>
      <c r="AK7627">
        <v>111</v>
      </c>
    </row>
    <row r="7628" spans="1:37" x14ac:dyDescent="0.25">
      <c r="A7628">
        <v>7627</v>
      </c>
      <c r="B7628" t="s">
        <v>16</v>
      </c>
      <c r="C7628" t="s">
        <v>33</v>
      </c>
      <c r="D7628">
        <v>2023</v>
      </c>
      <c r="F7628" t="s">
        <v>4956</v>
      </c>
      <c r="H7628" t="s">
        <v>6929</v>
      </c>
      <c r="I7628">
        <v>10005010</v>
      </c>
      <c r="J7628" t="str">
        <f>IF($I7628=0,0,VLOOKUP($I7628,[1]База!C:D,2,0))</f>
        <v>Муаммоли кредит белгиланган тартибда судга чиқарилмаган</v>
      </c>
      <c r="K7628" t="str">
        <f>IF($I7628=0,0,VLOOKUP(I7628,[1]База!C:F,4,0))</f>
        <v>Оғир</v>
      </c>
      <c r="L7628">
        <v>1</v>
      </c>
      <c r="M7628">
        <v>10840.440430000001</v>
      </c>
      <c r="O7628">
        <v>0</v>
      </c>
      <c r="P7628">
        <f t="shared" si="133"/>
        <v>1</v>
      </c>
      <c r="Q7628">
        <f t="shared" si="133"/>
        <v>10840.440430000001</v>
      </c>
      <c r="AI7628" t="s">
        <v>9096</v>
      </c>
      <c r="AK7628">
        <v>111</v>
      </c>
    </row>
    <row r="7629" spans="1:37" x14ac:dyDescent="0.25">
      <c r="A7629">
        <v>7628</v>
      </c>
      <c r="B7629" t="s">
        <v>16</v>
      </c>
      <c r="C7629" t="s">
        <v>33</v>
      </c>
      <c r="D7629">
        <v>2023</v>
      </c>
      <c r="F7629" t="s">
        <v>4956</v>
      </c>
      <c r="H7629" t="s">
        <v>6930</v>
      </c>
      <c r="I7629">
        <v>10005010</v>
      </c>
      <c r="J7629" t="str">
        <f>IF($I7629=0,0,VLOOKUP($I7629,[1]База!C:D,2,0))</f>
        <v>Муаммоли кредит белгиланган тартибда судга чиқарилмаган</v>
      </c>
      <c r="K7629" t="str">
        <f>IF($I7629=0,0,VLOOKUP(I7629,[1]База!C:F,4,0))</f>
        <v>Оғир</v>
      </c>
      <c r="L7629">
        <v>1</v>
      </c>
      <c r="M7629">
        <v>3501.6242099999999</v>
      </c>
      <c r="O7629">
        <v>0</v>
      </c>
      <c r="P7629">
        <f t="shared" si="133"/>
        <v>1</v>
      </c>
      <c r="Q7629">
        <f t="shared" si="133"/>
        <v>3501.6242099999999</v>
      </c>
      <c r="AI7629" t="s">
        <v>9096</v>
      </c>
      <c r="AK7629">
        <v>111</v>
      </c>
    </row>
    <row r="7630" spans="1:37" x14ac:dyDescent="0.25">
      <c r="A7630">
        <v>7629</v>
      </c>
      <c r="B7630" t="s">
        <v>16</v>
      </c>
      <c r="C7630" t="s">
        <v>33</v>
      </c>
      <c r="D7630">
        <v>2023</v>
      </c>
      <c r="F7630" t="s">
        <v>4956</v>
      </c>
      <c r="H7630" t="s">
        <v>6931</v>
      </c>
      <c r="I7630">
        <v>10005010</v>
      </c>
      <c r="J7630" t="str">
        <f>IF($I7630=0,0,VLOOKUP($I7630,[1]База!C:D,2,0))</f>
        <v>Муаммоли кредит белгиланган тартибда судга чиқарилмаган</v>
      </c>
      <c r="K7630" t="str">
        <f>IF($I7630=0,0,VLOOKUP(I7630,[1]База!C:F,4,0))</f>
        <v>Оғир</v>
      </c>
      <c r="L7630">
        <v>1</v>
      </c>
      <c r="M7630">
        <v>2531.1992300000002</v>
      </c>
      <c r="O7630">
        <v>0</v>
      </c>
      <c r="P7630">
        <f t="shared" si="133"/>
        <v>1</v>
      </c>
      <c r="Q7630">
        <f t="shared" si="133"/>
        <v>2531.1992300000002</v>
      </c>
      <c r="AI7630" t="s">
        <v>9096</v>
      </c>
      <c r="AK7630">
        <v>111</v>
      </c>
    </row>
    <row r="7631" spans="1:37" x14ac:dyDescent="0.25">
      <c r="A7631">
        <v>7630</v>
      </c>
      <c r="B7631" t="s">
        <v>16</v>
      </c>
      <c r="C7631" t="s">
        <v>33</v>
      </c>
      <c r="D7631">
        <v>2023</v>
      </c>
      <c r="F7631" t="s">
        <v>4956</v>
      </c>
      <c r="H7631" t="s">
        <v>6932</v>
      </c>
      <c r="I7631">
        <v>10005010</v>
      </c>
      <c r="J7631" t="str">
        <f>IF($I7631=0,0,VLOOKUP($I7631,[1]База!C:D,2,0))</f>
        <v>Муаммоли кредит белгиланган тартибда судга чиқарилмаган</v>
      </c>
      <c r="K7631" t="str">
        <f>IF($I7631=0,0,VLOOKUP(I7631,[1]База!C:F,4,0))</f>
        <v>Оғир</v>
      </c>
      <c r="L7631">
        <v>1</v>
      </c>
      <c r="M7631">
        <v>1035.9161200000001</v>
      </c>
      <c r="O7631">
        <v>0</v>
      </c>
      <c r="P7631">
        <f t="shared" si="133"/>
        <v>1</v>
      </c>
      <c r="Q7631">
        <f t="shared" si="133"/>
        <v>1035.9161200000001</v>
      </c>
      <c r="AI7631" t="s">
        <v>9096</v>
      </c>
      <c r="AK7631">
        <v>111</v>
      </c>
    </row>
    <row r="7632" spans="1:37" x14ac:dyDescent="0.25">
      <c r="A7632">
        <v>7631</v>
      </c>
      <c r="B7632" t="s">
        <v>16</v>
      </c>
      <c r="C7632" t="s">
        <v>33</v>
      </c>
      <c r="D7632">
        <v>2023</v>
      </c>
      <c r="F7632" t="s">
        <v>4956</v>
      </c>
      <c r="H7632" t="s">
        <v>6933</v>
      </c>
      <c r="I7632">
        <v>10005010</v>
      </c>
      <c r="J7632" t="str">
        <f>IF($I7632=0,0,VLOOKUP($I7632,[1]База!C:D,2,0))</f>
        <v>Муаммоли кредит белгиланган тартибда судга чиқарилмаган</v>
      </c>
      <c r="K7632" t="str">
        <f>IF($I7632=0,0,VLOOKUP(I7632,[1]База!C:F,4,0))</f>
        <v>Оғир</v>
      </c>
      <c r="L7632">
        <v>1</v>
      </c>
      <c r="M7632">
        <v>14211.792290000001</v>
      </c>
      <c r="O7632">
        <v>0</v>
      </c>
      <c r="P7632">
        <f t="shared" si="133"/>
        <v>1</v>
      </c>
      <c r="Q7632">
        <f t="shared" si="133"/>
        <v>14211.792290000001</v>
      </c>
      <c r="AI7632" t="s">
        <v>9096</v>
      </c>
      <c r="AK7632">
        <v>111</v>
      </c>
    </row>
    <row r="7633" spans="1:37" x14ac:dyDescent="0.25">
      <c r="A7633">
        <v>7632</v>
      </c>
      <c r="B7633" t="s">
        <v>16</v>
      </c>
      <c r="C7633" t="s">
        <v>33</v>
      </c>
      <c r="D7633">
        <v>2023</v>
      </c>
      <c r="F7633" t="s">
        <v>4956</v>
      </c>
      <c r="H7633" t="s">
        <v>6934</v>
      </c>
      <c r="I7633">
        <v>10005010</v>
      </c>
      <c r="J7633" t="str">
        <f>IF($I7633=0,0,VLOOKUP($I7633,[1]База!C:D,2,0))</f>
        <v>Муаммоли кредит белгиланган тартибда судга чиқарилмаган</v>
      </c>
      <c r="K7633" t="str">
        <f>IF($I7633=0,0,VLOOKUP(I7633,[1]База!C:F,4,0))</f>
        <v>Оғир</v>
      </c>
      <c r="L7633">
        <v>1</v>
      </c>
      <c r="M7633">
        <v>1063.16464</v>
      </c>
      <c r="O7633">
        <v>0</v>
      </c>
      <c r="P7633">
        <f t="shared" si="133"/>
        <v>1</v>
      </c>
      <c r="Q7633">
        <f t="shared" si="133"/>
        <v>1063.16464</v>
      </c>
      <c r="AI7633" t="s">
        <v>9096</v>
      </c>
      <c r="AK7633">
        <v>111</v>
      </c>
    </row>
    <row r="7634" spans="1:37" x14ac:dyDescent="0.25">
      <c r="A7634">
        <v>7633</v>
      </c>
      <c r="B7634" t="s">
        <v>16</v>
      </c>
      <c r="C7634" t="s">
        <v>33</v>
      </c>
      <c r="D7634">
        <v>2023</v>
      </c>
      <c r="F7634" t="s">
        <v>4956</v>
      </c>
      <c r="H7634" t="s">
        <v>6620</v>
      </c>
      <c r="I7634">
        <v>10005010</v>
      </c>
      <c r="J7634" t="str">
        <f>IF($I7634=0,0,VLOOKUP($I7634,[1]База!C:D,2,0))</f>
        <v>Муаммоли кредит белгиланган тартибда судга чиқарилмаган</v>
      </c>
      <c r="K7634" t="str">
        <f>IF($I7634=0,0,VLOOKUP(I7634,[1]База!C:F,4,0))</f>
        <v>Оғир</v>
      </c>
      <c r="L7634">
        <v>1</v>
      </c>
      <c r="M7634">
        <v>4260.0842899999998</v>
      </c>
      <c r="O7634">
        <v>0</v>
      </c>
      <c r="P7634">
        <f t="shared" si="133"/>
        <v>1</v>
      </c>
      <c r="Q7634">
        <f t="shared" si="133"/>
        <v>4260.0842899999998</v>
      </c>
      <c r="AI7634" t="s">
        <v>9096</v>
      </c>
      <c r="AK7634">
        <v>111</v>
      </c>
    </row>
    <row r="7635" spans="1:37" x14ac:dyDescent="0.25">
      <c r="A7635">
        <v>7634</v>
      </c>
      <c r="B7635" t="s">
        <v>16</v>
      </c>
      <c r="C7635" t="s">
        <v>33</v>
      </c>
      <c r="D7635">
        <v>2023</v>
      </c>
      <c r="F7635" t="s">
        <v>4956</v>
      </c>
      <c r="H7635" t="s">
        <v>6935</v>
      </c>
      <c r="I7635">
        <v>10005010</v>
      </c>
      <c r="J7635" t="str">
        <f>IF($I7635=0,0,VLOOKUP($I7635,[1]База!C:D,2,0))</f>
        <v>Муаммоли кредит белгиланган тартибда судга чиқарилмаган</v>
      </c>
      <c r="K7635" t="str">
        <f>IF($I7635=0,0,VLOOKUP(I7635,[1]База!C:F,4,0))</f>
        <v>Оғир</v>
      </c>
      <c r="L7635">
        <v>1</v>
      </c>
      <c r="M7635">
        <v>4923.4439400000001</v>
      </c>
      <c r="O7635">
        <v>0</v>
      </c>
      <c r="P7635">
        <f t="shared" si="133"/>
        <v>1</v>
      </c>
      <c r="Q7635">
        <f t="shared" si="133"/>
        <v>4923.4439400000001</v>
      </c>
      <c r="AI7635" t="s">
        <v>9096</v>
      </c>
      <c r="AK7635">
        <v>111</v>
      </c>
    </row>
    <row r="7636" spans="1:37" x14ac:dyDescent="0.25">
      <c r="A7636">
        <v>7635</v>
      </c>
      <c r="B7636" t="s">
        <v>16</v>
      </c>
      <c r="C7636" t="s">
        <v>33</v>
      </c>
      <c r="D7636">
        <v>2023</v>
      </c>
      <c r="F7636" t="s">
        <v>4956</v>
      </c>
      <c r="H7636" t="s">
        <v>6936</v>
      </c>
      <c r="I7636">
        <v>10005010</v>
      </c>
      <c r="J7636" t="str">
        <f>IF($I7636=0,0,VLOOKUP($I7636,[1]База!C:D,2,0))</f>
        <v>Муаммоли кредит белгиланган тартибда судга чиқарилмаган</v>
      </c>
      <c r="K7636" t="str">
        <f>IF($I7636=0,0,VLOOKUP(I7636,[1]База!C:F,4,0))</f>
        <v>Оғир</v>
      </c>
      <c r="L7636">
        <v>1</v>
      </c>
      <c r="M7636">
        <v>3807.7326799999996</v>
      </c>
      <c r="O7636">
        <v>0</v>
      </c>
      <c r="P7636">
        <f t="shared" si="133"/>
        <v>1</v>
      </c>
      <c r="Q7636">
        <f t="shared" si="133"/>
        <v>3807.7326799999996</v>
      </c>
      <c r="AI7636" t="s">
        <v>9096</v>
      </c>
      <c r="AK7636">
        <v>111</v>
      </c>
    </row>
    <row r="7637" spans="1:37" x14ac:dyDescent="0.25">
      <c r="A7637">
        <v>7636</v>
      </c>
      <c r="B7637" t="s">
        <v>16</v>
      </c>
      <c r="C7637" t="s">
        <v>33</v>
      </c>
      <c r="D7637">
        <v>2023</v>
      </c>
      <c r="F7637" t="s">
        <v>4956</v>
      </c>
      <c r="H7637" t="s">
        <v>6937</v>
      </c>
      <c r="I7637">
        <v>10005010</v>
      </c>
      <c r="J7637" t="str">
        <f>IF($I7637=0,0,VLOOKUP($I7637,[1]База!C:D,2,0))</f>
        <v>Муаммоли кредит белгиланган тартибда судга чиқарилмаган</v>
      </c>
      <c r="K7637" t="str">
        <f>IF($I7637=0,0,VLOOKUP(I7637,[1]База!C:F,4,0))</f>
        <v>Оғир</v>
      </c>
      <c r="L7637">
        <v>1</v>
      </c>
      <c r="M7637">
        <v>29419.544709999998</v>
      </c>
      <c r="O7637">
        <v>0</v>
      </c>
      <c r="P7637">
        <f t="shared" si="133"/>
        <v>1</v>
      </c>
      <c r="Q7637">
        <f t="shared" si="133"/>
        <v>29419.544709999998</v>
      </c>
      <c r="AI7637" t="s">
        <v>9096</v>
      </c>
      <c r="AK7637">
        <v>111</v>
      </c>
    </row>
    <row r="7638" spans="1:37" x14ac:dyDescent="0.25">
      <c r="A7638">
        <v>7637</v>
      </c>
      <c r="B7638" t="s">
        <v>16</v>
      </c>
      <c r="C7638" t="s">
        <v>33</v>
      </c>
      <c r="D7638">
        <v>2023</v>
      </c>
      <c r="F7638" t="s">
        <v>4956</v>
      </c>
      <c r="H7638" t="s">
        <v>6938</v>
      </c>
      <c r="I7638">
        <v>10005010</v>
      </c>
      <c r="J7638" t="str">
        <f>IF($I7638=0,0,VLOOKUP($I7638,[1]База!C:D,2,0))</f>
        <v>Муаммоли кредит белгиланган тартибда судга чиқарилмаган</v>
      </c>
      <c r="K7638" t="str">
        <f>IF($I7638=0,0,VLOOKUP(I7638,[1]База!C:F,4,0))</f>
        <v>Оғир</v>
      </c>
      <c r="L7638">
        <v>1</v>
      </c>
      <c r="M7638">
        <v>1679.8652</v>
      </c>
      <c r="O7638">
        <v>0</v>
      </c>
      <c r="P7638">
        <f t="shared" si="133"/>
        <v>1</v>
      </c>
      <c r="Q7638">
        <f t="shared" si="133"/>
        <v>1679.8652</v>
      </c>
      <c r="AI7638" t="s">
        <v>9096</v>
      </c>
      <c r="AK7638">
        <v>111</v>
      </c>
    </row>
    <row r="7639" spans="1:37" x14ac:dyDescent="0.25">
      <c r="A7639">
        <v>7638</v>
      </c>
      <c r="B7639" t="s">
        <v>16</v>
      </c>
      <c r="C7639" t="s">
        <v>33</v>
      </c>
      <c r="D7639">
        <v>2023</v>
      </c>
      <c r="F7639" t="s">
        <v>4956</v>
      </c>
      <c r="H7639" t="s">
        <v>6939</v>
      </c>
      <c r="I7639">
        <v>10005010</v>
      </c>
      <c r="J7639" t="str">
        <f>IF($I7639=0,0,VLOOKUP($I7639,[1]База!C:D,2,0))</f>
        <v>Муаммоли кредит белгиланган тартибда судга чиқарилмаган</v>
      </c>
      <c r="K7639" t="str">
        <f>IF($I7639=0,0,VLOOKUP(I7639,[1]База!C:F,4,0))</f>
        <v>Оғир</v>
      </c>
      <c r="L7639">
        <v>1</v>
      </c>
      <c r="M7639">
        <v>5277.8183600000002</v>
      </c>
      <c r="O7639">
        <v>0</v>
      </c>
      <c r="P7639">
        <f t="shared" si="133"/>
        <v>1</v>
      </c>
      <c r="Q7639">
        <f t="shared" si="133"/>
        <v>5277.8183600000002</v>
      </c>
      <c r="AI7639" t="s">
        <v>9096</v>
      </c>
      <c r="AK7639">
        <v>111</v>
      </c>
    </row>
    <row r="7640" spans="1:37" x14ac:dyDescent="0.25">
      <c r="A7640">
        <v>7639</v>
      </c>
      <c r="B7640" t="s">
        <v>16</v>
      </c>
      <c r="C7640" t="s">
        <v>33</v>
      </c>
      <c r="D7640">
        <v>2023</v>
      </c>
      <c r="F7640" t="s">
        <v>4956</v>
      </c>
      <c r="H7640" t="s">
        <v>6940</v>
      </c>
      <c r="I7640">
        <v>10005010</v>
      </c>
      <c r="J7640" t="str">
        <f>IF($I7640=0,0,VLOOKUP($I7640,[1]База!C:D,2,0))</f>
        <v>Муаммоли кредит белгиланган тартибда судга чиқарилмаган</v>
      </c>
      <c r="K7640" t="str">
        <f>IF($I7640=0,0,VLOOKUP(I7640,[1]База!C:F,4,0))</f>
        <v>Оғир</v>
      </c>
      <c r="L7640">
        <v>1</v>
      </c>
      <c r="M7640">
        <v>1425.6387099999999</v>
      </c>
      <c r="O7640">
        <v>0</v>
      </c>
      <c r="P7640">
        <f t="shared" si="133"/>
        <v>1</v>
      </c>
      <c r="Q7640">
        <f t="shared" si="133"/>
        <v>1425.6387099999999</v>
      </c>
      <c r="AI7640" t="s">
        <v>9096</v>
      </c>
      <c r="AK7640">
        <v>111</v>
      </c>
    </row>
    <row r="7641" spans="1:37" x14ac:dyDescent="0.25">
      <c r="A7641">
        <v>7640</v>
      </c>
      <c r="B7641" t="s">
        <v>16</v>
      </c>
      <c r="C7641" t="s">
        <v>33</v>
      </c>
      <c r="D7641">
        <v>2023</v>
      </c>
      <c r="F7641" t="s">
        <v>4956</v>
      </c>
      <c r="H7641" t="s">
        <v>6941</v>
      </c>
      <c r="I7641">
        <v>10005010</v>
      </c>
      <c r="J7641" t="str">
        <f>IF($I7641=0,0,VLOOKUP($I7641,[1]База!C:D,2,0))</f>
        <v>Муаммоли кредит белгиланган тартибда судга чиқарилмаган</v>
      </c>
      <c r="K7641" t="str">
        <f>IF($I7641=0,0,VLOOKUP(I7641,[1]База!C:F,4,0))</f>
        <v>Оғир</v>
      </c>
      <c r="L7641">
        <v>1</v>
      </c>
      <c r="M7641">
        <v>3939.84735</v>
      </c>
      <c r="O7641">
        <v>0</v>
      </c>
      <c r="P7641">
        <f t="shared" si="133"/>
        <v>1</v>
      </c>
      <c r="Q7641">
        <f t="shared" si="133"/>
        <v>3939.84735</v>
      </c>
      <c r="AI7641" t="s">
        <v>9096</v>
      </c>
      <c r="AK7641">
        <v>111</v>
      </c>
    </row>
    <row r="7642" spans="1:37" x14ac:dyDescent="0.25">
      <c r="A7642">
        <v>7641</v>
      </c>
      <c r="B7642" t="s">
        <v>16</v>
      </c>
      <c r="C7642" t="s">
        <v>33</v>
      </c>
      <c r="D7642">
        <v>2023</v>
      </c>
      <c r="F7642" t="s">
        <v>4956</v>
      </c>
      <c r="H7642" t="s">
        <v>6942</v>
      </c>
      <c r="I7642">
        <v>10005010</v>
      </c>
      <c r="J7642" t="str">
        <f>IF($I7642=0,0,VLOOKUP($I7642,[1]База!C:D,2,0))</f>
        <v>Муаммоли кредит белгиланган тартибда судга чиқарилмаган</v>
      </c>
      <c r="K7642" t="str">
        <f>IF($I7642=0,0,VLOOKUP(I7642,[1]База!C:F,4,0))</f>
        <v>Оғир</v>
      </c>
      <c r="L7642">
        <v>1</v>
      </c>
      <c r="M7642">
        <v>1494.0326399999999</v>
      </c>
      <c r="O7642">
        <v>0</v>
      </c>
      <c r="P7642">
        <f t="shared" si="133"/>
        <v>1</v>
      </c>
      <c r="Q7642">
        <f t="shared" si="133"/>
        <v>1494.0326399999999</v>
      </c>
      <c r="AI7642" t="s">
        <v>9096</v>
      </c>
      <c r="AK7642">
        <v>111</v>
      </c>
    </row>
    <row r="7643" spans="1:37" x14ac:dyDescent="0.25">
      <c r="A7643">
        <v>7642</v>
      </c>
      <c r="B7643" t="s">
        <v>16</v>
      </c>
      <c r="C7643" t="s">
        <v>33</v>
      </c>
      <c r="D7643">
        <v>2023</v>
      </c>
      <c r="F7643" t="s">
        <v>4956</v>
      </c>
      <c r="H7643" t="s">
        <v>6943</v>
      </c>
      <c r="I7643">
        <v>10005010</v>
      </c>
      <c r="J7643" t="str">
        <f>IF($I7643=0,0,VLOOKUP($I7643,[1]База!C:D,2,0))</f>
        <v>Муаммоли кредит белгиланган тартибда судга чиқарилмаган</v>
      </c>
      <c r="K7643" t="str">
        <f>IF($I7643=0,0,VLOOKUP(I7643,[1]База!C:F,4,0))</f>
        <v>Оғир</v>
      </c>
      <c r="L7643">
        <v>1</v>
      </c>
      <c r="M7643">
        <v>4013.5919099999996</v>
      </c>
      <c r="O7643">
        <v>0</v>
      </c>
      <c r="P7643">
        <f t="shared" si="133"/>
        <v>1</v>
      </c>
      <c r="Q7643">
        <f t="shared" si="133"/>
        <v>4013.5919099999996</v>
      </c>
      <c r="AI7643" t="s">
        <v>9096</v>
      </c>
      <c r="AK7643">
        <v>111</v>
      </c>
    </row>
    <row r="7644" spans="1:37" x14ac:dyDescent="0.25">
      <c r="A7644">
        <v>7643</v>
      </c>
      <c r="B7644" t="s">
        <v>16</v>
      </c>
      <c r="C7644" t="s">
        <v>33</v>
      </c>
      <c r="D7644">
        <v>2023</v>
      </c>
      <c r="F7644" t="s">
        <v>4956</v>
      </c>
      <c r="H7644" t="s">
        <v>6944</v>
      </c>
      <c r="I7644">
        <v>10005010</v>
      </c>
      <c r="J7644" t="str">
        <f>IF($I7644=0,0,VLOOKUP($I7644,[1]База!C:D,2,0))</f>
        <v>Муаммоли кредит белгиланган тартибда судга чиқарилмаган</v>
      </c>
      <c r="K7644" t="str">
        <f>IF($I7644=0,0,VLOOKUP(I7644,[1]База!C:F,4,0))</f>
        <v>Оғир</v>
      </c>
      <c r="L7644">
        <v>1</v>
      </c>
      <c r="M7644">
        <v>14787.08583</v>
      </c>
      <c r="O7644">
        <v>0</v>
      </c>
      <c r="P7644">
        <f t="shared" si="133"/>
        <v>1</v>
      </c>
      <c r="Q7644">
        <f t="shared" si="133"/>
        <v>14787.08583</v>
      </c>
      <c r="AI7644" t="s">
        <v>9096</v>
      </c>
      <c r="AK7644">
        <v>111</v>
      </c>
    </row>
    <row r="7645" spans="1:37" x14ac:dyDescent="0.25">
      <c r="A7645">
        <v>7644</v>
      </c>
      <c r="B7645" t="s">
        <v>16</v>
      </c>
      <c r="C7645" t="s">
        <v>33</v>
      </c>
      <c r="D7645">
        <v>2023</v>
      </c>
      <c r="F7645" t="s">
        <v>4956</v>
      </c>
      <c r="H7645" t="s">
        <v>6945</v>
      </c>
      <c r="I7645">
        <v>10005010</v>
      </c>
      <c r="J7645" t="str">
        <f>IF($I7645=0,0,VLOOKUP($I7645,[1]База!C:D,2,0))</f>
        <v>Муаммоли кредит белгиланган тартибда судга чиқарилмаган</v>
      </c>
      <c r="K7645" t="str">
        <f>IF($I7645=0,0,VLOOKUP(I7645,[1]База!C:F,4,0))</f>
        <v>Оғир</v>
      </c>
      <c r="L7645">
        <v>1</v>
      </c>
      <c r="M7645">
        <v>18756.860989999997</v>
      </c>
      <c r="O7645">
        <v>0</v>
      </c>
      <c r="P7645">
        <f t="shared" si="133"/>
        <v>1</v>
      </c>
      <c r="Q7645">
        <f t="shared" si="133"/>
        <v>18756.860989999997</v>
      </c>
      <c r="AI7645" t="s">
        <v>9096</v>
      </c>
      <c r="AK7645">
        <v>111</v>
      </c>
    </row>
    <row r="7646" spans="1:37" x14ac:dyDescent="0.25">
      <c r="A7646">
        <v>7645</v>
      </c>
      <c r="B7646" t="s">
        <v>16</v>
      </c>
      <c r="C7646" t="s">
        <v>33</v>
      </c>
      <c r="D7646">
        <v>2023</v>
      </c>
      <c r="F7646" t="s">
        <v>4956</v>
      </c>
      <c r="H7646" t="s">
        <v>6946</v>
      </c>
      <c r="I7646">
        <v>10005010</v>
      </c>
      <c r="J7646" t="str">
        <f>IF($I7646=0,0,VLOOKUP($I7646,[1]База!C:D,2,0))</f>
        <v>Муаммоли кредит белгиланган тартибда судга чиқарилмаган</v>
      </c>
      <c r="K7646" t="str">
        <f>IF($I7646=0,0,VLOOKUP(I7646,[1]База!C:F,4,0))</f>
        <v>Оғир</v>
      </c>
      <c r="L7646">
        <v>1</v>
      </c>
      <c r="M7646">
        <v>1139.1235200000001</v>
      </c>
      <c r="O7646">
        <v>0</v>
      </c>
      <c r="P7646">
        <f t="shared" si="133"/>
        <v>1</v>
      </c>
      <c r="Q7646">
        <f t="shared" si="133"/>
        <v>1139.1235200000001</v>
      </c>
      <c r="AI7646" t="s">
        <v>9096</v>
      </c>
      <c r="AK7646">
        <v>111</v>
      </c>
    </row>
    <row r="7647" spans="1:37" x14ac:dyDescent="0.25">
      <c r="A7647">
        <v>7646</v>
      </c>
      <c r="B7647" t="s">
        <v>16</v>
      </c>
      <c r="C7647" t="s">
        <v>33</v>
      </c>
      <c r="D7647">
        <v>2023</v>
      </c>
      <c r="F7647" t="s">
        <v>4956</v>
      </c>
      <c r="H7647" t="s">
        <v>6947</v>
      </c>
      <c r="I7647">
        <v>10005010</v>
      </c>
      <c r="J7647" t="str">
        <f>IF($I7647=0,0,VLOOKUP($I7647,[1]База!C:D,2,0))</f>
        <v>Муаммоли кредит белгиланган тартибда судга чиқарилмаган</v>
      </c>
      <c r="K7647" t="str">
        <f>IF($I7647=0,0,VLOOKUP(I7647,[1]База!C:F,4,0))</f>
        <v>Оғир</v>
      </c>
      <c r="L7647">
        <v>1</v>
      </c>
      <c r="M7647">
        <v>4780.2093499999992</v>
      </c>
      <c r="O7647">
        <v>0</v>
      </c>
      <c r="P7647">
        <f t="shared" si="133"/>
        <v>1</v>
      </c>
      <c r="Q7647">
        <f t="shared" si="133"/>
        <v>4780.2093499999992</v>
      </c>
      <c r="AI7647" t="s">
        <v>9096</v>
      </c>
      <c r="AK7647">
        <v>111</v>
      </c>
    </row>
    <row r="7648" spans="1:37" x14ac:dyDescent="0.25">
      <c r="A7648">
        <v>7647</v>
      </c>
      <c r="B7648" t="s">
        <v>16</v>
      </c>
      <c r="C7648" t="s">
        <v>33</v>
      </c>
      <c r="D7648">
        <v>2023</v>
      </c>
      <c r="F7648" t="s">
        <v>4956</v>
      </c>
      <c r="H7648" t="s">
        <v>6948</v>
      </c>
      <c r="I7648">
        <v>10005010</v>
      </c>
      <c r="J7648" t="str">
        <f>IF($I7648=0,0,VLOOKUP($I7648,[1]База!C:D,2,0))</f>
        <v>Муаммоли кредит белгиланган тартибда судга чиқарилмаган</v>
      </c>
      <c r="K7648" t="str">
        <f>IF($I7648=0,0,VLOOKUP(I7648,[1]База!C:F,4,0))</f>
        <v>Оғир</v>
      </c>
      <c r="L7648">
        <v>1</v>
      </c>
      <c r="M7648">
        <v>1979.9829500000001</v>
      </c>
      <c r="O7648">
        <v>0</v>
      </c>
      <c r="P7648">
        <f t="shared" si="133"/>
        <v>1</v>
      </c>
      <c r="Q7648">
        <f t="shared" si="133"/>
        <v>1979.9829500000001</v>
      </c>
      <c r="AI7648" t="s">
        <v>9096</v>
      </c>
      <c r="AK7648">
        <v>111</v>
      </c>
    </row>
    <row r="7649" spans="1:37" x14ac:dyDescent="0.25">
      <c r="A7649">
        <v>7648</v>
      </c>
      <c r="B7649" t="s">
        <v>16</v>
      </c>
      <c r="C7649" t="s">
        <v>33</v>
      </c>
      <c r="D7649">
        <v>2023</v>
      </c>
      <c r="F7649" t="s">
        <v>4956</v>
      </c>
      <c r="H7649" t="s">
        <v>6949</v>
      </c>
      <c r="I7649">
        <v>10005010</v>
      </c>
      <c r="J7649" t="str">
        <f>IF($I7649=0,0,VLOOKUP($I7649,[1]База!C:D,2,0))</f>
        <v>Муаммоли кредит белгиланган тартибда судга чиқарилмаган</v>
      </c>
      <c r="K7649" t="str">
        <f>IF($I7649=0,0,VLOOKUP(I7649,[1]База!C:F,4,0))</f>
        <v>Оғир</v>
      </c>
      <c r="L7649">
        <v>1</v>
      </c>
      <c r="M7649">
        <v>4166.7979999999998</v>
      </c>
      <c r="O7649">
        <v>0</v>
      </c>
      <c r="P7649">
        <f t="shared" si="133"/>
        <v>1</v>
      </c>
      <c r="Q7649">
        <f t="shared" si="133"/>
        <v>4166.7979999999998</v>
      </c>
      <c r="AI7649" t="s">
        <v>9096</v>
      </c>
      <c r="AK7649">
        <v>111</v>
      </c>
    </row>
    <row r="7650" spans="1:37" x14ac:dyDescent="0.25">
      <c r="A7650">
        <v>7649</v>
      </c>
      <c r="B7650" t="s">
        <v>16</v>
      </c>
      <c r="C7650" t="s">
        <v>33</v>
      </c>
      <c r="D7650">
        <v>2023</v>
      </c>
      <c r="F7650" t="s">
        <v>4956</v>
      </c>
      <c r="H7650" t="s">
        <v>6950</v>
      </c>
      <c r="I7650">
        <v>10005010</v>
      </c>
      <c r="J7650" t="str">
        <f>IF($I7650=0,0,VLOOKUP($I7650,[1]База!C:D,2,0))</f>
        <v>Муаммоли кредит белгиланган тартибда судга чиқарилмаган</v>
      </c>
      <c r="K7650" t="str">
        <f>IF($I7650=0,0,VLOOKUP(I7650,[1]База!C:F,4,0))</f>
        <v>Оғир</v>
      </c>
      <c r="L7650">
        <v>1</v>
      </c>
      <c r="M7650">
        <v>1620.6900500000002</v>
      </c>
      <c r="O7650">
        <v>0</v>
      </c>
      <c r="P7650">
        <f t="shared" si="133"/>
        <v>1</v>
      </c>
      <c r="Q7650">
        <f t="shared" si="133"/>
        <v>1620.6900500000002</v>
      </c>
      <c r="AI7650" t="s">
        <v>9096</v>
      </c>
      <c r="AK7650">
        <v>111</v>
      </c>
    </row>
    <row r="7651" spans="1:37" x14ac:dyDescent="0.25">
      <c r="A7651">
        <v>7650</v>
      </c>
      <c r="B7651" t="s">
        <v>16</v>
      </c>
      <c r="C7651" t="s">
        <v>33</v>
      </c>
      <c r="D7651">
        <v>2023</v>
      </c>
      <c r="F7651" t="s">
        <v>4956</v>
      </c>
      <c r="H7651" t="s">
        <v>6951</v>
      </c>
      <c r="I7651">
        <v>10005010</v>
      </c>
      <c r="J7651" t="str">
        <f>IF($I7651=0,0,VLOOKUP($I7651,[1]База!C:D,2,0))</f>
        <v>Муаммоли кредит белгиланган тартибда судга чиқарилмаган</v>
      </c>
      <c r="K7651" t="str">
        <f>IF($I7651=0,0,VLOOKUP(I7651,[1]База!C:F,4,0))</f>
        <v>Оғир</v>
      </c>
      <c r="L7651">
        <v>1</v>
      </c>
      <c r="M7651">
        <v>5786.4767899999997</v>
      </c>
      <c r="O7651">
        <v>0</v>
      </c>
      <c r="P7651">
        <f t="shared" si="133"/>
        <v>1</v>
      </c>
      <c r="Q7651">
        <f t="shared" si="133"/>
        <v>5786.4767899999997</v>
      </c>
      <c r="AI7651" t="s">
        <v>9096</v>
      </c>
      <c r="AK7651">
        <v>111</v>
      </c>
    </row>
    <row r="7652" spans="1:37" x14ac:dyDescent="0.25">
      <c r="A7652">
        <v>7651</v>
      </c>
      <c r="B7652" t="s">
        <v>16</v>
      </c>
      <c r="C7652" t="s">
        <v>33</v>
      </c>
      <c r="D7652">
        <v>2023</v>
      </c>
      <c r="F7652" t="s">
        <v>4956</v>
      </c>
      <c r="H7652" t="s">
        <v>6952</v>
      </c>
      <c r="I7652">
        <v>10005010</v>
      </c>
      <c r="J7652" t="str">
        <f>IF($I7652=0,0,VLOOKUP($I7652,[1]База!C:D,2,0))</f>
        <v>Муаммоли кредит белгиланган тартибда судга чиқарилмаган</v>
      </c>
      <c r="K7652" t="str">
        <f>IF($I7652=0,0,VLOOKUP(I7652,[1]База!C:F,4,0))</f>
        <v>Оғир</v>
      </c>
      <c r="L7652">
        <v>1</v>
      </c>
      <c r="M7652">
        <v>3588.7228700000001</v>
      </c>
      <c r="O7652">
        <v>0</v>
      </c>
      <c r="P7652">
        <f t="shared" si="133"/>
        <v>1</v>
      </c>
      <c r="Q7652">
        <f t="shared" si="133"/>
        <v>3588.7228700000001</v>
      </c>
      <c r="AI7652" t="s">
        <v>9096</v>
      </c>
      <c r="AK7652">
        <v>111</v>
      </c>
    </row>
    <row r="7653" spans="1:37" x14ac:dyDescent="0.25">
      <c r="A7653">
        <v>7652</v>
      </c>
      <c r="B7653" t="s">
        <v>16</v>
      </c>
      <c r="C7653" t="s">
        <v>33</v>
      </c>
      <c r="D7653">
        <v>2023</v>
      </c>
      <c r="F7653" t="s">
        <v>4956</v>
      </c>
      <c r="H7653" t="s">
        <v>6953</v>
      </c>
      <c r="I7653">
        <v>10005010</v>
      </c>
      <c r="J7653" t="str">
        <f>IF($I7653=0,0,VLOOKUP($I7653,[1]База!C:D,2,0))</f>
        <v>Муаммоли кредит белгиланган тартибда судга чиқарилмаган</v>
      </c>
      <c r="K7653" t="str">
        <f>IF($I7653=0,0,VLOOKUP(I7653,[1]База!C:F,4,0))</f>
        <v>Оғир</v>
      </c>
      <c r="L7653">
        <v>1</v>
      </c>
      <c r="M7653">
        <v>5465.9101500000006</v>
      </c>
      <c r="O7653">
        <v>0</v>
      </c>
      <c r="P7653">
        <f t="shared" si="133"/>
        <v>1</v>
      </c>
      <c r="Q7653">
        <f t="shared" si="133"/>
        <v>5465.9101500000006</v>
      </c>
      <c r="AI7653" t="s">
        <v>9096</v>
      </c>
      <c r="AK7653">
        <v>111</v>
      </c>
    </row>
    <row r="7654" spans="1:37" x14ac:dyDescent="0.25">
      <c r="A7654">
        <v>7653</v>
      </c>
      <c r="B7654" t="s">
        <v>16</v>
      </c>
      <c r="C7654" t="s">
        <v>33</v>
      </c>
      <c r="D7654">
        <v>2023</v>
      </c>
      <c r="F7654" t="s">
        <v>4956</v>
      </c>
      <c r="H7654" t="s">
        <v>6954</v>
      </c>
      <c r="I7654">
        <v>10005010</v>
      </c>
      <c r="J7654" t="str">
        <f>IF($I7654=0,0,VLOOKUP($I7654,[1]База!C:D,2,0))</f>
        <v>Муаммоли кредит белгиланган тартибда судга чиқарилмаган</v>
      </c>
      <c r="K7654" t="str">
        <f>IF($I7654=0,0,VLOOKUP(I7654,[1]База!C:F,4,0))</f>
        <v>Оғир</v>
      </c>
      <c r="L7654">
        <v>1</v>
      </c>
      <c r="M7654">
        <v>3751.5788600000005</v>
      </c>
      <c r="O7654">
        <v>0</v>
      </c>
      <c r="P7654">
        <f t="shared" si="133"/>
        <v>1</v>
      </c>
      <c r="Q7654">
        <f t="shared" si="133"/>
        <v>3751.5788600000005</v>
      </c>
      <c r="AI7654" t="s">
        <v>9096</v>
      </c>
      <c r="AK7654">
        <v>111</v>
      </c>
    </row>
    <row r="7655" spans="1:37" x14ac:dyDescent="0.25">
      <c r="A7655">
        <v>7654</v>
      </c>
      <c r="B7655" t="s">
        <v>16</v>
      </c>
      <c r="C7655" t="s">
        <v>33</v>
      </c>
      <c r="D7655">
        <v>2023</v>
      </c>
      <c r="F7655" t="s">
        <v>4956</v>
      </c>
      <c r="H7655" t="s">
        <v>6955</v>
      </c>
      <c r="I7655">
        <v>10005010</v>
      </c>
      <c r="J7655" t="str">
        <f>IF($I7655=0,0,VLOOKUP($I7655,[1]База!C:D,2,0))</f>
        <v>Муаммоли кредит белгиланган тартибда судга чиқарилмаган</v>
      </c>
      <c r="K7655" t="str">
        <f>IF($I7655=0,0,VLOOKUP(I7655,[1]База!C:F,4,0))</f>
        <v>Оғир</v>
      </c>
      <c r="L7655">
        <v>1</v>
      </c>
      <c r="M7655">
        <v>3421.27819</v>
      </c>
      <c r="O7655">
        <v>0</v>
      </c>
      <c r="P7655">
        <f t="shared" si="133"/>
        <v>1</v>
      </c>
      <c r="Q7655">
        <f t="shared" si="133"/>
        <v>3421.27819</v>
      </c>
      <c r="AI7655" t="s">
        <v>9096</v>
      </c>
      <c r="AK7655">
        <v>111</v>
      </c>
    </row>
    <row r="7656" spans="1:37" x14ac:dyDescent="0.25">
      <c r="A7656">
        <v>7655</v>
      </c>
      <c r="B7656" t="s">
        <v>16</v>
      </c>
      <c r="C7656" t="s">
        <v>33</v>
      </c>
      <c r="D7656">
        <v>2023</v>
      </c>
      <c r="F7656" t="s">
        <v>4956</v>
      </c>
      <c r="H7656" t="s">
        <v>6956</v>
      </c>
      <c r="I7656">
        <v>10005010</v>
      </c>
      <c r="J7656" t="str">
        <f>IF($I7656=0,0,VLOOKUP($I7656,[1]База!C:D,2,0))</f>
        <v>Муаммоли кредит белгиланган тартибда судга чиқарилмаган</v>
      </c>
      <c r="K7656" t="str">
        <f>IF($I7656=0,0,VLOOKUP(I7656,[1]База!C:F,4,0))</f>
        <v>Оғир</v>
      </c>
      <c r="L7656">
        <v>1</v>
      </c>
      <c r="M7656">
        <v>5811.7539399999996</v>
      </c>
      <c r="O7656">
        <v>0</v>
      </c>
      <c r="P7656">
        <f t="shared" si="133"/>
        <v>1</v>
      </c>
      <c r="Q7656">
        <f t="shared" si="133"/>
        <v>5811.7539399999996</v>
      </c>
      <c r="AI7656" t="s">
        <v>9096</v>
      </c>
      <c r="AK7656">
        <v>111</v>
      </c>
    </row>
    <row r="7657" spans="1:37" x14ac:dyDescent="0.25">
      <c r="A7657">
        <v>7656</v>
      </c>
      <c r="B7657" t="s">
        <v>16</v>
      </c>
      <c r="C7657" t="s">
        <v>33</v>
      </c>
      <c r="D7657">
        <v>2023</v>
      </c>
      <c r="F7657" t="s">
        <v>4956</v>
      </c>
      <c r="H7657" t="s">
        <v>6957</v>
      </c>
      <c r="I7657">
        <v>10005010</v>
      </c>
      <c r="J7657" t="str">
        <f>IF($I7657=0,0,VLOOKUP($I7657,[1]База!C:D,2,0))</f>
        <v>Муаммоли кредит белгиланган тартибда судга чиқарилмаган</v>
      </c>
      <c r="K7657" t="str">
        <f>IF($I7657=0,0,VLOOKUP(I7657,[1]База!C:F,4,0))</f>
        <v>Оғир</v>
      </c>
      <c r="L7657">
        <v>1</v>
      </c>
      <c r="M7657">
        <v>2646.53469</v>
      </c>
      <c r="O7657">
        <v>0</v>
      </c>
      <c r="P7657">
        <f t="shared" si="133"/>
        <v>1</v>
      </c>
      <c r="Q7657">
        <f t="shared" si="133"/>
        <v>2646.53469</v>
      </c>
      <c r="AI7657" t="s">
        <v>9096</v>
      </c>
      <c r="AK7657">
        <v>111</v>
      </c>
    </row>
    <row r="7658" spans="1:37" x14ac:dyDescent="0.25">
      <c r="A7658">
        <v>7657</v>
      </c>
      <c r="B7658" t="s">
        <v>16</v>
      </c>
      <c r="C7658" t="s">
        <v>33</v>
      </c>
      <c r="D7658">
        <v>2023</v>
      </c>
      <c r="F7658" t="s">
        <v>4956</v>
      </c>
      <c r="H7658" t="s">
        <v>6958</v>
      </c>
      <c r="I7658">
        <v>10005010</v>
      </c>
      <c r="J7658" t="str">
        <f>IF($I7658=0,0,VLOOKUP($I7658,[1]База!C:D,2,0))</f>
        <v>Муаммоли кредит белгиланган тартибда судга чиқарилмаган</v>
      </c>
      <c r="K7658" t="str">
        <f>IF($I7658=0,0,VLOOKUP(I7658,[1]База!C:F,4,0))</f>
        <v>Оғир</v>
      </c>
      <c r="L7658">
        <v>1</v>
      </c>
      <c r="M7658">
        <v>5519.311850000001</v>
      </c>
      <c r="O7658">
        <v>0</v>
      </c>
      <c r="P7658">
        <f t="shared" si="133"/>
        <v>1</v>
      </c>
      <c r="Q7658">
        <f t="shared" si="133"/>
        <v>5519.311850000001</v>
      </c>
      <c r="AI7658" t="s">
        <v>9096</v>
      </c>
      <c r="AK7658">
        <v>111</v>
      </c>
    </row>
    <row r="7659" spans="1:37" x14ac:dyDescent="0.25">
      <c r="A7659">
        <v>7658</v>
      </c>
      <c r="B7659" t="s">
        <v>16</v>
      </c>
      <c r="C7659" t="s">
        <v>33</v>
      </c>
      <c r="D7659">
        <v>2023</v>
      </c>
      <c r="F7659" t="s">
        <v>4956</v>
      </c>
      <c r="H7659" t="s">
        <v>6959</v>
      </c>
      <c r="I7659">
        <v>10005010</v>
      </c>
      <c r="J7659" t="str">
        <f>IF($I7659=0,0,VLOOKUP($I7659,[1]База!C:D,2,0))</f>
        <v>Муаммоли кредит белгиланган тартибда судга чиқарилмаган</v>
      </c>
      <c r="K7659" t="str">
        <f>IF($I7659=0,0,VLOOKUP(I7659,[1]База!C:F,4,0))</f>
        <v>Оғир</v>
      </c>
      <c r="L7659">
        <v>1</v>
      </c>
      <c r="M7659">
        <v>3945.1132699999998</v>
      </c>
      <c r="O7659">
        <v>0</v>
      </c>
      <c r="P7659">
        <f t="shared" si="133"/>
        <v>1</v>
      </c>
      <c r="Q7659">
        <f t="shared" si="133"/>
        <v>3945.1132699999998</v>
      </c>
      <c r="AI7659" t="s">
        <v>9096</v>
      </c>
      <c r="AK7659">
        <v>111</v>
      </c>
    </row>
    <row r="7660" spans="1:37" x14ac:dyDescent="0.25">
      <c r="A7660">
        <v>7659</v>
      </c>
      <c r="B7660" t="s">
        <v>16</v>
      </c>
      <c r="C7660" t="s">
        <v>33</v>
      </c>
      <c r="D7660">
        <v>2023</v>
      </c>
      <c r="F7660" t="s">
        <v>4956</v>
      </c>
      <c r="H7660" t="s">
        <v>6960</v>
      </c>
      <c r="I7660">
        <v>10005010</v>
      </c>
      <c r="J7660" t="str">
        <f>IF($I7660=0,0,VLOOKUP($I7660,[1]База!C:D,2,0))</f>
        <v>Муаммоли кредит белгиланган тартибда судга чиқарилмаган</v>
      </c>
      <c r="K7660" t="str">
        <f>IF($I7660=0,0,VLOOKUP(I7660,[1]База!C:F,4,0))</f>
        <v>Оғир</v>
      </c>
      <c r="L7660">
        <v>1</v>
      </c>
      <c r="M7660">
        <v>5385.07755</v>
      </c>
      <c r="O7660">
        <v>0</v>
      </c>
      <c r="P7660">
        <f t="shared" si="133"/>
        <v>1</v>
      </c>
      <c r="Q7660">
        <f t="shared" si="133"/>
        <v>5385.07755</v>
      </c>
      <c r="AI7660" t="s">
        <v>9096</v>
      </c>
      <c r="AK7660">
        <v>111</v>
      </c>
    </row>
    <row r="7661" spans="1:37" x14ac:dyDescent="0.25">
      <c r="A7661">
        <v>7660</v>
      </c>
      <c r="B7661" t="s">
        <v>16</v>
      </c>
      <c r="C7661" t="s">
        <v>33</v>
      </c>
      <c r="D7661">
        <v>2023</v>
      </c>
      <c r="F7661" t="s">
        <v>4956</v>
      </c>
      <c r="H7661" t="s">
        <v>6961</v>
      </c>
      <c r="I7661">
        <v>10005010</v>
      </c>
      <c r="J7661" t="str">
        <f>IF($I7661=0,0,VLOOKUP($I7661,[1]База!C:D,2,0))</f>
        <v>Муаммоли кредит белгиланган тартибда судга чиқарилмаган</v>
      </c>
      <c r="K7661" t="str">
        <f>IF($I7661=0,0,VLOOKUP(I7661,[1]База!C:F,4,0))</f>
        <v>Оғир</v>
      </c>
      <c r="L7661">
        <v>1</v>
      </c>
      <c r="M7661">
        <v>3639.3520300000005</v>
      </c>
      <c r="O7661">
        <v>0</v>
      </c>
      <c r="P7661">
        <f t="shared" si="133"/>
        <v>1</v>
      </c>
      <c r="Q7661">
        <f t="shared" si="133"/>
        <v>3639.3520300000005</v>
      </c>
      <c r="AI7661" t="s">
        <v>9096</v>
      </c>
      <c r="AK7661">
        <v>111</v>
      </c>
    </row>
    <row r="7662" spans="1:37" x14ac:dyDescent="0.25">
      <c r="A7662">
        <v>7661</v>
      </c>
      <c r="B7662" t="s">
        <v>16</v>
      </c>
      <c r="C7662" t="s">
        <v>33</v>
      </c>
      <c r="D7662">
        <v>2023</v>
      </c>
      <c r="F7662" t="s">
        <v>4956</v>
      </c>
      <c r="H7662" t="s">
        <v>6962</v>
      </c>
      <c r="I7662">
        <v>10005010</v>
      </c>
      <c r="J7662" t="str">
        <f>IF($I7662=0,0,VLOOKUP($I7662,[1]База!C:D,2,0))</f>
        <v>Муаммоли кредит белгиланган тартибда судга чиқарилмаган</v>
      </c>
      <c r="K7662" t="str">
        <f>IF($I7662=0,0,VLOOKUP(I7662,[1]База!C:F,4,0))</f>
        <v>Оғир</v>
      </c>
      <c r="L7662">
        <v>1</v>
      </c>
      <c r="M7662">
        <v>1068.8915400000001</v>
      </c>
      <c r="O7662">
        <v>0</v>
      </c>
      <c r="P7662">
        <f t="shared" si="133"/>
        <v>1</v>
      </c>
      <c r="Q7662">
        <f t="shared" si="133"/>
        <v>1068.8915400000001</v>
      </c>
      <c r="AI7662" t="s">
        <v>9096</v>
      </c>
      <c r="AK7662">
        <v>111</v>
      </c>
    </row>
    <row r="7663" spans="1:37" x14ac:dyDescent="0.25">
      <c r="A7663">
        <v>7662</v>
      </c>
      <c r="B7663" t="s">
        <v>16</v>
      </c>
      <c r="C7663" t="s">
        <v>33</v>
      </c>
      <c r="D7663">
        <v>2023</v>
      </c>
      <c r="F7663" t="s">
        <v>4956</v>
      </c>
      <c r="H7663" t="s">
        <v>6963</v>
      </c>
      <c r="I7663">
        <v>10005010</v>
      </c>
      <c r="J7663" t="str">
        <f>IF($I7663=0,0,VLOOKUP($I7663,[1]База!C:D,2,0))</f>
        <v>Муаммоли кредит белгиланган тартибда судга чиқарилмаган</v>
      </c>
      <c r="K7663" t="str">
        <f>IF($I7663=0,0,VLOOKUP(I7663,[1]База!C:F,4,0))</f>
        <v>Оғир</v>
      </c>
      <c r="L7663">
        <v>1</v>
      </c>
      <c r="M7663">
        <v>4565.8418000000001</v>
      </c>
      <c r="O7663">
        <v>0</v>
      </c>
      <c r="P7663">
        <f t="shared" si="133"/>
        <v>1</v>
      </c>
      <c r="Q7663">
        <f t="shared" si="133"/>
        <v>4565.8418000000001</v>
      </c>
      <c r="AI7663" t="s">
        <v>9096</v>
      </c>
      <c r="AK7663">
        <v>111</v>
      </c>
    </row>
    <row r="7664" spans="1:37" x14ac:dyDescent="0.25">
      <c r="A7664">
        <v>7663</v>
      </c>
      <c r="B7664" t="s">
        <v>16</v>
      </c>
      <c r="C7664" t="s">
        <v>33</v>
      </c>
      <c r="D7664">
        <v>2023</v>
      </c>
      <c r="F7664" t="s">
        <v>4956</v>
      </c>
      <c r="H7664" t="s">
        <v>6964</v>
      </c>
      <c r="I7664">
        <v>10005010</v>
      </c>
      <c r="J7664" t="str">
        <f>IF($I7664=0,0,VLOOKUP($I7664,[1]База!C:D,2,0))</f>
        <v>Муаммоли кредит белгиланган тартибда судга чиқарилмаган</v>
      </c>
      <c r="K7664" t="str">
        <f>IF($I7664=0,0,VLOOKUP(I7664,[1]База!C:F,4,0))</f>
        <v>Оғир</v>
      </c>
      <c r="L7664">
        <v>1</v>
      </c>
      <c r="M7664">
        <v>5595.97253</v>
      </c>
      <c r="O7664">
        <v>0</v>
      </c>
      <c r="P7664">
        <f t="shared" si="133"/>
        <v>1</v>
      </c>
      <c r="Q7664">
        <f t="shared" si="133"/>
        <v>5595.97253</v>
      </c>
      <c r="AI7664" t="s">
        <v>9096</v>
      </c>
      <c r="AK7664">
        <v>111</v>
      </c>
    </row>
    <row r="7665" spans="1:37" x14ac:dyDescent="0.25">
      <c r="A7665">
        <v>7664</v>
      </c>
      <c r="B7665" t="s">
        <v>16</v>
      </c>
      <c r="C7665" t="s">
        <v>33</v>
      </c>
      <c r="D7665">
        <v>2023</v>
      </c>
      <c r="F7665" t="s">
        <v>4956</v>
      </c>
      <c r="H7665" t="s">
        <v>6965</v>
      </c>
      <c r="I7665">
        <v>10005010</v>
      </c>
      <c r="J7665" t="str">
        <f>IF($I7665=0,0,VLOOKUP($I7665,[1]База!C:D,2,0))</f>
        <v>Муаммоли кредит белгиланган тартибда судга чиқарилмаган</v>
      </c>
      <c r="K7665" t="str">
        <f>IF($I7665=0,0,VLOOKUP(I7665,[1]База!C:F,4,0))</f>
        <v>Оғир</v>
      </c>
      <c r="L7665">
        <v>1</v>
      </c>
      <c r="M7665">
        <v>1272.86942</v>
      </c>
      <c r="O7665">
        <v>0</v>
      </c>
      <c r="P7665">
        <f t="shared" si="133"/>
        <v>1</v>
      </c>
      <c r="Q7665">
        <f t="shared" si="133"/>
        <v>1272.86942</v>
      </c>
      <c r="AI7665" t="s">
        <v>9096</v>
      </c>
      <c r="AK7665">
        <v>111</v>
      </c>
    </row>
    <row r="7666" spans="1:37" x14ac:dyDescent="0.25">
      <c r="A7666">
        <v>7665</v>
      </c>
      <c r="B7666" t="s">
        <v>16</v>
      </c>
      <c r="C7666" t="s">
        <v>33</v>
      </c>
      <c r="D7666">
        <v>2023</v>
      </c>
      <c r="F7666" t="s">
        <v>4956</v>
      </c>
      <c r="H7666" t="s">
        <v>6966</v>
      </c>
      <c r="I7666">
        <v>10005010</v>
      </c>
      <c r="J7666" t="str">
        <f>IF($I7666=0,0,VLOOKUP($I7666,[1]База!C:D,2,0))</f>
        <v>Муаммоли кредит белгиланган тартибда судга чиқарилмаган</v>
      </c>
      <c r="K7666" t="str">
        <f>IF($I7666=0,0,VLOOKUP(I7666,[1]База!C:F,4,0))</f>
        <v>Оғир</v>
      </c>
      <c r="L7666">
        <v>1</v>
      </c>
      <c r="M7666">
        <v>24421.45305</v>
      </c>
      <c r="O7666">
        <v>0</v>
      </c>
      <c r="P7666">
        <f t="shared" si="133"/>
        <v>1</v>
      </c>
      <c r="Q7666">
        <f t="shared" si="133"/>
        <v>24421.45305</v>
      </c>
      <c r="AI7666" t="s">
        <v>9096</v>
      </c>
      <c r="AK7666">
        <v>111</v>
      </c>
    </row>
    <row r="7667" spans="1:37" x14ac:dyDescent="0.25">
      <c r="A7667">
        <v>7666</v>
      </c>
      <c r="B7667" t="s">
        <v>16</v>
      </c>
      <c r="C7667" t="s">
        <v>33</v>
      </c>
      <c r="D7667">
        <v>2023</v>
      </c>
      <c r="F7667" t="s">
        <v>4956</v>
      </c>
      <c r="H7667" t="s">
        <v>6967</v>
      </c>
      <c r="I7667">
        <v>10005010</v>
      </c>
      <c r="J7667" t="str">
        <f>IF($I7667=0,0,VLOOKUP($I7667,[1]База!C:D,2,0))</f>
        <v>Муаммоли кредит белгиланган тартибда судга чиқарилмаган</v>
      </c>
      <c r="K7667" t="str">
        <f>IF($I7667=0,0,VLOOKUP(I7667,[1]База!C:F,4,0))</f>
        <v>Оғир</v>
      </c>
      <c r="L7667">
        <v>1</v>
      </c>
      <c r="M7667">
        <v>15421.500380000001</v>
      </c>
      <c r="O7667">
        <v>0</v>
      </c>
      <c r="P7667">
        <f t="shared" si="133"/>
        <v>1</v>
      </c>
      <c r="Q7667">
        <f t="shared" si="133"/>
        <v>15421.500380000001</v>
      </c>
      <c r="AI7667" t="s">
        <v>9096</v>
      </c>
      <c r="AK7667">
        <v>111</v>
      </c>
    </row>
    <row r="7668" spans="1:37" x14ac:dyDescent="0.25">
      <c r="A7668">
        <v>7667</v>
      </c>
      <c r="B7668" t="s">
        <v>16</v>
      </c>
      <c r="C7668" t="s">
        <v>33</v>
      </c>
      <c r="D7668">
        <v>2023</v>
      </c>
      <c r="F7668" t="s">
        <v>4956</v>
      </c>
      <c r="H7668" t="s">
        <v>6968</v>
      </c>
      <c r="I7668">
        <v>10005010</v>
      </c>
      <c r="J7668" t="str">
        <f>IF($I7668=0,0,VLOOKUP($I7668,[1]База!C:D,2,0))</f>
        <v>Муаммоли кредит белгиланган тартибда судга чиқарилмаган</v>
      </c>
      <c r="K7668" t="str">
        <f>IF($I7668=0,0,VLOOKUP(I7668,[1]База!C:F,4,0))</f>
        <v>Оғир</v>
      </c>
      <c r="L7668">
        <v>1</v>
      </c>
      <c r="M7668">
        <v>1422.25144</v>
      </c>
      <c r="O7668">
        <v>0</v>
      </c>
      <c r="P7668">
        <f t="shared" si="133"/>
        <v>1</v>
      </c>
      <c r="Q7668">
        <f t="shared" si="133"/>
        <v>1422.25144</v>
      </c>
      <c r="AI7668" t="s">
        <v>9096</v>
      </c>
      <c r="AK7668">
        <v>111</v>
      </c>
    </row>
    <row r="7669" spans="1:37" x14ac:dyDescent="0.25">
      <c r="A7669">
        <v>7668</v>
      </c>
      <c r="B7669" t="s">
        <v>16</v>
      </c>
      <c r="C7669" t="s">
        <v>33</v>
      </c>
      <c r="D7669">
        <v>2023</v>
      </c>
      <c r="F7669" t="s">
        <v>4956</v>
      </c>
      <c r="H7669" t="s">
        <v>6969</v>
      </c>
      <c r="I7669">
        <v>10005010</v>
      </c>
      <c r="J7669" t="str">
        <f>IF($I7669=0,0,VLOOKUP($I7669,[1]База!C:D,2,0))</f>
        <v>Муаммоли кредит белгиланган тартибда судга чиқарилмаган</v>
      </c>
      <c r="K7669" t="str">
        <f>IF($I7669=0,0,VLOOKUP(I7669,[1]База!C:F,4,0))</f>
        <v>Оғир</v>
      </c>
      <c r="L7669">
        <v>1</v>
      </c>
      <c r="M7669">
        <v>11384.765310000001</v>
      </c>
      <c r="O7669">
        <v>0</v>
      </c>
      <c r="P7669">
        <f t="shared" si="133"/>
        <v>1</v>
      </c>
      <c r="Q7669">
        <f t="shared" si="133"/>
        <v>11384.765310000001</v>
      </c>
      <c r="AI7669" t="s">
        <v>9096</v>
      </c>
      <c r="AK7669">
        <v>111</v>
      </c>
    </row>
    <row r="7670" spans="1:37" x14ac:dyDescent="0.25">
      <c r="A7670">
        <v>7669</v>
      </c>
      <c r="B7670" t="s">
        <v>16</v>
      </c>
      <c r="C7670" t="s">
        <v>33</v>
      </c>
      <c r="D7670">
        <v>2023</v>
      </c>
      <c r="F7670" t="s">
        <v>4956</v>
      </c>
      <c r="H7670" t="s">
        <v>6970</v>
      </c>
      <c r="I7670">
        <v>10005010</v>
      </c>
      <c r="J7670" t="str">
        <f>IF($I7670=0,0,VLOOKUP($I7670,[1]База!C:D,2,0))</f>
        <v>Муаммоли кредит белгиланган тартибда судга чиқарилмаган</v>
      </c>
      <c r="K7670" t="str">
        <f>IF($I7670=0,0,VLOOKUP(I7670,[1]База!C:F,4,0))</f>
        <v>Оғир</v>
      </c>
      <c r="L7670">
        <v>1</v>
      </c>
      <c r="M7670">
        <v>24806.391479999998</v>
      </c>
      <c r="O7670">
        <v>0</v>
      </c>
      <c r="P7670">
        <f t="shared" si="133"/>
        <v>1</v>
      </c>
      <c r="Q7670">
        <f t="shared" si="133"/>
        <v>24806.391479999998</v>
      </c>
      <c r="AI7670" t="s">
        <v>9096</v>
      </c>
      <c r="AK7670">
        <v>111</v>
      </c>
    </row>
    <row r="7671" spans="1:37" x14ac:dyDescent="0.25">
      <c r="A7671">
        <v>7670</v>
      </c>
      <c r="B7671" t="s">
        <v>16</v>
      </c>
      <c r="C7671" t="s">
        <v>33</v>
      </c>
      <c r="D7671">
        <v>2023</v>
      </c>
      <c r="F7671" t="s">
        <v>4956</v>
      </c>
      <c r="H7671" t="s">
        <v>6971</v>
      </c>
      <c r="I7671">
        <v>10005010</v>
      </c>
      <c r="J7671" t="str">
        <f>IF($I7671=0,0,VLOOKUP($I7671,[1]База!C:D,2,0))</f>
        <v>Муаммоли кредит белгиланган тартибда судга чиқарилмаган</v>
      </c>
      <c r="K7671" t="str">
        <f>IF($I7671=0,0,VLOOKUP(I7671,[1]База!C:F,4,0))</f>
        <v>Оғир</v>
      </c>
      <c r="L7671">
        <v>1</v>
      </c>
      <c r="M7671">
        <v>5879.4528099999998</v>
      </c>
      <c r="O7671">
        <v>0</v>
      </c>
      <c r="P7671">
        <f t="shared" si="133"/>
        <v>1</v>
      </c>
      <c r="Q7671">
        <f t="shared" si="133"/>
        <v>5879.4528099999998</v>
      </c>
      <c r="AI7671" t="s">
        <v>9096</v>
      </c>
      <c r="AK7671">
        <v>111</v>
      </c>
    </row>
    <row r="7672" spans="1:37" x14ac:dyDescent="0.25">
      <c r="A7672">
        <v>7671</v>
      </c>
      <c r="B7672" t="s">
        <v>16</v>
      </c>
      <c r="C7672" t="s">
        <v>33</v>
      </c>
      <c r="D7672">
        <v>2023</v>
      </c>
      <c r="F7672" t="s">
        <v>4956</v>
      </c>
      <c r="H7672" t="s">
        <v>6972</v>
      </c>
      <c r="I7672">
        <v>10005010</v>
      </c>
      <c r="J7672" t="str">
        <f>IF($I7672=0,0,VLOOKUP($I7672,[1]База!C:D,2,0))</f>
        <v>Муаммоли кредит белгиланган тартибда судга чиқарилмаган</v>
      </c>
      <c r="K7672" t="str">
        <f>IF($I7672=0,0,VLOOKUP(I7672,[1]База!C:F,4,0))</f>
        <v>Оғир</v>
      </c>
      <c r="L7672">
        <v>1</v>
      </c>
      <c r="M7672">
        <v>5880.69182</v>
      </c>
      <c r="O7672">
        <v>0</v>
      </c>
      <c r="P7672">
        <f t="shared" si="133"/>
        <v>1</v>
      </c>
      <c r="Q7672">
        <f t="shared" si="133"/>
        <v>5880.69182</v>
      </c>
      <c r="AI7672" t="s">
        <v>9096</v>
      </c>
      <c r="AK7672">
        <v>111</v>
      </c>
    </row>
    <row r="7673" spans="1:37" x14ac:dyDescent="0.25">
      <c r="A7673">
        <v>7672</v>
      </c>
      <c r="B7673" t="s">
        <v>16</v>
      </c>
      <c r="C7673" t="s">
        <v>33</v>
      </c>
      <c r="D7673">
        <v>2023</v>
      </c>
      <c r="F7673" t="s">
        <v>4956</v>
      </c>
      <c r="H7673" t="s">
        <v>6973</v>
      </c>
      <c r="I7673">
        <v>10005010</v>
      </c>
      <c r="J7673" t="str">
        <f>IF($I7673=0,0,VLOOKUP($I7673,[1]База!C:D,2,0))</f>
        <v>Муаммоли кредит белгиланган тартибда судга чиқарилмаган</v>
      </c>
      <c r="K7673" t="str">
        <f>IF($I7673=0,0,VLOOKUP(I7673,[1]База!C:F,4,0))</f>
        <v>Оғир</v>
      </c>
      <c r="L7673">
        <v>1</v>
      </c>
      <c r="M7673">
        <v>19512.74178</v>
      </c>
      <c r="O7673">
        <v>0</v>
      </c>
      <c r="P7673">
        <f t="shared" si="133"/>
        <v>1</v>
      </c>
      <c r="Q7673">
        <f t="shared" si="133"/>
        <v>19512.74178</v>
      </c>
      <c r="AI7673" t="s">
        <v>9096</v>
      </c>
      <c r="AK7673">
        <v>111</v>
      </c>
    </row>
    <row r="7674" spans="1:37" x14ac:dyDescent="0.25">
      <c r="A7674">
        <v>7673</v>
      </c>
      <c r="B7674" t="s">
        <v>16</v>
      </c>
      <c r="C7674" t="s">
        <v>33</v>
      </c>
      <c r="D7674">
        <v>2023</v>
      </c>
      <c r="F7674" t="s">
        <v>4956</v>
      </c>
      <c r="H7674" t="s">
        <v>6974</v>
      </c>
      <c r="I7674">
        <v>10005010</v>
      </c>
      <c r="J7674" t="str">
        <f>IF($I7674=0,0,VLOOKUP($I7674,[1]База!C:D,2,0))</f>
        <v>Муаммоли кредит белгиланган тартибда судга чиқарилмаган</v>
      </c>
      <c r="K7674" t="str">
        <f>IF($I7674=0,0,VLOOKUP(I7674,[1]База!C:F,4,0))</f>
        <v>Оғир</v>
      </c>
      <c r="L7674">
        <v>1</v>
      </c>
      <c r="M7674">
        <v>19979.156440000002</v>
      </c>
      <c r="O7674">
        <v>0</v>
      </c>
      <c r="P7674">
        <f t="shared" si="133"/>
        <v>1</v>
      </c>
      <c r="Q7674">
        <f t="shared" si="133"/>
        <v>19979.156440000002</v>
      </c>
      <c r="AI7674" t="s">
        <v>9096</v>
      </c>
      <c r="AK7674">
        <v>111</v>
      </c>
    </row>
    <row r="7675" spans="1:37" x14ac:dyDescent="0.25">
      <c r="A7675">
        <v>7674</v>
      </c>
      <c r="B7675" t="s">
        <v>16</v>
      </c>
      <c r="C7675" t="s">
        <v>33</v>
      </c>
      <c r="D7675">
        <v>2023</v>
      </c>
      <c r="F7675" t="s">
        <v>4956</v>
      </c>
      <c r="H7675" t="s">
        <v>6975</v>
      </c>
      <c r="I7675">
        <v>10005010</v>
      </c>
      <c r="J7675" t="str">
        <f>IF($I7675=0,0,VLOOKUP($I7675,[1]База!C:D,2,0))</f>
        <v>Муаммоли кредит белгиланган тартибда судга чиқарилмаган</v>
      </c>
      <c r="K7675" t="str">
        <f>IF($I7675=0,0,VLOOKUP(I7675,[1]База!C:F,4,0))</f>
        <v>Оғир</v>
      </c>
      <c r="L7675">
        <v>1</v>
      </c>
      <c r="M7675">
        <v>5584.0367999999999</v>
      </c>
      <c r="O7675">
        <v>0</v>
      </c>
      <c r="P7675">
        <f t="shared" si="133"/>
        <v>1</v>
      </c>
      <c r="Q7675">
        <f t="shared" si="133"/>
        <v>5584.0367999999999</v>
      </c>
      <c r="AI7675" t="s">
        <v>9096</v>
      </c>
      <c r="AK7675">
        <v>111</v>
      </c>
    </row>
    <row r="7676" spans="1:37" x14ac:dyDescent="0.25">
      <c r="A7676">
        <v>7675</v>
      </c>
      <c r="B7676" t="s">
        <v>16</v>
      </c>
      <c r="C7676" t="s">
        <v>33</v>
      </c>
      <c r="D7676">
        <v>2023</v>
      </c>
      <c r="F7676" t="s">
        <v>4956</v>
      </c>
      <c r="H7676" t="s">
        <v>6976</v>
      </c>
      <c r="I7676">
        <v>10005010</v>
      </c>
      <c r="J7676" t="str">
        <f>IF($I7676=0,0,VLOOKUP($I7676,[1]База!C:D,2,0))</f>
        <v>Муаммоли кредит белгиланган тартибда судга чиқарилмаган</v>
      </c>
      <c r="K7676" t="str">
        <f>IF($I7676=0,0,VLOOKUP(I7676,[1]База!C:F,4,0))</f>
        <v>Оғир</v>
      </c>
      <c r="L7676">
        <v>1</v>
      </c>
      <c r="M7676">
        <v>6432.09123</v>
      </c>
      <c r="O7676">
        <v>0</v>
      </c>
      <c r="P7676">
        <f t="shared" si="133"/>
        <v>1</v>
      </c>
      <c r="Q7676">
        <f t="shared" si="133"/>
        <v>6432.09123</v>
      </c>
      <c r="AI7676" t="s">
        <v>9096</v>
      </c>
      <c r="AK7676">
        <v>111</v>
      </c>
    </row>
    <row r="7677" spans="1:37" x14ac:dyDescent="0.25">
      <c r="A7677">
        <v>7676</v>
      </c>
      <c r="B7677" t="s">
        <v>16</v>
      </c>
      <c r="C7677" t="s">
        <v>33</v>
      </c>
      <c r="D7677">
        <v>2023</v>
      </c>
      <c r="F7677" t="s">
        <v>4956</v>
      </c>
      <c r="H7677" t="s">
        <v>6977</v>
      </c>
      <c r="I7677">
        <v>10005010</v>
      </c>
      <c r="J7677" t="str">
        <f>IF($I7677=0,0,VLOOKUP($I7677,[1]База!C:D,2,0))</f>
        <v>Муаммоли кредит белгиланган тартибда судга чиқарилмаган</v>
      </c>
      <c r="K7677" t="str">
        <f>IF($I7677=0,0,VLOOKUP(I7677,[1]База!C:F,4,0))</f>
        <v>Оғир</v>
      </c>
      <c r="L7677">
        <v>1</v>
      </c>
      <c r="M7677">
        <v>5315.5108000000009</v>
      </c>
      <c r="O7677">
        <v>0</v>
      </c>
      <c r="P7677">
        <f t="shared" si="133"/>
        <v>1</v>
      </c>
      <c r="Q7677">
        <f t="shared" si="133"/>
        <v>5315.5108000000009</v>
      </c>
      <c r="AI7677" t="s">
        <v>9096</v>
      </c>
      <c r="AK7677">
        <v>111</v>
      </c>
    </row>
    <row r="7678" spans="1:37" x14ac:dyDescent="0.25">
      <c r="A7678">
        <v>7677</v>
      </c>
      <c r="B7678" t="s">
        <v>16</v>
      </c>
      <c r="C7678" t="s">
        <v>33</v>
      </c>
      <c r="D7678">
        <v>2023</v>
      </c>
      <c r="F7678" t="s">
        <v>4956</v>
      </c>
      <c r="H7678" t="s">
        <v>6978</v>
      </c>
      <c r="I7678">
        <v>10005010</v>
      </c>
      <c r="J7678" t="str">
        <f>IF($I7678=0,0,VLOOKUP($I7678,[1]База!C:D,2,0))</f>
        <v>Муаммоли кредит белгиланган тартибда судга чиқарилмаган</v>
      </c>
      <c r="K7678" t="str">
        <f>IF($I7678=0,0,VLOOKUP(I7678,[1]База!C:F,4,0))</f>
        <v>Оғир</v>
      </c>
      <c r="L7678">
        <v>1</v>
      </c>
      <c r="M7678">
        <v>21652.00936</v>
      </c>
      <c r="O7678">
        <v>0</v>
      </c>
      <c r="P7678">
        <f t="shared" si="133"/>
        <v>1</v>
      </c>
      <c r="Q7678">
        <f t="shared" si="133"/>
        <v>21652.00936</v>
      </c>
      <c r="AI7678" t="s">
        <v>9096</v>
      </c>
      <c r="AK7678">
        <v>111</v>
      </c>
    </row>
    <row r="7679" spans="1:37" x14ac:dyDescent="0.25">
      <c r="A7679">
        <v>7678</v>
      </c>
      <c r="B7679" t="s">
        <v>16</v>
      </c>
      <c r="C7679" t="s">
        <v>33</v>
      </c>
      <c r="D7679">
        <v>2023</v>
      </c>
      <c r="F7679" t="s">
        <v>4956</v>
      </c>
      <c r="H7679" t="s">
        <v>6979</v>
      </c>
      <c r="I7679">
        <v>10005010</v>
      </c>
      <c r="J7679" t="str">
        <f>IF($I7679=0,0,VLOOKUP($I7679,[1]База!C:D,2,0))</f>
        <v>Муаммоли кредит белгиланган тартибда судга чиқарилмаган</v>
      </c>
      <c r="K7679" t="str">
        <f>IF($I7679=0,0,VLOOKUP(I7679,[1]База!C:F,4,0))</f>
        <v>Оғир</v>
      </c>
      <c r="L7679">
        <v>1</v>
      </c>
      <c r="M7679">
        <v>37741.802739999999</v>
      </c>
      <c r="O7679">
        <v>0</v>
      </c>
      <c r="P7679">
        <f t="shared" si="133"/>
        <v>1</v>
      </c>
      <c r="Q7679">
        <f t="shared" si="133"/>
        <v>37741.802739999999</v>
      </c>
      <c r="AI7679" t="s">
        <v>9096</v>
      </c>
      <c r="AK7679">
        <v>111</v>
      </c>
    </row>
    <row r="7680" spans="1:37" x14ac:dyDescent="0.25">
      <c r="A7680">
        <v>7679</v>
      </c>
      <c r="B7680" t="s">
        <v>16</v>
      </c>
      <c r="C7680" t="s">
        <v>33</v>
      </c>
      <c r="D7680">
        <v>2023</v>
      </c>
      <c r="F7680" t="s">
        <v>4956</v>
      </c>
      <c r="H7680" t="s">
        <v>6980</v>
      </c>
      <c r="I7680">
        <v>10005010</v>
      </c>
      <c r="J7680" t="str">
        <f>IF($I7680=0,0,VLOOKUP($I7680,[1]База!C:D,2,0))</f>
        <v>Муаммоли кредит белгиланган тартибда судга чиқарилмаган</v>
      </c>
      <c r="K7680" t="str">
        <f>IF($I7680=0,0,VLOOKUP(I7680,[1]База!C:F,4,0))</f>
        <v>Оғир</v>
      </c>
      <c r="L7680">
        <v>1</v>
      </c>
      <c r="M7680">
        <v>3066.8391200000001</v>
      </c>
      <c r="O7680">
        <v>0</v>
      </c>
      <c r="P7680">
        <f t="shared" si="133"/>
        <v>1</v>
      </c>
      <c r="Q7680">
        <f t="shared" si="133"/>
        <v>3066.8391200000001</v>
      </c>
      <c r="AI7680" t="s">
        <v>9096</v>
      </c>
      <c r="AK7680">
        <v>111</v>
      </c>
    </row>
    <row r="7681" spans="1:37" x14ac:dyDescent="0.25">
      <c r="A7681">
        <v>7680</v>
      </c>
      <c r="B7681" t="s">
        <v>16</v>
      </c>
      <c r="C7681" t="s">
        <v>33</v>
      </c>
      <c r="D7681">
        <v>2023</v>
      </c>
      <c r="F7681" t="s">
        <v>4956</v>
      </c>
      <c r="H7681" t="s">
        <v>6981</v>
      </c>
      <c r="I7681">
        <v>10005010</v>
      </c>
      <c r="J7681" t="str">
        <f>IF($I7681=0,0,VLOOKUP($I7681,[1]База!C:D,2,0))</f>
        <v>Муаммоли кредит белгиланган тартибда судга чиқарилмаган</v>
      </c>
      <c r="K7681" t="str">
        <f>IF($I7681=0,0,VLOOKUP(I7681,[1]База!C:F,4,0))</f>
        <v>Оғир</v>
      </c>
      <c r="L7681">
        <v>1</v>
      </c>
      <c r="M7681">
        <v>22949.553520000001</v>
      </c>
      <c r="O7681">
        <v>0</v>
      </c>
      <c r="P7681">
        <f t="shared" si="133"/>
        <v>1</v>
      </c>
      <c r="Q7681">
        <f t="shared" si="133"/>
        <v>22949.553520000001</v>
      </c>
      <c r="AI7681" t="s">
        <v>9096</v>
      </c>
      <c r="AK7681">
        <v>111</v>
      </c>
    </row>
    <row r="7682" spans="1:37" x14ac:dyDescent="0.25">
      <c r="A7682">
        <v>7681</v>
      </c>
      <c r="B7682" t="s">
        <v>16</v>
      </c>
      <c r="C7682" t="s">
        <v>33</v>
      </c>
      <c r="D7682">
        <v>2023</v>
      </c>
      <c r="F7682" t="s">
        <v>4956</v>
      </c>
      <c r="H7682" t="s">
        <v>6982</v>
      </c>
      <c r="I7682">
        <v>10005010</v>
      </c>
      <c r="J7682" t="str">
        <f>IF($I7682=0,0,VLOOKUP($I7682,[1]База!C:D,2,0))</f>
        <v>Муаммоли кредит белгиланган тартибда судга чиқарилмаган</v>
      </c>
      <c r="K7682" t="str">
        <f>IF($I7682=0,0,VLOOKUP(I7682,[1]База!C:F,4,0))</f>
        <v>Оғир</v>
      </c>
      <c r="L7682">
        <v>1</v>
      </c>
      <c r="M7682">
        <v>2021.4558400000001</v>
      </c>
      <c r="O7682">
        <v>0</v>
      </c>
      <c r="P7682">
        <f t="shared" ref="P7682:Q7745" si="134">+L7682-N7682</f>
        <v>1</v>
      </c>
      <c r="Q7682">
        <f t="shared" si="134"/>
        <v>2021.4558400000001</v>
      </c>
      <c r="AI7682" t="s">
        <v>9096</v>
      </c>
      <c r="AK7682">
        <v>111</v>
      </c>
    </row>
    <row r="7683" spans="1:37" x14ac:dyDescent="0.25">
      <c r="A7683">
        <v>7682</v>
      </c>
      <c r="B7683" t="s">
        <v>16</v>
      </c>
      <c r="C7683" t="s">
        <v>33</v>
      </c>
      <c r="D7683">
        <v>2023</v>
      </c>
      <c r="F7683" t="s">
        <v>4956</v>
      </c>
      <c r="H7683" t="s">
        <v>6983</v>
      </c>
      <c r="I7683">
        <v>10005010</v>
      </c>
      <c r="J7683" t="str">
        <f>IF($I7683=0,0,VLOOKUP($I7683,[1]База!C:D,2,0))</f>
        <v>Муаммоли кредит белгиланган тартибда судга чиқарилмаган</v>
      </c>
      <c r="K7683" t="str">
        <f>IF($I7683=0,0,VLOOKUP(I7683,[1]База!C:F,4,0))</f>
        <v>Оғир</v>
      </c>
      <c r="L7683">
        <v>1</v>
      </c>
      <c r="M7683">
        <v>5108.8151999999991</v>
      </c>
      <c r="O7683">
        <v>0</v>
      </c>
      <c r="P7683">
        <f t="shared" si="134"/>
        <v>1</v>
      </c>
      <c r="Q7683">
        <f t="shared" si="134"/>
        <v>5108.8151999999991</v>
      </c>
      <c r="AI7683" t="s">
        <v>9096</v>
      </c>
      <c r="AK7683">
        <v>111</v>
      </c>
    </row>
    <row r="7684" spans="1:37" x14ac:dyDescent="0.25">
      <c r="A7684">
        <v>7683</v>
      </c>
      <c r="B7684" t="s">
        <v>16</v>
      </c>
      <c r="C7684" t="s">
        <v>33</v>
      </c>
      <c r="D7684">
        <v>2023</v>
      </c>
      <c r="F7684" t="s">
        <v>4956</v>
      </c>
      <c r="H7684" t="s">
        <v>6984</v>
      </c>
      <c r="I7684">
        <v>10005010</v>
      </c>
      <c r="J7684" t="str">
        <f>IF($I7684=0,0,VLOOKUP($I7684,[1]База!C:D,2,0))</f>
        <v>Муаммоли кредит белгиланган тартибда судга чиқарилмаган</v>
      </c>
      <c r="K7684" t="str">
        <f>IF($I7684=0,0,VLOOKUP(I7684,[1]База!C:F,4,0))</f>
        <v>Оғир</v>
      </c>
      <c r="L7684">
        <v>1</v>
      </c>
      <c r="M7684">
        <v>3367.9430699999998</v>
      </c>
      <c r="O7684">
        <v>0</v>
      </c>
      <c r="P7684">
        <f t="shared" si="134"/>
        <v>1</v>
      </c>
      <c r="Q7684">
        <f t="shared" si="134"/>
        <v>3367.9430699999998</v>
      </c>
      <c r="AI7684" t="s">
        <v>9096</v>
      </c>
      <c r="AK7684">
        <v>111</v>
      </c>
    </row>
    <row r="7685" spans="1:37" x14ac:dyDescent="0.25">
      <c r="A7685">
        <v>7684</v>
      </c>
      <c r="B7685" t="s">
        <v>16</v>
      </c>
      <c r="C7685" t="s">
        <v>33</v>
      </c>
      <c r="D7685">
        <v>2023</v>
      </c>
      <c r="F7685" t="s">
        <v>4956</v>
      </c>
      <c r="H7685" t="s">
        <v>6985</v>
      </c>
      <c r="I7685">
        <v>10005010</v>
      </c>
      <c r="J7685" t="str">
        <f>IF($I7685=0,0,VLOOKUP($I7685,[1]База!C:D,2,0))</f>
        <v>Муаммоли кредит белгиланган тартибда судга чиқарилмаган</v>
      </c>
      <c r="K7685" t="str">
        <f>IF($I7685=0,0,VLOOKUP(I7685,[1]База!C:F,4,0))</f>
        <v>Оғир</v>
      </c>
      <c r="L7685">
        <v>1</v>
      </c>
      <c r="M7685">
        <v>5997.7396200000003</v>
      </c>
      <c r="O7685">
        <v>0</v>
      </c>
      <c r="P7685">
        <f t="shared" si="134"/>
        <v>1</v>
      </c>
      <c r="Q7685">
        <f t="shared" si="134"/>
        <v>5997.7396200000003</v>
      </c>
      <c r="AI7685" t="s">
        <v>9096</v>
      </c>
      <c r="AK7685">
        <v>111</v>
      </c>
    </row>
    <row r="7686" spans="1:37" x14ac:dyDescent="0.25">
      <c r="A7686">
        <v>7685</v>
      </c>
      <c r="B7686" t="s">
        <v>16</v>
      </c>
      <c r="C7686" t="s">
        <v>33</v>
      </c>
      <c r="D7686">
        <v>2023</v>
      </c>
      <c r="F7686" t="s">
        <v>4956</v>
      </c>
      <c r="H7686" t="s">
        <v>6986</v>
      </c>
      <c r="I7686">
        <v>10005010</v>
      </c>
      <c r="J7686" t="str">
        <f>IF($I7686=0,0,VLOOKUP($I7686,[1]База!C:D,2,0))</f>
        <v>Муаммоли кредит белгиланган тартибда судга чиқарилмаган</v>
      </c>
      <c r="K7686" t="str">
        <f>IF($I7686=0,0,VLOOKUP(I7686,[1]База!C:F,4,0))</f>
        <v>Оғир</v>
      </c>
      <c r="L7686">
        <v>1</v>
      </c>
      <c r="M7686">
        <v>5276.30879</v>
      </c>
      <c r="O7686">
        <v>0</v>
      </c>
      <c r="P7686">
        <f t="shared" si="134"/>
        <v>1</v>
      </c>
      <c r="Q7686">
        <f t="shared" si="134"/>
        <v>5276.30879</v>
      </c>
      <c r="AI7686" t="s">
        <v>9096</v>
      </c>
      <c r="AK7686">
        <v>111</v>
      </c>
    </row>
    <row r="7687" spans="1:37" x14ac:dyDescent="0.25">
      <c r="A7687">
        <v>7686</v>
      </c>
      <c r="B7687" t="s">
        <v>16</v>
      </c>
      <c r="C7687" t="s">
        <v>33</v>
      </c>
      <c r="D7687">
        <v>2023</v>
      </c>
      <c r="F7687" t="s">
        <v>4956</v>
      </c>
      <c r="H7687" t="s">
        <v>6987</v>
      </c>
      <c r="I7687">
        <v>10005010</v>
      </c>
      <c r="J7687" t="str">
        <f>IF($I7687=0,0,VLOOKUP($I7687,[1]База!C:D,2,0))</f>
        <v>Муаммоли кредит белгиланган тартибда судга чиқарилмаган</v>
      </c>
      <c r="K7687" t="str">
        <f>IF($I7687=0,0,VLOOKUP(I7687,[1]База!C:F,4,0))</f>
        <v>Оғир</v>
      </c>
      <c r="L7687">
        <v>1</v>
      </c>
      <c r="M7687">
        <v>2533.3132100000003</v>
      </c>
      <c r="O7687">
        <v>0</v>
      </c>
      <c r="P7687">
        <f t="shared" si="134"/>
        <v>1</v>
      </c>
      <c r="Q7687">
        <f t="shared" si="134"/>
        <v>2533.3132100000003</v>
      </c>
      <c r="AI7687" t="s">
        <v>9096</v>
      </c>
      <c r="AK7687">
        <v>111</v>
      </c>
    </row>
    <row r="7688" spans="1:37" x14ac:dyDescent="0.25">
      <c r="A7688">
        <v>7687</v>
      </c>
      <c r="B7688" t="s">
        <v>16</v>
      </c>
      <c r="C7688" t="s">
        <v>33</v>
      </c>
      <c r="D7688">
        <v>2023</v>
      </c>
      <c r="F7688" t="s">
        <v>4956</v>
      </c>
      <c r="H7688" t="s">
        <v>6988</v>
      </c>
      <c r="I7688">
        <v>10005010</v>
      </c>
      <c r="J7688" t="str">
        <f>IF($I7688=0,0,VLOOKUP($I7688,[1]База!C:D,2,0))</f>
        <v>Муаммоли кредит белгиланган тартибда судга чиқарилмаган</v>
      </c>
      <c r="K7688" t="str">
        <f>IF($I7688=0,0,VLOOKUP(I7688,[1]База!C:F,4,0))</f>
        <v>Оғир</v>
      </c>
      <c r="L7688">
        <v>1</v>
      </c>
      <c r="M7688">
        <v>1073.7291500000001</v>
      </c>
      <c r="O7688">
        <v>0</v>
      </c>
      <c r="P7688">
        <f t="shared" si="134"/>
        <v>1</v>
      </c>
      <c r="Q7688">
        <f t="shared" si="134"/>
        <v>1073.7291500000001</v>
      </c>
      <c r="AI7688" t="s">
        <v>9096</v>
      </c>
      <c r="AK7688">
        <v>111</v>
      </c>
    </row>
    <row r="7689" spans="1:37" x14ac:dyDescent="0.25">
      <c r="A7689">
        <v>7688</v>
      </c>
      <c r="B7689" t="s">
        <v>16</v>
      </c>
      <c r="C7689" t="s">
        <v>33</v>
      </c>
      <c r="D7689">
        <v>2023</v>
      </c>
      <c r="F7689" t="s">
        <v>4956</v>
      </c>
      <c r="H7689" t="s">
        <v>6196</v>
      </c>
      <c r="I7689">
        <v>10005010</v>
      </c>
      <c r="J7689" t="str">
        <f>IF($I7689=0,0,VLOOKUP($I7689,[1]База!C:D,2,0))</f>
        <v>Муаммоли кредит белгиланган тартибда судга чиқарилмаган</v>
      </c>
      <c r="K7689" t="str">
        <f>IF($I7689=0,0,VLOOKUP(I7689,[1]База!C:F,4,0))</f>
        <v>Оғир</v>
      </c>
      <c r="L7689">
        <v>1</v>
      </c>
      <c r="M7689">
        <v>88290.214110000001</v>
      </c>
      <c r="O7689">
        <v>0</v>
      </c>
      <c r="P7689">
        <f t="shared" si="134"/>
        <v>1</v>
      </c>
      <c r="Q7689">
        <f t="shared" si="134"/>
        <v>88290.214110000001</v>
      </c>
      <c r="AI7689" t="s">
        <v>9096</v>
      </c>
      <c r="AK7689">
        <v>111</v>
      </c>
    </row>
    <row r="7690" spans="1:37" x14ac:dyDescent="0.25">
      <c r="A7690">
        <v>7689</v>
      </c>
      <c r="B7690" t="s">
        <v>16</v>
      </c>
      <c r="C7690" t="s">
        <v>33</v>
      </c>
      <c r="D7690">
        <v>2023</v>
      </c>
      <c r="F7690" t="s">
        <v>4956</v>
      </c>
      <c r="H7690" t="s">
        <v>6989</v>
      </c>
      <c r="I7690">
        <v>10005010</v>
      </c>
      <c r="J7690" t="str">
        <f>IF($I7690=0,0,VLOOKUP($I7690,[1]База!C:D,2,0))</f>
        <v>Муаммоли кредит белгиланган тартибда судга чиқарилмаган</v>
      </c>
      <c r="K7690" t="str">
        <f>IF($I7690=0,0,VLOOKUP(I7690,[1]База!C:F,4,0))</f>
        <v>Оғир</v>
      </c>
      <c r="L7690">
        <v>1</v>
      </c>
      <c r="M7690">
        <v>4633.5182800000002</v>
      </c>
      <c r="O7690">
        <v>0</v>
      </c>
      <c r="P7690">
        <f t="shared" si="134"/>
        <v>1</v>
      </c>
      <c r="Q7690">
        <f t="shared" si="134"/>
        <v>4633.5182800000002</v>
      </c>
      <c r="AI7690" t="s">
        <v>9096</v>
      </c>
      <c r="AK7690">
        <v>111</v>
      </c>
    </row>
    <row r="7691" spans="1:37" x14ac:dyDescent="0.25">
      <c r="A7691">
        <v>7690</v>
      </c>
      <c r="B7691" t="s">
        <v>16</v>
      </c>
      <c r="C7691" t="s">
        <v>33</v>
      </c>
      <c r="D7691">
        <v>2023</v>
      </c>
      <c r="F7691" t="s">
        <v>4956</v>
      </c>
      <c r="H7691" t="s">
        <v>6990</v>
      </c>
      <c r="I7691">
        <v>10005010</v>
      </c>
      <c r="J7691" t="str">
        <f>IF($I7691=0,0,VLOOKUP($I7691,[1]База!C:D,2,0))</f>
        <v>Муаммоли кредит белгиланган тартибда судга чиқарилмаган</v>
      </c>
      <c r="K7691" t="str">
        <f>IF($I7691=0,0,VLOOKUP(I7691,[1]База!C:F,4,0))</f>
        <v>Оғир</v>
      </c>
      <c r="L7691">
        <v>1</v>
      </c>
      <c r="M7691">
        <v>16567.166109999998</v>
      </c>
      <c r="O7691">
        <v>0</v>
      </c>
      <c r="P7691">
        <f t="shared" si="134"/>
        <v>1</v>
      </c>
      <c r="Q7691">
        <f t="shared" si="134"/>
        <v>16567.166109999998</v>
      </c>
      <c r="AI7691" t="s">
        <v>9096</v>
      </c>
      <c r="AK7691">
        <v>111</v>
      </c>
    </row>
    <row r="7692" spans="1:37" x14ac:dyDescent="0.25">
      <c r="A7692">
        <v>7691</v>
      </c>
      <c r="B7692" t="s">
        <v>16</v>
      </c>
      <c r="C7692" t="s">
        <v>33</v>
      </c>
      <c r="D7692">
        <v>2023</v>
      </c>
      <c r="F7692" t="s">
        <v>4956</v>
      </c>
      <c r="H7692" t="s">
        <v>6991</v>
      </c>
      <c r="I7692">
        <v>10005010</v>
      </c>
      <c r="J7692" t="str">
        <f>IF($I7692=0,0,VLOOKUP($I7692,[1]База!C:D,2,0))</f>
        <v>Муаммоли кредит белгиланган тартибда судга чиқарилмаган</v>
      </c>
      <c r="K7692" t="str">
        <f>IF($I7692=0,0,VLOOKUP(I7692,[1]База!C:F,4,0))</f>
        <v>Оғир</v>
      </c>
      <c r="L7692">
        <v>1</v>
      </c>
      <c r="M7692">
        <v>18927.146949999998</v>
      </c>
      <c r="O7692">
        <v>0</v>
      </c>
      <c r="P7692">
        <f t="shared" si="134"/>
        <v>1</v>
      </c>
      <c r="Q7692">
        <f t="shared" si="134"/>
        <v>18927.146949999998</v>
      </c>
      <c r="AI7692" t="s">
        <v>9096</v>
      </c>
      <c r="AK7692">
        <v>111</v>
      </c>
    </row>
    <row r="7693" spans="1:37" x14ac:dyDescent="0.25">
      <c r="A7693">
        <v>7692</v>
      </c>
      <c r="B7693" t="s">
        <v>16</v>
      </c>
      <c r="C7693" t="s">
        <v>33</v>
      </c>
      <c r="D7693">
        <v>2023</v>
      </c>
      <c r="F7693" t="s">
        <v>4956</v>
      </c>
      <c r="H7693" t="s">
        <v>6992</v>
      </c>
      <c r="I7693">
        <v>10005010</v>
      </c>
      <c r="J7693" t="str">
        <f>IF($I7693=0,0,VLOOKUP($I7693,[1]База!C:D,2,0))</f>
        <v>Муаммоли кредит белгиланган тартибда судга чиқарилмаган</v>
      </c>
      <c r="K7693" t="str">
        <f>IF($I7693=0,0,VLOOKUP(I7693,[1]База!C:F,4,0))</f>
        <v>Оғир</v>
      </c>
      <c r="L7693">
        <v>1</v>
      </c>
      <c r="M7693">
        <v>5821.1010299999989</v>
      </c>
      <c r="O7693">
        <v>0</v>
      </c>
      <c r="P7693">
        <f t="shared" si="134"/>
        <v>1</v>
      </c>
      <c r="Q7693">
        <f t="shared" si="134"/>
        <v>5821.1010299999989</v>
      </c>
      <c r="AI7693" t="s">
        <v>9096</v>
      </c>
      <c r="AK7693">
        <v>111</v>
      </c>
    </row>
    <row r="7694" spans="1:37" x14ac:dyDescent="0.25">
      <c r="A7694">
        <v>7693</v>
      </c>
      <c r="B7694" t="s">
        <v>16</v>
      </c>
      <c r="C7694" t="s">
        <v>33</v>
      </c>
      <c r="D7694">
        <v>2023</v>
      </c>
      <c r="F7694" t="s">
        <v>4956</v>
      </c>
      <c r="H7694" t="s">
        <v>6993</v>
      </c>
      <c r="I7694">
        <v>10005010</v>
      </c>
      <c r="J7694" t="str">
        <f>IF($I7694=0,0,VLOOKUP($I7694,[1]База!C:D,2,0))</f>
        <v>Муаммоли кредит белгиланган тартибда судга чиқарилмаган</v>
      </c>
      <c r="K7694" t="str">
        <f>IF($I7694=0,0,VLOOKUP(I7694,[1]База!C:F,4,0))</f>
        <v>Оғир</v>
      </c>
      <c r="L7694">
        <v>1</v>
      </c>
      <c r="M7694">
        <v>5487.44067</v>
      </c>
      <c r="O7694">
        <v>0</v>
      </c>
      <c r="P7694">
        <f t="shared" si="134"/>
        <v>1</v>
      </c>
      <c r="Q7694">
        <f t="shared" si="134"/>
        <v>5487.44067</v>
      </c>
      <c r="AI7694" t="s">
        <v>9096</v>
      </c>
      <c r="AK7694">
        <v>111</v>
      </c>
    </row>
    <row r="7695" spans="1:37" x14ac:dyDescent="0.25">
      <c r="A7695">
        <v>7694</v>
      </c>
      <c r="B7695" t="s">
        <v>16</v>
      </c>
      <c r="C7695" t="s">
        <v>33</v>
      </c>
      <c r="D7695">
        <v>2023</v>
      </c>
      <c r="F7695" t="s">
        <v>4956</v>
      </c>
      <c r="H7695" t="s">
        <v>6994</v>
      </c>
      <c r="I7695">
        <v>10005010</v>
      </c>
      <c r="J7695" t="str">
        <f>IF($I7695=0,0,VLOOKUP($I7695,[1]База!C:D,2,0))</f>
        <v>Муаммоли кредит белгиланган тартибда судга чиқарилмаган</v>
      </c>
      <c r="K7695" t="str">
        <f>IF($I7695=0,0,VLOOKUP(I7695,[1]База!C:F,4,0))</f>
        <v>Оғир</v>
      </c>
      <c r="L7695">
        <v>1</v>
      </c>
      <c r="M7695">
        <v>4351.8319399999991</v>
      </c>
      <c r="O7695">
        <v>0</v>
      </c>
      <c r="P7695">
        <f t="shared" si="134"/>
        <v>1</v>
      </c>
      <c r="Q7695">
        <f t="shared" si="134"/>
        <v>4351.8319399999991</v>
      </c>
      <c r="AI7695" t="s">
        <v>9096</v>
      </c>
      <c r="AK7695">
        <v>111</v>
      </c>
    </row>
    <row r="7696" spans="1:37" x14ac:dyDescent="0.25">
      <c r="A7696">
        <v>7695</v>
      </c>
      <c r="B7696" t="s">
        <v>16</v>
      </c>
      <c r="C7696" t="s">
        <v>33</v>
      </c>
      <c r="D7696">
        <v>2023</v>
      </c>
      <c r="F7696" t="s">
        <v>4956</v>
      </c>
      <c r="H7696" t="s">
        <v>6995</v>
      </c>
      <c r="I7696">
        <v>10005010</v>
      </c>
      <c r="J7696" t="str">
        <f>IF($I7696=0,0,VLOOKUP($I7696,[1]База!C:D,2,0))</f>
        <v>Муаммоли кредит белгиланган тартибда судга чиқарилмаган</v>
      </c>
      <c r="K7696" t="str">
        <f>IF($I7696=0,0,VLOOKUP(I7696,[1]База!C:F,4,0))</f>
        <v>Оғир</v>
      </c>
      <c r="L7696">
        <v>1</v>
      </c>
      <c r="M7696">
        <v>8867.1836999999996</v>
      </c>
      <c r="O7696">
        <v>0</v>
      </c>
      <c r="P7696">
        <f t="shared" si="134"/>
        <v>1</v>
      </c>
      <c r="Q7696">
        <f t="shared" si="134"/>
        <v>8867.1836999999996</v>
      </c>
      <c r="AI7696" t="s">
        <v>9096</v>
      </c>
      <c r="AK7696">
        <v>111</v>
      </c>
    </row>
    <row r="7697" spans="1:37" x14ac:dyDescent="0.25">
      <c r="A7697">
        <v>7696</v>
      </c>
      <c r="B7697" t="s">
        <v>16</v>
      </c>
      <c r="C7697" t="s">
        <v>33</v>
      </c>
      <c r="D7697">
        <v>2023</v>
      </c>
      <c r="F7697" t="s">
        <v>4956</v>
      </c>
      <c r="H7697" t="s">
        <v>6996</v>
      </c>
      <c r="I7697">
        <v>10005010</v>
      </c>
      <c r="J7697" t="str">
        <f>IF($I7697=0,0,VLOOKUP($I7697,[1]База!C:D,2,0))</f>
        <v>Муаммоли кредит белгиланган тартибда судга чиқарилмаган</v>
      </c>
      <c r="K7697" t="str">
        <f>IF($I7697=0,0,VLOOKUP(I7697,[1]База!C:F,4,0))</f>
        <v>Оғир</v>
      </c>
      <c r="L7697">
        <v>1</v>
      </c>
      <c r="M7697">
        <v>13234.495710000001</v>
      </c>
      <c r="O7697">
        <v>0</v>
      </c>
      <c r="P7697">
        <f t="shared" si="134"/>
        <v>1</v>
      </c>
      <c r="Q7697">
        <f t="shared" si="134"/>
        <v>13234.495710000001</v>
      </c>
      <c r="AI7697" t="s">
        <v>9096</v>
      </c>
      <c r="AK7697">
        <v>111</v>
      </c>
    </row>
    <row r="7698" spans="1:37" x14ac:dyDescent="0.25">
      <c r="A7698">
        <v>7697</v>
      </c>
      <c r="B7698" t="s">
        <v>16</v>
      </c>
      <c r="C7698" t="s">
        <v>33</v>
      </c>
      <c r="D7698">
        <v>2023</v>
      </c>
      <c r="F7698" t="s">
        <v>4956</v>
      </c>
      <c r="H7698" t="s">
        <v>6997</v>
      </c>
      <c r="I7698">
        <v>10005010</v>
      </c>
      <c r="J7698" t="str">
        <f>IF($I7698=0,0,VLOOKUP($I7698,[1]База!C:D,2,0))</f>
        <v>Муаммоли кредит белгиланган тартибда судга чиқарилмаган</v>
      </c>
      <c r="K7698" t="str">
        <f>IF($I7698=0,0,VLOOKUP(I7698,[1]База!C:F,4,0))</f>
        <v>Оғир</v>
      </c>
      <c r="L7698">
        <v>1</v>
      </c>
      <c r="M7698">
        <v>5822.2347499999996</v>
      </c>
      <c r="O7698">
        <v>0</v>
      </c>
      <c r="P7698">
        <f t="shared" si="134"/>
        <v>1</v>
      </c>
      <c r="Q7698">
        <f t="shared" si="134"/>
        <v>5822.2347499999996</v>
      </c>
      <c r="AI7698" t="s">
        <v>9096</v>
      </c>
      <c r="AK7698">
        <v>111</v>
      </c>
    </row>
    <row r="7699" spans="1:37" x14ac:dyDescent="0.25">
      <c r="A7699">
        <v>7698</v>
      </c>
      <c r="B7699" t="s">
        <v>16</v>
      </c>
      <c r="C7699" t="s">
        <v>33</v>
      </c>
      <c r="D7699">
        <v>2023</v>
      </c>
      <c r="F7699" t="s">
        <v>4956</v>
      </c>
      <c r="H7699" t="s">
        <v>6998</v>
      </c>
      <c r="I7699">
        <v>10005010</v>
      </c>
      <c r="J7699" t="str">
        <f>IF($I7699=0,0,VLOOKUP($I7699,[1]База!C:D,2,0))</f>
        <v>Муаммоли кредит белгиланган тартибда судга чиқарилмаган</v>
      </c>
      <c r="K7699" t="str">
        <f>IF($I7699=0,0,VLOOKUP(I7699,[1]База!C:F,4,0))</f>
        <v>Оғир</v>
      </c>
      <c r="L7699">
        <v>1</v>
      </c>
      <c r="M7699">
        <v>5367.1598700000004</v>
      </c>
      <c r="O7699">
        <v>0</v>
      </c>
      <c r="P7699">
        <f t="shared" si="134"/>
        <v>1</v>
      </c>
      <c r="Q7699">
        <f t="shared" si="134"/>
        <v>5367.1598700000004</v>
      </c>
      <c r="AI7699" t="s">
        <v>9096</v>
      </c>
      <c r="AK7699">
        <v>111</v>
      </c>
    </row>
    <row r="7700" spans="1:37" x14ac:dyDescent="0.25">
      <c r="A7700">
        <v>7699</v>
      </c>
      <c r="B7700" t="s">
        <v>16</v>
      </c>
      <c r="C7700" t="s">
        <v>33</v>
      </c>
      <c r="D7700">
        <v>2023</v>
      </c>
      <c r="F7700" t="s">
        <v>4956</v>
      </c>
      <c r="H7700" t="s">
        <v>6999</v>
      </c>
      <c r="I7700">
        <v>10005010</v>
      </c>
      <c r="J7700" t="str">
        <f>IF($I7700=0,0,VLOOKUP($I7700,[1]База!C:D,2,0))</f>
        <v>Муаммоли кредит белгиланган тартибда судга чиқарилмаган</v>
      </c>
      <c r="K7700" t="str">
        <f>IF($I7700=0,0,VLOOKUP(I7700,[1]База!C:F,4,0))</f>
        <v>Оғир</v>
      </c>
      <c r="L7700">
        <v>1</v>
      </c>
      <c r="M7700">
        <v>5031.5793700000004</v>
      </c>
      <c r="O7700">
        <v>0</v>
      </c>
      <c r="P7700">
        <f t="shared" si="134"/>
        <v>1</v>
      </c>
      <c r="Q7700">
        <f t="shared" si="134"/>
        <v>5031.5793700000004</v>
      </c>
      <c r="AI7700" t="s">
        <v>9096</v>
      </c>
      <c r="AK7700">
        <v>111</v>
      </c>
    </row>
    <row r="7701" spans="1:37" x14ac:dyDescent="0.25">
      <c r="A7701">
        <v>7700</v>
      </c>
      <c r="B7701" t="s">
        <v>16</v>
      </c>
      <c r="C7701" t="s">
        <v>33</v>
      </c>
      <c r="D7701">
        <v>2023</v>
      </c>
      <c r="F7701" t="s">
        <v>4956</v>
      </c>
      <c r="H7701" t="s">
        <v>7000</v>
      </c>
      <c r="I7701">
        <v>10005010</v>
      </c>
      <c r="J7701" t="str">
        <f>IF($I7701=0,0,VLOOKUP($I7701,[1]База!C:D,2,0))</f>
        <v>Муаммоли кредит белгиланган тартибда судга чиқарилмаган</v>
      </c>
      <c r="K7701" t="str">
        <f>IF($I7701=0,0,VLOOKUP(I7701,[1]База!C:F,4,0))</f>
        <v>Оғир</v>
      </c>
      <c r="L7701">
        <v>1</v>
      </c>
      <c r="M7701">
        <v>2989.9398500000002</v>
      </c>
      <c r="O7701">
        <v>0</v>
      </c>
      <c r="P7701">
        <f t="shared" si="134"/>
        <v>1</v>
      </c>
      <c r="Q7701">
        <f t="shared" si="134"/>
        <v>2989.9398500000002</v>
      </c>
      <c r="AI7701" t="s">
        <v>9096</v>
      </c>
      <c r="AK7701">
        <v>111</v>
      </c>
    </row>
    <row r="7702" spans="1:37" x14ac:dyDescent="0.25">
      <c r="A7702">
        <v>7701</v>
      </c>
      <c r="B7702" t="s">
        <v>16</v>
      </c>
      <c r="C7702" t="s">
        <v>33</v>
      </c>
      <c r="D7702">
        <v>2023</v>
      </c>
      <c r="F7702" t="s">
        <v>4956</v>
      </c>
      <c r="H7702" t="s">
        <v>7001</v>
      </c>
      <c r="I7702">
        <v>10005010</v>
      </c>
      <c r="J7702" t="str">
        <f>IF($I7702=0,0,VLOOKUP($I7702,[1]База!C:D,2,0))</f>
        <v>Муаммоли кредит белгиланган тартибда судга чиқарилмаган</v>
      </c>
      <c r="K7702" t="str">
        <f>IF($I7702=0,0,VLOOKUP(I7702,[1]База!C:F,4,0))</f>
        <v>Оғир</v>
      </c>
      <c r="L7702">
        <v>1</v>
      </c>
      <c r="M7702">
        <v>15865.006429999999</v>
      </c>
      <c r="O7702">
        <v>0</v>
      </c>
      <c r="P7702">
        <f t="shared" si="134"/>
        <v>1</v>
      </c>
      <c r="Q7702">
        <f t="shared" si="134"/>
        <v>15865.006429999999</v>
      </c>
      <c r="AI7702" t="s">
        <v>9096</v>
      </c>
      <c r="AK7702">
        <v>111</v>
      </c>
    </row>
    <row r="7703" spans="1:37" x14ac:dyDescent="0.25">
      <c r="A7703">
        <v>7702</v>
      </c>
      <c r="B7703" t="s">
        <v>16</v>
      </c>
      <c r="C7703" t="s">
        <v>33</v>
      </c>
      <c r="D7703">
        <v>2023</v>
      </c>
      <c r="F7703" t="s">
        <v>4956</v>
      </c>
      <c r="H7703" t="s">
        <v>5015</v>
      </c>
      <c r="I7703">
        <v>10005010</v>
      </c>
      <c r="J7703" t="str">
        <f>IF($I7703=0,0,VLOOKUP($I7703,[1]База!C:D,2,0))</f>
        <v>Муаммоли кредит белгиланган тартибда судга чиқарилмаган</v>
      </c>
      <c r="K7703" t="str">
        <f>IF($I7703=0,0,VLOOKUP(I7703,[1]База!C:F,4,0))</f>
        <v>Оғир</v>
      </c>
      <c r="L7703">
        <v>1</v>
      </c>
      <c r="M7703">
        <v>33158.326430000001</v>
      </c>
      <c r="O7703">
        <v>0</v>
      </c>
      <c r="P7703">
        <f t="shared" si="134"/>
        <v>1</v>
      </c>
      <c r="Q7703">
        <f t="shared" si="134"/>
        <v>33158.326430000001</v>
      </c>
      <c r="AI7703" t="s">
        <v>9096</v>
      </c>
      <c r="AK7703">
        <v>111</v>
      </c>
    </row>
    <row r="7704" spans="1:37" x14ac:dyDescent="0.25">
      <c r="A7704">
        <v>7703</v>
      </c>
      <c r="B7704" t="s">
        <v>16</v>
      </c>
      <c r="C7704" t="s">
        <v>33</v>
      </c>
      <c r="D7704">
        <v>2023</v>
      </c>
      <c r="F7704" t="s">
        <v>4956</v>
      </c>
      <c r="H7704" t="s">
        <v>7002</v>
      </c>
      <c r="I7704">
        <v>10005010</v>
      </c>
      <c r="J7704" t="str">
        <f>IF($I7704=0,0,VLOOKUP($I7704,[1]База!C:D,2,0))</f>
        <v>Муаммоли кредит белгиланган тартибда судга чиқарилмаган</v>
      </c>
      <c r="K7704" t="str">
        <f>IF($I7704=0,0,VLOOKUP(I7704,[1]База!C:F,4,0))</f>
        <v>Оғир</v>
      </c>
      <c r="L7704">
        <v>1</v>
      </c>
      <c r="M7704">
        <v>12275.277239999999</v>
      </c>
      <c r="O7704">
        <v>0</v>
      </c>
      <c r="P7704">
        <f t="shared" si="134"/>
        <v>1</v>
      </c>
      <c r="Q7704">
        <f t="shared" si="134"/>
        <v>12275.277239999999</v>
      </c>
      <c r="AI7704" t="s">
        <v>9096</v>
      </c>
      <c r="AK7704">
        <v>111</v>
      </c>
    </row>
    <row r="7705" spans="1:37" x14ac:dyDescent="0.25">
      <c r="A7705">
        <v>7704</v>
      </c>
      <c r="B7705" t="s">
        <v>16</v>
      </c>
      <c r="C7705" t="s">
        <v>33</v>
      </c>
      <c r="D7705">
        <v>2023</v>
      </c>
      <c r="F7705" t="s">
        <v>4956</v>
      </c>
      <c r="H7705" t="s">
        <v>7003</v>
      </c>
      <c r="I7705">
        <v>10005010</v>
      </c>
      <c r="J7705" t="str">
        <f>IF($I7705=0,0,VLOOKUP($I7705,[1]База!C:D,2,0))</f>
        <v>Муаммоли кредит белгиланган тартибда судга чиқарилмаган</v>
      </c>
      <c r="K7705" t="str">
        <f>IF($I7705=0,0,VLOOKUP(I7705,[1]База!C:F,4,0))</f>
        <v>Оғир</v>
      </c>
      <c r="L7705">
        <v>1</v>
      </c>
      <c r="M7705">
        <v>24018.67886</v>
      </c>
      <c r="O7705">
        <v>0</v>
      </c>
      <c r="P7705">
        <f t="shared" si="134"/>
        <v>1</v>
      </c>
      <c r="Q7705">
        <f t="shared" si="134"/>
        <v>24018.67886</v>
      </c>
      <c r="AI7705" t="s">
        <v>9096</v>
      </c>
      <c r="AK7705">
        <v>111</v>
      </c>
    </row>
    <row r="7706" spans="1:37" x14ac:dyDescent="0.25">
      <c r="A7706">
        <v>7705</v>
      </c>
      <c r="B7706" t="s">
        <v>16</v>
      </c>
      <c r="C7706" t="s">
        <v>33</v>
      </c>
      <c r="D7706">
        <v>2023</v>
      </c>
      <c r="F7706" t="s">
        <v>4956</v>
      </c>
      <c r="H7706" t="s">
        <v>7004</v>
      </c>
      <c r="I7706">
        <v>10005010</v>
      </c>
      <c r="J7706" t="str">
        <f>IF($I7706=0,0,VLOOKUP($I7706,[1]База!C:D,2,0))</f>
        <v>Муаммоли кредит белгиланган тартибда судга чиқарилмаган</v>
      </c>
      <c r="K7706" t="str">
        <f>IF($I7706=0,0,VLOOKUP(I7706,[1]База!C:F,4,0))</f>
        <v>Оғир</v>
      </c>
      <c r="L7706">
        <v>1</v>
      </c>
      <c r="M7706">
        <v>1656.26623</v>
      </c>
      <c r="O7706">
        <v>0</v>
      </c>
      <c r="P7706">
        <f t="shared" si="134"/>
        <v>1</v>
      </c>
      <c r="Q7706">
        <f t="shared" si="134"/>
        <v>1656.26623</v>
      </c>
      <c r="AI7706" t="s">
        <v>9096</v>
      </c>
      <c r="AK7706">
        <v>111</v>
      </c>
    </row>
    <row r="7707" spans="1:37" x14ac:dyDescent="0.25">
      <c r="A7707">
        <v>7706</v>
      </c>
      <c r="B7707" t="s">
        <v>16</v>
      </c>
      <c r="C7707" t="s">
        <v>33</v>
      </c>
      <c r="D7707">
        <v>2023</v>
      </c>
      <c r="F7707" t="s">
        <v>4956</v>
      </c>
      <c r="H7707" t="s">
        <v>7005</v>
      </c>
      <c r="I7707">
        <v>10005010</v>
      </c>
      <c r="J7707" t="str">
        <f>IF($I7707=0,0,VLOOKUP($I7707,[1]База!C:D,2,0))</f>
        <v>Муаммоли кредит белгиланган тартибда судга чиқарилмаган</v>
      </c>
      <c r="K7707" t="str">
        <f>IF($I7707=0,0,VLOOKUP(I7707,[1]База!C:F,4,0))</f>
        <v>Оғир</v>
      </c>
      <c r="L7707">
        <v>1</v>
      </c>
      <c r="M7707">
        <v>9549.2372400000004</v>
      </c>
      <c r="O7707">
        <v>0</v>
      </c>
      <c r="P7707">
        <f t="shared" si="134"/>
        <v>1</v>
      </c>
      <c r="Q7707">
        <f t="shared" si="134"/>
        <v>9549.2372400000004</v>
      </c>
      <c r="AI7707" t="s">
        <v>9096</v>
      </c>
      <c r="AK7707">
        <v>111</v>
      </c>
    </row>
    <row r="7708" spans="1:37" x14ac:dyDescent="0.25">
      <c r="A7708">
        <v>7707</v>
      </c>
      <c r="B7708" t="s">
        <v>16</v>
      </c>
      <c r="C7708" t="s">
        <v>33</v>
      </c>
      <c r="D7708">
        <v>2023</v>
      </c>
      <c r="F7708" t="s">
        <v>4956</v>
      </c>
      <c r="H7708" t="s">
        <v>7006</v>
      </c>
      <c r="I7708">
        <v>10005010</v>
      </c>
      <c r="J7708" t="str">
        <f>IF($I7708=0,0,VLOOKUP($I7708,[1]База!C:D,2,0))</f>
        <v>Муаммоли кредит белгиланган тартибда судга чиқарилмаган</v>
      </c>
      <c r="K7708" t="str">
        <f>IF($I7708=0,0,VLOOKUP(I7708,[1]База!C:F,4,0))</f>
        <v>Оғир</v>
      </c>
      <c r="L7708">
        <v>1</v>
      </c>
      <c r="M7708">
        <v>3347.7766499999998</v>
      </c>
      <c r="O7708">
        <v>0</v>
      </c>
      <c r="P7708">
        <f t="shared" si="134"/>
        <v>1</v>
      </c>
      <c r="Q7708">
        <f t="shared" si="134"/>
        <v>3347.7766499999998</v>
      </c>
      <c r="AI7708" t="s">
        <v>9096</v>
      </c>
      <c r="AK7708">
        <v>111</v>
      </c>
    </row>
    <row r="7709" spans="1:37" x14ac:dyDescent="0.25">
      <c r="A7709">
        <v>7708</v>
      </c>
      <c r="B7709" t="s">
        <v>16</v>
      </c>
      <c r="C7709" t="s">
        <v>33</v>
      </c>
      <c r="D7709">
        <v>2023</v>
      </c>
      <c r="F7709" t="s">
        <v>4956</v>
      </c>
      <c r="H7709" t="s">
        <v>7007</v>
      </c>
      <c r="I7709">
        <v>10005010</v>
      </c>
      <c r="J7709" t="str">
        <f>IF($I7709=0,0,VLOOKUP($I7709,[1]База!C:D,2,0))</f>
        <v>Муаммоли кредит белгиланган тартибда судга чиқарилмаган</v>
      </c>
      <c r="K7709" t="str">
        <f>IF($I7709=0,0,VLOOKUP(I7709,[1]База!C:F,4,0))</f>
        <v>Оғир</v>
      </c>
      <c r="L7709">
        <v>1</v>
      </c>
      <c r="M7709">
        <v>21809.66044</v>
      </c>
      <c r="O7709">
        <v>0</v>
      </c>
      <c r="P7709">
        <f t="shared" si="134"/>
        <v>1</v>
      </c>
      <c r="Q7709">
        <f t="shared" si="134"/>
        <v>21809.66044</v>
      </c>
      <c r="AI7709" t="s">
        <v>9096</v>
      </c>
      <c r="AK7709">
        <v>111</v>
      </c>
    </row>
    <row r="7710" spans="1:37" x14ac:dyDescent="0.25">
      <c r="A7710">
        <v>7709</v>
      </c>
      <c r="B7710" t="s">
        <v>16</v>
      </c>
      <c r="C7710" t="s">
        <v>33</v>
      </c>
      <c r="D7710">
        <v>2023</v>
      </c>
      <c r="F7710" t="s">
        <v>4956</v>
      </c>
      <c r="H7710" t="s">
        <v>7008</v>
      </c>
      <c r="I7710">
        <v>10005010</v>
      </c>
      <c r="J7710" t="str">
        <f>IF($I7710=0,0,VLOOKUP($I7710,[1]База!C:D,2,0))</f>
        <v>Муаммоли кредит белгиланган тартибда судга чиқарилмаган</v>
      </c>
      <c r="K7710" t="str">
        <f>IF($I7710=0,0,VLOOKUP(I7710,[1]База!C:F,4,0))</f>
        <v>Оғир</v>
      </c>
      <c r="L7710">
        <v>1</v>
      </c>
      <c r="M7710">
        <v>27220.237289999997</v>
      </c>
      <c r="O7710">
        <v>0</v>
      </c>
      <c r="P7710">
        <f t="shared" si="134"/>
        <v>1</v>
      </c>
      <c r="Q7710">
        <f t="shared" si="134"/>
        <v>27220.237289999997</v>
      </c>
      <c r="AI7710" t="s">
        <v>9096</v>
      </c>
      <c r="AK7710">
        <v>111</v>
      </c>
    </row>
    <row r="7711" spans="1:37" x14ac:dyDescent="0.25">
      <c r="A7711">
        <v>7710</v>
      </c>
      <c r="B7711" t="s">
        <v>16</v>
      </c>
      <c r="C7711" t="s">
        <v>33</v>
      </c>
      <c r="D7711">
        <v>2023</v>
      </c>
      <c r="F7711" t="s">
        <v>4956</v>
      </c>
      <c r="H7711" t="s">
        <v>7009</v>
      </c>
      <c r="I7711">
        <v>10005010</v>
      </c>
      <c r="J7711" t="str">
        <f>IF($I7711=0,0,VLOOKUP($I7711,[1]База!C:D,2,0))</f>
        <v>Муаммоли кредит белгиланган тартибда судга чиқарилмаган</v>
      </c>
      <c r="K7711" t="str">
        <f>IF($I7711=0,0,VLOOKUP(I7711,[1]База!C:F,4,0))</f>
        <v>Оғир</v>
      </c>
      <c r="L7711">
        <v>1</v>
      </c>
      <c r="M7711">
        <v>8256.3166799999999</v>
      </c>
      <c r="O7711">
        <v>0</v>
      </c>
      <c r="P7711">
        <f t="shared" si="134"/>
        <v>1</v>
      </c>
      <c r="Q7711">
        <f t="shared" si="134"/>
        <v>8256.3166799999999</v>
      </c>
      <c r="AI7711" t="s">
        <v>9096</v>
      </c>
      <c r="AK7711">
        <v>111</v>
      </c>
    </row>
    <row r="7712" spans="1:37" x14ac:dyDescent="0.25">
      <c r="A7712">
        <v>7711</v>
      </c>
      <c r="B7712" t="s">
        <v>16</v>
      </c>
      <c r="C7712" t="s">
        <v>33</v>
      </c>
      <c r="D7712">
        <v>2023</v>
      </c>
      <c r="F7712" t="s">
        <v>4956</v>
      </c>
      <c r="H7712" t="s">
        <v>7010</v>
      </c>
      <c r="I7712">
        <v>10005010</v>
      </c>
      <c r="J7712" t="str">
        <f>IF($I7712=0,0,VLOOKUP($I7712,[1]База!C:D,2,0))</f>
        <v>Муаммоли кредит белгиланган тартибда судга чиқарилмаган</v>
      </c>
      <c r="K7712" t="str">
        <f>IF($I7712=0,0,VLOOKUP(I7712,[1]База!C:F,4,0))</f>
        <v>Оғир</v>
      </c>
      <c r="L7712">
        <v>1</v>
      </c>
      <c r="M7712">
        <v>4564.6090400000003</v>
      </c>
      <c r="O7712">
        <v>0</v>
      </c>
      <c r="P7712">
        <f t="shared" si="134"/>
        <v>1</v>
      </c>
      <c r="Q7712">
        <f t="shared" si="134"/>
        <v>4564.6090400000003</v>
      </c>
      <c r="AI7712" t="s">
        <v>9096</v>
      </c>
      <c r="AK7712">
        <v>111</v>
      </c>
    </row>
    <row r="7713" spans="1:37" x14ac:dyDescent="0.25">
      <c r="A7713">
        <v>7712</v>
      </c>
      <c r="B7713" t="s">
        <v>16</v>
      </c>
      <c r="C7713" t="s">
        <v>33</v>
      </c>
      <c r="D7713">
        <v>2023</v>
      </c>
      <c r="F7713" t="s">
        <v>4956</v>
      </c>
      <c r="H7713" t="s">
        <v>7011</v>
      </c>
      <c r="I7713">
        <v>10005010</v>
      </c>
      <c r="J7713" t="str">
        <f>IF($I7713=0,0,VLOOKUP($I7713,[1]База!C:D,2,0))</f>
        <v>Муаммоли кредит белгиланган тартибда судга чиқарилмаган</v>
      </c>
      <c r="K7713" t="str">
        <f>IF($I7713=0,0,VLOOKUP(I7713,[1]База!C:F,4,0))</f>
        <v>Оғир</v>
      </c>
      <c r="L7713">
        <v>1</v>
      </c>
      <c r="M7713">
        <v>17250.63003</v>
      </c>
      <c r="O7713">
        <v>0</v>
      </c>
      <c r="P7713">
        <f t="shared" si="134"/>
        <v>1</v>
      </c>
      <c r="Q7713">
        <f t="shared" si="134"/>
        <v>17250.63003</v>
      </c>
      <c r="AI7713" t="s">
        <v>9096</v>
      </c>
      <c r="AK7713">
        <v>111</v>
      </c>
    </row>
    <row r="7714" spans="1:37" x14ac:dyDescent="0.25">
      <c r="A7714">
        <v>7713</v>
      </c>
      <c r="B7714" t="s">
        <v>16</v>
      </c>
      <c r="C7714" t="s">
        <v>33</v>
      </c>
      <c r="D7714">
        <v>2023</v>
      </c>
      <c r="F7714" t="s">
        <v>4956</v>
      </c>
      <c r="H7714" t="s">
        <v>7012</v>
      </c>
      <c r="I7714">
        <v>10005010</v>
      </c>
      <c r="J7714" t="str">
        <f>IF($I7714=0,0,VLOOKUP($I7714,[1]База!C:D,2,0))</f>
        <v>Муаммоли кредит белгиланган тартибда судга чиқарилмаган</v>
      </c>
      <c r="K7714" t="str">
        <f>IF($I7714=0,0,VLOOKUP(I7714,[1]База!C:F,4,0))</f>
        <v>Оғир</v>
      </c>
      <c r="L7714">
        <v>1</v>
      </c>
      <c r="M7714">
        <v>13259.355529999999</v>
      </c>
      <c r="O7714">
        <v>0</v>
      </c>
      <c r="P7714">
        <f t="shared" si="134"/>
        <v>1</v>
      </c>
      <c r="Q7714">
        <f t="shared" si="134"/>
        <v>13259.355529999999</v>
      </c>
      <c r="AI7714" t="s">
        <v>9096</v>
      </c>
      <c r="AK7714">
        <v>111</v>
      </c>
    </row>
    <row r="7715" spans="1:37" x14ac:dyDescent="0.25">
      <c r="A7715">
        <v>7714</v>
      </c>
      <c r="B7715" t="s">
        <v>16</v>
      </c>
      <c r="C7715" t="s">
        <v>33</v>
      </c>
      <c r="D7715">
        <v>2023</v>
      </c>
      <c r="F7715" t="s">
        <v>4956</v>
      </c>
      <c r="H7715" t="s">
        <v>7013</v>
      </c>
      <c r="I7715">
        <v>10005010</v>
      </c>
      <c r="J7715" t="str">
        <f>IF($I7715=0,0,VLOOKUP($I7715,[1]База!C:D,2,0))</f>
        <v>Муаммоли кредит белгиланган тартибда судга чиқарилмаган</v>
      </c>
      <c r="K7715" t="str">
        <f>IF($I7715=0,0,VLOOKUP(I7715,[1]База!C:F,4,0))</f>
        <v>Оғир</v>
      </c>
      <c r="L7715">
        <v>1</v>
      </c>
      <c r="M7715">
        <v>5793.2337600000001</v>
      </c>
      <c r="N7715">
        <v>1</v>
      </c>
      <c r="O7715">
        <v>5793.2337600000001</v>
      </c>
      <c r="P7715">
        <f t="shared" si="134"/>
        <v>0</v>
      </c>
      <c r="Q7715">
        <f t="shared" si="134"/>
        <v>0</v>
      </c>
      <c r="AI7715" t="s">
        <v>9096</v>
      </c>
      <c r="AK7715">
        <v>111</v>
      </c>
    </row>
    <row r="7716" spans="1:37" x14ac:dyDescent="0.25">
      <c r="A7716">
        <v>7715</v>
      </c>
      <c r="B7716" t="s">
        <v>16</v>
      </c>
      <c r="C7716" t="s">
        <v>33</v>
      </c>
      <c r="D7716">
        <v>2023</v>
      </c>
      <c r="F7716" t="s">
        <v>4956</v>
      </c>
      <c r="H7716" t="s">
        <v>7014</v>
      </c>
      <c r="I7716">
        <v>10005010</v>
      </c>
      <c r="J7716" t="str">
        <f>IF($I7716=0,0,VLOOKUP($I7716,[1]База!C:D,2,0))</f>
        <v>Муаммоли кредит белгиланган тартибда судга чиқарилмаган</v>
      </c>
      <c r="K7716" t="str">
        <f>IF($I7716=0,0,VLOOKUP(I7716,[1]База!C:F,4,0))</f>
        <v>Оғир</v>
      </c>
      <c r="L7716">
        <v>1</v>
      </c>
      <c r="M7716">
        <v>20291.771980000001</v>
      </c>
      <c r="O7716">
        <v>0</v>
      </c>
      <c r="P7716">
        <f t="shared" si="134"/>
        <v>1</v>
      </c>
      <c r="Q7716">
        <f t="shared" si="134"/>
        <v>20291.771980000001</v>
      </c>
      <c r="AI7716" t="s">
        <v>9096</v>
      </c>
      <c r="AK7716">
        <v>111</v>
      </c>
    </row>
    <row r="7717" spans="1:37" x14ac:dyDescent="0.25">
      <c r="A7717">
        <v>7716</v>
      </c>
      <c r="B7717" t="s">
        <v>16</v>
      </c>
      <c r="C7717" t="s">
        <v>33</v>
      </c>
      <c r="D7717">
        <v>2023</v>
      </c>
      <c r="F7717" t="s">
        <v>4956</v>
      </c>
      <c r="H7717" t="s">
        <v>7015</v>
      </c>
      <c r="I7717">
        <v>10005010</v>
      </c>
      <c r="J7717" t="str">
        <f>IF($I7717=0,0,VLOOKUP($I7717,[1]База!C:D,2,0))</f>
        <v>Муаммоли кредит белгиланган тартибда судга чиқарилмаган</v>
      </c>
      <c r="K7717" t="str">
        <f>IF($I7717=0,0,VLOOKUP(I7717,[1]База!C:F,4,0))</f>
        <v>Оғир</v>
      </c>
      <c r="L7717">
        <v>1</v>
      </c>
      <c r="M7717">
        <v>1489.98585</v>
      </c>
      <c r="O7717">
        <v>0</v>
      </c>
      <c r="P7717">
        <f t="shared" si="134"/>
        <v>1</v>
      </c>
      <c r="Q7717">
        <f t="shared" si="134"/>
        <v>1489.98585</v>
      </c>
      <c r="AI7717" t="s">
        <v>9096</v>
      </c>
      <c r="AK7717">
        <v>111</v>
      </c>
    </row>
    <row r="7718" spans="1:37" x14ac:dyDescent="0.25">
      <c r="A7718">
        <v>7717</v>
      </c>
      <c r="B7718" t="s">
        <v>16</v>
      </c>
      <c r="C7718" t="s">
        <v>33</v>
      </c>
      <c r="D7718">
        <v>2023</v>
      </c>
      <c r="F7718" t="s">
        <v>4956</v>
      </c>
      <c r="H7718" t="s">
        <v>7016</v>
      </c>
      <c r="I7718">
        <v>10005010</v>
      </c>
      <c r="J7718" t="str">
        <f>IF($I7718=0,0,VLOOKUP($I7718,[1]База!C:D,2,0))</f>
        <v>Муаммоли кредит белгиланган тартибда судга чиқарилмаган</v>
      </c>
      <c r="K7718" t="str">
        <f>IF($I7718=0,0,VLOOKUP(I7718,[1]База!C:F,4,0))</f>
        <v>Оғир</v>
      </c>
      <c r="L7718">
        <v>1</v>
      </c>
      <c r="M7718">
        <v>5809.0600199999999</v>
      </c>
      <c r="O7718">
        <v>0</v>
      </c>
      <c r="P7718">
        <f t="shared" si="134"/>
        <v>1</v>
      </c>
      <c r="Q7718">
        <f t="shared" si="134"/>
        <v>5809.0600199999999</v>
      </c>
      <c r="AI7718" t="s">
        <v>9096</v>
      </c>
      <c r="AK7718">
        <v>111</v>
      </c>
    </row>
    <row r="7719" spans="1:37" x14ac:dyDescent="0.25">
      <c r="A7719">
        <v>7718</v>
      </c>
      <c r="B7719" t="s">
        <v>16</v>
      </c>
      <c r="C7719" t="s">
        <v>33</v>
      </c>
      <c r="D7719">
        <v>2023</v>
      </c>
      <c r="F7719" t="s">
        <v>4956</v>
      </c>
      <c r="H7719" t="s">
        <v>7017</v>
      </c>
      <c r="I7719">
        <v>10005010</v>
      </c>
      <c r="J7719" t="str">
        <f>IF($I7719=0,0,VLOOKUP($I7719,[1]База!C:D,2,0))</f>
        <v>Муаммоли кредит белгиланган тартибда судга чиқарилмаган</v>
      </c>
      <c r="K7719" t="str">
        <f>IF($I7719=0,0,VLOOKUP(I7719,[1]База!C:F,4,0))</f>
        <v>Оғир</v>
      </c>
      <c r="L7719">
        <v>1</v>
      </c>
      <c r="M7719">
        <v>19128.683579999997</v>
      </c>
      <c r="O7719">
        <v>0</v>
      </c>
      <c r="P7719">
        <f t="shared" si="134"/>
        <v>1</v>
      </c>
      <c r="Q7719">
        <f t="shared" si="134"/>
        <v>19128.683579999997</v>
      </c>
      <c r="AI7719" t="s">
        <v>9096</v>
      </c>
      <c r="AK7719">
        <v>111</v>
      </c>
    </row>
    <row r="7720" spans="1:37" x14ac:dyDescent="0.25">
      <c r="A7720">
        <v>7719</v>
      </c>
      <c r="B7720" t="s">
        <v>16</v>
      </c>
      <c r="C7720" t="s">
        <v>33</v>
      </c>
      <c r="D7720">
        <v>2023</v>
      </c>
      <c r="F7720" t="s">
        <v>4956</v>
      </c>
      <c r="H7720" t="s">
        <v>7018</v>
      </c>
      <c r="I7720">
        <v>10005010</v>
      </c>
      <c r="J7720" t="str">
        <f>IF($I7720=0,0,VLOOKUP($I7720,[1]База!C:D,2,0))</f>
        <v>Муаммоли кредит белгиланган тартибда судга чиқарилмаган</v>
      </c>
      <c r="K7720" t="str">
        <f>IF($I7720=0,0,VLOOKUP(I7720,[1]База!C:F,4,0))</f>
        <v>Оғир</v>
      </c>
      <c r="L7720">
        <v>1</v>
      </c>
      <c r="M7720">
        <v>4825.9017799999992</v>
      </c>
      <c r="O7720">
        <v>0</v>
      </c>
      <c r="P7720">
        <f t="shared" si="134"/>
        <v>1</v>
      </c>
      <c r="Q7720">
        <f t="shared" si="134"/>
        <v>4825.9017799999992</v>
      </c>
      <c r="AI7720" t="s">
        <v>9096</v>
      </c>
      <c r="AK7720">
        <v>111</v>
      </c>
    </row>
    <row r="7721" spans="1:37" x14ac:dyDescent="0.25">
      <c r="A7721">
        <v>7720</v>
      </c>
      <c r="B7721" t="s">
        <v>16</v>
      </c>
      <c r="C7721" t="s">
        <v>33</v>
      </c>
      <c r="D7721">
        <v>2023</v>
      </c>
      <c r="F7721" t="s">
        <v>4956</v>
      </c>
      <c r="H7721" t="s">
        <v>7019</v>
      </c>
      <c r="I7721">
        <v>10005010</v>
      </c>
      <c r="J7721" t="str">
        <f>IF($I7721=0,0,VLOOKUP($I7721,[1]База!C:D,2,0))</f>
        <v>Муаммоли кредит белгиланган тартибда судга чиқарилмаган</v>
      </c>
      <c r="K7721" t="str">
        <f>IF($I7721=0,0,VLOOKUP(I7721,[1]База!C:F,4,0))</f>
        <v>Оғир</v>
      </c>
      <c r="L7721">
        <v>1</v>
      </c>
      <c r="M7721">
        <v>11658.42757</v>
      </c>
      <c r="O7721">
        <v>0</v>
      </c>
      <c r="P7721">
        <f t="shared" si="134"/>
        <v>1</v>
      </c>
      <c r="Q7721">
        <f t="shared" si="134"/>
        <v>11658.42757</v>
      </c>
      <c r="AI7721" t="s">
        <v>9096</v>
      </c>
      <c r="AK7721">
        <v>111</v>
      </c>
    </row>
    <row r="7722" spans="1:37" x14ac:dyDescent="0.25">
      <c r="A7722">
        <v>7721</v>
      </c>
      <c r="B7722" t="s">
        <v>16</v>
      </c>
      <c r="C7722" t="s">
        <v>33</v>
      </c>
      <c r="D7722">
        <v>2023</v>
      </c>
      <c r="F7722" t="s">
        <v>4956</v>
      </c>
      <c r="H7722" t="s">
        <v>7020</v>
      </c>
      <c r="I7722">
        <v>10005010</v>
      </c>
      <c r="J7722" t="str">
        <f>IF($I7722=0,0,VLOOKUP($I7722,[1]База!C:D,2,0))</f>
        <v>Муаммоли кредит белгиланган тартибда судга чиқарилмаган</v>
      </c>
      <c r="K7722" t="str">
        <f>IF($I7722=0,0,VLOOKUP(I7722,[1]База!C:F,4,0))</f>
        <v>Оғир</v>
      </c>
      <c r="L7722">
        <v>1</v>
      </c>
      <c r="M7722">
        <v>7317.6111100000007</v>
      </c>
      <c r="O7722">
        <v>0</v>
      </c>
      <c r="P7722">
        <f t="shared" si="134"/>
        <v>1</v>
      </c>
      <c r="Q7722">
        <f t="shared" si="134"/>
        <v>7317.6111100000007</v>
      </c>
      <c r="AI7722" t="s">
        <v>9096</v>
      </c>
      <c r="AK7722">
        <v>111</v>
      </c>
    </row>
    <row r="7723" spans="1:37" x14ac:dyDescent="0.25">
      <c r="A7723">
        <v>7722</v>
      </c>
      <c r="B7723" t="s">
        <v>16</v>
      </c>
      <c r="C7723" t="s">
        <v>33</v>
      </c>
      <c r="D7723">
        <v>2023</v>
      </c>
      <c r="F7723" t="s">
        <v>4956</v>
      </c>
      <c r="H7723" t="s">
        <v>7021</v>
      </c>
      <c r="I7723">
        <v>10005010</v>
      </c>
      <c r="J7723" t="str">
        <f>IF($I7723=0,0,VLOOKUP($I7723,[1]База!C:D,2,0))</f>
        <v>Муаммоли кредит белгиланган тартибда судга чиқарилмаган</v>
      </c>
      <c r="K7723" t="str">
        <f>IF($I7723=0,0,VLOOKUP(I7723,[1]База!C:F,4,0))</f>
        <v>Оғир</v>
      </c>
      <c r="L7723">
        <v>1</v>
      </c>
      <c r="M7723">
        <v>17876.757239999999</v>
      </c>
      <c r="O7723">
        <v>0</v>
      </c>
      <c r="P7723">
        <f t="shared" si="134"/>
        <v>1</v>
      </c>
      <c r="Q7723">
        <f t="shared" si="134"/>
        <v>17876.757239999999</v>
      </c>
      <c r="AI7723" t="s">
        <v>9096</v>
      </c>
      <c r="AK7723">
        <v>111</v>
      </c>
    </row>
    <row r="7724" spans="1:37" x14ac:dyDescent="0.25">
      <c r="A7724">
        <v>7723</v>
      </c>
      <c r="B7724" t="s">
        <v>16</v>
      </c>
      <c r="C7724" t="s">
        <v>33</v>
      </c>
      <c r="D7724">
        <v>2023</v>
      </c>
      <c r="F7724" t="s">
        <v>4956</v>
      </c>
      <c r="H7724" t="s">
        <v>7022</v>
      </c>
      <c r="I7724">
        <v>10005010</v>
      </c>
      <c r="J7724" t="str">
        <f>IF($I7724=0,0,VLOOKUP($I7724,[1]База!C:D,2,0))</f>
        <v>Муаммоли кредит белгиланган тартибда судга чиқарилмаган</v>
      </c>
      <c r="K7724" t="str">
        <f>IF($I7724=0,0,VLOOKUP(I7724,[1]База!C:F,4,0))</f>
        <v>Оғир</v>
      </c>
      <c r="L7724">
        <v>1</v>
      </c>
      <c r="M7724">
        <v>19703.26367</v>
      </c>
      <c r="O7724">
        <v>0</v>
      </c>
      <c r="P7724">
        <f t="shared" si="134"/>
        <v>1</v>
      </c>
      <c r="Q7724">
        <f t="shared" si="134"/>
        <v>19703.26367</v>
      </c>
      <c r="AI7724" t="s">
        <v>9096</v>
      </c>
      <c r="AK7724">
        <v>111</v>
      </c>
    </row>
    <row r="7725" spans="1:37" x14ac:dyDescent="0.25">
      <c r="A7725">
        <v>7724</v>
      </c>
      <c r="B7725" t="s">
        <v>16</v>
      </c>
      <c r="C7725" t="s">
        <v>33</v>
      </c>
      <c r="D7725">
        <v>2023</v>
      </c>
      <c r="F7725" t="s">
        <v>4956</v>
      </c>
      <c r="H7725" t="s">
        <v>5115</v>
      </c>
      <c r="I7725">
        <v>10005010</v>
      </c>
      <c r="J7725" t="str">
        <f>IF($I7725=0,0,VLOOKUP($I7725,[1]База!C:D,2,0))</f>
        <v>Муаммоли кредит белгиланган тартибда судга чиқарилмаган</v>
      </c>
      <c r="K7725" t="str">
        <f>IF($I7725=0,0,VLOOKUP(I7725,[1]База!C:F,4,0))</f>
        <v>Оғир</v>
      </c>
      <c r="L7725">
        <v>1</v>
      </c>
      <c r="M7725">
        <v>9541.0090500000006</v>
      </c>
      <c r="O7725">
        <v>0</v>
      </c>
      <c r="P7725">
        <f t="shared" si="134"/>
        <v>1</v>
      </c>
      <c r="Q7725">
        <f t="shared" si="134"/>
        <v>9541.0090500000006</v>
      </c>
      <c r="AI7725" t="s">
        <v>9096</v>
      </c>
      <c r="AK7725">
        <v>111</v>
      </c>
    </row>
    <row r="7726" spans="1:37" x14ac:dyDescent="0.25">
      <c r="A7726">
        <v>7725</v>
      </c>
      <c r="B7726" t="s">
        <v>16</v>
      </c>
      <c r="C7726" t="s">
        <v>33</v>
      </c>
      <c r="D7726">
        <v>2023</v>
      </c>
      <c r="F7726" t="s">
        <v>4956</v>
      </c>
      <c r="H7726" t="s">
        <v>7023</v>
      </c>
      <c r="I7726">
        <v>10005010</v>
      </c>
      <c r="J7726" t="str">
        <f>IF($I7726=0,0,VLOOKUP($I7726,[1]База!C:D,2,0))</f>
        <v>Муаммоли кредит белгиланган тартибда судга чиқарилмаган</v>
      </c>
      <c r="K7726" t="str">
        <f>IF($I7726=0,0,VLOOKUP(I7726,[1]База!C:F,4,0))</f>
        <v>Оғир</v>
      </c>
      <c r="L7726">
        <v>1</v>
      </c>
      <c r="M7726">
        <v>2529.6052799999998</v>
      </c>
      <c r="O7726">
        <v>0</v>
      </c>
      <c r="P7726">
        <f t="shared" si="134"/>
        <v>1</v>
      </c>
      <c r="Q7726">
        <f t="shared" si="134"/>
        <v>2529.6052799999998</v>
      </c>
      <c r="AI7726" t="s">
        <v>9096</v>
      </c>
      <c r="AK7726">
        <v>111</v>
      </c>
    </row>
    <row r="7727" spans="1:37" x14ac:dyDescent="0.25">
      <c r="A7727">
        <v>7726</v>
      </c>
      <c r="B7727" t="s">
        <v>16</v>
      </c>
      <c r="C7727" t="s">
        <v>33</v>
      </c>
      <c r="D7727">
        <v>2023</v>
      </c>
      <c r="F7727" t="s">
        <v>4956</v>
      </c>
      <c r="H7727" t="s">
        <v>7024</v>
      </c>
      <c r="I7727">
        <v>10005010</v>
      </c>
      <c r="J7727" t="str">
        <f>IF($I7727=0,0,VLOOKUP($I7727,[1]База!C:D,2,0))</f>
        <v>Муаммоли кредит белгиланган тартибда судга чиқарилмаган</v>
      </c>
      <c r="K7727" t="str">
        <f>IF($I7727=0,0,VLOOKUP(I7727,[1]База!C:F,4,0))</f>
        <v>Оғир</v>
      </c>
      <c r="L7727">
        <v>1</v>
      </c>
      <c r="M7727">
        <v>35424.697500000002</v>
      </c>
      <c r="O7727">
        <v>0</v>
      </c>
      <c r="P7727">
        <f t="shared" si="134"/>
        <v>1</v>
      </c>
      <c r="Q7727">
        <f t="shared" si="134"/>
        <v>35424.697500000002</v>
      </c>
      <c r="AI7727" t="s">
        <v>9096</v>
      </c>
      <c r="AK7727">
        <v>111</v>
      </c>
    </row>
    <row r="7728" spans="1:37" x14ac:dyDescent="0.25">
      <c r="A7728">
        <v>7727</v>
      </c>
      <c r="B7728" t="s">
        <v>16</v>
      </c>
      <c r="C7728" t="s">
        <v>33</v>
      </c>
      <c r="D7728">
        <v>2023</v>
      </c>
      <c r="F7728" t="s">
        <v>4956</v>
      </c>
      <c r="H7728" t="s">
        <v>7025</v>
      </c>
      <c r="I7728">
        <v>10005010</v>
      </c>
      <c r="J7728" t="str">
        <f>IF($I7728=0,0,VLOOKUP($I7728,[1]База!C:D,2,0))</f>
        <v>Муаммоли кредит белгиланган тартибда судга чиқарилмаган</v>
      </c>
      <c r="K7728" t="str">
        <f>IF($I7728=0,0,VLOOKUP(I7728,[1]База!C:F,4,0))</f>
        <v>Оғир</v>
      </c>
      <c r="L7728">
        <v>1</v>
      </c>
      <c r="M7728">
        <v>3002.5662900000002</v>
      </c>
      <c r="O7728">
        <v>0</v>
      </c>
      <c r="P7728">
        <f t="shared" si="134"/>
        <v>1</v>
      </c>
      <c r="Q7728">
        <f t="shared" si="134"/>
        <v>3002.5662900000002</v>
      </c>
      <c r="AI7728" t="s">
        <v>9096</v>
      </c>
      <c r="AK7728">
        <v>111</v>
      </c>
    </row>
    <row r="7729" spans="1:37" x14ac:dyDescent="0.25">
      <c r="A7729">
        <v>7728</v>
      </c>
      <c r="B7729" t="s">
        <v>16</v>
      </c>
      <c r="C7729" t="s">
        <v>33</v>
      </c>
      <c r="D7729">
        <v>2023</v>
      </c>
      <c r="F7729" t="s">
        <v>4956</v>
      </c>
      <c r="H7729" t="s">
        <v>7026</v>
      </c>
      <c r="I7729">
        <v>10005010</v>
      </c>
      <c r="J7729" t="str">
        <f>IF($I7729=0,0,VLOOKUP($I7729,[1]База!C:D,2,0))</f>
        <v>Муаммоли кредит белгиланган тартибда судга чиқарилмаган</v>
      </c>
      <c r="K7729" t="str">
        <f>IF($I7729=0,0,VLOOKUP(I7729,[1]База!C:F,4,0))</f>
        <v>Оғир</v>
      </c>
      <c r="L7729">
        <v>1</v>
      </c>
      <c r="M7729">
        <v>2258.0643099999998</v>
      </c>
      <c r="O7729">
        <v>0</v>
      </c>
      <c r="P7729">
        <f t="shared" si="134"/>
        <v>1</v>
      </c>
      <c r="Q7729">
        <f t="shared" si="134"/>
        <v>2258.0643099999998</v>
      </c>
      <c r="AI7729" t="s">
        <v>9096</v>
      </c>
      <c r="AK7729">
        <v>111</v>
      </c>
    </row>
    <row r="7730" spans="1:37" x14ac:dyDescent="0.25">
      <c r="A7730">
        <v>7729</v>
      </c>
      <c r="B7730" t="s">
        <v>16</v>
      </c>
      <c r="C7730" t="s">
        <v>33</v>
      </c>
      <c r="D7730">
        <v>2023</v>
      </c>
      <c r="F7730" t="s">
        <v>4956</v>
      </c>
      <c r="H7730" t="s">
        <v>7027</v>
      </c>
      <c r="I7730">
        <v>10005010</v>
      </c>
      <c r="J7730" t="str">
        <f>IF($I7730=0,0,VLOOKUP($I7730,[1]База!C:D,2,0))</f>
        <v>Муаммоли кредит белгиланган тартибда судга чиқарилмаган</v>
      </c>
      <c r="K7730" t="str">
        <f>IF($I7730=0,0,VLOOKUP(I7730,[1]База!C:F,4,0))</f>
        <v>Оғир</v>
      </c>
      <c r="L7730">
        <v>1</v>
      </c>
      <c r="M7730">
        <v>5600.7831200000001</v>
      </c>
      <c r="O7730">
        <v>0</v>
      </c>
      <c r="P7730">
        <f t="shared" si="134"/>
        <v>1</v>
      </c>
      <c r="Q7730">
        <f t="shared" si="134"/>
        <v>5600.7831200000001</v>
      </c>
      <c r="AI7730" t="s">
        <v>9096</v>
      </c>
      <c r="AK7730">
        <v>111</v>
      </c>
    </row>
    <row r="7731" spans="1:37" x14ac:dyDescent="0.25">
      <c r="A7731">
        <v>7730</v>
      </c>
      <c r="B7731" t="s">
        <v>16</v>
      </c>
      <c r="C7731" t="s">
        <v>33</v>
      </c>
      <c r="D7731">
        <v>2023</v>
      </c>
      <c r="F7731" t="s">
        <v>4956</v>
      </c>
      <c r="H7731" t="s">
        <v>7028</v>
      </c>
      <c r="I7731">
        <v>10005010</v>
      </c>
      <c r="J7731" t="str">
        <f>IF($I7731=0,0,VLOOKUP($I7731,[1]База!C:D,2,0))</f>
        <v>Муаммоли кредит белгиланган тартибда судга чиқарилмаган</v>
      </c>
      <c r="K7731" t="str">
        <f>IF($I7731=0,0,VLOOKUP(I7731,[1]База!C:F,4,0))</f>
        <v>Оғир</v>
      </c>
      <c r="L7731">
        <v>1</v>
      </c>
      <c r="M7731">
        <v>1483.1751000000002</v>
      </c>
      <c r="O7731">
        <v>0</v>
      </c>
      <c r="P7731">
        <f t="shared" si="134"/>
        <v>1</v>
      </c>
      <c r="Q7731">
        <f t="shared" si="134"/>
        <v>1483.1751000000002</v>
      </c>
      <c r="AI7731" t="s">
        <v>9096</v>
      </c>
      <c r="AK7731">
        <v>111</v>
      </c>
    </row>
    <row r="7732" spans="1:37" x14ac:dyDescent="0.25">
      <c r="A7732">
        <v>7731</v>
      </c>
      <c r="B7732" t="s">
        <v>16</v>
      </c>
      <c r="C7732" t="s">
        <v>33</v>
      </c>
      <c r="D7732">
        <v>2023</v>
      </c>
      <c r="F7732" t="s">
        <v>4956</v>
      </c>
      <c r="H7732" t="s">
        <v>7029</v>
      </c>
      <c r="I7732">
        <v>10005010</v>
      </c>
      <c r="J7732" t="str">
        <f>IF($I7732=0,0,VLOOKUP($I7732,[1]База!C:D,2,0))</f>
        <v>Муаммоли кредит белгиланган тартибда судга чиқарилмаган</v>
      </c>
      <c r="K7732" t="str">
        <f>IF($I7732=0,0,VLOOKUP(I7732,[1]База!C:F,4,0))</f>
        <v>Оғир</v>
      </c>
      <c r="L7732">
        <v>1</v>
      </c>
      <c r="M7732">
        <v>5328.7507900000001</v>
      </c>
      <c r="O7732">
        <v>0</v>
      </c>
      <c r="P7732">
        <f t="shared" si="134"/>
        <v>1</v>
      </c>
      <c r="Q7732">
        <f t="shared" si="134"/>
        <v>5328.7507900000001</v>
      </c>
      <c r="AI7732" t="s">
        <v>9096</v>
      </c>
      <c r="AK7732">
        <v>111</v>
      </c>
    </row>
    <row r="7733" spans="1:37" x14ac:dyDescent="0.25">
      <c r="A7733">
        <v>7732</v>
      </c>
      <c r="B7733" t="s">
        <v>16</v>
      </c>
      <c r="C7733" t="s">
        <v>33</v>
      </c>
      <c r="D7733">
        <v>2023</v>
      </c>
      <c r="F7733" t="s">
        <v>4956</v>
      </c>
      <c r="H7733" t="s">
        <v>7030</v>
      </c>
      <c r="I7733">
        <v>10005010</v>
      </c>
      <c r="J7733" t="str">
        <f>IF($I7733=0,0,VLOOKUP($I7733,[1]База!C:D,2,0))</f>
        <v>Муаммоли кредит белгиланган тартибда судга чиқарилмаган</v>
      </c>
      <c r="K7733" t="str">
        <f>IF($I7733=0,0,VLOOKUP(I7733,[1]База!C:F,4,0))</f>
        <v>Оғир</v>
      </c>
      <c r="L7733">
        <v>1</v>
      </c>
      <c r="M7733">
        <v>3587.0864300000003</v>
      </c>
      <c r="O7733">
        <v>0</v>
      </c>
      <c r="P7733">
        <f t="shared" si="134"/>
        <v>1</v>
      </c>
      <c r="Q7733">
        <f t="shared" si="134"/>
        <v>3587.0864300000003</v>
      </c>
      <c r="AI7733" t="s">
        <v>9096</v>
      </c>
      <c r="AK7733">
        <v>111</v>
      </c>
    </row>
    <row r="7734" spans="1:37" x14ac:dyDescent="0.25">
      <c r="A7734">
        <v>7733</v>
      </c>
      <c r="B7734" t="s">
        <v>16</v>
      </c>
      <c r="C7734" t="s">
        <v>33</v>
      </c>
      <c r="D7734">
        <v>2023</v>
      </c>
      <c r="F7734" t="s">
        <v>4956</v>
      </c>
      <c r="H7734" t="s">
        <v>7031</v>
      </c>
      <c r="I7734">
        <v>10005010</v>
      </c>
      <c r="J7734" t="str">
        <f>IF($I7734=0,0,VLOOKUP($I7734,[1]База!C:D,2,0))</f>
        <v>Муаммоли кредит белгиланган тартибда судга чиқарилмаган</v>
      </c>
      <c r="K7734" t="str">
        <f>IF($I7734=0,0,VLOOKUP(I7734,[1]База!C:F,4,0))</f>
        <v>Оғир</v>
      </c>
      <c r="L7734">
        <v>1</v>
      </c>
      <c r="M7734">
        <v>6267.5557299999991</v>
      </c>
      <c r="O7734">
        <v>0</v>
      </c>
      <c r="P7734">
        <f t="shared" si="134"/>
        <v>1</v>
      </c>
      <c r="Q7734">
        <f t="shared" si="134"/>
        <v>6267.5557299999991</v>
      </c>
      <c r="AI7734" t="s">
        <v>9096</v>
      </c>
      <c r="AK7734">
        <v>111</v>
      </c>
    </row>
    <row r="7735" spans="1:37" x14ac:dyDescent="0.25">
      <c r="A7735">
        <v>7734</v>
      </c>
      <c r="B7735" t="s">
        <v>16</v>
      </c>
      <c r="C7735" t="s">
        <v>33</v>
      </c>
      <c r="D7735">
        <v>2023</v>
      </c>
      <c r="F7735" t="s">
        <v>4956</v>
      </c>
      <c r="H7735" t="s">
        <v>7032</v>
      </c>
      <c r="I7735">
        <v>10005010</v>
      </c>
      <c r="J7735" t="str">
        <f>IF($I7735=0,0,VLOOKUP($I7735,[1]База!C:D,2,0))</f>
        <v>Муаммоли кредит белгиланган тартибда судга чиқарилмаган</v>
      </c>
      <c r="K7735" t="str">
        <f>IF($I7735=0,0,VLOOKUP(I7735,[1]База!C:F,4,0))</f>
        <v>Оғир</v>
      </c>
      <c r="L7735">
        <v>1</v>
      </c>
      <c r="M7735">
        <v>24613.688750000001</v>
      </c>
      <c r="O7735">
        <v>0</v>
      </c>
      <c r="P7735">
        <f t="shared" si="134"/>
        <v>1</v>
      </c>
      <c r="Q7735">
        <f t="shared" si="134"/>
        <v>24613.688750000001</v>
      </c>
      <c r="AI7735" t="s">
        <v>9096</v>
      </c>
      <c r="AK7735">
        <v>111</v>
      </c>
    </row>
    <row r="7736" spans="1:37" x14ac:dyDescent="0.25">
      <c r="A7736">
        <v>7735</v>
      </c>
      <c r="B7736" t="s">
        <v>16</v>
      </c>
      <c r="C7736" t="s">
        <v>33</v>
      </c>
      <c r="D7736">
        <v>2023</v>
      </c>
      <c r="F7736" t="s">
        <v>4956</v>
      </c>
      <c r="H7736" t="s">
        <v>7033</v>
      </c>
      <c r="I7736">
        <v>10005010</v>
      </c>
      <c r="J7736" t="str">
        <f>IF($I7736=0,0,VLOOKUP($I7736,[1]База!C:D,2,0))</f>
        <v>Муаммоли кредит белгиланган тартибда судга чиқарилмаган</v>
      </c>
      <c r="K7736" t="str">
        <f>IF($I7736=0,0,VLOOKUP(I7736,[1]База!C:F,4,0))</f>
        <v>Оғир</v>
      </c>
      <c r="L7736">
        <v>1</v>
      </c>
      <c r="M7736">
        <v>6808.4944399999995</v>
      </c>
      <c r="O7736">
        <v>0</v>
      </c>
      <c r="P7736">
        <f t="shared" si="134"/>
        <v>1</v>
      </c>
      <c r="Q7736">
        <f t="shared" si="134"/>
        <v>6808.4944399999995</v>
      </c>
      <c r="AI7736" t="s">
        <v>9096</v>
      </c>
      <c r="AK7736">
        <v>111</v>
      </c>
    </row>
    <row r="7737" spans="1:37" x14ac:dyDescent="0.25">
      <c r="A7737">
        <v>7736</v>
      </c>
      <c r="B7737" t="s">
        <v>16</v>
      </c>
      <c r="C7737" t="s">
        <v>33</v>
      </c>
      <c r="D7737">
        <v>2023</v>
      </c>
      <c r="F7737" t="s">
        <v>4956</v>
      </c>
      <c r="H7737" t="s">
        <v>4979</v>
      </c>
      <c r="I7737">
        <v>10005010</v>
      </c>
      <c r="J7737" t="str">
        <f>IF($I7737=0,0,VLOOKUP($I7737,[1]База!C:D,2,0))</f>
        <v>Муаммоли кредит белгиланган тартибда судга чиқарилмаган</v>
      </c>
      <c r="K7737" t="str">
        <f>IF($I7737=0,0,VLOOKUP(I7737,[1]База!C:F,4,0))</f>
        <v>Оғир</v>
      </c>
      <c r="L7737">
        <v>1</v>
      </c>
      <c r="M7737">
        <v>42504.328769999993</v>
      </c>
      <c r="O7737">
        <v>0</v>
      </c>
      <c r="P7737">
        <f t="shared" si="134"/>
        <v>1</v>
      </c>
      <c r="Q7737">
        <f t="shared" si="134"/>
        <v>42504.328769999993</v>
      </c>
      <c r="AI7737" t="s">
        <v>9096</v>
      </c>
      <c r="AK7737">
        <v>111</v>
      </c>
    </row>
    <row r="7738" spans="1:37" x14ac:dyDescent="0.25">
      <c r="A7738">
        <v>7737</v>
      </c>
      <c r="B7738" t="s">
        <v>16</v>
      </c>
      <c r="C7738" t="s">
        <v>33</v>
      </c>
      <c r="D7738">
        <v>2023</v>
      </c>
      <c r="F7738" t="s">
        <v>4956</v>
      </c>
      <c r="H7738" t="s">
        <v>7034</v>
      </c>
      <c r="I7738">
        <v>10005010</v>
      </c>
      <c r="J7738" t="str">
        <f>IF($I7738=0,0,VLOOKUP($I7738,[1]База!C:D,2,0))</f>
        <v>Муаммоли кредит белгиланган тартибда судга чиқарилмаган</v>
      </c>
      <c r="K7738" t="str">
        <f>IF($I7738=0,0,VLOOKUP(I7738,[1]База!C:F,4,0))</f>
        <v>Оғир</v>
      </c>
      <c r="L7738">
        <v>1</v>
      </c>
      <c r="M7738">
        <v>42060.246579999999</v>
      </c>
      <c r="O7738">
        <v>0</v>
      </c>
      <c r="P7738">
        <f t="shared" si="134"/>
        <v>1</v>
      </c>
      <c r="Q7738">
        <f t="shared" si="134"/>
        <v>42060.246579999999</v>
      </c>
      <c r="AI7738" t="s">
        <v>9096</v>
      </c>
      <c r="AK7738">
        <v>111</v>
      </c>
    </row>
    <row r="7739" spans="1:37" x14ac:dyDescent="0.25">
      <c r="A7739">
        <v>7738</v>
      </c>
      <c r="B7739" t="s">
        <v>16</v>
      </c>
      <c r="C7739" t="s">
        <v>33</v>
      </c>
      <c r="D7739">
        <v>2023</v>
      </c>
      <c r="F7739" t="s">
        <v>4956</v>
      </c>
      <c r="H7739" t="s">
        <v>7035</v>
      </c>
      <c r="I7739">
        <v>10005010</v>
      </c>
      <c r="J7739" t="str">
        <f>IF($I7739=0,0,VLOOKUP($I7739,[1]База!C:D,2,0))</f>
        <v>Муаммоли кредит белгиланган тартибда судга чиқарилмаган</v>
      </c>
      <c r="K7739" t="str">
        <f>IF($I7739=0,0,VLOOKUP(I7739,[1]База!C:F,4,0))</f>
        <v>Оғир</v>
      </c>
      <c r="L7739">
        <v>1</v>
      </c>
      <c r="M7739">
        <v>9979.4048299999995</v>
      </c>
      <c r="O7739">
        <v>0</v>
      </c>
      <c r="P7739">
        <f t="shared" si="134"/>
        <v>1</v>
      </c>
      <c r="Q7739">
        <f t="shared" si="134"/>
        <v>9979.4048299999995</v>
      </c>
      <c r="AI7739" t="s">
        <v>9096</v>
      </c>
      <c r="AK7739">
        <v>111</v>
      </c>
    </row>
    <row r="7740" spans="1:37" x14ac:dyDescent="0.25">
      <c r="A7740">
        <v>7739</v>
      </c>
      <c r="B7740" t="s">
        <v>16</v>
      </c>
      <c r="C7740" t="s">
        <v>33</v>
      </c>
      <c r="D7740">
        <v>2023</v>
      </c>
      <c r="F7740" t="s">
        <v>4956</v>
      </c>
      <c r="H7740" t="s">
        <v>7036</v>
      </c>
      <c r="I7740">
        <v>10005010</v>
      </c>
      <c r="J7740" t="str">
        <f>IF($I7740=0,0,VLOOKUP($I7740,[1]База!C:D,2,0))</f>
        <v>Муаммоли кредит белгиланган тартибда судга чиқарилмаган</v>
      </c>
      <c r="K7740" t="str">
        <f>IF($I7740=0,0,VLOOKUP(I7740,[1]База!C:F,4,0))</f>
        <v>Оғир</v>
      </c>
      <c r="L7740">
        <v>1</v>
      </c>
      <c r="M7740">
        <v>2890.6044999999999</v>
      </c>
      <c r="O7740">
        <v>0</v>
      </c>
      <c r="P7740">
        <f t="shared" si="134"/>
        <v>1</v>
      </c>
      <c r="Q7740">
        <f t="shared" si="134"/>
        <v>2890.6044999999999</v>
      </c>
      <c r="AI7740" t="s">
        <v>9096</v>
      </c>
      <c r="AK7740">
        <v>111</v>
      </c>
    </row>
    <row r="7741" spans="1:37" x14ac:dyDescent="0.25">
      <c r="A7741">
        <v>7740</v>
      </c>
      <c r="B7741" t="s">
        <v>16</v>
      </c>
      <c r="C7741" t="s">
        <v>33</v>
      </c>
      <c r="D7741">
        <v>2023</v>
      </c>
      <c r="F7741" t="s">
        <v>4956</v>
      </c>
      <c r="H7741" t="s">
        <v>7037</v>
      </c>
      <c r="I7741">
        <v>10005010</v>
      </c>
      <c r="J7741" t="str">
        <f>IF($I7741=0,0,VLOOKUP($I7741,[1]База!C:D,2,0))</f>
        <v>Муаммоли кредит белгиланган тартибда судга чиқарилмаган</v>
      </c>
      <c r="K7741" t="str">
        <f>IF($I7741=0,0,VLOOKUP(I7741,[1]База!C:F,4,0))</f>
        <v>Оғир</v>
      </c>
      <c r="L7741">
        <v>1</v>
      </c>
      <c r="M7741">
        <v>1986.01722</v>
      </c>
      <c r="O7741">
        <v>0</v>
      </c>
      <c r="P7741">
        <f t="shared" si="134"/>
        <v>1</v>
      </c>
      <c r="Q7741">
        <f t="shared" si="134"/>
        <v>1986.01722</v>
      </c>
      <c r="AI7741" t="s">
        <v>9096</v>
      </c>
      <c r="AK7741">
        <v>111</v>
      </c>
    </row>
    <row r="7742" spans="1:37" x14ac:dyDescent="0.25">
      <c r="A7742">
        <v>7741</v>
      </c>
      <c r="B7742" t="s">
        <v>16</v>
      </c>
      <c r="C7742" t="s">
        <v>33</v>
      </c>
      <c r="D7742">
        <v>2023</v>
      </c>
      <c r="F7742" t="s">
        <v>4956</v>
      </c>
      <c r="H7742" t="s">
        <v>7038</v>
      </c>
      <c r="I7742">
        <v>10005010</v>
      </c>
      <c r="J7742" t="str">
        <f>IF($I7742=0,0,VLOOKUP($I7742,[1]База!C:D,2,0))</f>
        <v>Муаммоли кредит белгиланган тартибда судга чиқарилмаган</v>
      </c>
      <c r="K7742" t="str">
        <f>IF($I7742=0,0,VLOOKUP(I7742,[1]База!C:F,4,0))</f>
        <v>Оғир</v>
      </c>
      <c r="L7742">
        <v>1</v>
      </c>
      <c r="M7742">
        <v>2713.4089599999998</v>
      </c>
      <c r="O7742">
        <v>0</v>
      </c>
      <c r="P7742">
        <f t="shared" si="134"/>
        <v>1</v>
      </c>
      <c r="Q7742">
        <f t="shared" si="134"/>
        <v>2713.4089599999998</v>
      </c>
      <c r="AI7742" t="s">
        <v>9096</v>
      </c>
      <c r="AK7742">
        <v>111</v>
      </c>
    </row>
    <row r="7743" spans="1:37" x14ac:dyDescent="0.25">
      <c r="A7743">
        <v>7742</v>
      </c>
      <c r="B7743" t="s">
        <v>16</v>
      </c>
      <c r="C7743" t="s">
        <v>33</v>
      </c>
      <c r="D7743">
        <v>2023</v>
      </c>
      <c r="F7743" t="s">
        <v>4956</v>
      </c>
      <c r="H7743" t="s">
        <v>7039</v>
      </c>
      <c r="I7743">
        <v>10005010</v>
      </c>
      <c r="J7743" t="str">
        <f>IF($I7743=0,0,VLOOKUP($I7743,[1]База!C:D,2,0))</f>
        <v>Муаммоли кредит белгиланган тартибда судга чиқарилмаган</v>
      </c>
      <c r="K7743" t="str">
        <f>IF($I7743=0,0,VLOOKUP(I7743,[1]База!C:F,4,0))</f>
        <v>Оғир</v>
      </c>
      <c r="L7743">
        <v>1</v>
      </c>
      <c r="M7743">
        <v>3256.7812800000002</v>
      </c>
      <c r="O7743">
        <v>0</v>
      </c>
      <c r="P7743">
        <f t="shared" si="134"/>
        <v>1</v>
      </c>
      <c r="Q7743">
        <f t="shared" si="134"/>
        <v>3256.7812800000002</v>
      </c>
      <c r="AI7743" t="s">
        <v>9096</v>
      </c>
      <c r="AK7743">
        <v>111</v>
      </c>
    </row>
    <row r="7744" spans="1:37" x14ac:dyDescent="0.25">
      <c r="A7744">
        <v>7743</v>
      </c>
      <c r="B7744" t="s">
        <v>16</v>
      </c>
      <c r="C7744" t="s">
        <v>33</v>
      </c>
      <c r="D7744">
        <v>2023</v>
      </c>
      <c r="F7744" t="s">
        <v>4956</v>
      </c>
      <c r="H7744" t="s">
        <v>7040</v>
      </c>
      <c r="I7744">
        <v>10005010</v>
      </c>
      <c r="J7744" t="str">
        <f>IF($I7744=0,0,VLOOKUP($I7744,[1]База!C:D,2,0))</f>
        <v>Муаммоли кредит белгиланган тартибда судга чиқарилмаган</v>
      </c>
      <c r="K7744" t="str">
        <f>IF($I7744=0,0,VLOOKUP(I7744,[1]База!C:F,4,0))</f>
        <v>Оғир</v>
      </c>
      <c r="L7744">
        <v>1</v>
      </c>
      <c r="M7744">
        <v>4859.2224299999998</v>
      </c>
      <c r="O7744">
        <v>0</v>
      </c>
      <c r="P7744">
        <f t="shared" si="134"/>
        <v>1</v>
      </c>
      <c r="Q7744">
        <f t="shared" si="134"/>
        <v>4859.2224299999998</v>
      </c>
      <c r="AI7744" t="s">
        <v>9096</v>
      </c>
      <c r="AK7744">
        <v>111</v>
      </c>
    </row>
    <row r="7745" spans="1:37" x14ac:dyDescent="0.25">
      <c r="A7745">
        <v>7744</v>
      </c>
      <c r="B7745" t="s">
        <v>16</v>
      </c>
      <c r="C7745" t="s">
        <v>33</v>
      </c>
      <c r="D7745">
        <v>2023</v>
      </c>
      <c r="F7745" t="s">
        <v>4956</v>
      </c>
      <c r="H7745" t="s">
        <v>7041</v>
      </c>
      <c r="I7745">
        <v>10005010</v>
      </c>
      <c r="J7745" t="str">
        <f>IF($I7745=0,0,VLOOKUP($I7745,[1]База!C:D,2,0))</f>
        <v>Муаммоли кредит белгиланган тартибда судга чиқарилмаган</v>
      </c>
      <c r="K7745" t="str">
        <f>IF($I7745=0,0,VLOOKUP(I7745,[1]База!C:F,4,0))</f>
        <v>Оғир</v>
      </c>
      <c r="L7745">
        <v>1</v>
      </c>
      <c r="M7745">
        <v>3515.7652000000003</v>
      </c>
      <c r="O7745">
        <v>0</v>
      </c>
      <c r="P7745">
        <f t="shared" si="134"/>
        <v>1</v>
      </c>
      <c r="Q7745">
        <f t="shared" si="134"/>
        <v>3515.7652000000003</v>
      </c>
      <c r="AI7745" t="s">
        <v>9096</v>
      </c>
      <c r="AK7745">
        <v>111</v>
      </c>
    </row>
    <row r="7746" spans="1:37" x14ac:dyDescent="0.25">
      <c r="A7746">
        <v>7745</v>
      </c>
      <c r="B7746" t="s">
        <v>16</v>
      </c>
      <c r="C7746" t="s">
        <v>33</v>
      </c>
      <c r="D7746">
        <v>2023</v>
      </c>
      <c r="F7746" t="s">
        <v>4956</v>
      </c>
      <c r="H7746" t="s">
        <v>7042</v>
      </c>
      <c r="I7746">
        <v>10005010</v>
      </c>
      <c r="J7746" t="str">
        <f>IF($I7746=0,0,VLOOKUP($I7746,[1]База!C:D,2,0))</f>
        <v>Муаммоли кредит белгиланган тартибда судга чиқарилмаган</v>
      </c>
      <c r="K7746" t="str">
        <f>IF($I7746=0,0,VLOOKUP(I7746,[1]База!C:F,4,0))</f>
        <v>Оғир</v>
      </c>
      <c r="L7746">
        <v>1</v>
      </c>
      <c r="M7746">
        <v>4166.6809700000003</v>
      </c>
      <c r="O7746">
        <v>0</v>
      </c>
      <c r="P7746">
        <f t="shared" ref="P7746:Q7809" si="135">+L7746-N7746</f>
        <v>1</v>
      </c>
      <c r="Q7746">
        <f t="shared" si="135"/>
        <v>4166.6809700000003</v>
      </c>
      <c r="AI7746" t="s">
        <v>9096</v>
      </c>
      <c r="AK7746">
        <v>111</v>
      </c>
    </row>
    <row r="7747" spans="1:37" x14ac:dyDescent="0.25">
      <c r="A7747">
        <v>7746</v>
      </c>
      <c r="B7747" t="s">
        <v>16</v>
      </c>
      <c r="C7747" t="s">
        <v>33</v>
      </c>
      <c r="D7747">
        <v>2023</v>
      </c>
      <c r="F7747" t="s">
        <v>4956</v>
      </c>
      <c r="H7747" t="s">
        <v>7043</v>
      </c>
      <c r="I7747">
        <v>10005010</v>
      </c>
      <c r="J7747" t="str">
        <f>IF($I7747=0,0,VLOOKUP($I7747,[1]База!C:D,2,0))</f>
        <v>Муаммоли кредит белгиланган тартибда судга чиқарилмаган</v>
      </c>
      <c r="K7747" t="str">
        <f>IF($I7747=0,0,VLOOKUP(I7747,[1]База!C:F,4,0))</f>
        <v>Оғир</v>
      </c>
      <c r="L7747">
        <v>1</v>
      </c>
      <c r="M7747">
        <v>4967.9191700000001</v>
      </c>
      <c r="O7747">
        <v>0</v>
      </c>
      <c r="P7747">
        <f t="shared" si="135"/>
        <v>1</v>
      </c>
      <c r="Q7747">
        <f t="shared" si="135"/>
        <v>4967.9191700000001</v>
      </c>
      <c r="AI7747" t="s">
        <v>9096</v>
      </c>
      <c r="AK7747">
        <v>111</v>
      </c>
    </row>
    <row r="7748" spans="1:37" x14ac:dyDescent="0.25">
      <c r="A7748">
        <v>7747</v>
      </c>
      <c r="B7748" t="s">
        <v>16</v>
      </c>
      <c r="C7748" t="s">
        <v>33</v>
      </c>
      <c r="D7748">
        <v>2023</v>
      </c>
      <c r="F7748" t="s">
        <v>4956</v>
      </c>
      <c r="H7748" t="s">
        <v>7044</v>
      </c>
      <c r="I7748">
        <v>10005010</v>
      </c>
      <c r="J7748" t="str">
        <f>IF($I7748=0,0,VLOOKUP($I7748,[1]База!C:D,2,0))</f>
        <v>Муаммоли кредит белгиланган тартибда судга чиқарилмаган</v>
      </c>
      <c r="K7748" t="str">
        <f>IF($I7748=0,0,VLOOKUP(I7748,[1]База!C:F,4,0))</f>
        <v>Оғир</v>
      </c>
      <c r="L7748">
        <v>1</v>
      </c>
      <c r="M7748">
        <v>4450.3868700000003</v>
      </c>
      <c r="O7748">
        <v>0</v>
      </c>
      <c r="P7748">
        <f t="shared" si="135"/>
        <v>1</v>
      </c>
      <c r="Q7748">
        <f t="shared" si="135"/>
        <v>4450.3868700000003</v>
      </c>
      <c r="AI7748" t="s">
        <v>9096</v>
      </c>
      <c r="AK7748">
        <v>111</v>
      </c>
    </row>
    <row r="7749" spans="1:37" x14ac:dyDescent="0.25">
      <c r="A7749">
        <v>7748</v>
      </c>
      <c r="B7749" t="s">
        <v>16</v>
      </c>
      <c r="C7749" t="s">
        <v>33</v>
      </c>
      <c r="D7749">
        <v>2023</v>
      </c>
      <c r="F7749" t="s">
        <v>4956</v>
      </c>
      <c r="H7749" t="s">
        <v>7045</v>
      </c>
      <c r="I7749">
        <v>10005010</v>
      </c>
      <c r="J7749" t="str">
        <f>IF($I7749=0,0,VLOOKUP($I7749,[1]База!C:D,2,0))</f>
        <v>Муаммоли кредит белгиланган тартибда судга чиқарилмаган</v>
      </c>
      <c r="K7749" t="str">
        <f>IF($I7749=0,0,VLOOKUP(I7749,[1]База!C:F,4,0))</f>
        <v>Оғир</v>
      </c>
      <c r="L7749">
        <v>1</v>
      </c>
      <c r="M7749">
        <v>1333.51187</v>
      </c>
      <c r="O7749">
        <v>0</v>
      </c>
      <c r="P7749">
        <f t="shared" si="135"/>
        <v>1</v>
      </c>
      <c r="Q7749">
        <f t="shared" si="135"/>
        <v>1333.51187</v>
      </c>
      <c r="AI7749" t="s">
        <v>9096</v>
      </c>
      <c r="AK7749">
        <v>111</v>
      </c>
    </row>
    <row r="7750" spans="1:37" x14ac:dyDescent="0.25">
      <c r="A7750">
        <v>7749</v>
      </c>
      <c r="B7750" t="s">
        <v>16</v>
      </c>
      <c r="C7750" t="s">
        <v>33</v>
      </c>
      <c r="D7750">
        <v>2023</v>
      </c>
      <c r="F7750" t="s">
        <v>4956</v>
      </c>
      <c r="H7750" t="s">
        <v>7046</v>
      </c>
      <c r="I7750">
        <v>10005010</v>
      </c>
      <c r="J7750" t="str">
        <f>IF($I7750=0,0,VLOOKUP($I7750,[1]База!C:D,2,0))</f>
        <v>Муаммоли кредит белгиланган тартибда судга чиқарилмаган</v>
      </c>
      <c r="K7750" t="str">
        <f>IF($I7750=0,0,VLOOKUP(I7750,[1]База!C:F,4,0))</f>
        <v>Оғир</v>
      </c>
      <c r="L7750">
        <v>1</v>
      </c>
      <c r="M7750">
        <v>4809.8742499999998</v>
      </c>
      <c r="O7750">
        <v>0</v>
      </c>
      <c r="P7750">
        <f t="shared" si="135"/>
        <v>1</v>
      </c>
      <c r="Q7750">
        <f t="shared" si="135"/>
        <v>4809.8742499999998</v>
      </c>
      <c r="AI7750" t="s">
        <v>9096</v>
      </c>
      <c r="AK7750">
        <v>111</v>
      </c>
    </row>
    <row r="7751" spans="1:37" x14ac:dyDescent="0.25">
      <c r="A7751">
        <v>7750</v>
      </c>
      <c r="B7751" t="s">
        <v>16</v>
      </c>
      <c r="C7751" t="s">
        <v>33</v>
      </c>
      <c r="D7751">
        <v>2023</v>
      </c>
      <c r="F7751" t="s">
        <v>4956</v>
      </c>
      <c r="H7751" t="s">
        <v>7047</v>
      </c>
      <c r="I7751">
        <v>10005010</v>
      </c>
      <c r="J7751" t="str">
        <f>IF($I7751=0,0,VLOOKUP($I7751,[1]База!C:D,2,0))</f>
        <v>Муаммоли кредит белгиланган тартибда судга чиқарилмаган</v>
      </c>
      <c r="K7751" t="str">
        <f>IF($I7751=0,0,VLOOKUP(I7751,[1]База!C:F,4,0))</f>
        <v>Оғир</v>
      </c>
      <c r="L7751">
        <v>1</v>
      </c>
      <c r="M7751">
        <v>3401.0857099999998</v>
      </c>
      <c r="O7751">
        <v>0</v>
      </c>
      <c r="P7751">
        <f t="shared" si="135"/>
        <v>1</v>
      </c>
      <c r="Q7751">
        <f t="shared" si="135"/>
        <v>3401.0857099999998</v>
      </c>
      <c r="AI7751" t="s">
        <v>9096</v>
      </c>
      <c r="AK7751">
        <v>111</v>
      </c>
    </row>
    <row r="7752" spans="1:37" x14ac:dyDescent="0.25">
      <c r="A7752">
        <v>7751</v>
      </c>
      <c r="B7752" t="s">
        <v>16</v>
      </c>
      <c r="C7752" t="s">
        <v>33</v>
      </c>
      <c r="D7752">
        <v>2023</v>
      </c>
      <c r="F7752" t="s">
        <v>4956</v>
      </c>
      <c r="H7752" t="s">
        <v>7048</v>
      </c>
      <c r="I7752">
        <v>10005010</v>
      </c>
      <c r="J7752" t="str">
        <f>IF($I7752=0,0,VLOOKUP($I7752,[1]База!C:D,2,0))</f>
        <v>Муаммоли кредит белгиланган тартибда судга чиқарилмаган</v>
      </c>
      <c r="K7752" t="str">
        <f>IF($I7752=0,0,VLOOKUP(I7752,[1]База!C:F,4,0))</f>
        <v>Оғир</v>
      </c>
      <c r="L7752">
        <v>1</v>
      </c>
      <c r="M7752">
        <v>4640.0494100000005</v>
      </c>
      <c r="O7752">
        <v>0</v>
      </c>
      <c r="P7752">
        <f t="shared" si="135"/>
        <v>1</v>
      </c>
      <c r="Q7752">
        <f t="shared" si="135"/>
        <v>4640.0494100000005</v>
      </c>
      <c r="AI7752" t="s">
        <v>9096</v>
      </c>
      <c r="AK7752">
        <v>111</v>
      </c>
    </row>
    <row r="7753" spans="1:37" x14ac:dyDescent="0.25">
      <c r="A7753">
        <v>7752</v>
      </c>
      <c r="B7753" t="s">
        <v>16</v>
      </c>
      <c r="C7753" t="s">
        <v>33</v>
      </c>
      <c r="D7753">
        <v>2023</v>
      </c>
      <c r="F7753" t="s">
        <v>4956</v>
      </c>
      <c r="H7753" t="s">
        <v>7049</v>
      </c>
      <c r="I7753">
        <v>10005010</v>
      </c>
      <c r="J7753" t="str">
        <f>IF($I7753=0,0,VLOOKUP($I7753,[1]База!C:D,2,0))</f>
        <v>Муаммоли кредит белгиланган тартибда судга чиқарилмаган</v>
      </c>
      <c r="K7753" t="str">
        <f>IF($I7753=0,0,VLOOKUP(I7753,[1]База!C:F,4,0))</f>
        <v>Оғир</v>
      </c>
      <c r="L7753">
        <v>1</v>
      </c>
      <c r="M7753">
        <v>5164.28215</v>
      </c>
      <c r="O7753">
        <v>0</v>
      </c>
      <c r="P7753">
        <f t="shared" si="135"/>
        <v>1</v>
      </c>
      <c r="Q7753">
        <f t="shared" si="135"/>
        <v>5164.28215</v>
      </c>
      <c r="AI7753" t="s">
        <v>9096</v>
      </c>
      <c r="AK7753">
        <v>111</v>
      </c>
    </row>
    <row r="7754" spans="1:37" x14ac:dyDescent="0.25">
      <c r="A7754">
        <v>7753</v>
      </c>
      <c r="B7754" t="s">
        <v>16</v>
      </c>
      <c r="C7754" t="s">
        <v>33</v>
      </c>
      <c r="D7754">
        <v>2023</v>
      </c>
      <c r="F7754" t="s">
        <v>4956</v>
      </c>
      <c r="H7754" t="s">
        <v>7050</v>
      </c>
      <c r="I7754">
        <v>10005010</v>
      </c>
      <c r="J7754" t="str">
        <f>IF($I7754=0,0,VLOOKUP($I7754,[1]База!C:D,2,0))</f>
        <v>Муаммоли кредит белгиланган тартибда судга чиқарилмаган</v>
      </c>
      <c r="K7754" t="str">
        <f>IF($I7754=0,0,VLOOKUP(I7754,[1]База!C:F,4,0))</f>
        <v>Оғир</v>
      </c>
      <c r="L7754">
        <v>1</v>
      </c>
      <c r="M7754">
        <v>16779.051199999998</v>
      </c>
      <c r="O7754">
        <v>0</v>
      </c>
      <c r="P7754">
        <f t="shared" si="135"/>
        <v>1</v>
      </c>
      <c r="Q7754">
        <f t="shared" si="135"/>
        <v>16779.051199999998</v>
      </c>
      <c r="AI7754" t="s">
        <v>9096</v>
      </c>
      <c r="AK7754">
        <v>111</v>
      </c>
    </row>
    <row r="7755" spans="1:37" x14ac:dyDescent="0.25">
      <c r="A7755">
        <v>7754</v>
      </c>
      <c r="B7755" t="s">
        <v>16</v>
      </c>
      <c r="C7755" t="s">
        <v>33</v>
      </c>
      <c r="D7755">
        <v>2023</v>
      </c>
      <c r="F7755" t="s">
        <v>4956</v>
      </c>
      <c r="H7755" t="s">
        <v>7051</v>
      </c>
      <c r="I7755">
        <v>10005010</v>
      </c>
      <c r="J7755" t="str">
        <f>IF($I7755=0,0,VLOOKUP($I7755,[1]База!C:D,2,0))</f>
        <v>Муаммоли кредит белгиланган тартибда судга чиқарилмаган</v>
      </c>
      <c r="K7755" t="str">
        <f>IF($I7755=0,0,VLOOKUP(I7755,[1]База!C:F,4,0))</f>
        <v>Оғир</v>
      </c>
      <c r="L7755">
        <v>1</v>
      </c>
      <c r="M7755">
        <v>8101.0827200000003</v>
      </c>
      <c r="O7755">
        <v>0</v>
      </c>
      <c r="P7755">
        <f t="shared" si="135"/>
        <v>1</v>
      </c>
      <c r="Q7755">
        <f t="shared" si="135"/>
        <v>8101.0827200000003</v>
      </c>
      <c r="AI7755" t="s">
        <v>9096</v>
      </c>
      <c r="AK7755">
        <v>111</v>
      </c>
    </row>
    <row r="7756" spans="1:37" x14ac:dyDescent="0.25">
      <c r="A7756">
        <v>7755</v>
      </c>
      <c r="B7756" t="s">
        <v>16</v>
      </c>
      <c r="C7756" t="s">
        <v>33</v>
      </c>
      <c r="D7756">
        <v>2023</v>
      </c>
      <c r="F7756" t="s">
        <v>4956</v>
      </c>
      <c r="H7756" t="s">
        <v>4998</v>
      </c>
      <c r="I7756">
        <v>10005010</v>
      </c>
      <c r="J7756" t="str">
        <f>IF($I7756=0,0,VLOOKUP($I7756,[1]База!C:D,2,0))</f>
        <v>Муаммоли кредит белгиланган тартибда судга чиқарилмаган</v>
      </c>
      <c r="K7756" t="str">
        <f>IF($I7756=0,0,VLOOKUP(I7756,[1]База!C:F,4,0))</f>
        <v>Оғир</v>
      </c>
      <c r="L7756">
        <v>1</v>
      </c>
      <c r="M7756">
        <v>37816.018029999999</v>
      </c>
      <c r="O7756">
        <v>0</v>
      </c>
      <c r="P7756">
        <f t="shared" si="135"/>
        <v>1</v>
      </c>
      <c r="Q7756">
        <f t="shared" si="135"/>
        <v>37816.018029999999</v>
      </c>
      <c r="AI7756" t="s">
        <v>9096</v>
      </c>
      <c r="AK7756">
        <v>111</v>
      </c>
    </row>
    <row r="7757" spans="1:37" x14ac:dyDescent="0.25">
      <c r="A7757">
        <v>7756</v>
      </c>
      <c r="B7757" t="s">
        <v>16</v>
      </c>
      <c r="C7757" t="s">
        <v>33</v>
      </c>
      <c r="D7757">
        <v>2023</v>
      </c>
      <c r="F7757" t="s">
        <v>4956</v>
      </c>
      <c r="H7757" t="s">
        <v>7052</v>
      </c>
      <c r="I7757">
        <v>10005010</v>
      </c>
      <c r="J7757" t="str">
        <f>IF($I7757=0,0,VLOOKUP($I7757,[1]База!C:D,2,0))</f>
        <v>Муаммоли кредит белгиланган тартибда судга чиқарилмаган</v>
      </c>
      <c r="K7757" t="str">
        <f>IF($I7757=0,0,VLOOKUP(I7757,[1]База!C:F,4,0))</f>
        <v>Оғир</v>
      </c>
      <c r="L7757">
        <v>1</v>
      </c>
      <c r="M7757">
        <v>5275.94506</v>
      </c>
      <c r="O7757">
        <v>0</v>
      </c>
      <c r="P7757">
        <f t="shared" si="135"/>
        <v>1</v>
      </c>
      <c r="Q7757">
        <f t="shared" si="135"/>
        <v>5275.94506</v>
      </c>
      <c r="AI7757" t="s">
        <v>9096</v>
      </c>
      <c r="AK7757">
        <v>111</v>
      </c>
    </row>
    <row r="7758" spans="1:37" x14ac:dyDescent="0.25">
      <c r="A7758">
        <v>7757</v>
      </c>
      <c r="B7758" t="s">
        <v>16</v>
      </c>
      <c r="C7758" t="s">
        <v>33</v>
      </c>
      <c r="D7758">
        <v>2023</v>
      </c>
      <c r="F7758" t="s">
        <v>4956</v>
      </c>
      <c r="H7758" t="s">
        <v>7053</v>
      </c>
      <c r="I7758">
        <v>10005010</v>
      </c>
      <c r="J7758" t="str">
        <f>IF($I7758=0,0,VLOOKUP($I7758,[1]База!C:D,2,0))</f>
        <v>Муаммоли кредит белгиланган тартибда судга чиқарилмаган</v>
      </c>
      <c r="K7758" t="str">
        <f>IF($I7758=0,0,VLOOKUP(I7758,[1]База!C:F,4,0))</f>
        <v>Оғир</v>
      </c>
      <c r="L7758">
        <v>1</v>
      </c>
      <c r="M7758">
        <v>5141.3125399999999</v>
      </c>
      <c r="O7758">
        <v>0</v>
      </c>
      <c r="P7758">
        <f t="shared" si="135"/>
        <v>1</v>
      </c>
      <c r="Q7758">
        <f t="shared" si="135"/>
        <v>5141.3125399999999</v>
      </c>
      <c r="AI7758" t="s">
        <v>9096</v>
      </c>
      <c r="AK7758">
        <v>111</v>
      </c>
    </row>
    <row r="7759" spans="1:37" x14ac:dyDescent="0.25">
      <c r="A7759">
        <v>7758</v>
      </c>
      <c r="B7759" t="s">
        <v>16</v>
      </c>
      <c r="C7759" t="s">
        <v>33</v>
      </c>
      <c r="D7759">
        <v>2023</v>
      </c>
      <c r="F7759" t="s">
        <v>4956</v>
      </c>
      <c r="H7759" t="s">
        <v>7054</v>
      </c>
      <c r="I7759">
        <v>10005010</v>
      </c>
      <c r="J7759" t="str">
        <f>IF($I7759=0,0,VLOOKUP($I7759,[1]База!C:D,2,0))</f>
        <v>Муаммоли кредит белгиланган тартибда судга чиқарилмаган</v>
      </c>
      <c r="K7759" t="str">
        <f>IF($I7759=0,0,VLOOKUP(I7759,[1]База!C:F,4,0))</f>
        <v>Оғир</v>
      </c>
      <c r="L7759">
        <v>1</v>
      </c>
      <c r="M7759">
        <v>2983.2801999999997</v>
      </c>
      <c r="O7759">
        <v>0</v>
      </c>
      <c r="P7759">
        <f t="shared" si="135"/>
        <v>1</v>
      </c>
      <c r="Q7759">
        <f t="shared" si="135"/>
        <v>2983.2801999999997</v>
      </c>
      <c r="AI7759" t="s">
        <v>9096</v>
      </c>
      <c r="AK7759">
        <v>111</v>
      </c>
    </row>
    <row r="7760" spans="1:37" x14ac:dyDescent="0.25">
      <c r="A7760">
        <v>7759</v>
      </c>
      <c r="B7760" t="s">
        <v>16</v>
      </c>
      <c r="C7760" t="s">
        <v>33</v>
      </c>
      <c r="D7760">
        <v>2023</v>
      </c>
      <c r="F7760" t="s">
        <v>4956</v>
      </c>
      <c r="H7760" t="s">
        <v>7055</v>
      </c>
      <c r="I7760">
        <v>10005010</v>
      </c>
      <c r="J7760" t="str">
        <f>IF($I7760=0,0,VLOOKUP($I7760,[1]База!C:D,2,0))</f>
        <v>Муаммоли кредит белгиланган тартибда судга чиқарилмаган</v>
      </c>
      <c r="K7760" t="str">
        <f>IF($I7760=0,0,VLOOKUP(I7760,[1]База!C:F,4,0))</f>
        <v>Оғир</v>
      </c>
      <c r="L7760">
        <v>1</v>
      </c>
      <c r="M7760">
        <v>38589.172599999998</v>
      </c>
      <c r="O7760">
        <v>0</v>
      </c>
      <c r="P7760">
        <f t="shared" si="135"/>
        <v>1</v>
      </c>
      <c r="Q7760">
        <f t="shared" si="135"/>
        <v>38589.172599999998</v>
      </c>
      <c r="AI7760" t="s">
        <v>9096</v>
      </c>
      <c r="AK7760">
        <v>111</v>
      </c>
    </row>
    <row r="7761" spans="1:37" x14ac:dyDescent="0.25">
      <c r="A7761">
        <v>7760</v>
      </c>
      <c r="B7761" t="s">
        <v>16</v>
      </c>
      <c r="C7761" t="s">
        <v>33</v>
      </c>
      <c r="D7761">
        <v>2023</v>
      </c>
      <c r="F7761" t="s">
        <v>4956</v>
      </c>
      <c r="H7761" t="s">
        <v>7056</v>
      </c>
      <c r="I7761">
        <v>10005010</v>
      </c>
      <c r="J7761" t="str">
        <f>IF($I7761=0,0,VLOOKUP($I7761,[1]База!C:D,2,0))</f>
        <v>Муаммоли кредит белгиланган тартибда судга чиқарилмаган</v>
      </c>
      <c r="K7761" t="str">
        <f>IF($I7761=0,0,VLOOKUP(I7761,[1]База!C:F,4,0))</f>
        <v>Оғир</v>
      </c>
      <c r="L7761">
        <v>1</v>
      </c>
      <c r="M7761">
        <v>2333.5321599999997</v>
      </c>
      <c r="O7761">
        <v>0</v>
      </c>
      <c r="P7761">
        <f t="shared" si="135"/>
        <v>1</v>
      </c>
      <c r="Q7761">
        <f t="shared" si="135"/>
        <v>2333.5321599999997</v>
      </c>
      <c r="AI7761" t="s">
        <v>9096</v>
      </c>
      <c r="AK7761">
        <v>111</v>
      </c>
    </row>
    <row r="7762" spans="1:37" x14ac:dyDescent="0.25">
      <c r="A7762">
        <v>7761</v>
      </c>
      <c r="B7762" t="s">
        <v>16</v>
      </c>
      <c r="C7762" t="s">
        <v>33</v>
      </c>
      <c r="D7762">
        <v>2023</v>
      </c>
      <c r="F7762" t="s">
        <v>4956</v>
      </c>
      <c r="H7762" t="s">
        <v>7057</v>
      </c>
      <c r="I7762">
        <v>10005010</v>
      </c>
      <c r="J7762" t="str">
        <f>IF($I7762=0,0,VLOOKUP($I7762,[1]База!C:D,2,0))</f>
        <v>Муаммоли кредит белгиланган тартибда судга чиқарилмаган</v>
      </c>
      <c r="K7762" t="str">
        <f>IF($I7762=0,0,VLOOKUP(I7762,[1]База!C:F,4,0))</f>
        <v>Оғир</v>
      </c>
      <c r="L7762">
        <v>1</v>
      </c>
      <c r="M7762">
        <v>3983.3302100000001</v>
      </c>
      <c r="O7762">
        <v>0</v>
      </c>
      <c r="P7762">
        <f t="shared" si="135"/>
        <v>1</v>
      </c>
      <c r="Q7762">
        <f t="shared" si="135"/>
        <v>3983.3302100000001</v>
      </c>
      <c r="AI7762" t="s">
        <v>9096</v>
      </c>
      <c r="AK7762">
        <v>111</v>
      </c>
    </row>
    <row r="7763" spans="1:37" x14ac:dyDescent="0.25">
      <c r="A7763">
        <v>7762</v>
      </c>
      <c r="B7763" t="s">
        <v>16</v>
      </c>
      <c r="C7763" t="s">
        <v>33</v>
      </c>
      <c r="D7763">
        <v>2023</v>
      </c>
      <c r="F7763" t="s">
        <v>4956</v>
      </c>
      <c r="H7763" t="s">
        <v>7058</v>
      </c>
      <c r="I7763">
        <v>10005010</v>
      </c>
      <c r="J7763" t="str">
        <f>IF($I7763=0,0,VLOOKUP($I7763,[1]База!C:D,2,0))</f>
        <v>Муаммоли кредит белгиланган тартибда судга чиқарилмаган</v>
      </c>
      <c r="K7763" t="str">
        <f>IF($I7763=0,0,VLOOKUP(I7763,[1]База!C:F,4,0))</f>
        <v>Оғир</v>
      </c>
      <c r="L7763">
        <v>1</v>
      </c>
      <c r="M7763">
        <v>3365.2046299999997</v>
      </c>
      <c r="O7763">
        <v>0</v>
      </c>
      <c r="P7763">
        <f t="shared" si="135"/>
        <v>1</v>
      </c>
      <c r="Q7763">
        <f t="shared" si="135"/>
        <v>3365.2046299999997</v>
      </c>
      <c r="AI7763" t="s">
        <v>9096</v>
      </c>
      <c r="AK7763">
        <v>111</v>
      </c>
    </row>
    <row r="7764" spans="1:37" x14ac:dyDescent="0.25">
      <c r="A7764">
        <v>7763</v>
      </c>
      <c r="B7764" t="s">
        <v>16</v>
      </c>
      <c r="C7764" t="s">
        <v>33</v>
      </c>
      <c r="D7764">
        <v>2023</v>
      </c>
      <c r="F7764" t="s">
        <v>4956</v>
      </c>
      <c r="H7764" t="s">
        <v>7059</v>
      </c>
      <c r="I7764">
        <v>10005010</v>
      </c>
      <c r="J7764" t="str">
        <f>IF($I7764=0,0,VLOOKUP($I7764,[1]База!C:D,2,0))</f>
        <v>Муаммоли кредит белгиланган тартибда судга чиқарилмаган</v>
      </c>
      <c r="K7764" t="str">
        <f>IF($I7764=0,0,VLOOKUP(I7764,[1]База!C:F,4,0))</f>
        <v>Оғир</v>
      </c>
      <c r="L7764">
        <v>1</v>
      </c>
      <c r="M7764">
        <v>2426.1670300000001</v>
      </c>
      <c r="O7764">
        <v>0</v>
      </c>
      <c r="P7764">
        <f t="shared" si="135"/>
        <v>1</v>
      </c>
      <c r="Q7764">
        <f t="shared" si="135"/>
        <v>2426.1670300000001</v>
      </c>
      <c r="AI7764" t="s">
        <v>9096</v>
      </c>
      <c r="AK7764">
        <v>111</v>
      </c>
    </row>
    <row r="7765" spans="1:37" x14ac:dyDescent="0.25">
      <c r="A7765">
        <v>7764</v>
      </c>
      <c r="B7765" t="s">
        <v>16</v>
      </c>
      <c r="C7765" t="s">
        <v>33</v>
      </c>
      <c r="D7765">
        <v>2023</v>
      </c>
      <c r="F7765" t="s">
        <v>4956</v>
      </c>
      <c r="H7765" t="s">
        <v>7060</v>
      </c>
      <c r="I7765">
        <v>10005010</v>
      </c>
      <c r="J7765" t="str">
        <f>IF($I7765=0,0,VLOOKUP($I7765,[1]База!C:D,2,0))</f>
        <v>Муаммоли кредит белгиланган тартибда судга чиқарилмаган</v>
      </c>
      <c r="K7765" t="str">
        <f>IF($I7765=0,0,VLOOKUP(I7765,[1]База!C:F,4,0))</f>
        <v>Оғир</v>
      </c>
      <c r="L7765">
        <v>1</v>
      </c>
      <c r="M7765">
        <v>30389.892329999999</v>
      </c>
      <c r="O7765">
        <v>0</v>
      </c>
      <c r="P7765">
        <f t="shared" si="135"/>
        <v>1</v>
      </c>
      <c r="Q7765">
        <f t="shared" si="135"/>
        <v>30389.892329999999</v>
      </c>
      <c r="AI7765" t="s">
        <v>9096</v>
      </c>
      <c r="AK7765">
        <v>111</v>
      </c>
    </row>
    <row r="7766" spans="1:37" x14ac:dyDescent="0.25">
      <c r="A7766">
        <v>7765</v>
      </c>
      <c r="B7766" t="s">
        <v>16</v>
      </c>
      <c r="C7766" t="s">
        <v>33</v>
      </c>
      <c r="D7766">
        <v>2023</v>
      </c>
      <c r="F7766" t="s">
        <v>4956</v>
      </c>
      <c r="H7766" t="s">
        <v>7061</v>
      </c>
      <c r="I7766">
        <v>10005010</v>
      </c>
      <c r="J7766" t="str">
        <f>IF($I7766=0,0,VLOOKUP($I7766,[1]База!C:D,2,0))</f>
        <v>Муаммоли кредит белгиланган тартибда судга чиқарилмаган</v>
      </c>
      <c r="K7766" t="str">
        <f>IF($I7766=0,0,VLOOKUP(I7766,[1]База!C:F,4,0))</f>
        <v>Оғир</v>
      </c>
      <c r="L7766">
        <v>1</v>
      </c>
      <c r="M7766">
        <v>3263.0675699999997</v>
      </c>
      <c r="O7766">
        <v>0</v>
      </c>
      <c r="P7766">
        <f t="shared" si="135"/>
        <v>1</v>
      </c>
      <c r="Q7766">
        <f t="shared" si="135"/>
        <v>3263.0675699999997</v>
      </c>
      <c r="AI7766" t="s">
        <v>9096</v>
      </c>
      <c r="AK7766">
        <v>111</v>
      </c>
    </row>
    <row r="7767" spans="1:37" x14ac:dyDescent="0.25">
      <c r="A7767">
        <v>7766</v>
      </c>
      <c r="B7767" t="s">
        <v>16</v>
      </c>
      <c r="C7767" t="s">
        <v>33</v>
      </c>
      <c r="D7767">
        <v>2023</v>
      </c>
      <c r="F7767" t="s">
        <v>4956</v>
      </c>
      <c r="H7767" t="s">
        <v>7062</v>
      </c>
      <c r="I7767">
        <v>10005010</v>
      </c>
      <c r="J7767" t="str">
        <f>IF($I7767=0,0,VLOOKUP($I7767,[1]База!C:D,2,0))</f>
        <v>Муаммоли кредит белгиланган тартибда судга чиқарилмаган</v>
      </c>
      <c r="K7767" t="str">
        <f>IF($I7767=0,0,VLOOKUP(I7767,[1]База!C:F,4,0))</f>
        <v>Оғир</v>
      </c>
      <c r="L7767">
        <v>1</v>
      </c>
      <c r="M7767">
        <v>1386.6722</v>
      </c>
      <c r="O7767">
        <v>0</v>
      </c>
      <c r="P7767">
        <f t="shared" si="135"/>
        <v>1</v>
      </c>
      <c r="Q7767">
        <f t="shared" si="135"/>
        <v>1386.6722</v>
      </c>
      <c r="AI7767" t="s">
        <v>9096</v>
      </c>
      <c r="AK7767">
        <v>111</v>
      </c>
    </row>
    <row r="7768" spans="1:37" x14ac:dyDescent="0.25">
      <c r="A7768">
        <v>7767</v>
      </c>
      <c r="B7768" t="s">
        <v>16</v>
      </c>
      <c r="C7768" t="s">
        <v>33</v>
      </c>
      <c r="D7768">
        <v>2023</v>
      </c>
      <c r="F7768" t="s">
        <v>4956</v>
      </c>
      <c r="H7768" t="s">
        <v>7063</v>
      </c>
      <c r="I7768">
        <v>10005010</v>
      </c>
      <c r="J7768" t="str">
        <f>IF($I7768=0,0,VLOOKUP($I7768,[1]База!C:D,2,0))</f>
        <v>Муаммоли кредит белгиланган тартибда судга чиқарилмаган</v>
      </c>
      <c r="K7768" t="str">
        <f>IF($I7768=0,0,VLOOKUP(I7768,[1]База!C:F,4,0))</f>
        <v>Оғир</v>
      </c>
      <c r="L7768">
        <v>1</v>
      </c>
      <c r="M7768">
        <v>31505.890370000001</v>
      </c>
      <c r="O7768">
        <v>0</v>
      </c>
      <c r="P7768">
        <f t="shared" si="135"/>
        <v>1</v>
      </c>
      <c r="Q7768">
        <f t="shared" si="135"/>
        <v>31505.890370000001</v>
      </c>
      <c r="AI7768" t="s">
        <v>9096</v>
      </c>
      <c r="AK7768">
        <v>111</v>
      </c>
    </row>
    <row r="7769" spans="1:37" x14ac:dyDescent="0.25">
      <c r="A7769">
        <v>7768</v>
      </c>
      <c r="B7769" t="s">
        <v>16</v>
      </c>
      <c r="C7769" t="s">
        <v>33</v>
      </c>
      <c r="D7769">
        <v>2023</v>
      </c>
      <c r="F7769" t="s">
        <v>4956</v>
      </c>
      <c r="H7769" t="s">
        <v>7064</v>
      </c>
      <c r="I7769">
        <v>10005010</v>
      </c>
      <c r="J7769" t="str">
        <f>IF($I7769=0,0,VLOOKUP($I7769,[1]База!C:D,2,0))</f>
        <v>Муаммоли кредит белгиланган тартибда судга чиқарилмаган</v>
      </c>
      <c r="K7769" t="str">
        <f>IF($I7769=0,0,VLOOKUP(I7769,[1]База!C:F,4,0))</f>
        <v>Оғир</v>
      </c>
      <c r="L7769">
        <v>1</v>
      </c>
      <c r="M7769">
        <v>1091.9013200000002</v>
      </c>
      <c r="O7769">
        <v>0</v>
      </c>
      <c r="P7769">
        <f t="shared" si="135"/>
        <v>1</v>
      </c>
      <c r="Q7769">
        <f t="shared" si="135"/>
        <v>1091.9013200000002</v>
      </c>
      <c r="AI7769" t="s">
        <v>9096</v>
      </c>
      <c r="AK7769">
        <v>111</v>
      </c>
    </row>
    <row r="7770" spans="1:37" x14ac:dyDescent="0.25">
      <c r="A7770">
        <v>7769</v>
      </c>
      <c r="B7770" t="s">
        <v>16</v>
      </c>
      <c r="C7770" t="s">
        <v>33</v>
      </c>
      <c r="D7770">
        <v>2023</v>
      </c>
      <c r="F7770" t="s">
        <v>4956</v>
      </c>
      <c r="H7770" t="s">
        <v>7065</v>
      </c>
      <c r="I7770">
        <v>10005010</v>
      </c>
      <c r="J7770" t="str">
        <f>IF($I7770=0,0,VLOOKUP($I7770,[1]База!C:D,2,0))</f>
        <v>Муаммоли кредит белгиланган тартибда судга чиқарилмаган</v>
      </c>
      <c r="K7770" t="str">
        <f>IF($I7770=0,0,VLOOKUP(I7770,[1]База!C:F,4,0))</f>
        <v>Оғир</v>
      </c>
      <c r="L7770">
        <v>1</v>
      </c>
      <c r="M7770">
        <v>13651.064769999999</v>
      </c>
      <c r="O7770">
        <v>0</v>
      </c>
      <c r="P7770">
        <f t="shared" si="135"/>
        <v>1</v>
      </c>
      <c r="Q7770">
        <f t="shared" si="135"/>
        <v>13651.064769999999</v>
      </c>
      <c r="AI7770" t="s">
        <v>9096</v>
      </c>
      <c r="AK7770">
        <v>111</v>
      </c>
    </row>
    <row r="7771" spans="1:37" x14ac:dyDescent="0.25">
      <c r="A7771">
        <v>7770</v>
      </c>
      <c r="B7771" t="s">
        <v>16</v>
      </c>
      <c r="C7771" t="s">
        <v>33</v>
      </c>
      <c r="D7771">
        <v>2023</v>
      </c>
      <c r="F7771" t="s">
        <v>4956</v>
      </c>
      <c r="H7771" t="s">
        <v>7066</v>
      </c>
      <c r="I7771">
        <v>10005010</v>
      </c>
      <c r="J7771" t="str">
        <f>IF($I7771=0,0,VLOOKUP($I7771,[1]База!C:D,2,0))</f>
        <v>Муаммоли кредит белгиланган тартибда судга чиқарилмаган</v>
      </c>
      <c r="K7771" t="str">
        <f>IF($I7771=0,0,VLOOKUP(I7771,[1]База!C:F,4,0))</f>
        <v>Оғир</v>
      </c>
      <c r="L7771">
        <v>1</v>
      </c>
      <c r="M7771">
        <v>1463.2467200000001</v>
      </c>
      <c r="O7771">
        <v>0</v>
      </c>
      <c r="P7771">
        <f t="shared" si="135"/>
        <v>1</v>
      </c>
      <c r="Q7771">
        <f t="shared" si="135"/>
        <v>1463.2467200000001</v>
      </c>
      <c r="AI7771" t="s">
        <v>9096</v>
      </c>
      <c r="AK7771">
        <v>111</v>
      </c>
    </row>
    <row r="7772" spans="1:37" x14ac:dyDescent="0.25">
      <c r="A7772">
        <v>7771</v>
      </c>
      <c r="B7772" t="s">
        <v>16</v>
      </c>
      <c r="C7772" t="s">
        <v>33</v>
      </c>
      <c r="D7772">
        <v>2023</v>
      </c>
      <c r="F7772" t="s">
        <v>4956</v>
      </c>
      <c r="H7772" t="s">
        <v>7067</v>
      </c>
      <c r="I7772">
        <v>10005010</v>
      </c>
      <c r="J7772" t="str">
        <f>IF($I7772=0,0,VLOOKUP($I7772,[1]База!C:D,2,0))</f>
        <v>Муаммоли кредит белгиланган тартибда судга чиқарилмаган</v>
      </c>
      <c r="K7772" t="str">
        <f>IF($I7772=0,0,VLOOKUP(I7772,[1]База!C:F,4,0))</f>
        <v>Оғир</v>
      </c>
      <c r="L7772">
        <v>1</v>
      </c>
      <c r="M7772">
        <v>2921.6884599999998</v>
      </c>
      <c r="O7772">
        <v>0</v>
      </c>
      <c r="P7772">
        <f t="shared" si="135"/>
        <v>1</v>
      </c>
      <c r="Q7772">
        <f t="shared" si="135"/>
        <v>2921.6884599999998</v>
      </c>
      <c r="AI7772" t="s">
        <v>9096</v>
      </c>
      <c r="AK7772">
        <v>111</v>
      </c>
    </row>
    <row r="7773" spans="1:37" x14ac:dyDescent="0.25">
      <c r="A7773">
        <v>7772</v>
      </c>
      <c r="B7773" t="s">
        <v>16</v>
      </c>
      <c r="C7773" t="s">
        <v>33</v>
      </c>
      <c r="D7773">
        <v>2023</v>
      </c>
      <c r="F7773" t="s">
        <v>4956</v>
      </c>
      <c r="H7773" t="s">
        <v>7068</v>
      </c>
      <c r="I7773">
        <v>10005010</v>
      </c>
      <c r="J7773" t="str">
        <f>IF($I7773=0,0,VLOOKUP($I7773,[1]База!C:D,2,0))</f>
        <v>Муаммоли кредит белгиланган тартибда судга чиқарилмаган</v>
      </c>
      <c r="K7773" t="str">
        <f>IF($I7773=0,0,VLOOKUP(I7773,[1]База!C:F,4,0))</f>
        <v>Оғир</v>
      </c>
      <c r="L7773">
        <v>1</v>
      </c>
      <c r="M7773">
        <v>4276.2948299999998</v>
      </c>
      <c r="O7773">
        <v>0</v>
      </c>
      <c r="P7773">
        <f t="shared" si="135"/>
        <v>1</v>
      </c>
      <c r="Q7773">
        <f t="shared" si="135"/>
        <v>4276.2948299999998</v>
      </c>
      <c r="AI7773" t="s">
        <v>9096</v>
      </c>
      <c r="AK7773">
        <v>111</v>
      </c>
    </row>
    <row r="7774" spans="1:37" x14ac:dyDescent="0.25">
      <c r="A7774">
        <v>7773</v>
      </c>
      <c r="B7774" t="s">
        <v>16</v>
      </c>
      <c r="C7774" t="s">
        <v>33</v>
      </c>
      <c r="D7774">
        <v>2023</v>
      </c>
      <c r="F7774" t="s">
        <v>4956</v>
      </c>
      <c r="H7774" t="s">
        <v>7069</v>
      </c>
      <c r="I7774">
        <v>10005010</v>
      </c>
      <c r="J7774" t="str">
        <f>IF($I7774=0,0,VLOOKUP($I7774,[1]База!C:D,2,0))</f>
        <v>Муаммоли кредит белгиланган тартибда судга чиқарилмаган</v>
      </c>
      <c r="K7774" t="str">
        <f>IF($I7774=0,0,VLOOKUP(I7774,[1]База!C:F,4,0))</f>
        <v>Оғир</v>
      </c>
      <c r="L7774">
        <v>1</v>
      </c>
      <c r="M7774">
        <v>1695.9588600000002</v>
      </c>
      <c r="O7774">
        <v>0</v>
      </c>
      <c r="P7774">
        <f t="shared" si="135"/>
        <v>1</v>
      </c>
      <c r="Q7774">
        <f t="shared" si="135"/>
        <v>1695.9588600000002</v>
      </c>
      <c r="AI7774" t="s">
        <v>9096</v>
      </c>
      <c r="AK7774">
        <v>111</v>
      </c>
    </row>
    <row r="7775" spans="1:37" x14ac:dyDescent="0.25">
      <c r="A7775">
        <v>7774</v>
      </c>
      <c r="B7775" t="s">
        <v>16</v>
      </c>
      <c r="C7775" t="s">
        <v>33</v>
      </c>
      <c r="D7775">
        <v>2023</v>
      </c>
      <c r="F7775" t="s">
        <v>4956</v>
      </c>
      <c r="H7775" t="s">
        <v>7070</v>
      </c>
      <c r="I7775">
        <v>10005010</v>
      </c>
      <c r="J7775" t="str">
        <f>IF($I7775=0,0,VLOOKUP($I7775,[1]База!C:D,2,0))</f>
        <v>Муаммоли кредит белгиланган тартибда судга чиқарилмаган</v>
      </c>
      <c r="K7775" t="str">
        <f>IF($I7775=0,0,VLOOKUP(I7775,[1]База!C:F,4,0))</f>
        <v>Оғир</v>
      </c>
      <c r="L7775">
        <v>1</v>
      </c>
      <c r="M7775">
        <v>2970.0210399999996</v>
      </c>
      <c r="O7775">
        <v>0</v>
      </c>
      <c r="P7775">
        <f t="shared" si="135"/>
        <v>1</v>
      </c>
      <c r="Q7775">
        <f t="shared" si="135"/>
        <v>2970.0210399999996</v>
      </c>
      <c r="AI7775" t="s">
        <v>9096</v>
      </c>
      <c r="AK7775">
        <v>111</v>
      </c>
    </row>
    <row r="7776" spans="1:37" x14ac:dyDescent="0.25">
      <c r="A7776">
        <v>7775</v>
      </c>
      <c r="B7776" t="s">
        <v>16</v>
      </c>
      <c r="C7776" t="s">
        <v>33</v>
      </c>
      <c r="D7776">
        <v>2023</v>
      </c>
      <c r="F7776" t="s">
        <v>4956</v>
      </c>
      <c r="H7776" t="s">
        <v>7071</v>
      </c>
      <c r="I7776">
        <v>10005010</v>
      </c>
      <c r="J7776" t="str">
        <f>IF($I7776=0,0,VLOOKUP($I7776,[1]База!C:D,2,0))</f>
        <v>Муаммоли кредит белгиланган тартибда судга чиқарилмаган</v>
      </c>
      <c r="K7776" t="str">
        <f>IF($I7776=0,0,VLOOKUP(I7776,[1]База!C:F,4,0))</f>
        <v>Оғир</v>
      </c>
      <c r="L7776">
        <v>1</v>
      </c>
      <c r="M7776">
        <v>11217.86996</v>
      </c>
      <c r="O7776">
        <v>0</v>
      </c>
      <c r="P7776">
        <f t="shared" si="135"/>
        <v>1</v>
      </c>
      <c r="Q7776">
        <f t="shared" si="135"/>
        <v>11217.86996</v>
      </c>
      <c r="AI7776" t="s">
        <v>9096</v>
      </c>
      <c r="AK7776">
        <v>111</v>
      </c>
    </row>
    <row r="7777" spans="1:37" x14ac:dyDescent="0.25">
      <c r="A7777">
        <v>7776</v>
      </c>
      <c r="B7777" t="s">
        <v>16</v>
      </c>
      <c r="C7777" t="s">
        <v>33</v>
      </c>
      <c r="D7777">
        <v>2023</v>
      </c>
      <c r="F7777" t="s">
        <v>4956</v>
      </c>
      <c r="H7777" t="s">
        <v>7072</v>
      </c>
      <c r="I7777">
        <v>10005010</v>
      </c>
      <c r="J7777" t="str">
        <f>IF($I7777=0,0,VLOOKUP($I7777,[1]База!C:D,2,0))</f>
        <v>Муаммоли кредит белгиланган тартибда судга чиқарилмаган</v>
      </c>
      <c r="K7777" t="str">
        <f>IF($I7777=0,0,VLOOKUP(I7777,[1]База!C:F,4,0))</f>
        <v>Оғир</v>
      </c>
      <c r="L7777">
        <v>1</v>
      </c>
      <c r="M7777">
        <v>10509.471</v>
      </c>
      <c r="O7777">
        <v>0</v>
      </c>
      <c r="P7777">
        <f t="shared" si="135"/>
        <v>1</v>
      </c>
      <c r="Q7777">
        <f t="shared" si="135"/>
        <v>10509.471</v>
      </c>
      <c r="AI7777" t="s">
        <v>9096</v>
      </c>
      <c r="AK7777">
        <v>111</v>
      </c>
    </row>
    <row r="7778" spans="1:37" x14ac:dyDescent="0.25">
      <c r="A7778">
        <v>7777</v>
      </c>
      <c r="B7778" t="s">
        <v>16</v>
      </c>
      <c r="C7778" t="s">
        <v>33</v>
      </c>
      <c r="D7778">
        <v>2023</v>
      </c>
      <c r="F7778" t="s">
        <v>4956</v>
      </c>
      <c r="H7778" t="s">
        <v>7073</v>
      </c>
      <c r="I7778">
        <v>10005010</v>
      </c>
      <c r="J7778" t="str">
        <f>IF($I7778=0,0,VLOOKUP($I7778,[1]База!C:D,2,0))</f>
        <v>Муаммоли кредит белгиланган тартибда судга чиқарилмаган</v>
      </c>
      <c r="K7778" t="str">
        <f>IF($I7778=0,0,VLOOKUP(I7778,[1]База!C:F,4,0))</f>
        <v>Оғир</v>
      </c>
      <c r="L7778">
        <v>1</v>
      </c>
      <c r="M7778">
        <v>1995.19831</v>
      </c>
      <c r="O7778">
        <v>0</v>
      </c>
      <c r="P7778">
        <f t="shared" si="135"/>
        <v>1</v>
      </c>
      <c r="Q7778">
        <f t="shared" si="135"/>
        <v>1995.19831</v>
      </c>
      <c r="AI7778" t="s">
        <v>9096</v>
      </c>
      <c r="AK7778">
        <v>111</v>
      </c>
    </row>
    <row r="7779" spans="1:37" x14ac:dyDescent="0.25">
      <c r="A7779">
        <v>7778</v>
      </c>
      <c r="B7779" t="s">
        <v>16</v>
      </c>
      <c r="C7779" t="s">
        <v>33</v>
      </c>
      <c r="D7779">
        <v>2023</v>
      </c>
      <c r="F7779" t="s">
        <v>4956</v>
      </c>
      <c r="H7779" t="s">
        <v>7074</v>
      </c>
      <c r="I7779">
        <v>10005010</v>
      </c>
      <c r="J7779" t="str">
        <f>IF($I7779=0,0,VLOOKUP($I7779,[1]База!C:D,2,0))</f>
        <v>Муаммоли кредит белгиланган тартибда судга чиқарилмаган</v>
      </c>
      <c r="K7779" t="str">
        <f>IF($I7779=0,0,VLOOKUP(I7779,[1]База!C:F,4,0))</f>
        <v>Оғир</v>
      </c>
      <c r="L7779">
        <v>1</v>
      </c>
      <c r="M7779">
        <v>5240.0250800000003</v>
      </c>
      <c r="O7779">
        <v>0</v>
      </c>
      <c r="P7779">
        <f t="shared" si="135"/>
        <v>1</v>
      </c>
      <c r="Q7779">
        <f t="shared" si="135"/>
        <v>5240.0250800000003</v>
      </c>
      <c r="AI7779" t="s">
        <v>9096</v>
      </c>
      <c r="AK7779">
        <v>111</v>
      </c>
    </row>
    <row r="7780" spans="1:37" x14ac:dyDescent="0.25">
      <c r="A7780">
        <v>7779</v>
      </c>
      <c r="B7780" t="s">
        <v>16</v>
      </c>
      <c r="C7780" t="s">
        <v>33</v>
      </c>
      <c r="D7780">
        <v>2023</v>
      </c>
      <c r="F7780" t="s">
        <v>4956</v>
      </c>
      <c r="H7780" t="s">
        <v>7075</v>
      </c>
      <c r="I7780">
        <v>10005010</v>
      </c>
      <c r="J7780" t="str">
        <f>IF($I7780=0,0,VLOOKUP($I7780,[1]База!C:D,2,0))</f>
        <v>Муаммоли кредит белгиланган тартибда судга чиқарилмаган</v>
      </c>
      <c r="K7780" t="str">
        <f>IF($I7780=0,0,VLOOKUP(I7780,[1]База!C:F,4,0))</f>
        <v>Оғир</v>
      </c>
      <c r="L7780">
        <v>1</v>
      </c>
      <c r="M7780">
        <v>26664.167519999999</v>
      </c>
      <c r="O7780">
        <v>0</v>
      </c>
      <c r="P7780">
        <f t="shared" si="135"/>
        <v>1</v>
      </c>
      <c r="Q7780">
        <f t="shared" si="135"/>
        <v>26664.167519999999</v>
      </c>
      <c r="AI7780" t="s">
        <v>9096</v>
      </c>
      <c r="AK7780">
        <v>111</v>
      </c>
    </row>
    <row r="7781" spans="1:37" x14ac:dyDescent="0.25">
      <c r="A7781">
        <v>7780</v>
      </c>
      <c r="B7781" t="s">
        <v>16</v>
      </c>
      <c r="C7781" t="s">
        <v>33</v>
      </c>
      <c r="D7781">
        <v>2023</v>
      </c>
      <c r="F7781" t="s">
        <v>4956</v>
      </c>
      <c r="H7781" t="s">
        <v>7076</v>
      </c>
      <c r="I7781">
        <v>10005010</v>
      </c>
      <c r="J7781" t="str">
        <f>IF($I7781=0,0,VLOOKUP($I7781,[1]База!C:D,2,0))</f>
        <v>Муаммоли кредит белгиланган тартибда судга чиқарилмаган</v>
      </c>
      <c r="K7781" t="str">
        <f>IF($I7781=0,0,VLOOKUP(I7781,[1]База!C:F,4,0))</f>
        <v>Оғир</v>
      </c>
      <c r="L7781">
        <v>1</v>
      </c>
      <c r="M7781">
        <v>24395.514070000001</v>
      </c>
      <c r="O7781">
        <v>0</v>
      </c>
      <c r="P7781">
        <f t="shared" si="135"/>
        <v>1</v>
      </c>
      <c r="Q7781">
        <f t="shared" si="135"/>
        <v>24395.514070000001</v>
      </c>
      <c r="AI7781" t="s">
        <v>9096</v>
      </c>
      <c r="AK7781">
        <v>111</v>
      </c>
    </row>
    <row r="7782" spans="1:37" x14ac:dyDescent="0.25">
      <c r="A7782">
        <v>7781</v>
      </c>
      <c r="B7782" t="s">
        <v>16</v>
      </c>
      <c r="C7782" t="s">
        <v>33</v>
      </c>
      <c r="D7782">
        <v>2023</v>
      </c>
      <c r="F7782" t="s">
        <v>4956</v>
      </c>
      <c r="H7782" t="s">
        <v>7077</v>
      </c>
      <c r="I7782">
        <v>10005010</v>
      </c>
      <c r="J7782" t="str">
        <f>IF($I7782=0,0,VLOOKUP($I7782,[1]База!C:D,2,0))</f>
        <v>Муаммоли кредит белгиланган тартибда судга чиқарилмаган</v>
      </c>
      <c r="K7782" t="str">
        <f>IF($I7782=0,0,VLOOKUP(I7782,[1]База!C:F,4,0))</f>
        <v>Оғир</v>
      </c>
      <c r="L7782">
        <v>1</v>
      </c>
      <c r="M7782">
        <v>4814.9299499999988</v>
      </c>
      <c r="O7782">
        <v>0</v>
      </c>
      <c r="P7782">
        <f t="shared" si="135"/>
        <v>1</v>
      </c>
      <c r="Q7782">
        <f t="shared" si="135"/>
        <v>4814.9299499999988</v>
      </c>
      <c r="AI7782" t="s">
        <v>9096</v>
      </c>
      <c r="AK7782">
        <v>111</v>
      </c>
    </row>
    <row r="7783" spans="1:37" x14ac:dyDescent="0.25">
      <c r="A7783">
        <v>7782</v>
      </c>
      <c r="B7783" t="s">
        <v>16</v>
      </c>
      <c r="C7783" t="s">
        <v>33</v>
      </c>
      <c r="D7783">
        <v>2023</v>
      </c>
      <c r="F7783" t="s">
        <v>4956</v>
      </c>
      <c r="H7783" t="s">
        <v>7078</v>
      </c>
      <c r="I7783">
        <v>10005010</v>
      </c>
      <c r="J7783" t="str">
        <f>IF($I7783=0,0,VLOOKUP($I7783,[1]База!C:D,2,0))</f>
        <v>Муаммоли кредит белгиланган тартибда судга чиқарилмаган</v>
      </c>
      <c r="K7783" t="str">
        <f>IF($I7783=0,0,VLOOKUP(I7783,[1]База!C:F,4,0))</f>
        <v>Оғир</v>
      </c>
      <c r="L7783">
        <v>1</v>
      </c>
      <c r="M7783">
        <v>4454.6218899999994</v>
      </c>
      <c r="O7783">
        <v>0</v>
      </c>
      <c r="P7783">
        <f t="shared" si="135"/>
        <v>1</v>
      </c>
      <c r="Q7783">
        <f t="shared" si="135"/>
        <v>4454.6218899999994</v>
      </c>
      <c r="AI7783" t="s">
        <v>9096</v>
      </c>
      <c r="AK7783">
        <v>111</v>
      </c>
    </row>
    <row r="7784" spans="1:37" x14ac:dyDescent="0.25">
      <c r="A7784">
        <v>7783</v>
      </c>
      <c r="B7784" t="s">
        <v>16</v>
      </c>
      <c r="C7784" t="s">
        <v>33</v>
      </c>
      <c r="D7784">
        <v>2023</v>
      </c>
      <c r="F7784" t="s">
        <v>4956</v>
      </c>
      <c r="H7784" t="s">
        <v>7079</v>
      </c>
      <c r="I7784">
        <v>10005010</v>
      </c>
      <c r="J7784" t="str">
        <f>IF($I7784=0,0,VLOOKUP($I7784,[1]База!C:D,2,0))</f>
        <v>Муаммоли кредит белгиланган тартибда судга чиқарилмаган</v>
      </c>
      <c r="K7784" t="str">
        <f>IF($I7784=0,0,VLOOKUP(I7784,[1]База!C:F,4,0))</f>
        <v>Оғир</v>
      </c>
      <c r="L7784">
        <v>1</v>
      </c>
      <c r="M7784">
        <v>1536.7881400000001</v>
      </c>
      <c r="O7784">
        <v>0</v>
      </c>
      <c r="P7784">
        <f t="shared" si="135"/>
        <v>1</v>
      </c>
      <c r="Q7784">
        <f t="shared" si="135"/>
        <v>1536.7881400000001</v>
      </c>
      <c r="AI7784" t="s">
        <v>9096</v>
      </c>
      <c r="AK7784">
        <v>111</v>
      </c>
    </row>
    <row r="7785" spans="1:37" x14ac:dyDescent="0.25">
      <c r="A7785">
        <v>7784</v>
      </c>
      <c r="B7785" t="s">
        <v>16</v>
      </c>
      <c r="C7785" t="s">
        <v>33</v>
      </c>
      <c r="D7785">
        <v>2023</v>
      </c>
      <c r="F7785" t="s">
        <v>4956</v>
      </c>
      <c r="H7785" t="s">
        <v>7080</v>
      </c>
      <c r="I7785">
        <v>10005010</v>
      </c>
      <c r="J7785" t="str">
        <f>IF($I7785=0,0,VLOOKUP($I7785,[1]База!C:D,2,0))</f>
        <v>Муаммоли кредит белгиланган тартибда судга чиқарилмаган</v>
      </c>
      <c r="K7785" t="str">
        <f>IF($I7785=0,0,VLOOKUP(I7785,[1]База!C:F,4,0))</f>
        <v>Оғир</v>
      </c>
      <c r="L7785">
        <v>1</v>
      </c>
      <c r="M7785">
        <v>2027.80168</v>
      </c>
      <c r="O7785">
        <v>0</v>
      </c>
      <c r="P7785">
        <f t="shared" si="135"/>
        <v>1</v>
      </c>
      <c r="Q7785">
        <f t="shared" si="135"/>
        <v>2027.80168</v>
      </c>
      <c r="AI7785" t="s">
        <v>9096</v>
      </c>
      <c r="AK7785">
        <v>111</v>
      </c>
    </row>
    <row r="7786" spans="1:37" x14ac:dyDescent="0.25">
      <c r="A7786">
        <v>7785</v>
      </c>
      <c r="B7786" t="s">
        <v>16</v>
      </c>
      <c r="C7786" t="s">
        <v>33</v>
      </c>
      <c r="D7786">
        <v>2023</v>
      </c>
      <c r="F7786" t="s">
        <v>4956</v>
      </c>
      <c r="H7786" t="s">
        <v>7081</v>
      </c>
      <c r="I7786">
        <v>10005010</v>
      </c>
      <c r="J7786" t="str">
        <f>IF($I7786=0,0,VLOOKUP($I7786,[1]База!C:D,2,0))</f>
        <v>Муаммоли кредит белгиланган тартибда судга чиқарилмаган</v>
      </c>
      <c r="K7786" t="str">
        <f>IF($I7786=0,0,VLOOKUP(I7786,[1]База!C:F,4,0))</f>
        <v>Оғир</v>
      </c>
      <c r="L7786">
        <v>1</v>
      </c>
      <c r="M7786">
        <v>31947.21573</v>
      </c>
      <c r="O7786">
        <v>0</v>
      </c>
      <c r="P7786">
        <f t="shared" si="135"/>
        <v>1</v>
      </c>
      <c r="Q7786">
        <f t="shared" si="135"/>
        <v>31947.21573</v>
      </c>
      <c r="AI7786" t="s">
        <v>9096</v>
      </c>
      <c r="AK7786">
        <v>111</v>
      </c>
    </row>
    <row r="7787" spans="1:37" x14ac:dyDescent="0.25">
      <c r="A7787">
        <v>7786</v>
      </c>
      <c r="B7787" t="s">
        <v>16</v>
      </c>
      <c r="C7787" t="s">
        <v>33</v>
      </c>
      <c r="D7787">
        <v>2023</v>
      </c>
      <c r="F7787" t="s">
        <v>4956</v>
      </c>
      <c r="H7787" t="s">
        <v>7082</v>
      </c>
      <c r="I7787">
        <v>10005010</v>
      </c>
      <c r="J7787" t="str">
        <f>IF($I7787=0,0,VLOOKUP($I7787,[1]База!C:D,2,0))</f>
        <v>Муаммоли кредит белгиланган тартибда судга чиқарилмаган</v>
      </c>
      <c r="K7787" t="str">
        <f>IF($I7787=0,0,VLOOKUP(I7787,[1]База!C:F,4,0))</f>
        <v>Оғир</v>
      </c>
      <c r="L7787">
        <v>1</v>
      </c>
      <c r="M7787">
        <v>20003.518239999998</v>
      </c>
      <c r="O7787">
        <v>0</v>
      </c>
      <c r="P7787">
        <f t="shared" si="135"/>
        <v>1</v>
      </c>
      <c r="Q7787">
        <f t="shared" si="135"/>
        <v>20003.518239999998</v>
      </c>
      <c r="AI7787" t="s">
        <v>9096</v>
      </c>
      <c r="AK7787">
        <v>111</v>
      </c>
    </row>
    <row r="7788" spans="1:37" x14ac:dyDescent="0.25">
      <c r="A7788">
        <v>7787</v>
      </c>
      <c r="B7788" t="s">
        <v>16</v>
      </c>
      <c r="C7788" t="s">
        <v>33</v>
      </c>
      <c r="D7788">
        <v>2023</v>
      </c>
      <c r="F7788" t="s">
        <v>4956</v>
      </c>
      <c r="H7788" t="s">
        <v>7083</v>
      </c>
      <c r="I7788">
        <v>10005010</v>
      </c>
      <c r="J7788" t="str">
        <f>IF($I7788=0,0,VLOOKUP($I7788,[1]База!C:D,2,0))</f>
        <v>Муаммоли кредит белгиланган тартибда судга чиқарилмаган</v>
      </c>
      <c r="K7788" t="str">
        <f>IF($I7788=0,0,VLOOKUP(I7788,[1]База!C:F,4,0))</f>
        <v>Оғир</v>
      </c>
      <c r="L7788">
        <v>1</v>
      </c>
      <c r="M7788">
        <v>11642.250320000001</v>
      </c>
      <c r="O7788">
        <v>0</v>
      </c>
      <c r="P7788">
        <f t="shared" si="135"/>
        <v>1</v>
      </c>
      <c r="Q7788">
        <f t="shared" si="135"/>
        <v>11642.250320000001</v>
      </c>
      <c r="AI7788" t="s">
        <v>9096</v>
      </c>
      <c r="AK7788">
        <v>111</v>
      </c>
    </row>
    <row r="7789" spans="1:37" x14ac:dyDescent="0.25">
      <c r="A7789">
        <v>7788</v>
      </c>
      <c r="B7789" t="s">
        <v>16</v>
      </c>
      <c r="C7789" t="s">
        <v>33</v>
      </c>
      <c r="D7789">
        <v>2023</v>
      </c>
      <c r="F7789" t="s">
        <v>4956</v>
      </c>
      <c r="H7789" t="s">
        <v>7084</v>
      </c>
      <c r="I7789">
        <v>10005010</v>
      </c>
      <c r="J7789" t="str">
        <f>IF($I7789=0,0,VLOOKUP($I7789,[1]База!C:D,2,0))</f>
        <v>Муаммоли кредит белгиланган тартибда судга чиқарилмаган</v>
      </c>
      <c r="K7789" t="str">
        <f>IF($I7789=0,0,VLOOKUP(I7789,[1]База!C:F,4,0))</f>
        <v>Оғир</v>
      </c>
      <c r="L7789">
        <v>1</v>
      </c>
      <c r="M7789">
        <v>35092.562589999994</v>
      </c>
      <c r="O7789">
        <v>0</v>
      </c>
      <c r="P7789">
        <f t="shared" si="135"/>
        <v>1</v>
      </c>
      <c r="Q7789">
        <f t="shared" si="135"/>
        <v>35092.562589999994</v>
      </c>
      <c r="AI7789" t="s">
        <v>9096</v>
      </c>
      <c r="AK7789">
        <v>111</v>
      </c>
    </row>
    <row r="7790" spans="1:37" x14ac:dyDescent="0.25">
      <c r="A7790">
        <v>7789</v>
      </c>
      <c r="B7790" t="s">
        <v>16</v>
      </c>
      <c r="C7790" t="s">
        <v>33</v>
      </c>
      <c r="D7790">
        <v>2023</v>
      </c>
      <c r="F7790" t="s">
        <v>4956</v>
      </c>
      <c r="H7790" t="s">
        <v>7085</v>
      </c>
      <c r="I7790">
        <v>10005010</v>
      </c>
      <c r="J7790" t="str">
        <f>IF($I7790=0,0,VLOOKUP($I7790,[1]База!C:D,2,0))</f>
        <v>Муаммоли кредит белгиланган тартибда судга чиқарилмаган</v>
      </c>
      <c r="K7790" t="str">
        <f>IF($I7790=0,0,VLOOKUP(I7790,[1]База!C:F,4,0))</f>
        <v>Оғир</v>
      </c>
      <c r="L7790">
        <v>1</v>
      </c>
      <c r="M7790">
        <v>16674.660159999999</v>
      </c>
      <c r="O7790">
        <v>0</v>
      </c>
      <c r="P7790">
        <f t="shared" si="135"/>
        <v>1</v>
      </c>
      <c r="Q7790">
        <f t="shared" si="135"/>
        <v>16674.660159999999</v>
      </c>
      <c r="AI7790" t="s">
        <v>9096</v>
      </c>
      <c r="AK7790">
        <v>111</v>
      </c>
    </row>
    <row r="7791" spans="1:37" x14ac:dyDescent="0.25">
      <c r="A7791">
        <v>7790</v>
      </c>
      <c r="B7791" t="s">
        <v>16</v>
      </c>
      <c r="C7791" t="s">
        <v>33</v>
      </c>
      <c r="D7791">
        <v>2023</v>
      </c>
      <c r="F7791" t="s">
        <v>4956</v>
      </c>
      <c r="H7791" t="s">
        <v>7086</v>
      </c>
      <c r="I7791">
        <v>10005010</v>
      </c>
      <c r="J7791" t="str">
        <f>IF($I7791=0,0,VLOOKUP($I7791,[1]База!C:D,2,0))</f>
        <v>Муаммоли кредит белгиланган тартибда судга чиқарилмаган</v>
      </c>
      <c r="K7791" t="str">
        <f>IF($I7791=0,0,VLOOKUP(I7791,[1]База!C:F,4,0))</f>
        <v>Оғир</v>
      </c>
      <c r="L7791">
        <v>1</v>
      </c>
      <c r="M7791">
        <v>2712.1988799999999</v>
      </c>
      <c r="O7791">
        <v>0</v>
      </c>
      <c r="P7791">
        <f t="shared" si="135"/>
        <v>1</v>
      </c>
      <c r="Q7791">
        <f t="shared" si="135"/>
        <v>2712.1988799999999</v>
      </c>
      <c r="AI7791" t="s">
        <v>9096</v>
      </c>
      <c r="AK7791">
        <v>111</v>
      </c>
    </row>
    <row r="7792" spans="1:37" x14ac:dyDescent="0.25">
      <c r="A7792">
        <v>7791</v>
      </c>
      <c r="B7792" t="s">
        <v>16</v>
      </c>
      <c r="C7792" t="s">
        <v>33</v>
      </c>
      <c r="D7792">
        <v>2023</v>
      </c>
      <c r="F7792" t="s">
        <v>4956</v>
      </c>
      <c r="H7792" t="s">
        <v>7087</v>
      </c>
      <c r="I7792">
        <v>10005010</v>
      </c>
      <c r="J7792" t="str">
        <f>IF($I7792=0,0,VLOOKUP($I7792,[1]База!C:D,2,0))</f>
        <v>Муаммоли кредит белгиланган тартибда судга чиқарилмаган</v>
      </c>
      <c r="K7792" t="str">
        <f>IF($I7792=0,0,VLOOKUP(I7792,[1]База!C:F,4,0))</f>
        <v>Оғир</v>
      </c>
      <c r="L7792">
        <v>1</v>
      </c>
      <c r="M7792">
        <v>2928.3695700000003</v>
      </c>
      <c r="O7792">
        <v>0</v>
      </c>
      <c r="P7792">
        <f t="shared" si="135"/>
        <v>1</v>
      </c>
      <c r="Q7792">
        <f t="shared" si="135"/>
        <v>2928.3695700000003</v>
      </c>
      <c r="AI7792" t="s">
        <v>9096</v>
      </c>
      <c r="AK7792">
        <v>111</v>
      </c>
    </row>
    <row r="7793" spans="1:37" x14ac:dyDescent="0.25">
      <c r="A7793">
        <v>7792</v>
      </c>
      <c r="B7793" t="s">
        <v>16</v>
      </c>
      <c r="C7793" t="s">
        <v>33</v>
      </c>
      <c r="D7793">
        <v>2023</v>
      </c>
      <c r="F7793" t="s">
        <v>4956</v>
      </c>
      <c r="H7793" t="s">
        <v>7088</v>
      </c>
      <c r="I7793">
        <v>10005010</v>
      </c>
      <c r="J7793" t="str">
        <f>IF($I7793=0,0,VLOOKUP($I7793,[1]База!C:D,2,0))</f>
        <v>Муаммоли кредит белгиланган тартибда судга чиқарилмаган</v>
      </c>
      <c r="K7793" t="str">
        <f>IF($I7793=0,0,VLOOKUP(I7793,[1]База!C:F,4,0))</f>
        <v>Оғир</v>
      </c>
      <c r="L7793">
        <v>1</v>
      </c>
      <c r="M7793">
        <v>2643.38535</v>
      </c>
      <c r="O7793">
        <v>0</v>
      </c>
      <c r="P7793">
        <f t="shared" si="135"/>
        <v>1</v>
      </c>
      <c r="Q7793">
        <f t="shared" si="135"/>
        <v>2643.38535</v>
      </c>
      <c r="AI7793" t="s">
        <v>9096</v>
      </c>
      <c r="AK7793">
        <v>111</v>
      </c>
    </row>
    <row r="7794" spans="1:37" x14ac:dyDescent="0.25">
      <c r="A7794">
        <v>7793</v>
      </c>
      <c r="B7794" t="s">
        <v>16</v>
      </c>
      <c r="C7794" t="s">
        <v>33</v>
      </c>
      <c r="D7794">
        <v>2023</v>
      </c>
      <c r="F7794" t="s">
        <v>4956</v>
      </c>
      <c r="H7794" t="s">
        <v>7089</v>
      </c>
      <c r="I7794">
        <v>10005010</v>
      </c>
      <c r="J7794" t="str">
        <f>IF($I7794=0,0,VLOOKUP($I7794,[1]База!C:D,2,0))</f>
        <v>Муаммоли кредит белгиланган тартибда судга чиқарилмаган</v>
      </c>
      <c r="K7794" t="str">
        <f>IF($I7794=0,0,VLOOKUP(I7794,[1]База!C:F,4,0))</f>
        <v>Оғир</v>
      </c>
      <c r="L7794">
        <v>1</v>
      </c>
      <c r="M7794">
        <v>5591.1093700000001</v>
      </c>
      <c r="O7794">
        <v>0</v>
      </c>
      <c r="P7794">
        <f t="shared" si="135"/>
        <v>1</v>
      </c>
      <c r="Q7794">
        <f t="shared" si="135"/>
        <v>5591.1093700000001</v>
      </c>
      <c r="AI7794" t="s">
        <v>9096</v>
      </c>
      <c r="AK7794">
        <v>111</v>
      </c>
    </row>
    <row r="7795" spans="1:37" x14ac:dyDescent="0.25">
      <c r="A7795">
        <v>7794</v>
      </c>
      <c r="B7795" t="s">
        <v>16</v>
      </c>
      <c r="C7795" t="s">
        <v>33</v>
      </c>
      <c r="D7795">
        <v>2023</v>
      </c>
      <c r="F7795" t="s">
        <v>4956</v>
      </c>
      <c r="H7795" t="s">
        <v>7090</v>
      </c>
      <c r="I7795">
        <v>10005010</v>
      </c>
      <c r="J7795" t="str">
        <f>IF($I7795=0,0,VLOOKUP($I7795,[1]База!C:D,2,0))</f>
        <v>Муаммоли кредит белгиланган тартибда судга чиқарилмаган</v>
      </c>
      <c r="K7795" t="str">
        <f>IF($I7795=0,0,VLOOKUP(I7795,[1]База!C:F,4,0))</f>
        <v>Оғир</v>
      </c>
      <c r="L7795">
        <v>1</v>
      </c>
      <c r="M7795">
        <v>1159.4850800000002</v>
      </c>
      <c r="O7795">
        <v>0</v>
      </c>
      <c r="P7795">
        <f t="shared" si="135"/>
        <v>1</v>
      </c>
      <c r="Q7795">
        <f t="shared" si="135"/>
        <v>1159.4850800000002</v>
      </c>
      <c r="AI7795" t="s">
        <v>9096</v>
      </c>
      <c r="AK7795">
        <v>111</v>
      </c>
    </row>
    <row r="7796" spans="1:37" x14ac:dyDescent="0.25">
      <c r="A7796">
        <v>7795</v>
      </c>
      <c r="B7796" t="s">
        <v>16</v>
      </c>
      <c r="C7796" t="s">
        <v>33</v>
      </c>
      <c r="D7796">
        <v>2023</v>
      </c>
      <c r="F7796" t="s">
        <v>4956</v>
      </c>
      <c r="H7796" t="s">
        <v>7091</v>
      </c>
      <c r="I7796">
        <v>10005010</v>
      </c>
      <c r="J7796" t="str">
        <f>IF($I7796=0,0,VLOOKUP($I7796,[1]База!C:D,2,0))</f>
        <v>Муаммоли кредит белгиланган тартибда судга чиқарилмаган</v>
      </c>
      <c r="K7796" t="str">
        <f>IF($I7796=0,0,VLOOKUP(I7796,[1]База!C:F,4,0))</f>
        <v>Оғир</v>
      </c>
      <c r="L7796">
        <v>1</v>
      </c>
      <c r="M7796">
        <v>1047.3836399999998</v>
      </c>
      <c r="O7796">
        <v>0</v>
      </c>
      <c r="P7796">
        <f t="shared" si="135"/>
        <v>1</v>
      </c>
      <c r="Q7796">
        <f t="shared" si="135"/>
        <v>1047.3836399999998</v>
      </c>
      <c r="AI7796" t="s">
        <v>9096</v>
      </c>
      <c r="AK7796">
        <v>111</v>
      </c>
    </row>
    <row r="7797" spans="1:37" x14ac:dyDescent="0.25">
      <c r="A7797">
        <v>7796</v>
      </c>
      <c r="B7797" t="s">
        <v>16</v>
      </c>
      <c r="C7797" t="s">
        <v>33</v>
      </c>
      <c r="D7797">
        <v>2023</v>
      </c>
      <c r="F7797" t="s">
        <v>4956</v>
      </c>
      <c r="H7797" t="s">
        <v>7092</v>
      </c>
      <c r="I7797">
        <v>10005010</v>
      </c>
      <c r="J7797" t="str">
        <f>IF($I7797=0,0,VLOOKUP($I7797,[1]База!C:D,2,0))</f>
        <v>Муаммоли кредит белгиланган тартибда судга чиқарилмаган</v>
      </c>
      <c r="K7797" t="str">
        <f>IF($I7797=0,0,VLOOKUP(I7797,[1]База!C:F,4,0))</f>
        <v>Оғир</v>
      </c>
      <c r="L7797">
        <v>1</v>
      </c>
      <c r="M7797">
        <v>1929.5355099999999</v>
      </c>
      <c r="O7797">
        <v>0</v>
      </c>
      <c r="P7797">
        <f t="shared" si="135"/>
        <v>1</v>
      </c>
      <c r="Q7797">
        <f t="shared" si="135"/>
        <v>1929.5355099999999</v>
      </c>
      <c r="AI7797" t="s">
        <v>9096</v>
      </c>
      <c r="AK7797">
        <v>111</v>
      </c>
    </row>
    <row r="7798" spans="1:37" x14ac:dyDescent="0.25">
      <c r="A7798">
        <v>7797</v>
      </c>
      <c r="B7798" t="s">
        <v>16</v>
      </c>
      <c r="C7798" t="s">
        <v>33</v>
      </c>
      <c r="D7798">
        <v>2023</v>
      </c>
      <c r="F7798" t="s">
        <v>4956</v>
      </c>
      <c r="H7798" t="s">
        <v>7093</v>
      </c>
      <c r="I7798">
        <v>10005010</v>
      </c>
      <c r="J7798" t="str">
        <f>IF($I7798=0,0,VLOOKUP($I7798,[1]База!C:D,2,0))</f>
        <v>Муаммоли кредит белгиланган тартибда судга чиқарилмаган</v>
      </c>
      <c r="K7798" t="str">
        <f>IF($I7798=0,0,VLOOKUP(I7798,[1]База!C:F,4,0))</f>
        <v>Оғир</v>
      </c>
      <c r="L7798">
        <v>1</v>
      </c>
      <c r="M7798">
        <v>6024.6063600000007</v>
      </c>
      <c r="O7798">
        <v>0</v>
      </c>
      <c r="P7798">
        <f t="shared" si="135"/>
        <v>1</v>
      </c>
      <c r="Q7798">
        <f t="shared" si="135"/>
        <v>6024.6063600000007</v>
      </c>
      <c r="AI7798" t="s">
        <v>9096</v>
      </c>
      <c r="AK7798">
        <v>111</v>
      </c>
    </row>
    <row r="7799" spans="1:37" x14ac:dyDescent="0.25">
      <c r="A7799">
        <v>7798</v>
      </c>
      <c r="B7799" t="s">
        <v>16</v>
      </c>
      <c r="C7799" t="s">
        <v>33</v>
      </c>
      <c r="D7799">
        <v>2023</v>
      </c>
      <c r="F7799" t="s">
        <v>4956</v>
      </c>
      <c r="H7799" t="s">
        <v>7094</v>
      </c>
      <c r="I7799">
        <v>10005010</v>
      </c>
      <c r="J7799" t="str">
        <f>IF($I7799=0,0,VLOOKUP($I7799,[1]База!C:D,2,0))</f>
        <v>Муаммоли кредит белгиланган тартибда судга чиқарилмаган</v>
      </c>
      <c r="K7799" t="str">
        <f>IF($I7799=0,0,VLOOKUP(I7799,[1]База!C:F,4,0))</f>
        <v>Оғир</v>
      </c>
      <c r="L7799">
        <v>1</v>
      </c>
      <c r="M7799">
        <v>5522.6051399999997</v>
      </c>
      <c r="O7799">
        <v>0</v>
      </c>
      <c r="P7799">
        <f t="shared" si="135"/>
        <v>1</v>
      </c>
      <c r="Q7799">
        <f t="shared" si="135"/>
        <v>5522.6051399999997</v>
      </c>
      <c r="AI7799" t="s">
        <v>9096</v>
      </c>
      <c r="AK7799">
        <v>111</v>
      </c>
    </row>
    <row r="7800" spans="1:37" x14ac:dyDescent="0.25">
      <c r="A7800">
        <v>7799</v>
      </c>
      <c r="B7800" t="s">
        <v>16</v>
      </c>
      <c r="C7800" t="s">
        <v>33</v>
      </c>
      <c r="D7800">
        <v>2023</v>
      </c>
      <c r="F7800" t="s">
        <v>4956</v>
      </c>
      <c r="H7800" t="s">
        <v>7095</v>
      </c>
      <c r="I7800">
        <v>10005010</v>
      </c>
      <c r="J7800" t="str">
        <f>IF($I7800=0,0,VLOOKUP($I7800,[1]База!C:D,2,0))</f>
        <v>Муаммоли кредит белгиланган тартибда судга чиқарилмаган</v>
      </c>
      <c r="K7800" t="str">
        <f>IF($I7800=0,0,VLOOKUP(I7800,[1]База!C:F,4,0))</f>
        <v>Оғир</v>
      </c>
      <c r="L7800">
        <v>1</v>
      </c>
      <c r="M7800">
        <v>16933.126510000002</v>
      </c>
      <c r="O7800">
        <v>0</v>
      </c>
      <c r="P7800">
        <f t="shared" si="135"/>
        <v>1</v>
      </c>
      <c r="Q7800">
        <f t="shared" si="135"/>
        <v>16933.126510000002</v>
      </c>
      <c r="AI7800" t="s">
        <v>9096</v>
      </c>
      <c r="AK7800">
        <v>111</v>
      </c>
    </row>
    <row r="7801" spans="1:37" x14ac:dyDescent="0.25">
      <c r="A7801">
        <v>7800</v>
      </c>
      <c r="B7801" t="s">
        <v>16</v>
      </c>
      <c r="C7801" t="s">
        <v>33</v>
      </c>
      <c r="D7801">
        <v>2023</v>
      </c>
      <c r="F7801" t="s">
        <v>4956</v>
      </c>
      <c r="H7801" t="s">
        <v>7096</v>
      </c>
      <c r="I7801">
        <v>10005010</v>
      </c>
      <c r="J7801" t="str">
        <f>IF($I7801=0,0,VLOOKUP($I7801,[1]База!C:D,2,0))</f>
        <v>Муаммоли кредит белгиланган тартибда судга чиқарилмаган</v>
      </c>
      <c r="K7801" t="str">
        <f>IF($I7801=0,0,VLOOKUP(I7801,[1]База!C:F,4,0))</f>
        <v>Оғир</v>
      </c>
      <c r="L7801">
        <v>1</v>
      </c>
      <c r="M7801">
        <v>8803.9359100000001</v>
      </c>
      <c r="O7801">
        <v>0</v>
      </c>
      <c r="P7801">
        <f t="shared" si="135"/>
        <v>1</v>
      </c>
      <c r="Q7801">
        <f t="shared" si="135"/>
        <v>8803.9359100000001</v>
      </c>
      <c r="AI7801" t="s">
        <v>9096</v>
      </c>
      <c r="AK7801">
        <v>111</v>
      </c>
    </row>
    <row r="7802" spans="1:37" x14ac:dyDescent="0.25">
      <c r="A7802">
        <v>7801</v>
      </c>
      <c r="B7802" t="s">
        <v>16</v>
      </c>
      <c r="C7802" t="s">
        <v>33</v>
      </c>
      <c r="D7802">
        <v>2023</v>
      </c>
      <c r="F7802" t="s">
        <v>4956</v>
      </c>
      <c r="H7802" t="s">
        <v>7097</v>
      </c>
      <c r="I7802">
        <v>10005010</v>
      </c>
      <c r="J7802" t="str">
        <f>IF($I7802=0,0,VLOOKUP($I7802,[1]База!C:D,2,0))</f>
        <v>Муаммоли кредит белгиланган тартибда судга чиқарилмаган</v>
      </c>
      <c r="K7802" t="str">
        <f>IF($I7802=0,0,VLOOKUP(I7802,[1]База!C:F,4,0))</f>
        <v>Оғир</v>
      </c>
      <c r="L7802">
        <v>1</v>
      </c>
      <c r="M7802">
        <v>2646.3604</v>
      </c>
      <c r="O7802">
        <v>0</v>
      </c>
      <c r="P7802">
        <f t="shared" si="135"/>
        <v>1</v>
      </c>
      <c r="Q7802">
        <f t="shared" si="135"/>
        <v>2646.3604</v>
      </c>
      <c r="AI7802" t="s">
        <v>9096</v>
      </c>
      <c r="AK7802">
        <v>111</v>
      </c>
    </row>
    <row r="7803" spans="1:37" x14ac:dyDescent="0.25">
      <c r="A7803">
        <v>7802</v>
      </c>
      <c r="B7803" t="s">
        <v>16</v>
      </c>
      <c r="C7803" t="s">
        <v>33</v>
      </c>
      <c r="D7803">
        <v>2023</v>
      </c>
      <c r="F7803" t="s">
        <v>4956</v>
      </c>
      <c r="H7803" t="s">
        <v>7098</v>
      </c>
      <c r="I7803">
        <v>10005010</v>
      </c>
      <c r="J7803" t="str">
        <f>IF($I7803=0,0,VLOOKUP($I7803,[1]База!C:D,2,0))</f>
        <v>Муаммоли кредит белгиланган тартибда судга чиқарилмаган</v>
      </c>
      <c r="K7803" t="str">
        <f>IF($I7803=0,0,VLOOKUP(I7803,[1]База!C:F,4,0))</f>
        <v>Оғир</v>
      </c>
      <c r="L7803">
        <v>1</v>
      </c>
      <c r="M7803">
        <v>23246.012770000001</v>
      </c>
      <c r="O7803">
        <v>0</v>
      </c>
      <c r="P7803">
        <f t="shared" si="135"/>
        <v>1</v>
      </c>
      <c r="Q7803">
        <f t="shared" si="135"/>
        <v>23246.012770000001</v>
      </c>
      <c r="AI7803" t="s">
        <v>9096</v>
      </c>
      <c r="AK7803">
        <v>111</v>
      </c>
    </row>
    <row r="7804" spans="1:37" x14ac:dyDescent="0.25">
      <c r="A7804">
        <v>7803</v>
      </c>
      <c r="B7804" t="s">
        <v>16</v>
      </c>
      <c r="C7804" t="s">
        <v>33</v>
      </c>
      <c r="D7804">
        <v>2023</v>
      </c>
      <c r="F7804" t="s">
        <v>4956</v>
      </c>
      <c r="H7804" t="s">
        <v>5117</v>
      </c>
      <c r="I7804">
        <v>10005010</v>
      </c>
      <c r="J7804" t="str">
        <f>IF($I7804=0,0,VLOOKUP($I7804,[1]База!C:D,2,0))</f>
        <v>Муаммоли кредит белгиланган тартибда судга чиқарилмаган</v>
      </c>
      <c r="K7804" t="str">
        <f>IF($I7804=0,0,VLOOKUP(I7804,[1]База!C:F,4,0))</f>
        <v>Оғир</v>
      </c>
      <c r="L7804">
        <v>1</v>
      </c>
      <c r="M7804">
        <v>35073.39976</v>
      </c>
      <c r="O7804">
        <v>0</v>
      </c>
      <c r="P7804">
        <f t="shared" si="135"/>
        <v>1</v>
      </c>
      <c r="Q7804">
        <f t="shared" si="135"/>
        <v>35073.39976</v>
      </c>
      <c r="AI7804" t="s">
        <v>9096</v>
      </c>
      <c r="AK7804">
        <v>111</v>
      </c>
    </row>
    <row r="7805" spans="1:37" x14ac:dyDescent="0.25">
      <c r="A7805">
        <v>7804</v>
      </c>
      <c r="B7805" t="s">
        <v>16</v>
      </c>
      <c r="C7805" t="s">
        <v>33</v>
      </c>
      <c r="D7805">
        <v>2023</v>
      </c>
      <c r="F7805" t="s">
        <v>4956</v>
      </c>
      <c r="H7805" t="s">
        <v>7099</v>
      </c>
      <c r="I7805">
        <v>10005010</v>
      </c>
      <c r="J7805" t="str">
        <f>IF($I7805=0,0,VLOOKUP($I7805,[1]База!C:D,2,0))</f>
        <v>Муаммоли кредит белгиланган тартибда судга чиқарилмаган</v>
      </c>
      <c r="K7805" t="str">
        <f>IF($I7805=0,0,VLOOKUP(I7805,[1]База!C:F,4,0))</f>
        <v>Оғир</v>
      </c>
      <c r="L7805">
        <v>1</v>
      </c>
      <c r="M7805">
        <v>7985.2585899999995</v>
      </c>
      <c r="O7805">
        <v>0</v>
      </c>
      <c r="P7805">
        <f t="shared" si="135"/>
        <v>1</v>
      </c>
      <c r="Q7805">
        <f t="shared" si="135"/>
        <v>7985.2585899999995</v>
      </c>
      <c r="AI7805" t="s">
        <v>9096</v>
      </c>
      <c r="AK7805">
        <v>111</v>
      </c>
    </row>
    <row r="7806" spans="1:37" x14ac:dyDescent="0.25">
      <c r="A7806">
        <v>7805</v>
      </c>
      <c r="B7806" t="s">
        <v>16</v>
      </c>
      <c r="C7806" t="s">
        <v>33</v>
      </c>
      <c r="D7806">
        <v>2023</v>
      </c>
      <c r="F7806" t="s">
        <v>4956</v>
      </c>
      <c r="H7806" t="s">
        <v>7100</v>
      </c>
      <c r="I7806">
        <v>10005010</v>
      </c>
      <c r="J7806" t="str">
        <f>IF($I7806=0,0,VLOOKUP($I7806,[1]База!C:D,2,0))</f>
        <v>Муаммоли кредит белгиланган тартибда судга чиқарилмаган</v>
      </c>
      <c r="K7806" t="str">
        <f>IF($I7806=0,0,VLOOKUP(I7806,[1]База!C:F,4,0))</f>
        <v>Оғир</v>
      </c>
      <c r="L7806">
        <v>1</v>
      </c>
      <c r="M7806">
        <v>11722.13084</v>
      </c>
      <c r="O7806">
        <v>0</v>
      </c>
      <c r="P7806">
        <f t="shared" si="135"/>
        <v>1</v>
      </c>
      <c r="Q7806">
        <f t="shared" si="135"/>
        <v>11722.13084</v>
      </c>
      <c r="AI7806" t="s">
        <v>9096</v>
      </c>
      <c r="AK7806">
        <v>111</v>
      </c>
    </row>
    <row r="7807" spans="1:37" x14ac:dyDescent="0.25">
      <c r="A7807">
        <v>7806</v>
      </c>
      <c r="B7807" t="s">
        <v>16</v>
      </c>
      <c r="C7807" t="s">
        <v>33</v>
      </c>
      <c r="D7807">
        <v>2023</v>
      </c>
      <c r="F7807" t="s">
        <v>4956</v>
      </c>
      <c r="H7807" t="s">
        <v>7101</v>
      </c>
      <c r="I7807">
        <v>10005010</v>
      </c>
      <c r="J7807" t="str">
        <f>IF($I7807=0,0,VLOOKUP($I7807,[1]База!C:D,2,0))</f>
        <v>Муаммоли кредит белгиланган тартибда судга чиқарилмаган</v>
      </c>
      <c r="K7807" t="str">
        <f>IF($I7807=0,0,VLOOKUP(I7807,[1]База!C:F,4,0))</f>
        <v>Оғир</v>
      </c>
      <c r="L7807">
        <v>1</v>
      </c>
      <c r="M7807">
        <v>4717.3740699999998</v>
      </c>
      <c r="O7807">
        <v>0</v>
      </c>
      <c r="P7807">
        <f t="shared" si="135"/>
        <v>1</v>
      </c>
      <c r="Q7807">
        <f t="shared" si="135"/>
        <v>4717.3740699999998</v>
      </c>
      <c r="AI7807" t="s">
        <v>9096</v>
      </c>
      <c r="AK7807">
        <v>111</v>
      </c>
    </row>
    <row r="7808" spans="1:37" x14ac:dyDescent="0.25">
      <c r="A7808">
        <v>7807</v>
      </c>
      <c r="B7808" t="s">
        <v>16</v>
      </c>
      <c r="C7808" t="s">
        <v>33</v>
      </c>
      <c r="D7808">
        <v>2023</v>
      </c>
      <c r="F7808" t="s">
        <v>4956</v>
      </c>
      <c r="H7808" t="s">
        <v>7102</v>
      </c>
      <c r="I7808">
        <v>10005010</v>
      </c>
      <c r="J7808" t="str">
        <f>IF($I7808=0,0,VLOOKUP($I7808,[1]База!C:D,2,0))</f>
        <v>Муаммоли кредит белгиланган тартибда судга чиқарилмаган</v>
      </c>
      <c r="K7808" t="str">
        <f>IF($I7808=0,0,VLOOKUP(I7808,[1]База!C:F,4,0))</f>
        <v>Оғир</v>
      </c>
      <c r="L7808">
        <v>1</v>
      </c>
      <c r="M7808">
        <v>3092.9831899999999</v>
      </c>
      <c r="O7808">
        <v>0</v>
      </c>
      <c r="P7808">
        <f t="shared" si="135"/>
        <v>1</v>
      </c>
      <c r="Q7808">
        <f t="shared" si="135"/>
        <v>3092.9831899999999</v>
      </c>
      <c r="AI7808" t="s">
        <v>9096</v>
      </c>
      <c r="AK7808">
        <v>111</v>
      </c>
    </row>
    <row r="7809" spans="1:37" x14ac:dyDescent="0.25">
      <c r="A7809">
        <v>7808</v>
      </c>
      <c r="B7809" t="s">
        <v>16</v>
      </c>
      <c r="C7809" t="s">
        <v>33</v>
      </c>
      <c r="D7809">
        <v>2023</v>
      </c>
      <c r="F7809" t="s">
        <v>4956</v>
      </c>
      <c r="H7809" t="s">
        <v>7103</v>
      </c>
      <c r="I7809">
        <v>10005010</v>
      </c>
      <c r="J7809" t="str">
        <f>IF($I7809=0,0,VLOOKUP($I7809,[1]База!C:D,2,0))</f>
        <v>Муаммоли кредит белгиланган тартибда судга чиқарилмаган</v>
      </c>
      <c r="K7809" t="str">
        <f>IF($I7809=0,0,VLOOKUP(I7809,[1]База!C:F,4,0))</f>
        <v>Оғир</v>
      </c>
      <c r="L7809">
        <v>1</v>
      </c>
      <c r="M7809">
        <v>9046.6703400000006</v>
      </c>
      <c r="O7809">
        <v>0</v>
      </c>
      <c r="P7809">
        <f t="shared" si="135"/>
        <v>1</v>
      </c>
      <c r="Q7809">
        <f t="shared" si="135"/>
        <v>9046.6703400000006</v>
      </c>
      <c r="AI7809" t="s">
        <v>9096</v>
      </c>
      <c r="AK7809">
        <v>111</v>
      </c>
    </row>
    <row r="7810" spans="1:37" x14ac:dyDescent="0.25">
      <c r="A7810">
        <v>7809</v>
      </c>
      <c r="B7810" t="s">
        <v>16</v>
      </c>
      <c r="C7810" t="s">
        <v>33</v>
      </c>
      <c r="D7810">
        <v>2023</v>
      </c>
      <c r="F7810" t="s">
        <v>4956</v>
      </c>
      <c r="H7810" t="s">
        <v>7104</v>
      </c>
      <c r="I7810">
        <v>10005010</v>
      </c>
      <c r="J7810" t="str">
        <f>IF($I7810=0,0,VLOOKUP($I7810,[1]База!C:D,2,0))</f>
        <v>Муаммоли кредит белгиланган тартибда судга чиқарилмаган</v>
      </c>
      <c r="K7810" t="str">
        <f>IF($I7810=0,0,VLOOKUP(I7810,[1]База!C:F,4,0))</f>
        <v>Оғир</v>
      </c>
      <c r="L7810">
        <v>1</v>
      </c>
      <c r="M7810">
        <v>7086.9842899999994</v>
      </c>
      <c r="O7810">
        <v>0</v>
      </c>
      <c r="P7810">
        <f t="shared" ref="P7810:Q7873" si="136">+L7810-N7810</f>
        <v>1</v>
      </c>
      <c r="Q7810">
        <f t="shared" si="136"/>
        <v>7086.9842899999994</v>
      </c>
      <c r="AI7810" t="s">
        <v>9096</v>
      </c>
      <c r="AK7810">
        <v>111</v>
      </c>
    </row>
    <row r="7811" spans="1:37" x14ac:dyDescent="0.25">
      <c r="A7811">
        <v>7810</v>
      </c>
      <c r="B7811" t="s">
        <v>16</v>
      </c>
      <c r="C7811" t="s">
        <v>33</v>
      </c>
      <c r="D7811">
        <v>2023</v>
      </c>
      <c r="F7811" t="s">
        <v>4956</v>
      </c>
      <c r="H7811" t="s">
        <v>7105</v>
      </c>
      <c r="I7811">
        <v>10005010</v>
      </c>
      <c r="J7811" t="str">
        <f>IF($I7811=0,0,VLOOKUP($I7811,[1]База!C:D,2,0))</f>
        <v>Муаммоли кредит белгиланган тартибда судга чиқарилмаган</v>
      </c>
      <c r="K7811" t="str">
        <f>IF($I7811=0,0,VLOOKUP(I7811,[1]База!C:F,4,0))</f>
        <v>Оғир</v>
      </c>
      <c r="L7811">
        <v>1</v>
      </c>
      <c r="M7811">
        <v>11658.432199999999</v>
      </c>
      <c r="O7811">
        <v>0</v>
      </c>
      <c r="P7811">
        <f t="shared" si="136"/>
        <v>1</v>
      </c>
      <c r="Q7811">
        <f t="shared" si="136"/>
        <v>11658.432199999999</v>
      </c>
      <c r="AI7811" t="s">
        <v>9096</v>
      </c>
      <c r="AK7811">
        <v>111</v>
      </c>
    </row>
    <row r="7812" spans="1:37" x14ac:dyDescent="0.25">
      <c r="A7812">
        <v>7811</v>
      </c>
      <c r="B7812" t="s">
        <v>16</v>
      </c>
      <c r="C7812" t="s">
        <v>33</v>
      </c>
      <c r="D7812">
        <v>2023</v>
      </c>
      <c r="F7812" t="s">
        <v>4956</v>
      </c>
      <c r="H7812" t="s">
        <v>7106</v>
      </c>
      <c r="I7812">
        <v>10005010</v>
      </c>
      <c r="J7812" t="str">
        <f>IF($I7812=0,0,VLOOKUP($I7812,[1]База!C:D,2,0))</f>
        <v>Муаммоли кредит белгиланган тартибда судга чиқарилмаган</v>
      </c>
      <c r="K7812" t="str">
        <f>IF($I7812=0,0,VLOOKUP(I7812,[1]База!C:F,4,0))</f>
        <v>Оғир</v>
      </c>
      <c r="L7812">
        <v>1</v>
      </c>
      <c r="M7812">
        <v>4040.8222199999996</v>
      </c>
      <c r="O7812">
        <v>0</v>
      </c>
      <c r="P7812">
        <f t="shared" si="136"/>
        <v>1</v>
      </c>
      <c r="Q7812">
        <f t="shared" si="136"/>
        <v>4040.8222199999996</v>
      </c>
      <c r="AI7812" t="s">
        <v>9096</v>
      </c>
      <c r="AK7812">
        <v>111</v>
      </c>
    </row>
    <row r="7813" spans="1:37" x14ac:dyDescent="0.25">
      <c r="A7813">
        <v>7812</v>
      </c>
      <c r="B7813" t="s">
        <v>16</v>
      </c>
      <c r="C7813" t="s">
        <v>33</v>
      </c>
      <c r="D7813">
        <v>2023</v>
      </c>
      <c r="F7813" t="s">
        <v>4956</v>
      </c>
      <c r="H7813" t="s">
        <v>7107</v>
      </c>
      <c r="I7813">
        <v>10005010</v>
      </c>
      <c r="J7813" t="str">
        <f>IF($I7813=0,0,VLOOKUP($I7813,[1]База!C:D,2,0))</f>
        <v>Муаммоли кредит белгиланган тартибда судга чиқарилмаган</v>
      </c>
      <c r="K7813" t="str">
        <f>IF($I7813=0,0,VLOOKUP(I7813,[1]База!C:F,4,0))</f>
        <v>Оғир</v>
      </c>
      <c r="L7813">
        <v>1</v>
      </c>
      <c r="M7813">
        <v>17285.79768</v>
      </c>
      <c r="O7813">
        <v>0</v>
      </c>
      <c r="P7813">
        <f t="shared" si="136"/>
        <v>1</v>
      </c>
      <c r="Q7813">
        <f t="shared" si="136"/>
        <v>17285.79768</v>
      </c>
      <c r="AI7813" t="s">
        <v>9096</v>
      </c>
      <c r="AK7813">
        <v>111</v>
      </c>
    </row>
    <row r="7814" spans="1:37" x14ac:dyDescent="0.25">
      <c r="A7814">
        <v>7813</v>
      </c>
      <c r="B7814" t="s">
        <v>16</v>
      </c>
      <c r="C7814" t="s">
        <v>33</v>
      </c>
      <c r="D7814">
        <v>2023</v>
      </c>
      <c r="F7814" t="s">
        <v>4956</v>
      </c>
      <c r="H7814" t="s">
        <v>7108</v>
      </c>
      <c r="I7814">
        <v>10005010</v>
      </c>
      <c r="J7814" t="str">
        <f>IF($I7814=0,0,VLOOKUP($I7814,[1]База!C:D,2,0))</f>
        <v>Муаммоли кредит белгиланган тартибда судга чиқарилмаган</v>
      </c>
      <c r="K7814" t="str">
        <f>IF($I7814=0,0,VLOOKUP(I7814,[1]База!C:F,4,0))</f>
        <v>Оғир</v>
      </c>
      <c r="L7814">
        <v>1</v>
      </c>
      <c r="M7814">
        <v>2038.91706</v>
      </c>
      <c r="O7814">
        <v>0</v>
      </c>
      <c r="P7814">
        <f t="shared" si="136"/>
        <v>1</v>
      </c>
      <c r="Q7814">
        <f t="shared" si="136"/>
        <v>2038.91706</v>
      </c>
      <c r="AI7814" t="s">
        <v>9096</v>
      </c>
      <c r="AK7814">
        <v>111</v>
      </c>
    </row>
    <row r="7815" spans="1:37" x14ac:dyDescent="0.25">
      <c r="A7815">
        <v>7814</v>
      </c>
      <c r="B7815" t="s">
        <v>16</v>
      </c>
      <c r="C7815" t="s">
        <v>33</v>
      </c>
      <c r="D7815">
        <v>2023</v>
      </c>
      <c r="F7815" t="s">
        <v>4956</v>
      </c>
      <c r="H7815" t="s">
        <v>4961</v>
      </c>
      <c r="I7815">
        <v>10005010</v>
      </c>
      <c r="J7815" t="str">
        <f>IF($I7815=0,0,VLOOKUP($I7815,[1]База!C:D,2,0))</f>
        <v>Муаммоли кредит белгиланган тартибда судга чиқарилмаган</v>
      </c>
      <c r="K7815" t="str">
        <f>IF($I7815=0,0,VLOOKUP(I7815,[1]База!C:F,4,0))</f>
        <v>Оғир</v>
      </c>
      <c r="L7815">
        <v>1</v>
      </c>
      <c r="M7815">
        <v>43007.260269999999</v>
      </c>
      <c r="O7815">
        <v>0</v>
      </c>
      <c r="P7815">
        <f t="shared" si="136"/>
        <v>1</v>
      </c>
      <c r="Q7815">
        <f t="shared" si="136"/>
        <v>43007.260269999999</v>
      </c>
      <c r="AI7815" t="s">
        <v>9096</v>
      </c>
      <c r="AK7815">
        <v>111</v>
      </c>
    </row>
    <row r="7816" spans="1:37" x14ac:dyDescent="0.25">
      <c r="A7816">
        <v>7815</v>
      </c>
      <c r="B7816" t="s">
        <v>16</v>
      </c>
      <c r="C7816" t="s">
        <v>33</v>
      </c>
      <c r="D7816">
        <v>2023</v>
      </c>
      <c r="F7816" t="s">
        <v>4956</v>
      </c>
      <c r="H7816" t="s">
        <v>4982</v>
      </c>
      <c r="I7816">
        <v>10005010</v>
      </c>
      <c r="J7816" t="str">
        <f>IF($I7816=0,0,VLOOKUP($I7816,[1]База!C:D,2,0))</f>
        <v>Муаммоли кредит белгиланган тартибда судга чиқарилмаган</v>
      </c>
      <c r="K7816" t="str">
        <f>IF($I7816=0,0,VLOOKUP(I7816,[1]База!C:F,4,0))</f>
        <v>Оғир</v>
      </c>
      <c r="L7816">
        <v>1</v>
      </c>
      <c r="M7816">
        <v>41299.726029999998</v>
      </c>
      <c r="O7816">
        <v>0</v>
      </c>
      <c r="P7816">
        <f t="shared" si="136"/>
        <v>1</v>
      </c>
      <c r="Q7816">
        <f t="shared" si="136"/>
        <v>41299.726029999998</v>
      </c>
      <c r="AI7816" t="s">
        <v>9096</v>
      </c>
      <c r="AK7816">
        <v>111</v>
      </c>
    </row>
    <row r="7817" spans="1:37" x14ac:dyDescent="0.25">
      <c r="A7817">
        <v>7816</v>
      </c>
      <c r="B7817" t="s">
        <v>16</v>
      </c>
      <c r="C7817" t="s">
        <v>33</v>
      </c>
      <c r="D7817">
        <v>2023</v>
      </c>
      <c r="F7817" t="s">
        <v>4956</v>
      </c>
      <c r="H7817" t="s">
        <v>5118</v>
      </c>
      <c r="I7817">
        <v>10005010</v>
      </c>
      <c r="J7817" t="str">
        <f>IF($I7817=0,0,VLOOKUP($I7817,[1]База!C:D,2,0))</f>
        <v>Муаммоли кредит белгиланган тартибда судга чиқарилмаган</v>
      </c>
      <c r="K7817" t="str">
        <f>IF($I7817=0,0,VLOOKUP(I7817,[1]База!C:F,4,0))</f>
        <v>Оғир</v>
      </c>
      <c r="L7817">
        <v>1</v>
      </c>
      <c r="M7817">
        <v>41057.468500000003</v>
      </c>
      <c r="O7817">
        <v>0</v>
      </c>
      <c r="P7817">
        <f t="shared" si="136"/>
        <v>1</v>
      </c>
      <c r="Q7817">
        <f t="shared" si="136"/>
        <v>41057.468500000003</v>
      </c>
      <c r="AI7817" t="s">
        <v>9096</v>
      </c>
      <c r="AK7817">
        <v>111</v>
      </c>
    </row>
    <row r="7818" spans="1:37" x14ac:dyDescent="0.25">
      <c r="A7818">
        <v>7817</v>
      </c>
      <c r="B7818" t="s">
        <v>16</v>
      </c>
      <c r="C7818" t="s">
        <v>33</v>
      </c>
      <c r="D7818">
        <v>2023</v>
      </c>
      <c r="F7818" t="s">
        <v>4956</v>
      </c>
      <c r="H7818" t="s">
        <v>7109</v>
      </c>
      <c r="I7818">
        <v>10005010</v>
      </c>
      <c r="J7818" t="str">
        <f>IF($I7818=0,0,VLOOKUP($I7818,[1]База!C:D,2,0))</f>
        <v>Муаммоли кредит белгиланган тартибда судга чиқарилмаган</v>
      </c>
      <c r="K7818" t="str">
        <f>IF($I7818=0,0,VLOOKUP(I7818,[1]База!C:F,4,0))</f>
        <v>Оғир</v>
      </c>
      <c r="L7818">
        <v>1</v>
      </c>
      <c r="M7818">
        <v>166786.27727000002</v>
      </c>
      <c r="O7818">
        <v>0</v>
      </c>
      <c r="P7818">
        <f t="shared" si="136"/>
        <v>1</v>
      </c>
      <c r="Q7818">
        <f t="shared" si="136"/>
        <v>166786.27727000002</v>
      </c>
      <c r="AI7818" t="s">
        <v>9096</v>
      </c>
      <c r="AK7818">
        <v>111</v>
      </c>
    </row>
    <row r="7819" spans="1:37" x14ac:dyDescent="0.25">
      <c r="A7819">
        <v>7818</v>
      </c>
      <c r="B7819" t="s">
        <v>16</v>
      </c>
      <c r="C7819" t="s">
        <v>33</v>
      </c>
      <c r="D7819">
        <v>2023</v>
      </c>
      <c r="F7819" t="s">
        <v>4956</v>
      </c>
      <c r="H7819" t="s">
        <v>4958</v>
      </c>
      <c r="I7819">
        <v>10005010</v>
      </c>
      <c r="J7819" t="str">
        <f>IF($I7819=0,0,VLOOKUP($I7819,[1]База!C:D,2,0))</f>
        <v>Муаммоли кредит белгиланган тартибда судга чиқарилмаган</v>
      </c>
      <c r="K7819" t="str">
        <f>IF($I7819=0,0,VLOOKUP(I7819,[1]База!C:F,4,0))</f>
        <v>Оғир</v>
      </c>
      <c r="L7819">
        <v>1</v>
      </c>
      <c r="M7819">
        <v>133268.19218000001</v>
      </c>
      <c r="O7819">
        <v>0</v>
      </c>
      <c r="P7819">
        <f t="shared" si="136"/>
        <v>1</v>
      </c>
      <c r="Q7819">
        <f t="shared" si="136"/>
        <v>133268.19218000001</v>
      </c>
      <c r="AI7819" t="s">
        <v>9096</v>
      </c>
      <c r="AK7819">
        <v>111</v>
      </c>
    </row>
    <row r="7820" spans="1:37" x14ac:dyDescent="0.25">
      <c r="A7820">
        <v>7819</v>
      </c>
      <c r="B7820" t="s">
        <v>16</v>
      </c>
      <c r="C7820" t="s">
        <v>33</v>
      </c>
      <c r="D7820">
        <v>2023</v>
      </c>
      <c r="F7820" t="s">
        <v>4956</v>
      </c>
      <c r="H7820" t="s">
        <v>7110</v>
      </c>
      <c r="I7820">
        <v>10005010</v>
      </c>
      <c r="J7820" t="str">
        <f>IF($I7820=0,0,VLOOKUP($I7820,[1]База!C:D,2,0))</f>
        <v>Муаммоли кредит белгиланган тартибда судга чиқарилмаган</v>
      </c>
      <c r="K7820" t="str">
        <f>IF($I7820=0,0,VLOOKUP(I7820,[1]База!C:F,4,0))</f>
        <v>Оғир</v>
      </c>
      <c r="L7820">
        <v>1</v>
      </c>
      <c r="M7820">
        <v>1345.8290799999997</v>
      </c>
      <c r="O7820">
        <v>0</v>
      </c>
      <c r="P7820">
        <f t="shared" si="136"/>
        <v>1</v>
      </c>
      <c r="Q7820">
        <f t="shared" si="136"/>
        <v>1345.8290799999997</v>
      </c>
      <c r="AI7820" t="s">
        <v>9096</v>
      </c>
      <c r="AK7820">
        <v>111</v>
      </c>
    </row>
    <row r="7821" spans="1:37" x14ac:dyDescent="0.25">
      <c r="A7821">
        <v>7820</v>
      </c>
      <c r="B7821" t="s">
        <v>16</v>
      </c>
      <c r="C7821" t="s">
        <v>33</v>
      </c>
      <c r="D7821">
        <v>2023</v>
      </c>
      <c r="F7821" t="s">
        <v>4956</v>
      </c>
      <c r="H7821" t="s">
        <v>7111</v>
      </c>
      <c r="I7821">
        <v>10005010</v>
      </c>
      <c r="J7821" t="str">
        <f>IF($I7821=0,0,VLOOKUP($I7821,[1]База!C:D,2,0))</f>
        <v>Муаммоли кредит белгиланган тартибда судга чиқарилмаган</v>
      </c>
      <c r="K7821" t="str">
        <f>IF($I7821=0,0,VLOOKUP(I7821,[1]База!C:F,4,0))</f>
        <v>Оғир</v>
      </c>
      <c r="L7821">
        <v>1</v>
      </c>
      <c r="M7821">
        <v>1562.2781600000001</v>
      </c>
      <c r="O7821">
        <v>0</v>
      </c>
      <c r="P7821">
        <f t="shared" si="136"/>
        <v>1</v>
      </c>
      <c r="Q7821">
        <f t="shared" si="136"/>
        <v>1562.2781600000001</v>
      </c>
      <c r="AI7821" t="s">
        <v>9096</v>
      </c>
      <c r="AK7821">
        <v>111</v>
      </c>
    </row>
    <row r="7822" spans="1:37" x14ac:dyDescent="0.25">
      <c r="A7822">
        <v>7821</v>
      </c>
      <c r="B7822" t="s">
        <v>16</v>
      </c>
      <c r="C7822" t="s">
        <v>33</v>
      </c>
      <c r="D7822">
        <v>2023</v>
      </c>
      <c r="F7822" t="s">
        <v>4956</v>
      </c>
      <c r="H7822" t="s">
        <v>7112</v>
      </c>
      <c r="I7822">
        <v>10005010</v>
      </c>
      <c r="J7822" t="str">
        <f>IF($I7822=0,0,VLOOKUP($I7822,[1]База!C:D,2,0))</f>
        <v>Муаммоли кредит белгиланган тартибда судга чиқарилмаган</v>
      </c>
      <c r="K7822" t="str">
        <f>IF($I7822=0,0,VLOOKUP(I7822,[1]База!C:F,4,0))</f>
        <v>Оғир</v>
      </c>
      <c r="L7822">
        <v>1</v>
      </c>
      <c r="M7822">
        <v>4909.4192800000001</v>
      </c>
      <c r="O7822">
        <v>0</v>
      </c>
      <c r="P7822">
        <f t="shared" si="136"/>
        <v>1</v>
      </c>
      <c r="Q7822">
        <f t="shared" si="136"/>
        <v>4909.4192800000001</v>
      </c>
      <c r="AI7822" t="s">
        <v>9096</v>
      </c>
      <c r="AK7822">
        <v>111</v>
      </c>
    </row>
    <row r="7823" spans="1:37" x14ac:dyDescent="0.25">
      <c r="A7823">
        <v>7822</v>
      </c>
      <c r="B7823" t="s">
        <v>16</v>
      </c>
      <c r="C7823" t="s">
        <v>33</v>
      </c>
      <c r="D7823">
        <v>2023</v>
      </c>
      <c r="F7823" t="s">
        <v>4956</v>
      </c>
      <c r="H7823" t="s">
        <v>7113</v>
      </c>
      <c r="I7823">
        <v>10005010</v>
      </c>
      <c r="J7823" t="str">
        <f>IF($I7823=0,0,VLOOKUP($I7823,[1]База!C:D,2,0))</f>
        <v>Муаммоли кредит белгиланган тартибда судга чиқарилмаган</v>
      </c>
      <c r="K7823" t="str">
        <f>IF($I7823=0,0,VLOOKUP(I7823,[1]База!C:F,4,0))</f>
        <v>Оғир</v>
      </c>
      <c r="L7823">
        <v>1</v>
      </c>
      <c r="M7823">
        <v>2225.48927</v>
      </c>
      <c r="O7823">
        <v>0</v>
      </c>
      <c r="P7823">
        <f t="shared" si="136"/>
        <v>1</v>
      </c>
      <c r="Q7823">
        <f t="shared" si="136"/>
        <v>2225.48927</v>
      </c>
      <c r="AI7823" t="s">
        <v>9096</v>
      </c>
      <c r="AK7823">
        <v>111</v>
      </c>
    </row>
    <row r="7824" spans="1:37" x14ac:dyDescent="0.25">
      <c r="A7824">
        <v>7823</v>
      </c>
      <c r="B7824" t="s">
        <v>16</v>
      </c>
      <c r="C7824" t="s">
        <v>33</v>
      </c>
      <c r="D7824">
        <v>2023</v>
      </c>
      <c r="F7824" t="s">
        <v>4956</v>
      </c>
      <c r="H7824" t="s">
        <v>7114</v>
      </c>
      <c r="I7824">
        <v>10005010</v>
      </c>
      <c r="J7824" t="str">
        <f>IF($I7824=0,0,VLOOKUP($I7824,[1]База!C:D,2,0))</f>
        <v>Муаммоли кредит белгиланган тартибда судга чиқарилмаган</v>
      </c>
      <c r="K7824" t="str">
        <f>IF($I7824=0,0,VLOOKUP(I7824,[1]База!C:F,4,0))</f>
        <v>Оғир</v>
      </c>
      <c r="L7824">
        <v>1</v>
      </c>
      <c r="M7824">
        <v>3034.2518700000001</v>
      </c>
      <c r="O7824">
        <v>0</v>
      </c>
      <c r="P7824">
        <f t="shared" si="136"/>
        <v>1</v>
      </c>
      <c r="Q7824">
        <f t="shared" si="136"/>
        <v>3034.2518700000001</v>
      </c>
      <c r="AI7824" t="s">
        <v>9096</v>
      </c>
      <c r="AK7824">
        <v>111</v>
      </c>
    </row>
    <row r="7825" spans="1:37" x14ac:dyDescent="0.25">
      <c r="A7825">
        <v>7824</v>
      </c>
      <c r="B7825" t="s">
        <v>16</v>
      </c>
      <c r="C7825" t="s">
        <v>33</v>
      </c>
      <c r="D7825">
        <v>2023</v>
      </c>
      <c r="F7825" t="s">
        <v>4956</v>
      </c>
      <c r="H7825" t="s">
        <v>7115</v>
      </c>
      <c r="I7825">
        <v>10005010</v>
      </c>
      <c r="J7825" t="str">
        <f>IF($I7825=0,0,VLOOKUP($I7825,[1]База!C:D,2,0))</f>
        <v>Муаммоли кредит белгиланган тартибда судга чиқарилмаган</v>
      </c>
      <c r="K7825" t="str">
        <f>IF($I7825=0,0,VLOOKUP(I7825,[1]База!C:F,4,0))</f>
        <v>Оғир</v>
      </c>
      <c r="L7825">
        <v>1</v>
      </c>
      <c r="M7825">
        <v>3410.3222600000004</v>
      </c>
      <c r="O7825">
        <v>0</v>
      </c>
      <c r="P7825">
        <f t="shared" si="136"/>
        <v>1</v>
      </c>
      <c r="Q7825">
        <f t="shared" si="136"/>
        <v>3410.3222600000004</v>
      </c>
      <c r="AI7825" t="s">
        <v>9096</v>
      </c>
      <c r="AK7825">
        <v>111</v>
      </c>
    </row>
    <row r="7826" spans="1:37" x14ac:dyDescent="0.25">
      <c r="A7826">
        <v>7825</v>
      </c>
      <c r="B7826" t="s">
        <v>16</v>
      </c>
      <c r="C7826" t="s">
        <v>33</v>
      </c>
      <c r="D7826">
        <v>2023</v>
      </c>
      <c r="F7826" t="s">
        <v>4956</v>
      </c>
      <c r="H7826" t="s">
        <v>7116</v>
      </c>
      <c r="I7826">
        <v>10005010</v>
      </c>
      <c r="J7826" t="str">
        <f>IF($I7826=0,0,VLOOKUP($I7826,[1]База!C:D,2,0))</f>
        <v>Муаммоли кредит белгиланган тартибда судга чиқарилмаган</v>
      </c>
      <c r="K7826" t="str">
        <f>IF($I7826=0,0,VLOOKUP(I7826,[1]База!C:F,4,0))</f>
        <v>Оғир</v>
      </c>
      <c r="L7826">
        <v>1</v>
      </c>
      <c r="M7826">
        <v>3391.8641899999998</v>
      </c>
      <c r="O7826">
        <v>0</v>
      </c>
      <c r="P7826">
        <f t="shared" si="136"/>
        <v>1</v>
      </c>
      <c r="Q7826">
        <f t="shared" si="136"/>
        <v>3391.8641899999998</v>
      </c>
      <c r="AI7826" t="s">
        <v>9096</v>
      </c>
      <c r="AK7826">
        <v>111</v>
      </c>
    </row>
    <row r="7827" spans="1:37" x14ac:dyDescent="0.25">
      <c r="A7827">
        <v>7826</v>
      </c>
      <c r="B7827" t="s">
        <v>16</v>
      </c>
      <c r="C7827" t="s">
        <v>33</v>
      </c>
      <c r="D7827">
        <v>2023</v>
      </c>
      <c r="F7827" t="s">
        <v>4956</v>
      </c>
      <c r="H7827" t="s">
        <v>7117</v>
      </c>
      <c r="I7827">
        <v>10005010</v>
      </c>
      <c r="J7827" t="str">
        <f>IF($I7827=0,0,VLOOKUP($I7827,[1]База!C:D,2,0))</f>
        <v>Муаммоли кредит белгиланган тартибда судга чиқарилмаган</v>
      </c>
      <c r="K7827" t="str">
        <f>IF($I7827=0,0,VLOOKUP(I7827,[1]База!C:F,4,0))</f>
        <v>Оғир</v>
      </c>
      <c r="L7827">
        <v>1</v>
      </c>
      <c r="M7827">
        <v>3642.0676800000001</v>
      </c>
      <c r="O7827">
        <v>0</v>
      </c>
      <c r="P7827">
        <f t="shared" si="136"/>
        <v>1</v>
      </c>
      <c r="Q7827">
        <f t="shared" si="136"/>
        <v>3642.0676800000001</v>
      </c>
      <c r="AI7827" t="s">
        <v>9096</v>
      </c>
      <c r="AK7827">
        <v>111</v>
      </c>
    </row>
    <row r="7828" spans="1:37" x14ac:dyDescent="0.25">
      <c r="A7828">
        <v>7827</v>
      </c>
      <c r="B7828" t="s">
        <v>16</v>
      </c>
      <c r="C7828" t="s">
        <v>33</v>
      </c>
      <c r="D7828">
        <v>2023</v>
      </c>
      <c r="F7828" t="s">
        <v>4956</v>
      </c>
      <c r="H7828" t="s">
        <v>7118</v>
      </c>
      <c r="I7828">
        <v>10005010</v>
      </c>
      <c r="J7828" t="str">
        <f>IF($I7828=0,0,VLOOKUP($I7828,[1]База!C:D,2,0))</f>
        <v>Муаммоли кредит белгиланган тартибда судга чиқарилмаган</v>
      </c>
      <c r="K7828" t="str">
        <f>IF($I7828=0,0,VLOOKUP(I7828,[1]База!C:F,4,0))</f>
        <v>Оғир</v>
      </c>
      <c r="L7828">
        <v>1</v>
      </c>
      <c r="M7828">
        <v>3082.2831799999999</v>
      </c>
      <c r="O7828">
        <v>0</v>
      </c>
      <c r="P7828">
        <f t="shared" si="136"/>
        <v>1</v>
      </c>
      <c r="Q7828">
        <f t="shared" si="136"/>
        <v>3082.2831799999999</v>
      </c>
      <c r="AI7828" t="s">
        <v>9096</v>
      </c>
      <c r="AK7828">
        <v>111</v>
      </c>
    </row>
    <row r="7829" spans="1:37" x14ac:dyDescent="0.25">
      <c r="A7829">
        <v>7828</v>
      </c>
      <c r="B7829" t="s">
        <v>16</v>
      </c>
      <c r="C7829" t="s">
        <v>33</v>
      </c>
      <c r="D7829">
        <v>2023</v>
      </c>
      <c r="F7829" t="s">
        <v>4956</v>
      </c>
      <c r="H7829" t="s">
        <v>7119</v>
      </c>
      <c r="I7829">
        <v>10005010</v>
      </c>
      <c r="J7829" t="str">
        <f>IF($I7829=0,0,VLOOKUP($I7829,[1]База!C:D,2,0))</f>
        <v>Муаммоли кредит белгиланган тартибда судга чиқарилмаган</v>
      </c>
      <c r="K7829" t="str">
        <f>IF($I7829=0,0,VLOOKUP(I7829,[1]База!C:F,4,0))</f>
        <v>Оғир</v>
      </c>
      <c r="L7829">
        <v>1</v>
      </c>
      <c r="M7829">
        <v>17273.460460000002</v>
      </c>
      <c r="O7829">
        <v>0</v>
      </c>
      <c r="P7829">
        <f t="shared" si="136"/>
        <v>1</v>
      </c>
      <c r="Q7829">
        <f t="shared" si="136"/>
        <v>17273.460460000002</v>
      </c>
      <c r="AI7829" t="s">
        <v>9096</v>
      </c>
      <c r="AK7829">
        <v>111</v>
      </c>
    </row>
    <row r="7830" spans="1:37" x14ac:dyDescent="0.25">
      <c r="A7830">
        <v>7829</v>
      </c>
      <c r="B7830" t="s">
        <v>16</v>
      </c>
      <c r="C7830" t="s">
        <v>33</v>
      </c>
      <c r="D7830">
        <v>2023</v>
      </c>
      <c r="F7830" t="s">
        <v>4956</v>
      </c>
      <c r="H7830" t="s">
        <v>7120</v>
      </c>
      <c r="I7830">
        <v>10005010</v>
      </c>
      <c r="J7830" t="str">
        <f>IF($I7830=0,0,VLOOKUP($I7830,[1]База!C:D,2,0))</f>
        <v>Муаммоли кредит белгиланган тартибда судга чиқарилмаган</v>
      </c>
      <c r="K7830" t="str">
        <f>IF($I7830=0,0,VLOOKUP(I7830,[1]База!C:F,4,0))</f>
        <v>Оғир</v>
      </c>
      <c r="L7830">
        <v>1</v>
      </c>
      <c r="M7830">
        <v>2388.3987400000001</v>
      </c>
      <c r="O7830">
        <v>0</v>
      </c>
      <c r="P7830">
        <f t="shared" si="136"/>
        <v>1</v>
      </c>
      <c r="Q7830">
        <f t="shared" si="136"/>
        <v>2388.3987400000001</v>
      </c>
      <c r="AI7830" t="s">
        <v>9096</v>
      </c>
      <c r="AK7830">
        <v>111</v>
      </c>
    </row>
    <row r="7831" spans="1:37" x14ac:dyDescent="0.25">
      <c r="A7831">
        <v>7830</v>
      </c>
      <c r="B7831" t="s">
        <v>16</v>
      </c>
      <c r="C7831" t="s">
        <v>33</v>
      </c>
      <c r="D7831">
        <v>2023</v>
      </c>
      <c r="F7831" t="s">
        <v>4956</v>
      </c>
      <c r="H7831" t="s">
        <v>6034</v>
      </c>
      <c r="I7831">
        <v>10005010</v>
      </c>
      <c r="J7831" t="str">
        <f>IF($I7831=0,0,VLOOKUP($I7831,[1]База!C:D,2,0))</f>
        <v>Муаммоли кредит белгиланган тартибда судга чиқарилмаган</v>
      </c>
      <c r="K7831" t="str">
        <f>IF($I7831=0,0,VLOOKUP(I7831,[1]База!C:F,4,0))</f>
        <v>Оғир</v>
      </c>
      <c r="L7831">
        <v>1</v>
      </c>
      <c r="M7831">
        <v>17944.18936</v>
      </c>
      <c r="O7831">
        <v>0</v>
      </c>
      <c r="P7831">
        <f t="shared" si="136"/>
        <v>1</v>
      </c>
      <c r="Q7831">
        <f t="shared" si="136"/>
        <v>17944.18936</v>
      </c>
      <c r="AI7831" t="s">
        <v>9096</v>
      </c>
      <c r="AK7831">
        <v>111</v>
      </c>
    </row>
    <row r="7832" spans="1:37" x14ac:dyDescent="0.25">
      <c r="A7832">
        <v>7831</v>
      </c>
      <c r="B7832" t="s">
        <v>16</v>
      </c>
      <c r="C7832" t="s">
        <v>33</v>
      </c>
      <c r="D7832">
        <v>2023</v>
      </c>
      <c r="F7832" t="s">
        <v>4956</v>
      </c>
      <c r="H7832" t="s">
        <v>7121</v>
      </c>
      <c r="I7832">
        <v>10005010</v>
      </c>
      <c r="J7832" t="str">
        <f>IF($I7832=0,0,VLOOKUP($I7832,[1]База!C:D,2,0))</f>
        <v>Муаммоли кредит белгиланган тартибда судга чиқарилмаган</v>
      </c>
      <c r="K7832" t="str">
        <f>IF($I7832=0,0,VLOOKUP(I7832,[1]База!C:F,4,0))</f>
        <v>Оғир</v>
      </c>
      <c r="L7832">
        <v>1</v>
      </c>
      <c r="M7832">
        <v>14720.872630000002</v>
      </c>
      <c r="O7832">
        <v>0</v>
      </c>
      <c r="P7832">
        <f t="shared" si="136"/>
        <v>1</v>
      </c>
      <c r="Q7832">
        <f t="shared" si="136"/>
        <v>14720.872630000002</v>
      </c>
      <c r="AI7832" t="s">
        <v>9096</v>
      </c>
      <c r="AK7832">
        <v>111</v>
      </c>
    </row>
    <row r="7833" spans="1:37" x14ac:dyDescent="0.25">
      <c r="A7833">
        <v>7832</v>
      </c>
      <c r="B7833" t="s">
        <v>16</v>
      </c>
      <c r="C7833" t="s">
        <v>33</v>
      </c>
      <c r="D7833">
        <v>2023</v>
      </c>
      <c r="F7833" t="s">
        <v>4956</v>
      </c>
      <c r="H7833" t="s">
        <v>7122</v>
      </c>
      <c r="I7833">
        <v>10005010</v>
      </c>
      <c r="J7833" t="str">
        <f>IF($I7833=0,0,VLOOKUP($I7833,[1]База!C:D,2,0))</f>
        <v>Муаммоли кредит белгиланган тартибда судга чиқарилмаган</v>
      </c>
      <c r="K7833" t="str">
        <f>IF($I7833=0,0,VLOOKUP(I7833,[1]База!C:F,4,0))</f>
        <v>Оғир</v>
      </c>
      <c r="L7833">
        <v>1</v>
      </c>
      <c r="M7833">
        <v>5541.2096700000002</v>
      </c>
      <c r="O7833">
        <v>0</v>
      </c>
      <c r="P7833">
        <f t="shared" si="136"/>
        <v>1</v>
      </c>
      <c r="Q7833">
        <f t="shared" si="136"/>
        <v>5541.2096700000002</v>
      </c>
      <c r="AI7833" t="s">
        <v>9096</v>
      </c>
      <c r="AK7833">
        <v>111</v>
      </c>
    </row>
    <row r="7834" spans="1:37" x14ac:dyDescent="0.25">
      <c r="A7834">
        <v>7833</v>
      </c>
      <c r="B7834" t="s">
        <v>16</v>
      </c>
      <c r="C7834" t="s">
        <v>33</v>
      </c>
      <c r="D7834">
        <v>2023</v>
      </c>
      <c r="F7834" t="s">
        <v>4956</v>
      </c>
      <c r="H7834" t="s">
        <v>7123</v>
      </c>
      <c r="I7834">
        <v>10005010</v>
      </c>
      <c r="J7834" t="str">
        <f>IF($I7834=0,0,VLOOKUP($I7834,[1]База!C:D,2,0))</f>
        <v>Муаммоли кредит белгиланган тартибда судга чиқарилмаган</v>
      </c>
      <c r="K7834" t="str">
        <f>IF($I7834=0,0,VLOOKUP(I7834,[1]База!C:F,4,0))</f>
        <v>Оғир</v>
      </c>
      <c r="L7834">
        <v>1</v>
      </c>
      <c r="M7834">
        <v>4165.0125600000001</v>
      </c>
      <c r="O7834">
        <v>0</v>
      </c>
      <c r="P7834">
        <f t="shared" si="136"/>
        <v>1</v>
      </c>
      <c r="Q7834">
        <f t="shared" si="136"/>
        <v>4165.0125600000001</v>
      </c>
      <c r="AI7834" t="s">
        <v>9096</v>
      </c>
      <c r="AK7834">
        <v>111</v>
      </c>
    </row>
    <row r="7835" spans="1:37" x14ac:dyDescent="0.25">
      <c r="A7835">
        <v>7834</v>
      </c>
      <c r="B7835" t="s">
        <v>16</v>
      </c>
      <c r="C7835" t="s">
        <v>33</v>
      </c>
      <c r="D7835">
        <v>2023</v>
      </c>
      <c r="F7835" t="s">
        <v>4956</v>
      </c>
      <c r="H7835" t="s">
        <v>7124</v>
      </c>
      <c r="I7835">
        <v>10005010</v>
      </c>
      <c r="J7835" t="str">
        <f>IF($I7835=0,0,VLOOKUP($I7835,[1]База!C:D,2,0))</f>
        <v>Муаммоли кредит белгиланган тартибда судга чиқарилмаган</v>
      </c>
      <c r="K7835" t="str">
        <f>IF($I7835=0,0,VLOOKUP(I7835,[1]База!C:F,4,0))</f>
        <v>Оғир</v>
      </c>
      <c r="L7835">
        <v>1</v>
      </c>
      <c r="M7835">
        <v>6020.9076899999991</v>
      </c>
      <c r="O7835">
        <v>0</v>
      </c>
      <c r="P7835">
        <f t="shared" si="136"/>
        <v>1</v>
      </c>
      <c r="Q7835">
        <f t="shared" si="136"/>
        <v>6020.9076899999991</v>
      </c>
      <c r="AI7835" t="s">
        <v>9096</v>
      </c>
      <c r="AK7835">
        <v>111</v>
      </c>
    </row>
    <row r="7836" spans="1:37" x14ac:dyDescent="0.25">
      <c r="A7836">
        <v>7835</v>
      </c>
      <c r="B7836" t="s">
        <v>16</v>
      </c>
      <c r="C7836" t="s">
        <v>33</v>
      </c>
      <c r="D7836">
        <v>2023</v>
      </c>
      <c r="F7836" t="s">
        <v>4956</v>
      </c>
      <c r="H7836" t="s">
        <v>7125</v>
      </c>
      <c r="I7836">
        <v>10005010</v>
      </c>
      <c r="J7836" t="str">
        <f>IF($I7836=0,0,VLOOKUP($I7836,[1]База!C:D,2,0))</f>
        <v>Муаммоли кредит белгиланган тартибда судга чиқарилмаган</v>
      </c>
      <c r="K7836" t="str">
        <f>IF($I7836=0,0,VLOOKUP(I7836,[1]База!C:F,4,0))</f>
        <v>Оғир</v>
      </c>
      <c r="L7836">
        <v>1</v>
      </c>
      <c r="M7836">
        <v>5070.9589000000005</v>
      </c>
      <c r="O7836">
        <v>0</v>
      </c>
      <c r="P7836">
        <f t="shared" si="136"/>
        <v>1</v>
      </c>
      <c r="Q7836">
        <f t="shared" si="136"/>
        <v>5070.9589000000005</v>
      </c>
      <c r="AI7836" t="s">
        <v>9096</v>
      </c>
      <c r="AK7836">
        <v>111</v>
      </c>
    </row>
    <row r="7837" spans="1:37" x14ac:dyDescent="0.25">
      <c r="A7837">
        <v>7836</v>
      </c>
      <c r="B7837" t="s">
        <v>16</v>
      </c>
      <c r="C7837" t="s">
        <v>33</v>
      </c>
      <c r="D7837">
        <v>2023</v>
      </c>
      <c r="F7837" t="s">
        <v>4956</v>
      </c>
      <c r="H7837" t="s">
        <v>7126</v>
      </c>
      <c r="I7837">
        <v>10005010</v>
      </c>
      <c r="J7837" t="str">
        <f>IF($I7837=0,0,VLOOKUP($I7837,[1]База!C:D,2,0))</f>
        <v>Муаммоли кредит белгиланган тартибда судга чиқарилмаган</v>
      </c>
      <c r="K7837" t="str">
        <f>IF($I7837=0,0,VLOOKUP(I7837,[1]База!C:F,4,0))</f>
        <v>Оғир</v>
      </c>
      <c r="L7837">
        <v>1</v>
      </c>
      <c r="M7837">
        <v>1903.6349700000001</v>
      </c>
      <c r="O7837">
        <v>0</v>
      </c>
      <c r="P7837">
        <f t="shared" si="136"/>
        <v>1</v>
      </c>
      <c r="Q7837">
        <f t="shared" si="136"/>
        <v>1903.6349700000001</v>
      </c>
      <c r="AI7837" t="s">
        <v>9096</v>
      </c>
      <c r="AK7837">
        <v>111</v>
      </c>
    </row>
    <row r="7838" spans="1:37" x14ac:dyDescent="0.25">
      <c r="A7838">
        <v>7837</v>
      </c>
      <c r="B7838" t="s">
        <v>16</v>
      </c>
      <c r="C7838" t="s">
        <v>33</v>
      </c>
      <c r="D7838">
        <v>2023</v>
      </c>
      <c r="F7838" t="s">
        <v>4956</v>
      </c>
      <c r="H7838" t="s">
        <v>7127</v>
      </c>
      <c r="I7838">
        <v>10005010</v>
      </c>
      <c r="J7838" t="str">
        <f>IF($I7838=0,0,VLOOKUP($I7838,[1]База!C:D,2,0))</f>
        <v>Муаммоли кредит белгиланган тартибда судга чиқарилмаган</v>
      </c>
      <c r="K7838" t="str">
        <f>IF($I7838=0,0,VLOOKUP(I7838,[1]База!C:F,4,0))</f>
        <v>Оғир</v>
      </c>
      <c r="L7838">
        <v>1</v>
      </c>
      <c r="M7838">
        <v>7918.46731</v>
      </c>
      <c r="O7838">
        <v>0</v>
      </c>
      <c r="P7838">
        <f t="shared" si="136"/>
        <v>1</v>
      </c>
      <c r="Q7838">
        <f t="shared" si="136"/>
        <v>7918.46731</v>
      </c>
      <c r="AI7838" t="s">
        <v>9096</v>
      </c>
      <c r="AK7838">
        <v>111</v>
      </c>
    </row>
    <row r="7839" spans="1:37" x14ac:dyDescent="0.25">
      <c r="A7839">
        <v>7838</v>
      </c>
      <c r="B7839" t="s">
        <v>16</v>
      </c>
      <c r="C7839" t="s">
        <v>33</v>
      </c>
      <c r="D7839">
        <v>2023</v>
      </c>
      <c r="F7839" t="s">
        <v>4956</v>
      </c>
      <c r="H7839" t="s">
        <v>7128</v>
      </c>
      <c r="I7839">
        <v>10005010</v>
      </c>
      <c r="J7839" t="str">
        <f>IF($I7839=0,0,VLOOKUP($I7839,[1]База!C:D,2,0))</f>
        <v>Муаммоли кредит белгиланган тартибда судга чиқарилмаган</v>
      </c>
      <c r="K7839" t="str">
        <f>IF($I7839=0,0,VLOOKUP(I7839,[1]База!C:F,4,0))</f>
        <v>Оғир</v>
      </c>
      <c r="L7839">
        <v>1</v>
      </c>
      <c r="M7839">
        <v>2784.1436600000002</v>
      </c>
      <c r="O7839">
        <v>0</v>
      </c>
      <c r="P7839">
        <f t="shared" si="136"/>
        <v>1</v>
      </c>
      <c r="Q7839">
        <f t="shared" si="136"/>
        <v>2784.1436600000002</v>
      </c>
      <c r="AI7839" t="s">
        <v>9096</v>
      </c>
      <c r="AK7839">
        <v>111</v>
      </c>
    </row>
    <row r="7840" spans="1:37" x14ac:dyDescent="0.25">
      <c r="A7840">
        <v>7839</v>
      </c>
      <c r="B7840" t="s">
        <v>16</v>
      </c>
      <c r="C7840" t="s">
        <v>33</v>
      </c>
      <c r="D7840">
        <v>2023</v>
      </c>
      <c r="F7840" t="s">
        <v>4956</v>
      </c>
      <c r="H7840" t="s">
        <v>7129</v>
      </c>
      <c r="I7840">
        <v>10005010</v>
      </c>
      <c r="J7840" t="str">
        <f>IF($I7840=0,0,VLOOKUP($I7840,[1]База!C:D,2,0))</f>
        <v>Муаммоли кредит белгиланган тартибда судга чиқарилмаган</v>
      </c>
      <c r="K7840" t="str">
        <f>IF($I7840=0,0,VLOOKUP(I7840,[1]База!C:F,4,0))</f>
        <v>Оғир</v>
      </c>
      <c r="L7840">
        <v>1</v>
      </c>
      <c r="M7840">
        <v>6856.9219399999993</v>
      </c>
      <c r="O7840">
        <v>0</v>
      </c>
      <c r="P7840">
        <f t="shared" si="136"/>
        <v>1</v>
      </c>
      <c r="Q7840">
        <f t="shared" si="136"/>
        <v>6856.9219399999993</v>
      </c>
      <c r="AI7840" t="s">
        <v>9096</v>
      </c>
      <c r="AK7840">
        <v>111</v>
      </c>
    </row>
    <row r="7841" spans="1:37" x14ac:dyDescent="0.25">
      <c r="A7841">
        <v>7840</v>
      </c>
      <c r="B7841" t="s">
        <v>16</v>
      </c>
      <c r="C7841" t="s">
        <v>33</v>
      </c>
      <c r="D7841">
        <v>2023</v>
      </c>
      <c r="F7841" t="s">
        <v>4956</v>
      </c>
      <c r="H7841" t="s">
        <v>7130</v>
      </c>
      <c r="I7841">
        <v>10005010</v>
      </c>
      <c r="J7841" t="str">
        <f>IF($I7841=0,0,VLOOKUP($I7841,[1]База!C:D,2,0))</f>
        <v>Муаммоли кредит белгиланган тартибда судга чиқарилмаган</v>
      </c>
      <c r="K7841" t="str">
        <f>IF($I7841=0,0,VLOOKUP(I7841,[1]База!C:F,4,0))</f>
        <v>Оғир</v>
      </c>
      <c r="L7841">
        <v>1</v>
      </c>
      <c r="M7841">
        <v>4622.6973599999992</v>
      </c>
      <c r="O7841">
        <v>0</v>
      </c>
      <c r="P7841">
        <f t="shared" si="136"/>
        <v>1</v>
      </c>
      <c r="Q7841">
        <f t="shared" si="136"/>
        <v>4622.6973599999992</v>
      </c>
      <c r="AI7841" t="s">
        <v>9096</v>
      </c>
      <c r="AK7841">
        <v>111</v>
      </c>
    </row>
    <row r="7842" spans="1:37" x14ac:dyDescent="0.25">
      <c r="A7842">
        <v>7841</v>
      </c>
      <c r="B7842" t="s">
        <v>16</v>
      </c>
      <c r="C7842" t="s">
        <v>33</v>
      </c>
      <c r="D7842">
        <v>2023</v>
      </c>
      <c r="F7842" t="s">
        <v>4956</v>
      </c>
      <c r="H7842" t="s">
        <v>7131</v>
      </c>
      <c r="I7842">
        <v>10005010</v>
      </c>
      <c r="J7842" t="str">
        <f>IF($I7842=0,0,VLOOKUP($I7842,[1]База!C:D,2,0))</f>
        <v>Муаммоли кредит белгиланган тартибда судга чиқарилмаган</v>
      </c>
      <c r="K7842" t="str">
        <f>IF($I7842=0,0,VLOOKUP(I7842,[1]База!C:F,4,0))</f>
        <v>Оғир</v>
      </c>
      <c r="L7842">
        <v>1</v>
      </c>
      <c r="M7842">
        <v>2359.0322200000001</v>
      </c>
      <c r="O7842">
        <v>0</v>
      </c>
      <c r="P7842">
        <f t="shared" si="136"/>
        <v>1</v>
      </c>
      <c r="Q7842">
        <f t="shared" si="136"/>
        <v>2359.0322200000001</v>
      </c>
      <c r="AI7842" t="s">
        <v>9096</v>
      </c>
      <c r="AK7842">
        <v>111</v>
      </c>
    </row>
    <row r="7843" spans="1:37" x14ac:dyDescent="0.25">
      <c r="A7843">
        <v>7842</v>
      </c>
      <c r="B7843" t="s">
        <v>16</v>
      </c>
      <c r="C7843" t="s">
        <v>33</v>
      </c>
      <c r="D7843">
        <v>2023</v>
      </c>
      <c r="F7843" t="s">
        <v>4956</v>
      </c>
      <c r="H7843" t="s">
        <v>7132</v>
      </c>
      <c r="I7843">
        <v>10005010</v>
      </c>
      <c r="J7843" t="str">
        <f>IF($I7843=0,0,VLOOKUP($I7843,[1]База!C:D,2,0))</f>
        <v>Муаммоли кредит белгиланган тартибда судга чиқарилмаган</v>
      </c>
      <c r="K7843" t="str">
        <f>IF($I7843=0,0,VLOOKUP(I7843,[1]База!C:F,4,0))</f>
        <v>Оғир</v>
      </c>
      <c r="L7843">
        <v>1</v>
      </c>
      <c r="M7843">
        <v>5719.1747500000001</v>
      </c>
      <c r="O7843">
        <v>0</v>
      </c>
      <c r="P7843">
        <f t="shared" si="136"/>
        <v>1</v>
      </c>
      <c r="Q7843">
        <f t="shared" si="136"/>
        <v>5719.1747500000001</v>
      </c>
      <c r="AI7843" t="s">
        <v>9096</v>
      </c>
      <c r="AK7843">
        <v>111</v>
      </c>
    </row>
    <row r="7844" spans="1:37" x14ac:dyDescent="0.25">
      <c r="A7844">
        <v>7843</v>
      </c>
      <c r="B7844" t="s">
        <v>16</v>
      </c>
      <c r="C7844" t="s">
        <v>33</v>
      </c>
      <c r="D7844">
        <v>2023</v>
      </c>
      <c r="F7844" t="s">
        <v>4956</v>
      </c>
      <c r="H7844" t="s">
        <v>7133</v>
      </c>
      <c r="I7844">
        <v>10005010</v>
      </c>
      <c r="J7844" t="str">
        <f>IF($I7844=0,0,VLOOKUP($I7844,[1]База!C:D,2,0))</f>
        <v>Муаммоли кредит белгиланган тартибда судга чиқарилмаган</v>
      </c>
      <c r="K7844" t="str">
        <f>IF($I7844=0,0,VLOOKUP(I7844,[1]База!C:F,4,0))</f>
        <v>Оғир</v>
      </c>
      <c r="L7844">
        <v>1</v>
      </c>
      <c r="M7844">
        <v>5661.1839099999997</v>
      </c>
      <c r="O7844">
        <v>0</v>
      </c>
      <c r="P7844">
        <f t="shared" si="136"/>
        <v>1</v>
      </c>
      <c r="Q7844">
        <f t="shared" si="136"/>
        <v>5661.1839099999997</v>
      </c>
      <c r="AI7844" t="s">
        <v>9096</v>
      </c>
      <c r="AK7844">
        <v>111</v>
      </c>
    </row>
    <row r="7845" spans="1:37" x14ac:dyDescent="0.25">
      <c r="A7845">
        <v>7844</v>
      </c>
      <c r="B7845" t="s">
        <v>16</v>
      </c>
      <c r="C7845" t="s">
        <v>33</v>
      </c>
      <c r="D7845">
        <v>2023</v>
      </c>
      <c r="F7845" t="s">
        <v>4956</v>
      </c>
      <c r="H7845" t="s">
        <v>7134</v>
      </c>
      <c r="I7845">
        <v>10005010</v>
      </c>
      <c r="J7845" t="str">
        <f>IF($I7845=0,0,VLOOKUP($I7845,[1]База!C:D,2,0))</f>
        <v>Муаммоли кредит белгиланган тартибда судга чиқарилмаган</v>
      </c>
      <c r="K7845" t="str">
        <f>IF($I7845=0,0,VLOOKUP(I7845,[1]База!C:F,4,0))</f>
        <v>Оғир</v>
      </c>
      <c r="L7845">
        <v>1</v>
      </c>
      <c r="M7845">
        <v>6524.8529699999999</v>
      </c>
      <c r="O7845">
        <v>0</v>
      </c>
      <c r="P7845">
        <f t="shared" si="136"/>
        <v>1</v>
      </c>
      <c r="Q7845">
        <f t="shared" si="136"/>
        <v>6524.8529699999999</v>
      </c>
      <c r="AI7845" t="s">
        <v>9096</v>
      </c>
      <c r="AK7845">
        <v>111</v>
      </c>
    </row>
    <row r="7846" spans="1:37" x14ac:dyDescent="0.25">
      <c r="A7846">
        <v>7845</v>
      </c>
      <c r="B7846" t="s">
        <v>16</v>
      </c>
      <c r="C7846" t="s">
        <v>33</v>
      </c>
      <c r="D7846">
        <v>2023</v>
      </c>
      <c r="F7846" t="s">
        <v>4956</v>
      </c>
      <c r="H7846" t="s">
        <v>7135</v>
      </c>
      <c r="I7846">
        <v>10005010</v>
      </c>
      <c r="J7846" t="str">
        <f>IF($I7846=0,0,VLOOKUP($I7846,[1]База!C:D,2,0))</f>
        <v>Муаммоли кредит белгиланган тартибда судга чиқарилмаган</v>
      </c>
      <c r="K7846" t="str">
        <f>IF($I7846=0,0,VLOOKUP(I7846,[1]База!C:F,4,0))</f>
        <v>Оғир</v>
      </c>
      <c r="L7846">
        <v>1</v>
      </c>
      <c r="M7846">
        <v>11111.38171</v>
      </c>
      <c r="O7846">
        <v>0</v>
      </c>
      <c r="P7846">
        <f t="shared" si="136"/>
        <v>1</v>
      </c>
      <c r="Q7846">
        <f t="shared" si="136"/>
        <v>11111.38171</v>
      </c>
      <c r="AI7846" t="s">
        <v>9096</v>
      </c>
      <c r="AK7846">
        <v>111</v>
      </c>
    </row>
    <row r="7847" spans="1:37" x14ac:dyDescent="0.25">
      <c r="A7847">
        <v>7846</v>
      </c>
      <c r="B7847" t="s">
        <v>16</v>
      </c>
      <c r="C7847" t="s">
        <v>33</v>
      </c>
      <c r="D7847">
        <v>2023</v>
      </c>
      <c r="F7847" t="s">
        <v>4956</v>
      </c>
      <c r="H7847" t="s">
        <v>7136</v>
      </c>
      <c r="I7847">
        <v>10005010</v>
      </c>
      <c r="J7847" t="str">
        <f>IF($I7847=0,0,VLOOKUP($I7847,[1]База!C:D,2,0))</f>
        <v>Муаммоли кредит белгиланган тартибда судга чиқарилмаган</v>
      </c>
      <c r="K7847" t="str">
        <f>IF($I7847=0,0,VLOOKUP(I7847,[1]База!C:F,4,0))</f>
        <v>Оғир</v>
      </c>
      <c r="L7847">
        <v>1</v>
      </c>
      <c r="M7847">
        <v>1942.1444299999998</v>
      </c>
      <c r="O7847">
        <v>0</v>
      </c>
      <c r="P7847">
        <f t="shared" si="136"/>
        <v>1</v>
      </c>
      <c r="Q7847">
        <f t="shared" si="136"/>
        <v>1942.1444299999998</v>
      </c>
      <c r="AI7847" t="s">
        <v>9096</v>
      </c>
      <c r="AK7847">
        <v>111</v>
      </c>
    </row>
    <row r="7848" spans="1:37" x14ac:dyDescent="0.25">
      <c r="A7848">
        <v>7847</v>
      </c>
      <c r="B7848" t="s">
        <v>16</v>
      </c>
      <c r="C7848" t="s">
        <v>33</v>
      </c>
      <c r="D7848">
        <v>2023</v>
      </c>
      <c r="F7848" t="s">
        <v>4956</v>
      </c>
      <c r="H7848" t="s">
        <v>7137</v>
      </c>
      <c r="I7848">
        <v>10005010</v>
      </c>
      <c r="J7848" t="str">
        <f>IF($I7848=0,0,VLOOKUP($I7848,[1]База!C:D,2,0))</f>
        <v>Муаммоли кредит белгиланган тартибда судга чиқарилмаган</v>
      </c>
      <c r="K7848" t="str">
        <f>IF($I7848=0,0,VLOOKUP(I7848,[1]База!C:F,4,0))</f>
        <v>Оғир</v>
      </c>
      <c r="L7848">
        <v>1</v>
      </c>
      <c r="M7848">
        <v>3948.7202000000002</v>
      </c>
      <c r="O7848">
        <v>0</v>
      </c>
      <c r="P7848">
        <f t="shared" si="136"/>
        <v>1</v>
      </c>
      <c r="Q7848">
        <f t="shared" si="136"/>
        <v>3948.7202000000002</v>
      </c>
      <c r="AI7848" t="s">
        <v>9096</v>
      </c>
      <c r="AK7848">
        <v>111</v>
      </c>
    </row>
    <row r="7849" spans="1:37" x14ac:dyDescent="0.25">
      <c r="A7849">
        <v>7848</v>
      </c>
      <c r="B7849" t="s">
        <v>16</v>
      </c>
      <c r="C7849" t="s">
        <v>33</v>
      </c>
      <c r="D7849">
        <v>2023</v>
      </c>
      <c r="F7849" t="s">
        <v>4956</v>
      </c>
      <c r="H7849" t="s">
        <v>7138</v>
      </c>
      <c r="I7849">
        <v>10005010</v>
      </c>
      <c r="J7849" t="str">
        <f>IF($I7849=0,0,VLOOKUP($I7849,[1]База!C:D,2,0))</f>
        <v>Муаммоли кредит белгиланган тартибда судга чиқарилмаган</v>
      </c>
      <c r="K7849" t="str">
        <f>IF($I7849=0,0,VLOOKUP(I7849,[1]База!C:F,4,0))</f>
        <v>Оғир</v>
      </c>
      <c r="L7849">
        <v>1</v>
      </c>
      <c r="M7849">
        <v>3769.9991</v>
      </c>
      <c r="O7849">
        <v>0</v>
      </c>
      <c r="P7849">
        <f t="shared" si="136"/>
        <v>1</v>
      </c>
      <c r="Q7849">
        <f t="shared" si="136"/>
        <v>3769.9991</v>
      </c>
      <c r="AI7849" t="s">
        <v>9096</v>
      </c>
      <c r="AK7849">
        <v>111</v>
      </c>
    </row>
    <row r="7850" spans="1:37" x14ac:dyDescent="0.25">
      <c r="A7850">
        <v>7849</v>
      </c>
      <c r="B7850" t="s">
        <v>16</v>
      </c>
      <c r="C7850" t="s">
        <v>33</v>
      </c>
      <c r="D7850">
        <v>2023</v>
      </c>
      <c r="F7850" t="s">
        <v>4956</v>
      </c>
      <c r="H7850" t="s">
        <v>7139</v>
      </c>
      <c r="I7850">
        <v>10005010</v>
      </c>
      <c r="J7850" t="str">
        <f>IF($I7850=0,0,VLOOKUP($I7850,[1]База!C:D,2,0))</f>
        <v>Муаммоли кредит белгиланган тартибда судга чиқарилмаган</v>
      </c>
      <c r="K7850" t="str">
        <f>IF($I7850=0,0,VLOOKUP(I7850,[1]База!C:F,4,0))</f>
        <v>Оғир</v>
      </c>
      <c r="L7850">
        <v>1</v>
      </c>
      <c r="M7850">
        <v>3387.1140800000003</v>
      </c>
      <c r="O7850">
        <v>0</v>
      </c>
      <c r="P7850">
        <f t="shared" si="136"/>
        <v>1</v>
      </c>
      <c r="Q7850">
        <f t="shared" si="136"/>
        <v>3387.1140800000003</v>
      </c>
      <c r="AI7850" t="s">
        <v>9096</v>
      </c>
      <c r="AK7850">
        <v>111</v>
      </c>
    </row>
    <row r="7851" spans="1:37" x14ac:dyDescent="0.25">
      <c r="A7851">
        <v>7850</v>
      </c>
      <c r="B7851" t="s">
        <v>16</v>
      </c>
      <c r="C7851" t="s">
        <v>33</v>
      </c>
      <c r="D7851">
        <v>2023</v>
      </c>
      <c r="F7851" t="s">
        <v>4956</v>
      </c>
      <c r="H7851" t="s">
        <v>7140</v>
      </c>
      <c r="I7851">
        <v>10005010</v>
      </c>
      <c r="J7851" t="str">
        <f>IF($I7851=0,0,VLOOKUP($I7851,[1]База!C:D,2,0))</f>
        <v>Муаммоли кредит белгиланган тартибда судга чиқарилмаган</v>
      </c>
      <c r="K7851" t="str">
        <f>IF($I7851=0,0,VLOOKUP(I7851,[1]База!C:F,4,0))</f>
        <v>Оғир</v>
      </c>
      <c r="L7851">
        <v>1</v>
      </c>
      <c r="M7851">
        <v>27850.946780000002</v>
      </c>
      <c r="O7851">
        <v>0</v>
      </c>
      <c r="P7851">
        <f t="shared" si="136"/>
        <v>1</v>
      </c>
      <c r="Q7851">
        <f t="shared" si="136"/>
        <v>27850.946780000002</v>
      </c>
      <c r="AI7851" t="s">
        <v>9096</v>
      </c>
      <c r="AK7851">
        <v>111</v>
      </c>
    </row>
    <row r="7852" spans="1:37" x14ac:dyDescent="0.25">
      <c r="A7852">
        <v>7851</v>
      </c>
      <c r="B7852" t="s">
        <v>16</v>
      </c>
      <c r="C7852" t="s">
        <v>33</v>
      </c>
      <c r="D7852">
        <v>2023</v>
      </c>
      <c r="F7852" t="s">
        <v>4956</v>
      </c>
      <c r="H7852" t="s">
        <v>7141</v>
      </c>
      <c r="I7852">
        <v>10005010</v>
      </c>
      <c r="J7852" t="str">
        <f>IF($I7852=0,0,VLOOKUP($I7852,[1]База!C:D,2,0))</f>
        <v>Муаммоли кредит белгиланган тартибда судга чиқарилмаган</v>
      </c>
      <c r="K7852" t="str">
        <f>IF($I7852=0,0,VLOOKUP(I7852,[1]База!C:F,4,0))</f>
        <v>Оғир</v>
      </c>
      <c r="L7852">
        <v>1</v>
      </c>
      <c r="M7852">
        <v>6430.1530300000004</v>
      </c>
      <c r="O7852">
        <v>0</v>
      </c>
      <c r="P7852">
        <f t="shared" si="136"/>
        <v>1</v>
      </c>
      <c r="Q7852">
        <f t="shared" si="136"/>
        <v>6430.1530300000004</v>
      </c>
      <c r="AI7852" t="s">
        <v>9096</v>
      </c>
      <c r="AK7852">
        <v>111</v>
      </c>
    </row>
    <row r="7853" spans="1:37" x14ac:dyDescent="0.25">
      <c r="A7853">
        <v>7852</v>
      </c>
      <c r="B7853" t="s">
        <v>16</v>
      </c>
      <c r="C7853" t="s">
        <v>33</v>
      </c>
      <c r="D7853">
        <v>2023</v>
      </c>
      <c r="F7853" t="s">
        <v>4956</v>
      </c>
      <c r="H7853" t="s">
        <v>7142</v>
      </c>
      <c r="I7853">
        <v>10005010</v>
      </c>
      <c r="J7853" t="str">
        <f>IF($I7853=0,0,VLOOKUP($I7853,[1]База!C:D,2,0))</f>
        <v>Муаммоли кредит белгиланган тартибда судга чиқарилмаган</v>
      </c>
      <c r="K7853" t="str">
        <f>IF($I7853=0,0,VLOOKUP(I7853,[1]База!C:F,4,0))</f>
        <v>Оғир</v>
      </c>
      <c r="L7853">
        <v>1</v>
      </c>
      <c r="M7853">
        <v>1891.9692500000001</v>
      </c>
      <c r="O7853">
        <v>0</v>
      </c>
      <c r="P7853">
        <f t="shared" si="136"/>
        <v>1</v>
      </c>
      <c r="Q7853">
        <f t="shared" si="136"/>
        <v>1891.9692500000001</v>
      </c>
      <c r="AI7853" t="s">
        <v>9096</v>
      </c>
      <c r="AK7853">
        <v>111</v>
      </c>
    </row>
    <row r="7854" spans="1:37" x14ac:dyDescent="0.25">
      <c r="A7854">
        <v>7853</v>
      </c>
      <c r="B7854" t="s">
        <v>16</v>
      </c>
      <c r="C7854" t="s">
        <v>33</v>
      </c>
      <c r="D7854">
        <v>2023</v>
      </c>
      <c r="F7854" t="s">
        <v>4956</v>
      </c>
      <c r="H7854" t="s">
        <v>4991</v>
      </c>
      <c r="I7854">
        <v>10005010</v>
      </c>
      <c r="J7854" t="str">
        <f>IF($I7854=0,0,VLOOKUP($I7854,[1]База!C:D,2,0))</f>
        <v>Муаммоли кредит белгиланган тартибда судга чиқарилмаган</v>
      </c>
      <c r="K7854" t="str">
        <f>IF($I7854=0,0,VLOOKUP(I7854,[1]База!C:F,4,0))</f>
        <v>Оғир</v>
      </c>
      <c r="L7854">
        <v>1</v>
      </c>
      <c r="M7854">
        <v>38441.654790000001</v>
      </c>
      <c r="O7854">
        <v>0</v>
      </c>
      <c r="P7854">
        <f t="shared" si="136"/>
        <v>1</v>
      </c>
      <c r="Q7854">
        <f t="shared" si="136"/>
        <v>38441.654790000001</v>
      </c>
      <c r="AI7854" t="s">
        <v>9096</v>
      </c>
      <c r="AK7854">
        <v>111</v>
      </c>
    </row>
    <row r="7855" spans="1:37" x14ac:dyDescent="0.25">
      <c r="A7855">
        <v>7854</v>
      </c>
      <c r="B7855" t="s">
        <v>16</v>
      </c>
      <c r="C7855" t="s">
        <v>33</v>
      </c>
      <c r="D7855">
        <v>2023</v>
      </c>
      <c r="F7855" t="s">
        <v>4956</v>
      </c>
      <c r="H7855" t="s">
        <v>7143</v>
      </c>
      <c r="I7855">
        <v>10005010</v>
      </c>
      <c r="J7855" t="str">
        <f>IF($I7855=0,0,VLOOKUP($I7855,[1]База!C:D,2,0))</f>
        <v>Муаммоли кредит белгиланган тартибда судга чиқарилмаган</v>
      </c>
      <c r="K7855" t="str">
        <f>IF($I7855=0,0,VLOOKUP(I7855,[1]База!C:F,4,0))</f>
        <v>Оғир</v>
      </c>
      <c r="L7855">
        <v>1</v>
      </c>
      <c r="M7855">
        <v>20179.35324</v>
      </c>
      <c r="O7855">
        <v>0</v>
      </c>
      <c r="P7855">
        <f t="shared" si="136"/>
        <v>1</v>
      </c>
      <c r="Q7855">
        <f t="shared" si="136"/>
        <v>20179.35324</v>
      </c>
      <c r="AI7855" t="s">
        <v>9096</v>
      </c>
      <c r="AK7855">
        <v>111</v>
      </c>
    </row>
    <row r="7856" spans="1:37" x14ac:dyDescent="0.25">
      <c r="A7856">
        <v>7855</v>
      </c>
      <c r="B7856" t="s">
        <v>16</v>
      </c>
      <c r="C7856" t="s">
        <v>33</v>
      </c>
      <c r="D7856">
        <v>2023</v>
      </c>
      <c r="F7856" t="s">
        <v>4956</v>
      </c>
      <c r="H7856" t="s">
        <v>7144</v>
      </c>
      <c r="I7856">
        <v>10005010</v>
      </c>
      <c r="J7856" t="str">
        <f>IF($I7856=0,0,VLOOKUP($I7856,[1]База!C:D,2,0))</f>
        <v>Муаммоли кредит белгиланган тартибда судга чиқарилмаган</v>
      </c>
      <c r="K7856" t="str">
        <f>IF($I7856=0,0,VLOOKUP(I7856,[1]База!C:F,4,0))</f>
        <v>Оғир</v>
      </c>
      <c r="L7856">
        <v>1</v>
      </c>
      <c r="M7856">
        <v>4412.3291399999998</v>
      </c>
      <c r="O7856">
        <v>0</v>
      </c>
      <c r="P7856">
        <f t="shared" si="136"/>
        <v>1</v>
      </c>
      <c r="Q7856">
        <f t="shared" si="136"/>
        <v>4412.3291399999998</v>
      </c>
      <c r="AI7856" t="s">
        <v>9096</v>
      </c>
      <c r="AK7856">
        <v>111</v>
      </c>
    </row>
    <row r="7857" spans="1:37" x14ac:dyDescent="0.25">
      <c r="A7857">
        <v>7856</v>
      </c>
      <c r="B7857" t="s">
        <v>16</v>
      </c>
      <c r="C7857" t="s">
        <v>33</v>
      </c>
      <c r="D7857">
        <v>2023</v>
      </c>
      <c r="F7857" t="s">
        <v>4956</v>
      </c>
      <c r="H7857" t="s">
        <v>7145</v>
      </c>
      <c r="I7857">
        <v>10005010</v>
      </c>
      <c r="J7857" t="str">
        <f>IF($I7857=0,0,VLOOKUP($I7857,[1]База!C:D,2,0))</f>
        <v>Муаммоли кредит белгиланган тартибда судга чиқарилмаган</v>
      </c>
      <c r="K7857" t="str">
        <f>IF($I7857=0,0,VLOOKUP(I7857,[1]База!C:F,4,0))</f>
        <v>Оғир</v>
      </c>
      <c r="L7857">
        <v>1</v>
      </c>
      <c r="M7857">
        <v>2289.8007799999996</v>
      </c>
      <c r="O7857">
        <v>0</v>
      </c>
      <c r="P7857">
        <f t="shared" si="136"/>
        <v>1</v>
      </c>
      <c r="Q7857">
        <f t="shared" si="136"/>
        <v>2289.8007799999996</v>
      </c>
      <c r="AI7857" t="s">
        <v>9096</v>
      </c>
      <c r="AK7857">
        <v>111</v>
      </c>
    </row>
    <row r="7858" spans="1:37" x14ac:dyDescent="0.25">
      <c r="A7858">
        <v>7857</v>
      </c>
      <c r="B7858" t="s">
        <v>16</v>
      </c>
      <c r="C7858" t="s">
        <v>33</v>
      </c>
      <c r="D7858">
        <v>2023</v>
      </c>
      <c r="F7858" t="s">
        <v>4956</v>
      </c>
      <c r="H7858" t="s">
        <v>7146</v>
      </c>
      <c r="I7858">
        <v>10005010</v>
      </c>
      <c r="J7858" t="str">
        <f>IF($I7858=0,0,VLOOKUP($I7858,[1]База!C:D,2,0))</f>
        <v>Муаммоли кредит белгиланган тартибда судга чиқарилмаган</v>
      </c>
      <c r="K7858" t="str">
        <f>IF($I7858=0,0,VLOOKUP(I7858,[1]База!C:F,4,0))</f>
        <v>Оғир</v>
      </c>
      <c r="L7858">
        <v>1</v>
      </c>
      <c r="M7858">
        <v>9254.0740500000011</v>
      </c>
      <c r="O7858">
        <v>0</v>
      </c>
      <c r="P7858">
        <f t="shared" si="136"/>
        <v>1</v>
      </c>
      <c r="Q7858">
        <f t="shared" si="136"/>
        <v>9254.0740500000011</v>
      </c>
      <c r="AI7858" t="s">
        <v>9096</v>
      </c>
      <c r="AK7858">
        <v>111</v>
      </c>
    </row>
    <row r="7859" spans="1:37" x14ac:dyDescent="0.25">
      <c r="A7859">
        <v>7858</v>
      </c>
      <c r="B7859" t="s">
        <v>16</v>
      </c>
      <c r="C7859" t="s">
        <v>33</v>
      </c>
      <c r="D7859">
        <v>2023</v>
      </c>
      <c r="F7859" t="s">
        <v>4956</v>
      </c>
      <c r="H7859" t="s">
        <v>7147</v>
      </c>
      <c r="I7859">
        <v>10005010</v>
      </c>
      <c r="J7859" t="str">
        <f>IF($I7859=0,0,VLOOKUP($I7859,[1]База!C:D,2,0))</f>
        <v>Муаммоли кредит белгиланган тартибда судга чиқарилмаган</v>
      </c>
      <c r="K7859" t="str">
        <f>IF($I7859=0,0,VLOOKUP(I7859,[1]База!C:F,4,0))</f>
        <v>Оғир</v>
      </c>
      <c r="L7859">
        <v>1</v>
      </c>
      <c r="M7859">
        <v>2745.9058500000001</v>
      </c>
      <c r="O7859">
        <v>0</v>
      </c>
      <c r="P7859">
        <f t="shared" si="136"/>
        <v>1</v>
      </c>
      <c r="Q7859">
        <f t="shared" si="136"/>
        <v>2745.9058500000001</v>
      </c>
      <c r="AI7859" t="s">
        <v>9096</v>
      </c>
      <c r="AK7859">
        <v>111</v>
      </c>
    </row>
    <row r="7860" spans="1:37" x14ac:dyDescent="0.25">
      <c r="A7860">
        <v>7859</v>
      </c>
      <c r="B7860" t="s">
        <v>16</v>
      </c>
      <c r="C7860" t="s">
        <v>33</v>
      </c>
      <c r="D7860">
        <v>2023</v>
      </c>
      <c r="F7860" t="s">
        <v>4956</v>
      </c>
      <c r="H7860" t="s">
        <v>7148</v>
      </c>
      <c r="I7860">
        <v>10005010</v>
      </c>
      <c r="J7860" t="str">
        <f>IF($I7860=0,0,VLOOKUP($I7860,[1]База!C:D,2,0))</f>
        <v>Муаммоли кредит белгиланган тартибда судга чиқарилмаган</v>
      </c>
      <c r="K7860" t="str">
        <f>IF($I7860=0,0,VLOOKUP(I7860,[1]База!C:F,4,0))</f>
        <v>Оғир</v>
      </c>
      <c r="L7860">
        <v>1</v>
      </c>
      <c r="M7860">
        <v>11903.180719999998</v>
      </c>
      <c r="O7860">
        <v>0</v>
      </c>
      <c r="P7860">
        <f t="shared" si="136"/>
        <v>1</v>
      </c>
      <c r="Q7860">
        <f t="shared" si="136"/>
        <v>11903.180719999998</v>
      </c>
      <c r="AI7860" t="s">
        <v>9096</v>
      </c>
      <c r="AK7860">
        <v>111</v>
      </c>
    </row>
    <row r="7861" spans="1:37" x14ac:dyDescent="0.25">
      <c r="A7861">
        <v>7860</v>
      </c>
      <c r="B7861" t="s">
        <v>16</v>
      </c>
      <c r="C7861" t="s">
        <v>33</v>
      </c>
      <c r="D7861">
        <v>2023</v>
      </c>
      <c r="F7861" t="s">
        <v>4956</v>
      </c>
      <c r="H7861" t="s">
        <v>5002</v>
      </c>
      <c r="I7861">
        <v>10005010</v>
      </c>
      <c r="J7861" t="str">
        <f>IF($I7861=0,0,VLOOKUP($I7861,[1]База!C:D,2,0))</f>
        <v>Муаммоли кредит белгиланган тартибда судга чиқарилмаган</v>
      </c>
      <c r="K7861" t="str">
        <f>IF($I7861=0,0,VLOOKUP(I7861,[1]База!C:F,4,0))</f>
        <v>Оғир</v>
      </c>
      <c r="L7861">
        <v>1</v>
      </c>
      <c r="M7861">
        <v>27531.141010000003</v>
      </c>
      <c r="O7861">
        <v>0</v>
      </c>
      <c r="P7861">
        <f t="shared" si="136"/>
        <v>1</v>
      </c>
      <c r="Q7861">
        <f t="shared" si="136"/>
        <v>27531.141010000003</v>
      </c>
      <c r="AI7861" t="s">
        <v>9096</v>
      </c>
      <c r="AK7861">
        <v>111</v>
      </c>
    </row>
    <row r="7862" spans="1:37" x14ac:dyDescent="0.25">
      <c r="A7862">
        <v>7861</v>
      </c>
      <c r="B7862" t="s">
        <v>16</v>
      </c>
      <c r="C7862" t="s">
        <v>33</v>
      </c>
      <c r="D7862">
        <v>2023</v>
      </c>
      <c r="F7862" t="s">
        <v>4956</v>
      </c>
      <c r="H7862" t="s">
        <v>7149</v>
      </c>
      <c r="I7862">
        <v>10005010</v>
      </c>
      <c r="J7862" t="str">
        <f>IF($I7862=0,0,VLOOKUP($I7862,[1]База!C:D,2,0))</f>
        <v>Муаммоли кредит белгиланган тартибда судга чиқарилмаган</v>
      </c>
      <c r="K7862" t="str">
        <f>IF($I7862=0,0,VLOOKUP(I7862,[1]База!C:F,4,0))</f>
        <v>Оғир</v>
      </c>
      <c r="L7862">
        <v>1</v>
      </c>
      <c r="M7862">
        <v>9439.9733000000015</v>
      </c>
      <c r="O7862">
        <v>0</v>
      </c>
      <c r="P7862">
        <f t="shared" si="136"/>
        <v>1</v>
      </c>
      <c r="Q7862">
        <f t="shared" si="136"/>
        <v>9439.9733000000015</v>
      </c>
      <c r="AI7862" t="s">
        <v>9096</v>
      </c>
      <c r="AK7862">
        <v>111</v>
      </c>
    </row>
    <row r="7863" spans="1:37" x14ac:dyDescent="0.25">
      <c r="A7863">
        <v>7862</v>
      </c>
      <c r="B7863" t="s">
        <v>16</v>
      </c>
      <c r="C7863" t="s">
        <v>33</v>
      </c>
      <c r="D7863">
        <v>2023</v>
      </c>
      <c r="F7863" t="s">
        <v>4956</v>
      </c>
      <c r="H7863" t="s">
        <v>7150</v>
      </c>
      <c r="I7863">
        <v>10005010</v>
      </c>
      <c r="J7863" t="str">
        <f>IF($I7863=0,0,VLOOKUP($I7863,[1]База!C:D,2,0))</f>
        <v>Муаммоли кредит белгиланган тартибда судга чиқарилмаган</v>
      </c>
      <c r="K7863" t="str">
        <f>IF($I7863=0,0,VLOOKUP(I7863,[1]База!C:F,4,0))</f>
        <v>Оғир</v>
      </c>
      <c r="L7863">
        <v>1</v>
      </c>
      <c r="M7863">
        <v>18501.731370000001</v>
      </c>
      <c r="O7863">
        <v>0</v>
      </c>
      <c r="P7863">
        <f t="shared" si="136"/>
        <v>1</v>
      </c>
      <c r="Q7863">
        <f t="shared" si="136"/>
        <v>18501.731370000001</v>
      </c>
      <c r="AI7863" t="s">
        <v>9096</v>
      </c>
      <c r="AK7863">
        <v>111</v>
      </c>
    </row>
    <row r="7864" spans="1:37" x14ac:dyDescent="0.25">
      <c r="A7864">
        <v>7863</v>
      </c>
      <c r="B7864" t="s">
        <v>16</v>
      </c>
      <c r="C7864" t="s">
        <v>33</v>
      </c>
      <c r="D7864">
        <v>2023</v>
      </c>
      <c r="F7864" t="s">
        <v>4956</v>
      </c>
      <c r="H7864" t="s">
        <v>7151</v>
      </c>
      <c r="I7864">
        <v>10005010</v>
      </c>
      <c r="J7864" t="str">
        <f>IF($I7864=0,0,VLOOKUP($I7864,[1]База!C:D,2,0))</f>
        <v>Муаммоли кредит белгиланган тартибда судга чиқарилмаган</v>
      </c>
      <c r="K7864" t="str">
        <f>IF($I7864=0,0,VLOOKUP(I7864,[1]База!C:F,4,0))</f>
        <v>Оғир</v>
      </c>
      <c r="L7864">
        <v>1</v>
      </c>
      <c r="M7864">
        <v>13769.865959999999</v>
      </c>
      <c r="O7864">
        <v>0</v>
      </c>
      <c r="P7864">
        <f t="shared" si="136"/>
        <v>1</v>
      </c>
      <c r="Q7864">
        <f t="shared" si="136"/>
        <v>13769.865959999999</v>
      </c>
      <c r="AI7864" t="s">
        <v>9096</v>
      </c>
      <c r="AK7864">
        <v>111</v>
      </c>
    </row>
    <row r="7865" spans="1:37" x14ac:dyDescent="0.25">
      <c r="A7865">
        <v>7864</v>
      </c>
      <c r="B7865" t="s">
        <v>16</v>
      </c>
      <c r="C7865" t="s">
        <v>33</v>
      </c>
      <c r="D7865">
        <v>2023</v>
      </c>
      <c r="F7865" t="s">
        <v>4956</v>
      </c>
      <c r="H7865" t="s">
        <v>7152</v>
      </c>
      <c r="I7865">
        <v>10005010</v>
      </c>
      <c r="J7865" t="str">
        <f>IF($I7865=0,0,VLOOKUP($I7865,[1]База!C:D,2,0))</f>
        <v>Муаммоли кредит белгиланган тартибда судга чиқарилмаган</v>
      </c>
      <c r="K7865" t="str">
        <f>IF($I7865=0,0,VLOOKUP(I7865,[1]База!C:F,4,0))</f>
        <v>Оғир</v>
      </c>
      <c r="L7865">
        <v>1</v>
      </c>
      <c r="M7865">
        <v>1353.66029</v>
      </c>
      <c r="O7865">
        <v>0</v>
      </c>
      <c r="P7865">
        <f t="shared" si="136"/>
        <v>1</v>
      </c>
      <c r="Q7865">
        <f t="shared" si="136"/>
        <v>1353.66029</v>
      </c>
      <c r="AI7865" t="s">
        <v>9096</v>
      </c>
      <c r="AK7865">
        <v>111</v>
      </c>
    </row>
    <row r="7866" spans="1:37" x14ac:dyDescent="0.25">
      <c r="A7866">
        <v>7865</v>
      </c>
      <c r="B7866" t="s">
        <v>16</v>
      </c>
      <c r="C7866" t="s">
        <v>33</v>
      </c>
      <c r="D7866">
        <v>2023</v>
      </c>
      <c r="F7866" t="s">
        <v>4956</v>
      </c>
      <c r="H7866" t="s">
        <v>7153</v>
      </c>
      <c r="I7866">
        <v>10005010</v>
      </c>
      <c r="J7866" t="str">
        <f>IF($I7866=0,0,VLOOKUP($I7866,[1]База!C:D,2,0))</f>
        <v>Муаммоли кредит белгиланган тартибда судга чиқарилмаган</v>
      </c>
      <c r="K7866" t="str">
        <f>IF($I7866=0,0,VLOOKUP(I7866,[1]База!C:F,4,0))</f>
        <v>Оғир</v>
      </c>
      <c r="L7866">
        <v>1</v>
      </c>
      <c r="M7866">
        <v>5833.0324600000004</v>
      </c>
      <c r="O7866">
        <v>0</v>
      </c>
      <c r="P7866">
        <f t="shared" si="136"/>
        <v>1</v>
      </c>
      <c r="Q7866">
        <f t="shared" si="136"/>
        <v>5833.0324600000004</v>
      </c>
      <c r="AI7866" t="s">
        <v>9096</v>
      </c>
      <c r="AK7866">
        <v>111</v>
      </c>
    </row>
    <row r="7867" spans="1:37" x14ac:dyDescent="0.25">
      <c r="A7867">
        <v>7866</v>
      </c>
      <c r="B7867" t="s">
        <v>16</v>
      </c>
      <c r="C7867" t="s">
        <v>33</v>
      </c>
      <c r="D7867">
        <v>2023</v>
      </c>
      <c r="F7867" t="s">
        <v>4956</v>
      </c>
      <c r="H7867" t="s">
        <v>7154</v>
      </c>
      <c r="I7867">
        <v>10005010</v>
      </c>
      <c r="J7867" t="str">
        <f>IF($I7867=0,0,VLOOKUP($I7867,[1]База!C:D,2,0))</f>
        <v>Муаммоли кредит белгиланган тартибда судга чиқарилмаган</v>
      </c>
      <c r="K7867" t="str">
        <f>IF($I7867=0,0,VLOOKUP(I7867,[1]База!C:F,4,0))</f>
        <v>Оғир</v>
      </c>
      <c r="L7867">
        <v>1</v>
      </c>
      <c r="M7867">
        <v>2653.6311499999997</v>
      </c>
      <c r="O7867">
        <v>0</v>
      </c>
      <c r="P7867">
        <f t="shared" si="136"/>
        <v>1</v>
      </c>
      <c r="Q7867">
        <f t="shared" si="136"/>
        <v>2653.6311499999997</v>
      </c>
      <c r="AI7867" t="s">
        <v>9096</v>
      </c>
      <c r="AK7867">
        <v>111</v>
      </c>
    </row>
    <row r="7868" spans="1:37" x14ac:dyDescent="0.25">
      <c r="A7868">
        <v>7867</v>
      </c>
      <c r="B7868" t="s">
        <v>16</v>
      </c>
      <c r="C7868" t="s">
        <v>33</v>
      </c>
      <c r="D7868">
        <v>2023</v>
      </c>
      <c r="F7868" t="s">
        <v>4956</v>
      </c>
      <c r="H7868" t="s">
        <v>7155</v>
      </c>
      <c r="I7868">
        <v>10005010</v>
      </c>
      <c r="J7868" t="str">
        <f>IF($I7868=0,0,VLOOKUP($I7868,[1]База!C:D,2,0))</f>
        <v>Муаммоли кредит белгиланган тартибда судга чиқарилмаган</v>
      </c>
      <c r="K7868" t="str">
        <f>IF($I7868=0,0,VLOOKUP(I7868,[1]База!C:F,4,0))</f>
        <v>Оғир</v>
      </c>
      <c r="L7868">
        <v>1</v>
      </c>
      <c r="M7868">
        <v>3117.1219799999999</v>
      </c>
      <c r="O7868">
        <v>0</v>
      </c>
      <c r="P7868">
        <f t="shared" si="136"/>
        <v>1</v>
      </c>
      <c r="Q7868">
        <f t="shared" si="136"/>
        <v>3117.1219799999999</v>
      </c>
      <c r="AI7868" t="s">
        <v>9096</v>
      </c>
      <c r="AK7868">
        <v>111</v>
      </c>
    </row>
    <row r="7869" spans="1:37" x14ac:dyDescent="0.25">
      <c r="A7869">
        <v>7868</v>
      </c>
      <c r="B7869" t="s">
        <v>16</v>
      </c>
      <c r="C7869" t="s">
        <v>33</v>
      </c>
      <c r="D7869">
        <v>2023</v>
      </c>
      <c r="F7869" t="s">
        <v>4956</v>
      </c>
      <c r="H7869" t="s">
        <v>7156</v>
      </c>
      <c r="I7869">
        <v>10005010</v>
      </c>
      <c r="J7869" t="str">
        <f>IF($I7869=0,0,VLOOKUP($I7869,[1]База!C:D,2,0))</f>
        <v>Муаммоли кредит белгиланган тартибда судга чиқарилмаган</v>
      </c>
      <c r="K7869" t="str">
        <f>IF($I7869=0,0,VLOOKUP(I7869,[1]База!C:F,4,0))</f>
        <v>Оғир</v>
      </c>
      <c r="L7869">
        <v>1</v>
      </c>
      <c r="M7869">
        <v>4314.0778399999999</v>
      </c>
      <c r="O7869">
        <v>0</v>
      </c>
      <c r="P7869">
        <f t="shared" si="136"/>
        <v>1</v>
      </c>
      <c r="Q7869">
        <f t="shared" si="136"/>
        <v>4314.0778399999999</v>
      </c>
      <c r="AI7869" t="s">
        <v>9096</v>
      </c>
      <c r="AK7869">
        <v>111</v>
      </c>
    </row>
    <row r="7870" spans="1:37" x14ac:dyDescent="0.25">
      <c r="A7870">
        <v>7869</v>
      </c>
      <c r="B7870" t="s">
        <v>16</v>
      </c>
      <c r="C7870" t="s">
        <v>33</v>
      </c>
      <c r="D7870">
        <v>2023</v>
      </c>
      <c r="F7870" t="s">
        <v>4956</v>
      </c>
      <c r="H7870" t="s">
        <v>7157</v>
      </c>
      <c r="I7870">
        <v>10005010</v>
      </c>
      <c r="J7870" t="str">
        <f>IF($I7870=0,0,VLOOKUP($I7870,[1]База!C:D,2,0))</f>
        <v>Муаммоли кредит белгиланган тартибда судга чиқарилмаган</v>
      </c>
      <c r="K7870" t="str">
        <f>IF($I7870=0,0,VLOOKUP(I7870,[1]База!C:F,4,0))</f>
        <v>Оғир</v>
      </c>
      <c r="L7870">
        <v>1</v>
      </c>
      <c r="M7870">
        <v>20147.48905</v>
      </c>
      <c r="O7870">
        <v>0</v>
      </c>
      <c r="P7870">
        <f t="shared" si="136"/>
        <v>1</v>
      </c>
      <c r="Q7870">
        <f t="shared" si="136"/>
        <v>20147.48905</v>
      </c>
      <c r="AI7870" t="s">
        <v>9096</v>
      </c>
      <c r="AK7870">
        <v>111</v>
      </c>
    </row>
    <row r="7871" spans="1:37" x14ac:dyDescent="0.25">
      <c r="A7871">
        <v>7870</v>
      </c>
      <c r="B7871" t="s">
        <v>16</v>
      </c>
      <c r="C7871" t="s">
        <v>33</v>
      </c>
      <c r="D7871">
        <v>2023</v>
      </c>
      <c r="F7871" t="s">
        <v>4956</v>
      </c>
      <c r="H7871" t="s">
        <v>7158</v>
      </c>
      <c r="I7871">
        <v>10005010</v>
      </c>
      <c r="J7871" t="str">
        <f>IF($I7871=0,0,VLOOKUP($I7871,[1]База!C:D,2,0))</f>
        <v>Муаммоли кредит белгиланган тартибда судга чиқарилмаган</v>
      </c>
      <c r="K7871" t="str">
        <f>IF($I7871=0,0,VLOOKUP(I7871,[1]База!C:F,4,0))</f>
        <v>Оғир</v>
      </c>
      <c r="L7871">
        <v>1</v>
      </c>
      <c r="M7871">
        <v>7046.2490800000005</v>
      </c>
      <c r="O7871">
        <v>0</v>
      </c>
      <c r="P7871">
        <f t="shared" si="136"/>
        <v>1</v>
      </c>
      <c r="Q7871">
        <f t="shared" si="136"/>
        <v>7046.2490800000005</v>
      </c>
      <c r="AI7871" t="s">
        <v>9096</v>
      </c>
      <c r="AK7871">
        <v>111</v>
      </c>
    </row>
    <row r="7872" spans="1:37" x14ac:dyDescent="0.25">
      <c r="A7872">
        <v>7871</v>
      </c>
      <c r="B7872" t="s">
        <v>16</v>
      </c>
      <c r="C7872" t="s">
        <v>33</v>
      </c>
      <c r="D7872">
        <v>2023</v>
      </c>
      <c r="F7872" t="s">
        <v>4956</v>
      </c>
      <c r="H7872" t="s">
        <v>7159</v>
      </c>
      <c r="I7872">
        <v>10005010</v>
      </c>
      <c r="J7872" t="str">
        <f>IF($I7872=0,0,VLOOKUP($I7872,[1]База!C:D,2,0))</f>
        <v>Муаммоли кредит белгиланган тартибда судга чиқарилмаган</v>
      </c>
      <c r="K7872" t="str">
        <f>IF($I7872=0,0,VLOOKUP(I7872,[1]База!C:F,4,0))</f>
        <v>Оғир</v>
      </c>
      <c r="L7872">
        <v>1</v>
      </c>
      <c r="M7872">
        <v>24338.92829</v>
      </c>
      <c r="O7872">
        <v>0</v>
      </c>
      <c r="P7872">
        <f t="shared" si="136"/>
        <v>1</v>
      </c>
      <c r="Q7872">
        <f t="shared" si="136"/>
        <v>24338.92829</v>
      </c>
      <c r="AI7872" t="s">
        <v>9096</v>
      </c>
      <c r="AK7872">
        <v>111</v>
      </c>
    </row>
    <row r="7873" spans="1:37" x14ac:dyDescent="0.25">
      <c r="A7873">
        <v>7872</v>
      </c>
      <c r="B7873" t="s">
        <v>16</v>
      </c>
      <c r="C7873" t="s">
        <v>33</v>
      </c>
      <c r="D7873">
        <v>2023</v>
      </c>
      <c r="F7873" t="s">
        <v>4956</v>
      </c>
      <c r="H7873" t="s">
        <v>7160</v>
      </c>
      <c r="I7873">
        <v>10005010</v>
      </c>
      <c r="J7873" t="str">
        <f>IF($I7873=0,0,VLOOKUP($I7873,[1]База!C:D,2,0))</f>
        <v>Муаммоли кредит белгиланган тартибда судга чиқарилмаган</v>
      </c>
      <c r="K7873" t="str">
        <f>IF($I7873=0,0,VLOOKUP(I7873,[1]База!C:F,4,0))</f>
        <v>Оғир</v>
      </c>
      <c r="L7873">
        <v>1</v>
      </c>
      <c r="M7873">
        <v>25140.85457</v>
      </c>
      <c r="O7873">
        <v>0</v>
      </c>
      <c r="P7873">
        <f t="shared" si="136"/>
        <v>1</v>
      </c>
      <c r="Q7873">
        <f t="shared" si="136"/>
        <v>25140.85457</v>
      </c>
      <c r="AI7873" t="s">
        <v>9096</v>
      </c>
      <c r="AK7873">
        <v>111</v>
      </c>
    </row>
    <row r="7874" spans="1:37" x14ac:dyDescent="0.25">
      <c r="A7874">
        <v>7873</v>
      </c>
      <c r="B7874" t="s">
        <v>16</v>
      </c>
      <c r="C7874" t="s">
        <v>33</v>
      </c>
      <c r="D7874">
        <v>2023</v>
      </c>
      <c r="F7874" t="s">
        <v>4956</v>
      </c>
      <c r="H7874" t="s">
        <v>7161</v>
      </c>
      <c r="I7874">
        <v>10005010</v>
      </c>
      <c r="J7874" t="str">
        <f>IF($I7874=0,0,VLOOKUP($I7874,[1]База!C:D,2,0))</f>
        <v>Муаммоли кредит белгиланган тартибда судга чиқарилмаган</v>
      </c>
      <c r="K7874" t="str">
        <f>IF($I7874=0,0,VLOOKUP(I7874,[1]База!C:F,4,0))</f>
        <v>Оғир</v>
      </c>
      <c r="L7874">
        <v>1</v>
      </c>
      <c r="M7874">
        <v>20128.451649999999</v>
      </c>
      <c r="O7874">
        <v>0</v>
      </c>
      <c r="P7874">
        <f t="shared" ref="P7874:Q7937" si="137">+L7874-N7874</f>
        <v>1</v>
      </c>
      <c r="Q7874">
        <f t="shared" si="137"/>
        <v>20128.451649999999</v>
      </c>
      <c r="AI7874" t="s">
        <v>9096</v>
      </c>
      <c r="AK7874">
        <v>111</v>
      </c>
    </row>
    <row r="7875" spans="1:37" x14ac:dyDescent="0.25">
      <c r="A7875">
        <v>7874</v>
      </c>
      <c r="B7875" t="s">
        <v>16</v>
      </c>
      <c r="C7875" t="s">
        <v>33</v>
      </c>
      <c r="D7875">
        <v>2023</v>
      </c>
      <c r="F7875" t="s">
        <v>4956</v>
      </c>
      <c r="H7875" t="s">
        <v>7162</v>
      </c>
      <c r="I7875">
        <v>10005010</v>
      </c>
      <c r="J7875" t="str">
        <f>IF($I7875=0,0,VLOOKUP($I7875,[1]База!C:D,2,0))</f>
        <v>Муаммоли кредит белгиланган тартибда судга чиқарилмаган</v>
      </c>
      <c r="K7875" t="str">
        <f>IF($I7875=0,0,VLOOKUP(I7875,[1]База!C:F,4,0))</f>
        <v>Оғир</v>
      </c>
      <c r="L7875">
        <v>1</v>
      </c>
      <c r="M7875">
        <v>3289.25803</v>
      </c>
      <c r="O7875">
        <v>0</v>
      </c>
      <c r="P7875">
        <f t="shared" si="137"/>
        <v>1</v>
      </c>
      <c r="Q7875">
        <f t="shared" si="137"/>
        <v>3289.25803</v>
      </c>
      <c r="AI7875" t="s">
        <v>9096</v>
      </c>
      <c r="AK7875">
        <v>111</v>
      </c>
    </row>
    <row r="7876" spans="1:37" x14ac:dyDescent="0.25">
      <c r="A7876">
        <v>7875</v>
      </c>
      <c r="B7876" t="s">
        <v>16</v>
      </c>
      <c r="C7876" t="s">
        <v>33</v>
      </c>
      <c r="D7876">
        <v>2023</v>
      </c>
      <c r="F7876" t="s">
        <v>4956</v>
      </c>
      <c r="H7876" t="s">
        <v>7163</v>
      </c>
      <c r="I7876">
        <v>10005010</v>
      </c>
      <c r="J7876" t="str">
        <f>IF($I7876=0,0,VLOOKUP($I7876,[1]База!C:D,2,0))</f>
        <v>Муаммоли кредит белгиланган тартибда судга чиқарилмаган</v>
      </c>
      <c r="K7876" t="str">
        <f>IF($I7876=0,0,VLOOKUP(I7876,[1]База!C:F,4,0))</f>
        <v>Оғир</v>
      </c>
      <c r="L7876">
        <v>1</v>
      </c>
      <c r="M7876">
        <v>2967.0304799999999</v>
      </c>
      <c r="O7876">
        <v>0</v>
      </c>
      <c r="P7876">
        <f t="shared" si="137"/>
        <v>1</v>
      </c>
      <c r="Q7876">
        <f t="shared" si="137"/>
        <v>2967.0304799999999</v>
      </c>
      <c r="AI7876" t="s">
        <v>9096</v>
      </c>
      <c r="AK7876">
        <v>111</v>
      </c>
    </row>
    <row r="7877" spans="1:37" x14ac:dyDescent="0.25">
      <c r="A7877">
        <v>7876</v>
      </c>
      <c r="B7877" t="s">
        <v>16</v>
      </c>
      <c r="C7877" t="s">
        <v>33</v>
      </c>
      <c r="D7877">
        <v>2023</v>
      </c>
      <c r="F7877" t="s">
        <v>4956</v>
      </c>
      <c r="H7877" t="s">
        <v>7164</v>
      </c>
      <c r="I7877">
        <v>10005010</v>
      </c>
      <c r="J7877" t="str">
        <f>IF($I7877=0,0,VLOOKUP($I7877,[1]База!C:D,2,0))</f>
        <v>Муаммоли кредит белгиланган тартибда судга чиқарилмаган</v>
      </c>
      <c r="K7877" t="str">
        <f>IF($I7877=0,0,VLOOKUP(I7877,[1]База!C:F,4,0))</f>
        <v>Оғир</v>
      </c>
      <c r="L7877">
        <v>1</v>
      </c>
      <c r="M7877">
        <v>20784.70378</v>
      </c>
      <c r="O7877">
        <v>0</v>
      </c>
      <c r="P7877">
        <f t="shared" si="137"/>
        <v>1</v>
      </c>
      <c r="Q7877">
        <f t="shared" si="137"/>
        <v>20784.70378</v>
      </c>
      <c r="AI7877" t="s">
        <v>9096</v>
      </c>
      <c r="AK7877">
        <v>111</v>
      </c>
    </row>
    <row r="7878" spans="1:37" x14ac:dyDescent="0.25">
      <c r="A7878">
        <v>7877</v>
      </c>
      <c r="B7878" t="s">
        <v>16</v>
      </c>
      <c r="C7878" t="s">
        <v>33</v>
      </c>
      <c r="D7878">
        <v>2023</v>
      </c>
      <c r="F7878" t="s">
        <v>4956</v>
      </c>
      <c r="H7878" t="s">
        <v>7165</v>
      </c>
      <c r="I7878">
        <v>10005010</v>
      </c>
      <c r="J7878" t="str">
        <f>IF($I7878=0,0,VLOOKUP($I7878,[1]База!C:D,2,0))</f>
        <v>Муаммоли кредит белгиланган тартибда судга чиқарилмаган</v>
      </c>
      <c r="K7878" t="str">
        <f>IF($I7878=0,0,VLOOKUP(I7878,[1]База!C:F,4,0))</f>
        <v>Оғир</v>
      </c>
      <c r="L7878">
        <v>1</v>
      </c>
      <c r="M7878">
        <v>4934.4620999999997</v>
      </c>
      <c r="O7878">
        <v>0</v>
      </c>
      <c r="P7878">
        <f t="shared" si="137"/>
        <v>1</v>
      </c>
      <c r="Q7878">
        <f t="shared" si="137"/>
        <v>4934.4620999999997</v>
      </c>
      <c r="AI7878" t="s">
        <v>9096</v>
      </c>
      <c r="AK7878">
        <v>111</v>
      </c>
    </row>
    <row r="7879" spans="1:37" x14ac:dyDescent="0.25">
      <c r="A7879">
        <v>7878</v>
      </c>
      <c r="B7879" t="s">
        <v>16</v>
      </c>
      <c r="C7879" t="s">
        <v>33</v>
      </c>
      <c r="D7879">
        <v>2023</v>
      </c>
      <c r="F7879" t="s">
        <v>4956</v>
      </c>
      <c r="H7879" t="s">
        <v>7166</v>
      </c>
      <c r="I7879">
        <v>10005010</v>
      </c>
      <c r="J7879" t="str">
        <f>IF($I7879=0,0,VLOOKUP($I7879,[1]База!C:D,2,0))</f>
        <v>Муаммоли кредит белгиланган тартибда судга чиқарилмаган</v>
      </c>
      <c r="K7879" t="str">
        <f>IF($I7879=0,0,VLOOKUP(I7879,[1]База!C:F,4,0))</f>
        <v>Оғир</v>
      </c>
      <c r="L7879">
        <v>1</v>
      </c>
      <c r="M7879">
        <v>1753.7645899999998</v>
      </c>
      <c r="O7879">
        <v>0</v>
      </c>
      <c r="P7879">
        <f t="shared" si="137"/>
        <v>1</v>
      </c>
      <c r="Q7879">
        <f t="shared" si="137"/>
        <v>1753.7645899999998</v>
      </c>
      <c r="AI7879" t="s">
        <v>9096</v>
      </c>
      <c r="AK7879">
        <v>111</v>
      </c>
    </row>
    <row r="7880" spans="1:37" x14ac:dyDescent="0.25">
      <c r="A7880">
        <v>7879</v>
      </c>
      <c r="B7880" t="s">
        <v>16</v>
      </c>
      <c r="C7880" t="s">
        <v>33</v>
      </c>
      <c r="D7880">
        <v>2023</v>
      </c>
      <c r="F7880" t="s">
        <v>4956</v>
      </c>
      <c r="H7880" t="s">
        <v>7167</v>
      </c>
      <c r="I7880">
        <v>10005010</v>
      </c>
      <c r="J7880" t="str">
        <f>IF($I7880=0,0,VLOOKUP($I7880,[1]База!C:D,2,0))</f>
        <v>Муаммоли кредит белгиланган тартибда судга чиқарилмаган</v>
      </c>
      <c r="K7880" t="str">
        <f>IF($I7880=0,0,VLOOKUP(I7880,[1]База!C:F,4,0))</f>
        <v>Оғир</v>
      </c>
      <c r="L7880">
        <v>1</v>
      </c>
      <c r="M7880">
        <v>20096.858530000001</v>
      </c>
      <c r="O7880">
        <v>0</v>
      </c>
      <c r="P7880">
        <f t="shared" si="137"/>
        <v>1</v>
      </c>
      <c r="Q7880">
        <f t="shared" si="137"/>
        <v>20096.858530000001</v>
      </c>
      <c r="AI7880" t="s">
        <v>9096</v>
      </c>
      <c r="AK7880">
        <v>111</v>
      </c>
    </row>
    <row r="7881" spans="1:37" x14ac:dyDescent="0.25">
      <c r="A7881">
        <v>7880</v>
      </c>
      <c r="B7881" t="s">
        <v>16</v>
      </c>
      <c r="C7881" t="s">
        <v>33</v>
      </c>
      <c r="D7881">
        <v>2023</v>
      </c>
      <c r="F7881" t="s">
        <v>4956</v>
      </c>
      <c r="H7881" t="s">
        <v>7168</v>
      </c>
      <c r="I7881">
        <v>10005010</v>
      </c>
      <c r="J7881" t="str">
        <f>IF($I7881=0,0,VLOOKUP($I7881,[1]База!C:D,2,0))</f>
        <v>Муаммоли кредит белгиланган тартибда судга чиқарилмаган</v>
      </c>
      <c r="K7881" t="str">
        <f>IF($I7881=0,0,VLOOKUP(I7881,[1]База!C:F,4,0))</f>
        <v>Оғир</v>
      </c>
      <c r="L7881">
        <v>1</v>
      </c>
      <c r="M7881">
        <v>1387.7551099999998</v>
      </c>
      <c r="O7881">
        <v>0</v>
      </c>
      <c r="P7881">
        <f t="shared" si="137"/>
        <v>1</v>
      </c>
      <c r="Q7881">
        <f t="shared" si="137"/>
        <v>1387.7551099999998</v>
      </c>
      <c r="AI7881" t="s">
        <v>9096</v>
      </c>
      <c r="AK7881">
        <v>111</v>
      </c>
    </row>
    <row r="7882" spans="1:37" x14ac:dyDescent="0.25">
      <c r="A7882">
        <v>7881</v>
      </c>
      <c r="B7882" t="s">
        <v>16</v>
      </c>
      <c r="C7882" t="s">
        <v>33</v>
      </c>
      <c r="D7882">
        <v>2023</v>
      </c>
      <c r="F7882" t="s">
        <v>4956</v>
      </c>
      <c r="H7882" t="s">
        <v>7169</v>
      </c>
      <c r="I7882">
        <v>10005010</v>
      </c>
      <c r="J7882" t="str">
        <f>IF($I7882=0,0,VLOOKUP($I7882,[1]База!C:D,2,0))</f>
        <v>Муаммоли кредит белгиланган тартибда судга чиқарилмаган</v>
      </c>
      <c r="K7882" t="str">
        <f>IF($I7882=0,0,VLOOKUP(I7882,[1]База!C:F,4,0))</f>
        <v>Оғир</v>
      </c>
      <c r="L7882">
        <v>1</v>
      </c>
      <c r="M7882">
        <v>1476.5425699999998</v>
      </c>
      <c r="O7882">
        <v>0</v>
      </c>
      <c r="P7882">
        <f t="shared" si="137"/>
        <v>1</v>
      </c>
      <c r="Q7882">
        <f t="shared" si="137"/>
        <v>1476.5425699999998</v>
      </c>
      <c r="AI7882" t="s">
        <v>9096</v>
      </c>
      <c r="AK7882">
        <v>111</v>
      </c>
    </row>
    <row r="7883" spans="1:37" x14ac:dyDescent="0.25">
      <c r="A7883">
        <v>7882</v>
      </c>
      <c r="B7883" t="s">
        <v>16</v>
      </c>
      <c r="C7883" t="s">
        <v>33</v>
      </c>
      <c r="D7883">
        <v>2023</v>
      </c>
      <c r="F7883" t="s">
        <v>4956</v>
      </c>
      <c r="H7883" t="s">
        <v>7170</v>
      </c>
      <c r="I7883">
        <v>10005010</v>
      </c>
      <c r="J7883" t="str">
        <f>IF($I7883=0,0,VLOOKUP($I7883,[1]База!C:D,2,0))</f>
        <v>Муаммоли кредит белгиланган тартибда судга чиқарилмаган</v>
      </c>
      <c r="K7883" t="str">
        <f>IF($I7883=0,0,VLOOKUP(I7883,[1]База!C:F,4,0))</f>
        <v>Оғир</v>
      </c>
      <c r="L7883">
        <v>1</v>
      </c>
      <c r="M7883">
        <v>9684.2570999999989</v>
      </c>
      <c r="O7883">
        <v>0</v>
      </c>
      <c r="P7883">
        <f t="shared" si="137"/>
        <v>1</v>
      </c>
      <c r="Q7883">
        <f t="shared" si="137"/>
        <v>9684.2570999999989</v>
      </c>
      <c r="AI7883" t="s">
        <v>9096</v>
      </c>
      <c r="AK7883">
        <v>111</v>
      </c>
    </row>
    <row r="7884" spans="1:37" x14ac:dyDescent="0.25">
      <c r="A7884">
        <v>7883</v>
      </c>
      <c r="B7884" t="s">
        <v>16</v>
      </c>
      <c r="C7884" t="s">
        <v>33</v>
      </c>
      <c r="D7884">
        <v>2023</v>
      </c>
      <c r="F7884" t="s">
        <v>4956</v>
      </c>
      <c r="H7884" t="s">
        <v>7171</v>
      </c>
      <c r="I7884">
        <v>10005010</v>
      </c>
      <c r="J7884" t="str">
        <f>IF($I7884=0,0,VLOOKUP($I7884,[1]База!C:D,2,0))</f>
        <v>Муаммоли кредит белгиланган тартибда судга чиқарилмаган</v>
      </c>
      <c r="K7884" t="str">
        <f>IF($I7884=0,0,VLOOKUP(I7884,[1]База!C:F,4,0))</f>
        <v>Оғир</v>
      </c>
      <c r="L7884">
        <v>1</v>
      </c>
      <c r="M7884">
        <v>6349.4037799999996</v>
      </c>
      <c r="O7884">
        <v>0</v>
      </c>
      <c r="P7884">
        <f t="shared" si="137"/>
        <v>1</v>
      </c>
      <c r="Q7884">
        <f t="shared" si="137"/>
        <v>6349.4037799999996</v>
      </c>
      <c r="AI7884" t="s">
        <v>9096</v>
      </c>
      <c r="AK7884">
        <v>111</v>
      </c>
    </row>
    <row r="7885" spans="1:37" x14ac:dyDescent="0.25">
      <c r="A7885">
        <v>7884</v>
      </c>
      <c r="B7885" t="s">
        <v>16</v>
      </c>
      <c r="C7885" t="s">
        <v>33</v>
      </c>
      <c r="D7885">
        <v>2023</v>
      </c>
      <c r="F7885" t="s">
        <v>4956</v>
      </c>
      <c r="H7885" t="s">
        <v>7172</v>
      </c>
      <c r="I7885">
        <v>10005010</v>
      </c>
      <c r="J7885" t="str">
        <f>IF($I7885=0,0,VLOOKUP($I7885,[1]База!C:D,2,0))</f>
        <v>Муаммоли кредит белгиланган тартибда судга чиқарилмаган</v>
      </c>
      <c r="K7885" t="str">
        <f>IF($I7885=0,0,VLOOKUP(I7885,[1]База!C:F,4,0))</f>
        <v>Оғир</v>
      </c>
      <c r="L7885">
        <v>1</v>
      </c>
      <c r="M7885">
        <v>16502.627069999999</v>
      </c>
      <c r="O7885">
        <v>0</v>
      </c>
      <c r="P7885">
        <f t="shared" si="137"/>
        <v>1</v>
      </c>
      <c r="Q7885">
        <f t="shared" si="137"/>
        <v>16502.627069999999</v>
      </c>
      <c r="AI7885" t="s">
        <v>9096</v>
      </c>
      <c r="AK7885">
        <v>111</v>
      </c>
    </row>
    <row r="7886" spans="1:37" x14ac:dyDescent="0.25">
      <c r="A7886">
        <v>7885</v>
      </c>
      <c r="B7886" t="s">
        <v>16</v>
      </c>
      <c r="C7886" t="s">
        <v>33</v>
      </c>
      <c r="D7886">
        <v>2023</v>
      </c>
      <c r="F7886" t="s">
        <v>4956</v>
      </c>
      <c r="H7886" t="s">
        <v>7173</v>
      </c>
      <c r="I7886">
        <v>10005010</v>
      </c>
      <c r="J7886" t="str">
        <f>IF($I7886=0,0,VLOOKUP($I7886,[1]База!C:D,2,0))</f>
        <v>Муаммоли кредит белгиланган тартибда судга чиқарилмаган</v>
      </c>
      <c r="K7886" t="str">
        <f>IF($I7886=0,0,VLOOKUP(I7886,[1]База!C:F,4,0))</f>
        <v>Оғир</v>
      </c>
      <c r="L7886">
        <v>1</v>
      </c>
      <c r="M7886">
        <v>6332.9149900000002</v>
      </c>
      <c r="O7886">
        <v>0</v>
      </c>
      <c r="P7886">
        <f t="shared" si="137"/>
        <v>1</v>
      </c>
      <c r="Q7886">
        <f t="shared" si="137"/>
        <v>6332.9149900000002</v>
      </c>
      <c r="AI7886" t="s">
        <v>9096</v>
      </c>
      <c r="AK7886">
        <v>111</v>
      </c>
    </row>
    <row r="7887" spans="1:37" x14ac:dyDescent="0.25">
      <c r="A7887">
        <v>7886</v>
      </c>
      <c r="B7887" t="s">
        <v>16</v>
      </c>
      <c r="C7887" t="s">
        <v>33</v>
      </c>
      <c r="D7887">
        <v>2023</v>
      </c>
      <c r="F7887" t="s">
        <v>4956</v>
      </c>
      <c r="H7887" t="s">
        <v>7174</v>
      </c>
      <c r="I7887">
        <v>10005010</v>
      </c>
      <c r="J7887" t="str">
        <f>IF($I7887=0,0,VLOOKUP($I7887,[1]База!C:D,2,0))</f>
        <v>Муаммоли кредит белгиланган тартибда судга чиқарилмаган</v>
      </c>
      <c r="K7887" t="str">
        <f>IF($I7887=0,0,VLOOKUP(I7887,[1]База!C:F,4,0))</f>
        <v>Оғир</v>
      </c>
      <c r="L7887">
        <v>1</v>
      </c>
      <c r="M7887">
        <v>6447.6638499999999</v>
      </c>
      <c r="O7887">
        <v>0</v>
      </c>
      <c r="P7887">
        <f t="shared" si="137"/>
        <v>1</v>
      </c>
      <c r="Q7887">
        <f t="shared" si="137"/>
        <v>6447.6638499999999</v>
      </c>
      <c r="AI7887" t="s">
        <v>9096</v>
      </c>
      <c r="AK7887">
        <v>111</v>
      </c>
    </row>
    <row r="7888" spans="1:37" x14ac:dyDescent="0.25">
      <c r="A7888">
        <v>7887</v>
      </c>
      <c r="B7888" t="s">
        <v>16</v>
      </c>
      <c r="C7888" t="s">
        <v>33</v>
      </c>
      <c r="D7888">
        <v>2023</v>
      </c>
      <c r="F7888" t="s">
        <v>4956</v>
      </c>
      <c r="H7888" t="s">
        <v>7175</v>
      </c>
      <c r="I7888">
        <v>10005010</v>
      </c>
      <c r="J7888" t="str">
        <f>IF($I7888=0,0,VLOOKUP($I7888,[1]База!C:D,2,0))</f>
        <v>Муаммоли кредит белгиланган тартибда судга чиқарилмаган</v>
      </c>
      <c r="K7888" t="str">
        <f>IF($I7888=0,0,VLOOKUP(I7888,[1]База!C:F,4,0))</f>
        <v>Оғир</v>
      </c>
      <c r="L7888">
        <v>1</v>
      </c>
      <c r="M7888">
        <v>14913.824289999999</v>
      </c>
      <c r="O7888">
        <v>0</v>
      </c>
      <c r="P7888">
        <f t="shared" si="137"/>
        <v>1</v>
      </c>
      <c r="Q7888">
        <f t="shared" si="137"/>
        <v>14913.824289999999</v>
      </c>
      <c r="AI7888" t="s">
        <v>9096</v>
      </c>
      <c r="AK7888">
        <v>111</v>
      </c>
    </row>
    <row r="7889" spans="1:37" x14ac:dyDescent="0.25">
      <c r="A7889">
        <v>7888</v>
      </c>
      <c r="B7889" t="s">
        <v>16</v>
      </c>
      <c r="C7889" t="s">
        <v>33</v>
      </c>
      <c r="D7889">
        <v>2023</v>
      </c>
      <c r="F7889" t="s">
        <v>4956</v>
      </c>
      <c r="H7889" t="s">
        <v>7176</v>
      </c>
      <c r="I7889">
        <v>10005010</v>
      </c>
      <c r="J7889" t="str">
        <f>IF($I7889=0,0,VLOOKUP($I7889,[1]База!C:D,2,0))</f>
        <v>Муаммоли кредит белгиланган тартибда судга чиқарилмаган</v>
      </c>
      <c r="K7889" t="str">
        <f>IF($I7889=0,0,VLOOKUP(I7889,[1]База!C:F,4,0))</f>
        <v>Оғир</v>
      </c>
      <c r="L7889">
        <v>1</v>
      </c>
      <c r="M7889">
        <v>5303.0509800000009</v>
      </c>
      <c r="O7889">
        <v>0</v>
      </c>
      <c r="P7889">
        <f t="shared" si="137"/>
        <v>1</v>
      </c>
      <c r="Q7889">
        <f t="shared" si="137"/>
        <v>5303.0509800000009</v>
      </c>
      <c r="AI7889" t="s">
        <v>9096</v>
      </c>
      <c r="AK7889">
        <v>111</v>
      </c>
    </row>
    <row r="7890" spans="1:37" x14ac:dyDescent="0.25">
      <c r="A7890">
        <v>7889</v>
      </c>
      <c r="B7890" t="s">
        <v>16</v>
      </c>
      <c r="C7890" t="s">
        <v>33</v>
      </c>
      <c r="D7890">
        <v>2023</v>
      </c>
      <c r="F7890" t="s">
        <v>4956</v>
      </c>
      <c r="H7890" t="s">
        <v>7177</v>
      </c>
      <c r="I7890">
        <v>10005010</v>
      </c>
      <c r="J7890" t="str">
        <f>IF($I7890=0,0,VLOOKUP($I7890,[1]База!C:D,2,0))</f>
        <v>Муаммоли кредит белгиланган тартибда судга чиқарилмаган</v>
      </c>
      <c r="K7890" t="str">
        <f>IF($I7890=0,0,VLOOKUP(I7890,[1]База!C:F,4,0))</f>
        <v>Оғир</v>
      </c>
      <c r="L7890">
        <v>1</v>
      </c>
      <c r="M7890">
        <v>5612.9058800000003</v>
      </c>
      <c r="O7890">
        <v>0</v>
      </c>
      <c r="P7890">
        <f t="shared" si="137"/>
        <v>1</v>
      </c>
      <c r="Q7890">
        <f t="shared" si="137"/>
        <v>5612.9058800000003</v>
      </c>
      <c r="AI7890" t="s">
        <v>9096</v>
      </c>
      <c r="AK7890">
        <v>111</v>
      </c>
    </row>
    <row r="7891" spans="1:37" x14ac:dyDescent="0.25">
      <c r="A7891">
        <v>7890</v>
      </c>
      <c r="B7891" t="s">
        <v>16</v>
      </c>
      <c r="C7891" t="s">
        <v>33</v>
      </c>
      <c r="D7891">
        <v>2023</v>
      </c>
      <c r="F7891" t="s">
        <v>4956</v>
      </c>
      <c r="H7891" t="s">
        <v>7178</v>
      </c>
      <c r="I7891">
        <v>10005010</v>
      </c>
      <c r="J7891" t="str">
        <f>IF($I7891=0,0,VLOOKUP($I7891,[1]База!C:D,2,0))</f>
        <v>Муаммоли кредит белгиланган тартибда судга чиқарилмаган</v>
      </c>
      <c r="K7891" t="str">
        <f>IF($I7891=0,0,VLOOKUP(I7891,[1]База!C:F,4,0))</f>
        <v>Оғир</v>
      </c>
      <c r="L7891">
        <v>1</v>
      </c>
      <c r="M7891">
        <v>4880.20975</v>
      </c>
      <c r="O7891">
        <v>0</v>
      </c>
      <c r="P7891">
        <f t="shared" si="137"/>
        <v>1</v>
      </c>
      <c r="Q7891">
        <f t="shared" si="137"/>
        <v>4880.20975</v>
      </c>
      <c r="AI7891" t="s">
        <v>9096</v>
      </c>
      <c r="AK7891">
        <v>111</v>
      </c>
    </row>
    <row r="7892" spans="1:37" x14ac:dyDescent="0.25">
      <c r="A7892">
        <v>7891</v>
      </c>
      <c r="B7892" t="s">
        <v>16</v>
      </c>
      <c r="C7892" t="s">
        <v>33</v>
      </c>
      <c r="D7892">
        <v>2023</v>
      </c>
      <c r="F7892" t="s">
        <v>4956</v>
      </c>
      <c r="H7892" t="s">
        <v>7179</v>
      </c>
      <c r="I7892">
        <v>10005010</v>
      </c>
      <c r="J7892" t="str">
        <f>IF($I7892=0,0,VLOOKUP($I7892,[1]База!C:D,2,0))</f>
        <v>Муаммоли кредит белгиланган тартибда судга чиқарилмаган</v>
      </c>
      <c r="K7892" t="str">
        <f>IF($I7892=0,0,VLOOKUP(I7892,[1]База!C:F,4,0))</f>
        <v>Оғир</v>
      </c>
      <c r="L7892">
        <v>1</v>
      </c>
      <c r="M7892">
        <v>6471.0355299999992</v>
      </c>
      <c r="O7892">
        <v>0</v>
      </c>
      <c r="P7892">
        <f t="shared" si="137"/>
        <v>1</v>
      </c>
      <c r="Q7892">
        <f t="shared" si="137"/>
        <v>6471.0355299999992</v>
      </c>
      <c r="AI7892" t="s">
        <v>9096</v>
      </c>
      <c r="AK7892">
        <v>111</v>
      </c>
    </row>
    <row r="7893" spans="1:37" x14ac:dyDescent="0.25">
      <c r="A7893">
        <v>7892</v>
      </c>
      <c r="B7893" t="s">
        <v>16</v>
      </c>
      <c r="C7893" t="s">
        <v>33</v>
      </c>
      <c r="D7893">
        <v>2023</v>
      </c>
      <c r="F7893" t="s">
        <v>4956</v>
      </c>
      <c r="H7893" t="s">
        <v>7180</v>
      </c>
      <c r="I7893">
        <v>10005010</v>
      </c>
      <c r="J7893" t="str">
        <f>IF($I7893=0,0,VLOOKUP($I7893,[1]База!C:D,2,0))</f>
        <v>Муаммоли кредит белгиланган тартибда судга чиқарилмаган</v>
      </c>
      <c r="K7893" t="str">
        <f>IF($I7893=0,0,VLOOKUP(I7893,[1]База!C:F,4,0))</f>
        <v>Оғир</v>
      </c>
      <c r="L7893">
        <v>1</v>
      </c>
      <c r="M7893">
        <v>4145.0783000000001</v>
      </c>
      <c r="O7893">
        <v>0</v>
      </c>
      <c r="P7893">
        <f t="shared" si="137"/>
        <v>1</v>
      </c>
      <c r="Q7893">
        <f t="shared" si="137"/>
        <v>4145.0783000000001</v>
      </c>
      <c r="AI7893" t="s">
        <v>9096</v>
      </c>
      <c r="AK7893">
        <v>111</v>
      </c>
    </row>
    <row r="7894" spans="1:37" x14ac:dyDescent="0.25">
      <c r="A7894">
        <v>7893</v>
      </c>
      <c r="B7894" t="s">
        <v>16</v>
      </c>
      <c r="C7894" t="s">
        <v>33</v>
      </c>
      <c r="D7894">
        <v>2023</v>
      </c>
      <c r="F7894" t="s">
        <v>4956</v>
      </c>
      <c r="H7894" t="s">
        <v>7181</v>
      </c>
      <c r="I7894">
        <v>10005010</v>
      </c>
      <c r="J7894" t="str">
        <f>IF($I7894=0,0,VLOOKUP($I7894,[1]База!C:D,2,0))</f>
        <v>Муаммоли кредит белгиланган тартибда судга чиқарилмаган</v>
      </c>
      <c r="K7894" t="str">
        <f>IF($I7894=0,0,VLOOKUP(I7894,[1]База!C:F,4,0))</f>
        <v>Оғир</v>
      </c>
      <c r="L7894">
        <v>1</v>
      </c>
      <c r="M7894">
        <v>18476.791410000002</v>
      </c>
      <c r="O7894">
        <v>0</v>
      </c>
      <c r="P7894">
        <f t="shared" si="137"/>
        <v>1</v>
      </c>
      <c r="Q7894">
        <f t="shared" si="137"/>
        <v>18476.791410000002</v>
      </c>
      <c r="AI7894" t="s">
        <v>9096</v>
      </c>
      <c r="AK7894">
        <v>111</v>
      </c>
    </row>
    <row r="7895" spans="1:37" x14ac:dyDescent="0.25">
      <c r="A7895">
        <v>7894</v>
      </c>
      <c r="B7895" t="s">
        <v>16</v>
      </c>
      <c r="C7895" t="s">
        <v>33</v>
      </c>
      <c r="D7895">
        <v>2023</v>
      </c>
      <c r="F7895" t="s">
        <v>4956</v>
      </c>
      <c r="H7895" t="s">
        <v>7182</v>
      </c>
      <c r="I7895">
        <v>10005010</v>
      </c>
      <c r="J7895" t="str">
        <f>IF($I7895=0,0,VLOOKUP($I7895,[1]База!C:D,2,0))</f>
        <v>Муаммоли кредит белгиланган тартибда судга чиқарилмаган</v>
      </c>
      <c r="K7895" t="str">
        <f>IF($I7895=0,0,VLOOKUP(I7895,[1]База!C:F,4,0))</f>
        <v>Оғир</v>
      </c>
      <c r="L7895">
        <v>1</v>
      </c>
      <c r="M7895">
        <v>3098.56637</v>
      </c>
      <c r="O7895">
        <v>0</v>
      </c>
      <c r="P7895">
        <f t="shared" si="137"/>
        <v>1</v>
      </c>
      <c r="Q7895">
        <f t="shared" si="137"/>
        <v>3098.56637</v>
      </c>
      <c r="AI7895" t="s">
        <v>9096</v>
      </c>
      <c r="AK7895">
        <v>111</v>
      </c>
    </row>
    <row r="7896" spans="1:37" x14ac:dyDescent="0.25">
      <c r="A7896">
        <v>7895</v>
      </c>
      <c r="B7896" t="s">
        <v>16</v>
      </c>
      <c r="C7896" t="s">
        <v>33</v>
      </c>
      <c r="D7896">
        <v>2023</v>
      </c>
      <c r="F7896" t="s">
        <v>4956</v>
      </c>
      <c r="H7896" t="s">
        <v>7183</v>
      </c>
      <c r="I7896">
        <v>10005010</v>
      </c>
      <c r="J7896" t="str">
        <f>IF($I7896=0,0,VLOOKUP($I7896,[1]База!C:D,2,0))</f>
        <v>Муаммоли кредит белгиланган тартибда судга чиқарилмаган</v>
      </c>
      <c r="K7896" t="str">
        <f>IF($I7896=0,0,VLOOKUP(I7896,[1]База!C:F,4,0))</f>
        <v>Оғир</v>
      </c>
      <c r="L7896">
        <v>1</v>
      </c>
      <c r="M7896">
        <v>18236.437839999999</v>
      </c>
      <c r="O7896">
        <v>0</v>
      </c>
      <c r="P7896">
        <f t="shared" si="137"/>
        <v>1</v>
      </c>
      <c r="Q7896">
        <f t="shared" si="137"/>
        <v>18236.437839999999</v>
      </c>
      <c r="AI7896" t="s">
        <v>9096</v>
      </c>
      <c r="AK7896">
        <v>111</v>
      </c>
    </row>
    <row r="7897" spans="1:37" x14ac:dyDescent="0.25">
      <c r="A7897">
        <v>7896</v>
      </c>
      <c r="B7897" t="s">
        <v>16</v>
      </c>
      <c r="C7897" t="s">
        <v>33</v>
      </c>
      <c r="D7897">
        <v>2023</v>
      </c>
      <c r="F7897" t="s">
        <v>4956</v>
      </c>
      <c r="H7897" t="s">
        <v>7184</v>
      </c>
      <c r="I7897">
        <v>10005010</v>
      </c>
      <c r="J7897" t="str">
        <f>IF($I7897=0,0,VLOOKUP($I7897,[1]База!C:D,2,0))</f>
        <v>Муаммоли кредит белгиланган тартибда судга чиқарилмаган</v>
      </c>
      <c r="K7897" t="str">
        <f>IF($I7897=0,0,VLOOKUP(I7897,[1]База!C:F,4,0))</f>
        <v>Оғир</v>
      </c>
      <c r="L7897">
        <v>1</v>
      </c>
      <c r="M7897">
        <v>2083.3887</v>
      </c>
      <c r="O7897">
        <v>0</v>
      </c>
      <c r="P7897">
        <f t="shared" si="137"/>
        <v>1</v>
      </c>
      <c r="Q7897">
        <f t="shared" si="137"/>
        <v>2083.3887</v>
      </c>
      <c r="AI7897" t="s">
        <v>9096</v>
      </c>
      <c r="AK7897">
        <v>111</v>
      </c>
    </row>
    <row r="7898" spans="1:37" x14ac:dyDescent="0.25">
      <c r="A7898">
        <v>7897</v>
      </c>
      <c r="B7898" t="s">
        <v>16</v>
      </c>
      <c r="C7898" t="s">
        <v>33</v>
      </c>
      <c r="D7898">
        <v>2023</v>
      </c>
      <c r="F7898" t="s">
        <v>4956</v>
      </c>
      <c r="H7898" t="s">
        <v>7185</v>
      </c>
      <c r="I7898">
        <v>10005010</v>
      </c>
      <c r="J7898" t="str">
        <f>IF($I7898=0,0,VLOOKUP($I7898,[1]База!C:D,2,0))</f>
        <v>Муаммоли кредит белгиланган тартибда судга чиқарилмаган</v>
      </c>
      <c r="K7898" t="str">
        <f>IF($I7898=0,0,VLOOKUP(I7898,[1]База!C:F,4,0))</f>
        <v>Оғир</v>
      </c>
      <c r="L7898">
        <v>1</v>
      </c>
      <c r="M7898">
        <v>6418.8455800000002</v>
      </c>
      <c r="O7898">
        <v>0</v>
      </c>
      <c r="P7898">
        <f t="shared" si="137"/>
        <v>1</v>
      </c>
      <c r="Q7898">
        <f t="shared" si="137"/>
        <v>6418.8455800000002</v>
      </c>
      <c r="AI7898" t="s">
        <v>9096</v>
      </c>
      <c r="AK7898">
        <v>111</v>
      </c>
    </row>
    <row r="7899" spans="1:37" x14ac:dyDescent="0.25">
      <c r="A7899">
        <v>7898</v>
      </c>
      <c r="B7899" t="s">
        <v>16</v>
      </c>
      <c r="C7899" t="s">
        <v>33</v>
      </c>
      <c r="D7899">
        <v>2023</v>
      </c>
      <c r="F7899" t="s">
        <v>4956</v>
      </c>
      <c r="H7899" t="s">
        <v>7186</v>
      </c>
      <c r="I7899">
        <v>10005010</v>
      </c>
      <c r="J7899" t="str">
        <f>IF($I7899=0,0,VLOOKUP($I7899,[1]База!C:D,2,0))</f>
        <v>Муаммоли кредит белгиланган тартибда судга чиқарилмаган</v>
      </c>
      <c r="K7899" t="str">
        <f>IF($I7899=0,0,VLOOKUP(I7899,[1]База!C:F,4,0))</f>
        <v>Оғир</v>
      </c>
      <c r="L7899">
        <v>1</v>
      </c>
      <c r="M7899">
        <v>5386.8429500000002</v>
      </c>
      <c r="O7899">
        <v>0</v>
      </c>
      <c r="P7899">
        <f t="shared" si="137"/>
        <v>1</v>
      </c>
      <c r="Q7899">
        <f t="shared" si="137"/>
        <v>5386.8429500000002</v>
      </c>
      <c r="AI7899" t="s">
        <v>9096</v>
      </c>
      <c r="AK7899">
        <v>111</v>
      </c>
    </row>
    <row r="7900" spans="1:37" x14ac:dyDescent="0.25">
      <c r="A7900">
        <v>7899</v>
      </c>
      <c r="B7900" t="s">
        <v>16</v>
      </c>
      <c r="C7900" t="s">
        <v>33</v>
      </c>
      <c r="D7900">
        <v>2023</v>
      </c>
      <c r="F7900" t="s">
        <v>4956</v>
      </c>
      <c r="H7900" t="s">
        <v>7187</v>
      </c>
      <c r="I7900">
        <v>10005010</v>
      </c>
      <c r="J7900" t="str">
        <f>IF($I7900=0,0,VLOOKUP($I7900,[1]База!C:D,2,0))</f>
        <v>Муаммоли кредит белгиланган тартибда судга чиқарилмаган</v>
      </c>
      <c r="K7900" t="str">
        <f>IF($I7900=0,0,VLOOKUP(I7900,[1]База!C:F,4,0))</f>
        <v>Оғир</v>
      </c>
      <c r="L7900">
        <v>1</v>
      </c>
      <c r="M7900">
        <v>5260.10905</v>
      </c>
      <c r="O7900">
        <v>0</v>
      </c>
      <c r="P7900">
        <f t="shared" si="137"/>
        <v>1</v>
      </c>
      <c r="Q7900">
        <f t="shared" si="137"/>
        <v>5260.10905</v>
      </c>
      <c r="AI7900" t="s">
        <v>9096</v>
      </c>
      <c r="AK7900">
        <v>111</v>
      </c>
    </row>
    <row r="7901" spans="1:37" x14ac:dyDescent="0.25">
      <c r="A7901">
        <v>7900</v>
      </c>
      <c r="B7901" t="s">
        <v>16</v>
      </c>
      <c r="C7901" t="s">
        <v>33</v>
      </c>
      <c r="D7901">
        <v>2023</v>
      </c>
      <c r="F7901" t="s">
        <v>4956</v>
      </c>
      <c r="H7901" t="s">
        <v>7188</v>
      </c>
      <c r="I7901">
        <v>10005010</v>
      </c>
      <c r="J7901" t="str">
        <f>IF($I7901=0,0,VLOOKUP($I7901,[1]База!C:D,2,0))</f>
        <v>Муаммоли кредит белгиланган тартибда судга чиқарилмаган</v>
      </c>
      <c r="K7901" t="str">
        <f>IF($I7901=0,0,VLOOKUP(I7901,[1]База!C:F,4,0))</f>
        <v>Оғир</v>
      </c>
      <c r="L7901">
        <v>1</v>
      </c>
      <c r="M7901">
        <v>2755.4664699999998</v>
      </c>
      <c r="O7901">
        <v>0</v>
      </c>
      <c r="P7901">
        <f t="shared" si="137"/>
        <v>1</v>
      </c>
      <c r="Q7901">
        <f t="shared" si="137"/>
        <v>2755.4664699999998</v>
      </c>
      <c r="AI7901" t="s">
        <v>9096</v>
      </c>
      <c r="AK7901">
        <v>111</v>
      </c>
    </row>
    <row r="7902" spans="1:37" x14ac:dyDescent="0.25">
      <c r="A7902">
        <v>7901</v>
      </c>
      <c r="B7902" t="s">
        <v>16</v>
      </c>
      <c r="C7902" t="s">
        <v>33</v>
      </c>
      <c r="D7902">
        <v>2023</v>
      </c>
      <c r="F7902" t="s">
        <v>4956</v>
      </c>
      <c r="H7902" t="s">
        <v>7189</v>
      </c>
      <c r="I7902">
        <v>10005010</v>
      </c>
      <c r="J7902" t="str">
        <f>IF($I7902=0,0,VLOOKUP($I7902,[1]База!C:D,2,0))</f>
        <v>Муаммоли кредит белгиланган тартибда судга чиқарилмаган</v>
      </c>
      <c r="K7902" t="str">
        <f>IF($I7902=0,0,VLOOKUP(I7902,[1]База!C:F,4,0))</f>
        <v>Оғир</v>
      </c>
      <c r="L7902">
        <v>1</v>
      </c>
      <c r="M7902">
        <v>2355.8953300000003</v>
      </c>
      <c r="O7902">
        <v>0</v>
      </c>
      <c r="P7902">
        <f t="shared" si="137"/>
        <v>1</v>
      </c>
      <c r="Q7902">
        <f t="shared" si="137"/>
        <v>2355.8953300000003</v>
      </c>
      <c r="AI7902" t="s">
        <v>9096</v>
      </c>
      <c r="AK7902">
        <v>111</v>
      </c>
    </row>
    <row r="7903" spans="1:37" x14ac:dyDescent="0.25">
      <c r="A7903">
        <v>7902</v>
      </c>
      <c r="B7903" t="s">
        <v>16</v>
      </c>
      <c r="C7903" t="s">
        <v>33</v>
      </c>
      <c r="D7903">
        <v>2023</v>
      </c>
      <c r="F7903" t="s">
        <v>4956</v>
      </c>
      <c r="H7903" t="s">
        <v>7190</v>
      </c>
      <c r="I7903">
        <v>10005010</v>
      </c>
      <c r="J7903" t="str">
        <f>IF($I7903=0,0,VLOOKUP($I7903,[1]База!C:D,2,0))</f>
        <v>Муаммоли кредит белгиланган тартибда судга чиқарилмаган</v>
      </c>
      <c r="K7903" t="str">
        <f>IF($I7903=0,0,VLOOKUP(I7903,[1]База!C:F,4,0))</f>
        <v>Оғир</v>
      </c>
      <c r="L7903">
        <v>1</v>
      </c>
      <c r="M7903">
        <v>6024.4109200000003</v>
      </c>
      <c r="O7903">
        <v>0</v>
      </c>
      <c r="P7903">
        <f t="shared" si="137"/>
        <v>1</v>
      </c>
      <c r="Q7903">
        <f t="shared" si="137"/>
        <v>6024.4109200000003</v>
      </c>
      <c r="AI7903" t="s">
        <v>9096</v>
      </c>
      <c r="AK7903">
        <v>111</v>
      </c>
    </row>
    <row r="7904" spans="1:37" x14ac:dyDescent="0.25">
      <c r="A7904">
        <v>7903</v>
      </c>
      <c r="B7904" t="s">
        <v>16</v>
      </c>
      <c r="C7904" t="s">
        <v>33</v>
      </c>
      <c r="D7904">
        <v>2023</v>
      </c>
      <c r="F7904" t="s">
        <v>4956</v>
      </c>
      <c r="H7904" t="s">
        <v>7191</v>
      </c>
      <c r="I7904">
        <v>10005010</v>
      </c>
      <c r="J7904" t="str">
        <f>IF($I7904=0,0,VLOOKUP($I7904,[1]База!C:D,2,0))</f>
        <v>Муаммоли кредит белгиланган тартибда судга чиқарилмаган</v>
      </c>
      <c r="K7904" t="str">
        <f>IF($I7904=0,0,VLOOKUP(I7904,[1]База!C:F,4,0))</f>
        <v>Оғир</v>
      </c>
      <c r="L7904">
        <v>1</v>
      </c>
      <c r="M7904">
        <v>4294.9828499999994</v>
      </c>
      <c r="O7904">
        <v>0</v>
      </c>
      <c r="P7904">
        <f t="shared" si="137"/>
        <v>1</v>
      </c>
      <c r="Q7904">
        <f t="shared" si="137"/>
        <v>4294.9828499999994</v>
      </c>
      <c r="AI7904" t="s">
        <v>9096</v>
      </c>
      <c r="AK7904">
        <v>111</v>
      </c>
    </row>
    <row r="7905" spans="1:37" x14ac:dyDescent="0.25">
      <c r="A7905">
        <v>7904</v>
      </c>
      <c r="B7905" t="s">
        <v>16</v>
      </c>
      <c r="C7905" t="s">
        <v>33</v>
      </c>
      <c r="D7905">
        <v>2023</v>
      </c>
      <c r="F7905" t="s">
        <v>4956</v>
      </c>
      <c r="H7905" t="s">
        <v>7192</v>
      </c>
      <c r="I7905">
        <v>10005010</v>
      </c>
      <c r="J7905" t="str">
        <f>IF($I7905=0,0,VLOOKUP($I7905,[1]База!C:D,2,0))</f>
        <v>Муаммоли кредит белгиланган тартибда судга чиқарилмаган</v>
      </c>
      <c r="K7905" t="str">
        <f>IF($I7905=0,0,VLOOKUP(I7905,[1]База!C:F,4,0))</f>
        <v>Оғир</v>
      </c>
      <c r="L7905">
        <v>1</v>
      </c>
      <c r="M7905">
        <v>4731.2946199999997</v>
      </c>
      <c r="O7905">
        <v>0</v>
      </c>
      <c r="P7905">
        <f t="shared" si="137"/>
        <v>1</v>
      </c>
      <c r="Q7905">
        <f t="shared" si="137"/>
        <v>4731.2946199999997</v>
      </c>
      <c r="AI7905" t="s">
        <v>9096</v>
      </c>
      <c r="AK7905">
        <v>111</v>
      </c>
    </row>
    <row r="7906" spans="1:37" x14ac:dyDescent="0.25">
      <c r="A7906">
        <v>7905</v>
      </c>
      <c r="B7906" t="s">
        <v>16</v>
      </c>
      <c r="C7906" t="s">
        <v>33</v>
      </c>
      <c r="D7906">
        <v>2023</v>
      </c>
      <c r="F7906" t="s">
        <v>4956</v>
      </c>
      <c r="H7906" t="s">
        <v>7193</v>
      </c>
      <c r="I7906">
        <v>10005010</v>
      </c>
      <c r="J7906" t="str">
        <f>IF($I7906=0,0,VLOOKUP($I7906,[1]База!C:D,2,0))</f>
        <v>Муаммоли кредит белгиланган тартибда судга чиқарилмаган</v>
      </c>
      <c r="K7906" t="str">
        <f>IF($I7906=0,0,VLOOKUP(I7906,[1]База!C:F,4,0))</f>
        <v>Оғир</v>
      </c>
      <c r="L7906">
        <v>1</v>
      </c>
      <c r="M7906">
        <v>1833.51829</v>
      </c>
      <c r="O7906">
        <v>0</v>
      </c>
      <c r="P7906">
        <f t="shared" si="137"/>
        <v>1</v>
      </c>
      <c r="Q7906">
        <f t="shared" si="137"/>
        <v>1833.51829</v>
      </c>
      <c r="AI7906" t="s">
        <v>9096</v>
      </c>
      <c r="AK7906">
        <v>111</v>
      </c>
    </row>
    <row r="7907" spans="1:37" x14ac:dyDescent="0.25">
      <c r="A7907">
        <v>7906</v>
      </c>
      <c r="B7907" t="s">
        <v>16</v>
      </c>
      <c r="C7907" t="s">
        <v>33</v>
      </c>
      <c r="D7907">
        <v>2023</v>
      </c>
      <c r="F7907" t="s">
        <v>4956</v>
      </c>
      <c r="H7907" t="s">
        <v>7194</v>
      </c>
      <c r="I7907">
        <v>10005010</v>
      </c>
      <c r="J7907" t="str">
        <f>IF($I7907=0,0,VLOOKUP($I7907,[1]База!C:D,2,0))</f>
        <v>Муаммоли кредит белгиланган тартибда судга чиқарилмаган</v>
      </c>
      <c r="K7907" t="str">
        <f>IF($I7907=0,0,VLOOKUP(I7907,[1]База!C:F,4,0))</f>
        <v>Оғир</v>
      </c>
      <c r="L7907">
        <v>1</v>
      </c>
      <c r="M7907">
        <v>12064.535980000001</v>
      </c>
      <c r="O7907">
        <v>0</v>
      </c>
      <c r="P7907">
        <f t="shared" si="137"/>
        <v>1</v>
      </c>
      <c r="Q7907">
        <f t="shared" si="137"/>
        <v>12064.535980000001</v>
      </c>
      <c r="AI7907" t="s">
        <v>9096</v>
      </c>
      <c r="AK7907">
        <v>111</v>
      </c>
    </row>
    <row r="7908" spans="1:37" x14ac:dyDescent="0.25">
      <c r="A7908">
        <v>7907</v>
      </c>
      <c r="B7908" t="s">
        <v>16</v>
      </c>
      <c r="C7908" t="s">
        <v>33</v>
      </c>
      <c r="D7908">
        <v>2023</v>
      </c>
      <c r="F7908" t="s">
        <v>4956</v>
      </c>
      <c r="H7908" t="s">
        <v>7195</v>
      </c>
      <c r="I7908">
        <v>10005010</v>
      </c>
      <c r="J7908" t="str">
        <f>IF($I7908=0,0,VLOOKUP($I7908,[1]База!C:D,2,0))</f>
        <v>Муаммоли кредит белгиланган тартибда судга чиқарилмаган</v>
      </c>
      <c r="K7908" t="str">
        <f>IF($I7908=0,0,VLOOKUP(I7908,[1]База!C:F,4,0))</f>
        <v>Оғир</v>
      </c>
      <c r="L7908">
        <v>1</v>
      </c>
      <c r="M7908">
        <v>2506.9495400000001</v>
      </c>
      <c r="O7908">
        <v>0</v>
      </c>
      <c r="P7908">
        <f t="shared" si="137"/>
        <v>1</v>
      </c>
      <c r="Q7908">
        <f t="shared" si="137"/>
        <v>2506.9495400000001</v>
      </c>
      <c r="AI7908" t="s">
        <v>9096</v>
      </c>
      <c r="AK7908">
        <v>111</v>
      </c>
    </row>
    <row r="7909" spans="1:37" x14ac:dyDescent="0.25">
      <c r="A7909">
        <v>7908</v>
      </c>
      <c r="B7909" t="s">
        <v>16</v>
      </c>
      <c r="C7909" t="s">
        <v>33</v>
      </c>
      <c r="D7909">
        <v>2023</v>
      </c>
      <c r="F7909" t="s">
        <v>4956</v>
      </c>
      <c r="H7909" t="s">
        <v>7196</v>
      </c>
      <c r="I7909">
        <v>10005010</v>
      </c>
      <c r="J7909" t="str">
        <f>IF($I7909=0,0,VLOOKUP($I7909,[1]База!C:D,2,0))</f>
        <v>Муаммоли кредит белгиланган тартибда судга чиқарилмаган</v>
      </c>
      <c r="K7909" t="str">
        <f>IF($I7909=0,0,VLOOKUP(I7909,[1]База!C:F,4,0))</f>
        <v>Оғир</v>
      </c>
      <c r="L7909">
        <v>1</v>
      </c>
      <c r="M7909">
        <v>6205.5139399999998</v>
      </c>
      <c r="O7909">
        <v>0</v>
      </c>
      <c r="P7909">
        <f t="shared" si="137"/>
        <v>1</v>
      </c>
      <c r="Q7909">
        <f t="shared" si="137"/>
        <v>6205.5139399999998</v>
      </c>
      <c r="AI7909" t="s">
        <v>9096</v>
      </c>
      <c r="AK7909">
        <v>111</v>
      </c>
    </row>
    <row r="7910" spans="1:37" x14ac:dyDescent="0.25">
      <c r="A7910">
        <v>7909</v>
      </c>
      <c r="B7910" t="s">
        <v>16</v>
      </c>
      <c r="C7910" t="s">
        <v>33</v>
      </c>
      <c r="D7910">
        <v>2023</v>
      </c>
      <c r="F7910" t="s">
        <v>4956</v>
      </c>
      <c r="H7910" t="s">
        <v>7197</v>
      </c>
      <c r="I7910">
        <v>10005010</v>
      </c>
      <c r="J7910" t="str">
        <f>IF($I7910=0,0,VLOOKUP($I7910,[1]База!C:D,2,0))</f>
        <v>Муаммоли кредит белгиланган тартибда судга чиқарилмаган</v>
      </c>
      <c r="K7910" t="str">
        <f>IF($I7910=0,0,VLOOKUP(I7910,[1]База!C:F,4,0))</f>
        <v>Оғир</v>
      </c>
      <c r="L7910">
        <v>1</v>
      </c>
      <c r="M7910">
        <v>3143.6655999999998</v>
      </c>
      <c r="O7910">
        <v>0</v>
      </c>
      <c r="P7910">
        <f t="shared" si="137"/>
        <v>1</v>
      </c>
      <c r="Q7910">
        <f t="shared" si="137"/>
        <v>3143.6655999999998</v>
      </c>
      <c r="AI7910" t="s">
        <v>9096</v>
      </c>
      <c r="AK7910">
        <v>111</v>
      </c>
    </row>
    <row r="7911" spans="1:37" x14ac:dyDescent="0.25">
      <c r="A7911">
        <v>7910</v>
      </c>
      <c r="B7911" t="s">
        <v>16</v>
      </c>
      <c r="C7911" t="s">
        <v>33</v>
      </c>
      <c r="D7911">
        <v>2023</v>
      </c>
      <c r="F7911" t="s">
        <v>4956</v>
      </c>
      <c r="H7911" t="s">
        <v>7198</v>
      </c>
      <c r="I7911">
        <v>10005010</v>
      </c>
      <c r="J7911" t="str">
        <f>IF($I7911=0,0,VLOOKUP($I7911,[1]База!C:D,2,0))</f>
        <v>Муаммоли кредит белгиланган тартибда судга чиқарилмаган</v>
      </c>
      <c r="K7911" t="str">
        <f>IF($I7911=0,0,VLOOKUP(I7911,[1]База!C:F,4,0))</f>
        <v>Оғир</v>
      </c>
      <c r="L7911">
        <v>1</v>
      </c>
      <c r="M7911">
        <v>4935.6597599999996</v>
      </c>
      <c r="O7911">
        <v>0</v>
      </c>
      <c r="P7911">
        <f t="shared" si="137"/>
        <v>1</v>
      </c>
      <c r="Q7911">
        <f t="shared" si="137"/>
        <v>4935.6597599999996</v>
      </c>
      <c r="AI7911" t="s">
        <v>9096</v>
      </c>
      <c r="AK7911">
        <v>111</v>
      </c>
    </row>
    <row r="7912" spans="1:37" x14ac:dyDescent="0.25">
      <c r="A7912">
        <v>7911</v>
      </c>
      <c r="B7912" t="s">
        <v>16</v>
      </c>
      <c r="C7912" t="s">
        <v>33</v>
      </c>
      <c r="D7912">
        <v>2023</v>
      </c>
      <c r="F7912" t="s">
        <v>4956</v>
      </c>
      <c r="H7912" t="s">
        <v>7199</v>
      </c>
      <c r="I7912">
        <v>10005010</v>
      </c>
      <c r="J7912" t="str">
        <f>IF($I7912=0,0,VLOOKUP($I7912,[1]База!C:D,2,0))</f>
        <v>Муаммоли кредит белгиланган тартибда судга чиқарилмаган</v>
      </c>
      <c r="K7912" t="str">
        <f>IF($I7912=0,0,VLOOKUP(I7912,[1]База!C:F,4,0))</f>
        <v>Оғир</v>
      </c>
      <c r="L7912">
        <v>1</v>
      </c>
      <c r="M7912">
        <v>2583.3519899999997</v>
      </c>
      <c r="O7912">
        <v>0</v>
      </c>
      <c r="P7912">
        <f t="shared" si="137"/>
        <v>1</v>
      </c>
      <c r="Q7912">
        <f t="shared" si="137"/>
        <v>2583.3519899999997</v>
      </c>
      <c r="AI7912" t="s">
        <v>9096</v>
      </c>
      <c r="AK7912">
        <v>111</v>
      </c>
    </row>
    <row r="7913" spans="1:37" x14ac:dyDescent="0.25">
      <c r="A7913">
        <v>7912</v>
      </c>
      <c r="B7913" t="s">
        <v>16</v>
      </c>
      <c r="C7913" t="s">
        <v>33</v>
      </c>
      <c r="D7913">
        <v>2023</v>
      </c>
      <c r="F7913" t="s">
        <v>4956</v>
      </c>
      <c r="H7913" t="s">
        <v>7200</v>
      </c>
      <c r="I7913">
        <v>10005010</v>
      </c>
      <c r="J7913" t="str">
        <f>IF($I7913=0,0,VLOOKUP($I7913,[1]База!C:D,2,0))</f>
        <v>Муаммоли кредит белгиланган тартибда судга чиқарилмаган</v>
      </c>
      <c r="K7913" t="str">
        <f>IF($I7913=0,0,VLOOKUP(I7913,[1]База!C:F,4,0))</f>
        <v>Оғир</v>
      </c>
      <c r="L7913">
        <v>1</v>
      </c>
      <c r="M7913">
        <v>1575.0685900000001</v>
      </c>
      <c r="O7913">
        <v>0</v>
      </c>
      <c r="P7913">
        <f t="shared" si="137"/>
        <v>1</v>
      </c>
      <c r="Q7913">
        <f t="shared" si="137"/>
        <v>1575.0685900000001</v>
      </c>
      <c r="AI7913" t="s">
        <v>9096</v>
      </c>
      <c r="AK7913">
        <v>111</v>
      </c>
    </row>
    <row r="7914" spans="1:37" x14ac:dyDescent="0.25">
      <c r="A7914">
        <v>7913</v>
      </c>
      <c r="B7914" t="s">
        <v>16</v>
      </c>
      <c r="C7914" t="s">
        <v>33</v>
      </c>
      <c r="D7914">
        <v>2023</v>
      </c>
      <c r="F7914" t="s">
        <v>4956</v>
      </c>
      <c r="H7914" t="s">
        <v>7201</v>
      </c>
      <c r="I7914">
        <v>10005010</v>
      </c>
      <c r="J7914" t="str">
        <f>IF($I7914=0,0,VLOOKUP($I7914,[1]База!C:D,2,0))</f>
        <v>Муаммоли кредит белгиланган тартибда судга чиқарилмаган</v>
      </c>
      <c r="K7914" t="str">
        <f>IF($I7914=0,0,VLOOKUP(I7914,[1]База!C:F,4,0))</f>
        <v>Оғир</v>
      </c>
      <c r="L7914">
        <v>1</v>
      </c>
      <c r="M7914">
        <v>2442.9697000000001</v>
      </c>
      <c r="O7914">
        <v>0</v>
      </c>
      <c r="P7914">
        <f t="shared" si="137"/>
        <v>1</v>
      </c>
      <c r="Q7914">
        <f t="shared" si="137"/>
        <v>2442.9697000000001</v>
      </c>
      <c r="AI7914" t="s">
        <v>9096</v>
      </c>
      <c r="AK7914">
        <v>111</v>
      </c>
    </row>
    <row r="7915" spans="1:37" x14ac:dyDescent="0.25">
      <c r="A7915">
        <v>7914</v>
      </c>
      <c r="B7915" t="s">
        <v>16</v>
      </c>
      <c r="C7915" t="s">
        <v>33</v>
      </c>
      <c r="D7915">
        <v>2023</v>
      </c>
      <c r="F7915" t="s">
        <v>4956</v>
      </c>
      <c r="H7915" t="s">
        <v>7202</v>
      </c>
      <c r="I7915">
        <v>10005010</v>
      </c>
      <c r="J7915" t="str">
        <f>IF($I7915=0,0,VLOOKUP($I7915,[1]База!C:D,2,0))</f>
        <v>Муаммоли кредит белгиланган тартибда судга чиқарилмаган</v>
      </c>
      <c r="K7915" t="str">
        <f>IF($I7915=0,0,VLOOKUP(I7915,[1]База!C:F,4,0))</f>
        <v>Оғир</v>
      </c>
      <c r="L7915">
        <v>1</v>
      </c>
      <c r="M7915">
        <v>4915.8751700000003</v>
      </c>
      <c r="O7915">
        <v>0</v>
      </c>
      <c r="P7915">
        <f t="shared" si="137"/>
        <v>1</v>
      </c>
      <c r="Q7915">
        <f t="shared" si="137"/>
        <v>4915.8751700000003</v>
      </c>
      <c r="AI7915" t="s">
        <v>9096</v>
      </c>
      <c r="AK7915">
        <v>111</v>
      </c>
    </row>
    <row r="7916" spans="1:37" x14ac:dyDescent="0.25">
      <c r="A7916">
        <v>7915</v>
      </c>
      <c r="B7916" t="s">
        <v>16</v>
      </c>
      <c r="C7916" t="s">
        <v>33</v>
      </c>
      <c r="D7916">
        <v>2023</v>
      </c>
      <c r="F7916" t="s">
        <v>4956</v>
      </c>
      <c r="H7916" t="s">
        <v>7203</v>
      </c>
      <c r="I7916">
        <v>10005010</v>
      </c>
      <c r="J7916" t="str">
        <f>IF($I7916=0,0,VLOOKUP($I7916,[1]База!C:D,2,0))</f>
        <v>Муаммоли кредит белгиланган тартибда судга чиқарилмаган</v>
      </c>
      <c r="K7916" t="str">
        <f>IF($I7916=0,0,VLOOKUP(I7916,[1]База!C:F,4,0))</f>
        <v>Оғир</v>
      </c>
      <c r="L7916">
        <v>1</v>
      </c>
      <c r="M7916">
        <v>2045.1489100000001</v>
      </c>
      <c r="O7916">
        <v>0</v>
      </c>
      <c r="P7916">
        <f t="shared" si="137"/>
        <v>1</v>
      </c>
      <c r="Q7916">
        <f t="shared" si="137"/>
        <v>2045.1489100000001</v>
      </c>
      <c r="AI7916" t="s">
        <v>9096</v>
      </c>
      <c r="AK7916">
        <v>111</v>
      </c>
    </row>
    <row r="7917" spans="1:37" x14ac:dyDescent="0.25">
      <c r="A7917">
        <v>7916</v>
      </c>
      <c r="B7917" t="s">
        <v>16</v>
      </c>
      <c r="C7917" t="s">
        <v>33</v>
      </c>
      <c r="D7917">
        <v>2023</v>
      </c>
      <c r="F7917" t="s">
        <v>4956</v>
      </c>
      <c r="H7917" t="s">
        <v>5050</v>
      </c>
      <c r="I7917">
        <v>10005010</v>
      </c>
      <c r="J7917" t="str">
        <f>IF($I7917=0,0,VLOOKUP($I7917,[1]База!C:D,2,0))</f>
        <v>Муаммоли кредит белгиланган тартибда судга чиқарилмаган</v>
      </c>
      <c r="K7917" t="str">
        <f>IF($I7917=0,0,VLOOKUP(I7917,[1]База!C:F,4,0))</f>
        <v>Оғир</v>
      </c>
      <c r="L7917">
        <v>1</v>
      </c>
      <c r="M7917">
        <v>21481.55402</v>
      </c>
      <c r="O7917">
        <v>0</v>
      </c>
      <c r="P7917">
        <f t="shared" si="137"/>
        <v>1</v>
      </c>
      <c r="Q7917">
        <f t="shared" si="137"/>
        <v>21481.55402</v>
      </c>
      <c r="AI7917" t="s">
        <v>9096</v>
      </c>
      <c r="AK7917">
        <v>111</v>
      </c>
    </row>
    <row r="7918" spans="1:37" x14ac:dyDescent="0.25">
      <c r="A7918">
        <v>7917</v>
      </c>
      <c r="B7918" t="s">
        <v>16</v>
      </c>
      <c r="C7918" t="s">
        <v>33</v>
      </c>
      <c r="D7918">
        <v>2023</v>
      </c>
      <c r="F7918" t="s">
        <v>4956</v>
      </c>
      <c r="H7918" t="s">
        <v>7204</v>
      </c>
      <c r="I7918">
        <v>10005010</v>
      </c>
      <c r="J7918" t="str">
        <f>IF($I7918=0,0,VLOOKUP($I7918,[1]База!C:D,2,0))</f>
        <v>Муаммоли кредит белгиланган тартибда судга чиқарилмаган</v>
      </c>
      <c r="K7918" t="str">
        <f>IF($I7918=0,0,VLOOKUP(I7918,[1]База!C:F,4,0))</f>
        <v>Оғир</v>
      </c>
      <c r="L7918">
        <v>1</v>
      </c>
      <c r="M7918">
        <v>1911.1416099999999</v>
      </c>
      <c r="O7918">
        <v>0</v>
      </c>
      <c r="P7918">
        <f t="shared" si="137"/>
        <v>1</v>
      </c>
      <c r="Q7918">
        <f t="shared" si="137"/>
        <v>1911.1416099999999</v>
      </c>
      <c r="AI7918" t="s">
        <v>9096</v>
      </c>
      <c r="AK7918">
        <v>111</v>
      </c>
    </row>
    <row r="7919" spans="1:37" x14ac:dyDescent="0.25">
      <c r="A7919">
        <v>7918</v>
      </c>
      <c r="B7919" t="s">
        <v>16</v>
      </c>
      <c r="C7919" t="s">
        <v>33</v>
      </c>
      <c r="D7919">
        <v>2023</v>
      </c>
      <c r="F7919" t="s">
        <v>4956</v>
      </c>
      <c r="H7919" t="s">
        <v>7205</v>
      </c>
      <c r="I7919">
        <v>10005010</v>
      </c>
      <c r="J7919" t="str">
        <f>IF($I7919=0,0,VLOOKUP($I7919,[1]База!C:D,2,0))</f>
        <v>Муаммоли кредит белгиланган тартибда судга чиқарилмаган</v>
      </c>
      <c r="K7919" t="str">
        <f>IF($I7919=0,0,VLOOKUP(I7919,[1]База!C:F,4,0))</f>
        <v>Оғир</v>
      </c>
      <c r="L7919">
        <v>1</v>
      </c>
      <c r="M7919">
        <v>2159.6116899999997</v>
      </c>
      <c r="O7919">
        <v>0</v>
      </c>
      <c r="P7919">
        <f t="shared" si="137"/>
        <v>1</v>
      </c>
      <c r="Q7919">
        <f t="shared" si="137"/>
        <v>2159.6116899999997</v>
      </c>
      <c r="AI7919" t="s">
        <v>9096</v>
      </c>
      <c r="AK7919">
        <v>111</v>
      </c>
    </row>
    <row r="7920" spans="1:37" x14ac:dyDescent="0.25">
      <c r="A7920">
        <v>7919</v>
      </c>
      <c r="B7920" t="s">
        <v>16</v>
      </c>
      <c r="C7920" t="s">
        <v>33</v>
      </c>
      <c r="D7920">
        <v>2023</v>
      </c>
      <c r="F7920" t="s">
        <v>4956</v>
      </c>
      <c r="H7920" t="s">
        <v>7206</v>
      </c>
      <c r="I7920">
        <v>10005010</v>
      </c>
      <c r="J7920" t="str">
        <f>IF($I7920=0,0,VLOOKUP($I7920,[1]База!C:D,2,0))</f>
        <v>Муаммоли кредит белгиланган тартибда судга чиқарилмаган</v>
      </c>
      <c r="K7920" t="str">
        <f>IF($I7920=0,0,VLOOKUP(I7920,[1]База!C:F,4,0))</f>
        <v>Оғир</v>
      </c>
      <c r="L7920">
        <v>1</v>
      </c>
      <c r="M7920">
        <v>6297.5622100000001</v>
      </c>
      <c r="O7920">
        <v>0</v>
      </c>
      <c r="P7920">
        <f t="shared" si="137"/>
        <v>1</v>
      </c>
      <c r="Q7920">
        <f t="shared" si="137"/>
        <v>6297.5622100000001</v>
      </c>
      <c r="AI7920" t="s">
        <v>9096</v>
      </c>
      <c r="AK7920">
        <v>111</v>
      </c>
    </row>
    <row r="7921" spans="1:37" x14ac:dyDescent="0.25">
      <c r="A7921">
        <v>7920</v>
      </c>
      <c r="B7921" t="s">
        <v>16</v>
      </c>
      <c r="C7921" t="s">
        <v>33</v>
      </c>
      <c r="D7921">
        <v>2023</v>
      </c>
      <c r="F7921" t="s">
        <v>4956</v>
      </c>
      <c r="H7921" t="s">
        <v>7207</v>
      </c>
      <c r="I7921">
        <v>10005010</v>
      </c>
      <c r="J7921" t="str">
        <f>IF($I7921=0,0,VLOOKUP($I7921,[1]База!C:D,2,0))</f>
        <v>Муаммоли кредит белгиланган тартибда судга чиқарилмаган</v>
      </c>
      <c r="K7921" t="str">
        <f>IF($I7921=0,0,VLOOKUP(I7921,[1]База!C:F,4,0))</f>
        <v>Оғир</v>
      </c>
      <c r="L7921">
        <v>1</v>
      </c>
      <c r="M7921">
        <v>4800.8023100000009</v>
      </c>
      <c r="O7921">
        <v>0</v>
      </c>
      <c r="P7921">
        <f t="shared" si="137"/>
        <v>1</v>
      </c>
      <c r="Q7921">
        <f t="shared" si="137"/>
        <v>4800.8023100000009</v>
      </c>
      <c r="AI7921" t="s">
        <v>9096</v>
      </c>
      <c r="AK7921">
        <v>111</v>
      </c>
    </row>
    <row r="7922" spans="1:37" x14ac:dyDescent="0.25">
      <c r="A7922">
        <v>7921</v>
      </c>
      <c r="B7922" t="s">
        <v>16</v>
      </c>
      <c r="C7922" t="s">
        <v>33</v>
      </c>
      <c r="D7922">
        <v>2023</v>
      </c>
      <c r="F7922" t="s">
        <v>4956</v>
      </c>
      <c r="H7922" t="s">
        <v>7208</v>
      </c>
      <c r="I7922">
        <v>10005010</v>
      </c>
      <c r="J7922" t="str">
        <f>IF($I7922=0,0,VLOOKUP($I7922,[1]База!C:D,2,0))</f>
        <v>Муаммоли кредит белгиланган тартибда судга чиқарилмаган</v>
      </c>
      <c r="K7922" t="str">
        <f>IF($I7922=0,0,VLOOKUP(I7922,[1]База!C:F,4,0))</f>
        <v>Оғир</v>
      </c>
      <c r="L7922">
        <v>1</v>
      </c>
      <c r="M7922">
        <v>6434.0346100000006</v>
      </c>
      <c r="O7922">
        <v>0</v>
      </c>
      <c r="P7922">
        <f t="shared" si="137"/>
        <v>1</v>
      </c>
      <c r="Q7922">
        <f t="shared" si="137"/>
        <v>6434.0346100000006</v>
      </c>
      <c r="AI7922" t="s">
        <v>9096</v>
      </c>
      <c r="AK7922">
        <v>111</v>
      </c>
    </row>
    <row r="7923" spans="1:37" x14ac:dyDescent="0.25">
      <c r="A7923">
        <v>7922</v>
      </c>
      <c r="B7923" t="s">
        <v>16</v>
      </c>
      <c r="C7923" t="s">
        <v>33</v>
      </c>
      <c r="D7923">
        <v>2023</v>
      </c>
      <c r="F7923" t="s">
        <v>4956</v>
      </c>
      <c r="H7923" t="s">
        <v>7209</v>
      </c>
      <c r="I7923">
        <v>10005010</v>
      </c>
      <c r="J7923" t="str">
        <f>IF($I7923=0,0,VLOOKUP($I7923,[1]База!C:D,2,0))</f>
        <v>Муаммоли кредит белгиланган тартибда судга чиқарилмаган</v>
      </c>
      <c r="K7923" t="str">
        <f>IF($I7923=0,0,VLOOKUP(I7923,[1]База!C:F,4,0))</f>
        <v>Оғир</v>
      </c>
      <c r="L7923">
        <v>1</v>
      </c>
      <c r="M7923">
        <v>5096.6603299999997</v>
      </c>
      <c r="O7923">
        <v>0</v>
      </c>
      <c r="P7923">
        <f t="shared" si="137"/>
        <v>1</v>
      </c>
      <c r="Q7923">
        <f t="shared" si="137"/>
        <v>5096.6603299999997</v>
      </c>
      <c r="AI7923" t="s">
        <v>9096</v>
      </c>
      <c r="AK7923">
        <v>111</v>
      </c>
    </row>
    <row r="7924" spans="1:37" x14ac:dyDescent="0.25">
      <c r="A7924">
        <v>7923</v>
      </c>
      <c r="B7924" t="s">
        <v>16</v>
      </c>
      <c r="C7924" t="s">
        <v>33</v>
      </c>
      <c r="D7924">
        <v>2023</v>
      </c>
      <c r="F7924" t="s">
        <v>4956</v>
      </c>
      <c r="H7924" t="s">
        <v>7210</v>
      </c>
      <c r="I7924">
        <v>10005010</v>
      </c>
      <c r="J7924" t="str">
        <f>IF($I7924=0,0,VLOOKUP($I7924,[1]База!C:D,2,0))</f>
        <v>Муаммоли кредит белгиланган тартибда судга чиқарилмаган</v>
      </c>
      <c r="K7924" t="str">
        <f>IF($I7924=0,0,VLOOKUP(I7924,[1]База!C:F,4,0))</f>
        <v>Оғир</v>
      </c>
      <c r="L7924">
        <v>1</v>
      </c>
      <c r="M7924">
        <v>5010.4601999999995</v>
      </c>
      <c r="O7924">
        <v>0</v>
      </c>
      <c r="P7924">
        <f t="shared" si="137"/>
        <v>1</v>
      </c>
      <c r="Q7924">
        <f t="shared" si="137"/>
        <v>5010.4601999999995</v>
      </c>
      <c r="AI7924" t="s">
        <v>9096</v>
      </c>
      <c r="AK7924">
        <v>111</v>
      </c>
    </row>
    <row r="7925" spans="1:37" x14ac:dyDescent="0.25">
      <c r="A7925">
        <v>7924</v>
      </c>
      <c r="B7925" t="s">
        <v>16</v>
      </c>
      <c r="C7925" t="s">
        <v>33</v>
      </c>
      <c r="D7925">
        <v>2023</v>
      </c>
      <c r="F7925" t="s">
        <v>4956</v>
      </c>
      <c r="H7925" t="s">
        <v>7211</v>
      </c>
      <c r="I7925">
        <v>10005010</v>
      </c>
      <c r="J7925" t="str">
        <f>IF($I7925=0,0,VLOOKUP($I7925,[1]База!C:D,2,0))</f>
        <v>Муаммоли кредит белгиланган тартибда судга чиқарилмаган</v>
      </c>
      <c r="K7925" t="str">
        <f>IF($I7925=0,0,VLOOKUP(I7925,[1]База!C:F,4,0))</f>
        <v>Оғир</v>
      </c>
      <c r="L7925">
        <v>1</v>
      </c>
      <c r="M7925">
        <v>11920.44593</v>
      </c>
      <c r="O7925">
        <v>0</v>
      </c>
      <c r="P7925">
        <f t="shared" si="137"/>
        <v>1</v>
      </c>
      <c r="Q7925">
        <f t="shared" si="137"/>
        <v>11920.44593</v>
      </c>
      <c r="AI7925" t="s">
        <v>9096</v>
      </c>
      <c r="AK7925">
        <v>111</v>
      </c>
    </row>
    <row r="7926" spans="1:37" x14ac:dyDescent="0.25">
      <c r="A7926">
        <v>7925</v>
      </c>
      <c r="B7926" t="s">
        <v>16</v>
      </c>
      <c r="C7926" t="s">
        <v>33</v>
      </c>
      <c r="D7926">
        <v>2023</v>
      </c>
      <c r="F7926" t="s">
        <v>4956</v>
      </c>
      <c r="H7926" t="s">
        <v>7212</v>
      </c>
      <c r="I7926">
        <v>10005010</v>
      </c>
      <c r="J7926" t="str">
        <f>IF($I7926=0,0,VLOOKUP($I7926,[1]База!C:D,2,0))</f>
        <v>Муаммоли кредит белгиланган тартибда судга чиқарилмаган</v>
      </c>
      <c r="K7926" t="str">
        <f>IF($I7926=0,0,VLOOKUP(I7926,[1]База!C:F,4,0))</f>
        <v>Оғир</v>
      </c>
      <c r="L7926">
        <v>1</v>
      </c>
      <c r="M7926">
        <v>1772.26865</v>
      </c>
      <c r="O7926">
        <v>0</v>
      </c>
      <c r="P7926">
        <f t="shared" si="137"/>
        <v>1</v>
      </c>
      <c r="Q7926">
        <f t="shared" si="137"/>
        <v>1772.26865</v>
      </c>
      <c r="AI7926" t="s">
        <v>9096</v>
      </c>
      <c r="AK7926">
        <v>111</v>
      </c>
    </row>
    <row r="7927" spans="1:37" x14ac:dyDescent="0.25">
      <c r="A7927">
        <v>7926</v>
      </c>
      <c r="B7927" t="s">
        <v>16</v>
      </c>
      <c r="C7927" t="s">
        <v>33</v>
      </c>
      <c r="D7927">
        <v>2023</v>
      </c>
      <c r="F7927" t="s">
        <v>4956</v>
      </c>
      <c r="H7927" t="s">
        <v>7213</v>
      </c>
      <c r="I7927">
        <v>10005010</v>
      </c>
      <c r="J7927" t="str">
        <f>IF($I7927=0,0,VLOOKUP($I7927,[1]База!C:D,2,0))</f>
        <v>Муаммоли кредит белгиланган тартибда судга чиқарилмаган</v>
      </c>
      <c r="K7927" t="str">
        <f>IF($I7927=0,0,VLOOKUP(I7927,[1]База!C:F,4,0))</f>
        <v>Оғир</v>
      </c>
      <c r="L7927">
        <v>1</v>
      </c>
      <c r="M7927">
        <v>3990.1833500000002</v>
      </c>
      <c r="O7927">
        <v>0</v>
      </c>
      <c r="P7927">
        <f t="shared" si="137"/>
        <v>1</v>
      </c>
      <c r="Q7927">
        <f t="shared" si="137"/>
        <v>3990.1833500000002</v>
      </c>
      <c r="AI7927" t="s">
        <v>9096</v>
      </c>
      <c r="AK7927">
        <v>111</v>
      </c>
    </row>
    <row r="7928" spans="1:37" x14ac:dyDescent="0.25">
      <c r="A7928">
        <v>7927</v>
      </c>
      <c r="B7928" t="s">
        <v>16</v>
      </c>
      <c r="C7928" t="s">
        <v>33</v>
      </c>
      <c r="D7928">
        <v>2023</v>
      </c>
      <c r="F7928" t="s">
        <v>4956</v>
      </c>
      <c r="H7928" t="s">
        <v>7214</v>
      </c>
      <c r="I7928">
        <v>10005010</v>
      </c>
      <c r="J7928" t="str">
        <f>IF($I7928=0,0,VLOOKUP($I7928,[1]База!C:D,2,0))</f>
        <v>Муаммоли кредит белгиланган тартибда судга чиқарилмаган</v>
      </c>
      <c r="K7928" t="str">
        <f>IF($I7928=0,0,VLOOKUP(I7928,[1]База!C:F,4,0))</f>
        <v>Оғир</v>
      </c>
      <c r="L7928">
        <v>1</v>
      </c>
      <c r="M7928">
        <v>6220.9789099999998</v>
      </c>
      <c r="O7928">
        <v>0</v>
      </c>
      <c r="P7928">
        <f t="shared" si="137"/>
        <v>1</v>
      </c>
      <c r="Q7928">
        <f t="shared" si="137"/>
        <v>6220.9789099999998</v>
      </c>
      <c r="AI7928" t="s">
        <v>9096</v>
      </c>
      <c r="AK7928">
        <v>111</v>
      </c>
    </row>
    <row r="7929" spans="1:37" x14ac:dyDescent="0.25">
      <c r="A7929">
        <v>7928</v>
      </c>
      <c r="B7929" t="s">
        <v>16</v>
      </c>
      <c r="C7929" t="s">
        <v>33</v>
      </c>
      <c r="D7929">
        <v>2023</v>
      </c>
      <c r="F7929" t="s">
        <v>4956</v>
      </c>
      <c r="H7929" t="s">
        <v>7215</v>
      </c>
      <c r="I7929">
        <v>10005010</v>
      </c>
      <c r="J7929" t="str">
        <f>IF($I7929=0,0,VLOOKUP($I7929,[1]База!C:D,2,0))</f>
        <v>Муаммоли кредит белгиланган тартибда судга чиқарилмаган</v>
      </c>
      <c r="K7929" t="str">
        <f>IF($I7929=0,0,VLOOKUP(I7929,[1]База!C:F,4,0))</f>
        <v>Оғир</v>
      </c>
      <c r="L7929">
        <v>1</v>
      </c>
      <c r="M7929">
        <v>17254.47063</v>
      </c>
      <c r="O7929">
        <v>0</v>
      </c>
      <c r="P7929">
        <f t="shared" si="137"/>
        <v>1</v>
      </c>
      <c r="Q7929">
        <f t="shared" si="137"/>
        <v>17254.47063</v>
      </c>
      <c r="AI7929" t="s">
        <v>9096</v>
      </c>
      <c r="AK7929">
        <v>111</v>
      </c>
    </row>
    <row r="7930" spans="1:37" x14ac:dyDescent="0.25">
      <c r="A7930">
        <v>7929</v>
      </c>
      <c r="B7930" t="s">
        <v>16</v>
      </c>
      <c r="C7930" t="s">
        <v>33</v>
      </c>
      <c r="D7930">
        <v>2023</v>
      </c>
      <c r="F7930" t="s">
        <v>4956</v>
      </c>
      <c r="H7930" t="s">
        <v>7216</v>
      </c>
      <c r="I7930">
        <v>10005010</v>
      </c>
      <c r="J7930" t="str">
        <f>IF($I7930=0,0,VLOOKUP($I7930,[1]База!C:D,2,0))</f>
        <v>Муаммоли кредит белгиланган тартибда судга чиқарилмаган</v>
      </c>
      <c r="K7930" t="str">
        <f>IF($I7930=0,0,VLOOKUP(I7930,[1]База!C:F,4,0))</f>
        <v>Оғир</v>
      </c>
      <c r="L7930">
        <v>1</v>
      </c>
      <c r="M7930">
        <v>15395.275099999999</v>
      </c>
      <c r="O7930">
        <v>0</v>
      </c>
      <c r="P7930">
        <f t="shared" si="137"/>
        <v>1</v>
      </c>
      <c r="Q7930">
        <f t="shared" si="137"/>
        <v>15395.275099999999</v>
      </c>
      <c r="AI7930" t="s">
        <v>9096</v>
      </c>
      <c r="AK7930">
        <v>111</v>
      </c>
    </row>
    <row r="7931" spans="1:37" x14ac:dyDescent="0.25">
      <c r="A7931">
        <v>7930</v>
      </c>
      <c r="B7931" t="s">
        <v>16</v>
      </c>
      <c r="C7931" t="s">
        <v>33</v>
      </c>
      <c r="D7931">
        <v>2023</v>
      </c>
      <c r="F7931" t="s">
        <v>4956</v>
      </c>
      <c r="H7931" t="s">
        <v>7217</v>
      </c>
      <c r="I7931">
        <v>10005010</v>
      </c>
      <c r="J7931" t="str">
        <f>IF($I7931=0,0,VLOOKUP($I7931,[1]База!C:D,2,0))</f>
        <v>Муаммоли кредит белгиланган тартибда судга чиқарилмаган</v>
      </c>
      <c r="K7931" t="str">
        <f>IF($I7931=0,0,VLOOKUP(I7931,[1]База!C:F,4,0))</f>
        <v>Оғир</v>
      </c>
      <c r="L7931">
        <v>1</v>
      </c>
      <c r="M7931">
        <v>2251.8476900000005</v>
      </c>
      <c r="O7931">
        <v>0</v>
      </c>
      <c r="P7931">
        <f t="shared" si="137"/>
        <v>1</v>
      </c>
      <c r="Q7931">
        <f t="shared" si="137"/>
        <v>2251.8476900000005</v>
      </c>
      <c r="AI7931" t="s">
        <v>9096</v>
      </c>
      <c r="AK7931">
        <v>111</v>
      </c>
    </row>
    <row r="7932" spans="1:37" x14ac:dyDescent="0.25">
      <c r="A7932">
        <v>7931</v>
      </c>
      <c r="B7932" t="s">
        <v>16</v>
      </c>
      <c r="C7932" t="s">
        <v>33</v>
      </c>
      <c r="D7932">
        <v>2023</v>
      </c>
      <c r="F7932" t="s">
        <v>4956</v>
      </c>
      <c r="H7932" t="s">
        <v>7218</v>
      </c>
      <c r="I7932">
        <v>10005010</v>
      </c>
      <c r="J7932" t="str">
        <f>IF($I7932=0,0,VLOOKUP($I7932,[1]База!C:D,2,0))</f>
        <v>Муаммоли кредит белгиланган тартибда судга чиқарилмаган</v>
      </c>
      <c r="K7932" t="str">
        <f>IF($I7932=0,0,VLOOKUP(I7932,[1]База!C:F,4,0))</f>
        <v>Оғир</v>
      </c>
      <c r="L7932">
        <v>1</v>
      </c>
      <c r="M7932">
        <v>3112.1550200000001</v>
      </c>
      <c r="O7932">
        <v>0</v>
      </c>
      <c r="P7932">
        <f t="shared" si="137"/>
        <v>1</v>
      </c>
      <c r="Q7932">
        <f t="shared" si="137"/>
        <v>3112.1550200000001</v>
      </c>
      <c r="AI7932" t="s">
        <v>9096</v>
      </c>
      <c r="AK7932">
        <v>111</v>
      </c>
    </row>
    <row r="7933" spans="1:37" x14ac:dyDescent="0.25">
      <c r="A7933">
        <v>7932</v>
      </c>
      <c r="B7933" t="s">
        <v>16</v>
      </c>
      <c r="C7933" t="s">
        <v>33</v>
      </c>
      <c r="D7933">
        <v>2023</v>
      </c>
      <c r="F7933" t="s">
        <v>4956</v>
      </c>
      <c r="H7933" t="s">
        <v>7219</v>
      </c>
      <c r="I7933">
        <v>10005010</v>
      </c>
      <c r="J7933" t="str">
        <f>IF($I7933=0,0,VLOOKUP($I7933,[1]База!C:D,2,0))</f>
        <v>Муаммоли кредит белгиланган тартибда судга чиқарилмаган</v>
      </c>
      <c r="K7933" t="str">
        <f>IF($I7933=0,0,VLOOKUP(I7933,[1]База!C:F,4,0))</f>
        <v>Оғир</v>
      </c>
      <c r="L7933">
        <v>1</v>
      </c>
      <c r="M7933">
        <v>2991.8819099999996</v>
      </c>
      <c r="O7933">
        <v>0</v>
      </c>
      <c r="P7933">
        <f t="shared" si="137"/>
        <v>1</v>
      </c>
      <c r="Q7933">
        <f t="shared" si="137"/>
        <v>2991.8819099999996</v>
      </c>
      <c r="AI7933" t="s">
        <v>9096</v>
      </c>
      <c r="AK7933">
        <v>111</v>
      </c>
    </row>
    <row r="7934" spans="1:37" x14ac:dyDescent="0.25">
      <c r="A7934">
        <v>7933</v>
      </c>
      <c r="B7934" t="s">
        <v>16</v>
      </c>
      <c r="C7934" t="s">
        <v>33</v>
      </c>
      <c r="D7934">
        <v>2023</v>
      </c>
      <c r="F7934" t="s">
        <v>4956</v>
      </c>
      <c r="H7934" t="s">
        <v>7220</v>
      </c>
      <c r="I7934">
        <v>10005010</v>
      </c>
      <c r="J7934" t="str">
        <f>IF($I7934=0,0,VLOOKUP($I7934,[1]База!C:D,2,0))</f>
        <v>Муаммоли кредит белгиланган тартибда судга чиқарилмаган</v>
      </c>
      <c r="K7934" t="str">
        <f>IF($I7934=0,0,VLOOKUP(I7934,[1]База!C:F,4,0))</f>
        <v>Оғир</v>
      </c>
      <c r="L7934">
        <v>1</v>
      </c>
      <c r="M7934">
        <v>4702.3956200000002</v>
      </c>
      <c r="O7934">
        <v>0</v>
      </c>
      <c r="P7934">
        <f t="shared" si="137"/>
        <v>1</v>
      </c>
      <c r="Q7934">
        <f t="shared" si="137"/>
        <v>4702.3956200000002</v>
      </c>
      <c r="AI7934" t="s">
        <v>9096</v>
      </c>
      <c r="AK7934">
        <v>111</v>
      </c>
    </row>
    <row r="7935" spans="1:37" x14ac:dyDescent="0.25">
      <c r="A7935">
        <v>7934</v>
      </c>
      <c r="B7935" t="s">
        <v>16</v>
      </c>
      <c r="C7935" t="s">
        <v>33</v>
      </c>
      <c r="D7935">
        <v>2023</v>
      </c>
      <c r="F7935" t="s">
        <v>4956</v>
      </c>
      <c r="H7935" t="s">
        <v>7221</v>
      </c>
      <c r="I7935">
        <v>10005010</v>
      </c>
      <c r="J7935" t="str">
        <f>IF($I7935=0,0,VLOOKUP($I7935,[1]База!C:D,2,0))</f>
        <v>Муаммоли кредит белгиланган тартибда судга чиқарилмаган</v>
      </c>
      <c r="K7935" t="str">
        <f>IF($I7935=0,0,VLOOKUP(I7935,[1]База!C:F,4,0))</f>
        <v>Оғир</v>
      </c>
      <c r="L7935">
        <v>1</v>
      </c>
      <c r="M7935">
        <v>1257.9525499999997</v>
      </c>
      <c r="O7935">
        <v>0</v>
      </c>
      <c r="P7935">
        <f t="shared" si="137"/>
        <v>1</v>
      </c>
      <c r="Q7935">
        <f t="shared" si="137"/>
        <v>1257.9525499999997</v>
      </c>
      <c r="AI7935" t="s">
        <v>9096</v>
      </c>
      <c r="AK7935">
        <v>111</v>
      </c>
    </row>
    <row r="7936" spans="1:37" x14ac:dyDescent="0.25">
      <c r="A7936">
        <v>7935</v>
      </c>
      <c r="B7936" t="s">
        <v>16</v>
      </c>
      <c r="C7936" t="s">
        <v>33</v>
      </c>
      <c r="D7936">
        <v>2023</v>
      </c>
      <c r="F7936" t="s">
        <v>4956</v>
      </c>
      <c r="H7936" t="s">
        <v>7222</v>
      </c>
      <c r="I7936">
        <v>10005010</v>
      </c>
      <c r="J7936" t="str">
        <f>IF($I7936=0,0,VLOOKUP($I7936,[1]База!C:D,2,0))</f>
        <v>Муаммоли кредит белгиланган тартибда судга чиқарилмаган</v>
      </c>
      <c r="K7936" t="str">
        <f>IF($I7936=0,0,VLOOKUP(I7936,[1]База!C:F,4,0))</f>
        <v>Оғир</v>
      </c>
      <c r="L7936">
        <v>1</v>
      </c>
      <c r="M7936">
        <v>31420.727879999999</v>
      </c>
      <c r="O7936">
        <v>0</v>
      </c>
      <c r="P7936">
        <f t="shared" si="137"/>
        <v>1</v>
      </c>
      <c r="Q7936">
        <f t="shared" si="137"/>
        <v>31420.727879999999</v>
      </c>
      <c r="AI7936" t="s">
        <v>9096</v>
      </c>
      <c r="AK7936">
        <v>111</v>
      </c>
    </row>
    <row r="7937" spans="1:37" x14ac:dyDescent="0.25">
      <c r="A7937">
        <v>7936</v>
      </c>
      <c r="B7937" t="s">
        <v>16</v>
      </c>
      <c r="C7937" t="s">
        <v>33</v>
      </c>
      <c r="D7937">
        <v>2023</v>
      </c>
      <c r="F7937" t="s">
        <v>4956</v>
      </c>
      <c r="H7937" t="s">
        <v>7223</v>
      </c>
      <c r="I7937">
        <v>10005010</v>
      </c>
      <c r="J7937" t="str">
        <f>IF($I7937=0,0,VLOOKUP($I7937,[1]База!C:D,2,0))</f>
        <v>Муаммоли кредит белгиланган тартибда судга чиқарилмаган</v>
      </c>
      <c r="K7937" t="str">
        <f>IF($I7937=0,0,VLOOKUP(I7937,[1]База!C:F,4,0))</f>
        <v>Оғир</v>
      </c>
      <c r="L7937">
        <v>1</v>
      </c>
      <c r="M7937">
        <v>22037.609210000002</v>
      </c>
      <c r="O7937">
        <v>0</v>
      </c>
      <c r="P7937">
        <f t="shared" si="137"/>
        <v>1</v>
      </c>
      <c r="Q7937">
        <f t="shared" si="137"/>
        <v>22037.609210000002</v>
      </c>
      <c r="AI7937" t="s">
        <v>9096</v>
      </c>
      <c r="AK7937">
        <v>111</v>
      </c>
    </row>
    <row r="7938" spans="1:37" x14ac:dyDescent="0.25">
      <c r="A7938">
        <v>7937</v>
      </c>
      <c r="B7938" t="s">
        <v>16</v>
      </c>
      <c r="C7938" t="s">
        <v>33</v>
      </c>
      <c r="D7938">
        <v>2023</v>
      </c>
      <c r="F7938" t="s">
        <v>4956</v>
      </c>
      <c r="H7938" t="s">
        <v>7224</v>
      </c>
      <c r="I7938">
        <v>10005010</v>
      </c>
      <c r="J7938" t="str">
        <f>IF($I7938=0,0,VLOOKUP($I7938,[1]База!C:D,2,0))</f>
        <v>Муаммоли кредит белгиланган тартибда судга чиқарилмаган</v>
      </c>
      <c r="K7938" t="str">
        <f>IF($I7938=0,0,VLOOKUP(I7938,[1]База!C:F,4,0))</f>
        <v>Оғир</v>
      </c>
      <c r="L7938">
        <v>1</v>
      </c>
      <c r="M7938">
        <v>19552.60829</v>
      </c>
      <c r="O7938">
        <v>0</v>
      </c>
      <c r="P7938">
        <f t="shared" ref="P7938:Q8001" si="138">+L7938-N7938</f>
        <v>1</v>
      </c>
      <c r="Q7938">
        <f t="shared" si="138"/>
        <v>19552.60829</v>
      </c>
      <c r="AI7938" t="s">
        <v>9096</v>
      </c>
      <c r="AK7938">
        <v>111</v>
      </c>
    </row>
    <row r="7939" spans="1:37" x14ac:dyDescent="0.25">
      <c r="A7939">
        <v>7938</v>
      </c>
      <c r="B7939" t="s">
        <v>16</v>
      </c>
      <c r="C7939" t="s">
        <v>33</v>
      </c>
      <c r="D7939">
        <v>2023</v>
      </c>
      <c r="F7939" t="s">
        <v>4956</v>
      </c>
      <c r="H7939" t="s">
        <v>7225</v>
      </c>
      <c r="I7939">
        <v>10005010</v>
      </c>
      <c r="J7939" t="str">
        <f>IF($I7939=0,0,VLOOKUP($I7939,[1]База!C:D,2,0))</f>
        <v>Муаммоли кредит белгиланган тартибда судга чиқарилмаган</v>
      </c>
      <c r="K7939" t="str">
        <f>IF($I7939=0,0,VLOOKUP(I7939,[1]База!C:F,4,0))</f>
        <v>Оғир</v>
      </c>
      <c r="L7939">
        <v>1</v>
      </c>
      <c r="M7939">
        <v>18529.216260000001</v>
      </c>
      <c r="O7939">
        <v>0</v>
      </c>
      <c r="P7939">
        <f t="shared" si="138"/>
        <v>1</v>
      </c>
      <c r="Q7939">
        <f t="shared" si="138"/>
        <v>18529.216260000001</v>
      </c>
      <c r="AI7939" t="s">
        <v>9096</v>
      </c>
      <c r="AK7939">
        <v>111</v>
      </c>
    </row>
    <row r="7940" spans="1:37" x14ac:dyDescent="0.25">
      <c r="A7940">
        <v>7939</v>
      </c>
      <c r="B7940" t="s">
        <v>16</v>
      </c>
      <c r="C7940" t="s">
        <v>33</v>
      </c>
      <c r="D7940">
        <v>2023</v>
      </c>
      <c r="F7940" t="s">
        <v>4956</v>
      </c>
      <c r="H7940" t="s">
        <v>7226</v>
      </c>
      <c r="I7940">
        <v>10005010</v>
      </c>
      <c r="J7940" t="str">
        <f>IF($I7940=0,0,VLOOKUP($I7940,[1]База!C:D,2,0))</f>
        <v>Муаммоли кредит белгиланган тартибда судга чиқарилмаган</v>
      </c>
      <c r="K7940" t="str">
        <f>IF($I7940=0,0,VLOOKUP(I7940,[1]База!C:F,4,0))</f>
        <v>Оғир</v>
      </c>
      <c r="L7940">
        <v>1</v>
      </c>
      <c r="M7940">
        <v>26822.345890000001</v>
      </c>
      <c r="O7940">
        <v>0</v>
      </c>
      <c r="P7940">
        <f t="shared" si="138"/>
        <v>1</v>
      </c>
      <c r="Q7940">
        <f t="shared" si="138"/>
        <v>26822.345890000001</v>
      </c>
      <c r="AI7940" t="s">
        <v>9096</v>
      </c>
      <c r="AK7940">
        <v>111</v>
      </c>
    </row>
    <row r="7941" spans="1:37" x14ac:dyDescent="0.25">
      <c r="A7941">
        <v>7940</v>
      </c>
      <c r="B7941" t="s">
        <v>16</v>
      </c>
      <c r="C7941" t="s">
        <v>33</v>
      </c>
      <c r="D7941">
        <v>2023</v>
      </c>
      <c r="F7941" t="s">
        <v>4956</v>
      </c>
      <c r="H7941" t="s">
        <v>7227</v>
      </c>
      <c r="I7941">
        <v>10005010</v>
      </c>
      <c r="J7941" t="str">
        <f>IF($I7941=0,0,VLOOKUP($I7941,[1]База!C:D,2,0))</f>
        <v>Муаммоли кредит белгиланган тартибда судга чиқарилмаган</v>
      </c>
      <c r="K7941" t="str">
        <f>IF($I7941=0,0,VLOOKUP(I7941,[1]База!C:F,4,0))</f>
        <v>Оғир</v>
      </c>
      <c r="L7941">
        <v>1</v>
      </c>
      <c r="M7941">
        <v>4002.9802400000003</v>
      </c>
      <c r="O7941">
        <v>0</v>
      </c>
      <c r="P7941">
        <f t="shared" si="138"/>
        <v>1</v>
      </c>
      <c r="Q7941">
        <f t="shared" si="138"/>
        <v>4002.9802400000003</v>
      </c>
      <c r="AI7941" t="s">
        <v>9096</v>
      </c>
      <c r="AK7941">
        <v>111</v>
      </c>
    </row>
    <row r="7942" spans="1:37" x14ac:dyDescent="0.25">
      <c r="A7942">
        <v>7941</v>
      </c>
      <c r="B7942" t="s">
        <v>16</v>
      </c>
      <c r="C7942" t="s">
        <v>33</v>
      </c>
      <c r="D7942">
        <v>2023</v>
      </c>
      <c r="F7942" t="s">
        <v>4956</v>
      </c>
      <c r="H7942" t="s">
        <v>7228</v>
      </c>
      <c r="I7942">
        <v>10005010</v>
      </c>
      <c r="J7942" t="str">
        <f>IF($I7942=0,0,VLOOKUP($I7942,[1]База!C:D,2,0))</f>
        <v>Муаммоли кредит белгиланган тартибда судга чиқарилмаган</v>
      </c>
      <c r="K7942" t="str">
        <f>IF($I7942=0,0,VLOOKUP(I7942,[1]База!C:F,4,0))</f>
        <v>Оғир</v>
      </c>
      <c r="L7942">
        <v>1</v>
      </c>
      <c r="M7942">
        <v>6058.2961899999991</v>
      </c>
      <c r="O7942">
        <v>0</v>
      </c>
      <c r="P7942">
        <f t="shared" si="138"/>
        <v>1</v>
      </c>
      <c r="Q7942">
        <f t="shared" si="138"/>
        <v>6058.2961899999991</v>
      </c>
      <c r="AI7942" t="s">
        <v>9096</v>
      </c>
      <c r="AK7942">
        <v>111</v>
      </c>
    </row>
    <row r="7943" spans="1:37" x14ac:dyDescent="0.25">
      <c r="A7943">
        <v>7942</v>
      </c>
      <c r="B7943" t="s">
        <v>16</v>
      </c>
      <c r="C7943" t="s">
        <v>33</v>
      </c>
      <c r="D7943">
        <v>2023</v>
      </c>
      <c r="F7943" t="s">
        <v>4956</v>
      </c>
      <c r="H7943" t="s">
        <v>7229</v>
      </c>
      <c r="I7943">
        <v>10005010</v>
      </c>
      <c r="J7943" t="str">
        <f>IF($I7943=0,0,VLOOKUP($I7943,[1]База!C:D,2,0))</f>
        <v>Муаммоли кредит белгиланган тартибда судга чиқарилмаган</v>
      </c>
      <c r="K7943" t="str">
        <f>IF($I7943=0,0,VLOOKUP(I7943,[1]База!C:F,4,0))</f>
        <v>Оғир</v>
      </c>
      <c r="L7943">
        <v>1</v>
      </c>
      <c r="M7943">
        <v>1001.1265100000001</v>
      </c>
      <c r="O7943">
        <v>0</v>
      </c>
      <c r="P7943">
        <f t="shared" si="138"/>
        <v>1</v>
      </c>
      <c r="Q7943">
        <f t="shared" si="138"/>
        <v>1001.1265100000001</v>
      </c>
      <c r="AI7943" t="s">
        <v>9096</v>
      </c>
      <c r="AK7943">
        <v>111</v>
      </c>
    </row>
    <row r="7944" spans="1:37" x14ac:dyDescent="0.25">
      <c r="A7944">
        <v>7943</v>
      </c>
      <c r="B7944" t="s">
        <v>16</v>
      </c>
      <c r="C7944" t="s">
        <v>33</v>
      </c>
      <c r="D7944">
        <v>2023</v>
      </c>
      <c r="F7944" t="s">
        <v>4956</v>
      </c>
      <c r="H7944" t="s">
        <v>7230</v>
      </c>
      <c r="I7944">
        <v>10005010</v>
      </c>
      <c r="J7944" t="str">
        <f>IF($I7944=0,0,VLOOKUP($I7944,[1]База!C:D,2,0))</f>
        <v>Муаммоли кредит белгиланган тартибда судга чиқарилмаган</v>
      </c>
      <c r="K7944" t="str">
        <f>IF($I7944=0,0,VLOOKUP(I7944,[1]База!C:F,4,0))</f>
        <v>Оғир</v>
      </c>
      <c r="L7944">
        <v>1</v>
      </c>
      <c r="M7944">
        <v>2692.6361299999999</v>
      </c>
      <c r="O7944">
        <v>0</v>
      </c>
      <c r="P7944">
        <f t="shared" si="138"/>
        <v>1</v>
      </c>
      <c r="Q7944">
        <f t="shared" si="138"/>
        <v>2692.6361299999999</v>
      </c>
      <c r="AI7944" t="s">
        <v>9096</v>
      </c>
      <c r="AK7944">
        <v>111</v>
      </c>
    </row>
    <row r="7945" spans="1:37" x14ac:dyDescent="0.25">
      <c r="A7945">
        <v>7944</v>
      </c>
      <c r="B7945" t="s">
        <v>16</v>
      </c>
      <c r="C7945" t="s">
        <v>33</v>
      </c>
      <c r="D7945">
        <v>2023</v>
      </c>
      <c r="F7945" t="s">
        <v>4956</v>
      </c>
      <c r="H7945" t="s">
        <v>7231</v>
      </c>
      <c r="I7945">
        <v>10005010</v>
      </c>
      <c r="J7945" t="str">
        <f>IF($I7945=0,0,VLOOKUP($I7945,[1]База!C:D,2,0))</f>
        <v>Муаммоли кредит белгиланган тартибда судга чиқарилмаган</v>
      </c>
      <c r="K7945" t="str">
        <f>IF($I7945=0,0,VLOOKUP(I7945,[1]База!C:F,4,0))</f>
        <v>Оғир</v>
      </c>
      <c r="L7945">
        <v>1</v>
      </c>
      <c r="M7945">
        <v>1138.7601700000002</v>
      </c>
      <c r="O7945">
        <v>0</v>
      </c>
      <c r="P7945">
        <f t="shared" si="138"/>
        <v>1</v>
      </c>
      <c r="Q7945">
        <f t="shared" si="138"/>
        <v>1138.7601700000002</v>
      </c>
      <c r="AI7945" t="s">
        <v>9096</v>
      </c>
      <c r="AK7945">
        <v>111</v>
      </c>
    </row>
    <row r="7946" spans="1:37" x14ac:dyDescent="0.25">
      <c r="A7946">
        <v>7945</v>
      </c>
      <c r="B7946" t="s">
        <v>16</v>
      </c>
      <c r="C7946" t="s">
        <v>33</v>
      </c>
      <c r="D7946">
        <v>2023</v>
      </c>
      <c r="F7946" t="s">
        <v>4956</v>
      </c>
      <c r="H7946" t="s">
        <v>7232</v>
      </c>
      <c r="I7946">
        <v>10005010</v>
      </c>
      <c r="J7946" t="str">
        <f>IF($I7946=0,0,VLOOKUP($I7946,[1]База!C:D,2,0))</f>
        <v>Муаммоли кредит белгиланган тартибда судга чиқарилмаган</v>
      </c>
      <c r="K7946" t="str">
        <f>IF($I7946=0,0,VLOOKUP(I7946,[1]База!C:F,4,0))</f>
        <v>Оғир</v>
      </c>
      <c r="L7946">
        <v>1</v>
      </c>
      <c r="M7946">
        <v>5777.4158499999994</v>
      </c>
      <c r="O7946">
        <v>0</v>
      </c>
      <c r="P7946">
        <f t="shared" si="138"/>
        <v>1</v>
      </c>
      <c r="Q7946">
        <f t="shared" si="138"/>
        <v>5777.4158499999994</v>
      </c>
      <c r="AI7946" t="s">
        <v>9096</v>
      </c>
      <c r="AK7946">
        <v>111</v>
      </c>
    </row>
    <row r="7947" spans="1:37" x14ac:dyDescent="0.25">
      <c r="A7947">
        <v>7946</v>
      </c>
      <c r="B7947" t="s">
        <v>16</v>
      </c>
      <c r="C7947" t="s">
        <v>33</v>
      </c>
      <c r="D7947">
        <v>2023</v>
      </c>
      <c r="F7947" t="s">
        <v>4956</v>
      </c>
      <c r="H7947" t="s">
        <v>7233</v>
      </c>
      <c r="I7947">
        <v>10005010</v>
      </c>
      <c r="J7947" t="str">
        <f>IF($I7947=0,0,VLOOKUP($I7947,[1]База!C:D,2,0))</f>
        <v>Муаммоли кредит белгиланган тартибда судга чиқарилмаган</v>
      </c>
      <c r="K7947" t="str">
        <f>IF($I7947=0,0,VLOOKUP(I7947,[1]База!C:F,4,0))</f>
        <v>Оғир</v>
      </c>
      <c r="L7947">
        <v>1</v>
      </c>
      <c r="M7947">
        <v>14716.27634</v>
      </c>
      <c r="O7947">
        <v>0</v>
      </c>
      <c r="P7947">
        <f t="shared" si="138"/>
        <v>1</v>
      </c>
      <c r="Q7947">
        <f t="shared" si="138"/>
        <v>14716.27634</v>
      </c>
      <c r="AI7947" t="s">
        <v>9096</v>
      </c>
      <c r="AK7947">
        <v>111</v>
      </c>
    </row>
    <row r="7948" spans="1:37" x14ac:dyDescent="0.25">
      <c r="A7948">
        <v>7947</v>
      </c>
      <c r="B7948" t="s">
        <v>16</v>
      </c>
      <c r="C7948" t="s">
        <v>33</v>
      </c>
      <c r="D7948">
        <v>2023</v>
      </c>
      <c r="F7948" t="s">
        <v>4956</v>
      </c>
      <c r="H7948" t="s">
        <v>7234</v>
      </c>
      <c r="I7948">
        <v>10005010</v>
      </c>
      <c r="J7948" t="str">
        <f>IF($I7948=0,0,VLOOKUP($I7948,[1]База!C:D,2,0))</f>
        <v>Муаммоли кредит белгиланган тартибда судга чиқарилмаган</v>
      </c>
      <c r="K7948" t="str">
        <f>IF($I7948=0,0,VLOOKUP(I7948,[1]База!C:F,4,0))</f>
        <v>Оғир</v>
      </c>
      <c r="L7948">
        <v>1</v>
      </c>
      <c r="M7948">
        <v>14476.83268</v>
      </c>
      <c r="O7948">
        <v>0</v>
      </c>
      <c r="P7948">
        <f t="shared" si="138"/>
        <v>1</v>
      </c>
      <c r="Q7948">
        <f t="shared" si="138"/>
        <v>14476.83268</v>
      </c>
      <c r="AI7948" t="s">
        <v>9096</v>
      </c>
      <c r="AK7948">
        <v>111</v>
      </c>
    </row>
    <row r="7949" spans="1:37" x14ac:dyDescent="0.25">
      <c r="A7949">
        <v>7948</v>
      </c>
      <c r="B7949" t="s">
        <v>16</v>
      </c>
      <c r="C7949" t="s">
        <v>33</v>
      </c>
      <c r="D7949">
        <v>2023</v>
      </c>
      <c r="F7949" t="s">
        <v>4956</v>
      </c>
      <c r="H7949" t="s">
        <v>7235</v>
      </c>
      <c r="I7949">
        <v>10005010</v>
      </c>
      <c r="J7949" t="str">
        <f>IF($I7949=0,0,VLOOKUP($I7949,[1]База!C:D,2,0))</f>
        <v>Муаммоли кредит белгиланган тартибда судга чиқарилмаган</v>
      </c>
      <c r="K7949" t="str">
        <f>IF($I7949=0,0,VLOOKUP(I7949,[1]База!C:F,4,0))</f>
        <v>Оғир</v>
      </c>
      <c r="L7949">
        <v>1</v>
      </c>
      <c r="M7949">
        <v>9109.4555999999993</v>
      </c>
      <c r="O7949">
        <v>0</v>
      </c>
      <c r="P7949">
        <f t="shared" si="138"/>
        <v>1</v>
      </c>
      <c r="Q7949">
        <f t="shared" si="138"/>
        <v>9109.4555999999993</v>
      </c>
      <c r="AI7949" t="s">
        <v>9096</v>
      </c>
      <c r="AK7949">
        <v>111</v>
      </c>
    </row>
    <row r="7950" spans="1:37" x14ac:dyDescent="0.25">
      <c r="A7950">
        <v>7949</v>
      </c>
      <c r="B7950" t="s">
        <v>16</v>
      </c>
      <c r="C7950" t="s">
        <v>33</v>
      </c>
      <c r="D7950">
        <v>2023</v>
      </c>
      <c r="F7950" t="s">
        <v>4956</v>
      </c>
      <c r="H7950" t="s">
        <v>7236</v>
      </c>
      <c r="I7950">
        <v>10005010</v>
      </c>
      <c r="J7950" t="str">
        <f>IF($I7950=0,0,VLOOKUP($I7950,[1]База!C:D,2,0))</f>
        <v>Муаммоли кредит белгиланган тартибда судга чиқарилмаган</v>
      </c>
      <c r="K7950" t="str">
        <f>IF($I7950=0,0,VLOOKUP(I7950,[1]База!C:F,4,0))</f>
        <v>Оғир</v>
      </c>
      <c r="L7950">
        <v>1</v>
      </c>
      <c r="M7950">
        <v>10191.6196</v>
      </c>
      <c r="O7950">
        <v>0</v>
      </c>
      <c r="P7950">
        <f t="shared" si="138"/>
        <v>1</v>
      </c>
      <c r="Q7950">
        <f t="shared" si="138"/>
        <v>10191.6196</v>
      </c>
      <c r="AI7950" t="s">
        <v>9096</v>
      </c>
      <c r="AK7950">
        <v>111</v>
      </c>
    </row>
    <row r="7951" spans="1:37" x14ac:dyDescent="0.25">
      <c r="A7951">
        <v>7950</v>
      </c>
      <c r="B7951" t="s">
        <v>16</v>
      </c>
      <c r="C7951" t="s">
        <v>33</v>
      </c>
      <c r="D7951">
        <v>2023</v>
      </c>
      <c r="F7951" t="s">
        <v>4956</v>
      </c>
      <c r="H7951" t="s">
        <v>7237</v>
      </c>
      <c r="I7951">
        <v>10005010</v>
      </c>
      <c r="J7951" t="str">
        <f>IF($I7951=0,0,VLOOKUP($I7951,[1]База!C:D,2,0))</f>
        <v>Муаммоли кредит белгиланган тартибда судга чиқарилмаган</v>
      </c>
      <c r="K7951" t="str">
        <f>IF($I7951=0,0,VLOOKUP(I7951,[1]База!C:F,4,0))</f>
        <v>Оғир</v>
      </c>
      <c r="L7951">
        <v>1</v>
      </c>
      <c r="M7951">
        <v>21052.658729999999</v>
      </c>
      <c r="O7951">
        <v>0</v>
      </c>
      <c r="P7951">
        <f t="shared" si="138"/>
        <v>1</v>
      </c>
      <c r="Q7951">
        <f t="shared" si="138"/>
        <v>21052.658729999999</v>
      </c>
      <c r="AI7951" t="s">
        <v>9096</v>
      </c>
      <c r="AK7951">
        <v>111</v>
      </c>
    </row>
    <row r="7952" spans="1:37" x14ac:dyDescent="0.25">
      <c r="A7952">
        <v>7951</v>
      </c>
      <c r="B7952" t="s">
        <v>16</v>
      </c>
      <c r="C7952" t="s">
        <v>33</v>
      </c>
      <c r="D7952">
        <v>2023</v>
      </c>
      <c r="F7952" t="s">
        <v>4956</v>
      </c>
      <c r="H7952" t="s">
        <v>7238</v>
      </c>
      <c r="I7952">
        <v>10005010</v>
      </c>
      <c r="J7952" t="str">
        <f>IF($I7952=0,0,VLOOKUP($I7952,[1]База!C:D,2,0))</f>
        <v>Муаммоли кредит белгиланган тартибда судга чиқарилмаган</v>
      </c>
      <c r="K7952" t="str">
        <f>IF($I7952=0,0,VLOOKUP(I7952,[1]База!C:F,4,0))</f>
        <v>Оғир</v>
      </c>
      <c r="L7952">
        <v>1</v>
      </c>
      <c r="M7952">
        <v>13686.531849999999</v>
      </c>
      <c r="O7952">
        <v>0</v>
      </c>
      <c r="P7952">
        <f t="shared" si="138"/>
        <v>1</v>
      </c>
      <c r="Q7952">
        <f t="shared" si="138"/>
        <v>13686.531849999999</v>
      </c>
      <c r="AI7952" t="s">
        <v>9096</v>
      </c>
      <c r="AK7952">
        <v>111</v>
      </c>
    </row>
    <row r="7953" spans="1:37" x14ac:dyDescent="0.25">
      <c r="A7953">
        <v>7952</v>
      </c>
      <c r="B7953" t="s">
        <v>16</v>
      </c>
      <c r="C7953" t="s">
        <v>33</v>
      </c>
      <c r="D7953">
        <v>2023</v>
      </c>
      <c r="F7953" t="s">
        <v>4956</v>
      </c>
      <c r="H7953" t="s">
        <v>7239</v>
      </c>
      <c r="I7953">
        <v>10005010</v>
      </c>
      <c r="J7953" t="str">
        <f>IF($I7953=0,0,VLOOKUP($I7953,[1]База!C:D,2,0))</f>
        <v>Муаммоли кредит белгиланган тартибда судга чиқарилмаган</v>
      </c>
      <c r="K7953" t="str">
        <f>IF($I7953=0,0,VLOOKUP(I7953,[1]База!C:F,4,0))</f>
        <v>Оғир</v>
      </c>
      <c r="L7953">
        <v>1</v>
      </c>
      <c r="M7953">
        <v>23135</v>
      </c>
      <c r="O7953">
        <v>0</v>
      </c>
      <c r="P7953">
        <f t="shared" si="138"/>
        <v>1</v>
      </c>
      <c r="Q7953">
        <f t="shared" si="138"/>
        <v>23135</v>
      </c>
      <c r="AI7953" t="s">
        <v>9096</v>
      </c>
      <c r="AK7953">
        <v>111</v>
      </c>
    </row>
    <row r="7954" spans="1:37" x14ac:dyDescent="0.25">
      <c r="A7954">
        <v>7953</v>
      </c>
      <c r="B7954" t="s">
        <v>16</v>
      </c>
      <c r="C7954" t="s">
        <v>33</v>
      </c>
      <c r="D7954">
        <v>2023</v>
      </c>
      <c r="F7954" t="s">
        <v>4956</v>
      </c>
      <c r="H7954" t="s">
        <v>7240</v>
      </c>
      <c r="I7954">
        <v>10005010</v>
      </c>
      <c r="J7954" t="str">
        <f>IF($I7954=0,0,VLOOKUP($I7954,[1]База!C:D,2,0))</f>
        <v>Муаммоли кредит белгиланган тартибда судга чиқарилмаган</v>
      </c>
      <c r="K7954" t="str">
        <f>IF($I7954=0,0,VLOOKUP(I7954,[1]База!C:F,4,0))</f>
        <v>Оғир</v>
      </c>
      <c r="L7954">
        <v>1</v>
      </c>
      <c r="M7954">
        <v>11841.70009</v>
      </c>
      <c r="O7954">
        <v>0</v>
      </c>
      <c r="P7954">
        <f t="shared" si="138"/>
        <v>1</v>
      </c>
      <c r="Q7954">
        <f t="shared" si="138"/>
        <v>11841.70009</v>
      </c>
      <c r="AI7954" t="s">
        <v>9096</v>
      </c>
      <c r="AK7954">
        <v>111</v>
      </c>
    </row>
    <row r="7955" spans="1:37" x14ac:dyDescent="0.25">
      <c r="A7955">
        <v>7954</v>
      </c>
      <c r="B7955" t="s">
        <v>16</v>
      </c>
      <c r="C7955" t="s">
        <v>33</v>
      </c>
      <c r="D7955">
        <v>2023</v>
      </c>
      <c r="F7955" t="s">
        <v>4956</v>
      </c>
      <c r="H7955" t="s">
        <v>7241</v>
      </c>
      <c r="I7955">
        <v>10005010</v>
      </c>
      <c r="J7955" t="str">
        <f>IF($I7955=0,0,VLOOKUP($I7955,[1]База!C:D,2,0))</f>
        <v>Муаммоли кредит белгиланган тартибда судга чиқарилмаган</v>
      </c>
      <c r="K7955" t="str">
        <f>IF($I7955=0,0,VLOOKUP(I7955,[1]База!C:F,4,0))</f>
        <v>Оғир</v>
      </c>
      <c r="L7955">
        <v>1</v>
      </c>
      <c r="M7955">
        <v>16779.91548</v>
      </c>
      <c r="O7955">
        <v>0</v>
      </c>
      <c r="P7955">
        <f t="shared" si="138"/>
        <v>1</v>
      </c>
      <c r="Q7955">
        <f t="shared" si="138"/>
        <v>16779.91548</v>
      </c>
      <c r="AI7955" t="s">
        <v>9096</v>
      </c>
      <c r="AK7955">
        <v>111</v>
      </c>
    </row>
    <row r="7956" spans="1:37" x14ac:dyDescent="0.25">
      <c r="A7956">
        <v>7955</v>
      </c>
      <c r="B7956" t="s">
        <v>16</v>
      </c>
      <c r="C7956" t="s">
        <v>33</v>
      </c>
      <c r="D7956">
        <v>2023</v>
      </c>
      <c r="F7956" t="s">
        <v>4956</v>
      </c>
      <c r="H7956" t="s">
        <v>7242</v>
      </c>
      <c r="I7956">
        <v>10005010</v>
      </c>
      <c r="J7956" t="str">
        <f>IF($I7956=0,0,VLOOKUP($I7956,[1]База!C:D,2,0))</f>
        <v>Муаммоли кредит белгиланган тартибда судга чиқарилмаган</v>
      </c>
      <c r="K7956" t="str">
        <f>IF($I7956=0,0,VLOOKUP(I7956,[1]База!C:F,4,0))</f>
        <v>Оғир</v>
      </c>
      <c r="L7956">
        <v>1</v>
      </c>
      <c r="M7956">
        <v>12835.707900000001</v>
      </c>
      <c r="O7956">
        <v>0</v>
      </c>
      <c r="P7956">
        <f t="shared" si="138"/>
        <v>1</v>
      </c>
      <c r="Q7956">
        <f t="shared" si="138"/>
        <v>12835.707900000001</v>
      </c>
      <c r="AI7956" t="s">
        <v>9096</v>
      </c>
      <c r="AK7956">
        <v>111</v>
      </c>
    </row>
    <row r="7957" spans="1:37" x14ac:dyDescent="0.25">
      <c r="A7957">
        <v>7956</v>
      </c>
      <c r="B7957" t="s">
        <v>16</v>
      </c>
      <c r="C7957" t="s">
        <v>33</v>
      </c>
      <c r="D7957">
        <v>2023</v>
      </c>
      <c r="F7957" t="s">
        <v>4956</v>
      </c>
      <c r="H7957" t="s">
        <v>4997</v>
      </c>
      <c r="I7957">
        <v>10005010</v>
      </c>
      <c r="J7957" t="str">
        <f>IF($I7957=0,0,VLOOKUP($I7957,[1]База!C:D,2,0))</f>
        <v>Муаммоли кредит белгиланган тартибда судга чиқарилмаган</v>
      </c>
      <c r="K7957" t="str">
        <f>IF($I7957=0,0,VLOOKUP(I7957,[1]База!C:F,4,0))</f>
        <v>Оғир</v>
      </c>
      <c r="L7957">
        <v>1</v>
      </c>
      <c r="M7957">
        <v>37666.820759999995</v>
      </c>
      <c r="O7957">
        <v>0</v>
      </c>
      <c r="P7957">
        <f t="shared" si="138"/>
        <v>1</v>
      </c>
      <c r="Q7957">
        <f t="shared" si="138"/>
        <v>37666.820759999995</v>
      </c>
      <c r="AI7957" t="s">
        <v>9096</v>
      </c>
      <c r="AK7957">
        <v>111</v>
      </c>
    </row>
    <row r="7958" spans="1:37" x14ac:dyDescent="0.25">
      <c r="A7958">
        <v>7957</v>
      </c>
      <c r="B7958" t="s">
        <v>16</v>
      </c>
      <c r="C7958" t="s">
        <v>33</v>
      </c>
      <c r="D7958">
        <v>2023</v>
      </c>
      <c r="F7958" t="s">
        <v>4956</v>
      </c>
      <c r="H7958" t="s">
        <v>7243</v>
      </c>
      <c r="I7958">
        <v>10005010</v>
      </c>
      <c r="J7958" t="str">
        <f>IF($I7958=0,0,VLOOKUP($I7958,[1]База!C:D,2,0))</f>
        <v>Муаммоли кредит белгиланган тартибда судга чиқарилмаган</v>
      </c>
      <c r="K7958" t="str">
        <f>IF($I7958=0,0,VLOOKUP(I7958,[1]База!C:F,4,0))</f>
        <v>Оғир</v>
      </c>
      <c r="L7958">
        <v>1</v>
      </c>
      <c r="M7958">
        <v>26667.730359999998</v>
      </c>
      <c r="O7958">
        <v>0</v>
      </c>
      <c r="P7958">
        <f t="shared" si="138"/>
        <v>1</v>
      </c>
      <c r="Q7958">
        <f t="shared" si="138"/>
        <v>26667.730359999998</v>
      </c>
      <c r="AI7958" t="s">
        <v>9096</v>
      </c>
      <c r="AK7958">
        <v>111</v>
      </c>
    </row>
    <row r="7959" spans="1:37" x14ac:dyDescent="0.25">
      <c r="A7959">
        <v>7958</v>
      </c>
      <c r="B7959" t="s">
        <v>16</v>
      </c>
      <c r="C7959" t="s">
        <v>33</v>
      </c>
      <c r="D7959">
        <v>2023</v>
      </c>
      <c r="F7959" t="s">
        <v>4956</v>
      </c>
      <c r="H7959" t="s">
        <v>7244</v>
      </c>
      <c r="I7959">
        <v>10005010</v>
      </c>
      <c r="J7959" t="str">
        <f>IF($I7959=0,0,VLOOKUP($I7959,[1]База!C:D,2,0))</f>
        <v>Муаммоли кредит белгиланган тартибда судга чиқарилмаган</v>
      </c>
      <c r="K7959" t="str">
        <f>IF($I7959=0,0,VLOOKUP(I7959,[1]База!C:F,4,0))</f>
        <v>Оғир</v>
      </c>
      <c r="L7959">
        <v>1</v>
      </c>
      <c r="M7959">
        <v>18059.412090000002</v>
      </c>
      <c r="O7959">
        <v>0</v>
      </c>
      <c r="P7959">
        <f t="shared" si="138"/>
        <v>1</v>
      </c>
      <c r="Q7959">
        <f t="shared" si="138"/>
        <v>18059.412090000002</v>
      </c>
      <c r="AI7959" t="s">
        <v>9096</v>
      </c>
      <c r="AK7959">
        <v>111</v>
      </c>
    </row>
    <row r="7960" spans="1:37" x14ac:dyDescent="0.25">
      <c r="A7960">
        <v>7959</v>
      </c>
      <c r="B7960" t="s">
        <v>16</v>
      </c>
      <c r="C7960" t="s">
        <v>33</v>
      </c>
      <c r="D7960">
        <v>2023</v>
      </c>
      <c r="F7960" t="s">
        <v>4956</v>
      </c>
      <c r="H7960" t="s">
        <v>7245</v>
      </c>
      <c r="I7960">
        <v>10005010</v>
      </c>
      <c r="J7960" t="str">
        <f>IF($I7960=0,0,VLOOKUP($I7960,[1]База!C:D,2,0))</f>
        <v>Муаммоли кредит белгиланган тартибда судга чиқарилмаган</v>
      </c>
      <c r="K7960" t="str">
        <f>IF($I7960=0,0,VLOOKUP(I7960,[1]База!C:F,4,0))</f>
        <v>Оғир</v>
      </c>
      <c r="L7960">
        <v>1</v>
      </c>
      <c r="M7960">
        <v>18445.18622</v>
      </c>
      <c r="O7960">
        <v>0</v>
      </c>
      <c r="P7960">
        <f t="shared" si="138"/>
        <v>1</v>
      </c>
      <c r="Q7960">
        <f t="shared" si="138"/>
        <v>18445.18622</v>
      </c>
      <c r="AI7960" t="s">
        <v>9096</v>
      </c>
      <c r="AK7960">
        <v>111</v>
      </c>
    </row>
    <row r="7961" spans="1:37" x14ac:dyDescent="0.25">
      <c r="A7961">
        <v>7960</v>
      </c>
      <c r="B7961" t="s">
        <v>16</v>
      </c>
      <c r="C7961" t="s">
        <v>33</v>
      </c>
      <c r="D7961">
        <v>2023</v>
      </c>
      <c r="F7961" t="s">
        <v>4956</v>
      </c>
      <c r="H7961" t="s">
        <v>7246</v>
      </c>
      <c r="I7961">
        <v>10005010</v>
      </c>
      <c r="J7961" t="str">
        <f>IF($I7961=0,0,VLOOKUP($I7961,[1]База!C:D,2,0))</f>
        <v>Муаммоли кредит белгиланган тартибда судга чиқарилмаган</v>
      </c>
      <c r="K7961" t="str">
        <f>IF($I7961=0,0,VLOOKUP(I7961,[1]База!C:F,4,0))</f>
        <v>Оғир</v>
      </c>
      <c r="L7961">
        <v>1</v>
      </c>
      <c r="M7961">
        <v>9199.6305399999983</v>
      </c>
      <c r="O7961">
        <v>0</v>
      </c>
      <c r="P7961">
        <f t="shared" si="138"/>
        <v>1</v>
      </c>
      <c r="Q7961">
        <f t="shared" si="138"/>
        <v>9199.6305399999983</v>
      </c>
      <c r="AI7961" t="s">
        <v>9096</v>
      </c>
      <c r="AK7961">
        <v>111</v>
      </c>
    </row>
    <row r="7962" spans="1:37" x14ac:dyDescent="0.25">
      <c r="A7962">
        <v>7961</v>
      </c>
      <c r="B7962" t="s">
        <v>16</v>
      </c>
      <c r="C7962" t="s">
        <v>33</v>
      </c>
      <c r="D7962">
        <v>2023</v>
      </c>
      <c r="F7962" t="s">
        <v>4956</v>
      </c>
      <c r="H7962" t="s">
        <v>7247</v>
      </c>
      <c r="I7962">
        <v>10005010</v>
      </c>
      <c r="J7962" t="str">
        <f>IF($I7962=0,0,VLOOKUP($I7962,[1]База!C:D,2,0))</f>
        <v>Муаммоли кредит белгиланган тартибда судга чиқарилмаган</v>
      </c>
      <c r="K7962" t="str">
        <f>IF($I7962=0,0,VLOOKUP(I7962,[1]База!C:F,4,0))</f>
        <v>Оғир</v>
      </c>
      <c r="L7962">
        <v>1</v>
      </c>
      <c r="M7962">
        <v>3141.9597399999998</v>
      </c>
      <c r="O7962">
        <v>0</v>
      </c>
      <c r="P7962">
        <f t="shared" si="138"/>
        <v>1</v>
      </c>
      <c r="Q7962">
        <f t="shared" si="138"/>
        <v>3141.9597399999998</v>
      </c>
      <c r="AI7962" t="s">
        <v>9096</v>
      </c>
      <c r="AK7962">
        <v>111</v>
      </c>
    </row>
    <row r="7963" spans="1:37" x14ac:dyDescent="0.25">
      <c r="A7963">
        <v>7962</v>
      </c>
      <c r="B7963" t="s">
        <v>16</v>
      </c>
      <c r="C7963" t="s">
        <v>33</v>
      </c>
      <c r="D7963">
        <v>2023</v>
      </c>
      <c r="F7963" t="s">
        <v>4956</v>
      </c>
      <c r="H7963" t="s">
        <v>7248</v>
      </c>
      <c r="I7963">
        <v>10005010</v>
      </c>
      <c r="J7963" t="str">
        <f>IF($I7963=0,0,VLOOKUP($I7963,[1]База!C:D,2,0))</f>
        <v>Муаммоли кредит белгиланган тартибда судга чиқарилмаган</v>
      </c>
      <c r="K7963" t="str">
        <f>IF($I7963=0,0,VLOOKUP(I7963,[1]База!C:F,4,0))</f>
        <v>Оғир</v>
      </c>
      <c r="L7963">
        <v>1</v>
      </c>
      <c r="M7963">
        <v>7808.1971299999996</v>
      </c>
      <c r="O7963">
        <v>0</v>
      </c>
      <c r="P7963">
        <f t="shared" si="138"/>
        <v>1</v>
      </c>
      <c r="Q7963">
        <f t="shared" si="138"/>
        <v>7808.1971299999996</v>
      </c>
      <c r="AI7963" t="s">
        <v>9096</v>
      </c>
      <c r="AK7963">
        <v>111</v>
      </c>
    </row>
    <row r="7964" spans="1:37" x14ac:dyDescent="0.25">
      <c r="A7964">
        <v>7963</v>
      </c>
      <c r="B7964" t="s">
        <v>16</v>
      </c>
      <c r="C7964" t="s">
        <v>33</v>
      </c>
      <c r="D7964">
        <v>2023</v>
      </c>
      <c r="F7964" t="s">
        <v>4956</v>
      </c>
      <c r="H7964" t="s">
        <v>7249</v>
      </c>
      <c r="I7964">
        <v>10005010</v>
      </c>
      <c r="J7964" t="str">
        <f>IF($I7964=0,0,VLOOKUP($I7964,[1]База!C:D,2,0))</f>
        <v>Муаммоли кредит белгиланган тартибда судга чиқарилмаган</v>
      </c>
      <c r="K7964" t="str">
        <f>IF($I7964=0,0,VLOOKUP(I7964,[1]База!C:F,4,0))</f>
        <v>Оғир</v>
      </c>
      <c r="L7964">
        <v>1</v>
      </c>
      <c r="M7964">
        <v>1882.24233</v>
      </c>
      <c r="O7964">
        <v>0</v>
      </c>
      <c r="P7964">
        <f t="shared" si="138"/>
        <v>1</v>
      </c>
      <c r="Q7964">
        <f t="shared" si="138"/>
        <v>1882.24233</v>
      </c>
      <c r="AI7964" t="s">
        <v>9096</v>
      </c>
      <c r="AK7964">
        <v>111</v>
      </c>
    </row>
    <row r="7965" spans="1:37" x14ac:dyDescent="0.25">
      <c r="A7965">
        <v>7964</v>
      </c>
      <c r="B7965" t="s">
        <v>16</v>
      </c>
      <c r="C7965" t="s">
        <v>33</v>
      </c>
      <c r="D7965">
        <v>2023</v>
      </c>
      <c r="F7965" t="s">
        <v>4956</v>
      </c>
      <c r="H7965" t="s">
        <v>7250</v>
      </c>
      <c r="I7965">
        <v>10005010</v>
      </c>
      <c r="J7965" t="str">
        <f>IF($I7965=0,0,VLOOKUP($I7965,[1]База!C:D,2,0))</f>
        <v>Муаммоли кредит белгиланган тартибда судга чиқарилмаган</v>
      </c>
      <c r="K7965" t="str">
        <f>IF($I7965=0,0,VLOOKUP(I7965,[1]База!C:F,4,0))</f>
        <v>Оғир</v>
      </c>
      <c r="L7965">
        <v>1</v>
      </c>
      <c r="M7965">
        <v>12706.4</v>
      </c>
      <c r="O7965">
        <v>0</v>
      </c>
      <c r="P7965">
        <f t="shared" si="138"/>
        <v>1</v>
      </c>
      <c r="Q7965">
        <f t="shared" si="138"/>
        <v>12706.4</v>
      </c>
      <c r="AI7965" t="s">
        <v>9096</v>
      </c>
      <c r="AK7965">
        <v>111</v>
      </c>
    </row>
    <row r="7966" spans="1:37" x14ac:dyDescent="0.25">
      <c r="A7966">
        <v>7965</v>
      </c>
      <c r="B7966" t="s">
        <v>16</v>
      </c>
      <c r="C7966" t="s">
        <v>33</v>
      </c>
      <c r="D7966">
        <v>2023</v>
      </c>
      <c r="F7966" t="s">
        <v>4956</v>
      </c>
      <c r="H7966" t="s">
        <v>7251</v>
      </c>
      <c r="I7966">
        <v>10005010</v>
      </c>
      <c r="J7966" t="str">
        <f>IF($I7966=0,0,VLOOKUP($I7966,[1]База!C:D,2,0))</f>
        <v>Муаммоли кредит белгиланган тартибда судга чиқарилмаган</v>
      </c>
      <c r="K7966" t="str">
        <f>IF($I7966=0,0,VLOOKUP(I7966,[1]База!C:F,4,0))</f>
        <v>Оғир</v>
      </c>
      <c r="L7966">
        <v>1</v>
      </c>
      <c r="M7966">
        <v>2484.91</v>
      </c>
      <c r="O7966">
        <v>0</v>
      </c>
      <c r="P7966">
        <f t="shared" si="138"/>
        <v>1</v>
      </c>
      <c r="Q7966">
        <f t="shared" si="138"/>
        <v>2484.91</v>
      </c>
      <c r="AI7966" t="s">
        <v>9096</v>
      </c>
      <c r="AK7966">
        <v>111</v>
      </c>
    </row>
    <row r="7967" spans="1:37" x14ac:dyDescent="0.25">
      <c r="A7967">
        <v>7966</v>
      </c>
      <c r="B7967" t="s">
        <v>16</v>
      </c>
      <c r="C7967" t="s">
        <v>33</v>
      </c>
      <c r="D7967">
        <v>2023</v>
      </c>
      <c r="F7967" t="s">
        <v>4956</v>
      </c>
      <c r="H7967" t="s">
        <v>7252</v>
      </c>
      <c r="I7967">
        <v>10005010</v>
      </c>
      <c r="J7967" t="str">
        <f>IF($I7967=0,0,VLOOKUP($I7967,[1]База!C:D,2,0))</f>
        <v>Муаммоли кредит белгиланган тартибда судга чиқарилмаган</v>
      </c>
      <c r="K7967" t="str">
        <f>IF($I7967=0,0,VLOOKUP(I7967,[1]База!C:F,4,0))</f>
        <v>Оғир</v>
      </c>
      <c r="L7967">
        <v>1</v>
      </c>
      <c r="M7967">
        <v>3582.7870200000002</v>
      </c>
      <c r="O7967">
        <v>0</v>
      </c>
      <c r="P7967">
        <f t="shared" si="138"/>
        <v>1</v>
      </c>
      <c r="Q7967">
        <f t="shared" si="138"/>
        <v>3582.7870200000002</v>
      </c>
      <c r="AI7967" t="s">
        <v>9096</v>
      </c>
      <c r="AK7967">
        <v>111</v>
      </c>
    </row>
    <row r="7968" spans="1:37" x14ac:dyDescent="0.25">
      <c r="A7968">
        <v>7967</v>
      </c>
      <c r="B7968" t="s">
        <v>16</v>
      </c>
      <c r="C7968" t="s">
        <v>33</v>
      </c>
      <c r="D7968">
        <v>2023</v>
      </c>
      <c r="F7968" t="s">
        <v>4956</v>
      </c>
      <c r="H7968" t="s">
        <v>7253</v>
      </c>
      <c r="I7968">
        <v>10005010</v>
      </c>
      <c r="J7968" t="str">
        <f>IF($I7968=0,0,VLOOKUP($I7968,[1]База!C:D,2,0))</f>
        <v>Муаммоли кредит белгиланган тартибда судга чиқарилмаган</v>
      </c>
      <c r="K7968" t="str">
        <f>IF($I7968=0,0,VLOOKUP(I7968,[1]База!C:F,4,0))</f>
        <v>Оғир</v>
      </c>
      <c r="L7968">
        <v>1</v>
      </c>
      <c r="M7968">
        <v>4633.7648099999997</v>
      </c>
      <c r="O7968">
        <v>0</v>
      </c>
      <c r="P7968">
        <f t="shared" si="138"/>
        <v>1</v>
      </c>
      <c r="Q7968">
        <f t="shared" si="138"/>
        <v>4633.7648099999997</v>
      </c>
      <c r="AI7968" t="s">
        <v>9096</v>
      </c>
      <c r="AK7968">
        <v>111</v>
      </c>
    </row>
    <row r="7969" spans="1:37" x14ac:dyDescent="0.25">
      <c r="A7969">
        <v>7968</v>
      </c>
      <c r="B7969" t="s">
        <v>16</v>
      </c>
      <c r="C7969" t="s">
        <v>33</v>
      </c>
      <c r="D7969">
        <v>2023</v>
      </c>
      <c r="F7969" t="s">
        <v>4956</v>
      </c>
      <c r="H7969" t="s">
        <v>7254</v>
      </c>
      <c r="I7969">
        <v>10005010</v>
      </c>
      <c r="J7969" t="str">
        <f>IF($I7969=0,0,VLOOKUP($I7969,[1]База!C:D,2,0))</f>
        <v>Муаммоли кредит белгиланган тартибда судга чиқарилмаган</v>
      </c>
      <c r="K7969" t="str">
        <f>IF($I7969=0,0,VLOOKUP(I7969,[1]База!C:F,4,0))</f>
        <v>Оғир</v>
      </c>
      <c r="L7969">
        <v>1</v>
      </c>
      <c r="M7969">
        <v>6116.0302499999998</v>
      </c>
      <c r="O7969">
        <v>0</v>
      </c>
      <c r="P7969">
        <f t="shared" si="138"/>
        <v>1</v>
      </c>
      <c r="Q7969">
        <f t="shared" si="138"/>
        <v>6116.0302499999998</v>
      </c>
      <c r="AI7969" t="s">
        <v>9096</v>
      </c>
      <c r="AK7969">
        <v>111</v>
      </c>
    </row>
    <row r="7970" spans="1:37" x14ac:dyDescent="0.25">
      <c r="A7970">
        <v>7969</v>
      </c>
      <c r="B7970" t="s">
        <v>16</v>
      </c>
      <c r="C7970" t="s">
        <v>33</v>
      </c>
      <c r="D7970">
        <v>2023</v>
      </c>
      <c r="F7970" t="s">
        <v>4956</v>
      </c>
      <c r="H7970" t="s">
        <v>7255</v>
      </c>
      <c r="I7970">
        <v>10005010</v>
      </c>
      <c r="J7970" t="str">
        <f>IF($I7970=0,0,VLOOKUP($I7970,[1]База!C:D,2,0))</f>
        <v>Муаммоли кредит белгиланган тартибда судга чиқарилмаган</v>
      </c>
      <c r="K7970" t="str">
        <f>IF($I7970=0,0,VLOOKUP(I7970,[1]База!C:F,4,0))</f>
        <v>Оғир</v>
      </c>
      <c r="L7970">
        <v>1</v>
      </c>
      <c r="M7970">
        <v>4968.7812299999996</v>
      </c>
      <c r="O7970">
        <v>0</v>
      </c>
      <c r="P7970">
        <f t="shared" si="138"/>
        <v>1</v>
      </c>
      <c r="Q7970">
        <f t="shared" si="138"/>
        <v>4968.7812299999996</v>
      </c>
      <c r="AI7970" t="s">
        <v>9096</v>
      </c>
      <c r="AK7970">
        <v>111</v>
      </c>
    </row>
    <row r="7971" spans="1:37" x14ac:dyDescent="0.25">
      <c r="A7971">
        <v>7970</v>
      </c>
      <c r="B7971" t="s">
        <v>16</v>
      </c>
      <c r="C7971" t="s">
        <v>33</v>
      </c>
      <c r="D7971">
        <v>2023</v>
      </c>
      <c r="F7971" t="s">
        <v>4956</v>
      </c>
      <c r="H7971" t="s">
        <v>7256</v>
      </c>
      <c r="I7971">
        <v>10005010</v>
      </c>
      <c r="J7971" t="str">
        <f>IF($I7971=0,0,VLOOKUP($I7971,[1]База!C:D,2,0))</f>
        <v>Муаммоли кредит белгиланган тартибда судга чиқарилмаган</v>
      </c>
      <c r="K7971" t="str">
        <f>IF($I7971=0,0,VLOOKUP(I7971,[1]База!C:F,4,0))</f>
        <v>Оғир</v>
      </c>
      <c r="L7971">
        <v>1</v>
      </c>
      <c r="M7971">
        <v>4997.3719800000008</v>
      </c>
      <c r="O7971">
        <v>0</v>
      </c>
      <c r="P7971">
        <f t="shared" si="138"/>
        <v>1</v>
      </c>
      <c r="Q7971">
        <f t="shared" si="138"/>
        <v>4997.3719800000008</v>
      </c>
      <c r="AI7971" t="s">
        <v>9096</v>
      </c>
      <c r="AK7971">
        <v>111</v>
      </c>
    </row>
    <row r="7972" spans="1:37" x14ac:dyDescent="0.25">
      <c r="A7972">
        <v>7971</v>
      </c>
      <c r="B7972" t="s">
        <v>16</v>
      </c>
      <c r="C7972" t="s">
        <v>33</v>
      </c>
      <c r="D7972">
        <v>2023</v>
      </c>
      <c r="F7972" t="s">
        <v>4956</v>
      </c>
      <c r="H7972" t="s">
        <v>7257</v>
      </c>
      <c r="I7972">
        <v>10005010</v>
      </c>
      <c r="J7972" t="str">
        <f>IF($I7972=0,0,VLOOKUP($I7972,[1]База!C:D,2,0))</f>
        <v>Муаммоли кредит белгиланган тартибда судга чиқарилмаган</v>
      </c>
      <c r="K7972" t="str">
        <f>IF($I7972=0,0,VLOOKUP(I7972,[1]База!C:F,4,0))</f>
        <v>Оғир</v>
      </c>
      <c r="L7972">
        <v>1</v>
      </c>
      <c r="M7972">
        <v>12698.421910000001</v>
      </c>
      <c r="O7972">
        <v>0</v>
      </c>
      <c r="P7972">
        <f t="shared" si="138"/>
        <v>1</v>
      </c>
      <c r="Q7972">
        <f t="shared" si="138"/>
        <v>12698.421910000001</v>
      </c>
      <c r="AI7972" t="s">
        <v>9096</v>
      </c>
      <c r="AK7972">
        <v>111</v>
      </c>
    </row>
    <row r="7973" spans="1:37" x14ac:dyDescent="0.25">
      <c r="A7973">
        <v>7972</v>
      </c>
      <c r="B7973" t="s">
        <v>16</v>
      </c>
      <c r="C7973" t="s">
        <v>33</v>
      </c>
      <c r="D7973">
        <v>2023</v>
      </c>
      <c r="F7973" t="s">
        <v>4956</v>
      </c>
      <c r="H7973" t="s">
        <v>7258</v>
      </c>
      <c r="I7973">
        <v>10005010</v>
      </c>
      <c r="J7973" t="str">
        <f>IF($I7973=0,0,VLOOKUP($I7973,[1]База!C:D,2,0))</f>
        <v>Муаммоли кредит белгиланган тартибда судга чиқарилмаган</v>
      </c>
      <c r="K7973" t="str">
        <f>IF($I7973=0,0,VLOOKUP(I7973,[1]База!C:F,4,0))</f>
        <v>Оғир</v>
      </c>
      <c r="L7973">
        <v>1</v>
      </c>
      <c r="M7973">
        <v>18933.265500000001</v>
      </c>
      <c r="O7973">
        <v>0</v>
      </c>
      <c r="P7973">
        <f t="shared" si="138"/>
        <v>1</v>
      </c>
      <c r="Q7973">
        <f t="shared" si="138"/>
        <v>18933.265500000001</v>
      </c>
      <c r="AI7973" t="s">
        <v>9096</v>
      </c>
      <c r="AK7973">
        <v>111</v>
      </c>
    </row>
    <row r="7974" spans="1:37" x14ac:dyDescent="0.25">
      <c r="A7974">
        <v>7973</v>
      </c>
      <c r="B7974" t="s">
        <v>16</v>
      </c>
      <c r="C7974" t="s">
        <v>33</v>
      </c>
      <c r="D7974">
        <v>2023</v>
      </c>
      <c r="F7974" t="s">
        <v>4956</v>
      </c>
      <c r="H7974" t="s">
        <v>7259</v>
      </c>
      <c r="I7974">
        <v>10005010</v>
      </c>
      <c r="J7974" t="str">
        <f>IF($I7974=0,0,VLOOKUP($I7974,[1]База!C:D,2,0))</f>
        <v>Муаммоли кредит белгиланган тартибда судга чиқарилмаган</v>
      </c>
      <c r="K7974" t="str">
        <f>IF($I7974=0,0,VLOOKUP(I7974,[1]База!C:F,4,0))</f>
        <v>Оғир</v>
      </c>
      <c r="L7974">
        <v>1</v>
      </c>
      <c r="M7974">
        <v>1570.69065</v>
      </c>
      <c r="O7974">
        <v>0</v>
      </c>
      <c r="P7974">
        <f t="shared" si="138"/>
        <v>1</v>
      </c>
      <c r="Q7974">
        <f t="shared" si="138"/>
        <v>1570.69065</v>
      </c>
      <c r="AI7974" t="s">
        <v>9096</v>
      </c>
      <c r="AK7974">
        <v>111</v>
      </c>
    </row>
    <row r="7975" spans="1:37" x14ac:dyDescent="0.25">
      <c r="A7975">
        <v>7974</v>
      </c>
      <c r="B7975" t="s">
        <v>16</v>
      </c>
      <c r="C7975" t="s">
        <v>33</v>
      </c>
      <c r="D7975">
        <v>2023</v>
      </c>
      <c r="F7975" t="s">
        <v>4956</v>
      </c>
      <c r="H7975" t="s">
        <v>7260</v>
      </c>
      <c r="I7975">
        <v>10005010</v>
      </c>
      <c r="J7975" t="str">
        <f>IF($I7975=0,0,VLOOKUP($I7975,[1]База!C:D,2,0))</f>
        <v>Муаммоли кредит белгиланган тартибда судга чиқарилмаган</v>
      </c>
      <c r="K7975" t="str">
        <f>IF($I7975=0,0,VLOOKUP(I7975,[1]База!C:F,4,0))</f>
        <v>Оғир</v>
      </c>
      <c r="L7975">
        <v>1</v>
      </c>
      <c r="M7975">
        <v>4206.7395299999998</v>
      </c>
      <c r="O7975">
        <v>0</v>
      </c>
      <c r="P7975">
        <f t="shared" si="138"/>
        <v>1</v>
      </c>
      <c r="Q7975">
        <f t="shared" si="138"/>
        <v>4206.7395299999998</v>
      </c>
      <c r="AI7975" t="s">
        <v>9096</v>
      </c>
      <c r="AK7975">
        <v>111</v>
      </c>
    </row>
    <row r="7976" spans="1:37" x14ac:dyDescent="0.25">
      <c r="A7976">
        <v>7975</v>
      </c>
      <c r="B7976" t="s">
        <v>16</v>
      </c>
      <c r="C7976" t="s">
        <v>33</v>
      </c>
      <c r="D7976">
        <v>2023</v>
      </c>
      <c r="F7976" t="s">
        <v>4956</v>
      </c>
      <c r="H7976" t="s">
        <v>7261</v>
      </c>
      <c r="I7976">
        <v>10005010</v>
      </c>
      <c r="J7976" t="str">
        <f>IF($I7976=0,0,VLOOKUP($I7976,[1]База!C:D,2,0))</f>
        <v>Муаммоли кредит белгиланган тартибда судга чиқарилмаган</v>
      </c>
      <c r="K7976" t="str">
        <f>IF($I7976=0,0,VLOOKUP(I7976,[1]База!C:F,4,0))</f>
        <v>Оғир</v>
      </c>
      <c r="L7976">
        <v>1</v>
      </c>
      <c r="M7976">
        <v>5440.6334900000002</v>
      </c>
      <c r="O7976">
        <v>0</v>
      </c>
      <c r="P7976">
        <f t="shared" si="138"/>
        <v>1</v>
      </c>
      <c r="Q7976">
        <f t="shared" si="138"/>
        <v>5440.6334900000002</v>
      </c>
      <c r="AI7976" t="s">
        <v>9096</v>
      </c>
      <c r="AK7976">
        <v>111</v>
      </c>
    </row>
    <row r="7977" spans="1:37" x14ac:dyDescent="0.25">
      <c r="A7977">
        <v>7976</v>
      </c>
      <c r="B7977" t="s">
        <v>16</v>
      </c>
      <c r="C7977" t="s">
        <v>33</v>
      </c>
      <c r="D7977">
        <v>2023</v>
      </c>
      <c r="F7977" t="s">
        <v>4956</v>
      </c>
      <c r="H7977" t="s">
        <v>7262</v>
      </c>
      <c r="I7977">
        <v>10005010</v>
      </c>
      <c r="J7977" t="str">
        <f>IF($I7977=0,0,VLOOKUP($I7977,[1]База!C:D,2,0))</f>
        <v>Муаммоли кредит белгиланган тартибда судга чиқарилмаган</v>
      </c>
      <c r="K7977" t="str">
        <f>IF($I7977=0,0,VLOOKUP(I7977,[1]База!C:F,4,0))</f>
        <v>Оғир</v>
      </c>
      <c r="L7977">
        <v>1</v>
      </c>
      <c r="M7977">
        <v>1083.1814199999999</v>
      </c>
      <c r="O7977">
        <v>0</v>
      </c>
      <c r="P7977">
        <f t="shared" si="138"/>
        <v>1</v>
      </c>
      <c r="Q7977">
        <f t="shared" si="138"/>
        <v>1083.1814199999999</v>
      </c>
      <c r="AI7977" t="s">
        <v>9096</v>
      </c>
      <c r="AK7977">
        <v>111</v>
      </c>
    </row>
    <row r="7978" spans="1:37" x14ac:dyDescent="0.25">
      <c r="A7978">
        <v>7977</v>
      </c>
      <c r="B7978" t="s">
        <v>16</v>
      </c>
      <c r="C7978" t="s">
        <v>33</v>
      </c>
      <c r="D7978">
        <v>2023</v>
      </c>
      <c r="F7978" t="s">
        <v>4956</v>
      </c>
      <c r="H7978" t="s">
        <v>7263</v>
      </c>
      <c r="I7978">
        <v>10005010</v>
      </c>
      <c r="J7978" t="str">
        <f>IF($I7978=0,0,VLOOKUP($I7978,[1]База!C:D,2,0))</f>
        <v>Муаммоли кредит белгиланган тартибда судга чиқарилмаган</v>
      </c>
      <c r="K7978" t="str">
        <f>IF($I7978=0,0,VLOOKUP(I7978,[1]База!C:F,4,0))</f>
        <v>Оғир</v>
      </c>
      <c r="L7978">
        <v>1</v>
      </c>
      <c r="M7978">
        <v>1693.0222800000001</v>
      </c>
      <c r="O7978">
        <v>0</v>
      </c>
      <c r="P7978">
        <f t="shared" si="138"/>
        <v>1</v>
      </c>
      <c r="Q7978">
        <f t="shared" si="138"/>
        <v>1693.0222800000001</v>
      </c>
      <c r="AI7978" t="s">
        <v>9096</v>
      </c>
      <c r="AK7978">
        <v>111</v>
      </c>
    </row>
    <row r="7979" spans="1:37" x14ac:dyDescent="0.25">
      <c r="A7979">
        <v>7978</v>
      </c>
      <c r="B7979" t="s">
        <v>16</v>
      </c>
      <c r="C7979" t="s">
        <v>33</v>
      </c>
      <c r="D7979">
        <v>2023</v>
      </c>
      <c r="F7979" t="s">
        <v>4956</v>
      </c>
      <c r="H7979" t="s">
        <v>7264</v>
      </c>
      <c r="I7979">
        <v>10005010</v>
      </c>
      <c r="J7979" t="str">
        <f>IF($I7979=0,0,VLOOKUP($I7979,[1]База!C:D,2,0))</f>
        <v>Муаммоли кредит белгиланган тартибда судга чиқарилмаган</v>
      </c>
      <c r="K7979" t="str">
        <f>IF($I7979=0,0,VLOOKUP(I7979,[1]База!C:F,4,0))</f>
        <v>Оғир</v>
      </c>
      <c r="L7979">
        <v>1</v>
      </c>
      <c r="M7979">
        <v>1601.80556</v>
      </c>
      <c r="O7979">
        <v>0</v>
      </c>
      <c r="P7979">
        <f t="shared" si="138"/>
        <v>1</v>
      </c>
      <c r="Q7979">
        <f t="shared" si="138"/>
        <v>1601.80556</v>
      </c>
      <c r="AI7979" t="s">
        <v>9096</v>
      </c>
      <c r="AK7979">
        <v>111</v>
      </c>
    </row>
    <row r="7980" spans="1:37" x14ac:dyDescent="0.25">
      <c r="A7980">
        <v>7979</v>
      </c>
      <c r="B7980" t="s">
        <v>16</v>
      </c>
      <c r="C7980" t="s">
        <v>33</v>
      </c>
      <c r="D7980">
        <v>2023</v>
      </c>
      <c r="F7980" t="s">
        <v>4956</v>
      </c>
      <c r="H7980" t="s">
        <v>7265</v>
      </c>
      <c r="I7980">
        <v>10005010</v>
      </c>
      <c r="J7980" t="str">
        <f>IF($I7980=0,0,VLOOKUP($I7980,[1]База!C:D,2,0))</f>
        <v>Муаммоли кредит белгиланган тартибда судга чиқарилмаган</v>
      </c>
      <c r="K7980" t="str">
        <f>IF($I7980=0,0,VLOOKUP(I7980,[1]База!C:F,4,0))</f>
        <v>Оғир</v>
      </c>
      <c r="L7980">
        <v>1</v>
      </c>
      <c r="M7980">
        <v>2371.6362200000003</v>
      </c>
      <c r="O7980">
        <v>0</v>
      </c>
      <c r="P7980">
        <f t="shared" si="138"/>
        <v>1</v>
      </c>
      <c r="Q7980">
        <f t="shared" si="138"/>
        <v>2371.6362200000003</v>
      </c>
      <c r="AI7980" t="s">
        <v>9096</v>
      </c>
      <c r="AK7980">
        <v>111</v>
      </c>
    </row>
    <row r="7981" spans="1:37" x14ac:dyDescent="0.25">
      <c r="A7981">
        <v>7980</v>
      </c>
      <c r="B7981" t="s">
        <v>16</v>
      </c>
      <c r="C7981" t="s">
        <v>33</v>
      </c>
      <c r="D7981">
        <v>2023</v>
      </c>
      <c r="F7981" t="s">
        <v>4956</v>
      </c>
      <c r="H7981" t="s">
        <v>7266</v>
      </c>
      <c r="I7981">
        <v>10005010</v>
      </c>
      <c r="J7981" t="str">
        <f>IF($I7981=0,0,VLOOKUP($I7981,[1]База!C:D,2,0))</f>
        <v>Муаммоли кредит белгиланган тартибда судга чиқарилмаган</v>
      </c>
      <c r="K7981" t="str">
        <f>IF($I7981=0,0,VLOOKUP(I7981,[1]База!C:F,4,0))</f>
        <v>Оғир</v>
      </c>
      <c r="L7981">
        <v>1</v>
      </c>
      <c r="M7981">
        <v>3240.7835100000002</v>
      </c>
      <c r="O7981">
        <v>0</v>
      </c>
      <c r="P7981">
        <f t="shared" si="138"/>
        <v>1</v>
      </c>
      <c r="Q7981">
        <f t="shared" si="138"/>
        <v>3240.7835100000002</v>
      </c>
      <c r="AI7981" t="s">
        <v>9096</v>
      </c>
      <c r="AK7981">
        <v>111</v>
      </c>
    </row>
    <row r="7982" spans="1:37" x14ac:dyDescent="0.25">
      <c r="A7982">
        <v>7981</v>
      </c>
      <c r="B7982" t="s">
        <v>16</v>
      </c>
      <c r="C7982" t="s">
        <v>33</v>
      </c>
      <c r="D7982">
        <v>2023</v>
      </c>
      <c r="F7982" t="s">
        <v>4956</v>
      </c>
      <c r="H7982" t="s">
        <v>7267</v>
      </c>
      <c r="I7982">
        <v>10005010</v>
      </c>
      <c r="J7982" t="str">
        <f>IF($I7982=0,0,VLOOKUP($I7982,[1]База!C:D,2,0))</f>
        <v>Муаммоли кредит белгиланган тартибда судга чиқарилмаган</v>
      </c>
      <c r="K7982" t="str">
        <f>IF($I7982=0,0,VLOOKUP(I7982,[1]База!C:F,4,0))</f>
        <v>Оғир</v>
      </c>
      <c r="L7982">
        <v>1</v>
      </c>
      <c r="M7982">
        <v>1148.3671000000002</v>
      </c>
      <c r="O7982">
        <v>0</v>
      </c>
      <c r="P7982">
        <f t="shared" si="138"/>
        <v>1</v>
      </c>
      <c r="Q7982">
        <f t="shared" si="138"/>
        <v>1148.3671000000002</v>
      </c>
      <c r="AI7982" t="s">
        <v>9096</v>
      </c>
      <c r="AK7982">
        <v>111</v>
      </c>
    </row>
    <row r="7983" spans="1:37" x14ac:dyDescent="0.25">
      <c r="A7983">
        <v>7982</v>
      </c>
      <c r="B7983" t="s">
        <v>16</v>
      </c>
      <c r="C7983" t="s">
        <v>33</v>
      </c>
      <c r="D7983">
        <v>2023</v>
      </c>
      <c r="F7983" t="s">
        <v>4956</v>
      </c>
      <c r="H7983" t="s">
        <v>7268</v>
      </c>
      <c r="I7983">
        <v>10005010</v>
      </c>
      <c r="J7983" t="str">
        <f>IF($I7983=0,0,VLOOKUP($I7983,[1]База!C:D,2,0))</f>
        <v>Муаммоли кредит белгиланган тартибда судга чиқарилмаган</v>
      </c>
      <c r="K7983" t="str">
        <f>IF($I7983=0,0,VLOOKUP(I7983,[1]База!C:F,4,0))</f>
        <v>Оғир</v>
      </c>
      <c r="L7983">
        <v>1</v>
      </c>
      <c r="M7983">
        <v>34963.861079999995</v>
      </c>
      <c r="O7983">
        <v>0</v>
      </c>
      <c r="P7983">
        <f t="shared" si="138"/>
        <v>1</v>
      </c>
      <c r="Q7983">
        <f t="shared" si="138"/>
        <v>34963.861079999995</v>
      </c>
      <c r="AI7983" t="s">
        <v>9096</v>
      </c>
      <c r="AK7983">
        <v>111</v>
      </c>
    </row>
    <row r="7984" spans="1:37" x14ac:dyDescent="0.25">
      <c r="A7984">
        <v>7983</v>
      </c>
      <c r="B7984" t="s">
        <v>16</v>
      </c>
      <c r="C7984" t="s">
        <v>33</v>
      </c>
      <c r="D7984">
        <v>2023</v>
      </c>
      <c r="F7984" t="s">
        <v>4956</v>
      </c>
      <c r="H7984" t="s">
        <v>7269</v>
      </c>
      <c r="I7984">
        <v>10005010</v>
      </c>
      <c r="J7984" t="str">
        <f>IF($I7984=0,0,VLOOKUP($I7984,[1]База!C:D,2,0))</f>
        <v>Муаммоли кредит белгиланган тартибда судга чиқарилмаган</v>
      </c>
      <c r="K7984" t="str">
        <f>IF($I7984=0,0,VLOOKUP(I7984,[1]База!C:F,4,0))</f>
        <v>Оғир</v>
      </c>
      <c r="L7984">
        <v>1</v>
      </c>
      <c r="M7984">
        <v>6089.81736</v>
      </c>
      <c r="O7984">
        <v>0</v>
      </c>
      <c r="P7984">
        <f t="shared" si="138"/>
        <v>1</v>
      </c>
      <c r="Q7984">
        <f t="shared" si="138"/>
        <v>6089.81736</v>
      </c>
      <c r="AI7984" t="s">
        <v>9096</v>
      </c>
      <c r="AK7984">
        <v>111</v>
      </c>
    </row>
    <row r="7985" spans="1:37" x14ac:dyDescent="0.25">
      <c r="A7985">
        <v>7984</v>
      </c>
      <c r="B7985" t="s">
        <v>16</v>
      </c>
      <c r="C7985" t="s">
        <v>33</v>
      </c>
      <c r="D7985">
        <v>2023</v>
      </c>
      <c r="F7985" t="s">
        <v>4956</v>
      </c>
      <c r="H7985" t="s">
        <v>7270</v>
      </c>
      <c r="I7985">
        <v>10005010</v>
      </c>
      <c r="J7985" t="str">
        <f>IF($I7985=0,0,VLOOKUP($I7985,[1]База!C:D,2,0))</f>
        <v>Муаммоли кредит белгиланган тартибда судга чиқарилмаган</v>
      </c>
      <c r="K7985" t="str">
        <f>IF($I7985=0,0,VLOOKUP(I7985,[1]База!C:F,4,0))</f>
        <v>Оғир</v>
      </c>
      <c r="L7985">
        <v>1</v>
      </c>
      <c r="M7985">
        <v>2311.6322</v>
      </c>
      <c r="O7985">
        <v>0</v>
      </c>
      <c r="P7985">
        <f t="shared" si="138"/>
        <v>1</v>
      </c>
      <c r="Q7985">
        <f t="shared" si="138"/>
        <v>2311.6322</v>
      </c>
      <c r="AI7985" t="s">
        <v>9096</v>
      </c>
      <c r="AK7985">
        <v>111</v>
      </c>
    </row>
    <row r="7986" spans="1:37" x14ac:dyDescent="0.25">
      <c r="A7986">
        <v>7985</v>
      </c>
      <c r="B7986" t="s">
        <v>16</v>
      </c>
      <c r="C7986" t="s">
        <v>33</v>
      </c>
      <c r="D7986">
        <v>2023</v>
      </c>
      <c r="F7986" t="s">
        <v>4956</v>
      </c>
      <c r="H7986" t="s">
        <v>7271</v>
      </c>
      <c r="I7986">
        <v>10005010</v>
      </c>
      <c r="J7986" t="str">
        <f>IF($I7986=0,0,VLOOKUP($I7986,[1]База!C:D,2,0))</f>
        <v>Муаммоли кредит белгиланган тартибда судга чиқарилмаган</v>
      </c>
      <c r="K7986" t="str">
        <f>IF($I7986=0,0,VLOOKUP(I7986,[1]База!C:F,4,0))</f>
        <v>Оғир</v>
      </c>
      <c r="L7986">
        <v>1</v>
      </c>
      <c r="M7986">
        <v>5672.5</v>
      </c>
      <c r="O7986">
        <v>0</v>
      </c>
      <c r="P7986">
        <f t="shared" si="138"/>
        <v>1</v>
      </c>
      <c r="Q7986">
        <f t="shared" si="138"/>
        <v>5672.5</v>
      </c>
      <c r="AI7986" t="s">
        <v>9096</v>
      </c>
      <c r="AK7986">
        <v>111</v>
      </c>
    </row>
    <row r="7987" spans="1:37" x14ac:dyDescent="0.25">
      <c r="A7987">
        <v>7986</v>
      </c>
      <c r="B7987" t="s">
        <v>16</v>
      </c>
      <c r="C7987" t="s">
        <v>33</v>
      </c>
      <c r="D7987">
        <v>2023</v>
      </c>
      <c r="F7987" t="s">
        <v>4956</v>
      </c>
      <c r="H7987" t="s">
        <v>7272</v>
      </c>
      <c r="I7987">
        <v>10005010</v>
      </c>
      <c r="J7987" t="str">
        <f>IF($I7987=0,0,VLOOKUP($I7987,[1]База!C:D,2,0))</f>
        <v>Муаммоли кредит белгиланган тартибда судга чиқарилмаган</v>
      </c>
      <c r="K7987" t="str">
        <f>IF($I7987=0,0,VLOOKUP(I7987,[1]База!C:F,4,0))</f>
        <v>Оғир</v>
      </c>
      <c r="L7987">
        <v>1</v>
      </c>
      <c r="M7987">
        <v>8302.1032500000001</v>
      </c>
      <c r="O7987">
        <v>0</v>
      </c>
      <c r="P7987">
        <f t="shared" si="138"/>
        <v>1</v>
      </c>
      <c r="Q7987">
        <f t="shared" si="138"/>
        <v>8302.1032500000001</v>
      </c>
      <c r="AI7987" t="s">
        <v>9096</v>
      </c>
      <c r="AK7987">
        <v>111</v>
      </c>
    </row>
    <row r="7988" spans="1:37" x14ac:dyDescent="0.25">
      <c r="A7988">
        <v>7987</v>
      </c>
      <c r="B7988" t="s">
        <v>16</v>
      </c>
      <c r="C7988" t="s">
        <v>33</v>
      </c>
      <c r="D7988">
        <v>2023</v>
      </c>
      <c r="F7988" t="s">
        <v>4956</v>
      </c>
      <c r="H7988" t="s">
        <v>7273</v>
      </c>
      <c r="I7988">
        <v>10005010</v>
      </c>
      <c r="J7988" t="str">
        <f>IF($I7988=0,0,VLOOKUP($I7988,[1]База!C:D,2,0))</f>
        <v>Муаммоли кредит белгиланган тартибда судга чиқарилмаган</v>
      </c>
      <c r="K7988" t="str">
        <f>IF($I7988=0,0,VLOOKUP(I7988,[1]База!C:F,4,0))</f>
        <v>Оғир</v>
      </c>
      <c r="L7988">
        <v>1</v>
      </c>
      <c r="M7988">
        <v>31526.66604</v>
      </c>
      <c r="O7988">
        <v>0</v>
      </c>
      <c r="P7988">
        <f t="shared" si="138"/>
        <v>1</v>
      </c>
      <c r="Q7988">
        <f t="shared" si="138"/>
        <v>31526.66604</v>
      </c>
      <c r="AI7988" t="s">
        <v>9096</v>
      </c>
      <c r="AK7988">
        <v>111</v>
      </c>
    </row>
    <row r="7989" spans="1:37" x14ac:dyDescent="0.25">
      <c r="A7989">
        <v>7988</v>
      </c>
      <c r="B7989" t="s">
        <v>16</v>
      </c>
      <c r="C7989" t="s">
        <v>33</v>
      </c>
      <c r="D7989">
        <v>2023</v>
      </c>
      <c r="F7989" t="s">
        <v>4956</v>
      </c>
      <c r="H7989" t="s">
        <v>7274</v>
      </c>
      <c r="I7989">
        <v>10005010</v>
      </c>
      <c r="J7989" t="str">
        <f>IF($I7989=0,0,VLOOKUP($I7989,[1]База!C:D,2,0))</f>
        <v>Муаммоли кредит белгиланган тартибда судга чиқарилмаган</v>
      </c>
      <c r="K7989" t="str">
        <f>IF($I7989=0,0,VLOOKUP(I7989,[1]База!C:F,4,0))</f>
        <v>Оғир</v>
      </c>
      <c r="L7989">
        <v>1</v>
      </c>
      <c r="M7989">
        <v>2728.8240000000001</v>
      </c>
      <c r="O7989">
        <v>0</v>
      </c>
      <c r="P7989">
        <f t="shared" si="138"/>
        <v>1</v>
      </c>
      <c r="Q7989">
        <f t="shared" si="138"/>
        <v>2728.8240000000001</v>
      </c>
      <c r="AI7989" t="s">
        <v>9096</v>
      </c>
      <c r="AK7989">
        <v>111</v>
      </c>
    </row>
    <row r="7990" spans="1:37" x14ac:dyDescent="0.25">
      <c r="A7990">
        <v>7989</v>
      </c>
      <c r="B7990" t="s">
        <v>16</v>
      </c>
      <c r="C7990" t="s">
        <v>33</v>
      </c>
      <c r="D7990">
        <v>2023</v>
      </c>
      <c r="F7990" t="s">
        <v>4956</v>
      </c>
      <c r="H7990" t="s">
        <v>7275</v>
      </c>
      <c r="I7990">
        <v>10005010</v>
      </c>
      <c r="J7990" t="str">
        <f>IF($I7990=0,0,VLOOKUP($I7990,[1]База!C:D,2,0))</f>
        <v>Муаммоли кредит белгиланган тартибда судга чиқарилмаган</v>
      </c>
      <c r="K7990" t="str">
        <f>IF($I7990=0,0,VLOOKUP(I7990,[1]База!C:F,4,0))</f>
        <v>Оғир</v>
      </c>
      <c r="L7990">
        <v>1</v>
      </c>
      <c r="M7990">
        <v>2051.4393799999998</v>
      </c>
      <c r="O7990">
        <v>0</v>
      </c>
      <c r="P7990">
        <f t="shared" si="138"/>
        <v>1</v>
      </c>
      <c r="Q7990">
        <f t="shared" si="138"/>
        <v>2051.4393799999998</v>
      </c>
      <c r="AI7990" t="s">
        <v>9096</v>
      </c>
      <c r="AK7990">
        <v>111</v>
      </c>
    </row>
    <row r="7991" spans="1:37" x14ac:dyDescent="0.25">
      <c r="A7991">
        <v>7990</v>
      </c>
      <c r="B7991" t="s">
        <v>16</v>
      </c>
      <c r="C7991" t="s">
        <v>33</v>
      </c>
      <c r="D7991">
        <v>2023</v>
      </c>
      <c r="F7991" t="s">
        <v>4956</v>
      </c>
      <c r="H7991" t="s">
        <v>7276</v>
      </c>
      <c r="I7991">
        <v>10005010</v>
      </c>
      <c r="J7991" t="str">
        <f>IF($I7991=0,0,VLOOKUP($I7991,[1]База!C:D,2,0))</f>
        <v>Муаммоли кредит белгиланган тартибда судга чиқарилмаган</v>
      </c>
      <c r="K7991" t="str">
        <f>IF($I7991=0,0,VLOOKUP(I7991,[1]База!C:F,4,0))</f>
        <v>Оғир</v>
      </c>
      <c r="L7991">
        <v>1</v>
      </c>
      <c r="M7991">
        <v>5409.4801600000001</v>
      </c>
      <c r="O7991">
        <v>0</v>
      </c>
      <c r="P7991">
        <f t="shared" si="138"/>
        <v>1</v>
      </c>
      <c r="Q7991">
        <f t="shared" si="138"/>
        <v>5409.4801600000001</v>
      </c>
      <c r="AI7991" t="s">
        <v>9096</v>
      </c>
      <c r="AK7991">
        <v>111</v>
      </c>
    </row>
    <row r="7992" spans="1:37" x14ac:dyDescent="0.25">
      <c r="A7992">
        <v>7991</v>
      </c>
      <c r="B7992" t="s">
        <v>16</v>
      </c>
      <c r="C7992" t="s">
        <v>33</v>
      </c>
      <c r="D7992">
        <v>2023</v>
      </c>
      <c r="F7992" t="s">
        <v>4956</v>
      </c>
      <c r="H7992" t="s">
        <v>7277</v>
      </c>
      <c r="I7992">
        <v>10005010</v>
      </c>
      <c r="J7992" t="str">
        <f>IF($I7992=0,0,VLOOKUP($I7992,[1]База!C:D,2,0))</f>
        <v>Муаммоли кредит белгиланган тартибда судга чиқарилмаган</v>
      </c>
      <c r="K7992" t="str">
        <f>IF($I7992=0,0,VLOOKUP(I7992,[1]База!C:F,4,0))</f>
        <v>Оғир</v>
      </c>
      <c r="L7992">
        <v>1</v>
      </c>
      <c r="M7992">
        <v>2313.3614299999999</v>
      </c>
      <c r="O7992">
        <v>0</v>
      </c>
      <c r="P7992">
        <f t="shared" si="138"/>
        <v>1</v>
      </c>
      <c r="Q7992">
        <f t="shared" si="138"/>
        <v>2313.3614299999999</v>
      </c>
      <c r="AI7992" t="s">
        <v>9096</v>
      </c>
      <c r="AK7992">
        <v>111</v>
      </c>
    </row>
    <row r="7993" spans="1:37" x14ac:dyDescent="0.25">
      <c r="A7993">
        <v>7992</v>
      </c>
      <c r="B7993" t="s">
        <v>16</v>
      </c>
      <c r="C7993" t="s">
        <v>33</v>
      </c>
      <c r="D7993">
        <v>2023</v>
      </c>
      <c r="F7993" t="s">
        <v>4956</v>
      </c>
      <c r="H7993" t="s">
        <v>7278</v>
      </c>
      <c r="I7993">
        <v>10005010</v>
      </c>
      <c r="J7993" t="str">
        <f>IF($I7993=0,0,VLOOKUP($I7993,[1]База!C:D,2,0))</f>
        <v>Муаммоли кредит белгиланган тартибда судга чиқарилмаган</v>
      </c>
      <c r="K7993" t="str">
        <f>IF($I7993=0,0,VLOOKUP(I7993,[1]База!C:F,4,0))</f>
        <v>Оғир</v>
      </c>
      <c r="L7993">
        <v>1</v>
      </c>
      <c r="M7993">
        <v>3599.8295800000001</v>
      </c>
      <c r="O7993">
        <v>0</v>
      </c>
      <c r="P7993">
        <f t="shared" si="138"/>
        <v>1</v>
      </c>
      <c r="Q7993">
        <f t="shared" si="138"/>
        <v>3599.8295800000001</v>
      </c>
      <c r="AI7993" t="s">
        <v>9096</v>
      </c>
      <c r="AK7993">
        <v>111</v>
      </c>
    </row>
    <row r="7994" spans="1:37" x14ac:dyDescent="0.25">
      <c r="A7994">
        <v>7993</v>
      </c>
      <c r="B7994" t="s">
        <v>16</v>
      </c>
      <c r="C7994" t="s">
        <v>33</v>
      </c>
      <c r="D7994">
        <v>2023</v>
      </c>
      <c r="F7994" t="s">
        <v>4956</v>
      </c>
      <c r="H7994" t="s">
        <v>7279</v>
      </c>
      <c r="I7994">
        <v>10005010</v>
      </c>
      <c r="J7994" t="str">
        <f>IF($I7994=0,0,VLOOKUP($I7994,[1]База!C:D,2,0))</f>
        <v>Муаммоли кредит белгиланган тартибда судга чиқарилмаган</v>
      </c>
      <c r="K7994" t="str">
        <f>IF($I7994=0,0,VLOOKUP(I7994,[1]База!C:F,4,0))</f>
        <v>Оғир</v>
      </c>
      <c r="L7994">
        <v>1</v>
      </c>
      <c r="M7994">
        <v>6220.8155600000009</v>
      </c>
      <c r="O7994">
        <v>0</v>
      </c>
      <c r="P7994">
        <f t="shared" si="138"/>
        <v>1</v>
      </c>
      <c r="Q7994">
        <f t="shared" si="138"/>
        <v>6220.8155600000009</v>
      </c>
      <c r="AI7994" t="s">
        <v>9096</v>
      </c>
      <c r="AK7994">
        <v>111</v>
      </c>
    </row>
    <row r="7995" spans="1:37" x14ac:dyDescent="0.25">
      <c r="A7995">
        <v>7994</v>
      </c>
      <c r="B7995" t="s">
        <v>16</v>
      </c>
      <c r="C7995" t="s">
        <v>33</v>
      </c>
      <c r="D7995">
        <v>2023</v>
      </c>
      <c r="F7995" t="s">
        <v>4956</v>
      </c>
      <c r="H7995" t="s">
        <v>7280</v>
      </c>
      <c r="I7995">
        <v>10005010</v>
      </c>
      <c r="J7995" t="str">
        <f>IF($I7995=0,0,VLOOKUP($I7995,[1]База!C:D,2,0))</f>
        <v>Муаммоли кредит белгиланган тартибда судга чиқарилмаган</v>
      </c>
      <c r="K7995" t="str">
        <f>IF($I7995=0,0,VLOOKUP(I7995,[1]База!C:F,4,0))</f>
        <v>Оғир</v>
      </c>
      <c r="L7995">
        <v>1</v>
      </c>
      <c r="M7995">
        <v>3788.1416200000003</v>
      </c>
      <c r="O7995">
        <v>0</v>
      </c>
      <c r="P7995">
        <f t="shared" si="138"/>
        <v>1</v>
      </c>
      <c r="Q7995">
        <f t="shared" si="138"/>
        <v>3788.1416200000003</v>
      </c>
      <c r="AI7995" t="s">
        <v>9096</v>
      </c>
      <c r="AK7995">
        <v>111</v>
      </c>
    </row>
    <row r="7996" spans="1:37" x14ac:dyDescent="0.25">
      <c r="A7996">
        <v>7995</v>
      </c>
      <c r="B7996" t="s">
        <v>16</v>
      </c>
      <c r="C7996" t="s">
        <v>33</v>
      </c>
      <c r="D7996">
        <v>2023</v>
      </c>
      <c r="F7996" t="s">
        <v>4956</v>
      </c>
      <c r="H7996" t="s">
        <v>7281</v>
      </c>
      <c r="I7996">
        <v>10005010</v>
      </c>
      <c r="J7996" t="str">
        <f>IF($I7996=0,0,VLOOKUP($I7996,[1]База!C:D,2,0))</f>
        <v>Муаммоли кредит белгиланган тартибда судга чиқарилмаган</v>
      </c>
      <c r="K7996" t="str">
        <f>IF($I7996=0,0,VLOOKUP(I7996,[1]База!C:F,4,0))</f>
        <v>Оғир</v>
      </c>
      <c r="L7996">
        <v>1</v>
      </c>
      <c r="M7996">
        <v>6299.9150600000003</v>
      </c>
      <c r="O7996">
        <v>0</v>
      </c>
      <c r="P7996">
        <f t="shared" si="138"/>
        <v>1</v>
      </c>
      <c r="Q7996">
        <f t="shared" si="138"/>
        <v>6299.9150600000003</v>
      </c>
      <c r="AI7996" t="s">
        <v>9096</v>
      </c>
      <c r="AK7996">
        <v>111</v>
      </c>
    </row>
    <row r="7997" spans="1:37" x14ac:dyDescent="0.25">
      <c r="A7997">
        <v>7996</v>
      </c>
      <c r="B7997" t="s">
        <v>16</v>
      </c>
      <c r="C7997" t="s">
        <v>33</v>
      </c>
      <c r="D7997">
        <v>2023</v>
      </c>
      <c r="F7997" t="s">
        <v>4956</v>
      </c>
      <c r="H7997" t="s">
        <v>7282</v>
      </c>
      <c r="I7997">
        <v>10005010</v>
      </c>
      <c r="J7997" t="str">
        <f>IF($I7997=0,0,VLOOKUP($I7997,[1]База!C:D,2,0))</f>
        <v>Муаммоли кредит белгиланган тартибда судга чиқарилмаган</v>
      </c>
      <c r="K7997" t="str">
        <f>IF($I7997=0,0,VLOOKUP(I7997,[1]База!C:F,4,0))</f>
        <v>Оғир</v>
      </c>
      <c r="L7997">
        <v>1</v>
      </c>
      <c r="M7997">
        <v>2926.1298400000001</v>
      </c>
      <c r="O7997">
        <v>0</v>
      </c>
      <c r="P7997">
        <f t="shared" si="138"/>
        <v>1</v>
      </c>
      <c r="Q7997">
        <f t="shared" si="138"/>
        <v>2926.1298400000001</v>
      </c>
      <c r="AI7997" t="s">
        <v>9096</v>
      </c>
      <c r="AK7997">
        <v>111</v>
      </c>
    </row>
    <row r="7998" spans="1:37" x14ac:dyDescent="0.25">
      <c r="A7998">
        <v>7997</v>
      </c>
      <c r="B7998" t="s">
        <v>16</v>
      </c>
      <c r="C7998" t="s">
        <v>33</v>
      </c>
      <c r="D7998">
        <v>2023</v>
      </c>
      <c r="F7998" t="s">
        <v>4956</v>
      </c>
      <c r="H7998" t="s">
        <v>7283</v>
      </c>
      <c r="I7998">
        <v>10005010</v>
      </c>
      <c r="J7998" t="str">
        <f>IF($I7998=0,0,VLOOKUP($I7998,[1]База!C:D,2,0))</f>
        <v>Муаммоли кредит белгиланган тартибда судга чиқарилмаган</v>
      </c>
      <c r="K7998" t="str">
        <f>IF($I7998=0,0,VLOOKUP(I7998,[1]База!C:F,4,0))</f>
        <v>Оғир</v>
      </c>
      <c r="L7998">
        <v>1</v>
      </c>
      <c r="M7998">
        <v>4422.6611800000001</v>
      </c>
      <c r="O7998">
        <v>0</v>
      </c>
      <c r="P7998">
        <f t="shared" si="138"/>
        <v>1</v>
      </c>
      <c r="Q7998">
        <f t="shared" si="138"/>
        <v>4422.6611800000001</v>
      </c>
      <c r="AI7998" t="s">
        <v>9096</v>
      </c>
      <c r="AK7998">
        <v>111</v>
      </c>
    </row>
    <row r="7999" spans="1:37" x14ac:dyDescent="0.25">
      <c r="A7999">
        <v>7998</v>
      </c>
      <c r="B7999" t="s">
        <v>16</v>
      </c>
      <c r="C7999" t="s">
        <v>33</v>
      </c>
      <c r="D7999">
        <v>2023</v>
      </c>
      <c r="F7999" t="s">
        <v>4956</v>
      </c>
      <c r="H7999" t="s">
        <v>7284</v>
      </c>
      <c r="I7999">
        <v>10005010</v>
      </c>
      <c r="J7999" t="str">
        <f>IF($I7999=0,0,VLOOKUP($I7999,[1]База!C:D,2,0))</f>
        <v>Муаммоли кредит белгиланган тартибда судга чиқарилмаган</v>
      </c>
      <c r="K7999" t="str">
        <f>IF($I7999=0,0,VLOOKUP(I7999,[1]База!C:F,4,0))</f>
        <v>Оғир</v>
      </c>
      <c r="L7999">
        <v>1</v>
      </c>
      <c r="M7999">
        <v>2881.90184</v>
      </c>
      <c r="O7999">
        <v>0</v>
      </c>
      <c r="P7999">
        <f t="shared" si="138"/>
        <v>1</v>
      </c>
      <c r="Q7999">
        <f t="shared" si="138"/>
        <v>2881.90184</v>
      </c>
      <c r="AI7999" t="s">
        <v>9096</v>
      </c>
      <c r="AK7999">
        <v>111</v>
      </c>
    </row>
    <row r="8000" spans="1:37" x14ac:dyDescent="0.25">
      <c r="A8000">
        <v>7999</v>
      </c>
      <c r="B8000" t="s">
        <v>16</v>
      </c>
      <c r="C8000" t="s">
        <v>33</v>
      </c>
      <c r="D8000">
        <v>2023</v>
      </c>
      <c r="F8000" t="s">
        <v>4956</v>
      </c>
      <c r="H8000" t="s">
        <v>7285</v>
      </c>
      <c r="I8000">
        <v>10005010</v>
      </c>
      <c r="J8000" t="str">
        <f>IF($I8000=0,0,VLOOKUP($I8000,[1]База!C:D,2,0))</f>
        <v>Муаммоли кредит белгиланган тартибда судга чиқарилмаган</v>
      </c>
      <c r="K8000" t="str">
        <f>IF($I8000=0,0,VLOOKUP(I8000,[1]База!C:F,4,0))</f>
        <v>Оғир</v>
      </c>
      <c r="L8000">
        <v>1</v>
      </c>
      <c r="M8000">
        <v>1319.4781799999998</v>
      </c>
      <c r="O8000">
        <v>0</v>
      </c>
      <c r="P8000">
        <f t="shared" si="138"/>
        <v>1</v>
      </c>
      <c r="Q8000">
        <f t="shared" si="138"/>
        <v>1319.4781799999998</v>
      </c>
      <c r="AI8000" t="s">
        <v>9096</v>
      </c>
      <c r="AK8000">
        <v>111</v>
      </c>
    </row>
    <row r="8001" spans="1:37" x14ac:dyDescent="0.25">
      <c r="A8001">
        <v>8000</v>
      </c>
      <c r="B8001" t="s">
        <v>16</v>
      </c>
      <c r="C8001" t="s">
        <v>33</v>
      </c>
      <c r="D8001">
        <v>2023</v>
      </c>
      <c r="F8001" t="s">
        <v>4956</v>
      </c>
      <c r="H8001" t="s">
        <v>7286</v>
      </c>
      <c r="I8001">
        <v>10005010</v>
      </c>
      <c r="J8001" t="str">
        <f>IF($I8001=0,0,VLOOKUP($I8001,[1]База!C:D,2,0))</f>
        <v>Муаммоли кредит белгиланган тартибда судга чиқарилмаган</v>
      </c>
      <c r="K8001" t="str">
        <f>IF($I8001=0,0,VLOOKUP(I8001,[1]База!C:F,4,0))</f>
        <v>Оғир</v>
      </c>
      <c r="L8001">
        <v>1</v>
      </c>
      <c r="M8001">
        <v>1738.0175900000002</v>
      </c>
      <c r="O8001">
        <v>0</v>
      </c>
      <c r="P8001">
        <f t="shared" si="138"/>
        <v>1</v>
      </c>
      <c r="Q8001">
        <f t="shared" si="138"/>
        <v>1738.0175900000002</v>
      </c>
      <c r="AI8001" t="s">
        <v>9096</v>
      </c>
      <c r="AK8001">
        <v>111</v>
      </c>
    </row>
    <row r="8002" spans="1:37" x14ac:dyDescent="0.25">
      <c r="A8002">
        <v>8001</v>
      </c>
      <c r="B8002" t="s">
        <v>16</v>
      </c>
      <c r="C8002" t="s">
        <v>33</v>
      </c>
      <c r="D8002">
        <v>2023</v>
      </c>
      <c r="F8002" t="s">
        <v>4956</v>
      </c>
      <c r="H8002" t="s">
        <v>7287</v>
      </c>
      <c r="I8002">
        <v>10005010</v>
      </c>
      <c r="J8002" t="str">
        <f>IF($I8002=0,0,VLOOKUP($I8002,[1]База!C:D,2,0))</f>
        <v>Муаммоли кредит белгиланган тартибда судга чиқарилмаган</v>
      </c>
      <c r="K8002" t="str">
        <f>IF($I8002=0,0,VLOOKUP(I8002,[1]База!C:F,4,0))</f>
        <v>Оғир</v>
      </c>
      <c r="L8002">
        <v>1</v>
      </c>
      <c r="M8002">
        <v>2297.6003699999997</v>
      </c>
      <c r="O8002">
        <v>0</v>
      </c>
      <c r="P8002">
        <f t="shared" ref="P8002:Q8065" si="139">+L8002-N8002</f>
        <v>1</v>
      </c>
      <c r="Q8002">
        <f t="shared" si="139"/>
        <v>2297.6003699999997</v>
      </c>
      <c r="AI8002" t="s">
        <v>9096</v>
      </c>
      <c r="AK8002">
        <v>111</v>
      </c>
    </row>
    <row r="8003" spans="1:37" x14ac:dyDescent="0.25">
      <c r="A8003">
        <v>8002</v>
      </c>
      <c r="B8003" t="s">
        <v>16</v>
      </c>
      <c r="C8003" t="s">
        <v>33</v>
      </c>
      <c r="D8003">
        <v>2023</v>
      </c>
      <c r="F8003" t="s">
        <v>4956</v>
      </c>
      <c r="H8003" t="s">
        <v>7288</v>
      </c>
      <c r="I8003">
        <v>10005010</v>
      </c>
      <c r="J8003" t="str">
        <f>IF($I8003=0,0,VLOOKUP($I8003,[1]База!C:D,2,0))</f>
        <v>Муаммоли кредит белгиланган тартибда судга чиқарилмаган</v>
      </c>
      <c r="K8003" t="str">
        <f>IF($I8003=0,0,VLOOKUP(I8003,[1]База!C:F,4,0))</f>
        <v>Оғир</v>
      </c>
      <c r="L8003">
        <v>1</v>
      </c>
      <c r="M8003">
        <v>5037.8086899999998</v>
      </c>
      <c r="O8003">
        <v>0</v>
      </c>
      <c r="P8003">
        <f t="shared" si="139"/>
        <v>1</v>
      </c>
      <c r="Q8003">
        <f t="shared" si="139"/>
        <v>5037.8086899999998</v>
      </c>
      <c r="AI8003" t="s">
        <v>9096</v>
      </c>
      <c r="AK8003">
        <v>111</v>
      </c>
    </row>
    <row r="8004" spans="1:37" x14ac:dyDescent="0.25">
      <c r="A8004">
        <v>8003</v>
      </c>
      <c r="B8004" t="s">
        <v>16</v>
      </c>
      <c r="C8004" t="s">
        <v>33</v>
      </c>
      <c r="D8004">
        <v>2023</v>
      </c>
      <c r="F8004" t="s">
        <v>4956</v>
      </c>
      <c r="H8004" t="s">
        <v>7289</v>
      </c>
      <c r="I8004">
        <v>10005010</v>
      </c>
      <c r="J8004" t="str">
        <f>IF($I8004=0,0,VLOOKUP($I8004,[1]База!C:D,2,0))</f>
        <v>Муаммоли кредит белгиланган тартибда судга чиқарилмаган</v>
      </c>
      <c r="K8004" t="str">
        <f>IF($I8004=0,0,VLOOKUP(I8004,[1]База!C:F,4,0))</f>
        <v>Оғир</v>
      </c>
      <c r="L8004">
        <v>1</v>
      </c>
      <c r="M8004">
        <v>1948.3808000000001</v>
      </c>
      <c r="O8004">
        <v>0</v>
      </c>
      <c r="P8004">
        <f t="shared" si="139"/>
        <v>1</v>
      </c>
      <c r="Q8004">
        <f t="shared" si="139"/>
        <v>1948.3808000000001</v>
      </c>
      <c r="AI8004" t="s">
        <v>9096</v>
      </c>
      <c r="AK8004">
        <v>111</v>
      </c>
    </row>
    <row r="8005" spans="1:37" x14ac:dyDescent="0.25">
      <c r="A8005">
        <v>8004</v>
      </c>
      <c r="B8005" t="s">
        <v>16</v>
      </c>
      <c r="C8005" t="s">
        <v>33</v>
      </c>
      <c r="D8005">
        <v>2023</v>
      </c>
      <c r="F8005" t="s">
        <v>4956</v>
      </c>
      <c r="H8005" t="s">
        <v>7290</v>
      </c>
      <c r="I8005">
        <v>10005010</v>
      </c>
      <c r="J8005" t="str">
        <f>IF($I8005=0,0,VLOOKUP($I8005,[1]База!C:D,2,0))</f>
        <v>Муаммоли кредит белгиланган тартибда судга чиқарилмаган</v>
      </c>
      <c r="K8005" t="str">
        <f>IF($I8005=0,0,VLOOKUP(I8005,[1]База!C:F,4,0))</f>
        <v>Оғир</v>
      </c>
      <c r="L8005">
        <v>1</v>
      </c>
      <c r="M8005">
        <v>21373.711050000002</v>
      </c>
      <c r="O8005">
        <v>0</v>
      </c>
      <c r="P8005">
        <f t="shared" si="139"/>
        <v>1</v>
      </c>
      <c r="Q8005">
        <f t="shared" si="139"/>
        <v>21373.711050000002</v>
      </c>
      <c r="AI8005" t="s">
        <v>9096</v>
      </c>
      <c r="AK8005">
        <v>111</v>
      </c>
    </row>
    <row r="8006" spans="1:37" x14ac:dyDescent="0.25">
      <c r="A8006">
        <v>8005</v>
      </c>
      <c r="B8006" t="s">
        <v>16</v>
      </c>
      <c r="C8006" t="s">
        <v>33</v>
      </c>
      <c r="D8006">
        <v>2023</v>
      </c>
      <c r="F8006" t="s">
        <v>4956</v>
      </c>
      <c r="H8006" t="s">
        <v>7291</v>
      </c>
      <c r="I8006">
        <v>10005010</v>
      </c>
      <c r="J8006" t="str">
        <f>IF($I8006=0,0,VLOOKUP($I8006,[1]База!C:D,2,0))</f>
        <v>Муаммоли кредит белгиланган тартибда судга чиқарилмаган</v>
      </c>
      <c r="K8006" t="str">
        <f>IF($I8006=0,0,VLOOKUP(I8006,[1]База!C:F,4,0))</f>
        <v>Оғир</v>
      </c>
      <c r="L8006">
        <v>1</v>
      </c>
      <c r="M8006">
        <v>3822.6704299999997</v>
      </c>
      <c r="O8006">
        <v>0</v>
      </c>
      <c r="P8006">
        <f t="shared" si="139"/>
        <v>1</v>
      </c>
      <c r="Q8006">
        <f t="shared" si="139"/>
        <v>3822.6704299999997</v>
      </c>
      <c r="AI8006" t="s">
        <v>9096</v>
      </c>
      <c r="AK8006">
        <v>111</v>
      </c>
    </row>
    <row r="8007" spans="1:37" x14ac:dyDescent="0.25">
      <c r="A8007">
        <v>8006</v>
      </c>
      <c r="B8007" t="s">
        <v>16</v>
      </c>
      <c r="C8007" t="s">
        <v>33</v>
      </c>
      <c r="D8007">
        <v>2023</v>
      </c>
      <c r="F8007" t="s">
        <v>4956</v>
      </c>
      <c r="H8007" t="s">
        <v>7292</v>
      </c>
      <c r="I8007">
        <v>10005010</v>
      </c>
      <c r="J8007" t="str">
        <f>IF($I8007=0,0,VLOOKUP($I8007,[1]База!C:D,2,0))</f>
        <v>Муаммоли кредит белгиланган тартибда судга чиқарилмаган</v>
      </c>
      <c r="K8007" t="str">
        <f>IF($I8007=0,0,VLOOKUP(I8007,[1]База!C:F,4,0))</f>
        <v>Оғир</v>
      </c>
      <c r="L8007">
        <v>1</v>
      </c>
      <c r="M8007">
        <v>27357.346520000003</v>
      </c>
      <c r="O8007">
        <v>0</v>
      </c>
      <c r="P8007">
        <f t="shared" si="139"/>
        <v>1</v>
      </c>
      <c r="Q8007">
        <f t="shared" si="139"/>
        <v>27357.346520000003</v>
      </c>
      <c r="AI8007" t="s">
        <v>9096</v>
      </c>
      <c r="AK8007">
        <v>111</v>
      </c>
    </row>
    <row r="8008" spans="1:37" x14ac:dyDescent="0.25">
      <c r="A8008">
        <v>8007</v>
      </c>
      <c r="B8008" t="s">
        <v>16</v>
      </c>
      <c r="C8008" t="s">
        <v>33</v>
      </c>
      <c r="D8008">
        <v>2023</v>
      </c>
      <c r="F8008" t="s">
        <v>4956</v>
      </c>
      <c r="H8008" t="s">
        <v>7293</v>
      </c>
      <c r="I8008">
        <v>10005010</v>
      </c>
      <c r="J8008" t="str">
        <f>IF($I8008=0,0,VLOOKUP($I8008,[1]База!C:D,2,0))</f>
        <v>Муаммоли кредит белгиланган тартибда судга чиқарилмаган</v>
      </c>
      <c r="K8008" t="str">
        <f>IF($I8008=0,0,VLOOKUP(I8008,[1]База!C:F,4,0))</f>
        <v>Оғир</v>
      </c>
      <c r="L8008">
        <v>1</v>
      </c>
      <c r="M8008">
        <v>4840.3517499999998</v>
      </c>
      <c r="O8008">
        <v>0</v>
      </c>
      <c r="P8008">
        <f t="shared" si="139"/>
        <v>1</v>
      </c>
      <c r="Q8008">
        <f t="shared" si="139"/>
        <v>4840.3517499999998</v>
      </c>
      <c r="AI8008" t="s">
        <v>9096</v>
      </c>
      <c r="AK8008">
        <v>111</v>
      </c>
    </row>
    <row r="8009" spans="1:37" x14ac:dyDescent="0.25">
      <c r="A8009">
        <v>8008</v>
      </c>
      <c r="B8009" t="s">
        <v>16</v>
      </c>
      <c r="C8009" t="s">
        <v>33</v>
      </c>
      <c r="D8009">
        <v>2023</v>
      </c>
      <c r="F8009" t="s">
        <v>4956</v>
      </c>
      <c r="H8009" t="s">
        <v>7294</v>
      </c>
      <c r="I8009">
        <v>10005010</v>
      </c>
      <c r="J8009" t="str">
        <f>IF($I8009=0,0,VLOOKUP($I8009,[1]База!C:D,2,0))</f>
        <v>Муаммоли кредит белгиланган тартибда судга чиқарилмаган</v>
      </c>
      <c r="K8009" t="str">
        <f>IF($I8009=0,0,VLOOKUP(I8009,[1]База!C:F,4,0))</f>
        <v>Оғир</v>
      </c>
      <c r="L8009">
        <v>1</v>
      </c>
      <c r="M8009">
        <v>11973.91886</v>
      </c>
      <c r="O8009">
        <v>0</v>
      </c>
      <c r="P8009">
        <f t="shared" si="139"/>
        <v>1</v>
      </c>
      <c r="Q8009">
        <f t="shared" si="139"/>
        <v>11973.91886</v>
      </c>
      <c r="AI8009" t="s">
        <v>9096</v>
      </c>
      <c r="AK8009">
        <v>111</v>
      </c>
    </row>
    <row r="8010" spans="1:37" x14ac:dyDescent="0.25">
      <c r="A8010">
        <v>8009</v>
      </c>
      <c r="B8010" t="s">
        <v>16</v>
      </c>
      <c r="C8010" t="s">
        <v>33</v>
      </c>
      <c r="D8010">
        <v>2023</v>
      </c>
      <c r="F8010" t="s">
        <v>4956</v>
      </c>
      <c r="H8010" t="s">
        <v>7295</v>
      </c>
      <c r="I8010">
        <v>10005010</v>
      </c>
      <c r="J8010" t="str">
        <f>IF($I8010=0,0,VLOOKUP($I8010,[1]База!C:D,2,0))</f>
        <v>Муаммоли кредит белгиланган тартибда судга чиқарилмаган</v>
      </c>
      <c r="K8010" t="str">
        <f>IF($I8010=0,0,VLOOKUP(I8010,[1]База!C:F,4,0))</f>
        <v>Оғир</v>
      </c>
      <c r="L8010">
        <v>1</v>
      </c>
      <c r="M8010">
        <v>20299.362140000001</v>
      </c>
      <c r="O8010">
        <v>0</v>
      </c>
      <c r="P8010">
        <f t="shared" si="139"/>
        <v>1</v>
      </c>
      <c r="Q8010">
        <f t="shared" si="139"/>
        <v>20299.362140000001</v>
      </c>
      <c r="AI8010" t="s">
        <v>9096</v>
      </c>
      <c r="AK8010">
        <v>111</v>
      </c>
    </row>
    <row r="8011" spans="1:37" x14ac:dyDescent="0.25">
      <c r="A8011">
        <v>8010</v>
      </c>
      <c r="B8011" t="s">
        <v>16</v>
      </c>
      <c r="C8011" t="s">
        <v>33</v>
      </c>
      <c r="D8011">
        <v>2023</v>
      </c>
      <c r="F8011" t="s">
        <v>4956</v>
      </c>
      <c r="H8011" t="s">
        <v>7296</v>
      </c>
      <c r="I8011">
        <v>10005010</v>
      </c>
      <c r="J8011" t="str">
        <f>IF($I8011=0,0,VLOOKUP($I8011,[1]База!C:D,2,0))</f>
        <v>Муаммоли кредит белгиланган тартибда судга чиқарилмаган</v>
      </c>
      <c r="K8011" t="str">
        <f>IF($I8011=0,0,VLOOKUP(I8011,[1]База!C:F,4,0))</f>
        <v>Оғир</v>
      </c>
      <c r="L8011">
        <v>1</v>
      </c>
      <c r="M8011">
        <v>8634.3685000000005</v>
      </c>
      <c r="O8011">
        <v>0</v>
      </c>
      <c r="P8011">
        <f t="shared" si="139"/>
        <v>1</v>
      </c>
      <c r="Q8011">
        <f t="shared" si="139"/>
        <v>8634.3685000000005</v>
      </c>
      <c r="AI8011" t="s">
        <v>9096</v>
      </c>
      <c r="AK8011">
        <v>111</v>
      </c>
    </row>
    <row r="8012" spans="1:37" x14ac:dyDescent="0.25">
      <c r="A8012">
        <v>8011</v>
      </c>
      <c r="B8012" t="s">
        <v>16</v>
      </c>
      <c r="C8012" t="s">
        <v>33</v>
      </c>
      <c r="D8012">
        <v>2023</v>
      </c>
      <c r="F8012" t="s">
        <v>4956</v>
      </c>
      <c r="H8012" t="s">
        <v>7297</v>
      </c>
      <c r="I8012">
        <v>10005010</v>
      </c>
      <c r="J8012" t="str">
        <f>IF($I8012=0,0,VLOOKUP($I8012,[1]База!C:D,2,0))</f>
        <v>Муаммоли кредит белгиланган тартибда судга чиқарилмаган</v>
      </c>
      <c r="K8012" t="str">
        <f>IF($I8012=0,0,VLOOKUP(I8012,[1]База!C:F,4,0))</f>
        <v>Оғир</v>
      </c>
      <c r="L8012">
        <v>1</v>
      </c>
      <c r="M8012">
        <v>25283.795150000002</v>
      </c>
      <c r="O8012">
        <v>0</v>
      </c>
      <c r="P8012">
        <f t="shared" si="139"/>
        <v>1</v>
      </c>
      <c r="Q8012">
        <f t="shared" si="139"/>
        <v>25283.795150000002</v>
      </c>
      <c r="AI8012" t="s">
        <v>9096</v>
      </c>
      <c r="AK8012">
        <v>111</v>
      </c>
    </row>
    <row r="8013" spans="1:37" x14ac:dyDescent="0.25">
      <c r="A8013">
        <v>8012</v>
      </c>
      <c r="B8013" t="s">
        <v>16</v>
      </c>
      <c r="C8013" t="s">
        <v>33</v>
      </c>
      <c r="D8013">
        <v>2023</v>
      </c>
      <c r="F8013" t="s">
        <v>4956</v>
      </c>
      <c r="H8013" t="s">
        <v>7298</v>
      </c>
      <c r="I8013">
        <v>10005010</v>
      </c>
      <c r="J8013" t="str">
        <f>IF($I8013=0,0,VLOOKUP($I8013,[1]База!C:D,2,0))</f>
        <v>Муаммоли кредит белгиланган тартибда судга чиқарилмаган</v>
      </c>
      <c r="K8013" t="str">
        <f>IF($I8013=0,0,VLOOKUP(I8013,[1]База!C:F,4,0))</f>
        <v>Оғир</v>
      </c>
      <c r="L8013">
        <v>1</v>
      </c>
      <c r="M8013">
        <v>11418.313910000001</v>
      </c>
      <c r="O8013">
        <v>0</v>
      </c>
      <c r="P8013">
        <f t="shared" si="139"/>
        <v>1</v>
      </c>
      <c r="Q8013">
        <f t="shared" si="139"/>
        <v>11418.313910000001</v>
      </c>
      <c r="AI8013" t="s">
        <v>9096</v>
      </c>
      <c r="AK8013">
        <v>111</v>
      </c>
    </row>
    <row r="8014" spans="1:37" x14ac:dyDescent="0.25">
      <c r="A8014">
        <v>8013</v>
      </c>
      <c r="B8014" t="s">
        <v>16</v>
      </c>
      <c r="C8014" t="s">
        <v>33</v>
      </c>
      <c r="D8014">
        <v>2023</v>
      </c>
      <c r="F8014" t="s">
        <v>4956</v>
      </c>
      <c r="H8014" t="s">
        <v>7299</v>
      </c>
      <c r="I8014">
        <v>10005010</v>
      </c>
      <c r="J8014" t="str">
        <f>IF($I8014=0,0,VLOOKUP($I8014,[1]База!C:D,2,0))</f>
        <v>Муаммоли кредит белгиланган тартибда судга чиқарилмаган</v>
      </c>
      <c r="K8014" t="str">
        <f>IF($I8014=0,0,VLOOKUP(I8014,[1]База!C:F,4,0))</f>
        <v>Оғир</v>
      </c>
      <c r="L8014">
        <v>1</v>
      </c>
      <c r="M8014">
        <v>11782.438320000001</v>
      </c>
      <c r="O8014">
        <v>0</v>
      </c>
      <c r="P8014">
        <f t="shared" si="139"/>
        <v>1</v>
      </c>
      <c r="Q8014">
        <f t="shared" si="139"/>
        <v>11782.438320000001</v>
      </c>
      <c r="AI8014" t="s">
        <v>9096</v>
      </c>
      <c r="AK8014">
        <v>111</v>
      </c>
    </row>
    <row r="8015" spans="1:37" x14ac:dyDescent="0.25">
      <c r="A8015">
        <v>8014</v>
      </c>
      <c r="B8015" t="s">
        <v>16</v>
      </c>
      <c r="C8015" t="s">
        <v>33</v>
      </c>
      <c r="D8015">
        <v>2023</v>
      </c>
      <c r="F8015" t="s">
        <v>4956</v>
      </c>
      <c r="H8015" t="s">
        <v>7300</v>
      </c>
      <c r="I8015">
        <v>10005010</v>
      </c>
      <c r="J8015" t="str">
        <f>IF($I8015=0,0,VLOOKUP($I8015,[1]База!C:D,2,0))</f>
        <v>Муаммоли кредит белгиланган тартибда судга чиқарилмаган</v>
      </c>
      <c r="K8015" t="str">
        <f>IF($I8015=0,0,VLOOKUP(I8015,[1]База!C:F,4,0))</f>
        <v>Оғир</v>
      </c>
      <c r="L8015">
        <v>1</v>
      </c>
      <c r="M8015">
        <v>9975.91201</v>
      </c>
      <c r="O8015">
        <v>0</v>
      </c>
      <c r="P8015">
        <f t="shared" si="139"/>
        <v>1</v>
      </c>
      <c r="Q8015">
        <f t="shared" si="139"/>
        <v>9975.91201</v>
      </c>
      <c r="AI8015" t="s">
        <v>9096</v>
      </c>
      <c r="AK8015">
        <v>111</v>
      </c>
    </row>
    <row r="8016" spans="1:37" x14ac:dyDescent="0.25">
      <c r="A8016">
        <v>8015</v>
      </c>
      <c r="B8016" t="s">
        <v>16</v>
      </c>
      <c r="C8016" t="s">
        <v>33</v>
      </c>
      <c r="D8016">
        <v>2023</v>
      </c>
      <c r="F8016" t="s">
        <v>4956</v>
      </c>
      <c r="H8016" t="s">
        <v>7301</v>
      </c>
      <c r="I8016">
        <v>10005010</v>
      </c>
      <c r="J8016" t="str">
        <f>IF($I8016=0,0,VLOOKUP($I8016,[1]База!C:D,2,0))</f>
        <v>Муаммоли кредит белгиланган тартибда судга чиқарилмаган</v>
      </c>
      <c r="K8016" t="str">
        <f>IF($I8016=0,0,VLOOKUP(I8016,[1]База!C:F,4,0))</f>
        <v>Оғир</v>
      </c>
      <c r="L8016">
        <v>1</v>
      </c>
      <c r="M8016">
        <v>1131.0040599999998</v>
      </c>
      <c r="O8016">
        <v>0</v>
      </c>
      <c r="P8016">
        <f t="shared" si="139"/>
        <v>1</v>
      </c>
      <c r="Q8016">
        <f t="shared" si="139"/>
        <v>1131.0040599999998</v>
      </c>
      <c r="AI8016" t="s">
        <v>9096</v>
      </c>
      <c r="AK8016">
        <v>111</v>
      </c>
    </row>
    <row r="8017" spans="1:37" x14ac:dyDescent="0.25">
      <c r="A8017">
        <v>8016</v>
      </c>
      <c r="B8017" t="s">
        <v>16</v>
      </c>
      <c r="C8017" t="s">
        <v>33</v>
      </c>
      <c r="D8017">
        <v>2023</v>
      </c>
      <c r="F8017" t="s">
        <v>4956</v>
      </c>
      <c r="H8017" t="s">
        <v>7302</v>
      </c>
      <c r="I8017">
        <v>10005010</v>
      </c>
      <c r="J8017" t="str">
        <f>IF($I8017=0,0,VLOOKUP($I8017,[1]База!C:D,2,0))</f>
        <v>Муаммоли кредит белгиланган тартибда судга чиқарилмаган</v>
      </c>
      <c r="K8017" t="str">
        <f>IF($I8017=0,0,VLOOKUP(I8017,[1]База!C:F,4,0))</f>
        <v>Оғир</v>
      </c>
      <c r="L8017">
        <v>1</v>
      </c>
      <c r="M8017">
        <v>5317.9433200000003</v>
      </c>
      <c r="O8017">
        <v>0</v>
      </c>
      <c r="P8017">
        <f t="shared" si="139"/>
        <v>1</v>
      </c>
      <c r="Q8017">
        <f t="shared" si="139"/>
        <v>5317.9433200000003</v>
      </c>
      <c r="AI8017" t="s">
        <v>9096</v>
      </c>
      <c r="AK8017">
        <v>111</v>
      </c>
    </row>
    <row r="8018" spans="1:37" x14ac:dyDescent="0.25">
      <c r="A8018">
        <v>8017</v>
      </c>
      <c r="B8018" t="s">
        <v>16</v>
      </c>
      <c r="C8018" t="s">
        <v>33</v>
      </c>
      <c r="D8018">
        <v>2023</v>
      </c>
      <c r="F8018" t="s">
        <v>4956</v>
      </c>
      <c r="H8018" t="s">
        <v>7303</v>
      </c>
      <c r="I8018">
        <v>10005010</v>
      </c>
      <c r="J8018" t="str">
        <f>IF($I8018=0,0,VLOOKUP($I8018,[1]База!C:D,2,0))</f>
        <v>Муаммоли кредит белгиланган тартибда судга чиқарилмаган</v>
      </c>
      <c r="K8018" t="str">
        <f>IF($I8018=0,0,VLOOKUP(I8018,[1]База!C:F,4,0))</f>
        <v>Оғир</v>
      </c>
      <c r="L8018">
        <v>1</v>
      </c>
      <c r="M8018">
        <v>2228.2237</v>
      </c>
      <c r="O8018">
        <v>0</v>
      </c>
      <c r="P8018">
        <f t="shared" si="139"/>
        <v>1</v>
      </c>
      <c r="Q8018">
        <f t="shared" si="139"/>
        <v>2228.2237</v>
      </c>
      <c r="AI8018" t="s">
        <v>9096</v>
      </c>
      <c r="AK8018">
        <v>111</v>
      </c>
    </row>
    <row r="8019" spans="1:37" x14ac:dyDescent="0.25">
      <c r="A8019">
        <v>8018</v>
      </c>
      <c r="B8019" t="s">
        <v>16</v>
      </c>
      <c r="C8019" t="s">
        <v>33</v>
      </c>
      <c r="D8019">
        <v>2023</v>
      </c>
      <c r="F8019" t="s">
        <v>4956</v>
      </c>
      <c r="H8019" t="s">
        <v>7304</v>
      </c>
      <c r="I8019">
        <v>10005010</v>
      </c>
      <c r="J8019" t="str">
        <f>IF($I8019=0,0,VLOOKUP($I8019,[1]База!C:D,2,0))</f>
        <v>Муаммоли кредит белгиланган тартибда судга чиқарилмаган</v>
      </c>
      <c r="K8019" t="str">
        <f>IF($I8019=0,0,VLOOKUP(I8019,[1]База!C:F,4,0))</f>
        <v>Оғир</v>
      </c>
      <c r="L8019">
        <v>1</v>
      </c>
      <c r="M8019">
        <v>17647.6515</v>
      </c>
      <c r="O8019">
        <v>0</v>
      </c>
      <c r="P8019">
        <f t="shared" si="139"/>
        <v>1</v>
      </c>
      <c r="Q8019">
        <f t="shared" si="139"/>
        <v>17647.6515</v>
      </c>
      <c r="AI8019" t="s">
        <v>9096</v>
      </c>
      <c r="AK8019">
        <v>111</v>
      </c>
    </row>
    <row r="8020" spans="1:37" x14ac:dyDescent="0.25">
      <c r="A8020">
        <v>8019</v>
      </c>
      <c r="B8020" t="s">
        <v>16</v>
      </c>
      <c r="C8020" t="s">
        <v>33</v>
      </c>
      <c r="D8020">
        <v>2023</v>
      </c>
      <c r="F8020" t="s">
        <v>4956</v>
      </c>
      <c r="H8020" t="s">
        <v>7305</v>
      </c>
      <c r="I8020">
        <v>10005010</v>
      </c>
      <c r="J8020" t="str">
        <f>IF($I8020=0,0,VLOOKUP($I8020,[1]База!C:D,2,0))</f>
        <v>Муаммоли кредит белгиланган тартибда судга чиқарилмаган</v>
      </c>
      <c r="K8020" t="str">
        <f>IF($I8020=0,0,VLOOKUP(I8020,[1]База!C:F,4,0))</f>
        <v>Оғир</v>
      </c>
      <c r="L8020">
        <v>1</v>
      </c>
      <c r="M8020">
        <v>25814.367449999998</v>
      </c>
      <c r="O8020">
        <v>0</v>
      </c>
      <c r="P8020">
        <f t="shared" si="139"/>
        <v>1</v>
      </c>
      <c r="Q8020">
        <f t="shared" si="139"/>
        <v>25814.367449999998</v>
      </c>
      <c r="AI8020" t="s">
        <v>9096</v>
      </c>
      <c r="AK8020">
        <v>111</v>
      </c>
    </row>
    <row r="8021" spans="1:37" x14ac:dyDescent="0.25">
      <c r="A8021">
        <v>8020</v>
      </c>
      <c r="B8021" t="s">
        <v>16</v>
      </c>
      <c r="C8021" t="s">
        <v>33</v>
      </c>
      <c r="D8021">
        <v>2023</v>
      </c>
      <c r="F8021" t="s">
        <v>4956</v>
      </c>
      <c r="H8021" t="s">
        <v>7306</v>
      </c>
      <c r="I8021">
        <v>10005010</v>
      </c>
      <c r="J8021" t="str">
        <f>IF($I8021=0,0,VLOOKUP($I8021,[1]База!C:D,2,0))</f>
        <v>Муаммоли кредит белгиланган тартибда судга чиқарилмаган</v>
      </c>
      <c r="K8021" t="str">
        <f>IF($I8021=0,0,VLOOKUP(I8021,[1]База!C:F,4,0))</f>
        <v>Оғир</v>
      </c>
      <c r="L8021">
        <v>1</v>
      </c>
      <c r="M8021">
        <v>2745.2701599999996</v>
      </c>
      <c r="O8021">
        <v>0</v>
      </c>
      <c r="P8021">
        <f t="shared" si="139"/>
        <v>1</v>
      </c>
      <c r="Q8021">
        <f t="shared" si="139"/>
        <v>2745.2701599999996</v>
      </c>
      <c r="AI8021" t="s">
        <v>9096</v>
      </c>
      <c r="AK8021">
        <v>111</v>
      </c>
    </row>
    <row r="8022" spans="1:37" x14ac:dyDescent="0.25">
      <c r="A8022">
        <v>8021</v>
      </c>
      <c r="B8022" t="s">
        <v>16</v>
      </c>
      <c r="C8022" t="s">
        <v>33</v>
      </c>
      <c r="D8022">
        <v>2023</v>
      </c>
      <c r="F8022" t="s">
        <v>4956</v>
      </c>
      <c r="H8022" t="s">
        <v>7307</v>
      </c>
      <c r="I8022">
        <v>10005010</v>
      </c>
      <c r="J8022" t="str">
        <f>IF($I8022=0,0,VLOOKUP($I8022,[1]База!C:D,2,0))</f>
        <v>Муаммоли кредит белгиланган тартибда судга чиқарилмаган</v>
      </c>
      <c r="K8022" t="str">
        <f>IF($I8022=0,0,VLOOKUP(I8022,[1]База!C:F,4,0))</f>
        <v>Оғир</v>
      </c>
      <c r="L8022">
        <v>1</v>
      </c>
      <c r="M8022">
        <v>16539.415649999999</v>
      </c>
      <c r="O8022">
        <v>0</v>
      </c>
      <c r="P8022">
        <f t="shared" si="139"/>
        <v>1</v>
      </c>
      <c r="Q8022">
        <f t="shared" si="139"/>
        <v>16539.415649999999</v>
      </c>
      <c r="AI8022" t="s">
        <v>9096</v>
      </c>
      <c r="AK8022">
        <v>111</v>
      </c>
    </row>
    <row r="8023" spans="1:37" x14ac:dyDescent="0.25">
      <c r="A8023">
        <v>8022</v>
      </c>
      <c r="B8023" t="s">
        <v>16</v>
      </c>
      <c r="C8023" t="s">
        <v>33</v>
      </c>
      <c r="D8023">
        <v>2023</v>
      </c>
      <c r="F8023" t="s">
        <v>4956</v>
      </c>
      <c r="H8023" t="s">
        <v>7308</v>
      </c>
      <c r="I8023">
        <v>10005010</v>
      </c>
      <c r="J8023" t="str">
        <f>IF($I8023=0,0,VLOOKUP($I8023,[1]База!C:D,2,0))</f>
        <v>Муаммоли кредит белгиланган тартибда судга чиқарилмаган</v>
      </c>
      <c r="K8023" t="str">
        <f>IF($I8023=0,0,VLOOKUP(I8023,[1]База!C:F,4,0))</f>
        <v>Оғир</v>
      </c>
      <c r="L8023">
        <v>1</v>
      </c>
      <c r="M8023">
        <v>6465.4611099999993</v>
      </c>
      <c r="O8023">
        <v>0</v>
      </c>
      <c r="P8023">
        <f t="shared" si="139"/>
        <v>1</v>
      </c>
      <c r="Q8023">
        <f t="shared" si="139"/>
        <v>6465.4611099999993</v>
      </c>
      <c r="AI8023" t="s">
        <v>9096</v>
      </c>
      <c r="AK8023">
        <v>111</v>
      </c>
    </row>
    <row r="8024" spans="1:37" x14ac:dyDescent="0.25">
      <c r="A8024">
        <v>8023</v>
      </c>
      <c r="B8024" t="s">
        <v>16</v>
      </c>
      <c r="C8024" t="s">
        <v>33</v>
      </c>
      <c r="D8024">
        <v>2023</v>
      </c>
      <c r="F8024" t="s">
        <v>4956</v>
      </c>
      <c r="H8024" t="s">
        <v>7309</v>
      </c>
      <c r="I8024">
        <v>10005010</v>
      </c>
      <c r="J8024" t="str">
        <f>IF($I8024=0,0,VLOOKUP($I8024,[1]База!C:D,2,0))</f>
        <v>Муаммоли кредит белгиланган тартибда судга чиқарилмаган</v>
      </c>
      <c r="K8024" t="str">
        <f>IF($I8024=0,0,VLOOKUP(I8024,[1]База!C:F,4,0))</f>
        <v>Оғир</v>
      </c>
      <c r="L8024">
        <v>1</v>
      </c>
      <c r="M8024">
        <v>2648.7679399999997</v>
      </c>
      <c r="O8024">
        <v>0</v>
      </c>
      <c r="P8024">
        <f t="shared" si="139"/>
        <v>1</v>
      </c>
      <c r="Q8024">
        <f t="shared" si="139"/>
        <v>2648.7679399999997</v>
      </c>
      <c r="AI8024" t="s">
        <v>9096</v>
      </c>
      <c r="AK8024">
        <v>111</v>
      </c>
    </row>
    <row r="8025" spans="1:37" x14ac:dyDescent="0.25">
      <c r="A8025">
        <v>8024</v>
      </c>
      <c r="B8025" t="s">
        <v>16</v>
      </c>
      <c r="C8025" t="s">
        <v>33</v>
      </c>
      <c r="D8025">
        <v>2023</v>
      </c>
      <c r="F8025" t="s">
        <v>4956</v>
      </c>
      <c r="H8025" t="s">
        <v>7310</v>
      </c>
      <c r="I8025">
        <v>10005010</v>
      </c>
      <c r="J8025" t="str">
        <f>IF($I8025=0,0,VLOOKUP($I8025,[1]База!C:D,2,0))</f>
        <v>Муаммоли кредит белгиланган тартибда судга чиқарилмаган</v>
      </c>
      <c r="K8025" t="str">
        <f>IF($I8025=0,0,VLOOKUP(I8025,[1]База!C:F,4,0))</f>
        <v>Оғир</v>
      </c>
      <c r="L8025">
        <v>1</v>
      </c>
      <c r="M8025">
        <v>1209.84202</v>
      </c>
      <c r="O8025">
        <v>0</v>
      </c>
      <c r="P8025">
        <f t="shared" si="139"/>
        <v>1</v>
      </c>
      <c r="Q8025">
        <f t="shared" si="139"/>
        <v>1209.84202</v>
      </c>
      <c r="AI8025" t="s">
        <v>9096</v>
      </c>
      <c r="AK8025">
        <v>111</v>
      </c>
    </row>
    <row r="8026" spans="1:37" x14ac:dyDescent="0.25">
      <c r="A8026">
        <v>8025</v>
      </c>
      <c r="B8026" t="s">
        <v>16</v>
      </c>
      <c r="C8026" t="s">
        <v>33</v>
      </c>
      <c r="D8026">
        <v>2023</v>
      </c>
      <c r="F8026" t="s">
        <v>4956</v>
      </c>
      <c r="H8026" t="s">
        <v>7311</v>
      </c>
      <c r="I8026">
        <v>10005010</v>
      </c>
      <c r="J8026" t="str">
        <f>IF($I8026=0,0,VLOOKUP($I8026,[1]База!C:D,2,0))</f>
        <v>Муаммоли кредит белгиланган тартибда судга чиқарилмаган</v>
      </c>
      <c r="K8026" t="str">
        <f>IF($I8026=0,0,VLOOKUP(I8026,[1]База!C:F,4,0))</f>
        <v>Оғир</v>
      </c>
      <c r="L8026">
        <v>1</v>
      </c>
      <c r="M8026">
        <v>14997.570019999999</v>
      </c>
      <c r="O8026">
        <v>0</v>
      </c>
      <c r="P8026">
        <f t="shared" si="139"/>
        <v>1</v>
      </c>
      <c r="Q8026">
        <f t="shared" si="139"/>
        <v>14997.570019999999</v>
      </c>
      <c r="AI8026" t="s">
        <v>9096</v>
      </c>
      <c r="AK8026">
        <v>111</v>
      </c>
    </row>
    <row r="8027" spans="1:37" x14ac:dyDescent="0.25">
      <c r="A8027">
        <v>8026</v>
      </c>
      <c r="B8027" t="s">
        <v>16</v>
      </c>
      <c r="C8027" t="s">
        <v>33</v>
      </c>
      <c r="D8027">
        <v>2023</v>
      </c>
      <c r="F8027" t="s">
        <v>4956</v>
      </c>
      <c r="H8027" t="s">
        <v>7312</v>
      </c>
      <c r="I8027">
        <v>10005010</v>
      </c>
      <c r="J8027" t="str">
        <f>IF($I8027=0,0,VLOOKUP($I8027,[1]База!C:D,2,0))</f>
        <v>Муаммоли кредит белгиланган тартибда судга чиқарилмаган</v>
      </c>
      <c r="K8027" t="str">
        <f>IF($I8027=0,0,VLOOKUP(I8027,[1]База!C:F,4,0))</f>
        <v>Оғир</v>
      </c>
      <c r="L8027">
        <v>1</v>
      </c>
      <c r="M8027">
        <v>1663.8892900000001</v>
      </c>
      <c r="O8027">
        <v>0</v>
      </c>
      <c r="P8027">
        <f t="shared" si="139"/>
        <v>1</v>
      </c>
      <c r="Q8027">
        <f t="shared" si="139"/>
        <v>1663.8892900000001</v>
      </c>
      <c r="AI8027" t="s">
        <v>9096</v>
      </c>
      <c r="AK8027">
        <v>111</v>
      </c>
    </row>
    <row r="8028" spans="1:37" x14ac:dyDescent="0.25">
      <c r="A8028">
        <v>8027</v>
      </c>
      <c r="B8028" t="s">
        <v>16</v>
      </c>
      <c r="C8028" t="s">
        <v>33</v>
      </c>
      <c r="D8028">
        <v>2023</v>
      </c>
      <c r="F8028" t="s">
        <v>4956</v>
      </c>
      <c r="H8028" t="s">
        <v>7313</v>
      </c>
      <c r="I8028">
        <v>10005010</v>
      </c>
      <c r="J8028" t="str">
        <f>IF($I8028=0,0,VLOOKUP($I8028,[1]База!C:D,2,0))</f>
        <v>Муаммоли кредит белгиланган тартибда судга чиқарилмаган</v>
      </c>
      <c r="K8028" t="str">
        <f>IF($I8028=0,0,VLOOKUP(I8028,[1]База!C:F,4,0))</f>
        <v>Оғир</v>
      </c>
      <c r="L8028">
        <v>1</v>
      </c>
      <c r="M8028">
        <v>15487.634310000001</v>
      </c>
      <c r="O8028">
        <v>0</v>
      </c>
      <c r="P8028">
        <f t="shared" si="139"/>
        <v>1</v>
      </c>
      <c r="Q8028">
        <f t="shared" si="139"/>
        <v>15487.634310000001</v>
      </c>
      <c r="AI8028" t="s">
        <v>9096</v>
      </c>
      <c r="AK8028">
        <v>111</v>
      </c>
    </row>
    <row r="8029" spans="1:37" x14ac:dyDescent="0.25">
      <c r="A8029">
        <v>8028</v>
      </c>
      <c r="B8029" t="s">
        <v>16</v>
      </c>
      <c r="C8029" t="s">
        <v>33</v>
      </c>
      <c r="D8029">
        <v>2023</v>
      </c>
      <c r="F8029" t="s">
        <v>4956</v>
      </c>
      <c r="H8029" t="s">
        <v>7314</v>
      </c>
      <c r="I8029">
        <v>10005010</v>
      </c>
      <c r="J8029" t="str">
        <f>IF($I8029=0,0,VLOOKUP($I8029,[1]База!C:D,2,0))</f>
        <v>Муаммоли кредит белгиланган тартибда судга чиқарилмаган</v>
      </c>
      <c r="K8029" t="str">
        <f>IF($I8029=0,0,VLOOKUP(I8029,[1]База!C:F,4,0))</f>
        <v>Оғир</v>
      </c>
      <c r="L8029">
        <v>1</v>
      </c>
      <c r="M8029">
        <v>4558.6804599999987</v>
      </c>
      <c r="O8029">
        <v>0</v>
      </c>
      <c r="P8029">
        <f t="shared" si="139"/>
        <v>1</v>
      </c>
      <c r="Q8029">
        <f t="shared" si="139"/>
        <v>4558.6804599999987</v>
      </c>
      <c r="AI8029" t="s">
        <v>9096</v>
      </c>
      <c r="AK8029">
        <v>111</v>
      </c>
    </row>
    <row r="8030" spans="1:37" x14ac:dyDescent="0.25">
      <c r="A8030">
        <v>8029</v>
      </c>
      <c r="B8030" t="s">
        <v>16</v>
      </c>
      <c r="C8030" t="s">
        <v>33</v>
      </c>
      <c r="D8030">
        <v>2023</v>
      </c>
      <c r="F8030" t="s">
        <v>4956</v>
      </c>
      <c r="H8030" t="s">
        <v>5119</v>
      </c>
      <c r="I8030">
        <v>10005010</v>
      </c>
      <c r="J8030" t="str">
        <f>IF($I8030=0,0,VLOOKUP($I8030,[1]База!C:D,2,0))</f>
        <v>Муаммоли кредит белгиланган тартибда судга чиқарилмаган</v>
      </c>
      <c r="K8030" t="str">
        <f>IF($I8030=0,0,VLOOKUP(I8030,[1]База!C:F,4,0))</f>
        <v>Оғир</v>
      </c>
      <c r="L8030">
        <v>1</v>
      </c>
      <c r="M8030">
        <v>18362.590939999998</v>
      </c>
      <c r="O8030">
        <v>0</v>
      </c>
      <c r="P8030">
        <f t="shared" si="139"/>
        <v>1</v>
      </c>
      <c r="Q8030">
        <f t="shared" si="139"/>
        <v>18362.590939999998</v>
      </c>
      <c r="AI8030" t="s">
        <v>9096</v>
      </c>
      <c r="AK8030">
        <v>111</v>
      </c>
    </row>
    <row r="8031" spans="1:37" x14ac:dyDescent="0.25">
      <c r="A8031">
        <v>8030</v>
      </c>
      <c r="B8031" t="s">
        <v>16</v>
      </c>
      <c r="C8031" t="s">
        <v>33</v>
      </c>
      <c r="D8031">
        <v>2023</v>
      </c>
      <c r="F8031" t="s">
        <v>4956</v>
      </c>
      <c r="H8031" t="s">
        <v>7315</v>
      </c>
      <c r="I8031">
        <v>10005010</v>
      </c>
      <c r="J8031" t="str">
        <f>IF($I8031=0,0,VLOOKUP($I8031,[1]База!C:D,2,0))</f>
        <v>Муаммоли кредит белгиланган тартибда судга чиқарилмаган</v>
      </c>
      <c r="K8031" t="str">
        <f>IF($I8031=0,0,VLOOKUP(I8031,[1]База!C:F,4,0))</f>
        <v>Оғир</v>
      </c>
      <c r="L8031">
        <v>1</v>
      </c>
      <c r="M8031">
        <v>15775.244130000001</v>
      </c>
      <c r="O8031">
        <v>0</v>
      </c>
      <c r="P8031">
        <f t="shared" si="139"/>
        <v>1</v>
      </c>
      <c r="Q8031">
        <f t="shared" si="139"/>
        <v>15775.244130000001</v>
      </c>
      <c r="AI8031" t="s">
        <v>9096</v>
      </c>
      <c r="AK8031">
        <v>111</v>
      </c>
    </row>
    <row r="8032" spans="1:37" x14ac:dyDescent="0.25">
      <c r="A8032">
        <v>8031</v>
      </c>
      <c r="B8032" t="s">
        <v>16</v>
      </c>
      <c r="C8032" t="s">
        <v>33</v>
      </c>
      <c r="D8032">
        <v>2023</v>
      </c>
      <c r="F8032" t="s">
        <v>4956</v>
      </c>
      <c r="H8032" t="s">
        <v>7316</v>
      </c>
      <c r="I8032">
        <v>10005010</v>
      </c>
      <c r="J8032" t="str">
        <f>IF($I8032=0,0,VLOOKUP($I8032,[1]База!C:D,2,0))</f>
        <v>Муаммоли кредит белгиланган тартибда судга чиқарилмаган</v>
      </c>
      <c r="K8032" t="str">
        <f>IF($I8032=0,0,VLOOKUP(I8032,[1]База!C:F,4,0))</f>
        <v>Оғир</v>
      </c>
      <c r="L8032">
        <v>1</v>
      </c>
      <c r="M8032">
        <v>1005.8489000000001</v>
      </c>
      <c r="O8032">
        <v>0</v>
      </c>
      <c r="P8032">
        <f t="shared" si="139"/>
        <v>1</v>
      </c>
      <c r="Q8032">
        <f t="shared" si="139"/>
        <v>1005.8489000000001</v>
      </c>
      <c r="AI8032" t="s">
        <v>9096</v>
      </c>
      <c r="AK8032">
        <v>111</v>
      </c>
    </row>
    <row r="8033" spans="1:37" x14ac:dyDescent="0.25">
      <c r="A8033">
        <v>8032</v>
      </c>
      <c r="B8033" t="s">
        <v>16</v>
      </c>
      <c r="C8033" t="s">
        <v>33</v>
      </c>
      <c r="D8033">
        <v>2023</v>
      </c>
      <c r="F8033" t="s">
        <v>4956</v>
      </c>
      <c r="H8033" t="s">
        <v>7317</v>
      </c>
      <c r="I8033">
        <v>10005010</v>
      </c>
      <c r="J8033" t="str">
        <f>IF($I8033=0,0,VLOOKUP($I8033,[1]База!C:D,2,0))</f>
        <v>Муаммоли кредит белгиланган тартибда судга чиқарилмаган</v>
      </c>
      <c r="K8033" t="str">
        <f>IF($I8033=0,0,VLOOKUP(I8033,[1]База!C:F,4,0))</f>
        <v>Оғир</v>
      </c>
      <c r="L8033">
        <v>1</v>
      </c>
      <c r="M8033">
        <v>4626.5140000000001</v>
      </c>
      <c r="O8033">
        <v>0</v>
      </c>
      <c r="P8033">
        <f t="shared" si="139"/>
        <v>1</v>
      </c>
      <c r="Q8033">
        <f t="shared" si="139"/>
        <v>4626.5140000000001</v>
      </c>
      <c r="AI8033" t="s">
        <v>9096</v>
      </c>
      <c r="AK8033">
        <v>111</v>
      </c>
    </row>
    <row r="8034" spans="1:37" x14ac:dyDescent="0.25">
      <c r="A8034">
        <v>8033</v>
      </c>
      <c r="B8034" t="s">
        <v>16</v>
      </c>
      <c r="C8034" t="s">
        <v>33</v>
      </c>
      <c r="D8034">
        <v>2023</v>
      </c>
      <c r="F8034" t="s">
        <v>4956</v>
      </c>
      <c r="H8034" t="s">
        <v>7318</v>
      </c>
      <c r="I8034">
        <v>10005010</v>
      </c>
      <c r="J8034" t="str">
        <f>IF($I8034=0,0,VLOOKUP($I8034,[1]База!C:D,2,0))</f>
        <v>Муаммоли кредит белгиланган тартибда судга чиқарилмаган</v>
      </c>
      <c r="K8034" t="str">
        <f>IF($I8034=0,0,VLOOKUP(I8034,[1]База!C:F,4,0))</f>
        <v>Оғир</v>
      </c>
      <c r="L8034">
        <v>1</v>
      </c>
      <c r="M8034">
        <v>20747.897130000001</v>
      </c>
      <c r="O8034">
        <v>0</v>
      </c>
      <c r="P8034">
        <f t="shared" si="139"/>
        <v>1</v>
      </c>
      <c r="Q8034">
        <f t="shared" si="139"/>
        <v>20747.897130000001</v>
      </c>
      <c r="AI8034" t="s">
        <v>9096</v>
      </c>
      <c r="AK8034">
        <v>111</v>
      </c>
    </row>
    <row r="8035" spans="1:37" x14ac:dyDescent="0.25">
      <c r="A8035">
        <v>8034</v>
      </c>
      <c r="B8035" t="s">
        <v>16</v>
      </c>
      <c r="C8035" t="s">
        <v>33</v>
      </c>
      <c r="D8035">
        <v>2023</v>
      </c>
      <c r="F8035" t="s">
        <v>4956</v>
      </c>
      <c r="H8035" t="s">
        <v>7319</v>
      </c>
      <c r="I8035">
        <v>10005010</v>
      </c>
      <c r="J8035" t="str">
        <f>IF($I8035=0,0,VLOOKUP($I8035,[1]База!C:D,2,0))</f>
        <v>Муаммоли кредит белгиланган тартибда судга чиқарилмаган</v>
      </c>
      <c r="K8035" t="str">
        <f>IF($I8035=0,0,VLOOKUP(I8035,[1]База!C:F,4,0))</f>
        <v>Оғир</v>
      </c>
      <c r="L8035">
        <v>1</v>
      </c>
      <c r="M8035">
        <v>4513.4348099999997</v>
      </c>
      <c r="O8035">
        <v>0</v>
      </c>
      <c r="P8035">
        <f t="shared" si="139"/>
        <v>1</v>
      </c>
      <c r="Q8035">
        <f t="shared" si="139"/>
        <v>4513.4348099999997</v>
      </c>
      <c r="AI8035" t="s">
        <v>9096</v>
      </c>
      <c r="AK8035">
        <v>111</v>
      </c>
    </row>
    <row r="8036" spans="1:37" x14ac:dyDescent="0.25">
      <c r="A8036">
        <v>8035</v>
      </c>
      <c r="B8036" t="s">
        <v>16</v>
      </c>
      <c r="C8036" t="s">
        <v>33</v>
      </c>
      <c r="D8036">
        <v>2023</v>
      </c>
      <c r="F8036" t="s">
        <v>4956</v>
      </c>
      <c r="H8036" t="s">
        <v>7320</v>
      </c>
      <c r="I8036">
        <v>10005010</v>
      </c>
      <c r="J8036" t="str">
        <f>IF($I8036=0,0,VLOOKUP($I8036,[1]База!C:D,2,0))</f>
        <v>Муаммоли кредит белгиланган тартибда судга чиқарилмаган</v>
      </c>
      <c r="K8036" t="str">
        <f>IF($I8036=0,0,VLOOKUP(I8036,[1]База!C:F,4,0))</f>
        <v>Оғир</v>
      </c>
      <c r="L8036">
        <v>1</v>
      </c>
      <c r="M8036">
        <v>1765.8784800000001</v>
      </c>
      <c r="O8036">
        <v>0</v>
      </c>
      <c r="P8036">
        <f t="shared" si="139"/>
        <v>1</v>
      </c>
      <c r="Q8036">
        <f t="shared" si="139"/>
        <v>1765.8784800000001</v>
      </c>
      <c r="AI8036" t="s">
        <v>9096</v>
      </c>
      <c r="AK8036">
        <v>111</v>
      </c>
    </row>
    <row r="8037" spans="1:37" x14ac:dyDescent="0.25">
      <c r="A8037">
        <v>8036</v>
      </c>
      <c r="B8037" t="s">
        <v>16</v>
      </c>
      <c r="C8037" t="s">
        <v>33</v>
      </c>
      <c r="D8037">
        <v>2023</v>
      </c>
      <c r="F8037" t="s">
        <v>4956</v>
      </c>
      <c r="H8037" t="s">
        <v>7321</v>
      </c>
      <c r="I8037">
        <v>10005010</v>
      </c>
      <c r="J8037" t="str">
        <f>IF($I8037=0,0,VLOOKUP($I8037,[1]База!C:D,2,0))</f>
        <v>Муаммоли кредит белгиланган тартибда судга чиқарилмаган</v>
      </c>
      <c r="K8037" t="str">
        <f>IF($I8037=0,0,VLOOKUP(I8037,[1]База!C:F,4,0))</f>
        <v>Оғир</v>
      </c>
      <c r="L8037">
        <v>1</v>
      </c>
      <c r="M8037">
        <v>3395.7814399999997</v>
      </c>
      <c r="O8037">
        <v>0</v>
      </c>
      <c r="P8037">
        <f t="shared" si="139"/>
        <v>1</v>
      </c>
      <c r="Q8037">
        <f t="shared" si="139"/>
        <v>3395.7814399999997</v>
      </c>
      <c r="AI8037" t="s">
        <v>9096</v>
      </c>
      <c r="AK8037">
        <v>111</v>
      </c>
    </row>
    <row r="8038" spans="1:37" x14ac:dyDescent="0.25">
      <c r="A8038">
        <v>8037</v>
      </c>
      <c r="B8038" t="s">
        <v>16</v>
      </c>
      <c r="C8038" t="s">
        <v>33</v>
      </c>
      <c r="D8038">
        <v>2023</v>
      </c>
      <c r="F8038" t="s">
        <v>4956</v>
      </c>
      <c r="H8038" t="s">
        <v>7322</v>
      </c>
      <c r="I8038">
        <v>10005010</v>
      </c>
      <c r="J8038" t="str">
        <f>IF($I8038=0,0,VLOOKUP($I8038,[1]База!C:D,2,0))</f>
        <v>Муаммоли кредит белгиланган тартибда судга чиқарилмаган</v>
      </c>
      <c r="K8038" t="str">
        <f>IF($I8038=0,0,VLOOKUP(I8038,[1]База!C:F,4,0))</f>
        <v>Оғир</v>
      </c>
      <c r="L8038">
        <v>1</v>
      </c>
      <c r="M8038">
        <v>2755.6815099999999</v>
      </c>
      <c r="O8038">
        <v>0</v>
      </c>
      <c r="P8038">
        <f t="shared" si="139"/>
        <v>1</v>
      </c>
      <c r="Q8038">
        <f t="shared" si="139"/>
        <v>2755.6815099999999</v>
      </c>
      <c r="AI8038" t="s">
        <v>9096</v>
      </c>
      <c r="AK8038">
        <v>111</v>
      </c>
    </row>
    <row r="8039" spans="1:37" x14ac:dyDescent="0.25">
      <c r="A8039">
        <v>8038</v>
      </c>
      <c r="B8039" t="s">
        <v>16</v>
      </c>
      <c r="C8039" t="s">
        <v>33</v>
      </c>
      <c r="D8039">
        <v>2023</v>
      </c>
      <c r="F8039" t="s">
        <v>4956</v>
      </c>
      <c r="H8039" t="s">
        <v>7323</v>
      </c>
      <c r="I8039">
        <v>10005010</v>
      </c>
      <c r="J8039" t="str">
        <f>IF($I8039=0,0,VLOOKUP($I8039,[1]База!C:D,2,0))</f>
        <v>Муаммоли кредит белгиланган тартибда судга чиқарилмаган</v>
      </c>
      <c r="K8039" t="str">
        <f>IF($I8039=0,0,VLOOKUP(I8039,[1]База!C:F,4,0))</f>
        <v>Оғир</v>
      </c>
      <c r="L8039">
        <v>1</v>
      </c>
      <c r="M8039">
        <v>5953.2073399999999</v>
      </c>
      <c r="O8039">
        <v>0</v>
      </c>
      <c r="P8039">
        <f t="shared" si="139"/>
        <v>1</v>
      </c>
      <c r="Q8039">
        <f t="shared" si="139"/>
        <v>5953.2073399999999</v>
      </c>
      <c r="AI8039" t="s">
        <v>9096</v>
      </c>
      <c r="AK8039">
        <v>111</v>
      </c>
    </row>
    <row r="8040" spans="1:37" x14ac:dyDescent="0.25">
      <c r="A8040">
        <v>8039</v>
      </c>
      <c r="B8040" t="s">
        <v>16</v>
      </c>
      <c r="C8040" t="s">
        <v>33</v>
      </c>
      <c r="D8040">
        <v>2023</v>
      </c>
      <c r="F8040" t="s">
        <v>4956</v>
      </c>
      <c r="H8040" t="s">
        <v>7324</v>
      </c>
      <c r="I8040">
        <v>10005010</v>
      </c>
      <c r="J8040" t="str">
        <f>IF($I8040=0,0,VLOOKUP($I8040,[1]База!C:D,2,0))</f>
        <v>Муаммоли кредит белгиланган тартибда судга чиқарилмаган</v>
      </c>
      <c r="K8040" t="str">
        <f>IF($I8040=0,0,VLOOKUP(I8040,[1]База!C:F,4,0))</f>
        <v>Оғир</v>
      </c>
      <c r="L8040">
        <v>1</v>
      </c>
      <c r="M8040">
        <v>7460.6356500000002</v>
      </c>
      <c r="O8040">
        <v>0</v>
      </c>
      <c r="P8040">
        <f t="shared" si="139"/>
        <v>1</v>
      </c>
      <c r="Q8040">
        <f t="shared" si="139"/>
        <v>7460.6356500000002</v>
      </c>
      <c r="AI8040" t="s">
        <v>9096</v>
      </c>
      <c r="AK8040">
        <v>111</v>
      </c>
    </row>
    <row r="8041" spans="1:37" x14ac:dyDescent="0.25">
      <c r="A8041">
        <v>8040</v>
      </c>
      <c r="B8041" t="s">
        <v>16</v>
      </c>
      <c r="C8041" t="s">
        <v>33</v>
      </c>
      <c r="D8041">
        <v>2023</v>
      </c>
      <c r="F8041" t="s">
        <v>4956</v>
      </c>
      <c r="H8041" t="s">
        <v>7325</v>
      </c>
      <c r="I8041">
        <v>10005010</v>
      </c>
      <c r="J8041" t="str">
        <f>IF($I8041=0,0,VLOOKUP($I8041,[1]База!C:D,2,0))</f>
        <v>Муаммоли кредит белгиланган тартибда судга чиқарилмаган</v>
      </c>
      <c r="K8041" t="str">
        <f>IF($I8041=0,0,VLOOKUP(I8041,[1]База!C:F,4,0))</f>
        <v>Оғир</v>
      </c>
      <c r="L8041">
        <v>1</v>
      </c>
      <c r="M8041">
        <v>5776.8762100000004</v>
      </c>
      <c r="O8041">
        <v>0</v>
      </c>
      <c r="P8041">
        <f t="shared" si="139"/>
        <v>1</v>
      </c>
      <c r="Q8041">
        <f t="shared" si="139"/>
        <v>5776.8762100000004</v>
      </c>
      <c r="AI8041" t="s">
        <v>9096</v>
      </c>
      <c r="AK8041">
        <v>111</v>
      </c>
    </row>
    <row r="8042" spans="1:37" x14ac:dyDescent="0.25">
      <c r="A8042">
        <v>8041</v>
      </c>
      <c r="B8042" t="s">
        <v>16</v>
      </c>
      <c r="C8042" t="s">
        <v>33</v>
      </c>
      <c r="D8042">
        <v>2023</v>
      </c>
      <c r="F8042" t="s">
        <v>4956</v>
      </c>
      <c r="H8042" t="s">
        <v>7326</v>
      </c>
      <c r="I8042">
        <v>10005010</v>
      </c>
      <c r="J8042" t="str">
        <f>IF($I8042=0,0,VLOOKUP($I8042,[1]База!C:D,2,0))</f>
        <v>Муаммоли кредит белгиланган тартибда судга чиқарилмаган</v>
      </c>
      <c r="K8042" t="str">
        <f>IF($I8042=0,0,VLOOKUP(I8042,[1]База!C:F,4,0))</f>
        <v>Оғир</v>
      </c>
      <c r="L8042">
        <v>1</v>
      </c>
      <c r="M8042">
        <v>333350.89643000002</v>
      </c>
      <c r="O8042">
        <v>0</v>
      </c>
      <c r="P8042">
        <f t="shared" si="139"/>
        <v>1</v>
      </c>
      <c r="Q8042">
        <f t="shared" si="139"/>
        <v>333350.89643000002</v>
      </c>
      <c r="AI8042" t="s">
        <v>9096</v>
      </c>
      <c r="AK8042">
        <v>111</v>
      </c>
    </row>
    <row r="8043" spans="1:37" x14ac:dyDescent="0.25">
      <c r="A8043">
        <v>8042</v>
      </c>
      <c r="B8043" t="s">
        <v>16</v>
      </c>
      <c r="C8043" t="s">
        <v>33</v>
      </c>
      <c r="D8043">
        <v>2023</v>
      </c>
      <c r="F8043" t="s">
        <v>4956</v>
      </c>
      <c r="H8043" t="s">
        <v>4962</v>
      </c>
      <c r="I8043">
        <v>10005010</v>
      </c>
      <c r="J8043" t="str">
        <f>IF($I8043=0,0,VLOOKUP($I8043,[1]База!C:D,2,0))</f>
        <v>Муаммоли кредит белгиланган тартибда судга чиқарилмаган</v>
      </c>
      <c r="K8043" t="str">
        <f>IF($I8043=0,0,VLOOKUP(I8043,[1]База!C:F,4,0))</f>
        <v>Оғир</v>
      </c>
      <c r="L8043">
        <v>1</v>
      </c>
      <c r="M8043">
        <v>41297.578079999999</v>
      </c>
      <c r="O8043">
        <v>0</v>
      </c>
      <c r="P8043">
        <f t="shared" si="139"/>
        <v>1</v>
      </c>
      <c r="Q8043">
        <f t="shared" si="139"/>
        <v>41297.578079999999</v>
      </c>
      <c r="AI8043" t="s">
        <v>9096</v>
      </c>
      <c r="AK8043">
        <v>111</v>
      </c>
    </row>
    <row r="8044" spans="1:37" x14ac:dyDescent="0.25">
      <c r="A8044">
        <v>8043</v>
      </c>
      <c r="B8044" t="s">
        <v>16</v>
      </c>
      <c r="C8044" t="s">
        <v>33</v>
      </c>
      <c r="D8044">
        <v>2023</v>
      </c>
      <c r="F8044" t="s">
        <v>4956</v>
      </c>
      <c r="H8044" t="s">
        <v>7327</v>
      </c>
      <c r="I8044">
        <v>10005010</v>
      </c>
      <c r="J8044" t="str">
        <f>IF($I8044=0,0,VLOOKUP($I8044,[1]База!C:D,2,0))</f>
        <v>Муаммоли кредит белгиланган тартибда судга чиқарилмаган</v>
      </c>
      <c r="K8044" t="str">
        <f>IF($I8044=0,0,VLOOKUP(I8044,[1]База!C:F,4,0))</f>
        <v>Оғир</v>
      </c>
      <c r="L8044">
        <v>1</v>
      </c>
      <c r="M8044">
        <v>7619.8373100000008</v>
      </c>
      <c r="O8044">
        <v>0</v>
      </c>
      <c r="P8044">
        <f t="shared" si="139"/>
        <v>1</v>
      </c>
      <c r="Q8044">
        <f t="shared" si="139"/>
        <v>7619.8373100000008</v>
      </c>
      <c r="AI8044" t="s">
        <v>9096</v>
      </c>
      <c r="AK8044">
        <v>111</v>
      </c>
    </row>
    <row r="8045" spans="1:37" x14ac:dyDescent="0.25">
      <c r="A8045">
        <v>8044</v>
      </c>
      <c r="B8045" t="s">
        <v>16</v>
      </c>
      <c r="C8045" t="s">
        <v>33</v>
      </c>
      <c r="D8045">
        <v>2023</v>
      </c>
      <c r="F8045" t="s">
        <v>4956</v>
      </c>
      <c r="H8045" t="s">
        <v>7328</v>
      </c>
      <c r="I8045">
        <v>10005010</v>
      </c>
      <c r="J8045" t="str">
        <f>IF($I8045=0,0,VLOOKUP($I8045,[1]База!C:D,2,0))</f>
        <v>Муаммоли кредит белгиланган тартибда судга чиқарилмаган</v>
      </c>
      <c r="K8045" t="str">
        <f>IF($I8045=0,0,VLOOKUP(I8045,[1]База!C:F,4,0))</f>
        <v>Оғир</v>
      </c>
      <c r="L8045">
        <v>1</v>
      </c>
      <c r="M8045">
        <v>14034.328029999999</v>
      </c>
      <c r="O8045">
        <v>0</v>
      </c>
      <c r="P8045">
        <f t="shared" si="139"/>
        <v>1</v>
      </c>
      <c r="Q8045">
        <f t="shared" si="139"/>
        <v>14034.328029999999</v>
      </c>
      <c r="AI8045" t="s">
        <v>9096</v>
      </c>
      <c r="AK8045">
        <v>111</v>
      </c>
    </row>
    <row r="8046" spans="1:37" x14ac:dyDescent="0.25">
      <c r="A8046">
        <v>8045</v>
      </c>
      <c r="B8046" t="s">
        <v>16</v>
      </c>
      <c r="C8046" t="s">
        <v>33</v>
      </c>
      <c r="D8046">
        <v>2023</v>
      </c>
      <c r="F8046" t="s">
        <v>4956</v>
      </c>
      <c r="H8046" t="s">
        <v>7329</v>
      </c>
      <c r="I8046">
        <v>10005010</v>
      </c>
      <c r="J8046" t="str">
        <f>IF($I8046=0,0,VLOOKUP($I8046,[1]База!C:D,2,0))</f>
        <v>Муаммоли кредит белгиланган тартибда судга чиқарилмаган</v>
      </c>
      <c r="K8046" t="str">
        <f>IF($I8046=0,0,VLOOKUP(I8046,[1]База!C:F,4,0))</f>
        <v>Оғир</v>
      </c>
      <c r="L8046">
        <v>1</v>
      </c>
      <c r="M8046">
        <v>5577.7013599999991</v>
      </c>
      <c r="O8046">
        <v>0</v>
      </c>
      <c r="P8046">
        <f t="shared" si="139"/>
        <v>1</v>
      </c>
      <c r="Q8046">
        <f t="shared" si="139"/>
        <v>5577.7013599999991</v>
      </c>
      <c r="AI8046" t="s">
        <v>9096</v>
      </c>
      <c r="AK8046">
        <v>111</v>
      </c>
    </row>
    <row r="8047" spans="1:37" x14ac:dyDescent="0.25">
      <c r="A8047">
        <v>8046</v>
      </c>
      <c r="B8047" t="s">
        <v>16</v>
      </c>
      <c r="C8047" t="s">
        <v>33</v>
      </c>
      <c r="D8047">
        <v>2023</v>
      </c>
      <c r="F8047" t="s">
        <v>4956</v>
      </c>
      <c r="H8047" t="s">
        <v>7330</v>
      </c>
      <c r="I8047">
        <v>10005010</v>
      </c>
      <c r="J8047" t="str">
        <f>IF($I8047=0,0,VLOOKUP($I8047,[1]База!C:D,2,0))</f>
        <v>Муаммоли кредит белгиланган тартибда судга чиқарилмаган</v>
      </c>
      <c r="K8047" t="str">
        <f>IF($I8047=0,0,VLOOKUP(I8047,[1]База!C:F,4,0))</f>
        <v>Оғир</v>
      </c>
      <c r="L8047">
        <v>1</v>
      </c>
      <c r="M8047">
        <v>8248.358549999999</v>
      </c>
      <c r="O8047">
        <v>0</v>
      </c>
      <c r="P8047">
        <f t="shared" si="139"/>
        <v>1</v>
      </c>
      <c r="Q8047">
        <f t="shared" si="139"/>
        <v>8248.358549999999</v>
      </c>
      <c r="AI8047" t="s">
        <v>9096</v>
      </c>
      <c r="AK8047">
        <v>111</v>
      </c>
    </row>
    <row r="8048" spans="1:37" x14ac:dyDescent="0.25">
      <c r="A8048">
        <v>8047</v>
      </c>
      <c r="B8048" t="s">
        <v>16</v>
      </c>
      <c r="C8048" t="s">
        <v>33</v>
      </c>
      <c r="D8048">
        <v>2023</v>
      </c>
      <c r="F8048" t="s">
        <v>4956</v>
      </c>
      <c r="H8048" t="s">
        <v>7331</v>
      </c>
      <c r="I8048">
        <v>10005010</v>
      </c>
      <c r="J8048" t="str">
        <f>IF($I8048=0,0,VLOOKUP($I8048,[1]База!C:D,2,0))</f>
        <v>Муаммоли кредит белгиланган тартибда судга чиқарилмаган</v>
      </c>
      <c r="K8048" t="str">
        <f>IF($I8048=0,0,VLOOKUP(I8048,[1]База!C:F,4,0))</f>
        <v>Оғир</v>
      </c>
      <c r="L8048">
        <v>1</v>
      </c>
      <c r="M8048">
        <v>6656.1618699999999</v>
      </c>
      <c r="O8048">
        <v>0</v>
      </c>
      <c r="P8048">
        <f t="shared" si="139"/>
        <v>1</v>
      </c>
      <c r="Q8048">
        <f t="shared" si="139"/>
        <v>6656.1618699999999</v>
      </c>
      <c r="AI8048" t="s">
        <v>9096</v>
      </c>
      <c r="AK8048">
        <v>111</v>
      </c>
    </row>
    <row r="8049" spans="1:37" x14ac:dyDescent="0.25">
      <c r="A8049">
        <v>8048</v>
      </c>
      <c r="B8049" t="s">
        <v>16</v>
      </c>
      <c r="C8049" t="s">
        <v>33</v>
      </c>
      <c r="D8049">
        <v>2023</v>
      </c>
      <c r="F8049" t="s">
        <v>4956</v>
      </c>
      <c r="H8049" t="s">
        <v>7332</v>
      </c>
      <c r="I8049">
        <v>10005010</v>
      </c>
      <c r="J8049" t="str">
        <f>IF($I8049=0,0,VLOOKUP($I8049,[1]База!C:D,2,0))</f>
        <v>Муаммоли кредит белгиланган тартибда судга чиқарилмаган</v>
      </c>
      <c r="K8049" t="str">
        <f>IF($I8049=0,0,VLOOKUP(I8049,[1]База!C:F,4,0))</f>
        <v>Оғир</v>
      </c>
      <c r="L8049">
        <v>1</v>
      </c>
      <c r="M8049">
        <v>5606.6117199999999</v>
      </c>
      <c r="O8049">
        <v>0</v>
      </c>
      <c r="P8049">
        <f t="shared" si="139"/>
        <v>1</v>
      </c>
      <c r="Q8049">
        <f t="shared" si="139"/>
        <v>5606.6117199999999</v>
      </c>
      <c r="AI8049" t="s">
        <v>9096</v>
      </c>
      <c r="AK8049">
        <v>111</v>
      </c>
    </row>
    <row r="8050" spans="1:37" x14ac:dyDescent="0.25">
      <c r="A8050">
        <v>8049</v>
      </c>
      <c r="B8050" t="s">
        <v>16</v>
      </c>
      <c r="C8050" t="s">
        <v>33</v>
      </c>
      <c r="D8050">
        <v>2023</v>
      </c>
      <c r="F8050" t="s">
        <v>4956</v>
      </c>
      <c r="H8050" t="s">
        <v>7333</v>
      </c>
      <c r="I8050">
        <v>10005010</v>
      </c>
      <c r="J8050" t="str">
        <f>IF($I8050=0,0,VLOOKUP($I8050,[1]База!C:D,2,0))</f>
        <v>Муаммоли кредит белгиланган тартибда судга чиқарилмаган</v>
      </c>
      <c r="K8050" t="str">
        <f>IF($I8050=0,0,VLOOKUP(I8050,[1]База!C:F,4,0))</f>
        <v>Оғир</v>
      </c>
      <c r="L8050">
        <v>1</v>
      </c>
      <c r="M8050">
        <v>5422.3609200000001</v>
      </c>
      <c r="O8050">
        <v>0</v>
      </c>
      <c r="P8050">
        <f t="shared" si="139"/>
        <v>1</v>
      </c>
      <c r="Q8050">
        <f t="shared" si="139"/>
        <v>5422.3609200000001</v>
      </c>
      <c r="AI8050" t="s">
        <v>9096</v>
      </c>
      <c r="AK8050">
        <v>111</v>
      </c>
    </row>
    <row r="8051" spans="1:37" x14ac:dyDescent="0.25">
      <c r="A8051">
        <v>8050</v>
      </c>
      <c r="B8051" t="s">
        <v>16</v>
      </c>
      <c r="C8051" t="s">
        <v>33</v>
      </c>
      <c r="D8051">
        <v>2023</v>
      </c>
      <c r="F8051" t="s">
        <v>4956</v>
      </c>
      <c r="H8051" t="s">
        <v>7334</v>
      </c>
      <c r="I8051">
        <v>10005010</v>
      </c>
      <c r="J8051" t="str">
        <f>IF($I8051=0,0,VLOOKUP($I8051,[1]База!C:D,2,0))</f>
        <v>Муаммоли кредит белгиланган тартибда судга чиқарилмаган</v>
      </c>
      <c r="K8051" t="str">
        <f>IF($I8051=0,0,VLOOKUP(I8051,[1]База!C:F,4,0))</f>
        <v>Оғир</v>
      </c>
      <c r="L8051">
        <v>1</v>
      </c>
      <c r="M8051">
        <v>6337.0924500000001</v>
      </c>
      <c r="O8051">
        <v>0</v>
      </c>
      <c r="P8051">
        <f t="shared" si="139"/>
        <v>1</v>
      </c>
      <c r="Q8051">
        <f t="shared" si="139"/>
        <v>6337.0924500000001</v>
      </c>
      <c r="AI8051" t="s">
        <v>9096</v>
      </c>
      <c r="AK8051">
        <v>111</v>
      </c>
    </row>
    <row r="8052" spans="1:37" x14ac:dyDescent="0.25">
      <c r="A8052">
        <v>8051</v>
      </c>
      <c r="B8052" t="s">
        <v>16</v>
      </c>
      <c r="C8052" t="s">
        <v>33</v>
      </c>
      <c r="D8052">
        <v>2023</v>
      </c>
      <c r="F8052" t="s">
        <v>4956</v>
      </c>
      <c r="H8052" t="s">
        <v>7335</v>
      </c>
      <c r="I8052">
        <v>10005010</v>
      </c>
      <c r="J8052" t="str">
        <f>IF($I8052=0,0,VLOOKUP($I8052,[1]База!C:D,2,0))</f>
        <v>Муаммоли кредит белгиланган тартибда судга чиқарилмаган</v>
      </c>
      <c r="K8052" t="str">
        <f>IF($I8052=0,0,VLOOKUP(I8052,[1]База!C:F,4,0))</f>
        <v>Оғир</v>
      </c>
      <c r="L8052">
        <v>1</v>
      </c>
      <c r="M8052">
        <v>35865.215640000002</v>
      </c>
      <c r="O8052">
        <v>0</v>
      </c>
      <c r="P8052">
        <f t="shared" si="139"/>
        <v>1</v>
      </c>
      <c r="Q8052">
        <f t="shared" si="139"/>
        <v>35865.215640000002</v>
      </c>
      <c r="AI8052" t="s">
        <v>9096</v>
      </c>
      <c r="AK8052">
        <v>111</v>
      </c>
    </row>
    <row r="8053" spans="1:37" x14ac:dyDescent="0.25">
      <c r="A8053">
        <v>8052</v>
      </c>
      <c r="B8053" t="s">
        <v>16</v>
      </c>
      <c r="C8053" t="s">
        <v>33</v>
      </c>
      <c r="D8053">
        <v>2023</v>
      </c>
      <c r="F8053" t="s">
        <v>4956</v>
      </c>
      <c r="H8053" t="s">
        <v>7336</v>
      </c>
      <c r="I8053">
        <v>10005010</v>
      </c>
      <c r="J8053" t="str">
        <f>IF($I8053=0,0,VLOOKUP($I8053,[1]База!C:D,2,0))</f>
        <v>Муаммоли кредит белгиланган тартибда судга чиқарилмаган</v>
      </c>
      <c r="K8053" t="str">
        <f>IF($I8053=0,0,VLOOKUP(I8053,[1]База!C:F,4,0))</f>
        <v>Оғир</v>
      </c>
      <c r="L8053">
        <v>1</v>
      </c>
      <c r="M8053">
        <v>4422.9823499999993</v>
      </c>
      <c r="O8053">
        <v>0</v>
      </c>
      <c r="P8053">
        <f t="shared" si="139"/>
        <v>1</v>
      </c>
      <c r="Q8053">
        <f t="shared" si="139"/>
        <v>4422.9823499999993</v>
      </c>
      <c r="AI8053" t="s">
        <v>9096</v>
      </c>
      <c r="AK8053">
        <v>111</v>
      </c>
    </row>
    <row r="8054" spans="1:37" x14ac:dyDescent="0.25">
      <c r="A8054">
        <v>8053</v>
      </c>
      <c r="B8054" t="s">
        <v>16</v>
      </c>
      <c r="C8054" t="s">
        <v>33</v>
      </c>
      <c r="D8054">
        <v>2023</v>
      </c>
      <c r="F8054" t="s">
        <v>4956</v>
      </c>
      <c r="H8054" t="s">
        <v>7337</v>
      </c>
      <c r="I8054">
        <v>10005010</v>
      </c>
      <c r="J8054" t="str">
        <f>IF($I8054=0,0,VLOOKUP($I8054,[1]База!C:D,2,0))</f>
        <v>Муаммоли кредит белгиланган тартибда судга чиқарилмаган</v>
      </c>
      <c r="K8054" t="str">
        <f>IF($I8054=0,0,VLOOKUP(I8054,[1]База!C:F,4,0))</f>
        <v>Оғир</v>
      </c>
      <c r="L8054">
        <v>1</v>
      </c>
      <c r="M8054">
        <v>2748.5550500000004</v>
      </c>
      <c r="O8054">
        <v>0</v>
      </c>
      <c r="P8054">
        <f t="shared" si="139"/>
        <v>1</v>
      </c>
      <c r="Q8054">
        <f t="shared" si="139"/>
        <v>2748.5550500000004</v>
      </c>
      <c r="AI8054" t="s">
        <v>9096</v>
      </c>
      <c r="AK8054">
        <v>111</v>
      </c>
    </row>
    <row r="8055" spans="1:37" x14ac:dyDescent="0.25">
      <c r="A8055">
        <v>8054</v>
      </c>
      <c r="B8055" t="s">
        <v>16</v>
      </c>
      <c r="C8055" t="s">
        <v>33</v>
      </c>
      <c r="D8055">
        <v>2023</v>
      </c>
      <c r="F8055" t="s">
        <v>4956</v>
      </c>
      <c r="H8055" t="s">
        <v>7338</v>
      </c>
      <c r="I8055">
        <v>10005010</v>
      </c>
      <c r="J8055" t="str">
        <f>IF($I8055=0,0,VLOOKUP($I8055,[1]База!C:D,2,0))</f>
        <v>Муаммоли кредит белгиланган тартибда судга чиқарилмаган</v>
      </c>
      <c r="K8055" t="str">
        <f>IF($I8055=0,0,VLOOKUP(I8055,[1]База!C:F,4,0))</f>
        <v>Оғир</v>
      </c>
      <c r="L8055">
        <v>1</v>
      </c>
      <c r="M8055">
        <v>4148.78359</v>
      </c>
      <c r="O8055">
        <v>0</v>
      </c>
      <c r="P8055">
        <f t="shared" si="139"/>
        <v>1</v>
      </c>
      <c r="Q8055">
        <f t="shared" si="139"/>
        <v>4148.78359</v>
      </c>
      <c r="AI8055" t="s">
        <v>9096</v>
      </c>
      <c r="AK8055">
        <v>111</v>
      </c>
    </row>
    <row r="8056" spans="1:37" x14ac:dyDescent="0.25">
      <c r="A8056">
        <v>8055</v>
      </c>
      <c r="B8056" t="s">
        <v>16</v>
      </c>
      <c r="C8056" t="s">
        <v>33</v>
      </c>
      <c r="D8056">
        <v>2023</v>
      </c>
      <c r="F8056" t="s">
        <v>4956</v>
      </c>
      <c r="H8056" t="s">
        <v>7339</v>
      </c>
      <c r="I8056">
        <v>10005010</v>
      </c>
      <c r="J8056" t="str">
        <f>IF($I8056=0,0,VLOOKUP($I8056,[1]База!C:D,2,0))</f>
        <v>Муаммоли кредит белгиланган тартибда судга чиқарилмаган</v>
      </c>
      <c r="K8056" t="str">
        <f>IF($I8056=0,0,VLOOKUP(I8056,[1]База!C:F,4,0))</f>
        <v>Оғир</v>
      </c>
      <c r="L8056">
        <v>1</v>
      </c>
      <c r="M8056">
        <v>3704.2471399999995</v>
      </c>
      <c r="O8056">
        <v>0</v>
      </c>
      <c r="P8056">
        <f t="shared" si="139"/>
        <v>1</v>
      </c>
      <c r="Q8056">
        <f t="shared" si="139"/>
        <v>3704.2471399999995</v>
      </c>
      <c r="AI8056" t="s">
        <v>9096</v>
      </c>
      <c r="AK8056">
        <v>111</v>
      </c>
    </row>
    <row r="8057" spans="1:37" x14ac:dyDescent="0.25">
      <c r="A8057">
        <v>8056</v>
      </c>
      <c r="B8057" t="s">
        <v>16</v>
      </c>
      <c r="C8057" t="s">
        <v>33</v>
      </c>
      <c r="D8057">
        <v>2023</v>
      </c>
      <c r="F8057" t="s">
        <v>4956</v>
      </c>
      <c r="H8057" t="s">
        <v>7340</v>
      </c>
      <c r="I8057">
        <v>10005010</v>
      </c>
      <c r="J8057" t="str">
        <f>IF($I8057=0,0,VLOOKUP($I8057,[1]База!C:D,2,0))</f>
        <v>Муаммоли кредит белгиланган тартибда судга чиқарилмаган</v>
      </c>
      <c r="K8057" t="str">
        <f>IF($I8057=0,0,VLOOKUP(I8057,[1]База!C:F,4,0))</f>
        <v>Оғир</v>
      </c>
      <c r="L8057">
        <v>1</v>
      </c>
      <c r="M8057">
        <v>11433.65259</v>
      </c>
      <c r="O8057">
        <v>0</v>
      </c>
      <c r="P8057">
        <f t="shared" si="139"/>
        <v>1</v>
      </c>
      <c r="Q8057">
        <f t="shared" si="139"/>
        <v>11433.65259</v>
      </c>
      <c r="AI8057" t="s">
        <v>9096</v>
      </c>
      <c r="AK8057">
        <v>111</v>
      </c>
    </row>
    <row r="8058" spans="1:37" x14ac:dyDescent="0.25">
      <c r="A8058">
        <v>8057</v>
      </c>
      <c r="B8058" t="s">
        <v>16</v>
      </c>
      <c r="C8058" t="s">
        <v>33</v>
      </c>
      <c r="D8058">
        <v>2023</v>
      </c>
      <c r="F8058" t="s">
        <v>4956</v>
      </c>
      <c r="H8058" t="s">
        <v>7341</v>
      </c>
      <c r="I8058">
        <v>10005010</v>
      </c>
      <c r="J8058" t="str">
        <f>IF($I8058=0,0,VLOOKUP($I8058,[1]База!C:D,2,0))</f>
        <v>Муаммоли кредит белгиланган тартибда судга чиқарилмаган</v>
      </c>
      <c r="K8058" t="str">
        <f>IF($I8058=0,0,VLOOKUP(I8058,[1]База!C:F,4,0))</f>
        <v>Оғир</v>
      </c>
      <c r="L8058">
        <v>1</v>
      </c>
      <c r="M8058">
        <v>16395.116759999997</v>
      </c>
      <c r="O8058">
        <v>0</v>
      </c>
      <c r="P8058">
        <f t="shared" si="139"/>
        <v>1</v>
      </c>
      <c r="Q8058">
        <f t="shared" si="139"/>
        <v>16395.116759999997</v>
      </c>
      <c r="AI8058" t="s">
        <v>9096</v>
      </c>
      <c r="AK8058">
        <v>111</v>
      </c>
    </row>
    <row r="8059" spans="1:37" x14ac:dyDescent="0.25">
      <c r="A8059">
        <v>8058</v>
      </c>
      <c r="B8059" t="s">
        <v>16</v>
      </c>
      <c r="C8059" t="s">
        <v>33</v>
      </c>
      <c r="D8059">
        <v>2023</v>
      </c>
      <c r="F8059" t="s">
        <v>4956</v>
      </c>
      <c r="H8059" t="s">
        <v>7342</v>
      </c>
      <c r="I8059">
        <v>10005010</v>
      </c>
      <c r="J8059" t="str">
        <f>IF($I8059=0,0,VLOOKUP($I8059,[1]База!C:D,2,0))</f>
        <v>Муаммоли кредит белгиланган тартибда судга чиқарилмаган</v>
      </c>
      <c r="K8059" t="str">
        <f>IF($I8059=0,0,VLOOKUP(I8059,[1]База!C:F,4,0))</f>
        <v>Оғир</v>
      </c>
      <c r="L8059">
        <v>1</v>
      </c>
      <c r="M8059">
        <v>16774.064900000001</v>
      </c>
      <c r="O8059">
        <v>0</v>
      </c>
      <c r="P8059">
        <f t="shared" si="139"/>
        <v>1</v>
      </c>
      <c r="Q8059">
        <f t="shared" si="139"/>
        <v>16774.064900000001</v>
      </c>
      <c r="AI8059" t="s">
        <v>9096</v>
      </c>
      <c r="AK8059">
        <v>111</v>
      </c>
    </row>
    <row r="8060" spans="1:37" x14ac:dyDescent="0.25">
      <c r="A8060">
        <v>8059</v>
      </c>
      <c r="B8060" t="s">
        <v>16</v>
      </c>
      <c r="C8060" t="s">
        <v>33</v>
      </c>
      <c r="D8060">
        <v>2023</v>
      </c>
      <c r="F8060" t="s">
        <v>4956</v>
      </c>
      <c r="H8060" t="s">
        <v>7343</v>
      </c>
      <c r="I8060">
        <v>10005010</v>
      </c>
      <c r="J8060" t="str">
        <f>IF($I8060=0,0,VLOOKUP($I8060,[1]База!C:D,2,0))</f>
        <v>Муаммоли кредит белгиланган тартибда судга чиқарилмаган</v>
      </c>
      <c r="K8060" t="str">
        <f>IF($I8060=0,0,VLOOKUP(I8060,[1]База!C:F,4,0))</f>
        <v>Оғир</v>
      </c>
      <c r="L8060">
        <v>1</v>
      </c>
      <c r="M8060">
        <v>31226.48832</v>
      </c>
      <c r="O8060">
        <v>0</v>
      </c>
      <c r="P8060">
        <f t="shared" si="139"/>
        <v>1</v>
      </c>
      <c r="Q8060">
        <f t="shared" si="139"/>
        <v>31226.48832</v>
      </c>
      <c r="AI8060" t="s">
        <v>9096</v>
      </c>
      <c r="AK8060">
        <v>111</v>
      </c>
    </row>
    <row r="8061" spans="1:37" x14ac:dyDescent="0.25">
      <c r="A8061">
        <v>8060</v>
      </c>
      <c r="B8061" t="s">
        <v>16</v>
      </c>
      <c r="C8061" t="s">
        <v>33</v>
      </c>
      <c r="D8061">
        <v>2023</v>
      </c>
      <c r="F8061" t="s">
        <v>4956</v>
      </c>
      <c r="H8061" t="s">
        <v>7344</v>
      </c>
      <c r="I8061">
        <v>10005010</v>
      </c>
      <c r="J8061" t="str">
        <f>IF($I8061=0,0,VLOOKUP($I8061,[1]База!C:D,2,0))</f>
        <v>Муаммоли кредит белгиланган тартибда судга чиқарилмаган</v>
      </c>
      <c r="K8061" t="str">
        <f>IF($I8061=0,0,VLOOKUP(I8061,[1]База!C:F,4,0))</f>
        <v>Оғир</v>
      </c>
      <c r="L8061">
        <v>1</v>
      </c>
      <c r="M8061">
        <v>13794.831829999999</v>
      </c>
      <c r="O8061">
        <v>0</v>
      </c>
      <c r="P8061">
        <f t="shared" si="139"/>
        <v>1</v>
      </c>
      <c r="Q8061">
        <f t="shared" si="139"/>
        <v>13794.831829999999</v>
      </c>
      <c r="AI8061" t="s">
        <v>9096</v>
      </c>
      <c r="AK8061">
        <v>111</v>
      </c>
    </row>
    <row r="8062" spans="1:37" x14ac:dyDescent="0.25">
      <c r="A8062">
        <v>8061</v>
      </c>
      <c r="B8062" t="s">
        <v>16</v>
      </c>
      <c r="C8062" t="s">
        <v>33</v>
      </c>
      <c r="D8062">
        <v>2023</v>
      </c>
      <c r="F8062" t="s">
        <v>4956</v>
      </c>
      <c r="H8062" t="s">
        <v>7345</v>
      </c>
      <c r="I8062">
        <v>10005010</v>
      </c>
      <c r="J8062" t="str">
        <f>IF($I8062=0,0,VLOOKUP($I8062,[1]База!C:D,2,0))</f>
        <v>Муаммоли кредит белгиланган тартибда судга чиқарилмаган</v>
      </c>
      <c r="K8062" t="str">
        <f>IF($I8062=0,0,VLOOKUP(I8062,[1]База!C:F,4,0))</f>
        <v>Оғир</v>
      </c>
      <c r="L8062">
        <v>1</v>
      </c>
      <c r="M8062">
        <v>3117.5220099999997</v>
      </c>
      <c r="O8062">
        <v>0</v>
      </c>
      <c r="P8062">
        <f t="shared" si="139"/>
        <v>1</v>
      </c>
      <c r="Q8062">
        <f t="shared" si="139"/>
        <v>3117.5220099999997</v>
      </c>
      <c r="AI8062" t="s">
        <v>9096</v>
      </c>
      <c r="AK8062">
        <v>111</v>
      </c>
    </row>
    <row r="8063" spans="1:37" x14ac:dyDescent="0.25">
      <c r="A8063">
        <v>8062</v>
      </c>
      <c r="B8063" t="s">
        <v>16</v>
      </c>
      <c r="C8063" t="s">
        <v>33</v>
      </c>
      <c r="D8063">
        <v>2023</v>
      </c>
      <c r="F8063" t="s">
        <v>4956</v>
      </c>
      <c r="H8063" t="s">
        <v>7346</v>
      </c>
      <c r="I8063">
        <v>10005010</v>
      </c>
      <c r="J8063" t="str">
        <f>IF($I8063=0,0,VLOOKUP($I8063,[1]База!C:D,2,0))</f>
        <v>Муаммоли кредит белгиланган тартибда судга чиқарилмаган</v>
      </c>
      <c r="K8063" t="str">
        <f>IF($I8063=0,0,VLOOKUP(I8063,[1]База!C:F,4,0))</f>
        <v>Оғир</v>
      </c>
      <c r="L8063">
        <v>1</v>
      </c>
      <c r="M8063">
        <v>6386.52412</v>
      </c>
      <c r="O8063">
        <v>0</v>
      </c>
      <c r="P8063">
        <f t="shared" si="139"/>
        <v>1</v>
      </c>
      <c r="Q8063">
        <f t="shared" si="139"/>
        <v>6386.52412</v>
      </c>
      <c r="AI8063" t="s">
        <v>9096</v>
      </c>
      <c r="AK8063">
        <v>111</v>
      </c>
    </row>
    <row r="8064" spans="1:37" x14ac:dyDescent="0.25">
      <c r="A8064">
        <v>8063</v>
      </c>
      <c r="B8064" t="s">
        <v>16</v>
      </c>
      <c r="C8064" t="s">
        <v>33</v>
      </c>
      <c r="D8064">
        <v>2023</v>
      </c>
      <c r="F8064" t="s">
        <v>4956</v>
      </c>
      <c r="H8064" t="s">
        <v>7347</v>
      </c>
      <c r="I8064">
        <v>10005010</v>
      </c>
      <c r="J8064" t="str">
        <f>IF($I8064=0,0,VLOOKUP($I8064,[1]База!C:D,2,0))</f>
        <v>Муаммоли кредит белгиланган тартибда судга чиқарилмаган</v>
      </c>
      <c r="K8064" t="str">
        <f>IF($I8064=0,0,VLOOKUP(I8064,[1]База!C:F,4,0))</f>
        <v>Оғир</v>
      </c>
      <c r="L8064">
        <v>1</v>
      </c>
      <c r="M8064">
        <v>3907.6046499999998</v>
      </c>
      <c r="O8064">
        <v>0</v>
      </c>
      <c r="P8064">
        <f t="shared" si="139"/>
        <v>1</v>
      </c>
      <c r="Q8064">
        <f t="shared" si="139"/>
        <v>3907.6046499999998</v>
      </c>
      <c r="AI8064" t="s">
        <v>9096</v>
      </c>
      <c r="AK8064">
        <v>111</v>
      </c>
    </row>
    <row r="8065" spans="1:37" x14ac:dyDescent="0.25">
      <c r="A8065">
        <v>8064</v>
      </c>
      <c r="B8065" t="s">
        <v>16</v>
      </c>
      <c r="C8065" t="s">
        <v>33</v>
      </c>
      <c r="D8065">
        <v>2023</v>
      </c>
      <c r="F8065" t="s">
        <v>4956</v>
      </c>
      <c r="H8065" t="s">
        <v>7348</v>
      </c>
      <c r="I8065">
        <v>10005010</v>
      </c>
      <c r="J8065" t="str">
        <f>IF($I8065=0,0,VLOOKUP($I8065,[1]База!C:D,2,0))</f>
        <v>Муаммоли кредит белгиланган тартибда судга чиқарилмаган</v>
      </c>
      <c r="K8065" t="str">
        <f>IF($I8065=0,0,VLOOKUP(I8065,[1]База!C:F,4,0))</f>
        <v>Оғир</v>
      </c>
      <c r="L8065">
        <v>1</v>
      </c>
      <c r="M8065">
        <v>4972.3612999999996</v>
      </c>
      <c r="O8065">
        <v>0</v>
      </c>
      <c r="P8065">
        <f t="shared" si="139"/>
        <v>1</v>
      </c>
      <c r="Q8065">
        <f t="shared" si="139"/>
        <v>4972.3612999999996</v>
      </c>
      <c r="AI8065" t="s">
        <v>9096</v>
      </c>
      <c r="AK8065">
        <v>111</v>
      </c>
    </row>
    <row r="8066" spans="1:37" x14ac:dyDescent="0.25">
      <c r="A8066">
        <v>8065</v>
      </c>
      <c r="B8066" t="s">
        <v>16</v>
      </c>
      <c r="C8066" t="s">
        <v>33</v>
      </c>
      <c r="D8066">
        <v>2023</v>
      </c>
      <c r="F8066" t="s">
        <v>4956</v>
      </c>
      <c r="H8066" t="s">
        <v>7349</v>
      </c>
      <c r="I8066">
        <v>10005010</v>
      </c>
      <c r="J8066" t="str">
        <f>IF($I8066=0,0,VLOOKUP($I8066,[1]База!C:D,2,0))</f>
        <v>Муаммоли кредит белгиланган тартибда судга чиқарилмаган</v>
      </c>
      <c r="K8066" t="str">
        <f>IF($I8066=0,0,VLOOKUP(I8066,[1]База!C:F,4,0))</f>
        <v>Оғир</v>
      </c>
      <c r="L8066">
        <v>1</v>
      </c>
      <c r="M8066">
        <v>3048.9175699999996</v>
      </c>
      <c r="O8066">
        <v>0</v>
      </c>
      <c r="P8066">
        <f t="shared" ref="P8066:Q8129" si="140">+L8066-N8066</f>
        <v>1</v>
      </c>
      <c r="Q8066">
        <f t="shared" si="140"/>
        <v>3048.9175699999996</v>
      </c>
      <c r="AI8066" t="s">
        <v>9096</v>
      </c>
      <c r="AK8066">
        <v>111</v>
      </c>
    </row>
    <row r="8067" spans="1:37" x14ac:dyDescent="0.25">
      <c r="A8067">
        <v>8066</v>
      </c>
      <c r="B8067" t="s">
        <v>16</v>
      </c>
      <c r="C8067" t="s">
        <v>33</v>
      </c>
      <c r="D8067">
        <v>2023</v>
      </c>
      <c r="F8067" t="s">
        <v>4956</v>
      </c>
      <c r="H8067" t="s">
        <v>5003</v>
      </c>
      <c r="I8067">
        <v>10005010</v>
      </c>
      <c r="J8067" t="str">
        <f>IF($I8067=0,0,VLOOKUP($I8067,[1]База!C:D,2,0))</f>
        <v>Муаммоли кредит белгиланган тартибда судга чиқарилмаган</v>
      </c>
      <c r="K8067" t="str">
        <f>IF($I8067=0,0,VLOOKUP(I8067,[1]База!C:F,4,0))</f>
        <v>Оғир</v>
      </c>
      <c r="L8067">
        <v>1</v>
      </c>
      <c r="M8067">
        <v>26083.58253</v>
      </c>
      <c r="O8067">
        <v>0</v>
      </c>
      <c r="P8067">
        <f t="shared" si="140"/>
        <v>1</v>
      </c>
      <c r="Q8067">
        <f t="shared" si="140"/>
        <v>26083.58253</v>
      </c>
      <c r="AI8067" t="s">
        <v>9096</v>
      </c>
      <c r="AK8067">
        <v>111</v>
      </c>
    </row>
    <row r="8068" spans="1:37" x14ac:dyDescent="0.25">
      <c r="A8068">
        <v>8067</v>
      </c>
      <c r="B8068" t="s">
        <v>16</v>
      </c>
      <c r="C8068" t="s">
        <v>33</v>
      </c>
      <c r="D8068">
        <v>2023</v>
      </c>
      <c r="F8068" t="s">
        <v>4956</v>
      </c>
      <c r="H8068" t="s">
        <v>7350</v>
      </c>
      <c r="I8068">
        <v>10005010</v>
      </c>
      <c r="J8068" t="str">
        <f>IF($I8068=0,0,VLOOKUP($I8068,[1]База!C:D,2,0))</f>
        <v>Муаммоли кредит белгиланган тартибда судга чиқарилмаган</v>
      </c>
      <c r="K8068" t="str">
        <f>IF($I8068=0,0,VLOOKUP(I8068,[1]База!C:F,4,0))</f>
        <v>Оғир</v>
      </c>
      <c r="L8068">
        <v>1</v>
      </c>
      <c r="M8068">
        <v>3666.4405999999994</v>
      </c>
      <c r="O8068">
        <v>0</v>
      </c>
      <c r="P8068">
        <f t="shared" si="140"/>
        <v>1</v>
      </c>
      <c r="Q8068">
        <f t="shared" si="140"/>
        <v>3666.4405999999994</v>
      </c>
      <c r="AI8068" t="s">
        <v>9096</v>
      </c>
      <c r="AK8068">
        <v>111</v>
      </c>
    </row>
    <row r="8069" spans="1:37" x14ac:dyDescent="0.25">
      <c r="A8069">
        <v>8068</v>
      </c>
      <c r="B8069" t="s">
        <v>16</v>
      </c>
      <c r="C8069" t="s">
        <v>33</v>
      </c>
      <c r="D8069">
        <v>2023</v>
      </c>
      <c r="F8069" t="s">
        <v>4956</v>
      </c>
      <c r="H8069" t="s">
        <v>7351</v>
      </c>
      <c r="I8069">
        <v>10005010</v>
      </c>
      <c r="J8069" t="str">
        <f>IF($I8069=0,0,VLOOKUP($I8069,[1]База!C:D,2,0))</f>
        <v>Муаммоли кредит белгиланган тартибда судга чиқарилмаган</v>
      </c>
      <c r="K8069" t="str">
        <f>IF($I8069=0,0,VLOOKUP(I8069,[1]База!C:F,4,0))</f>
        <v>Оғир</v>
      </c>
      <c r="L8069">
        <v>1</v>
      </c>
      <c r="M8069">
        <v>3971.54981</v>
      </c>
      <c r="O8069">
        <v>0</v>
      </c>
      <c r="P8069">
        <f t="shared" si="140"/>
        <v>1</v>
      </c>
      <c r="Q8069">
        <f t="shared" si="140"/>
        <v>3971.54981</v>
      </c>
      <c r="AI8069" t="s">
        <v>9096</v>
      </c>
      <c r="AK8069">
        <v>111</v>
      </c>
    </row>
    <row r="8070" spans="1:37" x14ac:dyDescent="0.25">
      <c r="A8070">
        <v>8069</v>
      </c>
      <c r="B8070" t="s">
        <v>16</v>
      </c>
      <c r="C8070" t="s">
        <v>33</v>
      </c>
      <c r="D8070">
        <v>2023</v>
      </c>
      <c r="F8070" t="s">
        <v>4956</v>
      </c>
      <c r="H8070" t="s">
        <v>7352</v>
      </c>
      <c r="I8070">
        <v>10005010</v>
      </c>
      <c r="J8070" t="str">
        <f>IF($I8070=0,0,VLOOKUP($I8070,[1]База!C:D,2,0))</f>
        <v>Муаммоли кредит белгиланган тартибда судга чиқарилмаган</v>
      </c>
      <c r="K8070" t="str">
        <f>IF($I8070=0,0,VLOOKUP(I8070,[1]База!C:F,4,0))</f>
        <v>Оғир</v>
      </c>
      <c r="L8070">
        <v>1</v>
      </c>
      <c r="M8070">
        <v>4018.0378300000002</v>
      </c>
      <c r="O8070">
        <v>0</v>
      </c>
      <c r="P8070">
        <f t="shared" si="140"/>
        <v>1</v>
      </c>
      <c r="Q8070">
        <f t="shared" si="140"/>
        <v>4018.0378300000002</v>
      </c>
      <c r="AI8070" t="s">
        <v>9096</v>
      </c>
      <c r="AK8070">
        <v>111</v>
      </c>
    </row>
    <row r="8071" spans="1:37" x14ac:dyDescent="0.25">
      <c r="A8071">
        <v>8070</v>
      </c>
      <c r="B8071" t="s">
        <v>16</v>
      </c>
      <c r="C8071" t="s">
        <v>33</v>
      </c>
      <c r="D8071">
        <v>2023</v>
      </c>
      <c r="F8071" t="s">
        <v>4956</v>
      </c>
      <c r="H8071" t="s">
        <v>7353</v>
      </c>
      <c r="I8071">
        <v>10005010</v>
      </c>
      <c r="J8071" t="str">
        <f>IF($I8071=0,0,VLOOKUP($I8071,[1]База!C:D,2,0))</f>
        <v>Муаммоли кредит белгиланган тартибда судга чиқарилмаган</v>
      </c>
      <c r="K8071" t="str">
        <f>IF($I8071=0,0,VLOOKUP(I8071,[1]База!C:F,4,0))</f>
        <v>Оғир</v>
      </c>
      <c r="L8071">
        <v>1</v>
      </c>
      <c r="M8071">
        <v>15366.52087</v>
      </c>
      <c r="O8071">
        <v>0</v>
      </c>
      <c r="P8071">
        <f t="shared" si="140"/>
        <v>1</v>
      </c>
      <c r="Q8071">
        <f t="shared" si="140"/>
        <v>15366.52087</v>
      </c>
      <c r="AI8071" t="s">
        <v>9096</v>
      </c>
      <c r="AK8071">
        <v>111</v>
      </c>
    </row>
    <row r="8072" spans="1:37" x14ac:dyDescent="0.25">
      <c r="A8072">
        <v>8071</v>
      </c>
      <c r="B8072" t="s">
        <v>16</v>
      </c>
      <c r="C8072" t="s">
        <v>33</v>
      </c>
      <c r="D8072">
        <v>2023</v>
      </c>
      <c r="F8072" t="s">
        <v>4956</v>
      </c>
      <c r="H8072" t="s">
        <v>7354</v>
      </c>
      <c r="I8072">
        <v>10005010</v>
      </c>
      <c r="J8072" t="str">
        <f>IF($I8072=0,0,VLOOKUP($I8072,[1]База!C:D,2,0))</f>
        <v>Муаммоли кредит белгиланган тартибда судга чиқарилмаган</v>
      </c>
      <c r="K8072" t="str">
        <f>IF($I8072=0,0,VLOOKUP(I8072,[1]База!C:F,4,0))</f>
        <v>Оғир</v>
      </c>
      <c r="L8072">
        <v>1</v>
      </c>
      <c r="M8072">
        <v>13188.430559999999</v>
      </c>
      <c r="O8072">
        <v>0</v>
      </c>
      <c r="P8072">
        <f t="shared" si="140"/>
        <v>1</v>
      </c>
      <c r="Q8072">
        <f t="shared" si="140"/>
        <v>13188.430559999999</v>
      </c>
      <c r="AI8072" t="s">
        <v>9096</v>
      </c>
      <c r="AK8072">
        <v>111</v>
      </c>
    </row>
    <row r="8073" spans="1:37" x14ac:dyDescent="0.25">
      <c r="A8073">
        <v>8072</v>
      </c>
      <c r="B8073" t="s">
        <v>16</v>
      </c>
      <c r="C8073" t="s">
        <v>33</v>
      </c>
      <c r="D8073">
        <v>2023</v>
      </c>
      <c r="F8073" t="s">
        <v>4956</v>
      </c>
      <c r="H8073" t="s">
        <v>4967</v>
      </c>
      <c r="I8073">
        <v>10005010</v>
      </c>
      <c r="J8073" t="str">
        <f>IF($I8073=0,0,VLOOKUP($I8073,[1]База!C:D,2,0))</f>
        <v>Муаммоли кредит белгиланган тартибда судга чиқарилмаган</v>
      </c>
      <c r="K8073" t="str">
        <f>IF($I8073=0,0,VLOOKUP(I8073,[1]База!C:F,4,0))</f>
        <v>Оғир</v>
      </c>
      <c r="L8073">
        <v>1</v>
      </c>
      <c r="M8073">
        <v>20444.341329999999</v>
      </c>
      <c r="O8073">
        <v>0</v>
      </c>
      <c r="P8073">
        <f t="shared" si="140"/>
        <v>1</v>
      </c>
      <c r="Q8073">
        <f t="shared" si="140"/>
        <v>20444.341329999999</v>
      </c>
      <c r="AI8073" t="s">
        <v>9096</v>
      </c>
      <c r="AK8073">
        <v>111</v>
      </c>
    </row>
    <row r="8074" spans="1:37" x14ac:dyDescent="0.25">
      <c r="A8074">
        <v>8073</v>
      </c>
      <c r="B8074" t="s">
        <v>16</v>
      </c>
      <c r="C8074" t="s">
        <v>33</v>
      </c>
      <c r="D8074">
        <v>2023</v>
      </c>
      <c r="F8074" t="s">
        <v>4956</v>
      </c>
      <c r="H8074" t="s">
        <v>7355</v>
      </c>
      <c r="I8074">
        <v>10005010</v>
      </c>
      <c r="J8074" t="str">
        <f>IF($I8074=0,0,VLOOKUP($I8074,[1]База!C:D,2,0))</f>
        <v>Муаммоли кредит белгиланган тартибда судга чиқарилмаган</v>
      </c>
      <c r="K8074" t="str">
        <f>IF($I8074=0,0,VLOOKUP(I8074,[1]База!C:F,4,0))</f>
        <v>Оғир</v>
      </c>
      <c r="L8074">
        <v>1</v>
      </c>
      <c r="M8074">
        <v>26742.413960000002</v>
      </c>
      <c r="O8074">
        <v>0</v>
      </c>
      <c r="P8074">
        <f t="shared" si="140"/>
        <v>1</v>
      </c>
      <c r="Q8074">
        <f t="shared" si="140"/>
        <v>26742.413960000002</v>
      </c>
      <c r="AI8074" t="s">
        <v>9096</v>
      </c>
      <c r="AK8074">
        <v>111</v>
      </c>
    </row>
    <row r="8075" spans="1:37" x14ac:dyDescent="0.25">
      <c r="A8075">
        <v>8074</v>
      </c>
      <c r="B8075" t="s">
        <v>16</v>
      </c>
      <c r="C8075" t="s">
        <v>33</v>
      </c>
      <c r="D8075">
        <v>2023</v>
      </c>
      <c r="F8075" t="s">
        <v>4956</v>
      </c>
      <c r="H8075" t="s">
        <v>7356</v>
      </c>
      <c r="I8075">
        <v>10005010</v>
      </c>
      <c r="J8075" t="str">
        <f>IF($I8075=0,0,VLOOKUP($I8075,[1]База!C:D,2,0))</f>
        <v>Муаммоли кредит белгиланган тартибда судга чиқарилмаган</v>
      </c>
      <c r="K8075" t="str">
        <f>IF($I8075=0,0,VLOOKUP(I8075,[1]База!C:F,4,0))</f>
        <v>Оғир</v>
      </c>
      <c r="L8075">
        <v>1</v>
      </c>
      <c r="M8075">
        <v>10643.565490000001</v>
      </c>
      <c r="O8075">
        <v>0</v>
      </c>
      <c r="P8075">
        <f t="shared" si="140"/>
        <v>1</v>
      </c>
      <c r="Q8075">
        <f t="shared" si="140"/>
        <v>10643.565490000001</v>
      </c>
      <c r="AI8075" t="s">
        <v>9096</v>
      </c>
      <c r="AK8075">
        <v>111</v>
      </c>
    </row>
    <row r="8076" spans="1:37" x14ac:dyDescent="0.25">
      <c r="A8076">
        <v>8075</v>
      </c>
      <c r="B8076" t="s">
        <v>16</v>
      </c>
      <c r="C8076" t="s">
        <v>33</v>
      </c>
      <c r="D8076">
        <v>2023</v>
      </c>
      <c r="F8076" t="s">
        <v>4956</v>
      </c>
      <c r="H8076" t="s">
        <v>4965</v>
      </c>
      <c r="I8076">
        <v>10005010</v>
      </c>
      <c r="J8076" t="str">
        <f>IF($I8076=0,0,VLOOKUP($I8076,[1]База!C:D,2,0))</f>
        <v>Муаммоли кредит белгиланган тартибда судга чиқарилмаган</v>
      </c>
      <c r="K8076" t="str">
        <f>IF($I8076=0,0,VLOOKUP(I8076,[1]База!C:F,4,0))</f>
        <v>Оғир</v>
      </c>
      <c r="L8076">
        <v>1</v>
      </c>
      <c r="M8076">
        <v>30760.146519999998</v>
      </c>
      <c r="O8076">
        <v>0</v>
      </c>
      <c r="P8076">
        <f t="shared" si="140"/>
        <v>1</v>
      </c>
      <c r="Q8076">
        <f t="shared" si="140"/>
        <v>30760.146519999998</v>
      </c>
      <c r="AI8076" t="s">
        <v>9096</v>
      </c>
      <c r="AK8076">
        <v>111</v>
      </c>
    </row>
    <row r="8077" spans="1:37" x14ac:dyDescent="0.25">
      <c r="A8077">
        <v>8076</v>
      </c>
      <c r="B8077" t="s">
        <v>16</v>
      </c>
      <c r="C8077" t="s">
        <v>33</v>
      </c>
      <c r="D8077">
        <v>2023</v>
      </c>
      <c r="F8077" t="s">
        <v>4956</v>
      </c>
      <c r="H8077" t="s">
        <v>7357</v>
      </c>
      <c r="I8077">
        <v>10005010</v>
      </c>
      <c r="J8077" t="str">
        <f>IF($I8077=0,0,VLOOKUP($I8077,[1]База!C:D,2,0))</f>
        <v>Муаммоли кредит белгиланган тартибда судга чиқарилмаган</v>
      </c>
      <c r="K8077" t="str">
        <f>IF($I8077=0,0,VLOOKUP(I8077,[1]База!C:F,4,0))</f>
        <v>Оғир</v>
      </c>
      <c r="L8077">
        <v>1</v>
      </c>
      <c r="M8077">
        <v>42522.246579999999</v>
      </c>
      <c r="O8077">
        <v>0</v>
      </c>
      <c r="P8077">
        <f t="shared" si="140"/>
        <v>1</v>
      </c>
      <c r="Q8077">
        <f t="shared" si="140"/>
        <v>42522.246579999999</v>
      </c>
      <c r="AI8077" t="s">
        <v>9096</v>
      </c>
      <c r="AK8077">
        <v>111</v>
      </c>
    </row>
    <row r="8078" spans="1:37" x14ac:dyDescent="0.25">
      <c r="A8078">
        <v>8077</v>
      </c>
      <c r="B8078" t="s">
        <v>16</v>
      </c>
      <c r="C8078" t="s">
        <v>33</v>
      </c>
      <c r="D8078">
        <v>2023</v>
      </c>
      <c r="F8078" t="s">
        <v>4956</v>
      </c>
      <c r="H8078" t="s">
        <v>7358</v>
      </c>
      <c r="I8078">
        <v>10005010</v>
      </c>
      <c r="J8078" t="str">
        <f>IF($I8078=0,0,VLOOKUP($I8078,[1]База!C:D,2,0))</f>
        <v>Муаммоли кредит белгиланган тартибда судга чиқарилмаган</v>
      </c>
      <c r="K8078" t="str">
        <f>IF($I8078=0,0,VLOOKUP(I8078,[1]База!C:F,4,0))</f>
        <v>Оғир</v>
      </c>
      <c r="L8078">
        <v>1</v>
      </c>
      <c r="M8078">
        <v>41610.410960000001</v>
      </c>
      <c r="O8078">
        <v>0</v>
      </c>
      <c r="P8078">
        <f t="shared" si="140"/>
        <v>1</v>
      </c>
      <c r="Q8078">
        <f t="shared" si="140"/>
        <v>41610.410960000001</v>
      </c>
      <c r="AI8078" t="s">
        <v>9096</v>
      </c>
      <c r="AK8078">
        <v>111</v>
      </c>
    </row>
    <row r="8079" spans="1:37" x14ac:dyDescent="0.25">
      <c r="A8079">
        <v>8078</v>
      </c>
      <c r="B8079" t="s">
        <v>16</v>
      </c>
      <c r="C8079" t="s">
        <v>33</v>
      </c>
      <c r="D8079">
        <v>2023</v>
      </c>
      <c r="F8079" t="s">
        <v>4956</v>
      </c>
      <c r="H8079" t="s">
        <v>7359</v>
      </c>
      <c r="I8079">
        <v>10005010</v>
      </c>
      <c r="J8079" t="str">
        <f>IF($I8079=0,0,VLOOKUP($I8079,[1]База!C:D,2,0))</f>
        <v>Муаммоли кредит белгиланган тартибда судга чиқарилмаган</v>
      </c>
      <c r="K8079" t="str">
        <f>IF($I8079=0,0,VLOOKUP(I8079,[1]База!C:F,4,0))</f>
        <v>Оғир</v>
      </c>
      <c r="L8079">
        <v>1</v>
      </c>
      <c r="M8079">
        <v>42334.520549999994</v>
      </c>
      <c r="O8079">
        <v>0</v>
      </c>
      <c r="P8079">
        <f t="shared" si="140"/>
        <v>1</v>
      </c>
      <c r="Q8079">
        <f t="shared" si="140"/>
        <v>42334.520549999994</v>
      </c>
      <c r="AI8079" t="s">
        <v>9096</v>
      </c>
      <c r="AK8079">
        <v>111</v>
      </c>
    </row>
    <row r="8080" spans="1:37" x14ac:dyDescent="0.25">
      <c r="A8080">
        <v>8079</v>
      </c>
      <c r="B8080" t="s">
        <v>16</v>
      </c>
      <c r="C8080" t="s">
        <v>33</v>
      </c>
      <c r="D8080">
        <v>2023</v>
      </c>
      <c r="F8080" t="s">
        <v>4956</v>
      </c>
      <c r="H8080" t="s">
        <v>7360</v>
      </c>
      <c r="I8080">
        <v>10005010</v>
      </c>
      <c r="J8080" t="str">
        <f>IF($I8080=0,0,VLOOKUP($I8080,[1]База!C:D,2,0))</f>
        <v>Муаммоли кредит белгиланган тартибда судга чиқарилмаган</v>
      </c>
      <c r="K8080" t="str">
        <f>IF($I8080=0,0,VLOOKUP(I8080,[1]База!C:F,4,0))</f>
        <v>Оғир</v>
      </c>
      <c r="L8080">
        <v>1</v>
      </c>
      <c r="M8080">
        <v>5066.4563799999996</v>
      </c>
      <c r="O8080">
        <v>0</v>
      </c>
      <c r="P8080">
        <f t="shared" si="140"/>
        <v>1</v>
      </c>
      <c r="Q8080">
        <f t="shared" si="140"/>
        <v>5066.4563799999996</v>
      </c>
      <c r="AI8080" t="s">
        <v>9096</v>
      </c>
      <c r="AK8080">
        <v>111</v>
      </c>
    </row>
    <row r="8081" spans="1:37" x14ac:dyDescent="0.25">
      <c r="A8081">
        <v>8080</v>
      </c>
      <c r="B8081" t="s">
        <v>16</v>
      </c>
      <c r="C8081" t="s">
        <v>33</v>
      </c>
      <c r="D8081">
        <v>2023</v>
      </c>
      <c r="F8081" t="s">
        <v>4956</v>
      </c>
      <c r="H8081" t="s">
        <v>7177</v>
      </c>
      <c r="I8081">
        <v>10005010</v>
      </c>
      <c r="J8081" t="str">
        <f>IF($I8081=0,0,VLOOKUP($I8081,[1]База!C:D,2,0))</f>
        <v>Муаммоли кредит белгиланган тартибда судга чиқарилмаган</v>
      </c>
      <c r="K8081" t="str">
        <f>IF($I8081=0,0,VLOOKUP(I8081,[1]База!C:F,4,0))</f>
        <v>Оғир</v>
      </c>
      <c r="L8081">
        <v>1</v>
      </c>
      <c r="M8081">
        <v>12545.642559999998</v>
      </c>
      <c r="O8081">
        <v>0</v>
      </c>
      <c r="P8081">
        <f t="shared" si="140"/>
        <v>1</v>
      </c>
      <c r="Q8081">
        <f t="shared" si="140"/>
        <v>12545.642559999998</v>
      </c>
      <c r="AI8081" t="s">
        <v>9096</v>
      </c>
      <c r="AK8081">
        <v>111</v>
      </c>
    </row>
    <row r="8082" spans="1:37" x14ac:dyDescent="0.25">
      <c r="A8082">
        <v>8081</v>
      </c>
      <c r="B8082" t="s">
        <v>16</v>
      </c>
      <c r="C8082" t="s">
        <v>33</v>
      </c>
      <c r="D8082">
        <v>2023</v>
      </c>
      <c r="F8082" t="s">
        <v>4956</v>
      </c>
      <c r="H8082" t="s">
        <v>7361</v>
      </c>
      <c r="I8082">
        <v>10005010</v>
      </c>
      <c r="J8082" t="str">
        <f>IF($I8082=0,0,VLOOKUP($I8082,[1]База!C:D,2,0))</f>
        <v>Муаммоли кредит белгиланган тартибда судга чиқарилмаган</v>
      </c>
      <c r="K8082" t="str">
        <f>IF($I8082=0,0,VLOOKUP(I8082,[1]База!C:F,4,0))</f>
        <v>Оғир</v>
      </c>
      <c r="L8082">
        <v>1</v>
      </c>
      <c r="M8082">
        <v>4297.9262600000002</v>
      </c>
      <c r="O8082">
        <v>0</v>
      </c>
      <c r="P8082">
        <f t="shared" si="140"/>
        <v>1</v>
      </c>
      <c r="Q8082">
        <f t="shared" si="140"/>
        <v>4297.9262600000002</v>
      </c>
      <c r="AI8082" t="s">
        <v>9096</v>
      </c>
      <c r="AK8082">
        <v>111</v>
      </c>
    </row>
    <row r="8083" spans="1:37" x14ac:dyDescent="0.25">
      <c r="A8083">
        <v>8082</v>
      </c>
      <c r="B8083" t="s">
        <v>16</v>
      </c>
      <c r="C8083" t="s">
        <v>33</v>
      </c>
      <c r="D8083">
        <v>2023</v>
      </c>
      <c r="F8083" t="s">
        <v>4956</v>
      </c>
      <c r="H8083" t="s">
        <v>7362</v>
      </c>
      <c r="I8083">
        <v>10005010</v>
      </c>
      <c r="J8083" t="str">
        <f>IF($I8083=0,0,VLOOKUP($I8083,[1]База!C:D,2,0))</f>
        <v>Муаммоли кредит белгиланган тартибда судга чиқарилмаган</v>
      </c>
      <c r="K8083" t="str">
        <f>IF($I8083=0,0,VLOOKUP(I8083,[1]База!C:F,4,0))</f>
        <v>Оғир</v>
      </c>
      <c r="L8083">
        <v>1</v>
      </c>
      <c r="M8083">
        <v>3554.9784499999996</v>
      </c>
      <c r="O8083">
        <v>0</v>
      </c>
      <c r="P8083">
        <f t="shared" si="140"/>
        <v>1</v>
      </c>
      <c r="Q8083">
        <f t="shared" si="140"/>
        <v>3554.9784499999996</v>
      </c>
      <c r="AI8083" t="s">
        <v>9096</v>
      </c>
      <c r="AK8083">
        <v>111</v>
      </c>
    </row>
    <row r="8084" spans="1:37" x14ac:dyDescent="0.25">
      <c r="A8084">
        <v>8083</v>
      </c>
      <c r="B8084" t="s">
        <v>16</v>
      </c>
      <c r="C8084" t="s">
        <v>33</v>
      </c>
      <c r="D8084">
        <v>2023</v>
      </c>
      <c r="F8084" t="s">
        <v>4956</v>
      </c>
      <c r="H8084" t="s">
        <v>7363</v>
      </c>
      <c r="I8084">
        <v>10005010</v>
      </c>
      <c r="J8084" t="str">
        <f>IF($I8084=0,0,VLOOKUP($I8084,[1]База!C:D,2,0))</f>
        <v>Муаммоли кредит белгиланган тартибда судга чиқарилмаган</v>
      </c>
      <c r="K8084" t="str">
        <f>IF($I8084=0,0,VLOOKUP(I8084,[1]База!C:F,4,0))</f>
        <v>Оғир</v>
      </c>
      <c r="L8084">
        <v>1</v>
      </c>
      <c r="M8084">
        <v>3894.5990899999997</v>
      </c>
      <c r="O8084">
        <v>0</v>
      </c>
      <c r="P8084">
        <f t="shared" si="140"/>
        <v>1</v>
      </c>
      <c r="Q8084">
        <f t="shared" si="140"/>
        <v>3894.5990899999997</v>
      </c>
      <c r="AI8084" t="s">
        <v>9096</v>
      </c>
      <c r="AK8084">
        <v>111</v>
      </c>
    </row>
    <row r="8085" spans="1:37" x14ac:dyDescent="0.25">
      <c r="A8085">
        <v>8084</v>
      </c>
      <c r="B8085" t="s">
        <v>16</v>
      </c>
      <c r="C8085" t="s">
        <v>33</v>
      </c>
      <c r="D8085">
        <v>2023</v>
      </c>
      <c r="F8085" t="s">
        <v>4956</v>
      </c>
      <c r="H8085" t="s">
        <v>7364</v>
      </c>
      <c r="I8085">
        <v>10005010</v>
      </c>
      <c r="J8085" t="str">
        <f>IF($I8085=0,0,VLOOKUP($I8085,[1]База!C:D,2,0))</f>
        <v>Муаммоли кредит белгиланган тартибда судга чиқарилмаган</v>
      </c>
      <c r="K8085" t="str">
        <f>IF($I8085=0,0,VLOOKUP(I8085,[1]База!C:F,4,0))</f>
        <v>Оғир</v>
      </c>
      <c r="L8085">
        <v>1</v>
      </c>
      <c r="M8085">
        <v>2828.3231499999997</v>
      </c>
      <c r="O8085">
        <v>0</v>
      </c>
      <c r="P8085">
        <f t="shared" si="140"/>
        <v>1</v>
      </c>
      <c r="Q8085">
        <f t="shared" si="140"/>
        <v>2828.3231499999997</v>
      </c>
      <c r="AI8085" t="s">
        <v>9096</v>
      </c>
      <c r="AK8085">
        <v>111</v>
      </c>
    </row>
    <row r="8086" spans="1:37" x14ac:dyDescent="0.25">
      <c r="A8086">
        <v>8085</v>
      </c>
      <c r="B8086" t="s">
        <v>16</v>
      </c>
      <c r="C8086" t="s">
        <v>33</v>
      </c>
      <c r="D8086">
        <v>2023</v>
      </c>
      <c r="F8086" t="s">
        <v>4956</v>
      </c>
      <c r="H8086" t="s">
        <v>7365</v>
      </c>
      <c r="I8086">
        <v>10005010</v>
      </c>
      <c r="J8086" t="str">
        <f>IF($I8086=0,0,VLOOKUP($I8086,[1]База!C:D,2,0))</f>
        <v>Муаммоли кредит белгиланган тартибда судга чиқарилмаган</v>
      </c>
      <c r="K8086" t="str">
        <f>IF($I8086=0,0,VLOOKUP(I8086,[1]База!C:F,4,0))</f>
        <v>Оғир</v>
      </c>
      <c r="L8086">
        <v>1</v>
      </c>
      <c r="M8086">
        <v>3650.1041500000001</v>
      </c>
      <c r="O8086">
        <v>0</v>
      </c>
      <c r="P8086">
        <f t="shared" si="140"/>
        <v>1</v>
      </c>
      <c r="Q8086">
        <f t="shared" si="140"/>
        <v>3650.1041500000001</v>
      </c>
      <c r="AI8086" t="s">
        <v>9096</v>
      </c>
      <c r="AK8086">
        <v>111</v>
      </c>
    </row>
    <row r="8087" spans="1:37" x14ac:dyDescent="0.25">
      <c r="A8087">
        <v>8086</v>
      </c>
      <c r="B8087" t="s">
        <v>16</v>
      </c>
      <c r="C8087" t="s">
        <v>33</v>
      </c>
      <c r="D8087">
        <v>2023</v>
      </c>
      <c r="F8087" t="s">
        <v>4956</v>
      </c>
      <c r="H8087" t="s">
        <v>7366</v>
      </c>
      <c r="I8087">
        <v>10005010</v>
      </c>
      <c r="J8087" t="str">
        <f>IF($I8087=0,0,VLOOKUP($I8087,[1]База!C:D,2,0))</f>
        <v>Муаммоли кредит белгиланган тартибда судга чиқарилмаган</v>
      </c>
      <c r="K8087" t="str">
        <f>IF($I8087=0,0,VLOOKUP(I8087,[1]База!C:F,4,0))</f>
        <v>Оғир</v>
      </c>
      <c r="L8087">
        <v>1</v>
      </c>
      <c r="M8087">
        <v>4663.3811999999998</v>
      </c>
      <c r="O8087">
        <v>0</v>
      </c>
      <c r="P8087">
        <f t="shared" si="140"/>
        <v>1</v>
      </c>
      <c r="Q8087">
        <f t="shared" si="140"/>
        <v>4663.3811999999998</v>
      </c>
      <c r="AI8087" t="s">
        <v>9096</v>
      </c>
      <c r="AK8087">
        <v>111</v>
      </c>
    </row>
    <row r="8088" spans="1:37" x14ac:dyDescent="0.25">
      <c r="A8088">
        <v>8087</v>
      </c>
      <c r="B8088" t="s">
        <v>16</v>
      </c>
      <c r="C8088" t="s">
        <v>33</v>
      </c>
      <c r="D8088">
        <v>2023</v>
      </c>
      <c r="F8088" t="s">
        <v>4956</v>
      </c>
      <c r="H8088" t="s">
        <v>7367</v>
      </c>
      <c r="I8088">
        <v>10005010</v>
      </c>
      <c r="J8088" t="str">
        <f>IF($I8088=0,0,VLOOKUP($I8088,[1]База!C:D,2,0))</f>
        <v>Муаммоли кредит белгиланган тартибда судга чиқарилмаган</v>
      </c>
      <c r="K8088" t="str">
        <f>IF($I8088=0,0,VLOOKUP(I8088,[1]База!C:F,4,0))</f>
        <v>Оғир</v>
      </c>
      <c r="L8088">
        <v>1</v>
      </c>
      <c r="M8088">
        <v>15237.236070000001</v>
      </c>
      <c r="O8088">
        <v>0</v>
      </c>
      <c r="P8088">
        <f t="shared" si="140"/>
        <v>1</v>
      </c>
      <c r="Q8088">
        <f t="shared" si="140"/>
        <v>15237.236070000001</v>
      </c>
      <c r="AI8088" t="s">
        <v>9096</v>
      </c>
      <c r="AK8088">
        <v>111</v>
      </c>
    </row>
    <row r="8089" spans="1:37" x14ac:dyDescent="0.25">
      <c r="A8089">
        <v>8088</v>
      </c>
      <c r="B8089" t="s">
        <v>16</v>
      </c>
      <c r="C8089" t="s">
        <v>33</v>
      </c>
      <c r="D8089">
        <v>2023</v>
      </c>
      <c r="F8089" t="s">
        <v>4956</v>
      </c>
      <c r="H8089" t="s">
        <v>7368</v>
      </c>
      <c r="I8089">
        <v>10005010</v>
      </c>
      <c r="J8089" t="str">
        <f>IF($I8089=0,0,VLOOKUP($I8089,[1]База!C:D,2,0))</f>
        <v>Муаммоли кредит белгиланган тартибда судга чиқарилмаган</v>
      </c>
      <c r="K8089" t="str">
        <f>IF($I8089=0,0,VLOOKUP(I8089,[1]База!C:F,4,0))</f>
        <v>Оғир</v>
      </c>
      <c r="L8089">
        <v>1</v>
      </c>
      <c r="M8089">
        <v>16811.35068</v>
      </c>
      <c r="O8089">
        <v>0</v>
      </c>
      <c r="P8089">
        <f t="shared" si="140"/>
        <v>1</v>
      </c>
      <c r="Q8089">
        <f t="shared" si="140"/>
        <v>16811.35068</v>
      </c>
      <c r="AI8089" t="s">
        <v>9096</v>
      </c>
      <c r="AK8089">
        <v>111</v>
      </c>
    </row>
    <row r="8090" spans="1:37" x14ac:dyDescent="0.25">
      <c r="A8090">
        <v>8089</v>
      </c>
      <c r="B8090" t="s">
        <v>16</v>
      </c>
      <c r="C8090" t="s">
        <v>33</v>
      </c>
      <c r="D8090">
        <v>2023</v>
      </c>
      <c r="F8090" t="s">
        <v>4956</v>
      </c>
      <c r="H8090" t="s">
        <v>7369</v>
      </c>
      <c r="I8090">
        <v>10005010</v>
      </c>
      <c r="J8090" t="str">
        <f>IF($I8090=0,0,VLOOKUP($I8090,[1]База!C:D,2,0))</f>
        <v>Муаммоли кредит белгиланган тартибда судга чиқарилмаган</v>
      </c>
      <c r="K8090" t="str">
        <f>IF($I8090=0,0,VLOOKUP(I8090,[1]База!C:F,4,0))</f>
        <v>Оғир</v>
      </c>
      <c r="L8090">
        <v>1</v>
      </c>
      <c r="M8090">
        <v>3638.3624900000004</v>
      </c>
      <c r="O8090">
        <v>0</v>
      </c>
      <c r="P8090">
        <f t="shared" si="140"/>
        <v>1</v>
      </c>
      <c r="Q8090">
        <f t="shared" si="140"/>
        <v>3638.3624900000004</v>
      </c>
      <c r="AI8090" t="s">
        <v>9096</v>
      </c>
      <c r="AK8090">
        <v>111</v>
      </c>
    </row>
    <row r="8091" spans="1:37" x14ac:dyDescent="0.25">
      <c r="A8091">
        <v>8090</v>
      </c>
      <c r="B8091" t="s">
        <v>16</v>
      </c>
      <c r="C8091" t="s">
        <v>33</v>
      </c>
      <c r="D8091">
        <v>2023</v>
      </c>
      <c r="F8091" t="s">
        <v>4956</v>
      </c>
      <c r="H8091" t="s">
        <v>7370</v>
      </c>
      <c r="I8091">
        <v>10005010</v>
      </c>
      <c r="J8091" t="str">
        <f>IF($I8091=0,0,VLOOKUP($I8091,[1]База!C:D,2,0))</f>
        <v>Муаммоли кредит белгиланган тартибда судга чиқарилмаган</v>
      </c>
      <c r="K8091" t="str">
        <f>IF($I8091=0,0,VLOOKUP(I8091,[1]База!C:F,4,0))</f>
        <v>Оғир</v>
      </c>
      <c r="L8091">
        <v>1</v>
      </c>
      <c r="M8091">
        <v>5778.7498099999993</v>
      </c>
      <c r="O8091">
        <v>0</v>
      </c>
      <c r="P8091">
        <f t="shared" si="140"/>
        <v>1</v>
      </c>
      <c r="Q8091">
        <f t="shared" si="140"/>
        <v>5778.7498099999993</v>
      </c>
      <c r="AI8091" t="s">
        <v>9096</v>
      </c>
      <c r="AK8091">
        <v>111</v>
      </c>
    </row>
    <row r="8092" spans="1:37" x14ac:dyDescent="0.25">
      <c r="A8092">
        <v>8091</v>
      </c>
      <c r="B8092" t="s">
        <v>16</v>
      </c>
      <c r="C8092" t="s">
        <v>33</v>
      </c>
      <c r="D8092">
        <v>2023</v>
      </c>
      <c r="F8092" t="s">
        <v>4956</v>
      </c>
      <c r="H8092" t="s">
        <v>7371</v>
      </c>
      <c r="I8092">
        <v>10005010</v>
      </c>
      <c r="J8092" t="str">
        <f>IF($I8092=0,0,VLOOKUP($I8092,[1]База!C:D,2,0))</f>
        <v>Муаммоли кредит белгиланган тартибда судга чиқарилмаган</v>
      </c>
      <c r="K8092" t="str">
        <f>IF($I8092=0,0,VLOOKUP(I8092,[1]База!C:F,4,0))</f>
        <v>Оғир</v>
      </c>
      <c r="L8092">
        <v>1</v>
      </c>
      <c r="M8092">
        <v>3309.1810500000001</v>
      </c>
      <c r="O8092">
        <v>0</v>
      </c>
      <c r="P8092">
        <f t="shared" si="140"/>
        <v>1</v>
      </c>
      <c r="Q8092">
        <f t="shared" si="140"/>
        <v>3309.1810500000001</v>
      </c>
      <c r="AI8092" t="s">
        <v>9096</v>
      </c>
      <c r="AK8092">
        <v>111</v>
      </c>
    </row>
    <row r="8093" spans="1:37" x14ac:dyDescent="0.25">
      <c r="A8093">
        <v>8092</v>
      </c>
      <c r="B8093" t="s">
        <v>16</v>
      </c>
      <c r="C8093" t="s">
        <v>33</v>
      </c>
      <c r="D8093">
        <v>2023</v>
      </c>
      <c r="F8093" t="s">
        <v>4956</v>
      </c>
      <c r="H8093" t="s">
        <v>7372</v>
      </c>
      <c r="I8093">
        <v>10005010</v>
      </c>
      <c r="J8093" t="str">
        <f>IF($I8093=0,0,VLOOKUP($I8093,[1]База!C:D,2,0))</f>
        <v>Муаммоли кредит белгиланган тартибда судга чиқарилмаган</v>
      </c>
      <c r="K8093" t="str">
        <f>IF($I8093=0,0,VLOOKUP(I8093,[1]База!C:F,4,0))</f>
        <v>Оғир</v>
      </c>
      <c r="L8093">
        <v>1</v>
      </c>
      <c r="M8093">
        <v>1805.4023200000001</v>
      </c>
      <c r="O8093">
        <v>0</v>
      </c>
      <c r="P8093">
        <f t="shared" si="140"/>
        <v>1</v>
      </c>
      <c r="Q8093">
        <f t="shared" si="140"/>
        <v>1805.4023200000001</v>
      </c>
      <c r="AI8093" t="s">
        <v>9096</v>
      </c>
      <c r="AK8093">
        <v>111</v>
      </c>
    </row>
    <row r="8094" spans="1:37" x14ac:dyDescent="0.25">
      <c r="A8094">
        <v>8093</v>
      </c>
      <c r="B8094" t="s">
        <v>16</v>
      </c>
      <c r="C8094" t="s">
        <v>33</v>
      </c>
      <c r="D8094">
        <v>2023</v>
      </c>
      <c r="F8094" t="s">
        <v>4956</v>
      </c>
      <c r="H8094" t="s">
        <v>7373</v>
      </c>
      <c r="I8094">
        <v>10005010</v>
      </c>
      <c r="J8094" t="str">
        <f>IF($I8094=0,0,VLOOKUP($I8094,[1]База!C:D,2,0))</f>
        <v>Муаммоли кредит белгиланган тартибда судга чиқарилмаган</v>
      </c>
      <c r="K8094" t="str">
        <f>IF($I8094=0,0,VLOOKUP(I8094,[1]База!C:F,4,0))</f>
        <v>Оғир</v>
      </c>
      <c r="L8094">
        <v>1</v>
      </c>
      <c r="M8094">
        <v>10095.319440000001</v>
      </c>
      <c r="O8094">
        <v>0</v>
      </c>
      <c r="P8094">
        <f t="shared" si="140"/>
        <v>1</v>
      </c>
      <c r="Q8094">
        <f t="shared" si="140"/>
        <v>10095.319440000001</v>
      </c>
      <c r="AI8094" t="s">
        <v>9096</v>
      </c>
      <c r="AK8094">
        <v>111</v>
      </c>
    </row>
    <row r="8095" spans="1:37" x14ac:dyDescent="0.25">
      <c r="A8095">
        <v>8094</v>
      </c>
      <c r="B8095" t="s">
        <v>16</v>
      </c>
      <c r="C8095" t="s">
        <v>33</v>
      </c>
      <c r="D8095">
        <v>2023</v>
      </c>
      <c r="F8095" t="s">
        <v>4956</v>
      </c>
      <c r="H8095" t="s">
        <v>7374</v>
      </c>
      <c r="I8095">
        <v>10005010</v>
      </c>
      <c r="J8095" t="str">
        <f>IF($I8095=0,0,VLOOKUP($I8095,[1]База!C:D,2,0))</f>
        <v>Муаммоли кредит белгиланган тартибда судга чиқарилмаган</v>
      </c>
      <c r="K8095" t="str">
        <f>IF($I8095=0,0,VLOOKUP(I8095,[1]База!C:F,4,0))</f>
        <v>Оғир</v>
      </c>
      <c r="L8095">
        <v>1</v>
      </c>
      <c r="M8095">
        <v>4812.0483900000008</v>
      </c>
      <c r="O8095">
        <v>0</v>
      </c>
      <c r="P8095">
        <f t="shared" si="140"/>
        <v>1</v>
      </c>
      <c r="Q8095">
        <f t="shared" si="140"/>
        <v>4812.0483900000008</v>
      </c>
      <c r="AI8095" t="s">
        <v>9096</v>
      </c>
      <c r="AK8095">
        <v>111</v>
      </c>
    </row>
    <row r="8096" spans="1:37" x14ac:dyDescent="0.25">
      <c r="A8096">
        <v>8095</v>
      </c>
      <c r="B8096" t="s">
        <v>16</v>
      </c>
      <c r="C8096" t="s">
        <v>33</v>
      </c>
      <c r="D8096">
        <v>2023</v>
      </c>
      <c r="F8096" t="s">
        <v>4956</v>
      </c>
      <c r="H8096" t="s">
        <v>7375</v>
      </c>
      <c r="I8096">
        <v>10005010</v>
      </c>
      <c r="J8096" t="str">
        <f>IF($I8096=0,0,VLOOKUP($I8096,[1]База!C:D,2,0))</f>
        <v>Муаммоли кредит белгиланган тартибда судга чиқарилмаган</v>
      </c>
      <c r="K8096" t="str">
        <f>IF($I8096=0,0,VLOOKUP(I8096,[1]База!C:F,4,0))</f>
        <v>Оғир</v>
      </c>
      <c r="L8096">
        <v>1</v>
      </c>
      <c r="M8096">
        <v>19714.20061</v>
      </c>
      <c r="O8096">
        <v>0</v>
      </c>
      <c r="P8096">
        <f t="shared" si="140"/>
        <v>1</v>
      </c>
      <c r="Q8096">
        <f t="shared" si="140"/>
        <v>19714.20061</v>
      </c>
      <c r="AI8096" t="s">
        <v>9096</v>
      </c>
      <c r="AK8096">
        <v>111</v>
      </c>
    </row>
    <row r="8097" spans="1:37" x14ac:dyDescent="0.25">
      <c r="A8097">
        <v>8096</v>
      </c>
      <c r="B8097" t="s">
        <v>16</v>
      </c>
      <c r="C8097" t="s">
        <v>33</v>
      </c>
      <c r="D8097">
        <v>2023</v>
      </c>
      <c r="F8097" t="s">
        <v>4956</v>
      </c>
      <c r="H8097" t="s">
        <v>7376</v>
      </c>
      <c r="I8097">
        <v>10005010</v>
      </c>
      <c r="J8097" t="str">
        <f>IF($I8097=0,0,VLOOKUP($I8097,[1]База!C:D,2,0))</f>
        <v>Муаммоли кредит белгиланган тартибда судга чиқарилмаган</v>
      </c>
      <c r="K8097" t="str">
        <f>IF($I8097=0,0,VLOOKUP(I8097,[1]База!C:F,4,0))</f>
        <v>Оғир</v>
      </c>
      <c r="L8097">
        <v>1</v>
      </c>
      <c r="M8097">
        <v>13702.55863</v>
      </c>
      <c r="O8097">
        <v>0</v>
      </c>
      <c r="P8097">
        <f t="shared" si="140"/>
        <v>1</v>
      </c>
      <c r="Q8097">
        <f t="shared" si="140"/>
        <v>13702.55863</v>
      </c>
      <c r="AI8097" t="s">
        <v>9096</v>
      </c>
      <c r="AK8097">
        <v>111</v>
      </c>
    </row>
    <row r="8098" spans="1:37" x14ac:dyDescent="0.25">
      <c r="A8098">
        <v>8097</v>
      </c>
      <c r="B8098" t="s">
        <v>16</v>
      </c>
      <c r="C8098" t="s">
        <v>33</v>
      </c>
      <c r="D8098">
        <v>2023</v>
      </c>
      <c r="F8098" t="s">
        <v>4956</v>
      </c>
      <c r="H8098" t="s">
        <v>7377</v>
      </c>
      <c r="I8098">
        <v>10005010</v>
      </c>
      <c r="J8098" t="str">
        <f>IF($I8098=0,0,VLOOKUP($I8098,[1]База!C:D,2,0))</f>
        <v>Муаммоли кредит белгиланган тартибда судга чиқарилмаган</v>
      </c>
      <c r="K8098" t="str">
        <f>IF($I8098=0,0,VLOOKUP(I8098,[1]База!C:F,4,0))</f>
        <v>Оғир</v>
      </c>
      <c r="L8098">
        <v>1</v>
      </c>
      <c r="M8098">
        <v>3801.5861399999999</v>
      </c>
      <c r="O8098">
        <v>0</v>
      </c>
      <c r="P8098">
        <f t="shared" si="140"/>
        <v>1</v>
      </c>
      <c r="Q8098">
        <f t="shared" si="140"/>
        <v>3801.5861399999999</v>
      </c>
      <c r="AI8098" t="s">
        <v>9096</v>
      </c>
      <c r="AK8098">
        <v>111</v>
      </c>
    </row>
    <row r="8099" spans="1:37" x14ac:dyDescent="0.25">
      <c r="A8099">
        <v>8098</v>
      </c>
      <c r="B8099" t="s">
        <v>16</v>
      </c>
      <c r="C8099" t="s">
        <v>33</v>
      </c>
      <c r="D8099">
        <v>2023</v>
      </c>
      <c r="F8099" t="s">
        <v>4956</v>
      </c>
      <c r="H8099" t="s">
        <v>7378</v>
      </c>
      <c r="I8099">
        <v>10005010</v>
      </c>
      <c r="J8099" t="str">
        <f>IF($I8099=0,0,VLOOKUP($I8099,[1]База!C:D,2,0))</f>
        <v>Муаммоли кредит белгиланган тартибда судга чиқарилмаган</v>
      </c>
      <c r="K8099" t="str">
        <f>IF($I8099=0,0,VLOOKUP(I8099,[1]База!C:F,4,0))</f>
        <v>Оғир</v>
      </c>
      <c r="L8099">
        <v>1</v>
      </c>
      <c r="M8099">
        <v>14188.141760000002</v>
      </c>
      <c r="O8099">
        <v>0</v>
      </c>
      <c r="P8099">
        <f t="shared" si="140"/>
        <v>1</v>
      </c>
      <c r="Q8099">
        <f t="shared" si="140"/>
        <v>14188.141760000002</v>
      </c>
      <c r="AI8099" t="s">
        <v>9096</v>
      </c>
      <c r="AK8099">
        <v>111</v>
      </c>
    </row>
    <row r="8100" spans="1:37" x14ac:dyDescent="0.25">
      <c r="A8100">
        <v>8099</v>
      </c>
      <c r="B8100" t="s">
        <v>16</v>
      </c>
      <c r="C8100" t="s">
        <v>33</v>
      </c>
      <c r="D8100">
        <v>2023</v>
      </c>
      <c r="F8100" t="s">
        <v>4956</v>
      </c>
      <c r="H8100" t="s">
        <v>7379</v>
      </c>
      <c r="I8100">
        <v>10005010</v>
      </c>
      <c r="J8100" t="str">
        <f>IF($I8100=0,0,VLOOKUP($I8100,[1]База!C:D,2,0))</f>
        <v>Муаммоли кредит белгиланган тартибда судга чиқарилмаган</v>
      </c>
      <c r="K8100" t="str">
        <f>IF($I8100=0,0,VLOOKUP(I8100,[1]База!C:F,4,0))</f>
        <v>Оғир</v>
      </c>
      <c r="L8100">
        <v>1</v>
      </c>
      <c r="M8100">
        <v>1161.1047599999999</v>
      </c>
      <c r="O8100">
        <v>0</v>
      </c>
      <c r="P8100">
        <f t="shared" si="140"/>
        <v>1</v>
      </c>
      <c r="Q8100">
        <f t="shared" si="140"/>
        <v>1161.1047599999999</v>
      </c>
      <c r="AI8100" t="s">
        <v>9096</v>
      </c>
      <c r="AK8100">
        <v>111</v>
      </c>
    </row>
    <row r="8101" spans="1:37" x14ac:dyDescent="0.25">
      <c r="A8101">
        <v>8100</v>
      </c>
      <c r="B8101" t="s">
        <v>16</v>
      </c>
      <c r="C8101" t="s">
        <v>33</v>
      </c>
      <c r="D8101">
        <v>2023</v>
      </c>
      <c r="F8101" t="s">
        <v>4956</v>
      </c>
      <c r="H8101" t="s">
        <v>7380</v>
      </c>
      <c r="I8101">
        <v>10005010</v>
      </c>
      <c r="J8101" t="str">
        <f>IF($I8101=0,0,VLOOKUP($I8101,[1]База!C:D,2,0))</f>
        <v>Муаммоли кредит белгиланган тартибда судга чиқарилмаган</v>
      </c>
      <c r="K8101" t="str">
        <f>IF($I8101=0,0,VLOOKUP(I8101,[1]База!C:F,4,0))</f>
        <v>Оғир</v>
      </c>
      <c r="L8101">
        <v>1</v>
      </c>
      <c r="M8101">
        <v>17318.310899999997</v>
      </c>
      <c r="O8101">
        <v>0</v>
      </c>
      <c r="P8101">
        <f t="shared" si="140"/>
        <v>1</v>
      </c>
      <c r="Q8101">
        <f t="shared" si="140"/>
        <v>17318.310899999997</v>
      </c>
      <c r="AI8101" t="s">
        <v>9096</v>
      </c>
      <c r="AK8101">
        <v>111</v>
      </c>
    </row>
    <row r="8102" spans="1:37" x14ac:dyDescent="0.25">
      <c r="A8102">
        <v>8101</v>
      </c>
      <c r="B8102" t="s">
        <v>16</v>
      </c>
      <c r="C8102" t="s">
        <v>33</v>
      </c>
      <c r="D8102">
        <v>2023</v>
      </c>
      <c r="F8102" t="s">
        <v>4956</v>
      </c>
      <c r="H8102" t="s">
        <v>7381</v>
      </c>
      <c r="I8102">
        <v>10005010</v>
      </c>
      <c r="J8102" t="str">
        <f>IF($I8102=0,0,VLOOKUP($I8102,[1]База!C:D,2,0))</f>
        <v>Муаммоли кредит белгиланган тартибда судга чиқарилмаган</v>
      </c>
      <c r="K8102" t="str">
        <f>IF($I8102=0,0,VLOOKUP(I8102,[1]База!C:F,4,0))</f>
        <v>Оғир</v>
      </c>
      <c r="L8102">
        <v>1</v>
      </c>
      <c r="M8102">
        <v>4890.0722500000002</v>
      </c>
      <c r="O8102">
        <v>0</v>
      </c>
      <c r="P8102">
        <f t="shared" si="140"/>
        <v>1</v>
      </c>
      <c r="Q8102">
        <f t="shared" si="140"/>
        <v>4890.0722500000002</v>
      </c>
      <c r="AI8102" t="s">
        <v>9096</v>
      </c>
      <c r="AK8102">
        <v>111</v>
      </c>
    </row>
    <row r="8103" spans="1:37" x14ac:dyDescent="0.25">
      <c r="A8103">
        <v>8102</v>
      </c>
      <c r="B8103" t="s">
        <v>16</v>
      </c>
      <c r="C8103" t="s">
        <v>33</v>
      </c>
      <c r="D8103">
        <v>2023</v>
      </c>
      <c r="F8103" t="s">
        <v>4956</v>
      </c>
      <c r="H8103" t="s">
        <v>7382</v>
      </c>
      <c r="I8103">
        <v>10005010</v>
      </c>
      <c r="J8103" t="str">
        <f>IF($I8103=0,0,VLOOKUP($I8103,[1]База!C:D,2,0))</f>
        <v>Муаммоли кредит белгиланган тартибда судга чиқарилмаган</v>
      </c>
      <c r="K8103" t="str">
        <f>IF($I8103=0,0,VLOOKUP(I8103,[1]База!C:F,4,0))</f>
        <v>Оғир</v>
      </c>
      <c r="L8103">
        <v>1</v>
      </c>
      <c r="M8103">
        <v>13918.55544</v>
      </c>
      <c r="O8103">
        <v>0</v>
      </c>
      <c r="P8103">
        <f t="shared" si="140"/>
        <v>1</v>
      </c>
      <c r="Q8103">
        <f t="shared" si="140"/>
        <v>13918.55544</v>
      </c>
      <c r="AI8103" t="s">
        <v>9096</v>
      </c>
      <c r="AK8103">
        <v>111</v>
      </c>
    </row>
    <row r="8104" spans="1:37" x14ac:dyDescent="0.25">
      <c r="A8104">
        <v>8103</v>
      </c>
      <c r="B8104" t="s">
        <v>16</v>
      </c>
      <c r="C8104" t="s">
        <v>33</v>
      </c>
      <c r="D8104">
        <v>2023</v>
      </c>
      <c r="F8104" t="s">
        <v>4956</v>
      </c>
      <c r="H8104" t="s">
        <v>7383</v>
      </c>
      <c r="I8104">
        <v>10005010</v>
      </c>
      <c r="J8104" t="str">
        <f>IF($I8104=0,0,VLOOKUP($I8104,[1]База!C:D,2,0))</f>
        <v>Муаммоли кредит белгиланган тартибда судга чиқарилмаган</v>
      </c>
      <c r="K8104" t="str">
        <f>IF($I8104=0,0,VLOOKUP(I8104,[1]База!C:F,4,0))</f>
        <v>Оғир</v>
      </c>
      <c r="L8104">
        <v>1</v>
      </c>
      <c r="M8104">
        <v>14878.095710000001</v>
      </c>
      <c r="O8104">
        <v>0</v>
      </c>
      <c r="P8104">
        <f t="shared" si="140"/>
        <v>1</v>
      </c>
      <c r="Q8104">
        <f t="shared" si="140"/>
        <v>14878.095710000001</v>
      </c>
      <c r="AI8104" t="s">
        <v>9096</v>
      </c>
      <c r="AK8104">
        <v>111</v>
      </c>
    </row>
    <row r="8105" spans="1:37" x14ac:dyDescent="0.25">
      <c r="A8105">
        <v>8104</v>
      </c>
      <c r="B8105" t="s">
        <v>16</v>
      </c>
      <c r="C8105" t="s">
        <v>33</v>
      </c>
      <c r="D8105">
        <v>2023</v>
      </c>
      <c r="F8105" t="s">
        <v>4956</v>
      </c>
      <c r="H8105" t="s">
        <v>7384</v>
      </c>
      <c r="I8105">
        <v>10005010</v>
      </c>
      <c r="J8105" t="str">
        <f>IF($I8105=0,0,VLOOKUP($I8105,[1]База!C:D,2,0))</f>
        <v>Муаммоли кредит белгиланган тартибда судга чиқарилмаган</v>
      </c>
      <c r="K8105" t="str">
        <f>IF($I8105=0,0,VLOOKUP(I8105,[1]База!C:F,4,0))</f>
        <v>Оғир</v>
      </c>
      <c r="L8105">
        <v>1</v>
      </c>
      <c r="M8105">
        <v>9827.4686399999991</v>
      </c>
      <c r="O8105">
        <v>0</v>
      </c>
      <c r="P8105">
        <f t="shared" si="140"/>
        <v>1</v>
      </c>
      <c r="Q8105">
        <f t="shared" si="140"/>
        <v>9827.4686399999991</v>
      </c>
      <c r="AI8105" t="s">
        <v>9096</v>
      </c>
      <c r="AK8105">
        <v>111</v>
      </c>
    </row>
    <row r="8106" spans="1:37" x14ac:dyDescent="0.25">
      <c r="A8106">
        <v>8105</v>
      </c>
      <c r="B8106" t="s">
        <v>16</v>
      </c>
      <c r="C8106" t="s">
        <v>33</v>
      </c>
      <c r="D8106">
        <v>2023</v>
      </c>
      <c r="F8106" t="s">
        <v>4956</v>
      </c>
      <c r="H8106" t="s">
        <v>7385</v>
      </c>
      <c r="I8106">
        <v>10005010</v>
      </c>
      <c r="J8106" t="str">
        <f>IF($I8106=0,0,VLOOKUP($I8106,[1]База!C:D,2,0))</f>
        <v>Муаммоли кредит белгиланган тартибда судга чиқарилмаган</v>
      </c>
      <c r="K8106" t="str">
        <f>IF($I8106=0,0,VLOOKUP(I8106,[1]База!C:F,4,0))</f>
        <v>Оғир</v>
      </c>
      <c r="L8106">
        <v>1</v>
      </c>
      <c r="M8106">
        <v>6473.3416500000003</v>
      </c>
      <c r="O8106">
        <v>0</v>
      </c>
      <c r="P8106">
        <f t="shared" si="140"/>
        <v>1</v>
      </c>
      <c r="Q8106">
        <f t="shared" si="140"/>
        <v>6473.3416500000003</v>
      </c>
      <c r="AI8106" t="s">
        <v>9096</v>
      </c>
      <c r="AK8106">
        <v>111</v>
      </c>
    </row>
    <row r="8107" spans="1:37" x14ac:dyDescent="0.25">
      <c r="A8107">
        <v>8106</v>
      </c>
      <c r="B8107" t="s">
        <v>16</v>
      </c>
      <c r="C8107" t="s">
        <v>33</v>
      </c>
      <c r="D8107">
        <v>2023</v>
      </c>
      <c r="F8107" t="s">
        <v>4956</v>
      </c>
      <c r="H8107" t="s">
        <v>7386</v>
      </c>
      <c r="I8107">
        <v>10005010</v>
      </c>
      <c r="J8107" t="str">
        <f>IF($I8107=0,0,VLOOKUP($I8107,[1]База!C:D,2,0))</f>
        <v>Муаммоли кредит белгиланган тартибда судга чиқарилмаган</v>
      </c>
      <c r="K8107" t="str">
        <f>IF($I8107=0,0,VLOOKUP(I8107,[1]База!C:F,4,0))</f>
        <v>Оғир</v>
      </c>
      <c r="L8107">
        <v>1</v>
      </c>
      <c r="M8107">
        <v>1209.89068</v>
      </c>
      <c r="O8107">
        <v>0</v>
      </c>
      <c r="P8107">
        <f t="shared" si="140"/>
        <v>1</v>
      </c>
      <c r="Q8107">
        <f t="shared" si="140"/>
        <v>1209.89068</v>
      </c>
      <c r="AI8107" t="s">
        <v>9096</v>
      </c>
      <c r="AK8107">
        <v>111</v>
      </c>
    </row>
    <row r="8108" spans="1:37" x14ac:dyDescent="0.25">
      <c r="A8108">
        <v>8107</v>
      </c>
      <c r="B8108" t="s">
        <v>16</v>
      </c>
      <c r="C8108" t="s">
        <v>33</v>
      </c>
      <c r="D8108">
        <v>2023</v>
      </c>
      <c r="F8108" t="s">
        <v>4956</v>
      </c>
      <c r="H8108" t="s">
        <v>7387</v>
      </c>
      <c r="I8108">
        <v>10005010</v>
      </c>
      <c r="J8108" t="str">
        <f>IF($I8108=0,0,VLOOKUP($I8108,[1]База!C:D,2,0))</f>
        <v>Муаммоли кредит белгиланган тартибда судга чиқарилмаган</v>
      </c>
      <c r="K8108" t="str">
        <f>IF($I8108=0,0,VLOOKUP(I8108,[1]База!C:F,4,0))</f>
        <v>Оғир</v>
      </c>
      <c r="L8108">
        <v>1</v>
      </c>
      <c r="M8108">
        <v>1419.24972</v>
      </c>
      <c r="O8108">
        <v>0</v>
      </c>
      <c r="P8108">
        <f t="shared" si="140"/>
        <v>1</v>
      </c>
      <c r="Q8108">
        <f t="shared" si="140"/>
        <v>1419.24972</v>
      </c>
      <c r="AI8108" t="s">
        <v>9096</v>
      </c>
      <c r="AK8108">
        <v>111</v>
      </c>
    </row>
    <row r="8109" spans="1:37" x14ac:dyDescent="0.25">
      <c r="A8109">
        <v>8108</v>
      </c>
      <c r="B8109" t="s">
        <v>16</v>
      </c>
      <c r="C8109" t="s">
        <v>33</v>
      </c>
      <c r="D8109">
        <v>2023</v>
      </c>
      <c r="F8109" t="s">
        <v>4956</v>
      </c>
      <c r="H8109" t="s">
        <v>7388</v>
      </c>
      <c r="I8109">
        <v>10005010</v>
      </c>
      <c r="J8109" t="str">
        <f>IF($I8109=0,0,VLOOKUP($I8109,[1]База!C:D,2,0))</f>
        <v>Муаммоли кредит белгиланган тартибда судга чиқарилмаган</v>
      </c>
      <c r="K8109" t="str">
        <f>IF($I8109=0,0,VLOOKUP(I8109,[1]База!C:F,4,0))</f>
        <v>Оғир</v>
      </c>
      <c r="L8109">
        <v>1</v>
      </c>
      <c r="M8109">
        <v>2216.8602099999998</v>
      </c>
      <c r="O8109">
        <v>0</v>
      </c>
      <c r="P8109">
        <f t="shared" si="140"/>
        <v>1</v>
      </c>
      <c r="Q8109">
        <f t="shared" si="140"/>
        <v>2216.8602099999998</v>
      </c>
      <c r="AI8109" t="s">
        <v>9096</v>
      </c>
      <c r="AK8109">
        <v>111</v>
      </c>
    </row>
    <row r="8110" spans="1:37" x14ac:dyDescent="0.25">
      <c r="A8110">
        <v>8109</v>
      </c>
      <c r="B8110" t="s">
        <v>16</v>
      </c>
      <c r="C8110" t="s">
        <v>33</v>
      </c>
      <c r="D8110">
        <v>2023</v>
      </c>
      <c r="F8110" t="s">
        <v>4956</v>
      </c>
      <c r="H8110" t="s">
        <v>7389</v>
      </c>
      <c r="I8110">
        <v>10005010</v>
      </c>
      <c r="J8110" t="str">
        <f>IF($I8110=0,0,VLOOKUP($I8110,[1]База!C:D,2,0))</f>
        <v>Муаммоли кредит белгиланган тартибда судга чиқарилмаган</v>
      </c>
      <c r="K8110" t="str">
        <f>IF($I8110=0,0,VLOOKUP(I8110,[1]База!C:F,4,0))</f>
        <v>Оғир</v>
      </c>
      <c r="L8110">
        <v>1</v>
      </c>
      <c r="M8110">
        <v>9278.2576599999993</v>
      </c>
      <c r="O8110">
        <v>0</v>
      </c>
      <c r="P8110">
        <f t="shared" si="140"/>
        <v>1</v>
      </c>
      <c r="Q8110">
        <f t="shared" si="140"/>
        <v>9278.2576599999993</v>
      </c>
      <c r="AI8110" t="s">
        <v>9096</v>
      </c>
      <c r="AK8110">
        <v>111</v>
      </c>
    </row>
    <row r="8111" spans="1:37" x14ac:dyDescent="0.25">
      <c r="A8111">
        <v>8110</v>
      </c>
      <c r="B8111" t="s">
        <v>16</v>
      </c>
      <c r="C8111" t="s">
        <v>33</v>
      </c>
      <c r="D8111">
        <v>2023</v>
      </c>
      <c r="F8111" t="s">
        <v>4956</v>
      </c>
      <c r="H8111" t="s">
        <v>7390</v>
      </c>
      <c r="I8111">
        <v>10005010</v>
      </c>
      <c r="J8111" t="str">
        <f>IF($I8111=0,0,VLOOKUP($I8111,[1]База!C:D,2,0))</f>
        <v>Муаммоли кредит белгиланган тартибда судга чиқарилмаган</v>
      </c>
      <c r="K8111" t="str">
        <f>IF($I8111=0,0,VLOOKUP(I8111,[1]База!C:F,4,0))</f>
        <v>Оғир</v>
      </c>
      <c r="L8111">
        <v>1</v>
      </c>
      <c r="M8111">
        <v>2425.0696400000002</v>
      </c>
      <c r="O8111">
        <v>0</v>
      </c>
      <c r="P8111">
        <f t="shared" si="140"/>
        <v>1</v>
      </c>
      <c r="Q8111">
        <f t="shared" si="140"/>
        <v>2425.0696400000002</v>
      </c>
      <c r="AI8111" t="s">
        <v>9096</v>
      </c>
      <c r="AK8111">
        <v>111</v>
      </c>
    </row>
    <row r="8112" spans="1:37" x14ac:dyDescent="0.25">
      <c r="A8112">
        <v>8111</v>
      </c>
      <c r="B8112" t="s">
        <v>16</v>
      </c>
      <c r="C8112" t="s">
        <v>33</v>
      </c>
      <c r="D8112">
        <v>2023</v>
      </c>
      <c r="F8112" t="s">
        <v>4956</v>
      </c>
      <c r="H8112" t="s">
        <v>7391</v>
      </c>
      <c r="I8112">
        <v>10005010</v>
      </c>
      <c r="J8112" t="str">
        <f>IF($I8112=0,0,VLOOKUP($I8112,[1]База!C:D,2,0))</f>
        <v>Муаммоли кредит белгиланган тартибда судга чиқарилмаган</v>
      </c>
      <c r="K8112" t="str">
        <f>IF($I8112=0,0,VLOOKUP(I8112,[1]База!C:F,4,0))</f>
        <v>Оғир</v>
      </c>
      <c r="L8112">
        <v>1</v>
      </c>
      <c r="M8112">
        <v>5920.6879800000006</v>
      </c>
      <c r="O8112">
        <v>0</v>
      </c>
      <c r="P8112">
        <f t="shared" si="140"/>
        <v>1</v>
      </c>
      <c r="Q8112">
        <f t="shared" si="140"/>
        <v>5920.6879800000006</v>
      </c>
      <c r="AI8112" t="s">
        <v>9096</v>
      </c>
      <c r="AK8112">
        <v>111</v>
      </c>
    </row>
    <row r="8113" spans="1:37" x14ac:dyDescent="0.25">
      <c r="A8113">
        <v>8112</v>
      </c>
      <c r="B8113" t="s">
        <v>16</v>
      </c>
      <c r="C8113" t="s">
        <v>33</v>
      </c>
      <c r="D8113">
        <v>2023</v>
      </c>
      <c r="F8113" t="s">
        <v>4956</v>
      </c>
      <c r="H8113" t="s">
        <v>7392</v>
      </c>
      <c r="I8113">
        <v>10005010</v>
      </c>
      <c r="J8113" t="str">
        <f>IF($I8113=0,0,VLOOKUP($I8113,[1]База!C:D,2,0))</f>
        <v>Муаммоли кредит белгиланган тартибда судга чиқарилмаган</v>
      </c>
      <c r="K8113" t="str">
        <f>IF($I8113=0,0,VLOOKUP(I8113,[1]База!C:F,4,0))</f>
        <v>Оғир</v>
      </c>
      <c r="L8113">
        <v>1</v>
      </c>
      <c r="M8113">
        <v>4766.84422</v>
      </c>
      <c r="O8113">
        <v>0</v>
      </c>
      <c r="P8113">
        <f t="shared" si="140"/>
        <v>1</v>
      </c>
      <c r="Q8113">
        <f t="shared" si="140"/>
        <v>4766.84422</v>
      </c>
      <c r="AI8113" t="s">
        <v>9096</v>
      </c>
      <c r="AK8113">
        <v>111</v>
      </c>
    </row>
    <row r="8114" spans="1:37" x14ac:dyDescent="0.25">
      <c r="A8114">
        <v>8113</v>
      </c>
      <c r="B8114" t="s">
        <v>16</v>
      </c>
      <c r="C8114" t="s">
        <v>33</v>
      </c>
      <c r="D8114">
        <v>2023</v>
      </c>
      <c r="F8114" t="s">
        <v>4956</v>
      </c>
      <c r="H8114" t="s">
        <v>7393</v>
      </c>
      <c r="I8114">
        <v>10005010</v>
      </c>
      <c r="J8114" t="str">
        <f>IF($I8114=0,0,VLOOKUP($I8114,[1]База!C:D,2,0))</f>
        <v>Муаммоли кредит белгиланган тартибда судга чиқарилмаган</v>
      </c>
      <c r="K8114" t="str">
        <f>IF($I8114=0,0,VLOOKUP(I8114,[1]База!C:F,4,0))</f>
        <v>Оғир</v>
      </c>
      <c r="L8114">
        <v>1</v>
      </c>
      <c r="M8114">
        <v>1645.78179</v>
      </c>
      <c r="O8114">
        <v>0</v>
      </c>
      <c r="P8114">
        <f t="shared" si="140"/>
        <v>1</v>
      </c>
      <c r="Q8114">
        <f t="shared" si="140"/>
        <v>1645.78179</v>
      </c>
      <c r="AI8114" t="s">
        <v>9096</v>
      </c>
      <c r="AK8114">
        <v>111</v>
      </c>
    </row>
    <row r="8115" spans="1:37" x14ac:dyDescent="0.25">
      <c r="A8115">
        <v>8114</v>
      </c>
      <c r="B8115" t="s">
        <v>16</v>
      </c>
      <c r="C8115" t="s">
        <v>33</v>
      </c>
      <c r="D8115">
        <v>2023</v>
      </c>
      <c r="F8115" t="s">
        <v>4956</v>
      </c>
      <c r="H8115" t="s">
        <v>7394</v>
      </c>
      <c r="I8115">
        <v>10005010</v>
      </c>
      <c r="J8115" t="str">
        <f>IF($I8115=0,0,VLOOKUP($I8115,[1]База!C:D,2,0))</f>
        <v>Муаммоли кредит белгиланган тартибда судга чиқарилмаган</v>
      </c>
      <c r="K8115" t="str">
        <f>IF($I8115=0,0,VLOOKUP(I8115,[1]База!C:F,4,0))</f>
        <v>Оғир</v>
      </c>
      <c r="L8115">
        <v>1</v>
      </c>
      <c r="M8115">
        <v>14906.920030000001</v>
      </c>
      <c r="O8115">
        <v>0</v>
      </c>
      <c r="P8115">
        <f t="shared" si="140"/>
        <v>1</v>
      </c>
      <c r="Q8115">
        <f t="shared" si="140"/>
        <v>14906.920030000001</v>
      </c>
      <c r="AI8115" t="s">
        <v>9096</v>
      </c>
      <c r="AK8115">
        <v>111</v>
      </c>
    </row>
    <row r="8116" spans="1:37" x14ac:dyDescent="0.25">
      <c r="A8116">
        <v>8115</v>
      </c>
      <c r="B8116" t="s">
        <v>16</v>
      </c>
      <c r="C8116" t="s">
        <v>33</v>
      </c>
      <c r="D8116">
        <v>2023</v>
      </c>
      <c r="F8116" t="s">
        <v>4956</v>
      </c>
      <c r="H8116" t="s">
        <v>7395</v>
      </c>
      <c r="I8116">
        <v>10005010</v>
      </c>
      <c r="J8116" t="str">
        <f>IF($I8116=0,0,VLOOKUP($I8116,[1]База!C:D,2,0))</f>
        <v>Муаммоли кредит белгиланган тартибда судга чиқарилмаган</v>
      </c>
      <c r="K8116" t="str">
        <f>IF($I8116=0,0,VLOOKUP(I8116,[1]База!C:F,4,0))</f>
        <v>Оғир</v>
      </c>
      <c r="L8116">
        <v>1</v>
      </c>
      <c r="M8116">
        <v>9957.863440000001</v>
      </c>
      <c r="O8116">
        <v>0</v>
      </c>
      <c r="P8116">
        <f t="shared" si="140"/>
        <v>1</v>
      </c>
      <c r="Q8116">
        <f t="shared" si="140"/>
        <v>9957.863440000001</v>
      </c>
      <c r="AI8116" t="s">
        <v>9096</v>
      </c>
      <c r="AK8116">
        <v>111</v>
      </c>
    </row>
    <row r="8117" spans="1:37" x14ac:dyDescent="0.25">
      <c r="A8117">
        <v>8116</v>
      </c>
      <c r="B8117" t="s">
        <v>16</v>
      </c>
      <c r="C8117" t="s">
        <v>33</v>
      </c>
      <c r="D8117">
        <v>2023</v>
      </c>
      <c r="F8117" t="s">
        <v>4956</v>
      </c>
      <c r="H8117" t="s">
        <v>7396</v>
      </c>
      <c r="I8117">
        <v>10005010</v>
      </c>
      <c r="J8117" t="str">
        <f>IF($I8117=0,0,VLOOKUP($I8117,[1]База!C:D,2,0))</f>
        <v>Муаммоли кредит белгиланган тартибда судга чиқарилмаган</v>
      </c>
      <c r="K8117" t="str">
        <f>IF($I8117=0,0,VLOOKUP(I8117,[1]База!C:F,4,0))</f>
        <v>Оғир</v>
      </c>
      <c r="L8117">
        <v>1</v>
      </c>
      <c r="M8117">
        <v>2574.3188899999996</v>
      </c>
      <c r="O8117">
        <v>0</v>
      </c>
      <c r="P8117">
        <f t="shared" si="140"/>
        <v>1</v>
      </c>
      <c r="Q8117">
        <f t="shared" si="140"/>
        <v>2574.3188899999996</v>
      </c>
      <c r="AI8117" t="s">
        <v>9096</v>
      </c>
      <c r="AK8117">
        <v>111</v>
      </c>
    </row>
    <row r="8118" spans="1:37" x14ac:dyDescent="0.25">
      <c r="A8118">
        <v>8117</v>
      </c>
      <c r="B8118" t="s">
        <v>16</v>
      </c>
      <c r="C8118" t="s">
        <v>33</v>
      </c>
      <c r="D8118">
        <v>2023</v>
      </c>
      <c r="F8118" t="s">
        <v>4956</v>
      </c>
      <c r="H8118" t="s">
        <v>7397</v>
      </c>
      <c r="I8118">
        <v>10005010</v>
      </c>
      <c r="J8118" t="str">
        <f>IF($I8118=0,0,VLOOKUP($I8118,[1]База!C:D,2,0))</f>
        <v>Муаммоли кредит белгиланган тартибда судга чиқарилмаган</v>
      </c>
      <c r="K8118" t="str">
        <f>IF($I8118=0,0,VLOOKUP(I8118,[1]База!C:F,4,0))</f>
        <v>Оғир</v>
      </c>
      <c r="L8118">
        <v>1</v>
      </c>
      <c r="M8118">
        <v>2606.9959599999997</v>
      </c>
      <c r="O8118">
        <v>0</v>
      </c>
      <c r="P8118">
        <f t="shared" si="140"/>
        <v>1</v>
      </c>
      <c r="Q8118">
        <f t="shared" si="140"/>
        <v>2606.9959599999997</v>
      </c>
      <c r="AI8118" t="s">
        <v>9096</v>
      </c>
      <c r="AK8118">
        <v>111</v>
      </c>
    </row>
    <row r="8119" spans="1:37" x14ac:dyDescent="0.25">
      <c r="A8119">
        <v>8118</v>
      </c>
      <c r="B8119" t="s">
        <v>16</v>
      </c>
      <c r="C8119" t="s">
        <v>33</v>
      </c>
      <c r="D8119">
        <v>2023</v>
      </c>
      <c r="F8119" t="s">
        <v>4956</v>
      </c>
      <c r="H8119" t="s">
        <v>7398</v>
      </c>
      <c r="I8119">
        <v>10005010</v>
      </c>
      <c r="J8119" t="str">
        <f>IF($I8119=0,0,VLOOKUP($I8119,[1]База!C:D,2,0))</f>
        <v>Муаммоли кредит белгиланган тартибда судга чиқарилмаган</v>
      </c>
      <c r="K8119" t="str">
        <f>IF($I8119=0,0,VLOOKUP(I8119,[1]База!C:F,4,0))</f>
        <v>Оғир</v>
      </c>
      <c r="L8119">
        <v>1</v>
      </c>
      <c r="M8119">
        <v>16170.55206</v>
      </c>
      <c r="O8119">
        <v>0</v>
      </c>
      <c r="P8119">
        <f t="shared" si="140"/>
        <v>1</v>
      </c>
      <c r="Q8119">
        <f t="shared" si="140"/>
        <v>16170.55206</v>
      </c>
      <c r="AI8119" t="s">
        <v>9096</v>
      </c>
      <c r="AK8119">
        <v>111</v>
      </c>
    </row>
    <row r="8120" spans="1:37" x14ac:dyDescent="0.25">
      <c r="A8120">
        <v>8119</v>
      </c>
      <c r="B8120" t="s">
        <v>16</v>
      </c>
      <c r="C8120" t="s">
        <v>33</v>
      </c>
      <c r="D8120">
        <v>2023</v>
      </c>
      <c r="F8120" t="s">
        <v>4956</v>
      </c>
      <c r="H8120" t="s">
        <v>7399</v>
      </c>
      <c r="I8120">
        <v>10005010</v>
      </c>
      <c r="J8120" t="str">
        <f>IF($I8120=0,0,VLOOKUP($I8120,[1]База!C:D,2,0))</f>
        <v>Муаммоли кредит белгиланган тартибда судга чиқарилмаган</v>
      </c>
      <c r="K8120" t="str">
        <f>IF($I8120=0,0,VLOOKUP(I8120,[1]База!C:F,4,0))</f>
        <v>Оғир</v>
      </c>
      <c r="L8120">
        <v>1</v>
      </c>
      <c r="M8120">
        <v>3989.4357599999998</v>
      </c>
      <c r="O8120">
        <v>0</v>
      </c>
      <c r="P8120">
        <f t="shared" si="140"/>
        <v>1</v>
      </c>
      <c r="Q8120">
        <f t="shared" si="140"/>
        <v>3989.4357599999998</v>
      </c>
      <c r="AI8120" t="s">
        <v>9096</v>
      </c>
      <c r="AK8120">
        <v>111</v>
      </c>
    </row>
    <row r="8121" spans="1:37" x14ac:dyDescent="0.25">
      <c r="A8121">
        <v>8120</v>
      </c>
      <c r="B8121" t="s">
        <v>16</v>
      </c>
      <c r="C8121" t="s">
        <v>33</v>
      </c>
      <c r="D8121">
        <v>2023</v>
      </c>
      <c r="F8121" t="s">
        <v>4956</v>
      </c>
      <c r="H8121" t="s">
        <v>7400</v>
      </c>
      <c r="I8121">
        <v>10005010</v>
      </c>
      <c r="J8121" t="str">
        <f>IF($I8121=0,0,VLOOKUP($I8121,[1]База!C:D,2,0))</f>
        <v>Муаммоли кредит белгиланган тартибда судга чиқарилмаган</v>
      </c>
      <c r="K8121" t="str">
        <f>IF($I8121=0,0,VLOOKUP(I8121,[1]База!C:F,4,0))</f>
        <v>Оғир</v>
      </c>
      <c r="L8121">
        <v>1</v>
      </c>
      <c r="M8121">
        <v>11780.865390000001</v>
      </c>
      <c r="O8121">
        <v>0</v>
      </c>
      <c r="P8121">
        <f t="shared" si="140"/>
        <v>1</v>
      </c>
      <c r="Q8121">
        <f t="shared" si="140"/>
        <v>11780.865390000001</v>
      </c>
      <c r="AI8121" t="s">
        <v>9096</v>
      </c>
      <c r="AK8121">
        <v>111</v>
      </c>
    </row>
    <row r="8122" spans="1:37" x14ac:dyDescent="0.25">
      <c r="A8122">
        <v>8121</v>
      </c>
      <c r="B8122" t="s">
        <v>16</v>
      </c>
      <c r="C8122" t="s">
        <v>33</v>
      </c>
      <c r="D8122">
        <v>2023</v>
      </c>
      <c r="F8122" t="s">
        <v>4956</v>
      </c>
      <c r="H8122" t="s">
        <v>7401</v>
      </c>
      <c r="I8122">
        <v>10005010</v>
      </c>
      <c r="J8122" t="str">
        <f>IF($I8122=0,0,VLOOKUP($I8122,[1]База!C:D,2,0))</f>
        <v>Муаммоли кредит белгиланган тартибда судга чиқарилмаган</v>
      </c>
      <c r="K8122" t="str">
        <f>IF($I8122=0,0,VLOOKUP(I8122,[1]База!C:F,4,0))</f>
        <v>Оғир</v>
      </c>
      <c r="L8122">
        <v>1</v>
      </c>
      <c r="M8122">
        <v>7945.3645700000006</v>
      </c>
      <c r="O8122">
        <v>0</v>
      </c>
      <c r="P8122">
        <f t="shared" si="140"/>
        <v>1</v>
      </c>
      <c r="Q8122">
        <f t="shared" si="140"/>
        <v>7945.3645700000006</v>
      </c>
      <c r="AI8122" t="s">
        <v>9096</v>
      </c>
      <c r="AK8122">
        <v>111</v>
      </c>
    </row>
    <row r="8123" spans="1:37" x14ac:dyDescent="0.25">
      <c r="A8123">
        <v>8122</v>
      </c>
      <c r="B8123" t="s">
        <v>16</v>
      </c>
      <c r="C8123" t="s">
        <v>33</v>
      </c>
      <c r="D8123">
        <v>2023</v>
      </c>
      <c r="F8123" t="s">
        <v>4956</v>
      </c>
      <c r="H8123" t="s">
        <v>7402</v>
      </c>
      <c r="I8123">
        <v>10005010</v>
      </c>
      <c r="J8123" t="str">
        <f>IF($I8123=0,0,VLOOKUP($I8123,[1]База!C:D,2,0))</f>
        <v>Муаммоли кредит белгиланган тартибда судга чиқарилмаган</v>
      </c>
      <c r="K8123" t="str">
        <f>IF($I8123=0,0,VLOOKUP(I8123,[1]База!C:F,4,0))</f>
        <v>Оғир</v>
      </c>
      <c r="L8123">
        <v>1</v>
      </c>
      <c r="M8123">
        <v>8497.1546999999991</v>
      </c>
      <c r="O8123">
        <v>0</v>
      </c>
      <c r="P8123">
        <f t="shared" si="140"/>
        <v>1</v>
      </c>
      <c r="Q8123">
        <f t="shared" si="140"/>
        <v>8497.1546999999991</v>
      </c>
      <c r="AI8123" t="s">
        <v>9096</v>
      </c>
      <c r="AK8123">
        <v>111</v>
      </c>
    </row>
    <row r="8124" spans="1:37" x14ac:dyDescent="0.25">
      <c r="A8124">
        <v>8123</v>
      </c>
      <c r="B8124" t="s">
        <v>16</v>
      </c>
      <c r="C8124" t="s">
        <v>33</v>
      </c>
      <c r="D8124">
        <v>2023</v>
      </c>
      <c r="F8124" t="s">
        <v>4956</v>
      </c>
      <c r="H8124" t="s">
        <v>7403</v>
      </c>
      <c r="I8124">
        <v>10005010</v>
      </c>
      <c r="J8124" t="str">
        <f>IF($I8124=0,0,VLOOKUP($I8124,[1]База!C:D,2,0))</f>
        <v>Муаммоли кредит белгиланган тартибда судга чиқарилмаган</v>
      </c>
      <c r="K8124" t="str">
        <f>IF($I8124=0,0,VLOOKUP(I8124,[1]База!C:F,4,0))</f>
        <v>Оғир</v>
      </c>
      <c r="L8124">
        <v>1</v>
      </c>
      <c r="M8124">
        <v>8077.6817599999995</v>
      </c>
      <c r="O8124">
        <v>0</v>
      </c>
      <c r="P8124">
        <f t="shared" si="140"/>
        <v>1</v>
      </c>
      <c r="Q8124">
        <f t="shared" si="140"/>
        <v>8077.6817599999995</v>
      </c>
      <c r="AI8124" t="s">
        <v>9096</v>
      </c>
      <c r="AK8124">
        <v>111</v>
      </c>
    </row>
    <row r="8125" spans="1:37" x14ac:dyDescent="0.25">
      <c r="A8125">
        <v>8124</v>
      </c>
      <c r="B8125" t="s">
        <v>16</v>
      </c>
      <c r="C8125" t="s">
        <v>33</v>
      </c>
      <c r="D8125">
        <v>2023</v>
      </c>
      <c r="F8125" t="s">
        <v>4956</v>
      </c>
      <c r="H8125" t="s">
        <v>7404</v>
      </c>
      <c r="I8125">
        <v>10005010</v>
      </c>
      <c r="J8125" t="str">
        <f>IF($I8125=0,0,VLOOKUP($I8125,[1]База!C:D,2,0))</f>
        <v>Муаммоли кредит белгиланган тартибда судга чиқарилмаган</v>
      </c>
      <c r="K8125" t="str">
        <f>IF($I8125=0,0,VLOOKUP(I8125,[1]База!C:F,4,0))</f>
        <v>Оғир</v>
      </c>
      <c r="L8125">
        <v>1</v>
      </c>
      <c r="M8125">
        <v>31277.537499999999</v>
      </c>
      <c r="O8125">
        <v>0</v>
      </c>
      <c r="P8125">
        <f t="shared" si="140"/>
        <v>1</v>
      </c>
      <c r="Q8125">
        <f t="shared" si="140"/>
        <v>31277.537499999999</v>
      </c>
      <c r="AI8125" t="s">
        <v>9096</v>
      </c>
      <c r="AK8125">
        <v>111</v>
      </c>
    </row>
    <row r="8126" spans="1:37" x14ac:dyDescent="0.25">
      <c r="A8126">
        <v>8125</v>
      </c>
      <c r="B8126" t="s">
        <v>16</v>
      </c>
      <c r="C8126" t="s">
        <v>33</v>
      </c>
      <c r="D8126">
        <v>2023</v>
      </c>
      <c r="F8126" t="s">
        <v>4956</v>
      </c>
      <c r="H8126" t="s">
        <v>4990</v>
      </c>
      <c r="I8126">
        <v>10005010</v>
      </c>
      <c r="J8126" t="str">
        <f>IF($I8126=0,0,VLOOKUP($I8126,[1]База!C:D,2,0))</f>
        <v>Муаммоли кредит белгиланган тартибда судга чиқарилмаган</v>
      </c>
      <c r="K8126" t="str">
        <f>IF($I8126=0,0,VLOOKUP(I8126,[1]База!C:F,4,0))</f>
        <v>Оғир</v>
      </c>
      <c r="L8126">
        <v>1</v>
      </c>
      <c r="M8126">
        <v>30285.739549999998</v>
      </c>
      <c r="O8126">
        <v>0</v>
      </c>
      <c r="P8126">
        <f t="shared" si="140"/>
        <v>1</v>
      </c>
      <c r="Q8126">
        <f t="shared" si="140"/>
        <v>30285.739549999998</v>
      </c>
      <c r="AI8126" t="s">
        <v>9096</v>
      </c>
      <c r="AK8126">
        <v>111</v>
      </c>
    </row>
    <row r="8127" spans="1:37" x14ac:dyDescent="0.25">
      <c r="A8127">
        <v>8126</v>
      </c>
      <c r="B8127" t="s">
        <v>16</v>
      </c>
      <c r="C8127" t="s">
        <v>33</v>
      </c>
      <c r="D8127">
        <v>2023</v>
      </c>
      <c r="F8127" t="s">
        <v>4956</v>
      </c>
      <c r="H8127" t="s">
        <v>7405</v>
      </c>
      <c r="I8127">
        <v>10005010</v>
      </c>
      <c r="J8127" t="str">
        <f>IF($I8127=0,0,VLOOKUP($I8127,[1]База!C:D,2,0))</f>
        <v>Муаммоли кредит белгиланган тартибда судга чиқарилмаган</v>
      </c>
      <c r="K8127" t="str">
        <f>IF($I8127=0,0,VLOOKUP(I8127,[1]База!C:F,4,0))</f>
        <v>Оғир</v>
      </c>
      <c r="L8127">
        <v>1</v>
      </c>
      <c r="M8127">
        <v>27069.09042</v>
      </c>
      <c r="O8127">
        <v>0</v>
      </c>
      <c r="P8127">
        <f t="shared" si="140"/>
        <v>1</v>
      </c>
      <c r="Q8127">
        <f t="shared" si="140"/>
        <v>27069.09042</v>
      </c>
      <c r="AI8127" t="s">
        <v>9096</v>
      </c>
      <c r="AK8127">
        <v>111</v>
      </c>
    </row>
    <row r="8128" spans="1:37" x14ac:dyDescent="0.25">
      <c r="A8128">
        <v>8127</v>
      </c>
      <c r="B8128" t="s">
        <v>16</v>
      </c>
      <c r="C8128" t="s">
        <v>33</v>
      </c>
      <c r="D8128">
        <v>2023</v>
      </c>
      <c r="F8128" t="s">
        <v>4956</v>
      </c>
      <c r="H8128" t="s">
        <v>7406</v>
      </c>
      <c r="I8128">
        <v>10005010</v>
      </c>
      <c r="J8128" t="str">
        <f>IF($I8128=0,0,VLOOKUP($I8128,[1]База!C:D,2,0))</f>
        <v>Муаммоли кредит белгиланган тартибда судга чиқарилмаган</v>
      </c>
      <c r="K8128" t="str">
        <f>IF($I8128=0,0,VLOOKUP(I8128,[1]База!C:F,4,0))</f>
        <v>Оғир</v>
      </c>
      <c r="L8128">
        <v>1</v>
      </c>
      <c r="M8128">
        <v>32905.414870000001</v>
      </c>
      <c r="O8128">
        <v>0</v>
      </c>
      <c r="P8128">
        <f t="shared" si="140"/>
        <v>1</v>
      </c>
      <c r="Q8128">
        <f t="shared" si="140"/>
        <v>32905.414870000001</v>
      </c>
      <c r="AI8128" t="s">
        <v>9096</v>
      </c>
      <c r="AK8128">
        <v>111</v>
      </c>
    </row>
    <row r="8129" spans="1:37" x14ac:dyDescent="0.25">
      <c r="A8129">
        <v>8128</v>
      </c>
      <c r="B8129" t="s">
        <v>16</v>
      </c>
      <c r="C8129" t="s">
        <v>33</v>
      </c>
      <c r="D8129">
        <v>2023</v>
      </c>
      <c r="F8129" t="s">
        <v>4956</v>
      </c>
      <c r="H8129" t="s">
        <v>7407</v>
      </c>
      <c r="I8129">
        <v>10005010</v>
      </c>
      <c r="J8129" t="str">
        <f>IF($I8129=0,0,VLOOKUP($I8129,[1]База!C:D,2,0))</f>
        <v>Муаммоли кредит белгиланган тартибда судга чиқарилмаган</v>
      </c>
      <c r="K8129" t="str">
        <f>IF($I8129=0,0,VLOOKUP(I8129,[1]База!C:F,4,0))</f>
        <v>Оғир</v>
      </c>
      <c r="L8129">
        <v>1</v>
      </c>
      <c r="M8129">
        <v>29345.801319999999</v>
      </c>
      <c r="O8129">
        <v>0</v>
      </c>
      <c r="P8129">
        <f t="shared" si="140"/>
        <v>1</v>
      </c>
      <c r="Q8129">
        <f t="shared" si="140"/>
        <v>29345.801319999999</v>
      </c>
      <c r="AI8129" t="s">
        <v>9096</v>
      </c>
      <c r="AK8129">
        <v>111</v>
      </c>
    </row>
    <row r="8130" spans="1:37" x14ac:dyDescent="0.25">
      <c r="A8130">
        <v>8129</v>
      </c>
      <c r="B8130" t="s">
        <v>16</v>
      </c>
      <c r="C8130" t="s">
        <v>33</v>
      </c>
      <c r="D8130">
        <v>2023</v>
      </c>
      <c r="F8130" t="s">
        <v>4956</v>
      </c>
      <c r="H8130" t="s">
        <v>7408</v>
      </c>
      <c r="I8130">
        <v>10005010</v>
      </c>
      <c r="J8130" t="str">
        <f>IF($I8130=0,0,VLOOKUP($I8130,[1]База!C:D,2,0))</f>
        <v>Муаммоли кредит белгиланган тартибда судга чиқарилмаган</v>
      </c>
      <c r="K8130" t="str">
        <f>IF($I8130=0,0,VLOOKUP(I8130,[1]База!C:F,4,0))</f>
        <v>Оғир</v>
      </c>
      <c r="L8130">
        <v>1</v>
      </c>
      <c r="M8130">
        <v>3239.5392499999998</v>
      </c>
      <c r="O8130">
        <v>0</v>
      </c>
      <c r="P8130">
        <f t="shared" ref="P8130:Q8193" si="141">+L8130-N8130</f>
        <v>1</v>
      </c>
      <c r="Q8130">
        <f t="shared" si="141"/>
        <v>3239.5392499999998</v>
      </c>
      <c r="AI8130" t="s">
        <v>9096</v>
      </c>
      <c r="AK8130">
        <v>111</v>
      </c>
    </row>
    <row r="8131" spans="1:37" x14ac:dyDescent="0.25">
      <c r="A8131">
        <v>8130</v>
      </c>
      <c r="B8131" t="s">
        <v>16</v>
      </c>
      <c r="C8131" t="s">
        <v>33</v>
      </c>
      <c r="D8131">
        <v>2023</v>
      </c>
      <c r="F8131" t="s">
        <v>4956</v>
      </c>
      <c r="H8131" t="s">
        <v>7409</v>
      </c>
      <c r="I8131">
        <v>10005010</v>
      </c>
      <c r="J8131" t="str">
        <f>IF($I8131=0,0,VLOOKUP($I8131,[1]База!C:D,2,0))</f>
        <v>Муаммоли кредит белгиланган тартибда судга чиқарилмаган</v>
      </c>
      <c r="K8131" t="str">
        <f>IF($I8131=0,0,VLOOKUP(I8131,[1]База!C:F,4,0))</f>
        <v>Оғир</v>
      </c>
      <c r="L8131">
        <v>1</v>
      </c>
      <c r="M8131">
        <v>7418.4983899999997</v>
      </c>
      <c r="O8131">
        <v>0</v>
      </c>
      <c r="P8131">
        <f t="shared" si="141"/>
        <v>1</v>
      </c>
      <c r="Q8131">
        <f t="shared" si="141"/>
        <v>7418.4983899999997</v>
      </c>
      <c r="AI8131" t="s">
        <v>9096</v>
      </c>
      <c r="AK8131">
        <v>111</v>
      </c>
    </row>
    <row r="8132" spans="1:37" x14ac:dyDescent="0.25">
      <c r="A8132">
        <v>8131</v>
      </c>
      <c r="B8132" t="s">
        <v>16</v>
      </c>
      <c r="C8132" t="s">
        <v>33</v>
      </c>
      <c r="D8132">
        <v>2023</v>
      </c>
      <c r="F8132" t="s">
        <v>4956</v>
      </c>
      <c r="H8132" t="s">
        <v>7410</v>
      </c>
      <c r="I8132">
        <v>10005010</v>
      </c>
      <c r="J8132" t="str">
        <f>IF($I8132=0,0,VLOOKUP($I8132,[1]База!C:D,2,0))</f>
        <v>Муаммоли кредит белгиланган тартибда судга чиқарилмаган</v>
      </c>
      <c r="K8132" t="str">
        <f>IF($I8132=0,0,VLOOKUP(I8132,[1]База!C:F,4,0))</f>
        <v>Оғир</v>
      </c>
      <c r="L8132">
        <v>1</v>
      </c>
      <c r="M8132">
        <v>11000.545400000001</v>
      </c>
      <c r="O8132">
        <v>0</v>
      </c>
      <c r="P8132">
        <f t="shared" si="141"/>
        <v>1</v>
      </c>
      <c r="Q8132">
        <f t="shared" si="141"/>
        <v>11000.545400000001</v>
      </c>
      <c r="AI8132" t="s">
        <v>9096</v>
      </c>
      <c r="AK8132">
        <v>111</v>
      </c>
    </row>
    <row r="8133" spans="1:37" x14ac:dyDescent="0.25">
      <c r="A8133">
        <v>8132</v>
      </c>
      <c r="B8133" t="s">
        <v>16</v>
      </c>
      <c r="C8133" t="s">
        <v>33</v>
      </c>
      <c r="D8133">
        <v>2023</v>
      </c>
      <c r="F8133" t="s">
        <v>4956</v>
      </c>
      <c r="H8133" t="s">
        <v>7411</v>
      </c>
      <c r="I8133">
        <v>10005010</v>
      </c>
      <c r="J8133" t="str">
        <f>IF($I8133=0,0,VLOOKUP($I8133,[1]База!C:D,2,0))</f>
        <v>Муаммоли кредит белгиланган тартибда судга чиқарилмаган</v>
      </c>
      <c r="K8133" t="str">
        <f>IF($I8133=0,0,VLOOKUP(I8133,[1]База!C:F,4,0))</f>
        <v>Оғир</v>
      </c>
      <c r="L8133">
        <v>1</v>
      </c>
      <c r="M8133">
        <v>3772.0367700000002</v>
      </c>
      <c r="O8133">
        <v>0</v>
      </c>
      <c r="P8133">
        <f t="shared" si="141"/>
        <v>1</v>
      </c>
      <c r="Q8133">
        <f t="shared" si="141"/>
        <v>3772.0367700000002</v>
      </c>
      <c r="AI8133" t="s">
        <v>9096</v>
      </c>
      <c r="AK8133">
        <v>111</v>
      </c>
    </row>
    <row r="8134" spans="1:37" x14ac:dyDescent="0.25">
      <c r="A8134">
        <v>8133</v>
      </c>
      <c r="B8134" t="s">
        <v>16</v>
      </c>
      <c r="C8134" t="s">
        <v>33</v>
      </c>
      <c r="D8134">
        <v>2023</v>
      </c>
      <c r="F8134" t="s">
        <v>4956</v>
      </c>
      <c r="H8134" t="s">
        <v>7412</v>
      </c>
      <c r="I8134">
        <v>10005010</v>
      </c>
      <c r="J8134" t="str">
        <f>IF($I8134=0,0,VLOOKUP($I8134,[1]База!C:D,2,0))</f>
        <v>Муаммоли кредит белгиланган тартибда судга чиқарилмаган</v>
      </c>
      <c r="K8134" t="str">
        <f>IF($I8134=0,0,VLOOKUP(I8134,[1]База!C:F,4,0))</f>
        <v>Оғир</v>
      </c>
      <c r="L8134">
        <v>1</v>
      </c>
      <c r="M8134">
        <v>2163.5215499999999</v>
      </c>
      <c r="O8134">
        <v>0</v>
      </c>
      <c r="P8134">
        <f t="shared" si="141"/>
        <v>1</v>
      </c>
      <c r="Q8134">
        <f t="shared" si="141"/>
        <v>2163.5215499999999</v>
      </c>
      <c r="AI8134" t="s">
        <v>9096</v>
      </c>
      <c r="AK8134">
        <v>111</v>
      </c>
    </row>
    <row r="8135" spans="1:37" x14ac:dyDescent="0.25">
      <c r="A8135">
        <v>8134</v>
      </c>
      <c r="B8135" t="s">
        <v>16</v>
      </c>
      <c r="C8135" t="s">
        <v>33</v>
      </c>
      <c r="D8135">
        <v>2023</v>
      </c>
      <c r="F8135" t="s">
        <v>4956</v>
      </c>
      <c r="H8135" t="s">
        <v>7413</v>
      </c>
      <c r="I8135">
        <v>10005010</v>
      </c>
      <c r="J8135" t="str">
        <f>IF($I8135=0,0,VLOOKUP($I8135,[1]База!C:D,2,0))</f>
        <v>Муаммоли кредит белгиланган тартибда судга чиқарилмаган</v>
      </c>
      <c r="K8135" t="str">
        <f>IF($I8135=0,0,VLOOKUP(I8135,[1]База!C:F,4,0))</f>
        <v>Оғир</v>
      </c>
      <c r="L8135">
        <v>1</v>
      </c>
      <c r="M8135">
        <v>13103.350620000001</v>
      </c>
      <c r="O8135">
        <v>0</v>
      </c>
      <c r="P8135">
        <f t="shared" si="141"/>
        <v>1</v>
      </c>
      <c r="Q8135">
        <f t="shared" si="141"/>
        <v>13103.350620000001</v>
      </c>
      <c r="AI8135" t="s">
        <v>9096</v>
      </c>
      <c r="AK8135">
        <v>111</v>
      </c>
    </row>
    <row r="8136" spans="1:37" x14ac:dyDescent="0.25">
      <c r="A8136">
        <v>8135</v>
      </c>
      <c r="B8136" t="s">
        <v>16</v>
      </c>
      <c r="C8136" t="s">
        <v>33</v>
      </c>
      <c r="D8136">
        <v>2023</v>
      </c>
      <c r="F8136" t="s">
        <v>4956</v>
      </c>
      <c r="H8136" t="s">
        <v>7414</v>
      </c>
      <c r="I8136">
        <v>10005010</v>
      </c>
      <c r="J8136" t="str">
        <f>IF($I8136=0,0,VLOOKUP($I8136,[1]База!C:D,2,0))</f>
        <v>Муаммоли кредит белгиланган тартибда судга чиқарилмаган</v>
      </c>
      <c r="K8136" t="str">
        <f>IF($I8136=0,0,VLOOKUP(I8136,[1]База!C:F,4,0))</f>
        <v>Оғир</v>
      </c>
      <c r="L8136">
        <v>1</v>
      </c>
      <c r="M8136">
        <v>1892.0743500000001</v>
      </c>
      <c r="O8136">
        <v>0</v>
      </c>
      <c r="P8136">
        <f t="shared" si="141"/>
        <v>1</v>
      </c>
      <c r="Q8136">
        <f t="shared" si="141"/>
        <v>1892.0743500000001</v>
      </c>
      <c r="AI8136" t="s">
        <v>9096</v>
      </c>
      <c r="AK8136">
        <v>111</v>
      </c>
    </row>
    <row r="8137" spans="1:37" x14ac:dyDescent="0.25">
      <c r="A8137">
        <v>8136</v>
      </c>
      <c r="B8137" t="s">
        <v>16</v>
      </c>
      <c r="C8137" t="s">
        <v>33</v>
      </c>
      <c r="D8137">
        <v>2023</v>
      </c>
      <c r="F8137" t="s">
        <v>4956</v>
      </c>
      <c r="H8137" t="s">
        <v>7415</v>
      </c>
      <c r="I8137">
        <v>10005010</v>
      </c>
      <c r="J8137" t="str">
        <f>IF($I8137=0,0,VLOOKUP($I8137,[1]База!C:D,2,0))</f>
        <v>Муаммоли кредит белгиланган тартибда судга чиқарилмаган</v>
      </c>
      <c r="K8137" t="str">
        <f>IF($I8137=0,0,VLOOKUP(I8137,[1]База!C:F,4,0))</f>
        <v>Оғир</v>
      </c>
      <c r="L8137">
        <v>1</v>
      </c>
      <c r="M8137">
        <v>5133.7257099999997</v>
      </c>
      <c r="O8137">
        <v>0</v>
      </c>
      <c r="P8137">
        <f t="shared" si="141"/>
        <v>1</v>
      </c>
      <c r="Q8137">
        <f t="shared" si="141"/>
        <v>5133.7257099999997</v>
      </c>
      <c r="AI8137" t="s">
        <v>9096</v>
      </c>
      <c r="AK8137">
        <v>111</v>
      </c>
    </row>
    <row r="8138" spans="1:37" x14ac:dyDescent="0.25">
      <c r="A8138">
        <v>8137</v>
      </c>
      <c r="B8138" t="s">
        <v>16</v>
      </c>
      <c r="C8138" t="s">
        <v>33</v>
      </c>
      <c r="D8138">
        <v>2023</v>
      </c>
      <c r="F8138" t="s">
        <v>4956</v>
      </c>
      <c r="H8138" t="s">
        <v>7416</v>
      </c>
      <c r="I8138">
        <v>10005010</v>
      </c>
      <c r="J8138" t="str">
        <f>IF($I8138=0,0,VLOOKUP($I8138,[1]База!C:D,2,0))</f>
        <v>Муаммоли кредит белгиланган тартибда судга чиқарилмаган</v>
      </c>
      <c r="K8138" t="str">
        <f>IF($I8138=0,0,VLOOKUP(I8138,[1]База!C:F,4,0))</f>
        <v>Оғир</v>
      </c>
      <c r="L8138">
        <v>1</v>
      </c>
      <c r="M8138">
        <v>5206.7622599999995</v>
      </c>
      <c r="O8138">
        <v>0</v>
      </c>
      <c r="P8138">
        <f t="shared" si="141"/>
        <v>1</v>
      </c>
      <c r="Q8138">
        <f t="shared" si="141"/>
        <v>5206.7622599999995</v>
      </c>
      <c r="AI8138" t="s">
        <v>9096</v>
      </c>
      <c r="AK8138">
        <v>111</v>
      </c>
    </row>
    <row r="8139" spans="1:37" x14ac:dyDescent="0.25">
      <c r="A8139">
        <v>8138</v>
      </c>
      <c r="B8139" t="s">
        <v>16</v>
      </c>
      <c r="C8139" t="s">
        <v>33</v>
      </c>
      <c r="D8139">
        <v>2023</v>
      </c>
      <c r="F8139" t="s">
        <v>4956</v>
      </c>
      <c r="H8139" t="s">
        <v>7417</v>
      </c>
      <c r="I8139">
        <v>10005010</v>
      </c>
      <c r="J8139" t="str">
        <f>IF($I8139=0,0,VLOOKUP($I8139,[1]База!C:D,2,0))</f>
        <v>Муаммоли кредит белгиланган тартибда судга чиқарилмаган</v>
      </c>
      <c r="K8139" t="str">
        <f>IF($I8139=0,0,VLOOKUP(I8139,[1]База!C:F,4,0))</f>
        <v>Оғир</v>
      </c>
      <c r="L8139">
        <v>1</v>
      </c>
      <c r="M8139">
        <v>2165.59843</v>
      </c>
      <c r="O8139">
        <v>0</v>
      </c>
      <c r="P8139">
        <f t="shared" si="141"/>
        <v>1</v>
      </c>
      <c r="Q8139">
        <f t="shared" si="141"/>
        <v>2165.59843</v>
      </c>
      <c r="AI8139" t="s">
        <v>9096</v>
      </c>
      <c r="AK8139">
        <v>111</v>
      </c>
    </row>
    <row r="8140" spans="1:37" x14ac:dyDescent="0.25">
      <c r="A8140">
        <v>8139</v>
      </c>
      <c r="B8140" t="s">
        <v>16</v>
      </c>
      <c r="C8140" t="s">
        <v>33</v>
      </c>
      <c r="D8140">
        <v>2023</v>
      </c>
      <c r="F8140" t="s">
        <v>4956</v>
      </c>
      <c r="H8140" t="s">
        <v>7418</v>
      </c>
      <c r="I8140">
        <v>10005010</v>
      </c>
      <c r="J8140" t="str">
        <f>IF($I8140=0,0,VLOOKUP($I8140,[1]База!C:D,2,0))</f>
        <v>Муаммоли кредит белгиланган тартибда судга чиқарилмаган</v>
      </c>
      <c r="K8140" t="str">
        <f>IF($I8140=0,0,VLOOKUP(I8140,[1]База!C:F,4,0))</f>
        <v>Оғир</v>
      </c>
      <c r="L8140">
        <v>1</v>
      </c>
      <c r="M8140">
        <v>6836.1158599999999</v>
      </c>
      <c r="O8140">
        <v>0</v>
      </c>
      <c r="P8140">
        <f t="shared" si="141"/>
        <v>1</v>
      </c>
      <c r="Q8140">
        <f t="shared" si="141"/>
        <v>6836.1158599999999</v>
      </c>
      <c r="AI8140" t="s">
        <v>9096</v>
      </c>
      <c r="AK8140">
        <v>111</v>
      </c>
    </row>
    <row r="8141" spans="1:37" x14ac:dyDescent="0.25">
      <c r="A8141">
        <v>8140</v>
      </c>
      <c r="B8141" t="s">
        <v>16</v>
      </c>
      <c r="C8141" t="s">
        <v>33</v>
      </c>
      <c r="D8141">
        <v>2023</v>
      </c>
      <c r="F8141" t="s">
        <v>4956</v>
      </c>
      <c r="H8141" t="s">
        <v>7419</v>
      </c>
      <c r="I8141">
        <v>10005010</v>
      </c>
      <c r="J8141" t="str">
        <f>IF($I8141=0,0,VLOOKUP($I8141,[1]База!C:D,2,0))</f>
        <v>Муаммоли кредит белгиланган тартибда судга чиқарилмаган</v>
      </c>
      <c r="K8141" t="str">
        <f>IF($I8141=0,0,VLOOKUP(I8141,[1]База!C:F,4,0))</f>
        <v>Оғир</v>
      </c>
      <c r="L8141">
        <v>1</v>
      </c>
      <c r="M8141">
        <v>13990.723059999998</v>
      </c>
      <c r="O8141">
        <v>0</v>
      </c>
      <c r="P8141">
        <f t="shared" si="141"/>
        <v>1</v>
      </c>
      <c r="Q8141">
        <f t="shared" si="141"/>
        <v>13990.723059999998</v>
      </c>
      <c r="AI8141" t="s">
        <v>9096</v>
      </c>
      <c r="AK8141">
        <v>111</v>
      </c>
    </row>
    <row r="8142" spans="1:37" x14ac:dyDescent="0.25">
      <c r="A8142">
        <v>8141</v>
      </c>
      <c r="B8142" t="s">
        <v>16</v>
      </c>
      <c r="C8142" t="s">
        <v>33</v>
      </c>
      <c r="D8142">
        <v>2023</v>
      </c>
      <c r="F8142" t="s">
        <v>4956</v>
      </c>
      <c r="H8142" t="s">
        <v>7420</v>
      </c>
      <c r="I8142">
        <v>10005010</v>
      </c>
      <c r="J8142" t="str">
        <f>IF($I8142=0,0,VLOOKUP($I8142,[1]База!C:D,2,0))</f>
        <v>Муаммоли кредит белгиланган тартибда судга чиқарилмаган</v>
      </c>
      <c r="K8142" t="str">
        <f>IF($I8142=0,0,VLOOKUP(I8142,[1]База!C:F,4,0))</f>
        <v>Оғир</v>
      </c>
      <c r="L8142">
        <v>1</v>
      </c>
      <c r="M8142">
        <v>11138.7034</v>
      </c>
      <c r="O8142">
        <v>0</v>
      </c>
      <c r="P8142">
        <f t="shared" si="141"/>
        <v>1</v>
      </c>
      <c r="Q8142">
        <f t="shared" si="141"/>
        <v>11138.7034</v>
      </c>
      <c r="AI8142" t="s">
        <v>9096</v>
      </c>
      <c r="AK8142">
        <v>111</v>
      </c>
    </row>
    <row r="8143" spans="1:37" x14ac:dyDescent="0.25">
      <c r="A8143">
        <v>8142</v>
      </c>
      <c r="B8143" t="s">
        <v>16</v>
      </c>
      <c r="C8143" t="s">
        <v>33</v>
      </c>
      <c r="D8143">
        <v>2023</v>
      </c>
      <c r="F8143" t="s">
        <v>4956</v>
      </c>
      <c r="H8143" t="s">
        <v>7421</v>
      </c>
      <c r="I8143">
        <v>10005010</v>
      </c>
      <c r="J8143" t="str">
        <f>IF($I8143=0,0,VLOOKUP($I8143,[1]База!C:D,2,0))</f>
        <v>Муаммоли кредит белгиланган тартибда судга чиқарилмаган</v>
      </c>
      <c r="K8143" t="str">
        <f>IF($I8143=0,0,VLOOKUP(I8143,[1]База!C:F,4,0))</f>
        <v>Оғир</v>
      </c>
      <c r="L8143">
        <v>1</v>
      </c>
      <c r="M8143">
        <v>16827.616999999998</v>
      </c>
      <c r="O8143">
        <v>0</v>
      </c>
      <c r="P8143">
        <f t="shared" si="141"/>
        <v>1</v>
      </c>
      <c r="Q8143">
        <f t="shared" si="141"/>
        <v>16827.616999999998</v>
      </c>
      <c r="AI8143" t="s">
        <v>9096</v>
      </c>
      <c r="AK8143">
        <v>111</v>
      </c>
    </row>
    <row r="8144" spans="1:37" x14ac:dyDescent="0.25">
      <c r="A8144">
        <v>8143</v>
      </c>
      <c r="B8144" t="s">
        <v>16</v>
      </c>
      <c r="C8144" t="s">
        <v>33</v>
      </c>
      <c r="D8144">
        <v>2023</v>
      </c>
      <c r="F8144" t="s">
        <v>4956</v>
      </c>
      <c r="H8144" t="s">
        <v>7422</v>
      </c>
      <c r="I8144">
        <v>10005010</v>
      </c>
      <c r="J8144" t="str">
        <f>IF($I8144=0,0,VLOOKUP($I8144,[1]База!C:D,2,0))</f>
        <v>Муаммоли кредит белгиланган тартибда судга чиқарилмаган</v>
      </c>
      <c r="K8144" t="str">
        <f>IF($I8144=0,0,VLOOKUP(I8144,[1]База!C:F,4,0))</f>
        <v>Оғир</v>
      </c>
      <c r="L8144">
        <v>1</v>
      </c>
      <c r="M8144">
        <v>2472.2544500000004</v>
      </c>
      <c r="O8144">
        <v>0</v>
      </c>
      <c r="P8144">
        <f t="shared" si="141"/>
        <v>1</v>
      </c>
      <c r="Q8144">
        <f t="shared" si="141"/>
        <v>2472.2544500000004</v>
      </c>
      <c r="AI8144" t="s">
        <v>9096</v>
      </c>
      <c r="AK8144">
        <v>111</v>
      </c>
    </row>
    <row r="8145" spans="1:37" x14ac:dyDescent="0.25">
      <c r="A8145">
        <v>8144</v>
      </c>
      <c r="B8145" t="s">
        <v>16</v>
      </c>
      <c r="C8145" t="s">
        <v>33</v>
      </c>
      <c r="D8145">
        <v>2023</v>
      </c>
      <c r="F8145" t="s">
        <v>4956</v>
      </c>
      <c r="H8145" t="s">
        <v>7423</v>
      </c>
      <c r="I8145">
        <v>10005010</v>
      </c>
      <c r="J8145" t="str">
        <f>IF($I8145=0,0,VLOOKUP($I8145,[1]База!C:D,2,0))</f>
        <v>Муаммоли кредит белгиланган тартибда судга чиқарилмаган</v>
      </c>
      <c r="K8145" t="str">
        <f>IF($I8145=0,0,VLOOKUP(I8145,[1]База!C:F,4,0))</f>
        <v>Оғир</v>
      </c>
      <c r="L8145">
        <v>1</v>
      </c>
      <c r="M8145">
        <v>8111.2726900000007</v>
      </c>
      <c r="O8145">
        <v>0</v>
      </c>
      <c r="P8145">
        <f t="shared" si="141"/>
        <v>1</v>
      </c>
      <c r="Q8145">
        <f t="shared" si="141"/>
        <v>8111.2726900000007</v>
      </c>
      <c r="AI8145" t="s">
        <v>9096</v>
      </c>
      <c r="AK8145">
        <v>111</v>
      </c>
    </row>
    <row r="8146" spans="1:37" x14ac:dyDescent="0.25">
      <c r="A8146">
        <v>8145</v>
      </c>
      <c r="B8146" t="s">
        <v>16</v>
      </c>
      <c r="C8146" t="s">
        <v>33</v>
      </c>
      <c r="D8146">
        <v>2023</v>
      </c>
      <c r="F8146" t="s">
        <v>4956</v>
      </c>
      <c r="H8146" t="s">
        <v>7424</v>
      </c>
      <c r="I8146">
        <v>10005010</v>
      </c>
      <c r="J8146" t="str">
        <f>IF($I8146=0,0,VLOOKUP($I8146,[1]База!C:D,2,0))</f>
        <v>Муаммоли кредит белгиланган тартибда судга чиқарилмаган</v>
      </c>
      <c r="K8146" t="str">
        <f>IF($I8146=0,0,VLOOKUP(I8146,[1]База!C:F,4,0))</f>
        <v>Оғир</v>
      </c>
      <c r="L8146">
        <v>1</v>
      </c>
      <c r="M8146">
        <v>29420.637079999997</v>
      </c>
      <c r="O8146">
        <v>0</v>
      </c>
      <c r="P8146">
        <f t="shared" si="141"/>
        <v>1</v>
      </c>
      <c r="Q8146">
        <f t="shared" si="141"/>
        <v>29420.637079999997</v>
      </c>
      <c r="AI8146" t="s">
        <v>9096</v>
      </c>
      <c r="AK8146">
        <v>111</v>
      </c>
    </row>
    <row r="8147" spans="1:37" x14ac:dyDescent="0.25">
      <c r="A8147">
        <v>8146</v>
      </c>
      <c r="B8147" t="s">
        <v>16</v>
      </c>
      <c r="C8147" t="s">
        <v>33</v>
      </c>
      <c r="D8147">
        <v>2023</v>
      </c>
      <c r="F8147" t="s">
        <v>4956</v>
      </c>
      <c r="H8147" t="s">
        <v>7425</v>
      </c>
      <c r="I8147">
        <v>10005010</v>
      </c>
      <c r="J8147" t="str">
        <f>IF($I8147=0,0,VLOOKUP($I8147,[1]База!C:D,2,0))</f>
        <v>Муаммоли кредит белгиланган тартибда судга чиқарилмаган</v>
      </c>
      <c r="K8147" t="str">
        <f>IF($I8147=0,0,VLOOKUP(I8147,[1]База!C:F,4,0))</f>
        <v>Оғир</v>
      </c>
      <c r="L8147">
        <v>1</v>
      </c>
      <c r="M8147">
        <v>5384.9868299999998</v>
      </c>
      <c r="O8147">
        <v>0</v>
      </c>
      <c r="P8147">
        <f t="shared" si="141"/>
        <v>1</v>
      </c>
      <c r="Q8147">
        <f t="shared" si="141"/>
        <v>5384.9868299999998</v>
      </c>
      <c r="AI8147" t="s">
        <v>9096</v>
      </c>
      <c r="AK8147">
        <v>111</v>
      </c>
    </row>
    <row r="8148" spans="1:37" x14ac:dyDescent="0.25">
      <c r="A8148">
        <v>8147</v>
      </c>
      <c r="B8148" t="s">
        <v>16</v>
      </c>
      <c r="C8148" t="s">
        <v>33</v>
      </c>
      <c r="D8148">
        <v>2023</v>
      </c>
      <c r="F8148" t="s">
        <v>4956</v>
      </c>
      <c r="H8148" t="s">
        <v>7426</v>
      </c>
      <c r="I8148">
        <v>10005010</v>
      </c>
      <c r="J8148" t="str">
        <f>IF($I8148=0,0,VLOOKUP($I8148,[1]База!C:D,2,0))</f>
        <v>Муаммоли кредит белгиланган тартибда судга чиқарилмаган</v>
      </c>
      <c r="K8148" t="str">
        <f>IF($I8148=0,0,VLOOKUP(I8148,[1]База!C:F,4,0))</f>
        <v>Оғир</v>
      </c>
      <c r="L8148">
        <v>1</v>
      </c>
      <c r="M8148">
        <v>13567.674999999999</v>
      </c>
      <c r="O8148">
        <v>0</v>
      </c>
      <c r="P8148">
        <f t="shared" si="141"/>
        <v>1</v>
      </c>
      <c r="Q8148">
        <f t="shared" si="141"/>
        <v>13567.674999999999</v>
      </c>
      <c r="AI8148" t="s">
        <v>9096</v>
      </c>
      <c r="AK8148">
        <v>111</v>
      </c>
    </row>
    <row r="8149" spans="1:37" x14ac:dyDescent="0.25">
      <c r="A8149">
        <v>8148</v>
      </c>
      <c r="B8149" t="s">
        <v>16</v>
      </c>
      <c r="C8149" t="s">
        <v>33</v>
      </c>
      <c r="D8149">
        <v>2023</v>
      </c>
      <c r="F8149" t="s">
        <v>4956</v>
      </c>
      <c r="H8149" t="s">
        <v>7427</v>
      </c>
      <c r="I8149">
        <v>10005010</v>
      </c>
      <c r="J8149" t="str">
        <f>IF($I8149=0,0,VLOOKUP($I8149,[1]База!C:D,2,0))</f>
        <v>Муаммоли кредит белгиланган тартибда судга чиқарилмаган</v>
      </c>
      <c r="K8149" t="str">
        <f>IF($I8149=0,0,VLOOKUP(I8149,[1]База!C:F,4,0))</f>
        <v>Оғир</v>
      </c>
      <c r="L8149">
        <v>1</v>
      </c>
      <c r="M8149">
        <v>13351.293330000002</v>
      </c>
      <c r="O8149">
        <v>0</v>
      </c>
      <c r="P8149">
        <f t="shared" si="141"/>
        <v>1</v>
      </c>
      <c r="Q8149">
        <f t="shared" si="141"/>
        <v>13351.293330000002</v>
      </c>
      <c r="AI8149" t="s">
        <v>9096</v>
      </c>
      <c r="AK8149">
        <v>111</v>
      </c>
    </row>
    <row r="8150" spans="1:37" x14ac:dyDescent="0.25">
      <c r="A8150">
        <v>8149</v>
      </c>
      <c r="B8150" t="s">
        <v>16</v>
      </c>
      <c r="C8150" t="s">
        <v>33</v>
      </c>
      <c r="D8150">
        <v>2023</v>
      </c>
      <c r="F8150" t="s">
        <v>4956</v>
      </c>
      <c r="H8150" t="s">
        <v>7428</v>
      </c>
      <c r="I8150">
        <v>10005010</v>
      </c>
      <c r="J8150" t="str">
        <f>IF($I8150=0,0,VLOOKUP($I8150,[1]База!C:D,2,0))</f>
        <v>Муаммоли кредит белгиланган тартибда судга чиқарилмаган</v>
      </c>
      <c r="K8150" t="str">
        <f>IF($I8150=0,0,VLOOKUP(I8150,[1]База!C:F,4,0))</f>
        <v>Оғир</v>
      </c>
      <c r="L8150">
        <v>1</v>
      </c>
      <c r="M8150">
        <v>11342.314410000001</v>
      </c>
      <c r="O8150">
        <v>0</v>
      </c>
      <c r="P8150">
        <f t="shared" si="141"/>
        <v>1</v>
      </c>
      <c r="Q8150">
        <f t="shared" si="141"/>
        <v>11342.314410000001</v>
      </c>
      <c r="AI8150" t="s">
        <v>9096</v>
      </c>
      <c r="AK8150">
        <v>111</v>
      </c>
    </row>
    <row r="8151" spans="1:37" x14ac:dyDescent="0.25">
      <c r="A8151">
        <v>8150</v>
      </c>
      <c r="B8151" t="s">
        <v>16</v>
      </c>
      <c r="C8151" t="s">
        <v>33</v>
      </c>
      <c r="D8151">
        <v>2023</v>
      </c>
      <c r="F8151" t="s">
        <v>4956</v>
      </c>
      <c r="H8151" t="s">
        <v>7429</v>
      </c>
      <c r="I8151">
        <v>10005010</v>
      </c>
      <c r="J8151" t="str">
        <f>IF($I8151=0,0,VLOOKUP($I8151,[1]База!C:D,2,0))</f>
        <v>Муаммоли кредит белгиланган тартибда судга чиқарилмаган</v>
      </c>
      <c r="K8151" t="str">
        <f>IF($I8151=0,0,VLOOKUP(I8151,[1]База!C:F,4,0))</f>
        <v>Оғир</v>
      </c>
      <c r="L8151">
        <v>1</v>
      </c>
      <c r="M8151">
        <v>4080.9805200000001</v>
      </c>
      <c r="O8151">
        <v>0</v>
      </c>
      <c r="P8151">
        <f t="shared" si="141"/>
        <v>1</v>
      </c>
      <c r="Q8151">
        <f t="shared" si="141"/>
        <v>4080.9805200000001</v>
      </c>
      <c r="AI8151" t="s">
        <v>9096</v>
      </c>
      <c r="AK8151">
        <v>111</v>
      </c>
    </row>
    <row r="8152" spans="1:37" x14ac:dyDescent="0.25">
      <c r="A8152">
        <v>8151</v>
      </c>
      <c r="B8152" t="s">
        <v>16</v>
      </c>
      <c r="C8152" t="s">
        <v>33</v>
      </c>
      <c r="D8152">
        <v>2023</v>
      </c>
      <c r="F8152" t="s">
        <v>4956</v>
      </c>
      <c r="H8152" t="s">
        <v>7430</v>
      </c>
      <c r="I8152">
        <v>10005010</v>
      </c>
      <c r="J8152" t="str">
        <f>IF($I8152=0,0,VLOOKUP($I8152,[1]База!C:D,2,0))</f>
        <v>Муаммоли кредит белгиланган тартибда судга чиқарилмаган</v>
      </c>
      <c r="K8152" t="str">
        <f>IF($I8152=0,0,VLOOKUP(I8152,[1]База!C:F,4,0))</f>
        <v>Оғир</v>
      </c>
      <c r="L8152">
        <v>1</v>
      </c>
      <c r="M8152">
        <v>6154.2436399999997</v>
      </c>
      <c r="O8152">
        <v>0</v>
      </c>
      <c r="P8152">
        <f t="shared" si="141"/>
        <v>1</v>
      </c>
      <c r="Q8152">
        <f t="shared" si="141"/>
        <v>6154.2436399999997</v>
      </c>
      <c r="AI8152" t="s">
        <v>9096</v>
      </c>
      <c r="AK8152">
        <v>111</v>
      </c>
    </row>
    <row r="8153" spans="1:37" x14ac:dyDescent="0.25">
      <c r="A8153">
        <v>8152</v>
      </c>
      <c r="B8153" t="s">
        <v>16</v>
      </c>
      <c r="C8153" t="s">
        <v>33</v>
      </c>
      <c r="D8153">
        <v>2023</v>
      </c>
      <c r="F8153" t="s">
        <v>4956</v>
      </c>
      <c r="H8153" t="s">
        <v>7431</v>
      </c>
      <c r="I8153">
        <v>10005010</v>
      </c>
      <c r="J8153" t="str">
        <f>IF($I8153=0,0,VLOOKUP($I8153,[1]База!C:D,2,0))</f>
        <v>Муаммоли кредит белгиланган тартибда судга чиқарилмаган</v>
      </c>
      <c r="K8153" t="str">
        <f>IF($I8153=0,0,VLOOKUP(I8153,[1]База!C:F,4,0))</f>
        <v>Оғир</v>
      </c>
      <c r="L8153">
        <v>1</v>
      </c>
      <c r="M8153">
        <v>1029.3973800000001</v>
      </c>
      <c r="O8153">
        <v>0</v>
      </c>
      <c r="P8153">
        <f t="shared" si="141"/>
        <v>1</v>
      </c>
      <c r="Q8153">
        <f t="shared" si="141"/>
        <v>1029.3973800000001</v>
      </c>
      <c r="AI8153" t="s">
        <v>9096</v>
      </c>
      <c r="AK8153">
        <v>111</v>
      </c>
    </row>
    <row r="8154" spans="1:37" x14ac:dyDescent="0.25">
      <c r="A8154">
        <v>8153</v>
      </c>
      <c r="B8154" t="s">
        <v>16</v>
      </c>
      <c r="C8154" t="s">
        <v>33</v>
      </c>
      <c r="D8154">
        <v>2023</v>
      </c>
      <c r="F8154" t="s">
        <v>4956</v>
      </c>
      <c r="H8154" t="s">
        <v>7432</v>
      </c>
      <c r="I8154">
        <v>10005010</v>
      </c>
      <c r="J8154" t="str">
        <f>IF($I8154=0,0,VLOOKUP($I8154,[1]База!C:D,2,0))</f>
        <v>Муаммоли кредит белгиланган тартибда судга чиқарилмаган</v>
      </c>
      <c r="K8154" t="str">
        <f>IF($I8154=0,0,VLOOKUP(I8154,[1]База!C:F,4,0))</f>
        <v>Оғир</v>
      </c>
      <c r="L8154">
        <v>1</v>
      </c>
      <c r="M8154">
        <v>3014.6825800000001</v>
      </c>
      <c r="O8154">
        <v>0</v>
      </c>
      <c r="P8154">
        <f t="shared" si="141"/>
        <v>1</v>
      </c>
      <c r="Q8154">
        <f t="shared" si="141"/>
        <v>3014.6825800000001</v>
      </c>
      <c r="AI8154" t="s">
        <v>9096</v>
      </c>
      <c r="AK8154">
        <v>111</v>
      </c>
    </row>
    <row r="8155" spans="1:37" x14ac:dyDescent="0.25">
      <c r="A8155">
        <v>8154</v>
      </c>
      <c r="B8155" t="s">
        <v>16</v>
      </c>
      <c r="C8155" t="s">
        <v>33</v>
      </c>
      <c r="D8155">
        <v>2023</v>
      </c>
      <c r="F8155" t="s">
        <v>4956</v>
      </c>
      <c r="H8155" t="s">
        <v>7433</v>
      </c>
      <c r="I8155">
        <v>10005010</v>
      </c>
      <c r="J8155" t="str">
        <f>IF($I8155=0,0,VLOOKUP($I8155,[1]База!C:D,2,0))</f>
        <v>Муаммоли кредит белгиланган тартибда судга чиқарилмаган</v>
      </c>
      <c r="K8155" t="str">
        <f>IF($I8155=0,0,VLOOKUP(I8155,[1]База!C:F,4,0))</f>
        <v>Оғир</v>
      </c>
      <c r="L8155">
        <v>1</v>
      </c>
      <c r="M8155">
        <v>4416.3228499999996</v>
      </c>
      <c r="O8155">
        <v>0</v>
      </c>
      <c r="P8155">
        <f t="shared" si="141"/>
        <v>1</v>
      </c>
      <c r="Q8155">
        <f t="shared" si="141"/>
        <v>4416.3228499999996</v>
      </c>
      <c r="AI8155" t="s">
        <v>9096</v>
      </c>
      <c r="AK8155">
        <v>111</v>
      </c>
    </row>
    <row r="8156" spans="1:37" x14ac:dyDescent="0.25">
      <c r="A8156">
        <v>8155</v>
      </c>
      <c r="B8156" t="s">
        <v>16</v>
      </c>
      <c r="C8156" t="s">
        <v>33</v>
      </c>
      <c r="D8156">
        <v>2023</v>
      </c>
      <c r="F8156" t="s">
        <v>4956</v>
      </c>
      <c r="H8156" t="s">
        <v>7434</v>
      </c>
      <c r="I8156">
        <v>10005010</v>
      </c>
      <c r="J8156" t="str">
        <f>IF($I8156=0,0,VLOOKUP($I8156,[1]База!C:D,2,0))</f>
        <v>Муаммоли кредит белгиланган тартибда судга чиқарилмаган</v>
      </c>
      <c r="K8156" t="str">
        <f>IF($I8156=0,0,VLOOKUP(I8156,[1]База!C:F,4,0))</f>
        <v>Оғир</v>
      </c>
      <c r="L8156">
        <v>1</v>
      </c>
      <c r="M8156">
        <v>1049.9746400000001</v>
      </c>
      <c r="O8156">
        <v>0</v>
      </c>
      <c r="P8156">
        <f t="shared" si="141"/>
        <v>1</v>
      </c>
      <c r="Q8156">
        <f t="shared" si="141"/>
        <v>1049.9746400000001</v>
      </c>
      <c r="AI8156" t="s">
        <v>9096</v>
      </c>
      <c r="AK8156">
        <v>111</v>
      </c>
    </row>
    <row r="8157" spans="1:37" x14ac:dyDescent="0.25">
      <c r="A8157">
        <v>8156</v>
      </c>
      <c r="B8157" t="s">
        <v>16</v>
      </c>
      <c r="C8157" t="s">
        <v>33</v>
      </c>
      <c r="D8157">
        <v>2023</v>
      </c>
      <c r="F8157" t="s">
        <v>4956</v>
      </c>
      <c r="H8157" t="s">
        <v>7435</v>
      </c>
      <c r="I8157">
        <v>10005010</v>
      </c>
      <c r="J8157" t="str">
        <f>IF($I8157=0,0,VLOOKUP($I8157,[1]База!C:D,2,0))</f>
        <v>Муаммоли кредит белгиланган тартибда судга чиқарилмаган</v>
      </c>
      <c r="K8157" t="str">
        <f>IF($I8157=0,0,VLOOKUP(I8157,[1]База!C:F,4,0))</f>
        <v>Оғир</v>
      </c>
      <c r="L8157">
        <v>1</v>
      </c>
      <c r="M8157">
        <v>3418.1839</v>
      </c>
      <c r="O8157">
        <v>0</v>
      </c>
      <c r="P8157">
        <f t="shared" si="141"/>
        <v>1</v>
      </c>
      <c r="Q8157">
        <f t="shared" si="141"/>
        <v>3418.1839</v>
      </c>
      <c r="AI8157" t="s">
        <v>9096</v>
      </c>
      <c r="AK8157">
        <v>111</v>
      </c>
    </row>
    <row r="8158" spans="1:37" x14ac:dyDescent="0.25">
      <c r="A8158">
        <v>8157</v>
      </c>
      <c r="B8158" t="s">
        <v>16</v>
      </c>
      <c r="C8158" t="s">
        <v>33</v>
      </c>
      <c r="D8158">
        <v>2023</v>
      </c>
      <c r="F8158" t="s">
        <v>4956</v>
      </c>
      <c r="H8158" t="s">
        <v>7436</v>
      </c>
      <c r="I8158">
        <v>10005010</v>
      </c>
      <c r="J8158" t="str">
        <f>IF($I8158=0,0,VLOOKUP($I8158,[1]База!C:D,2,0))</f>
        <v>Муаммоли кредит белгиланган тартибда судга чиқарилмаган</v>
      </c>
      <c r="K8158" t="str">
        <f>IF($I8158=0,0,VLOOKUP(I8158,[1]База!C:F,4,0))</f>
        <v>Оғир</v>
      </c>
      <c r="L8158">
        <v>1</v>
      </c>
      <c r="M8158">
        <v>4481.6271300000008</v>
      </c>
      <c r="O8158">
        <v>0</v>
      </c>
      <c r="P8158">
        <f t="shared" si="141"/>
        <v>1</v>
      </c>
      <c r="Q8158">
        <f t="shared" si="141"/>
        <v>4481.6271300000008</v>
      </c>
      <c r="AI8158" t="s">
        <v>9096</v>
      </c>
      <c r="AK8158">
        <v>111</v>
      </c>
    </row>
    <row r="8159" spans="1:37" x14ac:dyDescent="0.25">
      <c r="A8159">
        <v>8158</v>
      </c>
      <c r="B8159" t="s">
        <v>16</v>
      </c>
      <c r="C8159" t="s">
        <v>33</v>
      </c>
      <c r="D8159">
        <v>2023</v>
      </c>
      <c r="F8159" t="s">
        <v>4956</v>
      </c>
      <c r="H8159" t="s">
        <v>7437</v>
      </c>
      <c r="I8159">
        <v>10005010</v>
      </c>
      <c r="J8159" t="str">
        <f>IF($I8159=0,0,VLOOKUP($I8159,[1]База!C:D,2,0))</f>
        <v>Муаммоли кредит белгиланган тартибда судга чиқарилмаган</v>
      </c>
      <c r="K8159" t="str">
        <f>IF($I8159=0,0,VLOOKUP(I8159,[1]База!C:F,4,0))</f>
        <v>Оғир</v>
      </c>
      <c r="L8159">
        <v>1</v>
      </c>
      <c r="M8159">
        <v>3882.6678299999999</v>
      </c>
      <c r="O8159">
        <v>0</v>
      </c>
      <c r="P8159">
        <f t="shared" si="141"/>
        <v>1</v>
      </c>
      <c r="Q8159">
        <f t="shared" si="141"/>
        <v>3882.6678299999999</v>
      </c>
      <c r="AI8159" t="s">
        <v>9096</v>
      </c>
      <c r="AK8159">
        <v>111</v>
      </c>
    </row>
    <row r="8160" spans="1:37" x14ac:dyDescent="0.25">
      <c r="A8160">
        <v>8159</v>
      </c>
      <c r="B8160" t="s">
        <v>16</v>
      </c>
      <c r="C8160" t="s">
        <v>33</v>
      </c>
      <c r="D8160">
        <v>2023</v>
      </c>
      <c r="F8160" t="s">
        <v>4956</v>
      </c>
      <c r="H8160" t="s">
        <v>7438</v>
      </c>
      <c r="I8160">
        <v>10005010</v>
      </c>
      <c r="J8160" t="str">
        <f>IF($I8160=0,0,VLOOKUP($I8160,[1]База!C:D,2,0))</f>
        <v>Муаммоли кредит белгиланган тартибда судга чиқарилмаган</v>
      </c>
      <c r="K8160" t="str">
        <f>IF($I8160=0,0,VLOOKUP(I8160,[1]База!C:F,4,0))</f>
        <v>Оғир</v>
      </c>
      <c r="L8160">
        <v>1</v>
      </c>
      <c r="M8160">
        <v>24471.221670000003</v>
      </c>
      <c r="O8160">
        <v>0</v>
      </c>
      <c r="P8160">
        <f t="shared" si="141"/>
        <v>1</v>
      </c>
      <c r="Q8160">
        <f t="shared" si="141"/>
        <v>24471.221670000003</v>
      </c>
      <c r="AI8160" t="s">
        <v>9096</v>
      </c>
      <c r="AK8160">
        <v>111</v>
      </c>
    </row>
    <row r="8161" spans="1:37" x14ac:dyDescent="0.25">
      <c r="A8161">
        <v>8160</v>
      </c>
      <c r="B8161" t="s">
        <v>16</v>
      </c>
      <c r="C8161" t="s">
        <v>33</v>
      </c>
      <c r="D8161">
        <v>2023</v>
      </c>
      <c r="F8161" t="s">
        <v>4956</v>
      </c>
      <c r="H8161" t="s">
        <v>7439</v>
      </c>
      <c r="I8161">
        <v>10005010</v>
      </c>
      <c r="J8161" t="str">
        <f>IF($I8161=0,0,VLOOKUP($I8161,[1]База!C:D,2,0))</f>
        <v>Муаммоли кредит белгиланган тартибда судга чиқарилмаган</v>
      </c>
      <c r="K8161" t="str">
        <f>IF($I8161=0,0,VLOOKUP(I8161,[1]База!C:F,4,0))</f>
        <v>Оғир</v>
      </c>
      <c r="L8161">
        <v>1</v>
      </c>
      <c r="M8161">
        <v>30105.25</v>
      </c>
      <c r="O8161">
        <v>0</v>
      </c>
      <c r="P8161">
        <f t="shared" si="141"/>
        <v>1</v>
      </c>
      <c r="Q8161">
        <f t="shared" si="141"/>
        <v>30105.25</v>
      </c>
      <c r="AI8161" t="s">
        <v>9096</v>
      </c>
      <c r="AK8161">
        <v>111</v>
      </c>
    </row>
    <row r="8162" spans="1:37" x14ac:dyDescent="0.25">
      <c r="A8162">
        <v>8161</v>
      </c>
      <c r="B8162" t="s">
        <v>16</v>
      </c>
      <c r="C8162" t="s">
        <v>33</v>
      </c>
      <c r="D8162">
        <v>2023</v>
      </c>
      <c r="F8162" t="s">
        <v>4956</v>
      </c>
      <c r="H8162" t="s">
        <v>7440</v>
      </c>
      <c r="I8162">
        <v>10005010</v>
      </c>
      <c r="J8162" t="str">
        <f>IF($I8162=0,0,VLOOKUP($I8162,[1]База!C:D,2,0))</f>
        <v>Муаммоли кредит белгиланган тартибда судга чиқарилмаган</v>
      </c>
      <c r="K8162" t="str">
        <f>IF($I8162=0,0,VLOOKUP(I8162,[1]База!C:F,4,0))</f>
        <v>Оғир</v>
      </c>
      <c r="L8162">
        <v>1</v>
      </c>
      <c r="M8162">
        <v>1802.1336899999999</v>
      </c>
      <c r="O8162">
        <v>0</v>
      </c>
      <c r="P8162">
        <f t="shared" si="141"/>
        <v>1</v>
      </c>
      <c r="Q8162">
        <f t="shared" si="141"/>
        <v>1802.1336899999999</v>
      </c>
      <c r="AI8162" t="s">
        <v>9096</v>
      </c>
      <c r="AK8162">
        <v>111</v>
      </c>
    </row>
    <row r="8163" spans="1:37" x14ac:dyDescent="0.25">
      <c r="A8163">
        <v>8162</v>
      </c>
      <c r="B8163" t="s">
        <v>16</v>
      </c>
      <c r="C8163" t="s">
        <v>33</v>
      </c>
      <c r="D8163">
        <v>2023</v>
      </c>
      <c r="F8163" t="s">
        <v>4956</v>
      </c>
      <c r="H8163" t="s">
        <v>7441</v>
      </c>
      <c r="I8163">
        <v>10005010</v>
      </c>
      <c r="J8163" t="str">
        <f>IF($I8163=0,0,VLOOKUP($I8163,[1]База!C:D,2,0))</f>
        <v>Муаммоли кредит белгиланган тартибда судга чиқарилмаган</v>
      </c>
      <c r="K8163" t="str">
        <f>IF($I8163=0,0,VLOOKUP(I8163,[1]База!C:F,4,0))</f>
        <v>Оғир</v>
      </c>
      <c r="L8163">
        <v>1</v>
      </c>
      <c r="M8163">
        <v>10701.721</v>
      </c>
      <c r="O8163">
        <v>0</v>
      </c>
      <c r="P8163">
        <f t="shared" si="141"/>
        <v>1</v>
      </c>
      <c r="Q8163">
        <f t="shared" si="141"/>
        <v>10701.721</v>
      </c>
      <c r="AI8163" t="s">
        <v>9096</v>
      </c>
      <c r="AK8163">
        <v>111</v>
      </c>
    </row>
    <row r="8164" spans="1:37" x14ac:dyDescent="0.25">
      <c r="A8164">
        <v>8163</v>
      </c>
      <c r="B8164" t="s">
        <v>16</v>
      </c>
      <c r="C8164" t="s">
        <v>33</v>
      </c>
      <c r="D8164">
        <v>2023</v>
      </c>
      <c r="F8164" t="s">
        <v>4956</v>
      </c>
      <c r="H8164" t="s">
        <v>7442</v>
      </c>
      <c r="I8164">
        <v>10005010</v>
      </c>
      <c r="J8164" t="str">
        <f>IF($I8164=0,0,VLOOKUP($I8164,[1]База!C:D,2,0))</f>
        <v>Муаммоли кредит белгиланган тартибда судга чиқарилмаган</v>
      </c>
      <c r="K8164" t="str">
        <f>IF($I8164=0,0,VLOOKUP(I8164,[1]База!C:F,4,0))</f>
        <v>Оғир</v>
      </c>
      <c r="L8164">
        <v>1</v>
      </c>
      <c r="M8164">
        <v>4701.3477300000004</v>
      </c>
      <c r="O8164">
        <v>0</v>
      </c>
      <c r="P8164">
        <f t="shared" si="141"/>
        <v>1</v>
      </c>
      <c r="Q8164">
        <f t="shared" si="141"/>
        <v>4701.3477300000004</v>
      </c>
      <c r="AI8164" t="s">
        <v>9096</v>
      </c>
      <c r="AK8164">
        <v>111</v>
      </c>
    </row>
    <row r="8165" spans="1:37" x14ac:dyDescent="0.25">
      <c r="A8165">
        <v>8164</v>
      </c>
      <c r="B8165" t="s">
        <v>16</v>
      </c>
      <c r="C8165" t="s">
        <v>33</v>
      </c>
      <c r="D8165">
        <v>2023</v>
      </c>
      <c r="F8165" t="s">
        <v>4956</v>
      </c>
      <c r="H8165" t="s">
        <v>7443</v>
      </c>
      <c r="I8165">
        <v>10005010</v>
      </c>
      <c r="J8165" t="str">
        <f>IF($I8165=0,0,VLOOKUP($I8165,[1]База!C:D,2,0))</f>
        <v>Муаммоли кредит белгиланган тартибда судга чиқарилмаган</v>
      </c>
      <c r="K8165" t="str">
        <f>IF($I8165=0,0,VLOOKUP(I8165,[1]База!C:F,4,0))</f>
        <v>Оғир</v>
      </c>
      <c r="L8165">
        <v>1</v>
      </c>
      <c r="M8165">
        <v>3426.61337</v>
      </c>
      <c r="O8165">
        <v>0</v>
      </c>
      <c r="P8165">
        <f t="shared" si="141"/>
        <v>1</v>
      </c>
      <c r="Q8165">
        <f t="shared" si="141"/>
        <v>3426.61337</v>
      </c>
      <c r="AI8165" t="s">
        <v>9096</v>
      </c>
      <c r="AK8165">
        <v>111</v>
      </c>
    </row>
    <row r="8166" spans="1:37" x14ac:dyDescent="0.25">
      <c r="A8166">
        <v>8165</v>
      </c>
      <c r="B8166" t="s">
        <v>16</v>
      </c>
      <c r="C8166" t="s">
        <v>33</v>
      </c>
      <c r="D8166">
        <v>2023</v>
      </c>
      <c r="F8166" t="s">
        <v>4956</v>
      </c>
      <c r="H8166" t="s">
        <v>7444</v>
      </c>
      <c r="I8166">
        <v>10005010</v>
      </c>
      <c r="J8166" t="str">
        <f>IF($I8166=0,0,VLOOKUP($I8166,[1]База!C:D,2,0))</f>
        <v>Муаммоли кредит белгиланган тартибда судга чиқарилмаган</v>
      </c>
      <c r="K8166" t="str">
        <f>IF($I8166=0,0,VLOOKUP(I8166,[1]База!C:F,4,0))</f>
        <v>Оғир</v>
      </c>
      <c r="L8166">
        <v>1</v>
      </c>
      <c r="M8166">
        <v>2693.5161200000002</v>
      </c>
      <c r="O8166">
        <v>0</v>
      </c>
      <c r="P8166">
        <f t="shared" si="141"/>
        <v>1</v>
      </c>
      <c r="Q8166">
        <f t="shared" si="141"/>
        <v>2693.5161200000002</v>
      </c>
      <c r="AI8166" t="s">
        <v>9096</v>
      </c>
      <c r="AK8166">
        <v>111</v>
      </c>
    </row>
    <row r="8167" spans="1:37" x14ac:dyDescent="0.25">
      <c r="A8167">
        <v>8166</v>
      </c>
      <c r="B8167" t="s">
        <v>16</v>
      </c>
      <c r="C8167" t="s">
        <v>33</v>
      </c>
      <c r="D8167">
        <v>2023</v>
      </c>
      <c r="F8167" t="s">
        <v>4956</v>
      </c>
      <c r="H8167" t="s">
        <v>7445</v>
      </c>
      <c r="I8167">
        <v>10005010</v>
      </c>
      <c r="J8167" t="str">
        <f>IF($I8167=0,0,VLOOKUP($I8167,[1]База!C:D,2,0))</f>
        <v>Муаммоли кредит белгиланган тартибда судга чиқарилмаган</v>
      </c>
      <c r="K8167" t="str">
        <f>IF($I8167=0,0,VLOOKUP(I8167,[1]База!C:F,4,0))</f>
        <v>Оғир</v>
      </c>
      <c r="L8167">
        <v>1</v>
      </c>
      <c r="M8167">
        <v>4611.76242</v>
      </c>
      <c r="O8167">
        <v>0</v>
      </c>
      <c r="P8167">
        <f t="shared" si="141"/>
        <v>1</v>
      </c>
      <c r="Q8167">
        <f t="shared" si="141"/>
        <v>4611.76242</v>
      </c>
      <c r="AI8167" t="s">
        <v>9096</v>
      </c>
      <c r="AK8167">
        <v>111</v>
      </c>
    </row>
    <row r="8168" spans="1:37" x14ac:dyDescent="0.25">
      <c r="A8168">
        <v>8167</v>
      </c>
      <c r="B8168" t="s">
        <v>16</v>
      </c>
      <c r="C8168" t="s">
        <v>33</v>
      </c>
      <c r="D8168">
        <v>2023</v>
      </c>
      <c r="F8168" t="s">
        <v>4956</v>
      </c>
      <c r="H8168" t="s">
        <v>5053</v>
      </c>
      <c r="I8168">
        <v>10005010</v>
      </c>
      <c r="J8168" t="str">
        <f>IF($I8168=0,0,VLOOKUP($I8168,[1]База!C:D,2,0))</f>
        <v>Муаммоли кредит белгиланган тартибда судга чиқарилмаган</v>
      </c>
      <c r="K8168" t="str">
        <f>IF($I8168=0,0,VLOOKUP(I8168,[1]База!C:F,4,0))</f>
        <v>Оғир</v>
      </c>
      <c r="L8168">
        <v>1</v>
      </c>
      <c r="M8168">
        <v>36322.949200000003</v>
      </c>
      <c r="O8168">
        <v>0</v>
      </c>
      <c r="P8168">
        <f t="shared" si="141"/>
        <v>1</v>
      </c>
      <c r="Q8168">
        <f t="shared" si="141"/>
        <v>36322.949200000003</v>
      </c>
      <c r="AI8168" t="s">
        <v>9096</v>
      </c>
      <c r="AK8168">
        <v>111</v>
      </c>
    </row>
    <row r="8169" spans="1:37" x14ac:dyDescent="0.25">
      <c r="A8169">
        <v>8168</v>
      </c>
      <c r="B8169" t="s">
        <v>16</v>
      </c>
      <c r="C8169" t="s">
        <v>33</v>
      </c>
      <c r="D8169">
        <v>2023</v>
      </c>
      <c r="F8169" t="s">
        <v>4956</v>
      </c>
      <c r="H8169" t="s">
        <v>7446</v>
      </c>
      <c r="I8169">
        <v>10005010</v>
      </c>
      <c r="J8169" t="str">
        <f>IF($I8169=0,0,VLOOKUP($I8169,[1]База!C:D,2,0))</f>
        <v>Муаммоли кредит белгиланган тартибда судга чиқарилмаган</v>
      </c>
      <c r="K8169" t="str">
        <f>IF($I8169=0,0,VLOOKUP(I8169,[1]База!C:F,4,0))</f>
        <v>Оғир</v>
      </c>
      <c r="L8169">
        <v>1</v>
      </c>
      <c r="M8169">
        <v>6440.2483200000006</v>
      </c>
      <c r="O8169">
        <v>0</v>
      </c>
      <c r="P8169">
        <f t="shared" si="141"/>
        <v>1</v>
      </c>
      <c r="Q8169">
        <f t="shared" si="141"/>
        <v>6440.2483200000006</v>
      </c>
      <c r="AI8169" t="s">
        <v>9096</v>
      </c>
      <c r="AK8169">
        <v>111</v>
      </c>
    </row>
    <row r="8170" spans="1:37" x14ac:dyDescent="0.25">
      <c r="A8170">
        <v>8169</v>
      </c>
      <c r="B8170" t="s">
        <v>16</v>
      </c>
      <c r="C8170" t="s">
        <v>33</v>
      </c>
      <c r="D8170">
        <v>2023</v>
      </c>
      <c r="F8170" t="s">
        <v>4956</v>
      </c>
      <c r="H8170" t="s">
        <v>7447</v>
      </c>
      <c r="I8170">
        <v>10005010</v>
      </c>
      <c r="J8170" t="str">
        <f>IF($I8170=0,0,VLOOKUP($I8170,[1]База!C:D,2,0))</f>
        <v>Муаммоли кредит белгиланган тартибда судга чиқарилмаган</v>
      </c>
      <c r="K8170" t="str">
        <f>IF($I8170=0,0,VLOOKUP(I8170,[1]База!C:F,4,0))</f>
        <v>Оғир</v>
      </c>
      <c r="L8170">
        <v>1</v>
      </c>
      <c r="M8170">
        <v>1036.8125700000001</v>
      </c>
      <c r="O8170">
        <v>0</v>
      </c>
      <c r="P8170">
        <f t="shared" si="141"/>
        <v>1</v>
      </c>
      <c r="Q8170">
        <f t="shared" si="141"/>
        <v>1036.8125700000001</v>
      </c>
      <c r="AI8170" t="s">
        <v>9096</v>
      </c>
      <c r="AK8170">
        <v>111</v>
      </c>
    </row>
    <row r="8171" spans="1:37" x14ac:dyDescent="0.25">
      <c r="A8171">
        <v>8170</v>
      </c>
      <c r="B8171" t="s">
        <v>16</v>
      </c>
      <c r="C8171" t="s">
        <v>33</v>
      </c>
      <c r="D8171">
        <v>2023</v>
      </c>
      <c r="F8171" t="s">
        <v>4956</v>
      </c>
      <c r="H8171" t="s">
        <v>5052</v>
      </c>
      <c r="I8171">
        <v>10005010</v>
      </c>
      <c r="J8171" t="str">
        <f>IF($I8171=0,0,VLOOKUP($I8171,[1]База!C:D,2,0))</f>
        <v>Муаммоли кредит белгиланган тартибда судга чиқарилмаган</v>
      </c>
      <c r="K8171" t="str">
        <f>IF($I8171=0,0,VLOOKUP(I8171,[1]База!C:F,4,0))</f>
        <v>Оғир</v>
      </c>
      <c r="L8171">
        <v>1</v>
      </c>
      <c r="M8171">
        <v>32936.379639999999</v>
      </c>
      <c r="O8171">
        <v>0</v>
      </c>
      <c r="P8171">
        <f t="shared" si="141"/>
        <v>1</v>
      </c>
      <c r="Q8171">
        <f t="shared" si="141"/>
        <v>32936.379639999999</v>
      </c>
      <c r="AI8171" t="s">
        <v>9096</v>
      </c>
      <c r="AK8171">
        <v>111</v>
      </c>
    </row>
    <row r="8172" spans="1:37" x14ac:dyDescent="0.25">
      <c r="A8172">
        <v>8171</v>
      </c>
      <c r="B8172" t="s">
        <v>16</v>
      </c>
      <c r="C8172" t="s">
        <v>33</v>
      </c>
      <c r="D8172">
        <v>2023</v>
      </c>
      <c r="F8172" t="s">
        <v>4956</v>
      </c>
      <c r="H8172" t="s">
        <v>7448</v>
      </c>
      <c r="I8172">
        <v>10005010</v>
      </c>
      <c r="J8172" t="str">
        <f>IF($I8172=0,0,VLOOKUP($I8172,[1]База!C:D,2,0))</f>
        <v>Муаммоли кредит белгиланган тартибда судга чиқарилмаган</v>
      </c>
      <c r="K8172" t="str">
        <f>IF($I8172=0,0,VLOOKUP(I8172,[1]База!C:F,4,0))</f>
        <v>Оғир</v>
      </c>
      <c r="L8172">
        <v>1</v>
      </c>
      <c r="M8172">
        <v>5317.9531200000001</v>
      </c>
      <c r="O8172">
        <v>0</v>
      </c>
      <c r="P8172">
        <f t="shared" si="141"/>
        <v>1</v>
      </c>
      <c r="Q8172">
        <f t="shared" si="141"/>
        <v>5317.9531200000001</v>
      </c>
      <c r="AI8172" t="s">
        <v>9096</v>
      </c>
      <c r="AK8172">
        <v>111</v>
      </c>
    </row>
    <row r="8173" spans="1:37" x14ac:dyDescent="0.25">
      <c r="A8173">
        <v>8172</v>
      </c>
      <c r="B8173" t="s">
        <v>16</v>
      </c>
      <c r="C8173" t="s">
        <v>33</v>
      </c>
      <c r="D8173">
        <v>2023</v>
      </c>
      <c r="F8173" t="s">
        <v>4956</v>
      </c>
      <c r="H8173" t="s">
        <v>7449</v>
      </c>
      <c r="I8173">
        <v>10005010</v>
      </c>
      <c r="J8173" t="str">
        <f>IF($I8173=0,0,VLOOKUP($I8173,[1]База!C:D,2,0))</f>
        <v>Муаммоли кредит белгиланган тартибда судга чиқарилмаган</v>
      </c>
      <c r="K8173" t="str">
        <f>IF($I8173=0,0,VLOOKUP(I8173,[1]База!C:F,4,0))</f>
        <v>Оғир</v>
      </c>
      <c r="L8173">
        <v>1</v>
      </c>
      <c r="M8173">
        <v>20128.18777</v>
      </c>
      <c r="O8173">
        <v>0</v>
      </c>
      <c r="P8173">
        <f t="shared" si="141"/>
        <v>1</v>
      </c>
      <c r="Q8173">
        <f t="shared" si="141"/>
        <v>20128.18777</v>
      </c>
      <c r="AI8173" t="s">
        <v>9096</v>
      </c>
      <c r="AK8173">
        <v>111</v>
      </c>
    </row>
    <row r="8174" spans="1:37" x14ac:dyDescent="0.25">
      <c r="A8174">
        <v>8173</v>
      </c>
      <c r="B8174" t="s">
        <v>16</v>
      </c>
      <c r="C8174" t="s">
        <v>33</v>
      </c>
      <c r="D8174">
        <v>2023</v>
      </c>
      <c r="F8174" t="s">
        <v>4956</v>
      </c>
      <c r="H8174" t="s">
        <v>7450</v>
      </c>
      <c r="I8174">
        <v>10005010</v>
      </c>
      <c r="J8174" t="str">
        <f>IF($I8174=0,0,VLOOKUP($I8174,[1]База!C:D,2,0))</f>
        <v>Муаммоли кредит белгиланган тартибда судга чиқарилмаган</v>
      </c>
      <c r="K8174" t="str">
        <f>IF($I8174=0,0,VLOOKUP(I8174,[1]База!C:F,4,0))</f>
        <v>Оғир</v>
      </c>
      <c r="L8174">
        <v>1</v>
      </c>
      <c r="M8174">
        <v>7337.6009999999997</v>
      </c>
      <c r="O8174">
        <v>0</v>
      </c>
      <c r="P8174">
        <f t="shared" si="141"/>
        <v>1</v>
      </c>
      <c r="Q8174">
        <f t="shared" si="141"/>
        <v>7337.6009999999997</v>
      </c>
      <c r="AI8174" t="s">
        <v>9096</v>
      </c>
      <c r="AK8174">
        <v>111</v>
      </c>
    </row>
    <row r="8175" spans="1:37" x14ac:dyDescent="0.25">
      <c r="A8175">
        <v>8174</v>
      </c>
      <c r="B8175" t="s">
        <v>16</v>
      </c>
      <c r="C8175" t="s">
        <v>33</v>
      </c>
      <c r="D8175">
        <v>2023</v>
      </c>
      <c r="F8175" t="s">
        <v>4956</v>
      </c>
      <c r="H8175" t="s">
        <v>7451</v>
      </c>
      <c r="I8175">
        <v>10005010</v>
      </c>
      <c r="J8175" t="str">
        <f>IF($I8175=0,0,VLOOKUP($I8175,[1]База!C:D,2,0))</f>
        <v>Муаммоли кредит белгиланган тартибда судга чиқарилмаган</v>
      </c>
      <c r="K8175" t="str">
        <f>IF($I8175=0,0,VLOOKUP(I8175,[1]База!C:F,4,0))</f>
        <v>Оғир</v>
      </c>
      <c r="L8175">
        <v>1</v>
      </c>
      <c r="M8175">
        <v>6997.3187900000003</v>
      </c>
      <c r="O8175">
        <v>0</v>
      </c>
      <c r="P8175">
        <f t="shared" si="141"/>
        <v>1</v>
      </c>
      <c r="Q8175">
        <f t="shared" si="141"/>
        <v>6997.3187900000003</v>
      </c>
      <c r="AI8175" t="s">
        <v>9096</v>
      </c>
      <c r="AK8175">
        <v>111</v>
      </c>
    </row>
    <row r="8176" spans="1:37" x14ac:dyDescent="0.25">
      <c r="A8176">
        <v>8175</v>
      </c>
      <c r="B8176" t="s">
        <v>16</v>
      </c>
      <c r="C8176" t="s">
        <v>33</v>
      </c>
      <c r="D8176">
        <v>2023</v>
      </c>
      <c r="F8176" t="s">
        <v>4956</v>
      </c>
      <c r="H8176" t="s">
        <v>7452</v>
      </c>
      <c r="I8176">
        <v>10005010</v>
      </c>
      <c r="J8176" t="str">
        <f>IF($I8176=0,0,VLOOKUP($I8176,[1]База!C:D,2,0))</f>
        <v>Муаммоли кредит белгиланган тартибда судга чиқарилмаган</v>
      </c>
      <c r="K8176" t="str">
        <f>IF($I8176=0,0,VLOOKUP(I8176,[1]База!C:F,4,0))</f>
        <v>Оғир</v>
      </c>
      <c r="L8176">
        <v>1</v>
      </c>
      <c r="M8176">
        <v>16379.02131</v>
      </c>
      <c r="O8176">
        <v>0</v>
      </c>
      <c r="P8176">
        <f t="shared" si="141"/>
        <v>1</v>
      </c>
      <c r="Q8176">
        <f t="shared" si="141"/>
        <v>16379.02131</v>
      </c>
      <c r="AI8176" t="s">
        <v>9096</v>
      </c>
      <c r="AK8176">
        <v>111</v>
      </c>
    </row>
    <row r="8177" spans="1:37" x14ac:dyDescent="0.25">
      <c r="A8177">
        <v>8176</v>
      </c>
      <c r="B8177" t="s">
        <v>16</v>
      </c>
      <c r="C8177" t="s">
        <v>33</v>
      </c>
      <c r="D8177">
        <v>2023</v>
      </c>
      <c r="F8177" t="s">
        <v>4956</v>
      </c>
      <c r="H8177" t="s">
        <v>7453</v>
      </c>
      <c r="I8177">
        <v>10005010</v>
      </c>
      <c r="J8177" t="str">
        <f>IF($I8177=0,0,VLOOKUP($I8177,[1]База!C:D,2,0))</f>
        <v>Муаммоли кредит белгиланган тартибда судга чиқарилмаган</v>
      </c>
      <c r="K8177" t="str">
        <f>IF($I8177=0,0,VLOOKUP(I8177,[1]База!C:F,4,0))</f>
        <v>Оғир</v>
      </c>
      <c r="L8177">
        <v>1</v>
      </c>
      <c r="M8177">
        <v>1447.89607</v>
      </c>
      <c r="O8177">
        <v>0</v>
      </c>
      <c r="P8177">
        <f t="shared" si="141"/>
        <v>1</v>
      </c>
      <c r="Q8177">
        <f t="shared" si="141"/>
        <v>1447.89607</v>
      </c>
      <c r="AI8177" t="s">
        <v>9096</v>
      </c>
      <c r="AK8177">
        <v>111</v>
      </c>
    </row>
    <row r="8178" spans="1:37" x14ac:dyDescent="0.25">
      <c r="A8178">
        <v>8177</v>
      </c>
      <c r="B8178" t="s">
        <v>16</v>
      </c>
      <c r="C8178" t="s">
        <v>33</v>
      </c>
      <c r="D8178">
        <v>2023</v>
      </c>
      <c r="F8178" t="s">
        <v>4956</v>
      </c>
      <c r="H8178" t="s">
        <v>7454</v>
      </c>
      <c r="I8178">
        <v>10005010</v>
      </c>
      <c r="J8178" t="str">
        <f>IF($I8178=0,0,VLOOKUP($I8178,[1]База!C:D,2,0))</f>
        <v>Муаммоли кредит белгиланган тартибда судга чиқарилмаган</v>
      </c>
      <c r="K8178" t="str">
        <f>IF($I8178=0,0,VLOOKUP(I8178,[1]База!C:F,4,0))</f>
        <v>Оғир</v>
      </c>
      <c r="L8178">
        <v>1</v>
      </c>
      <c r="M8178">
        <v>4400.9391900000001</v>
      </c>
      <c r="O8178">
        <v>0</v>
      </c>
      <c r="P8178">
        <f t="shared" si="141"/>
        <v>1</v>
      </c>
      <c r="Q8178">
        <f t="shared" si="141"/>
        <v>4400.9391900000001</v>
      </c>
      <c r="AI8178" t="s">
        <v>9096</v>
      </c>
      <c r="AK8178">
        <v>111</v>
      </c>
    </row>
    <row r="8179" spans="1:37" x14ac:dyDescent="0.25">
      <c r="A8179">
        <v>8178</v>
      </c>
      <c r="B8179" t="s">
        <v>16</v>
      </c>
      <c r="C8179" t="s">
        <v>33</v>
      </c>
      <c r="D8179">
        <v>2023</v>
      </c>
      <c r="F8179" t="s">
        <v>4956</v>
      </c>
      <c r="H8179" t="s">
        <v>7455</v>
      </c>
      <c r="I8179">
        <v>10005010</v>
      </c>
      <c r="J8179" t="str">
        <f>IF($I8179=0,0,VLOOKUP($I8179,[1]База!C:D,2,0))</f>
        <v>Муаммоли кредит белгиланган тартибда судга чиқарилмаган</v>
      </c>
      <c r="K8179" t="str">
        <f>IF($I8179=0,0,VLOOKUP(I8179,[1]База!C:F,4,0))</f>
        <v>Оғир</v>
      </c>
      <c r="L8179">
        <v>1</v>
      </c>
      <c r="M8179">
        <v>29460.624699999997</v>
      </c>
      <c r="O8179">
        <v>0</v>
      </c>
      <c r="P8179">
        <f t="shared" si="141"/>
        <v>1</v>
      </c>
      <c r="Q8179">
        <f t="shared" si="141"/>
        <v>29460.624699999997</v>
      </c>
      <c r="AI8179" t="s">
        <v>9096</v>
      </c>
      <c r="AK8179">
        <v>111</v>
      </c>
    </row>
    <row r="8180" spans="1:37" x14ac:dyDescent="0.25">
      <c r="A8180">
        <v>8179</v>
      </c>
      <c r="B8180" t="s">
        <v>16</v>
      </c>
      <c r="C8180" t="s">
        <v>33</v>
      </c>
      <c r="D8180">
        <v>2023</v>
      </c>
      <c r="F8180" t="s">
        <v>4956</v>
      </c>
      <c r="H8180" t="s">
        <v>7456</v>
      </c>
      <c r="I8180">
        <v>10005010</v>
      </c>
      <c r="J8180" t="str">
        <f>IF($I8180=0,0,VLOOKUP($I8180,[1]База!C:D,2,0))</f>
        <v>Муаммоли кредит белгиланган тартибда судга чиқарилмаган</v>
      </c>
      <c r="K8180" t="str">
        <f>IF($I8180=0,0,VLOOKUP(I8180,[1]База!C:F,4,0))</f>
        <v>Оғир</v>
      </c>
      <c r="L8180">
        <v>1</v>
      </c>
      <c r="M8180">
        <v>2029.80306</v>
      </c>
      <c r="O8180">
        <v>0</v>
      </c>
      <c r="P8180">
        <f t="shared" si="141"/>
        <v>1</v>
      </c>
      <c r="Q8180">
        <f t="shared" si="141"/>
        <v>2029.80306</v>
      </c>
      <c r="AI8180" t="s">
        <v>9096</v>
      </c>
      <c r="AK8180">
        <v>111</v>
      </c>
    </row>
    <row r="8181" spans="1:37" x14ac:dyDescent="0.25">
      <c r="A8181">
        <v>8180</v>
      </c>
      <c r="B8181" t="s">
        <v>16</v>
      </c>
      <c r="C8181" t="s">
        <v>33</v>
      </c>
      <c r="D8181">
        <v>2023</v>
      </c>
      <c r="F8181" t="s">
        <v>4956</v>
      </c>
      <c r="H8181" t="s">
        <v>7457</v>
      </c>
      <c r="I8181">
        <v>10005010</v>
      </c>
      <c r="J8181" t="str">
        <f>IF($I8181=0,0,VLOOKUP($I8181,[1]База!C:D,2,0))</f>
        <v>Муаммоли кредит белгиланган тартибда судга чиқарилмаган</v>
      </c>
      <c r="K8181" t="str">
        <f>IF($I8181=0,0,VLOOKUP(I8181,[1]База!C:F,4,0))</f>
        <v>Оғир</v>
      </c>
      <c r="L8181">
        <v>1</v>
      </c>
      <c r="M8181">
        <v>5191.2240899999997</v>
      </c>
      <c r="O8181">
        <v>0</v>
      </c>
      <c r="P8181">
        <f t="shared" si="141"/>
        <v>1</v>
      </c>
      <c r="Q8181">
        <f t="shared" si="141"/>
        <v>5191.2240899999997</v>
      </c>
      <c r="AI8181" t="s">
        <v>9096</v>
      </c>
      <c r="AK8181">
        <v>111</v>
      </c>
    </row>
    <row r="8182" spans="1:37" x14ac:dyDescent="0.25">
      <c r="A8182">
        <v>8181</v>
      </c>
      <c r="B8182" t="s">
        <v>16</v>
      </c>
      <c r="C8182" t="s">
        <v>33</v>
      </c>
      <c r="D8182">
        <v>2023</v>
      </c>
      <c r="F8182" t="s">
        <v>4956</v>
      </c>
      <c r="H8182" t="s">
        <v>7458</v>
      </c>
      <c r="I8182">
        <v>10005010</v>
      </c>
      <c r="J8182" t="str">
        <f>IF($I8182=0,0,VLOOKUP($I8182,[1]База!C:D,2,0))</f>
        <v>Муаммоли кредит белгиланган тартибда судга чиқарилмаган</v>
      </c>
      <c r="K8182" t="str">
        <f>IF($I8182=0,0,VLOOKUP(I8182,[1]База!C:F,4,0))</f>
        <v>Оғир</v>
      </c>
      <c r="L8182">
        <v>1</v>
      </c>
      <c r="M8182">
        <v>1404.1371899999999</v>
      </c>
      <c r="O8182">
        <v>0</v>
      </c>
      <c r="P8182">
        <f t="shared" si="141"/>
        <v>1</v>
      </c>
      <c r="Q8182">
        <f t="shared" si="141"/>
        <v>1404.1371899999999</v>
      </c>
      <c r="AI8182" t="s">
        <v>9096</v>
      </c>
      <c r="AK8182">
        <v>111</v>
      </c>
    </row>
    <row r="8183" spans="1:37" x14ac:dyDescent="0.25">
      <c r="A8183">
        <v>8182</v>
      </c>
      <c r="B8183" t="s">
        <v>16</v>
      </c>
      <c r="C8183" t="s">
        <v>33</v>
      </c>
      <c r="D8183">
        <v>2023</v>
      </c>
      <c r="F8183" t="s">
        <v>4956</v>
      </c>
      <c r="H8183" t="s">
        <v>7459</v>
      </c>
      <c r="I8183">
        <v>10005010</v>
      </c>
      <c r="J8183" t="str">
        <f>IF($I8183=0,0,VLOOKUP($I8183,[1]База!C:D,2,0))</f>
        <v>Муаммоли кредит белгиланган тартибда судга чиқарилмаган</v>
      </c>
      <c r="K8183" t="str">
        <f>IF($I8183=0,0,VLOOKUP(I8183,[1]База!C:F,4,0))</f>
        <v>Оғир</v>
      </c>
      <c r="L8183">
        <v>1</v>
      </c>
      <c r="M8183">
        <v>3337.7467900000001</v>
      </c>
      <c r="O8183">
        <v>0</v>
      </c>
      <c r="P8183">
        <f t="shared" si="141"/>
        <v>1</v>
      </c>
      <c r="Q8183">
        <f t="shared" si="141"/>
        <v>3337.7467900000001</v>
      </c>
      <c r="AI8183" t="s">
        <v>9096</v>
      </c>
      <c r="AK8183">
        <v>111</v>
      </c>
    </row>
    <row r="8184" spans="1:37" x14ac:dyDescent="0.25">
      <c r="A8184">
        <v>8183</v>
      </c>
      <c r="B8184" t="s">
        <v>16</v>
      </c>
      <c r="C8184" t="s">
        <v>33</v>
      </c>
      <c r="D8184">
        <v>2023</v>
      </c>
      <c r="F8184" t="s">
        <v>4956</v>
      </c>
      <c r="H8184" t="s">
        <v>7460</v>
      </c>
      <c r="I8184">
        <v>10005010</v>
      </c>
      <c r="J8184" t="str">
        <f>IF($I8184=0,0,VLOOKUP($I8184,[1]База!C:D,2,0))</f>
        <v>Муаммоли кредит белгиланган тартибда судга чиқарилмаган</v>
      </c>
      <c r="K8184" t="str">
        <f>IF($I8184=0,0,VLOOKUP(I8184,[1]База!C:F,4,0))</f>
        <v>Оғир</v>
      </c>
      <c r="L8184">
        <v>1</v>
      </c>
      <c r="M8184">
        <v>7380.0931</v>
      </c>
      <c r="O8184">
        <v>0</v>
      </c>
      <c r="P8184">
        <f t="shared" si="141"/>
        <v>1</v>
      </c>
      <c r="Q8184">
        <f t="shared" si="141"/>
        <v>7380.0931</v>
      </c>
      <c r="AI8184" t="s">
        <v>9096</v>
      </c>
      <c r="AK8184">
        <v>111</v>
      </c>
    </row>
    <row r="8185" spans="1:37" x14ac:dyDescent="0.25">
      <c r="A8185">
        <v>8184</v>
      </c>
      <c r="B8185" t="s">
        <v>16</v>
      </c>
      <c r="C8185" t="s">
        <v>33</v>
      </c>
      <c r="D8185">
        <v>2023</v>
      </c>
      <c r="F8185" t="s">
        <v>4956</v>
      </c>
      <c r="H8185" t="s">
        <v>7461</v>
      </c>
      <c r="I8185">
        <v>10005010</v>
      </c>
      <c r="J8185" t="str">
        <f>IF($I8185=0,0,VLOOKUP($I8185,[1]База!C:D,2,0))</f>
        <v>Муаммоли кредит белгиланган тартибда судга чиқарилмаган</v>
      </c>
      <c r="K8185" t="str">
        <f>IF($I8185=0,0,VLOOKUP(I8185,[1]База!C:F,4,0))</f>
        <v>Оғир</v>
      </c>
      <c r="L8185">
        <v>1</v>
      </c>
      <c r="M8185">
        <v>16162.720949999999</v>
      </c>
      <c r="O8185">
        <v>0</v>
      </c>
      <c r="P8185">
        <f t="shared" si="141"/>
        <v>1</v>
      </c>
      <c r="Q8185">
        <f t="shared" si="141"/>
        <v>16162.720949999999</v>
      </c>
      <c r="AI8185" t="s">
        <v>9096</v>
      </c>
      <c r="AK8185">
        <v>111</v>
      </c>
    </row>
    <row r="8186" spans="1:37" x14ac:dyDescent="0.25">
      <c r="A8186">
        <v>8185</v>
      </c>
      <c r="B8186" t="s">
        <v>16</v>
      </c>
      <c r="C8186" t="s">
        <v>33</v>
      </c>
      <c r="D8186">
        <v>2023</v>
      </c>
      <c r="F8186" t="s">
        <v>4956</v>
      </c>
      <c r="H8186" t="s">
        <v>7462</v>
      </c>
      <c r="I8186">
        <v>10005010</v>
      </c>
      <c r="J8186" t="str">
        <f>IF($I8186=0,0,VLOOKUP($I8186,[1]База!C:D,2,0))</f>
        <v>Муаммоли кредит белгиланган тартибда судга чиқарилмаган</v>
      </c>
      <c r="K8186" t="str">
        <f>IF($I8186=0,0,VLOOKUP(I8186,[1]База!C:F,4,0))</f>
        <v>Оғир</v>
      </c>
      <c r="L8186">
        <v>1</v>
      </c>
      <c r="M8186">
        <v>24970.770410000001</v>
      </c>
      <c r="O8186">
        <v>0</v>
      </c>
      <c r="P8186">
        <f t="shared" si="141"/>
        <v>1</v>
      </c>
      <c r="Q8186">
        <f t="shared" si="141"/>
        <v>24970.770410000001</v>
      </c>
      <c r="AI8186" t="s">
        <v>9096</v>
      </c>
      <c r="AK8186">
        <v>111</v>
      </c>
    </row>
    <row r="8187" spans="1:37" x14ac:dyDescent="0.25">
      <c r="A8187">
        <v>8186</v>
      </c>
      <c r="B8187" t="s">
        <v>16</v>
      </c>
      <c r="C8187" t="s">
        <v>33</v>
      </c>
      <c r="D8187">
        <v>2023</v>
      </c>
      <c r="F8187" t="s">
        <v>4956</v>
      </c>
      <c r="H8187" t="s">
        <v>7463</v>
      </c>
      <c r="I8187">
        <v>10005010</v>
      </c>
      <c r="J8187" t="str">
        <f>IF($I8187=0,0,VLOOKUP($I8187,[1]База!C:D,2,0))</f>
        <v>Муаммоли кредит белгиланган тартибда судга чиқарилмаган</v>
      </c>
      <c r="K8187" t="str">
        <f>IF($I8187=0,0,VLOOKUP(I8187,[1]База!C:F,4,0))</f>
        <v>Оғир</v>
      </c>
      <c r="L8187">
        <v>1</v>
      </c>
      <c r="M8187">
        <v>3809.1727900000001</v>
      </c>
      <c r="O8187">
        <v>0</v>
      </c>
      <c r="P8187">
        <f t="shared" si="141"/>
        <v>1</v>
      </c>
      <c r="Q8187">
        <f t="shared" si="141"/>
        <v>3809.1727900000001</v>
      </c>
      <c r="AI8187" t="s">
        <v>9096</v>
      </c>
      <c r="AK8187">
        <v>111</v>
      </c>
    </row>
    <row r="8188" spans="1:37" x14ac:dyDescent="0.25">
      <c r="A8188">
        <v>8187</v>
      </c>
      <c r="B8188" t="s">
        <v>16</v>
      </c>
      <c r="C8188" t="s">
        <v>33</v>
      </c>
      <c r="D8188">
        <v>2023</v>
      </c>
      <c r="F8188" t="s">
        <v>4956</v>
      </c>
      <c r="H8188" t="s">
        <v>7464</v>
      </c>
      <c r="I8188">
        <v>10005010</v>
      </c>
      <c r="J8188" t="str">
        <f>IF($I8188=0,0,VLOOKUP($I8188,[1]База!C:D,2,0))</f>
        <v>Муаммоли кредит белгиланган тартибда судга чиқарилмаган</v>
      </c>
      <c r="K8188" t="str">
        <f>IF($I8188=0,0,VLOOKUP(I8188,[1]База!C:F,4,0))</f>
        <v>Оғир</v>
      </c>
      <c r="L8188">
        <v>1</v>
      </c>
      <c r="M8188">
        <v>6355.52196</v>
      </c>
      <c r="O8188">
        <v>0</v>
      </c>
      <c r="P8188">
        <f t="shared" si="141"/>
        <v>1</v>
      </c>
      <c r="Q8188">
        <f t="shared" si="141"/>
        <v>6355.52196</v>
      </c>
      <c r="AI8188" t="s">
        <v>9096</v>
      </c>
      <c r="AK8188">
        <v>111</v>
      </c>
    </row>
    <row r="8189" spans="1:37" x14ac:dyDescent="0.25">
      <c r="A8189">
        <v>8188</v>
      </c>
      <c r="B8189" t="s">
        <v>16</v>
      </c>
      <c r="C8189" t="s">
        <v>33</v>
      </c>
      <c r="D8189">
        <v>2023</v>
      </c>
      <c r="F8189" t="s">
        <v>4956</v>
      </c>
      <c r="H8189" t="s">
        <v>7465</v>
      </c>
      <c r="I8189">
        <v>10005010</v>
      </c>
      <c r="J8189" t="str">
        <f>IF($I8189=0,0,VLOOKUP($I8189,[1]База!C:D,2,0))</f>
        <v>Муаммоли кредит белгиланган тартибда судга чиқарилмаган</v>
      </c>
      <c r="K8189" t="str">
        <f>IF($I8189=0,0,VLOOKUP(I8189,[1]База!C:F,4,0))</f>
        <v>Оғир</v>
      </c>
      <c r="L8189">
        <v>1</v>
      </c>
      <c r="M8189">
        <v>6232.39707</v>
      </c>
      <c r="O8189">
        <v>0</v>
      </c>
      <c r="P8189">
        <f t="shared" si="141"/>
        <v>1</v>
      </c>
      <c r="Q8189">
        <f t="shared" si="141"/>
        <v>6232.39707</v>
      </c>
      <c r="AI8189" t="s">
        <v>9096</v>
      </c>
      <c r="AK8189">
        <v>111</v>
      </c>
    </row>
    <row r="8190" spans="1:37" x14ac:dyDescent="0.25">
      <c r="A8190">
        <v>8189</v>
      </c>
      <c r="B8190" t="s">
        <v>16</v>
      </c>
      <c r="C8190" t="s">
        <v>33</v>
      </c>
      <c r="D8190">
        <v>2023</v>
      </c>
      <c r="F8190" t="s">
        <v>4956</v>
      </c>
      <c r="H8190" t="s">
        <v>7466</v>
      </c>
      <c r="I8190">
        <v>10005010</v>
      </c>
      <c r="J8190" t="str">
        <f>IF($I8190=0,0,VLOOKUP($I8190,[1]База!C:D,2,0))</f>
        <v>Муаммоли кредит белгиланган тартибда судга чиқарилмаган</v>
      </c>
      <c r="K8190" t="str">
        <f>IF($I8190=0,0,VLOOKUP(I8190,[1]База!C:F,4,0))</f>
        <v>Оғир</v>
      </c>
      <c r="L8190">
        <v>1</v>
      </c>
      <c r="M8190">
        <v>3936.5396799999999</v>
      </c>
      <c r="O8190">
        <v>0</v>
      </c>
      <c r="P8190">
        <f t="shared" si="141"/>
        <v>1</v>
      </c>
      <c r="Q8190">
        <f t="shared" si="141"/>
        <v>3936.5396799999999</v>
      </c>
      <c r="AI8190" t="s">
        <v>9096</v>
      </c>
      <c r="AK8190">
        <v>111</v>
      </c>
    </row>
    <row r="8191" spans="1:37" x14ac:dyDescent="0.25">
      <c r="A8191">
        <v>8190</v>
      </c>
      <c r="B8191" t="s">
        <v>16</v>
      </c>
      <c r="C8191" t="s">
        <v>33</v>
      </c>
      <c r="D8191">
        <v>2023</v>
      </c>
      <c r="F8191" t="s">
        <v>4956</v>
      </c>
      <c r="H8191" t="s">
        <v>5000</v>
      </c>
      <c r="I8191">
        <v>10005010</v>
      </c>
      <c r="J8191" t="str">
        <f>IF($I8191=0,0,VLOOKUP($I8191,[1]База!C:D,2,0))</f>
        <v>Муаммоли кредит белгиланган тартибда судга чиқарилмаган</v>
      </c>
      <c r="K8191" t="str">
        <f>IF($I8191=0,0,VLOOKUP(I8191,[1]База!C:F,4,0))</f>
        <v>Оғир</v>
      </c>
      <c r="L8191">
        <v>1</v>
      </c>
      <c r="M8191">
        <v>34897.210020000006</v>
      </c>
      <c r="O8191">
        <v>0</v>
      </c>
      <c r="P8191">
        <f t="shared" si="141"/>
        <v>1</v>
      </c>
      <c r="Q8191">
        <f t="shared" si="141"/>
        <v>34897.210020000006</v>
      </c>
      <c r="AI8191" t="s">
        <v>9096</v>
      </c>
      <c r="AK8191">
        <v>111</v>
      </c>
    </row>
    <row r="8192" spans="1:37" x14ac:dyDescent="0.25">
      <c r="A8192">
        <v>8191</v>
      </c>
      <c r="B8192" t="s">
        <v>16</v>
      </c>
      <c r="C8192" t="s">
        <v>33</v>
      </c>
      <c r="D8192">
        <v>2023</v>
      </c>
      <c r="F8192" t="s">
        <v>4956</v>
      </c>
      <c r="H8192" t="s">
        <v>7467</v>
      </c>
      <c r="I8192">
        <v>10005010</v>
      </c>
      <c r="J8192" t="str">
        <f>IF($I8192=0,0,VLOOKUP($I8192,[1]База!C:D,2,0))</f>
        <v>Муаммоли кредит белгиланган тартибда судга чиқарилмаган</v>
      </c>
      <c r="K8192" t="str">
        <f>IF($I8192=0,0,VLOOKUP(I8192,[1]База!C:F,4,0))</f>
        <v>Оғир</v>
      </c>
      <c r="L8192">
        <v>1</v>
      </c>
      <c r="M8192">
        <v>4991.0274400000008</v>
      </c>
      <c r="O8192">
        <v>0</v>
      </c>
      <c r="P8192">
        <f t="shared" si="141"/>
        <v>1</v>
      </c>
      <c r="Q8192">
        <f t="shared" si="141"/>
        <v>4991.0274400000008</v>
      </c>
      <c r="AI8192" t="s">
        <v>9096</v>
      </c>
      <c r="AK8192">
        <v>111</v>
      </c>
    </row>
    <row r="8193" spans="1:37" x14ac:dyDescent="0.25">
      <c r="A8193">
        <v>8192</v>
      </c>
      <c r="B8193" t="s">
        <v>16</v>
      </c>
      <c r="C8193" t="s">
        <v>33</v>
      </c>
      <c r="D8193">
        <v>2023</v>
      </c>
      <c r="F8193" t="s">
        <v>4956</v>
      </c>
      <c r="H8193" t="s">
        <v>5016</v>
      </c>
      <c r="I8193">
        <v>10005010</v>
      </c>
      <c r="J8193" t="str">
        <f>IF($I8193=0,0,VLOOKUP($I8193,[1]База!C:D,2,0))</f>
        <v>Муаммоли кредит белгиланган тартибда судга чиқарилмаган</v>
      </c>
      <c r="K8193" t="str">
        <f>IF($I8193=0,0,VLOOKUP(I8193,[1]База!C:F,4,0))</f>
        <v>Оғир</v>
      </c>
      <c r="L8193">
        <v>1</v>
      </c>
      <c r="M8193">
        <v>25293.048320000002</v>
      </c>
      <c r="O8193">
        <v>0</v>
      </c>
      <c r="P8193">
        <f t="shared" si="141"/>
        <v>1</v>
      </c>
      <c r="Q8193">
        <f t="shared" si="141"/>
        <v>25293.048320000002</v>
      </c>
      <c r="AI8193" t="s">
        <v>9096</v>
      </c>
      <c r="AK8193">
        <v>111</v>
      </c>
    </row>
    <row r="8194" spans="1:37" x14ac:dyDescent="0.25">
      <c r="A8194">
        <v>8193</v>
      </c>
      <c r="B8194" t="s">
        <v>16</v>
      </c>
      <c r="C8194" t="s">
        <v>33</v>
      </c>
      <c r="D8194">
        <v>2023</v>
      </c>
      <c r="F8194" t="s">
        <v>4956</v>
      </c>
      <c r="H8194" t="s">
        <v>7468</v>
      </c>
      <c r="I8194">
        <v>10005010</v>
      </c>
      <c r="J8194" t="str">
        <f>IF($I8194=0,0,VLOOKUP($I8194,[1]База!C:D,2,0))</f>
        <v>Муаммоли кредит белгиланган тартибда судга чиқарилмаган</v>
      </c>
      <c r="K8194" t="str">
        <f>IF($I8194=0,0,VLOOKUP(I8194,[1]База!C:F,4,0))</f>
        <v>Оғир</v>
      </c>
      <c r="L8194">
        <v>1</v>
      </c>
      <c r="M8194">
        <v>6334.7944399999997</v>
      </c>
      <c r="O8194">
        <v>0</v>
      </c>
      <c r="P8194">
        <f t="shared" ref="P8194:Q8257" si="142">+L8194-N8194</f>
        <v>1</v>
      </c>
      <c r="Q8194">
        <f t="shared" si="142"/>
        <v>6334.7944399999997</v>
      </c>
      <c r="AI8194" t="s">
        <v>9096</v>
      </c>
      <c r="AK8194">
        <v>111</v>
      </c>
    </row>
    <row r="8195" spans="1:37" x14ac:dyDescent="0.25">
      <c r="A8195">
        <v>8194</v>
      </c>
      <c r="B8195" t="s">
        <v>16</v>
      </c>
      <c r="C8195" t="s">
        <v>33</v>
      </c>
      <c r="D8195">
        <v>2023</v>
      </c>
      <c r="F8195" t="s">
        <v>4956</v>
      </c>
      <c r="H8195" t="s">
        <v>7469</v>
      </c>
      <c r="I8195">
        <v>10005010</v>
      </c>
      <c r="J8195" t="str">
        <f>IF($I8195=0,0,VLOOKUP($I8195,[1]База!C:D,2,0))</f>
        <v>Муаммоли кредит белгиланган тартибда судга чиқарилмаган</v>
      </c>
      <c r="K8195" t="str">
        <f>IF($I8195=0,0,VLOOKUP(I8195,[1]База!C:F,4,0))</f>
        <v>Оғир</v>
      </c>
      <c r="L8195">
        <v>1</v>
      </c>
      <c r="M8195">
        <v>14928.011960000002</v>
      </c>
      <c r="O8195">
        <v>0</v>
      </c>
      <c r="P8195">
        <f t="shared" si="142"/>
        <v>1</v>
      </c>
      <c r="Q8195">
        <f t="shared" si="142"/>
        <v>14928.011960000002</v>
      </c>
      <c r="AI8195" t="s">
        <v>9096</v>
      </c>
      <c r="AK8195">
        <v>111</v>
      </c>
    </row>
    <row r="8196" spans="1:37" x14ac:dyDescent="0.25">
      <c r="A8196">
        <v>8195</v>
      </c>
      <c r="B8196" t="s">
        <v>16</v>
      </c>
      <c r="C8196" t="s">
        <v>33</v>
      </c>
      <c r="D8196">
        <v>2023</v>
      </c>
      <c r="F8196" t="s">
        <v>4956</v>
      </c>
      <c r="H8196" t="s">
        <v>7470</v>
      </c>
      <c r="I8196">
        <v>10005010</v>
      </c>
      <c r="J8196" t="str">
        <f>IF($I8196=0,0,VLOOKUP($I8196,[1]База!C:D,2,0))</f>
        <v>Муаммоли кредит белгиланган тартибда судга чиқарилмаган</v>
      </c>
      <c r="K8196" t="str">
        <f>IF($I8196=0,0,VLOOKUP(I8196,[1]База!C:F,4,0))</f>
        <v>Оғир</v>
      </c>
      <c r="L8196">
        <v>1</v>
      </c>
      <c r="M8196">
        <v>2618.7948000000001</v>
      </c>
      <c r="O8196">
        <v>0</v>
      </c>
      <c r="P8196">
        <f t="shared" si="142"/>
        <v>1</v>
      </c>
      <c r="Q8196">
        <f t="shared" si="142"/>
        <v>2618.7948000000001</v>
      </c>
      <c r="AI8196" t="s">
        <v>9096</v>
      </c>
      <c r="AK8196">
        <v>111</v>
      </c>
    </row>
    <row r="8197" spans="1:37" x14ac:dyDescent="0.25">
      <c r="A8197">
        <v>8196</v>
      </c>
      <c r="B8197" t="s">
        <v>16</v>
      </c>
      <c r="C8197" t="s">
        <v>33</v>
      </c>
      <c r="D8197">
        <v>2023</v>
      </c>
      <c r="F8197" t="s">
        <v>4956</v>
      </c>
      <c r="H8197" t="s">
        <v>7471</v>
      </c>
      <c r="I8197">
        <v>10005010</v>
      </c>
      <c r="J8197" t="str">
        <f>IF($I8197=0,0,VLOOKUP($I8197,[1]База!C:D,2,0))</f>
        <v>Муаммоли кредит белгиланган тартибда судга чиқарилмаган</v>
      </c>
      <c r="K8197" t="str">
        <f>IF($I8197=0,0,VLOOKUP(I8197,[1]База!C:F,4,0))</f>
        <v>Оғир</v>
      </c>
      <c r="L8197">
        <v>1</v>
      </c>
      <c r="M8197">
        <v>12435.79026</v>
      </c>
      <c r="O8197">
        <v>0</v>
      </c>
      <c r="P8197">
        <f t="shared" si="142"/>
        <v>1</v>
      </c>
      <c r="Q8197">
        <f t="shared" si="142"/>
        <v>12435.79026</v>
      </c>
      <c r="AI8197" t="s">
        <v>9096</v>
      </c>
      <c r="AK8197">
        <v>111</v>
      </c>
    </row>
    <row r="8198" spans="1:37" x14ac:dyDescent="0.25">
      <c r="A8198">
        <v>8197</v>
      </c>
      <c r="B8198" t="s">
        <v>16</v>
      </c>
      <c r="C8198" t="s">
        <v>33</v>
      </c>
      <c r="D8198">
        <v>2023</v>
      </c>
      <c r="F8198" t="s">
        <v>4956</v>
      </c>
      <c r="H8198" t="s">
        <v>7472</v>
      </c>
      <c r="I8198">
        <v>10005010</v>
      </c>
      <c r="J8198" t="str">
        <f>IF($I8198=0,0,VLOOKUP($I8198,[1]База!C:D,2,0))</f>
        <v>Муаммоли кредит белгиланган тартибда судга чиқарилмаган</v>
      </c>
      <c r="K8198" t="str">
        <f>IF($I8198=0,0,VLOOKUP(I8198,[1]База!C:F,4,0))</f>
        <v>Оғир</v>
      </c>
      <c r="L8198">
        <v>1</v>
      </c>
      <c r="M8198">
        <v>4783.8166600000004</v>
      </c>
      <c r="O8198">
        <v>0</v>
      </c>
      <c r="P8198">
        <f t="shared" si="142"/>
        <v>1</v>
      </c>
      <c r="Q8198">
        <f t="shared" si="142"/>
        <v>4783.8166600000004</v>
      </c>
      <c r="AI8198" t="s">
        <v>9096</v>
      </c>
      <c r="AK8198">
        <v>111</v>
      </c>
    </row>
    <row r="8199" spans="1:37" x14ac:dyDescent="0.25">
      <c r="A8199">
        <v>8198</v>
      </c>
      <c r="B8199" t="s">
        <v>16</v>
      </c>
      <c r="C8199" t="s">
        <v>33</v>
      </c>
      <c r="D8199">
        <v>2023</v>
      </c>
      <c r="F8199" t="s">
        <v>4956</v>
      </c>
      <c r="H8199" t="s">
        <v>7473</v>
      </c>
      <c r="I8199">
        <v>10005010</v>
      </c>
      <c r="J8199" t="str">
        <f>IF($I8199=0,0,VLOOKUP($I8199,[1]База!C:D,2,0))</f>
        <v>Муаммоли кредит белгиланган тартибда судга чиқарилмаган</v>
      </c>
      <c r="K8199" t="str">
        <f>IF($I8199=0,0,VLOOKUP(I8199,[1]База!C:F,4,0))</f>
        <v>Оғир</v>
      </c>
      <c r="L8199">
        <v>1</v>
      </c>
      <c r="M8199">
        <v>2264.80467</v>
      </c>
      <c r="O8199">
        <v>0</v>
      </c>
      <c r="P8199">
        <f t="shared" si="142"/>
        <v>1</v>
      </c>
      <c r="Q8199">
        <f t="shared" si="142"/>
        <v>2264.80467</v>
      </c>
      <c r="AI8199" t="s">
        <v>9096</v>
      </c>
      <c r="AK8199">
        <v>111</v>
      </c>
    </row>
    <row r="8200" spans="1:37" x14ac:dyDescent="0.25">
      <c r="A8200">
        <v>8199</v>
      </c>
      <c r="B8200" t="s">
        <v>16</v>
      </c>
      <c r="C8200" t="s">
        <v>33</v>
      </c>
      <c r="D8200">
        <v>2023</v>
      </c>
      <c r="F8200" t="s">
        <v>4956</v>
      </c>
      <c r="H8200" t="s">
        <v>7474</v>
      </c>
      <c r="I8200">
        <v>10005010</v>
      </c>
      <c r="J8200" t="str">
        <f>IF($I8200=0,0,VLOOKUP($I8200,[1]База!C:D,2,0))</f>
        <v>Муаммоли кредит белгиланган тартибда судга чиқарилмаган</v>
      </c>
      <c r="K8200" t="str">
        <f>IF($I8200=0,0,VLOOKUP(I8200,[1]База!C:F,4,0))</f>
        <v>Оғир</v>
      </c>
      <c r="L8200">
        <v>1</v>
      </c>
      <c r="M8200">
        <v>2142.6362300000001</v>
      </c>
      <c r="O8200">
        <v>0</v>
      </c>
      <c r="P8200">
        <f t="shared" si="142"/>
        <v>1</v>
      </c>
      <c r="Q8200">
        <f t="shared" si="142"/>
        <v>2142.6362300000001</v>
      </c>
      <c r="AI8200" t="s">
        <v>9096</v>
      </c>
      <c r="AK8200">
        <v>111</v>
      </c>
    </row>
    <row r="8201" spans="1:37" x14ac:dyDescent="0.25">
      <c r="A8201">
        <v>8200</v>
      </c>
      <c r="B8201" t="s">
        <v>16</v>
      </c>
      <c r="C8201" t="s">
        <v>33</v>
      </c>
      <c r="D8201">
        <v>2023</v>
      </c>
      <c r="F8201" t="s">
        <v>4956</v>
      </c>
      <c r="H8201" t="s">
        <v>7475</v>
      </c>
      <c r="I8201">
        <v>10005010</v>
      </c>
      <c r="J8201" t="str">
        <f>IF($I8201=0,0,VLOOKUP($I8201,[1]База!C:D,2,0))</f>
        <v>Муаммоли кредит белгиланган тартибда судга чиқарилмаган</v>
      </c>
      <c r="K8201" t="str">
        <f>IF($I8201=0,0,VLOOKUP(I8201,[1]База!C:F,4,0))</f>
        <v>Оғир</v>
      </c>
      <c r="L8201">
        <v>1</v>
      </c>
      <c r="M8201">
        <v>1092.1549</v>
      </c>
      <c r="O8201">
        <v>0</v>
      </c>
      <c r="P8201">
        <f t="shared" si="142"/>
        <v>1</v>
      </c>
      <c r="Q8201">
        <f t="shared" si="142"/>
        <v>1092.1549</v>
      </c>
      <c r="AI8201" t="s">
        <v>9096</v>
      </c>
      <c r="AK8201">
        <v>111</v>
      </c>
    </row>
    <row r="8202" spans="1:37" x14ac:dyDescent="0.25">
      <c r="A8202">
        <v>8201</v>
      </c>
      <c r="B8202" t="s">
        <v>16</v>
      </c>
      <c r="C8202" t="s">
        <v>33</v>
      </c>
      <c r="D8202">
        <v>2023</v>
      </c>
      <c r="F8202" t="s">
        <v>4956</v>
      </c>
      <c r="H8202" t="s">
        <v>7476</v>
      </c>
      <c r="I8202">
        <v>10005010</v>
      </c>
      <c r="J8202" t="str">
        <f>IF($I8202=0,0,VLOOKUP($I8202,[1]База!C:D,2,0))</f>
        <v>Муаммоли кредит белгиланган тартибда судга чиқарилмаган</v>
      </c>
      <c r="K8202" t="str">
        <f>IF($I8202=0,0,VLOOKUP(I8202,[1]База!C:F,4,0))</f>
        <v>Оғир</v>
      </c>
      <c r="L8202">
        <v>1</v>
      </c>
      <c r="M8202">
        <v>5411.6320099999994</v>
      </c>
      <c r="O8202">
        <v>0</v>
      </c>
      <c r="P8202">
        <f t="shared" si="142"/>
        <v>1</v>
      </c>
      <c r="Q8202">
        <f t="shared" si="142"/>
        <v>5411.6320099999994</v>
      </c>
      <c r="AI8202" t="s">
        <v>9096</v>
      </c>
      <c r="AK8202">
        <v>111</v>
      </c>
    </row>
    <row r="8203" spans="1:37" x14ac:dyDescent="0.25">
      <c r="A8203">
        <v>8202</v>
      </c>
      <c r="B8203" t="s">
        <v>16</v>
      </c>
      <c r="C8203" t="s">
        <v>33</v>
      </c>
      <c r="D8203">
        <v>2023</v>
      </c>
      <c r="F8203" t="s">
        <v>4956</v>
      </c>
      <c r="H8203" t="s">
        <v>7477</v>
      </c>
      <c r="I8203">
        <v>10005010</v>
      </c>
      <c r="J8203" t="str">
        <f>IF($I8203=0,0,VLOOKUP($I8203,[1]База!C:D,2,0))</f>
        <v>Муаммоли кредит белгиланган тартибда судга чиқарилмаган</v>
      </c>
      <c r="K8203" t="str">
        <f>IF($I8203=0,0,VLOOKUP(I8203,[1]База!C:F,4,0))</f>
        <v>Оғир</v>
      </c>
      <c r="L8203">
        <v>1</v>
      </c>
      <c r="M8203">
        <v>4255.82474</v>
      </c>
      <c r="O8203">
        <v>0</v>
      </c>
      <c r="P8203">
        <f t="shared" si="142"/>
        <v>1</v>
      </c>
      <c r="Q8203">
        <f t="shared" si="142"/>
        <v>4255.82474</v>
      </c>
      <c r="AI8203" t="s">
        <v>9096</v>
      </c>
      <c r="AK8203">
        <v>111</v>
      </c>
    </row>
    <row r="8204" spans="1:37" x14ac:dyDescent="0.25">
      <c r="A8204">
        <v>8203</v>
      </c>
      <c r="B8204" t="s">
        <v>16</v>
      </c>
      <c r="C8204" t="s">
        <v>33</v>
      </c>
      <c r="D8204">
        <v>2023</v>
      </c>
      <c r="F8204" t="s">
        <v>4956</v>
      </c>
      <c r="H8204" t="s">
        <v>7478</v>
      </c>
      <c r="I8204">
        <v>10005010</v>
      </c>
      <c r="J8204" t="str">
        <f>IF($I8204=0,0,VLOOKUP($I8204,[1]База!C:D,2,0))</f>
        <v>Муаммоли кредит белгиланган тартибда судга чиқарилмаган</v>
      </c>
      <c r="K8204" t="str">
        <f>IF($I8204=0,0,VLOOKUP(I8204,[1]База!C:F,4,0))</f>
        <v>Оғир</v>
      </c>
      <c r="L8204">
        <v>1</v>
      </c>
      <c r="M8204">
        <v>1946.7118899999998</v>
      </c>
      <c r="O8204">
        <v>0</v>
      </c>
      <c r="P8204">
        <f t="shared" si="142"/>
        <v>1</v>
      </c>
      <c r="Q8204">
        <f t="shared" si="142"/>
        <v>1946.7118899999998</v>
      </c>
      <c r="AI8204" t="s">
        <v>9096</v>
      </c>
      <c r="AK8204">
        <v>111</v>
      </c>
    </row>
    <row r="8205" spans="1:37" x14ac:dyDescent="0.25">
      <c r="A8205">
        <v>8204</v>
      </c>
      <c r="B8205" t="s">
        <v>16</v>
      </c>
      <c r="C8205" t="s">
        <v>33</v>
      </c>
      <c r="D8205">
        <v>2023</v>
      </c>
      <c r="F8205" t="s">
        <v>4956</v>
      </c>
      <c r="H8205" t="s">
        <v>7479</v>
      </c>
      <c r="I8205">
        <v>10005010</v>
      </c>
      <c r="J8205" t="str">
        <f>IF($I8205=0,0,VLOOKUP($I8205,[1]База!C:D,2,0))</f>
        <v>Муаммоли кредит белгиланган тартибда судга чиқарилмаган</v>
      </c>
      <c r="K8205" t="str">
        <f>IF($I8205=0,0,VLOOKUP(I8205,[1]База!C:F,4,0))</f>
        <v>Оғир</v>
      </c>
      <c r="L8205">
        <v>1</v>
      </c>
      <c r="M8205">
        <v>3150.0614499999997</v>
      </c>
      <c r="O8205">
        <v>0</v>
      </c>
      <c r="P8205">
        <f t="shared" si="142"/>
        <v>1</v>
      </c>
      <c r="Q8205">
        <f t="shared" si="142"/>
        <v>3150.0614499999997</v>
      </c>
      <c r="AI8205" t="s">
        <v>9096</v>
      </c>
      <c r="AK8205">
        <v>111</v>
      </c>
    </row>
    <row r="8206" spans="1:37" x14ac:dyDescent="0.25">
      <c r="A8206">
        <v>8205</v>
      </c>
      <c r="B8206" t="s">
        <v>16</v>
      </c>
      <c r="C8206" t="s">
        <v>33</v>
      </c>
      <c r="D8206">
        <v>2023</v>
      </c>
      <c r="F8206" t="s">
        <v>4956</v>
      </c>
      <c r="H8206" t="s">
        <v>7480</v>
      </c>
      <c r="I8206">
        <v>10005010</v>
      </c>
      <c r="J8206" t="str">
        <f>IF($I8206=0,0,VLOOKUP($I8206,[1]База!C:D,2,0))</f>
        <v>Муаммоли кредит белгиланган тартибда судга чиқарилмаган</v>
      </c>
      <c r="K8206" t="str">
        <f>IF($I8206=0,0,VLOOKUP(I8206,[1]База!C:F,4,0))</f>
        <v>Оғир</v>
      </c>
      <c r="L8206">
        <v>1</v>
      </c>
      <c r="M8206">
        <v>4475.4295199999997</v>
      </c>
      <c r="O8206">
        <v>0</v>
      </c>
      <c r="P8206">
        <f t="shared" si="142"/>
        <v>1</v>
      </c>
      <c r="Q8206">
        <f t="shared" si="142"/>
        <v>4475.4295199999997</v>
      </c>
      <c r="AI8206" t="s">
        <v>9096</v>
      </c>
      <c r="AK8206">
        <v>111</v>
      </c>
    </row>
    <row r="8207" spans="1:37" x14ac:dyDescent="0.25">
      <c r="A8207">
        <v>8206</v>
      </c>
      <c r="B8207" t="s">
        <v>16</v>
      </c>
      <c r="C8207" t="s">
        <v>33</v>
      </c>
      <c r="D8207">
        <v>2023</v>
      </c>
      <c r="F8207" t="s">
        <v>4956</v>
      </c>
      <c r="H8207" t="s">
        <v>7481</v>
      </c>
      <c r="I8207">
        <v>10005010</v>
      </c>
      <c r="J8207" t="str">
        <f>IF($I8207=0,0,VLOOKUP($I8207,[1]База!C:D,2,0))</f>
        <v>Муаммоли кредит белгиланган тартибда судга чиқарилмаган</v>
      </c>
      <c r="K8207" t="str">
        <f>IF($I8207=0,0,VLOOKUP(I8207,[1]База!C:F,4,0))</f>
        <v>Оғир</v>
      </c>
      <c r="L8207">
        <v>1</v>
      </c>
      <c r="M8207">
        <v>1086.3562099999999</v>
      </c>
      <c r="O8207">
        <v>0</v>
      </c>
      <c r="P8207">
        <f t="shared" si="142"/>
        <v>1</v>
      </c>
      <c r="Q8207">
        <f t="shared" si="142"/>
        <v>1086.3562099999999</v>
      </c>
      <c r="AI8207" t="s">
        <v>9096</v>
      </c>
      <c r="AK8207">
        <v>111</v>
      </c>
    </row>
    <row r="8208" spans="1:37" x14ac:dyDescent="0.25">
      <c r="A8208">
        <v>8207</v>
      </c>
      <c r="B8208" t="s">
        <v>16</v>
      </c>
      <c r="C8208" t="s">
        <v>33</v>
      </c>
      <c r="D8208">
        <v>2023</v>
      </c>
      <c r="F8208" t="s">
        <v>4956</v>
      </c>
      <c r="H8208" t="s">
        <v>7482</v>
      </c>
      <c r="I8208">
        <v>10005010</v>
      </c>
      <c r="J8208" t="str">
        <f>IF($I8208=0,0,VLOOKUP($I8208,[1]База!C:D,2,0))</f>
        <v>Муаммоли кредит белгиланган тартибда судга чиқарилмаган</v>
      </c>
      <c r="K8208" t="str">
        <f>IF($I8208=0,0,VLOOKUP(I8208,[1]База!C:F,4,0))</f>
        <v>Оғир</v>
      </c>
      <c r="L8208">
        <v>1</v>
      </c>
      <c r="M8208">
        <v>3101.43822</v>
      </c>
      <c r="O8208">
        <v>0</v>
      </c>
      <c r="P8208">
        <f t="shared" si="142"/>
        <v>1</v>
      </c>
      <c r="Q8208">
        <f t="shared" si="142"/>
        <v>3101.43822</v>
      </c>
      <c r="AI8208" t="s">
        <v>9096</v>
      </c>
      <c r="AK8208">
        <v>111</v>
      </c>
    </row>
    <row r="8209" spans="1:37" x14ac:dyDescent="0.25">
      <c r="A8209">
        <v>8208</v>
      </c>
      <c r="B8209" t="s">
        <v>16</v>
      </c>
      <c r="C8209" t="s">
        <v>33</v>
      </c>
      <c r="D8209">
        <v>2023</v>
      </c>
      <c r="F8209" t="s">
        <v>4956</v>
      </c>
      <c r="H8209" t="s">
        <v>7483</v>
      </c>
      <c r="I8209">
        <v>10005010</v>
      </c>
      <c r="J8209" t="str">
        <f>IF($I8209=0,0,VLOOKUP($I8209,[1]База!C:D,2,0))</f>
        <v>Муаммоли кредит белгиланган тартибда судга чиқарилмаган</v>
      </c>
      <c r="K8209" t="str">
        <f>IF($I8209=0,0,VLOOKUP(I8209,[1]База!C:F,4,0))</f>
        <v>Оғир</v>
      </c>
      <c r="L8209">
        <v>1</v>
      </c>
      <c r="M8209">
        <v>2238.5274300000001</v>
      </c>
      <c r="O8209">
        <v>0</v>
      </c>
      <c r="P8209">
        <f t="shared" si="142"/>
        <v>1</v>
      </c>
      <c r="Q8209">
        <f t="shared" si="142"/>
        <v>2238.5274300000001</v>
      </c>
      <c r="AI8209" t="s">
        <v>9096</v>
      </c>
      <c r="AK8209">
        <v>111</v>
      </c>
    </row>
    <row r="8210" spans="1:37" x14ac:dyDescent="0.25">
      <c r="A8210">
        <v>8209</v>
      </c>
      <c r="B8210" t="s">
        <v>16</v>
      </c>
      <c r="C8210" t="s">
        <v>33</v>
      </c>
      <c r="D8210">
        <v>2023</v>
      </c>
      <c r="F8210" t="s">
        <v>4956</v>
      </c>
      <c r="H8210" t="s">
        <v>7484</v>
      </c>
      <c r="I8210">
        <v>10005010</v>
      </c>
      <c r="J8210" t="str">
        <f>IF($I8210=0,0,VLOOKUP($I8210,[1]База!C:D,2,0))</f>
        <v>Муаммоли кредит белгиланган тартибда судга чиқарилмаган</v>
      </c>
      <c r="K8210" t="str">
        <f>IF($I8210=0,0,VLOOKUP(I8210,[1]База!C:F,4,0))</f>
        <v>Оғир</v>
      </c>
      <c r="L8210">
        <v>1</v>
      </c>
      <c r="M8210">
        <v>3264.57933</v>
      </c>
      <c r="O8210">
        <v>0</v>
      </c>
      <c r="P8210">
        <f t="shared" si="142"/>
        <v>1</v>
      </c>
      <c r="Q8210">
        <f t="shared" si="142"/>
        <v>3264.57933</v>
      </c>
      <c r="AI8210" t="s">
        <v>9096</v>
      </c>
      <c r="AK8210">
        <v>111</v>
      </c>
    </row>
    <row r="8211" spans="1:37" x14ac:dyDescent="0.25">
      <c r="A8211">
        <v>8210</v>
      </c>
      <c r="B8211" t="s">
        <v>16</v>
      </c>
      <c r="C8211" t="s">
        <v>33</v>
      </c>
      <c r="D8211">
        <v>2023</v>
      </c>
      <c r="F8211" t="s">
        <v>4956</v>
      </c>
      <c r="H8211" t="s">
        <v>7485</v>
      </c>
      <c r="I8211">
        <v>10005010</v>
      </c>
      <c r="J8211" t="str">
        <f>IF($I8211=0,0,VLOOKUP($I8211,[1]База!C:D,2,0))</f>
        <v>Муаммоли кредит белгиланган тартибда судга чиқарилмаган</v>
      </c>
      <c r="K8211" t="str">
        <f>IF($I8211=0,0,VLOOKUP(I8211,[1]База!C:F,4,0))</f>
        <v>Оғир</v>
      </c>
      <c r="L8211">
        <v>1</v>
      </c>
      <c r="M8211">
        <v>3218.1634399999998</v>
      </c>
      <c r="O8211">
        <v>0</v>
      </c>
      <c r="P8211">
        <f t="shared" si="142"/>
        <v>1</v>
      </c>
      <c r="Q8211">
        <f t="shared" si="142"/>
        <v>3218.1634399999998</v>
      </c>
      <c r="AI8211" t="s">
        <v>9096</v>
      </c>
      <c r="AK8211">
        <v>111</v>
      </c>
    </row>
    <row r="8212" spans="1:37" x14ac:dyDescent="0.25">
      <c r="A8212">
        <v>8211</v>
      </c>
      <c r="B8212" t="s">
        <v>16</v>
      </c>
      <c r="C8212" t="s">
        <v>33</v>
      </c>
      <c r="D8212">
        <v>2023</v>
      </c>
      <c r="F8212" t="s">
        <v>4956</v>
      </c>
      <c r="H8212" t="s">
        <v>7486</v>
      </c>
      <c r="I8212">
        <v>10005010</v>
      </c>
      <c r="J8212" t="str">
        <f>IF($I8212=0,0,VLOOKUP($I8212,[1]База!C:D,2,0))</f>
        <v>Муаммоли кредит белгиланган тартибда судга чиқарилмаган</v>
      </c>
      <c r="K8212" t="str">
        <f>IF($I8212=0,0,VLOOKUP(I8212,[1]База!C:F,4,0))</f>
        <v>Оғир</v>
      </c>
      <c r="L8212">
        <v>1</v>
      </c>
      <c r="M8212">
        <v>3514.6166200000002</v>
      </c>
      <c r="O8212">
        <v>0</v>
      </c>
      <c r="P8212">
        <f t="shared" si="142"/>
        <v>1</v>
      </c>
      <c r="Q8212">
        <f t="shared" si="142"/>
        <v>3514.6166200000002</v>
      </c>
      <c r="AI8212" t="s">
        <v>9096</v>
      </c>
      <c r="AK8212">
        <v>111</v>
      </c>
    </row>
    <row r="8213" spans="1:37" x14ac:dyDescent="0.25">
      <c r="A8213">
        <v>8212</v>
      </c>
      <c r="B8213" t="s">
        <v>16</v>
      </c>
      <c r="C8213" t="s">
        <v>33</v>
      </c>
      <c r="D8213">
        <v>2023</v>
      </c>
      <c r="F8213" t="s">
        <v>4956</v>
      </c>
      <c r="H8213" t="s">
        <v>7487</v>
      </c>
      <c r="I8213">
        <v>10005010</v>
      </c>
      <c r="J8213" t="str">
        <f>IF($I8213=0,0,VLOOKUP($I8213,[1]База!C:D,2,0))</f>
        <v>Муаммоли кредит белгиланган тартибда судга чиқарилмаган</v>
      </c>
      <c r="K8213" t="str">
        <f>IF($I8213=0,0,VLOOKUP(I8213,[1]База!C:F,4,0))</f>
        <v>Оғир</v>
      </c>
      <c r="L8213">
        <v>1</v>
      </c>
      <c r="M8213">
        <v>5844.6127900000001</v>
      </c>
      <c r="O8213">
        <v>0</v>
      </c>
      <c r="P8213">
        <f t="shared" si="142"/>
        <v>1</v>
      </c>
      <c r="Q8213">
        <f t="shared" si="142"/>
        <v>5844.6127900000001</v>
      </c>
      <c r="AI8213" t="s">
        <v>9096</v>
      </c>
      <c r="AK8213">
        <v>111</v>
      </c>
    </row>
    <row r="8214" spans="1:37" x14ac:dyDescent="0.25">
      <c r="A8214">
        <v>8213</v>
      </c>
      <c r="B8214" t="s">
        <v>16</v>
      </c>
      <c r="C8214" t="s">
        <v>33</v>
      </c>
      <c r="D8214">
        <v>2023</v>
      </c>
      <c r="F8214" t="s">
        <v>4956</v>
      </c>
      <c r="H8214" t="s">
        <v>7488</v>
      </c>
      <c r="I8214">
        <v>10005010</v>
      </c>
      <c r="J8214" t="str">
        <f>IF($I8214=0,0,VLOOKUP($I8214,[1]База!C:D,2,0))</f>
        <v>Муаммоли кредит белгиланган тартибда судга чиқарилмаган</v>
      </c>
      <c r="K8214" t="str">
        <f>IF($I8214=0,0,VLOOKUP(I8214,[1]База!C:F,4,0))</f>
        <v>Оғир</v>
      </c>
      <c r="L8214">
        <v>1</v>
      </c>
      <c r="M8214">
        <v>1887.9932200000003</v>
      </c>
      <c r="O8214">
        <v>0</v>
      </c>
      <c r="P8214">
        <f t="shared" si="142"/>
        <v>1</v>
      </c>
      <c r="Q8214">
        <f t="shared" si="142"/>
        <v>1887.9932200000003</v>
      </c>
      <c r="AI8214" t="s">
        <v>9096</v>
      </c>
      <c r="AK8214">
        <v>111</v>
      </c>
    </row>
    <row r="8215" spans="1:37" x14ac:dyDescent="0.25">
      <c r="A8215">
        <v>8214</v>
      </c>
      <c r="B8215" t="s">
        <v>16</v>
      </c>
      <c r="C8215" t="s">
        <v>33</v>
      </c>
      <c r="D8215">
        <v>2023</v>
      </c>
      <c r="F8215" t="s">
        <v>4956</v>
      </c>
      <c r="H8215" t="s">
        <v>7489</v>
      </c>
      <c r="I8215">
        <v>10005010</v>
      </c>
      <c r="J8215" t="str">
        <f>IF($I8215=0,0,VLOOKUP($I8215,[1]База!C:D,2,0))</f>
        <v>Муаммоли кредит белгиланган тартибда судга чиқарилмаган</v>
      </c>
      <c r="K8215" t="str">
        <f>IF($I8215=0,0,VLOOKUP(I8215,[1]База!C:F,4,0))</f>
        <v>Оғир</v>
      </c>
      <c r="L8215">
        <v>1</v>
      </c>
      <c r="M8215">
        <v>5873.0540099999998</v>
      </c>
      <c r="O8215">
        <v>0</v>
      </c>
      <c r="P8215">
        <f t="shared" si="142"/>
        <v>1</v>
      </c>
      <c r="Q8215">
        <f t="shared" si="142"/>
        <v>5873.0540099999998</v>
      </c>
      <c r="AI8215" t="s">
        <v>9096</v>
      </c>
      <c r="AK8215">
        <v>111</v>
      </c>
    </row>
    <row r="8216" spans="1:37" x14ac:dyDescent="0.25">
      <c r="A8216">
        <v>8215</v>
      </c>
      <c r="B8216" t="s">
        <v>16</v>
      </c>
      <c r="C8216" t="s">
        <v>33</v>
      </c>
      <c r="D8216">
        <v>2023</v>
      </c>
      <c r="F8216" t="s">
        <v>4956</v>
      </c>
      <c r="H8216" t="s">
        <v>7490</v>
      </c>
      <c r="I8216">
        <v>10005010</v>
      </c>
      <c r="J8216" t="str">
        <f>IF($I8216=0,0,VLOOKUP($I8216,[1]База!C:D,2,0))</f>
        <v>Муаммоли кредит белгиланган тартибда судга чиқарилмаган</v>
      </c>
      <c r="K8216" t="str">
        <f>IF($I8216=0,0,VLOOKUP(I8216,[1]База!C:F,4,0))</f>
        <v>Оғир</v>
      </c>
      <c r="L8216">
        <v>1</v>
      </c>
      <c r="M8216">
        <v>6066.2910199999997</v>
      </c>
      <c r="O8216">
        <v>0</v>
      </c>
      <c r="P8216">
        <f t="shared" si="142"/>
        <v>1</v>
      </c>
      <c r="Q8216">
        <f t="shared" si="142"/>
        <v>6066.2910199999997</v>
      </c>
      <c r="AI8216" t="s">
        <v>9096</v>
      </c>
      <c r="AK8216">
        <v>111</v>
      </c>
    </row>
    <row r="8217" spans="1:37" x14ac:dyDescent="0.25">
      <c r="A8217">
        <v>8216</v>
      </c>
      <c r="B8217" t="s">
        <v>16</v>
      </c>
      <c r="C8217" t="s">
        <v>33</v>
      </c>
      <c r="D8217">
        <v>2023</v>
      </c>
      <c r="F8217" t="s">
        <v>4956</v>
      </c>
      <c r="H8217" t="s">
        <v>7491</v>
      </c>
      <c r="I8217">
        <v>10005010</v>
      </c>
      <c r="J8217" t="str">
        <f>IF($I8217=0,0,VLOOKUP($I8217,[1]База!C:D,2,0))</f>
        <v>Муаммоли кредит белгиланган тартибда судга чиқарилмаган</v>
      </c>
      <c r="K8217" t="str">
        <f>IF($I8217=0,0,VLOOKUP(I8217,[1]База!C:F,4,0))</f>
        <v>Оғир</v>
      </c>
      <c r="L8217">
        <v>1</v>
      </c>
      <c r="M8217">
        <v>5768.7234699999999</v>
      </c>
      <c r="O8217">
        <v>0</v>
      </c>
      <c r="P8217">
        <f t="shared" si="142"/>
        <v>1</v>
      </c>
      <c r="Q8217">
        <f t="shared" si="142"/>
        <v>5768.7234699999999</v>
      </c>
      <c r="AI8217" t="s">
        <v>9096</v>
      </c>
      <c r="AK8217">
        <v>111</v>
      </c>
    </row>
    <row r="8218" spans="1:37" x14ac:dyDescent="0.25">
      <c r="A8218">
        <v>8217</v>
      </c>
      <c r="B8218" t="s">
        <v>16</v>
      </c>
      <c r="C8218" t="s">
        <v>33</v>
      </c>
      <c r="D8218">
        <v>2023</v>
      </c>
      <c r="F8218" t="s">
        <v>4956</v>
      </c>
      <c r="H8218" t="s">
        <v>7492</v>
      </c>
      <c r="I8218">
        <v>10005010</v>
      </c>
      <c r="J8218" t="str">
        <f>IF($I8218=0,0,VLOOKUP($I8218,[1]База!C:D,2,0))</f>
        <v>Муаммоли кредит белгиланган тартибда судга чиқарилмаган</v>
      </c>
      <c r="K8218" t="str">
        <f>IF($I8218=0,0,VLOOKUP(I8218,[1]База!C:F,4,0))</f>
        <v>Оғир</v>
      </c>
      <c r="L8218">
        <v>1</v>
      </c>
      <c r="M8218">
        <v>4344.4032300000008</v>
      </c>
      <c r="O8218">
        <v>0</v>
      </c>
      <c r="P8218">
        <f t="shared" si="142"/>
        <v>1</v>
      </c>
      <c r="Q8218">
        <f t="shared" si="142"/>
        <v>4344.4032300000008</v>
      </c>
      <c r="AI8218" t="s">
        <v>9096</v>
      </c>
      <c r="AK8218">
        <v>111</v>
      </c>
    </row>
    <row r="8219" spans="1:37" x14ac:dyDescent="0.25">
      <c r="A8219">
        <v>8218</v>
      </c>
      <c r="B8219" t="s">
        <v>16</v>
      </c>
      <c r="C8219" t="s">
        <v>33</v>
      </c>
      <c r="D8219">
        <v>2023</v>
      </c>
      <c r="F8219" t="s">
        <v>4956</v>
      </c>
      <c r="H8219" t="s">
        <v>7493</v>
      </c>
      <c r="I8219">
        <v>10005010</v>
      </c>
      <c r="J8219" t="str">
        <f>IF($I8219=0,0,VLOOKUP($I8219,[1]База!C:D,2,0))</f>
        <v>Муаммоли кредит белгиланган тартибда судга чиқарилмаган</v>
      </c>
      <c r="K8219" t="str">
        <f>IF($I8219=0,0,VLOOKUP(I8219,[1]База!C:F,4,0))</f>
        <v>Оғир</v>
      </c>
      <c r="L8219">
        <v>1</v>
      </c>
      <c r="M8219">
        <v>2227.18003</v>
      </c>
      <c r="O8219">
        <v>0</v>
      </c>
      <c r="P8219">
        <f t="shared" si="142"/>
        <v>1</v>
      </c>
      <c r="Q8219">
        <f t="shared" si="142"/>
        <v>2227.18003</v>
      </c>
      <c r="AI8219" t="s">
        <v>9096</v>
      </c>
      <c r="AK8219">
        <v>111</v>
      </c>
    </row>
    <row r="8220" spans="1:37" x14ac:dyDescent="0.25">
      <c r="A8220">
        <v>8219</v>
      </c>
      <c r="B8220" t="s">
        <v>16</v>
      </c>
      <c r="C8220" t="s">
        <v>33</v>
      </c>
      <c r="D8220">
        <v>2023</v>
      </c>
      <c r="F8220" t="s">
        <v>4956</v>
      </c>
      <c r="H8220" t="s">
        <v>7494</v>
      </c>
      <c r="I8220">
        <v>10005010</v>
      </c>
      <c r="J8220" t="str">
        <f>IF($I8220=0,0,VLOOKUP($I8220,[1]База!C:D,2,0))</f>
        <v>Муаммоли кредит белгиланган тартибда судга чиқарилмаган</v>
      </c>
      <c r="K8220" t="str">
        <f>IF($I8220=0,0,VLOOKUP(I8220,[1]База!C:F,4,0))</f>
        <v>Оғир</v>
      </c>
      <c r="L8220">
        <v>1</v>
      </c>
      <c r="M8220">
        <v>2213.0715</v>
      </c>
      <c r="O8220">
        <v>0</v>
      </c>
      <c r="P8220">
        <f t="shared" si="142"/>
        <v>1</v>
      </c>
      <c r="Q8220">
        <f t="shared" si="142"/>
        <v>2213.0715</v>
      </c>
      <c r="AI8220" t="s">
        <v>9096</v>
      </c>
      <c r="AK8220">
        <v>111</v>
      </c>
    </row>
    <row r="8221" spans="1:37" x14ac:dyDescent="0.25">
      <c r="A8221">
        <v>8220</v>
      </c>
      <c r="B8221" t="s">
        <v>16</v>
      </c>
      <c r="C8221" t="s">
        <v>33</v>
      </c>
      <c r="D8221">
        <v>2023</v>
      </c>
      <c r="F8221" t="s">
        <v>4956</v>
      </c>
      <c r="H8221" t="s">
        <v>7495</v>
      </c>
      <c r="I8221">
        <v>10005010</v>
      </c>
      <c r="J8221" t="str">
        <f>IF($I8221=0,0,VLOOKUP($I8221,[1]База!C:D,2,0))</f>
        <v>Муаммоли кредит белгиланган тартибда судга чиқарилмаган</v>
      </c>
      <c r="K8221" t="str">
        <f>IF($I8221=0,0,VLOOKUP(I8221,[1]База!C:F,4,0))</f>
        <v>Оғир</v>
      </c>
      <c r="L8221">
        <v>1</v>
      </c>
      <c r="M8221">
        <v>4249.195279999999</v>
      </c>
      <c r="O8221">
        <v>0</v>
      </c>
      <c r="P8221">
        <f t="shared" si="142"/>
        <v>1</v>
      </c>
      <c r="Q8221">
        <f t="shared" si="142"/>
        <v>4249.195279999999</v>
      </c>
      <c r="AI8221" t="s">
        <v>9096</v>
      </c>
      <c r="AK8221">
        <v>111</v>
      </c>
    </row>
    <row r="8222" spans="1:37" x14ac:dyDescent="0.25">
      <c r="A8222">
        <v>8221</v>
      </c>
      <c r="B8222" t="s">
        <v>16</v>
      </c>
      <c r="C8222" t="s">
        <v>33</v>
      </c>
      <c r="D8222">
        <v>2023</v>
      </c>
      <c r="F8222" t="s">
        <v>4956</v>
      </c>
      <c r="H8222" t="s">
        <v>7496</v>
      </c>
      <c r="I8222">
        <v>10005010</v>
      </c>
      <c r="J8222" t="str">
        <f>IF($I8222=0,0,VLOOKUP($I8222,[1]База!C:D,2,0))</f>
        <v>Муаммоли кредит белгиланган тартибда судга чиқарилмаган</v>
      </c>
      <c r="K8222" t="str">
        <f>IF($I8222=0,0,VLOOKUP(I8222,[1]База!C:F,4,0))</f>
        <v>Оғир</v>
      </c>
      <c r="L8222">
        <v>1</v>
      </c>
      <c r="M8222">
        <v>3580.6803199999999</v>
      </c>
      <c r="O8222">
        <v>0</v>
      </c>
      <c r="P8222">
        <f t="shared" si="142"/>
        <v>1</v>
      </c>
      <c r="Q8222">
        <f t="shared" si="142"/>
        <v>3580.6803199999999</v>
      </c>
      <c r="AI8222" t="s">
        <v>9096</v>
      </c>
      <c r="AK8222">
        <v>111</v>
      </c>
    </row>
    <row r="8223" spans="1:37" x14ac:dyDescent="0.25">
      <c r="A8223">
        <v>8222</v>
      </c>
      <c r="B8223" t="s">
        <v>16</v>
      </c>
      <c r="C8223" t="s">
        <v>33</v>
      </c>
      <c r="D8223">
        <v>2023</v>
      </c>
      <c r="F8223" t="s">
        <v>4956</v>
      </c>
      <c r="H8223" t="s">
        <v>7497</v>
      </c>
      <c r="I8223">
        <v>10005010</v>
      </c>
      <c r="J8223" t="str">
        <f>IF($I8223=0,0,VLOOKUP($I8223,[1]База!C:D,2,0))</f>
        <v>Муаммоли кредит белгиланган тартибда судга чиқарилмаган</v>
      </c>
      <c r="K8223" t="str">
        <f>IF($I8223=0,0,VLOOKUP(I8223,[1]База!C:F,4,0))</f>
        <v>Оғир</v>
      </c>
      <c r="L8223">
        <v>1</v>
      </c>
      <c r="M8223">
        <v>13980.366660000002</v>
      </c>
      <c r="O8223">
        <v>0</v>
      </c>
      <c r="P8223">
        <f t="shared" si="142"/>
        <v>1</v>
      </c>
      <c r="Q8223">
        <f t="shared" si="142"/>
        <v>13980.366660000002</v>
      </c>
      <c r="AI8223" t="s">
        <v>9096</v>
      </c>
      <c r="AK8223">
        <v>111</v>
      </c>
    </row>
    <row r="8224" spans="1:37" x14ac:dyDescent="0.25">
      <c r="A8224">
        <v>8223</v>
      </c>
      <c r="B8224" t="s">
        <v>16</v>
      </c>
      <c r="C8224" t="s">
        <v>33</v>
      </c>
      <c r="D8224">
        <v>2023</v>
      </c>
      <c r="F8224" t="s">
        <v>4956</v>
      </c>
      <c r="H8224" t="s">
        <v>7498</v>
      </c>
      <c r="I8224">
        <v>10005010</v>
      </c>
      <c r="J8224" t="str">
        <f>IF($I8224=0,0,VLOOKUP($I8224,[1]База!C:D,2,0))</f>
        <v>Муаммоли кредит белгиланган тартибда судга чиқарилмаган</v>
      </c>
      <c r="K8224" t="str">
        <f>IF($I8224=0,0,VLOOKUP(I8224,[1]База!C:F,4,0))</f>
        <v>Оғир</v>
      </c>
      <c r="L8224">
        <v>1</v>
      </c>
      <c r="M8224">
        <v>6378.5056500000001</v>
      </c>
      <c r="O8224">
        <v>0</v>
      </c>
      <c r="P8224">
        <f t="shared" si="142"/>
        <v>1</v>
      </c>
      <c r="Q8224">
        <f t="shared" si="142"/>
        <v>6378.5056500000001</v>
      </c>
      <c r="AI8224" t="s">
        <v>9096</v>
      </c>
      <c r="AK8224">
        <v>111</v>
      </c>
    </row>
    <row r="8225" spans="1:37" x14ac:dyDescent="0.25">
      <c r="A8225">
        <v>8224</v>
      </c>
      <c r="B8225" t="s">
        <v>16</v>
      </c>
      <c r="C8225" t="s">
        <v>33</v>
      </c>
      <c r="D8225">
        <v>2023</v>
      </c>
      <c r="F8225" t="s">
        <v>4956</v>
      </c>
      <c r="H8225" t="s">
        <v>7499</v>
      </c>
      <c r="I8225">
        <v>10005010</v>
      </c>
      <c r="J8225" t="str">
        <f>IF($I8225=0,0,VLOOKUP($I8225,[1]База!C:D,2,0))</f>
        <v>Муаммоли кредит белгиланган тартибда судга чиқарилмаган</v>
      </c>
      <c r="K8225" t="str">
        <f>IF($I8225=0,0,VLOOKUP(I8225,[1]База!C:F,4,0))</f>
        <v>Оғир</v>
      </c>
      <c r="L8225">
        <v>1</v>
      </c>
      <c r="M8225">
        <v>9687.2002599999996</v>
      </c>
      <c r="O8225">
        <v>0</v>
      </c>
      <c r="P8225">
        <f t="shared" si="142"/>
        <v>1</v>
      </c>
      <c r="Q8225">
        <f t="shared" si="142"/>
        <v>9687.2002599999996</v>
      </c>
      <c r="AI8225" t="s">
        <v>9096</v>
      </c>
      <c r="AK8225">
        <v>111</v>
      </c>
    </row>
    <row r="8226" spans="1:37" x14ac:dyDescent="0.25">
      <c r="A8226">
        <v>8225</v>
      </c>
      <c r="B8226" t="s">
        <v>16</v>
      </c>
      <c r="C8226" t="s">
        <v>33</v>
      </c>
      <c r="D8226">
        <v>2023</v>
      </c>
      <c r="F8226" t="s">
        <v>4956</v>
      </c>
      <c r="H8226" t="s">
        <v>7500</v>
      </c>
      <c r="I8226">
        <v>10005010</v>
      </c>
      <c r="J8226" t="str">
        <f>IF($I8226=0,0,VLOOKUP($I8226,[1]База!C:D,2,0))</f>
        <v>Муаммоли кредит белгиланган тартибда судга чиқарилмаган</v>
      </c>
      <c r="K8226" t="str">
        <f>IF($I8226=0,0,VLOOKUP(I8226,[1]База!C:F,4,0))</f>
        <v>Оғир</v>
      </c>
      <c r="L8226">
        <v>1</v>
      </c>
      <c r="M8226">
        <v>5315.7061000000003</v>
      </c>
      <c r="O8226">
        <v>0</v>
      </c>
      <c r="P8226">
        <f t="shared" si="142"/>
        <v>1</v>
      </c>
      <c r="Q8226">
        <f t="shared" si="142"/>
        <v>5315.7061000000003</v>
      </c>
      <c r="AI8226" t="s">
        <v>9096</v>
      </c>
      <c r="AK8226">
        <v>111</v>
      </c>
    </row>
    <row r="8227" spans="1:37" x14ac:dyDescent="0.25">
      <c r="A8227">
        <v>8226</v>
      </c>
      <c r="B8227" t="s">
        <v>16</v>
      </c>
      <c r="C8227" t="s">
        <v>33</v>
      </c>
      <c r="D8227">
        <v>2023</v>
      </c>
      <c r="F8227" t="s">
        <v>4956</v>
      </c>
      <c r="H8227" t="s">
        <v>7501</v>
      </c>
      <c r="I8227">
        <v>10005010</v>
      </c>
      <c r="J8227" t="str">
        <f>IF($I8227=0,0,VLOOKUP($I8227,[1]База!C:D,2,0))</f>
        <v>Муаммоли кредит белгиланган тартибда судга чиқарилмаган</v>
      </c>
      <c r="K8227" t="str">
        <f>IF($I8227=0,0,VLOOKUP(I8227,[1]База!C:F,4,0))</f>
        <v>Оғир</v>
      </c>
      <c r="L8227">
        <v>1</v>
      </c>
      <c r="M8227">
        <v>17791.051789999998</v>
      </c>
      <c r="O8227">
        <v>0</v>
      </c>
      <c r="P8227">
        <f t="shared" si="142"/>
        <v>1</v>
      </c>
      <c r="Q8227">
        <f t="shared" si="142"/>
        <v>17791.051789999998</v>
      </c>
      <c r="AI8227" t="s">
        <v>9096</v>
      </c>
      <c r="AK8227">
        <v>111</v>
      </c>
    </row>
    <row r="8228" spans="1:37" x14ac:dyDescent="0.25">
      <c r="A8228">
        <v>8227</v>
      </c>
      <c r="B8228" t="s">
        <v>16</v>
      </c>
      <c r="C8228" t="s">
        <v>33</v>
      </c>
      <c r="D8228">
        <v>2023</v>
      </c>
      <c r="F8228" t="s">
        <v>4956</v>
      </c>
      <c r="H8228" t="s">
        <v>7502</v>
      </c>
      <c r="I8228">
        <v>10005010</v>
      </c>
      <c r="J8228" t="str">
        <f>IF($I8228=0,0,VLOOKUP($I8228,[1]База!C:D,2,0))</f>
        <v>Муаммоли кредит белгиланган тартибда судга чиқарилмаган</v>
      </c>
      <c r="K8228" t="str">
        <f>IF($I8228=0,0,VLOOKUP(I8228,[1]База!C:F,4,0))</f>
        <v>Оғир</v>
      </c>
      <c r="L8228">
        <v>1</v>
      </c>
      <c r="M8228">
        <v>6457.73873</v>
      </c>
      <c r="O8228">
        <v>0</v>
      </c>
      <c r="P8228">
        <f t="shared" si="142"/>
        <v>1</v>
      </c>
      <c r="Q8228">
        <f t="shared" si="142"/>
        <v>6457.73873</v>
      </c>
      <c r="AI8228" t="s">
        <v>9096</v>
      </c>
      <c r="AK8228">
        <v>111</v>
      </c>
    </row>
    <row r="8229" spans="1:37" x14ac:dyDescent="0.25">
      <c r="A8229">
        <v>8228</v>
      </c>
      <c r="B8229" t="s">
        <v>16</v>
      </c>
      <c r="C8229" t="s">
        <v>33</v>
      </c>
      <c r="D8229">
        <v>2023</v>
      </c>
      <c r="F8229" t="s">
        <v>4956</v>
      </c>
      <c r="H8229" t="s">
        <v>7503</v>
      </c>
      <c r="I8229">
        <v>10005010</v>
      </c>
      <c r="J8229" t="str">
        <f>IF($I8229=0,0,VLOOKUP($I8229,[1]База!C:D,2,0))</f>
        <v>Муаммоли кредит белгиланган тартибда судга чиқарилмаган</v>
      </c>
      <c r="K8229" t="str">
        <f>IF($I8229=0,0,VLOOKUP(I8229,[1]База!C:F,4,0))</f>
        <v>Оғир</v>
      </c>
      <c r="L8229">
        <v>1</v>
      </c>
      <c r="M8229">
        <v>6308.5000499999996</v>
      </c>
      <c r="O8229">
        <v>0</v>
      </c>
      <c r="P8229">
        <f t="shared" si="142"/>
        <v>1</v>
      </c>
      <c r="Q8229">
        <f t="shared" si="142"/>
        <v>6308.5000499999996</v>
      </c>
      <c r="AI8229" t="s">
        <v>9096</v>
      </c>
      <c r="AK8229">
        <v>111</v>
      </c>
    </row>
    <row r="8230" spans="1:37" x14ac:dyDescent="0.25">
      <c r="A8230">
        <v>8229</v>
      </c>
      <c r="B8230" t="s">
        <v>16</v>
      </c>
      <c r="C8230" t="s">
        <v>33</v>
      </c>
      <c r="D8230">
        <v>2023</v>
      </c>
      <c r="F8230" t="s">
        <v>4956</v>
      </c>
      <c r="H8230" t="s">
        <v>7504</v>
      </c>
      <c r="I8230">
        <v>10005010</v>
      </c>
      <c r="J8230" t="str">
        <f>IF($I8230=0,0,VLOOKUP($I8230,[1]База!C:D,2,0))</f>
        <v>Муаммоли кредит белгиланган тартибда судга чиқарилмаган</v>
      </c>
      <c r="K8230" t="str">
        <f>IF($I8230=0,0,VLOOKUP(I8230,[1]База!C:F,4,0))</f>
        <v>Оғир</v>
      </c>
      <c r="L8230">
        <v>1</v>
      </c>
      <c r="M8230">
        <v>6432.09123</v>
      </c>
      <c r="O8230">
        <v>0</v>
      </c>
      <c r="P8230">
        <f t="shared" si="142"/>
        <v>1</v>
      </c>
      <c r="Q8230">
        <f t="shared" si="142"/>
        <v>6432.09123</v>
      </c>
      <c r="AI8230" t="s">
        <v>9096</v>
      </c>
      <c r="AK8230">
        <v>111</v>
      </c>
    </row>
    <row r="8231" spans="1:37" x14ac:dyDescent="0.25">
      <c r="A8231">
        <v>8230</v>
      </c>
      <c r="B8231" t="s">
        <v>16</v>
      </c>
      <c r="C8231" t="s">
        <v>33</v>
      </c>
      <c r="D8231">
        <v>2023</v>
      </c>
      <c r="F8231" t="s">
        <v>4956</v>
      </c>
      <c r="H8231" t="s">
        <v>7505</v>
      </c>
      <c r="I8231">
        <v>10005010</v>
      </c>
      <c r="J8231" t="str">
        <f>IF($I8231=0,0,VLOOKUP($I8231,[1]База!C:D,2,0))</f>
        <v>Муаммоли кредит белгиланган тартибда судга чиқарилмаган</v>
      </c>
      <c r="K8231" t="str">
        <f>IF($I8231=0,0,VLOOKUP(I8231,[1]База!C:F,4,0))</f>
        <v>Оғир</v>
      </c>
      <c r="L8231">
        <v>1</v>
      </c>
      <c r="M8231">
        <v>3471.0284299999998</v>
      </c>
      <c r="O8231">
        <v>0</v>
      </c>
      <c r="P8231">
        <f t="shared" si="142"/>
        <v>1</v>
      </c>
      <c r="Q8231">
        <f t="shared" si="142"/>
        <v>3471.0284299999998</v>
      </c>
      <c r="AI8231" t="s">
        <v>9096</v>
      </c>
      <c r="AK8231">
        <v>111</v>
      </c>
    </row>
    <row r="8232" spans="1:37" x14ac:dyDescent="0.25">
      <c r="A8232">
        <v>8231</v>
      </c>
      <c r="B8232" t="s">
        <v>16</v>
      </c>
      <c r="C8232" t="s">
        <v>33</v>
      </c>
      <c r="D8232">
        <v>2023</v>
      </c>
      <c r="F8232" t="s">
        <v>4956</v>
      </c>
      <c r="H8232" t="s">
        <v>7506</v>
      </c>
      <c r="I8232">
        <v>10005010</v>
      </c>
      <c r="J8232" t="str">
        <f>IF($I8232=0,0,VLOOKUP($I8232,[1]База!C:D,2,0))</f>
        <v>Муаммоли кредит белгиланган тартибда судга чиқарилмаган</v>
      </c>
      <c r="K8232" t="str">
        <f>IF($I8232=0,0,VLOOKUP(I8232,[1]База!C:F,4,0))</f>
        <v>Оғир</v>
      </c>
      <c r="L8232">
        <v>1</v>
      </c>
      <c r="M8232">
        <v>1216.3578600000001</v>
      </c>
      <c r="O8232">
        <v>0</v>
      </c>
      <c r="P8232">
        <f t="shared" si="142"/>
        <v>1</v>
      </c>
      <c r="Q8232">
        <f t="shared" si="142"/>
        <v>1216.3578600000001</v>
      </c>
      <c r="AI8232" t="s">
        <v>9096</v>
      </c>
      <c r="AK8232">
        <v>111</v>
      </c>
    </row>
    <row r="8233" spans="1:37" x14ac:dyDescent="0.25">
      <c r="A8233">
        <v>8232</v>
      </c>
      <c r="B8233" t="s">
        <v>16</v>
      </c>
      <c r="C8233" t="s">
        <v>33</v>
      </c>
      <c r="D8233">
        <v>2023</v>
      </c>
      <c r="F8233" t="s">
        <v>4956</v>
      </c>
      <c r="H8233" t="s">
        <v>7507</v>
      </c>
      <c r="I8233">
        <v>10005010</v>
      </c>
      <c r="J8233" t="str">
        <f>IF($I8233=0,0,VLOOKUP($I8233,[1]База!C:D,2,0))</f>
        <v>Муаммоли кредит белгиланган тартибда судга чиқарилмаган</v>
      </c>
      <c r="K8233" t="str">
        <f>IF($I8233=0,0,VLOOKUP(I8233,[1]База!C:F,4,0))</f>
        <v>Оғир</v>
      </c>
      <c r="L8233">
        <v>1</v>
      </c>
      <c r="M8233">
        <v>6172.9314199999999</v>
      </c>
      <c r="O8233">
        <v>0</v>
      </c>
      <c r="P8233">
        <f t="shared" si="142"/>
        <v>1</v>
      </c>
      <c r="Q8233">
        <f t="shared" si="142"/>
        <v>6172.9314199999999</v>
      </c>
      <c r="AI8233" t="s">
        <v>9096</v>
      </c>
      <c r="AK8233">
        <v>111</v>
      </c>
    </row>
    <row r="8234" spans="1:37" x14ac:dyDescent="0.25">
      <c r="A8234">
        <v>8233</v>
      </c>
      <c r="B8234" t="s">
        <v>16</v>
      </c>
      <c r="C8234" t="s">
        <v>33</v>
      </c>
      <c r="D8234">
        <v>2023</v>
      </c>
      <c r="F8234" t="s">
        <v>4956</v>
      </c>
      <c r="H8234" t="s">
        <v>7508</v>
      </c>
      <c r="I8234">
        <v>10005010</v>
      </c>
      <c r="J8234" t="str">
        <f>IF($I8234=0,0,VLOOKUP($I8234,[1]База!C:D,2,0))</f>
        <v>Муаммоли кредит белгиланган тартибда судга чиқарилмаган</v>
      </c>
      <c r="K8234" t="str">
        <f>IF($I8234=0,0,VLOOKUP(I8234,[1]База!C:F,4,0))</f>
        <v>Оғир</v>
      </c>
      <c r="L8234">
        <v>1</v>
      </c>
      <c r="M8234">
        <v>4049.05071</v>
      </c>
      <c r="O8234">
        <v>0</v>
      </c>
      <c r="P8234">
        <f t="shared" si="142"/>
        <v>1</v>
      </c>
      <c r="Q8234">
        <f t="shared" si="142"/>
        <v>4049.05071</v>
      </c>
      <c r="AI8234" t="s">
        <v>9096</v>
      </c>
      <c r="AK8234">
        <v>111</v>
      </c>
    </row>
    <row r="8235" spans="1:37" x14ac:dyDescent="0.25">
      <c r="A8235">
        <v>8234</v>
      </c>
      <c r="B8235" t="s">
        <v>16</v>
      </c>
      <c r="C8235" t="s">
        <v>33</v>
      </c>
      <c r="D8235">
        <v>2023</v>
      </c>
      <c r="F8235" t="s">
        <v>4956</v>
      </c>
      <c r="H8235" t="s">
        <v>5596</v>
      </c>
      <c r="I8235">
        <v>10005010</v>
      </c>
      <c r="J8235" t="str">
        <f>IF($I8235=0,0,VLOOKUP($I8235,[1]База!C:D,2,0))</f>
        <v>Муаммоли кредит белгиланган тартибда судга чиқарилмаган</v>
      </c>
      <c r="K8235" t="str">
        <f>IF($I8235=0,0,VLOOKUP(I8235,[1]База!C:F,4,0))</f>
        <v>Оғир</v>
      </c>
      <c r="L8235">
        <v>1</v>
      </c>
      <c r="M8235">
        <v>14111.800859999999</v>
      </c>
      <c r="O8235">
        <v>0</v>
      </c>
      <c r="P8235">
        <f t="shared" si="142"/>
        <v>1</v>
      </c>
      <c r="Q8235">
        <f t="shared" si="142"/>
        <v>14111.800859999999</v>
      </c>
      <c r="AI8235" t="s">
        <v>9096</v>
      </c>
      <c r="AK8235">
        <v>111</v>
      </c>
    </row>
    <row r="8236" spans="1:37" x14ac:dyDescent="0.25">
      <c r="A8236">
        <v>8235</v>
      </c>
      <c r="B8236" t="s">
        <v>16</v>
      </c>
      <c r="C8236" t="s">
        <v>33</v>
      </c>
      <c r="D8236">
        <v>2023</v>
      </c>
      <c r="F8236" t="s">
        <v>4956</v>
      </c>
      <c r="H8236" t="s">
        <v>7509</v>
      </c>
      <c r="I8236">
        <v>10005010</v>
      </c>
      <c r="J8236" t="str">
        <f>IF($I8236=0,0,VLOOKUP($I8236,[1]База!C:D,2,0))</f>
        <v>Муаммоли кредит белгиланган тартибда судга чиқарилмаган</v>
      </c>
      <c r="K8236" t="str">
        <f>IF($I8236=0,0,VLOOKUP(I8236,[1]База!C:F,4,0))</f>
        <v>Оғир</v>
      </c>
      <c r="L8236">
        <v>1</v>
      </c>
      <c r="M8236">
        <v>10681.34816</v>
      </c>
      <c r="O8236">
        <v>0</v>
      </c>
      <c r="P8236">
        <f t="shared" si="142"/>
        <v>1</v>
      </c>
      <c r="Q8236">
        <f t="shared" si="142"/>
        <v>10681.34816</v>
      </c>
      <c r="AI8236" t="s">
        <v>9096</v>
      </c>
      <c r="AK8236">
        <v>111</v>
      </c>
    </row>
    <row r="8237" spans="1:37" x14ac:dyDescent="0.25">
      <c r="A8237">
        <v>8236</v>
      </c>
      <c r="B8237" t="s">
        <v>16</v>
      </c>
      <c r="C8237" t="s">
        <v>33</v>
      </c>
      <c r="D8237">
        <v>2023</v>
      </c>
      <c r="F8237" t="s">
        <v>4956</v>
      </c>
      <c r="H8237" t="s">
        <v>7510</v>
      </c>
      <c r="I8237">
        <v>10005010</v>
      </c>
      <c r="J8237" t="str">
        <f>IF($I8237=0,0,VLOOKUP($I8237,[1]База!C:D,2,0))</f>
        <v>Муаммоли кредит белгиланган тартибда судга чиқарилмаган</v>
      </c>
      <c r="K8237" t="str">
        <f>IF($I8237=0,0,VLOOKUP(I8237,[1]База!C:F,4,0))</f>
        <v>Оғир</v>
      </c>
      <c r="L8237">
        <v>1</v>
      </c>
      <c r="M8237">
        <v>1294.35538</v>
      </c>
      <c r="O8237">
        <v>0</v>
      </c>
      <c r="P8237">
        <f t="shared" si="142"/>
        <v>1</v>
      </c>
      <c r="Q8237">
        <f t="shared" si="142"/>
        <v>1294.35538</v>
      </c>
      <c r="AI8237" t="s">
        <v>9096</v>
      </c>
      <c r="AK8237">
        <v>111</v>
      </c>
    </row>
    <row r="8238" spans="1:37" x14ac:dyDescent="0.25">
      <c r="A8238">
        <v>8237</v>
      </c>
      <c r="B8238" t="s">
        <v>16</v>
      </c>
      <c r="C8238" t="s">
        <v>33</v>
      </c>
      <c r="D8238">
        <v>2023</v>
      </c>
      <c r="F8238" t="s">
        <v>4956</v>
      </c>
      <c r="H8238" t="s">
        <v>7511</v>
      </c>
      <c r="I8238">
        <v>10005010</v>
      </c>
      <c r="J8238" t="str">
        <f>IF($I8238=0,0,VLOOKUP($I8238,[1]База!C:D,2,0))</f>
        <v>Муаммоли кредит белгиланган тартибда судга чиқарилмаган</v>
      </c>
      <c r="K8238" t="str">
        <f>IF($I8238=0,0,VLOOKUP(I8238,[1]База!C:F,4,0))</f>
        <v>Оғир</v>
      </c>
      <c r="L8238">
        <v>1</v>
      </c>
      <c r="M8238">
        <v>1418.3513299999997</v>
      </c>
      <c r="O8238">
        <v>0</v>
      </c>
      <c r="P8238">
        <f t="shared" si="142"/>
        <v>1</v>
      </c>
      <c r="Q8238">
        <f t="shared" si="142"/>
        <v>1418.3513299999997</v>
      </c>
      <c r="AI8238" t="s">
        <v>9096</v>
      </c>
      <c r="AK8238">
        <v>111</v>
      </c>
    </row>
    <row r="8239" spans="1:37" x14ac:dyDescent="0.25">
      <c r="A8239">
        <v>8238</v>
      </c>
      <c r="B8239" t="s">
        <v>16</v>
      </c>
      <c r="C8239" t="s">
        <v>33</v>
      </c>
      <c r="D8239">
        <v>2023</v>
      </c>
      <c r="F8239" t="s">
        <v>4956</v>
      </c>
      <c r="H8239" t="s">
        <v>7512</v>
      </c>
      <c r="I8239">
        <v>10005010</v>
      </c>
      <c r="J8239" t="str">
        <f>IF($I8239=0,0,VLOOKUP($I8239,[1]База!C:D,2,0))</f>
        <v>Муаммоли кредит белгиланган тартибда судга чиқарилмаган</v>
      </c>
      <c r="K8239" t="str">
        <f>IF($I8239=0,0,VLOOKUP(I8239,[1]База!C:F,4,0))</f>
        <v>Оғир</v>
      </c>
      <c r="L8239">
        <v>1</v>
      </c>
      <c r="M8239">
        <v>3395.9474700000001</v>
      </c>
      <c r="O8239">
        <v>0</v>
      </c>
      <c r="P8239">
        <f t="shared" si="142"/>
        <v>1</v>
      </c>
      <c r="Q8239">
        <f t="shared" si="142"/>
        <v>3395.9474700000001</v>
      </c>
      <c r="AI8239" t="s">
        <v>9096</v>
      </c>
      <c r="AK8239">
        <v>111</v>
      </c>
    </row>
    <row r="8240" spans="1:37" x14ac:dyDescent="0.25">
      <c r="A8240">
        <v>8239</v>
      </c>
      <c r="B8240" t="s">
        <v>16</v>
      </c>
      <c r="C8240" t="s">
        <v>33</v>
      </c>
      <c r="D8240">
        <v>2023</v>
      </c>
      <c r="F8240" t="s">
        <v>4956</v>
      </c>
      <c r="H8240" t="s">
        <v>7513</v>
      </c>
      <c r="I8240">
        <v>10005010</v>
      </c>
      <c r="J8240" t="str">
        <f>IF($I8240=0,0,VLOOKUP($I8240,[1]База!C:D,2,0))</f>
        <v>Муаммоли кредит белгиланган тартибда судга чиқарилмаган</v>
      </c>
      <c r="K8240" t="str">
        <f>IF($I8240=0,0,VLOOKUP(I8240,[1]База!C:F,4,0))</f>
        <v>Оғир</v>
      </c>
      <c r="L8240">
        <v>1</v>
      </c>
      <c r="M8240">
        <v>3017.41597</v>
      </c>
      <c r="O8240">
        <v>0</v>
      </c>
      <c r="P8240">
        <f t="shared" si="142"/>
        <v>1</v>
      </c>
      <c r="Q8240">
        <f t="shared" si="142"/>
        <v>3017.41597</v>
      </c>
      <c r="AI8240" t="s">
        <v>9096</v>
      </c>
      <c r="AK8240">
        <v>111</v>
      </c>
    </row>
    <row r="8241" spans="1:37" x14ac:dyDescent="0.25">
      <c r="A8241">
        <v>8240</v>
      </c>
      <c r="B8241" t="s">
        <v>16</v>
      </c>
      <c r="C8241" t="s">
        <v>33</v>
      </c>
      <c r="D8241">
        <v>2023</v>
      </c>
      <c r="F8241" t="s">
        <v>4956</v>
      </c>
      <c r="H8241" t="s">
        <v>7514</v>
      </c>
      <c r="I8241">
        <v>10005010</v>
      </c>
      <c r="J8241" t="str">
        <f>IF($I8241=0,0,VLOOKUP($I8241,[1]База!C:D,2,0))</f>
        <v>Муаммоли кредит белгиланган тартибда судга чиқарилмаган</v>
      </c>
      <c r="K8241" t="str">
        <f>IF($I8241=0,0,VLOOKUP(I8241,[1]База!C:F,4,0))</f>
        <v>Оғир</v>
      </c>
      <c r="L8241">
        <v>1</v>
      </c>
      <c r="M8241">
        <v>1880.7924200000002</v>
      </c>
      <c r="O8241">
        <v>0</v>
      </c>
      <c r="P8241">
        <f t="shared" si="142"/>
        <v>1</v>
      </c>
      <c r="Q8241">
        <f t="shared" si="142"/>
        <v>1880.7924200000002</v>
      </c>
      <c r="AI8241" t="s">
        <v>9096</v>
      </c>
      <c r="AK8241">
        <v>111</v>
      </c>
    </row>
    <row r="8242" spans="1:37" x14ac:dyDescent="0.25">
      <c r="A8242">
        <v>8241</v>
      </c>
      <c r="B8242" t="s">
        <v>16</v>
      </c>
      <c r="C8242" t="s">
        <v>33</v>
      </c>
      <c r="D8242">
        <v>2023</v>
      </c>
      <c r="F8242" t="s">
        <v>4956</v>
      </c>
      <c r="H8242" t="s">
        <v>7515</v>
      </c>
      <c r="I8242">
        <v>10005010</v>
      </c>
      <c r="J8242" t="str">
        <f>IF($I8242=0,0,VLOOKUP($I8242,[1]База!C:D,2,0))</f>
        <v>Муаммоли кредит белгиланган тартибда судга чиқарилмаган</v>
      </c>
      <c r="K8242" t="str">
        <f>IF($I8242=0,0,VLOOKUP(I8242,[1]База!C:F,4,0))</f>
        <v>Оғир</v>
      </c>
      <c r="L8242">
        <v>1</v>
      </c>
      <c r="M8242">
        <v>3984.2668900000003</v>
      </c>
      <c r="O8242">
        <v>0</v>
      </c>
      <c r="P8242">
        <f t="shared" si="142"/>
        <v>1</v>
      </c>
      <c r="Q8242">
        <f t="shared" si="142"/>
        <v>3984.2668900000003</v>
      </c>
      <c r="AI8242" t="s">
        <v>9096</v>
      </c>
      <c r="AK8242">
        <v>111</v>
      </c>
    </row>
    <row r="8243" spans="1:37" x14ac:dyDescent="0.25">
      <c r="A8243">
        <v>8242</v>
      </c>
      <c r="B8243" t="s">
        <v>16</v>
      </c>
      <c r="C8243" t="s">
        <v>33</v>
      </c>
      <c r="D8243">
        <v>2023</v>
      </c>
      <c r="F8243" t="s">
        <v>4956</v>
      </c>
      <c r="H8243" t="s">
        <v>7516</v>
      </c>
      <c r="I8243">
        <v>10005010</v>
      </c>
      <c r="J8243" t="str">
        <f>IF($I8243=0,0,VLOOKUP($I8243,[1]База!C:D,2,0))</f>
        <v>Муаммоли кредит белгиланган тартибда судга чиқарилмаган</v>
      </c>
      <c r="K8243" t="str">
        <f>IF($I8243=0,0,VLOOKUP(I8243,[1]База!C:F,4,0))</f>
        <v>Оғир</v>
      </c>
      <c r="L8243">
        <v>1</v>
      </c>
      <c r="M8243">
        <v>1210.68453</v>
      </c>
      <c r="O8243">
        <v>0</v>
      </c>
      <c r="P8243">
        <f t="shared" si="142"/>
        <v>1</v>
      </c>
      <c r="Q8243">
        <f t="shared" si="142"/>
        <v>1210.68453</v>
      </c>
      <c r="AI8243" t="s">
        <v>9096</v>
      </c>
      <c r="AK8243">
        <v>111</v>
      </c>
    </row>
    <row r="8244" spans="1:37" x14ac:dyDescent="0.25">
      <c r="A8244">
        <v>8243</v>
      </c>
      <c r="B8244" t="s">
        <v>16</v>
      </c>
      <c r="C8244" t="s">
        <v>33</v>
      </c>
      <c r="D8244">
        <v>2023</v>
      </c>
      <c r="F8244" t="s">
        <v>4956</v>
      </c>
      <c r="H8244" t="s">
        <v>7517</v>
      </c>
      <c r="I8244">
        <v>10005010</v>
      </c>
      <c r="J8244" t="str">
        <f>IF($I8244=0,0,VLOOKUP($I8244,[1]База!C:D,2,0))</f>
        <v>Муаммоли кредит белгиланган тартибда судга чиқарилмаган</v>
      </c>
      <c r="K8244" t="str">
        <f>IF($I8244=0,0,VLOOKUP(I8244,[1]База!C:F,4,0))</f>
        <v>Оғир</v>
      </c>
      <c r="L8244">
        <v>1</v>
      </c>
      <c r="M8244">
        <v>4969.2747599999993</v>
      </c>
      <c r="O8244">
        <v>0</v>
      </c>
      <c r="P8244">
        <f t="shared" si="142"/>
        <v>1</v>
      </c>
      <c r="Q8244">
        <f t="shared" si="142"/>
        <v>4969.2747599999993</v>
      </c>
      <c r="AI8244" t="s">
        <v>9096</v>
      </c>
      <c r="AK8244">
        <v>111</v>
      </c>
    </row>
    <row r="8245" spans="1:37" x14ac:dyDescent="0.25">
      <c r="A8245">
        <v>8244</v>
      </c>
      <c r="B8245" t="s">
        <v>16</v>
      </c>
      <c r="C8245" t="s">
        <v>33</v>
      </c>
      <c r="D8245">
        <v>2023</v>
      </c>
      <c r="F8245" t="s">
        <v>4956</v>
      </c>
      <c r="H8245" t="s">
        <v>7518</v>
      </c>
      <c r="I8245">
        <v>10005010</v>
      </c>
      <c r="J8245" t="str">
        <f>IF($I8245=0,0,VLOOKUP($I8245,[1]База!C:D,2,0))</f>
        <v>Муаммоли кредит белгиланган тартибда судга чиқарилмаган</v>
      </c>
      <c r="K8245" t="str">
        <f>IF($I8245=0,0,VLOOKUP(I8245,[1]База!C:F,4,0))</f>
        <v>Оғир</v>
      </c>
      <c r="L8245">
        <v>1</v>
      </c>
      <c r="M8245">
        <v>1521.1442099999999</v>
      </c>
      <c r="O8245">
        <v>0</v>
      </c>
      <c r="P8245">
        <f t="shared" si="142"/>
        <v>1</v>
      </c>
      <c r="Q8245">
        <f t="shared" si="142"/>
        <v>1521.1442099999999</v>
      </c>
      <c r="AI8245" t="s">
        <v>9096</v>
      </c>
      <c r="AK8245">
        <v>111</v>
      </c>
    </row>
    <row r="8246" spans="1:37" x14ac:dyDescent="0.25">
      <c r="A8246">
        <v>8245</v>
      </c>
      <c r="B8246" t="s">
        <v>16</v>
      </c>
      <c r="C8246" t="s">
        <v>33</v>
      </c>
      <c r="D8246">
        <v>2023</v>
      </c>
      <c r="F8246" t="s">
        <v>4956</v>
      </c>
      <c r="H8246" t="s">
        <v>7519</v>
      </c>
      <c r="I8246">
        <v>10005010</v>
      </c>
      <c r="J8246" t="str">
        <f>IF($I8246=0,0,VLOOKUP($I8246,[1]База!C:D,2,0))</f>
        <v>Муаммоли кредит белгиланган тартибда судга чиқарилмаган</v>
      </c>
      <c r="K8246" t="str">
        <f>IF($I8246=0,0,VLOOKUP(I8246,[1]База!C:F,4,0))</f>
        <v>Оғир</v>
      </c>
      <c r="L8246">
        <v>1</v>
      </c>
      <c r="M8246">
        <v>2459.0594099999998</v>
      </c>
      <c r="O8246">
        <v>0</v>
      </c>
      <c r="P8246">
        <f t="shared" si="142"/>
        <v>1</v>
      </c>
      <c r="Q8246">
        <f t="shared" si="142"/>
        <v>2459.0594099999998</v>
      </c>
      <c r="AI8246" t="s">
        <v>9096</v>
      </c>
      <c r="AK8246">
        <v>111</v>
      </c>
    </row>
    <row r="8247" spans="1:37" x14ac:dyDescent="0.25">
      <c r="A8247">
        <v>8246</v>
      </c>
      <c r="B8247" t="s">
        <v>16</v>
      </c>
      <c r="C8247" t="s">
        <v>33</v>
      </c>
      <c r="D8247">
        <v>2023</v>
      </c>
      <c r="F8247" t="s">
        <v>4956</v>
      </c>
      <c r="H8247" t="s">
        <v>7520</v>
      </c>
      <c r="I8247">
        <v>10005010</v>
      </c>
      <c r="J8247" t="str">
        <f>IF($I8247=0,0,VLOOKUP($I8247,[1]База!C:D,2,0))</f>
        <v>Муаммоли кредит белгиланган тартибда судга чиқарилмаган</v>
      </c>
      <c r="K8247" t="str">
        <f>IF($I8247=0,0,VLOOKUP(I8247,[1]База!C:F,4,0))</f>
        <v>Оғир</v>
      </c>
      <c r="L8247">
        <v>1</v>
      </c>
      <c r="M8247">
        <v>1356.98298</v>
      </c>
      <c r="O8247">
        <v>0</v>
      </c>
      <c r="P8247">
        <f t="shared" si="142"/>
        <v>1</v>
      </c>
      <c r="Q8247">
        <f t="shared" si="142"/>
        <v>1356.98298</v>
      </c>
      <c r="AI8247" t="s">
        <v>9096</v>
      </c>
      <c r="AK8247">
        <v>111</v>
      </c>
    </row>
    <row r="8248" spans="1:37" x14ac:dyDescent="0.25">
      <c r="A8248">
        <v>8247</v>
      </c>
      <c r="B8248" t="s">
        <v>16</v>
      </c>
      <c r="C8248" t="s">
        <v>33</v>
      </c>
      <c r="D8248">
        <v>2023</v>
      </c>
      <c r="F8248" t="s">
        <v>4956</v>
      </c>
      <c r="H8248" t="s">
        <v>7521</v>
      </c>
      <c r="I8248">
        <v>10005010</v>
      </c>
      <c r="J8248" t="str">
        <f>IF($I8248=0,0,VLOOKUP($I8248,[1]База!C:D,2,0))</f>
        <v>Муаммоли кредит белгиланган тартибда судга чиқарилмаган</v>
      </c>
      <c r="K8248" t="str">
        <f>IF($I8248=0,0,VLOOKUP(I8248,[1]База!C:F,4,0))</f>
        <v>Оғир</v>
      </c>
      <c r="L8248">
        <v>1</v>
      </c>
      <c r="M8248">
        <v>2757.1679199999999</v>
      </c>
      <c r="O8248">
        <v>0</v>
      </c>
      <c r="P8248">
        <f t="shared" si="142"/>
        <v>1</v>
      </c>
      <c r="Q8248">
        <f t="shared" si="142"/>
        <v>2757.1679199999999</v>
      </c>
      <c r="AI8248" t="s">
        <v>9096</v>
      </c>
      <c r="AK8248">
        <v>111</v>
      </c>
    </row>
    <row r="8249" spans="1:37" x14ac:dyDescent="0.25">
      <c r="A8249">
        <v>8248</v>
      </c>
      <c r="B8249" t="s">
        <v>16</v>
      </c>
      <c r="C8249" t="s">
        <v>33</v>
      </c>
      <c r="D8249">
        <v>2023</v>
      </c>
      <c r="F8249" t="s">
        <v>4956</v>
      </c>
      <c r="H8249" t="s">
        <v>7522</v>
      </c>
      <c r="I8249">
        <v>10005010</v>
      </c>
      <c r="J8249" t="str">
        <f>IF($I8249=0,0,VLOOKUP($I8249,[1]База!C:D,2,0))</f>
        <v>Муаммоли кредит белгиланган тартибда судга чиқарилмаган</v>
      </c>
      <c r="K8249" t="str">
        <f>IF($I8249=0,0,VLOOKUP(I8249,[1]База!C:F,4,0))</f>
        <v>Оғир</v>
      </c>
      <c r="L8249">
        <v>1</v>
      </c>
      <c r="M8249">
        <v>31060.87054</v>
      </c>
      <c r="O8249">
        <v>0</v>
      </c>
      <c r="P8249">
        <f t="shared" si="142"/>
        <v>1</v>
      </c>
      <c r="Q8249">
        <f t="shared" si="142"/>
        <v>31060.87054</v>
      </c>
      <c r="AI8249" t="s">
        <v>9096</v>
      </c>
      <c r="AK8249">
        <v>111</v>
      </c>
    </row>
    <row r="8250" spans="1:37" x14ac:dyDescent="0.25">
      <c r="A8250">
        <v>8249</v>
      </c>
      <c r="B8250" t="s">
        <v>16</v>
      </c>
      <c r="C8250" t="s">
        <v>33</v>
      </c>
      <c r="D8250">
        <v>2023</v>
      </c>
      <c r="F8250" t="s">
        <v>4956</v>
      </c>
      <c r="H8250" t="s">
        <v>7523</v>
      </c>
      <c r="I8250">
        <v>10005010</v>
      </c>
      <c r="J8250" t="str">
        <f>IF($I8250=0,0,VLOOKUP($I8250,[1]База!C:D,2,0))</f>
        <v>Муаммоли кредит белгиланган тартибда судга чиқарилмаган</v>
      </c>
      <c r="K8250" t="str">
        <f>IF($I8250=0,0,VLOOKUP(I8250,[1]База!C:F,4,0))</f>
        <v>Оғир</v>
      </c>
      <c r="L8250">
        <v>1</v>
      </c>
      <c r="M8250">
        <v>1400.7363</v>
      </c>
      <c r="O8250">
        <v>0</v>
      </c>
      <c r="P8250">
        <f t="shared" si="142"/>
        <v>1</v>
      </c>
      <c r="Q8250">
        <f t="shared" si="142"/>
        <v>1400.7363</v>
      </c>
      <c r="AI8250" t="s">
        <v>9096</v>
      </c>
      <c r="AK8250">
        <v>111</v>
      </c>
    </row>
    <row r="8251" spans="1:37" x14ac:dyDescent="0.25">
      <c r="A8251">
        <v>8250</v>
      </c>
      <c r="B8251" t="s">
        <v>16</v>
      </c>
      <c r="C8251" t="s">
        <v>33</v>
      </c>
      <c r="D8251">
        <v>2023</v>
      </c>
      <c r="F8251" t="s">
        <v>4956</v>
      </c>
      <c r="H8251" t="s">
        <v>7524</v>
      </c>
      <c r="I8251">
        <v>10005010</v>
      </c>
      <c r="J8251" t="str">
        <f>IF($I8251=0,0,VLOOKUP($I8251,[1]База!C:D,2,0))</f>
        <v>Муаммоли кредит белгиланган тартибда судга чиқарилмаган</v>
      </c>
      <c r="K8251" t="str">
        <f>IF($I8251=0,0,VLOOKUP(I8251,[1]База!C:F,4,0))</f>
        <v>Оғир</v>
      </c>
      <c r="L8251">
        <v>1</v>
      </c>
      <c r="M8251">
        <v>6439.0702799999999</v>
      </c>
      <c r="O8251">
        <v>0</v>
      </c>
      <c r="P8251">
        <f t="shared" si="142"/>
        <v>1</v>
      </c>
      <c r="Q8251">
        <f t="shared" si="142"/>
        <v>6439.0702799999999</v>
      </c>
      <c r="AI8251" t="s">
        <v>9096</v>
      </c>
      <c r="AK8251">
        <v>111</v>
      </c>
    </row>
    <row r="8252" spans="1:37" x14ac:dyDescent="0.25">
      <c r="A8252">
        <v>8251</v>
      </c>
      <c r="B8252" t="s">
        <v>16</v>
      </c>
      <c r="C8252" t="s">
        <v>33</v>
      </c>
      <c r="D8252">
        <v>2023</v>
      </c>
      <c r="F8252" t="s">
        <v>4956</v>
      </c>
      <c r="H8252" t="s">
        <v>7525</v>
      </c>
      <c r="I8252">
        <v>10005010</v>
      </c>
      <c r="J8252" t="str">
        <f>IF($I8252=0,0,VLOOKUP($I8252,[1]База!C:D,2,0))</f>
        <v>Муаммоли кредит белгиланган тартибда судга чиқарилмаган</v>
      </c>
      <c r="K8252" t="str">
        <f>IF($I8252=0,0,VLOOKUP(I8252,[1]База!C:F,4,0))</f>
        <v>Оғир</v>
      </c>
      <c r="L8252">
        <v>1</v>
      </c>
      <c r="M8252">
        <v>4293.5927700000002</v>
      </c>
      <c r="O8252">
        <v>0</v>
      </c>
      <c r="P8252">
        <f t="shared" si="142"/>
        <v>1</v>
      </c>
      <c r="Q8252">
        <f t="shared" si="142"/>
        <v>4293.5927700000002</v>
      </c>
      <c r="AI8252" t="s">
        <v>9096</v>
      </c>
      <c r="AK8252">
        <v>111</v>
      </c>
    </row>
    <row r="8253" spans="1:37" x14ac:dyDescent="0.25">
      <c r="A8253">
        <v>8252</v>
      </c>
      <c r="B8253" t="s">
        <v>16</v>
      </c>
      <c r="C8253" t="s">
        <v>33</v>
      </c>
      <c r="D8253">
        <v>2023</v>
      </c>
      <c r="F8253" t="s">
        <v>4956</v>
      </c>
      <c r="H8253" t="s">
        <v>7526</v>
      </c>
      <c r="I8253">
        <v>10005010</v>
      </c>
      <c r="J8253" t="str">
        <f>IF($I8253=0,0,VLOOKUP($I8253,[1]База!C:D,2,0))</f>
        <v>Муаммоли кредит белгиланган тартибда судга чиқарилмаган</v>
      </c>
      <c r="K8253" t="str">
        <f>IF($I8253=0,0,VLOOKUP(I8253,[1]База!C:F,4,0))</f>
        <v>Оғир</v>
      </c>
      <c r="L8253">
        <v>1</v>
      </c>
      <c r="M8253">
        <v>11294.671490000001</v>
      </c>
      <c r="O8253">
        <v>0</v>
      </c>
      <c r="P8253">
        <f t="shared" si="142"/>
        <v>1</v>
      </c>
      <c r="Q8253">
        <f t="shared" si="142"/>
        <v>11294.671490000001</v>
      </c>
      <c r="AI8253" t="s">
        <v>9096</v>
      </c>
      <c r="AK8253">
        <v>111</v>
      </c>
    </row>
    <row r="8254" spans="1:37" x14ac:dyDescent="0.25">
      <c r="A8254">
        <v>8253</v>
      </c>
      <c r="B8254" t="s">
        <v>16</v>
      </c>
      <c r="C8254" t="s">
        <v>33</v>
      </c>
      <c r="D8254">
        <v>2023</v>
      </c>
      <c r="F8254" t="s">
        <v>4956</v>
      </c>
      <c r="H8254" t="s">
        <v>7527</v>
      </c>
      <c r="I8254">
        <v>10005010</v>
      </c>
      <c r="J8254" t="str">
        <f>IF($I8254=0,0,VLOOKUP($I8254,[1]База!C:D,2,0))</f>
        <v>Муаммоли кредит белгиланган тартибда судга чиқарилмаган</v>
      </c>
      <c r="K8254" t="str">
        <f>IF($I8254=0,0,VLOOKUP(I8254,[1]База!C:F,4,0))</f>
        <v>Оғир</v>
      </c>
      <c r="L8254">
        <v>1</v>
      </c>
      <c r="M8254">
        <v>6849.4717300000002</v>
      </c>
      <c r="O8254">
        <v>0</v>
      </c>
      <c r="P8254">
        <f t="shared" si="142"/>
        <v>1</v>
      </c>
      <c r="Q8254">
        <f t="shared" si="142"/>
        <v>6849.4717300000002</v>
      </c>
      <c r="AI8254" t="s">
        <v>9096</v>
      </c>
      <c r="AK8254">
        <v>111</v>
      </c>
    </row>
    <row r="8255" spans="1:37" x14ac:dyDescent="0.25">
      <c r="A8255">
        <v>8254</v>
      </c>
      <c r="B8255" t="s">
        <v>16</v>
      </c>
      <c r="C8255" t="s">
        <v>33</v>
      </c>
      <c r="D8255">
        <v>2023</v>
      </c>
      <c r="F8255" t="s">
        <v>4956</v>
      </c>
      <c r="H8255" t="s">
        <v>7528</v>
      </c>
      <c r="I8255">
        <v>10005010</v>
      </c>
      <c r="J8255" t="str">
        <f>IF($I8255=0,0,VLOOKUP($I8255,[1]База!C:D,2,0))</f>
        <v>Муаммоли кредит белгиланган тартибда судга чиқарилмаган</v>
      </c>
      <c r="K8255" t="str">
        <f>IF($I8255=0,0,VLOOKUP(I8255,[1]База!C:F,4,0))</f>
        <v>Оғир</v>
      </c>
      <c r="L8255">
        <v>1</v>
      </c>
      <c r="M8255">
        <v>2540.9275400000001</v>
      </c>
      <c r="O8255">
        <v>0</v>
      </c>
      <c r="P8255">
        <f t="shared" si="142"/>
        <v>1</v>
      </c>
      <c r="Q8255">
        <f t="shared" si="142"/>
        <v>2540.9275400000001</v>
      </c>
      <c r="AI8255" t="s">
        <v>9096</v>
      </c>
      <c r="AK8255">
        <v>111</v>
      </c>
    </row>
    <row r="8256" spans="1:37" x14ac:dyDescent="0.25">
      <c r="A8256">
        <v>8255</v>
      </c>
      <c r="B8256" t="s">
        <v>16</v>
      </c>
      <c r="C8256" t="s">
        <v>33</v>
      </c>
      <c r="D8256">
        <v>2023</v>
      </c>
      <c r="F8256" t="s">
        <v>4956</v>
      </c>
      <c r="H8256" t="s">
        <v>7529</v>
      </c>
      <c r="I8256">
        <v>10005010</v>
      </c>
      <c r="J8256" t="str">
        <f>IF($I8256=0,0,VLOOKUP($I8256,[1]База!C:D,2,0))</f>
        <v>Муаммоли кредит белгиланган тартибда судга чиқарилмаган</v>
      </c>
      <c r="K8256" t="str">
        <f>IF($I8256=0,0,VLOOKUP(I8256,[1]База!C:F,4,0))</f>
        <v>Оғир</v>
      </c>
      <c r="L8256">
        <v>1</v>
      </c>
      <c r="M8256">
        <v>5781.0494100000005</v>
      </c>
      <c r="O8256">
        <v>0</v>
      </c>
      <c r="P8256">
        <f t="shared" si="142"/>
        <v>1</v>
      </c>
      <c r="Q8256">
        <f t="shared" si="142"/>
        <v>5781.0494100000005</v>
      </c>
      <c r="AI8256" t="s">
        <v>9096</v>
      </c>
      <c r="AK8256">
        <v>111</v>
      </c>
    </row>
    <row r="8257" spans="1:37" x14ac:dyDescent="0.25">
      <c r="A8257">
        <v>8256</v>
      </c>
      <c r="B8257" t="s">
        <v>16</v>
      </c>
      <c r="C8257" t="s">
        <v>33</v>
      </c>
      <c r="D8257">
        <v>2023</v>
      </c>
      <c r="F8257" t="s">
        <v>4956</v>
      </c>
      <c r="H8257" t="s">
        <v>7530</v>
      </c>
      <c r="I8257">
        <v>10005010</v>
      </c>
      <c r="J8257" t="str">
        <f>IF($I8257=0,0,VLOOKUP($I8257,[1]База!C:D,2,0))</f>
        <v>Муаммоли кредит белгиланган тартибда судга чиқарилмаган</v>
      </c>
      <c r="K8257" t="str">
        <f>IF($I8257=0,0,VLOOKUP(I8257,[1]База!C:F,4,0))</f>
        <v>Оғир</v>
      </c>
      <c r="L8257">
        <v>1</v>
      </c>
      <c r="M8257">
        <v>2969.0777499999999</v>
      </c>
      <c r="O8257">
        <v>0</v>
      </c>
      <c r="P8257">
        <f t="shared" si="142"/>
        <v>1</v>
      </c>
      <c r="Q8257">
        <f t="shared" si="142"/>
        <v>2969.0777499999999</v>
      </c>
      <c r="AI8257" t="s">
        <v>9096</v>
      </c>
      <c r="AK8257">
        <v>111</v>
      </c>
    </row>
    <row r="8258" spans="1:37" x14ac:dyDescent="0.25">
      <c r="A8258">
        <v>8257</v>
      </c>
      <c r="B8258" t="s">
        <v>16</v>
      </c>
      <c r="C8258" t="s">
        <v>33</v>
      </c>
      <c r="D8258">
        <v>2023</v>
      </c>
      <c r="F8258" t="s">
        <v>4956</v>
      </c>
      <c r="H8258" t="s">
        <v>6467</v>
      </c>
      <c r="I8258">
        <v>10005010</v>
      </c>
      <c r="J8258" t="str">
        <f>IF($I8258=0,0,VLOOKUP($I8258,[1]База!C:D,2,0))</f>
        <v>Муаммоли кредит белгиланган тартибда судга чиқарилмаган</v>
      </c>
      <c r="K8258" t="str">
        <f>IF($I8258=0,0,VLOOKUP(I8258,[1]База!C:F,4,0))</f>
        <v>Оғир</v>
      </c>
      <c r="L8258">
        <v>1</v>
      </c>
      <c r="M8258">
        <v>8932.9338499999994</v>
      </c>
      <c r="O8258">
        <v>0</v>
      </c>
      <c r="P8258">
        <f t="shared" ref="P8258:Q8321" si="143">+L8258-N8258</f>
        <v>1</v>
      </c>
      <c r="Q8258">
        <f t="shared" si="143"/>
        <v>8932.9338499999994</v>
      </c>
      <c r="AI8258" t="s">
        <v>9096</v>
      </c>
      <c r="AK8258">
        <v>111</v>
      </c>
    </row>
    <row r="8259" spans="1:37" x14ac:dyDescent="0.25">
      <c r="A8259">
        <v>8258</v>
      </c>
      <c r="B8259" t="s">
        <v>16</v>
      </c>
      <c r="C8259" t="s">
        <v>33</v>
      </c>
      <c r="D8259">
        <v>2023</v>
      </c>
      <c r="F8259" t="s">
        <v>4956</v>
      </c>
      <c r="H8259" t="s">
        <v>7531</v>
      </c>
      <c r="I8259">
        <v>10005010</v>
      </c>
      <c r="J8259" t="str">
        <f>IF($I8259=0,0,VLOOKUP($I8259,[1]База!C:D,2,0))</f>
        <v>Муаммоли кредит белгиланган тартибда судга чиқарилмаган</v>
      </c>
      <c r="K8259" t="str">
        <f>IF($I8259=0,0,VLOOKUP(I8259,[1]База!C:F,4,0))</f>
        <v>Оғир</v>
      </c>
      <c r="L8259">
        <v>1</v>
      </c>
      <c r="M8259">
        <v>8148.4995899999994</v>
      </c>
      <c r="O8259">
        <v>0</v>
      </c>
      <c r="P8259">
        <f t="shared" si="143"/>
        <v>1</v>
      </c>
      <c r="Q8259">
        <f t="shared" si="143"/>
        <v>8148.4995899999994</v>
      </c>
      <c r="AI8259" t="s">
        <v>9096</v>
      </c>
      <c r="AK8259">
        <v>111</v>
      </c>
    </row>
    <row r="8260" spans="1:37" x14ac:dyDescent="0.25">
      <c r="A8260">
        <v>8259</v>
      </c>
      <c r="B8260" t="s">
        <v>16</v>
      </c>
      <c r="C8260" t="s">
        <v>33</v>
      </c>
      <c r="D8260">
        <v>2023</v>
      </c>
      <c r="F8260" t="s">
        <v>4956</v>
      </c>
      <c r="H8260" t="s">
        <v>7532</v>
      </c>
      <c r="I8260">
        <v>10005010</v>
      </c>
      <c r="J8260" t="str">
        <f>IF($I8260=0,0,VLOOKUP($I8260,[1]База!C:D,2,0))</f>
        <v>Муаммоли кредит белгиланган тартибда судга чиқарилмаган</v>
      </c>
      <c r="K8260" t="str">
        <f>IF($I8260=0,0,VLOOKUP(I8260,[1]База!C:F,4,0))</f>
        <v>Оғир</v>
      </c>
      <c r="L8260">
        <v>1</v>
      </c>
      <c r="M8260">
        <v>1628.6963899999998</v>
      </c>
      <c r="O8260">
        <v>0</v>
      </c>
      <c r="P8260">
        <f t="shared" si="143"/>
        <v>1</v>
      </c>
      <c r="Q8260">
        <f t="shared" si="143"/>
        <v>1628.6963899999998</v>
      </c>
      <c r="AI8260" t="s">
        <v>9096</v>
      </c>
      <c r="AK8260">
        <v>111</v>
      </c>
    </row>
    <row r="8261" spans="1:37" x14ac:dyDescent="0.25">
      <c r="A8261">
        <v>8260</v>
      </c>
      <c r="B8261" t="s">
        <v>16</v>
      </c>
      <c r="C8261" t="s">
        <v>33</v>
      </c>
      <c r="D8261">
        <v>2023</v>
      </c>
      <c r="F8261" t="s">
        <v>4956</v>
      </c>
      <c r="H8261" t="s">
        <v>7533</v>
      </c>
      <c r="I8261">
        <v>10005010</v>
      </c>
      <c r="J8261" t="str">
        <f>IF($I8261=0,0,VLOOKUP($I8261,[1]База!C:D,2,0))</f>
        <v>Муаммоли кредит белгиланган тартибда судга чиқарилмаган</v>
      </c>
      <c r="K8261" t="str">
        <f>IF($I8261=0,0,VLOOKUP(I8261,[1]База!C:F,4,0))</f>
        <v>Оғир</v>
      </c>
      <c r="L8261">
        <v>1</v>
      </c>
      <c r="M8261">
        <v>1462.4054900000001</v>
      </c>
      <c r="O8261">
        <v>0</v>
      </c>
      <c r="P8261">
        <f t="shared" si="143"/>
        <v>1</v>
      </c>
      <c r="Q8261">
        <f t="shared" si="143"/>
        <v>1462.4054900000001</v>
      </c>
      <c r="AI8261" t="s">
        <v>9096</v>
      </c>
      <c r="AK8261">
        <v>111</v>
      </c>
    </row>
    <row r="8262" spans="1:37" x14ac:dyDescent="0.25">
      <c r="A8262">
        <v>8261</v>
      </c>
      <c r="B8262" t="s">
        <v>16</v>
      </c>
      <c r="C8262" t="s">
        <v>33</v>
      </c>
      <c r="D8262">
        <v>2023</v>
      </c>
      <c r="F8262" t="s">
        <v>4956</v>
      </c>
      <c r="H8262" t="s">
        <v>7534</v>
      </c>
      <c r="I8262">
        <v>10005010</v>
      </c>
      <c r="J8262" t="str">
        <f>IF($I8262=0,0,VLOOKUP($I8262,[1]База!C:D,2,0))</f>
        <v>Муаммоли кредит белгиланган тартибда судга чиқарилмаган</v>
      </c>
      <c r="K8262" t="str">
        <f>IF($I8262=0,0,VLOOKUP(I8262,[1]База!C:F,4,0))</f>
        <v>Оғир</v>
      </c>
      <c r="L8262">
        <v>1</v>
      </c>
      <c r="M8262">
        <v>2510.5460699999999</v>
      </c>
      <c r="O8262">
        <v>0</v>
      </c>
      <c r="P8262">
        <f t="shared" si="143"/>
        <v>1</v>
      </c>
      <c r="Q8262">
        <f t="shared" si="143"/>
        <v>2510.5460699999999</v>
      </c>
      <c r="AI8262" t="s">
        <v>9096</v>
      </c>
      <c r="AK8262">
        <v>111</v>
      </c>
    </row>
    <row r="8263" spans="1:37" x14ac:dyDescent="0.25">
      <c r="A8263">
        <v>8262</v>
      </c>
      <c r="B8263" t="s">
        <v>16</v>
      </c>
      <c r="C8263" t="s">
        <v>33</v>
      </c>
      <c r="D8263">
        <v>2023</v>
      </c>
      <c r="F8263" t="s">
        <v>4956</v>
      </c>
      <c r="H8263" t="s">
        <v>7535</v>
      </c>
      <c r="I8263">
        <v>10005010</v>
      </c>
      <c r="J8263" t="str">
        <f>IF($I8263=0,0,VLOOKUP($I8263,[1]База!C:D,2,0))</f>
        <v>Муаммоли кредит белгиланган тартибда судга чиқарилмаган</v>
      </c>
      <c r="K8263" t="str">
        <f>IF($I8263=0,0,VLOOKUP(I8263,[1]База!C:F,4,0))</f>
        <v>Оғир</v>
      </c>
      <c r="L8263">
        <v>1</v>
      </c>
      <c r="M8263">
        <v>30535.285649999998</v>
      </c>
      <c r="O8263">
        <v>0</v>
      </c>
      <c r="P8263">
        <f t="shared" si="143"/>
        <v>1</v>
      </c>
      <c r="Q8263">
        <f t="shared" si="143"/>
        <v>30535.285649999998</v>
      </c>
      <c r="AI8263" t="s">
        <v>9096</v>
      </c>
      <c r="AK8263">
        <v>111</v>
      </c>
    </row>
    <row r="8264" spans="1:37" x14ac:dyDescent="0.25">
      <c r="A8264">
        <v>8263</v>
      </c>
      <c r="B8264" t="s">
        <v>16</v>
      </c>
      <c r="C8264" t="s">
        <v>33</v>
      </c>
      <c r="D8264">
        <v>2023</v>
      </c>
      <c r="F8264" t="s">
        <v>4956</v>
      </c>
      <c r="H8264" t="s">
        <v>7536</v>
      </c>
      <c r="I8264">
        <v>10005010</v>
      </c>
      <c r="J8264" t="str">
        <f>IF($I8264=0,0,VLOOKUP($I8264,[1]База!C:D,2,0))</f>
        <v>Муаммоли кредит белгиланган тартибда судга чиқарилмаган</v>
      </c>
      <c r="K8264" t="str">
        <f>IF($I8264=0,0,VLOOKUP(I8264,[1]База!C:F,4,0))</f>
        <v>Оғир</v>
      </c>
      <c r="L8264">
        <v>1</v>
      </c>
      <c r="M8264">
        <v>5222.9166899999991</v>
      </c>
      <c r="O8264">
        <v>0</v>
      </c>
      <c r="P8264">
        <f t="shared" si="143"/>
        <v>1</v>
      </c>
      <c r="Q8264">
        <f t="shared" si="143"/>
        <v>5222.9166899999991</v>
      </c>
      <c r="AI8264" t="s">
        <v>9096</v>
      </c>
      <c r="AK8264">
        <v>111</v>
      </c>
    </row>
    <row r="8265" spans="1:37" x14ac:dyDescent="0.25">
      <c r="A8265">
        <v>8264</v>
      </c>
      <c r="B8265" t="s">
        <v>16</v>
      </c>
      <c r="C8265" t="s">
        <v>33</v>
      </c>
      <c r="D8265">
        <v>2023</v>
      </c>
      <c r="F8265" t="s">
        <v>4956</v>
      </c>
      <c r="H8265" t="s">
        <v>7537</v>
      </c>
      <c r="I8265">
        <v>10005010</v>
      </c>
      <c r="J8265" t="str">
        <f>IF($I8265=0,0,VLOOKUP($I8265,[1]База!C:D,2,0))</f>
        <v>Муаммоли кредит белгиланган тартибда судга чиқарилмаган</v>
      </c>
      <c r="K8265" t="str">
        <f>IF($I8265=0,0,VLOOKUP(I8265,[1]База!C:F,4,0))</f>
        <v>Оғир</v>
      </c>
      <c r="L8265">
        <v>1</v>
      </c>
      <c r="M8265">
        <v>35040.41792</v>
      </c>
      <c r="O8265">
        <v>0</v>
      </c>
      <c r="P8265">
        <f t="shared" si="143"/>
        <v>1</v>
      </c>
      <c r="Q8265">
        <f t="shared" si="143"/>
        <v>35040.41792</v>
      </c>
      <c r="AI8265" t="s">
        <v>9096</v>
      </c>
      <c r="AK8265">
        <v>111</v>
      </c>
    </row>
    <row r="8266" spans="1:37" x14ac:dyDescent="0.25">
      <c r="A8266">
        <v>8265</v>
      </c>
      <c r="B8266" t="s">
        <v>16</v>
      </c>
      <c r="C8266" t="s">
        <v>33</v>
      </c>
      <c r="D8266">
        <v>2023</v>
      </c>
      <c r="F8266" t="s">
        <v>4956</v>
      </c>
      <c r="H8266" t="s">
        <v>7538</v>
      </c>
      <c r="I8266">
        <v>10005010</v>
      </c>
      <c r="J8266" t="str">
        <f>IF($I8266=0,0,VLOOKUP($I8266,[1]База!C:D,2,0))</f>
        <v>Муаммоли кредит белгиланган тартибда судга чиқарилмаган</v>
      </c>
      <c r="K8266" t="str">
        <f>IF($I8266=0,0,VLOOKUP(I8266,[1]База!C:F,4,0))</f>
        <v>Оғир</v>
      </c>
      <c r="L8266">
        <v>1</v>
      </c>
      <c r="M8266">
        <v>6063.8618899999992</v>
      </c>
      <c r="O8266">
        <v>0</v>
      </c>
      <c r="P8266">
        <f t="shared" si="143"/>
        <v>1</v>
      </c>
      <c r="Q8266">
        <f t="shared" si="143"/>
        <v>6063.8618899999992</v>
      </c>
      <c r="AI8266" t="s">
        <v>9096</v>
      </c>
      <c r="AK8266">
        <v>111</v>
      </c>
    </row>
    <row r="8267" spans="1:37" x14ac:dyDescent="0.25">
      <c r="A8267">
        <v>8266</v>
      </c>
      <c r="B8267" t="s">
        <v>16</v>
      </c>
      <c r="C8267" t="s">
        <v>33</v>
      </c>
      <c r="D8267">
        <v>2023</v>
      </c>
      <c r="F8267" t="s">
        <v>4956</v>
      </c>
      <c r="H8267" t="s">
        <v>7539</v>
      </c>
      <c r="I8267">
        <v>10005010</v>
      </c>
      <c r="J8267" t="str">
        <f>IF($I8267=0,0,VLOOKUP($I8267,[1]База!C:D,2,0))</f>
        <v>Муаммоли кредит белгиланган тартибда судга чиқарилмаган</v>
      </c>
      <c r="K8267" t="str">
        <f>IF($I8267=0,0,VLOOKUP(I8267,[1]База!C:F,4,0))</f>
        <v>Оғир</v>
      </c>
      <c r="L8267">
        <v>1</v>
      </c>
      <c r="M8267">
        <v>1220.09223</v>
      </c>
      <c r="O8267">
        <v>0</v>
      </c>
      <c r="P8267">
        <f t="shared" si="143"/>
        <v>1</v>
      </c>
      <c r="Q8267">
        <f t="shared" si="143"/>
        <v>1220.09223</v>
      </c>
      <c r="AI8267" t="s">
        <v>9096</v>
      </c>
      <c r="AK8267">
        <v>111</v>
      </c>
    </row>
    <row r="8268" spans="1:37" x14ac:dyDescent="0.25">
      <c r="A8268">
        <v>8267</v>
      </c>
      <c r="B8268" t="s">
        <v>16</v>
      </c>
      <c r="C8268" t="s">
        <v>33</v>
      </c>
      <c r="D8268">
        <v>2023</v>
      </c>
      <c r="F8268" t="s">
        <v>4956</v>
      </c>
      <c r="H8268" t="s">
        <v>7540</v>
      </c>
      <c r="I8268">
        <v>10005010</v>
      </c>
      <c r="J8268" t="str">
        <f>IF($I8268=0,0,VLOOKUP($I8268,[1]База!C:D,2,0))</f>
        <v>Муаммоли кредит белгиланган тартибда судга чиқарилмаган</v>
      </c>
      <c r="K8268" t="str">
        <f>IF($I8268=0,0,VLOOKUP(I8268,[1]База!C:F,4,0))</f>
        <v>Оғир</v>
      </c>
      <c r="L8268">
        <v>1</v>
      </c>
      <c r="M8268">
        <v>1614.7254499999999</v>
      </c>
      <c r="O8268">
        <v>0</v>
      </c>
      <c r="P8268">
        <f t="shared" si="143"/>
        <v>1</v>
      </c>
      <c r="Q8268">
        <f t="shared" si="143"/>
        <v>1614.7254499999999</v>
      </c>
      <c r="AI8268" t="s">
        <v>9096</v>
      </c>
      <c r="AK8268">
        <v>111</v>
      </c>
    </row>
    <row r="8269" spans="1:37" x14ac:dyDescent="0.25">
      <c r="A8269">
        <v>8268</v>
      </c>
      <c r="B8269" t="s">
        <v>16</v>
      </c>
      <c r="C8269" t="s">
        <v>33</v>
      </c>
      <c r="D8269">
        <v>2023</v>
      </c>
      <c r="F8269" t="s">
        <v>4956</v>
      </c>
      <c r="H8269" t="s">
        <v>7541</v>
      </c>
      <c r="I8269">
        <v>10005010</v>
      </c>
      <c r="J8269" t="str">
        <f>IF($I8269=0,0,VLOOKUP($I8269,[1]База!C:D,2,0))</f>
        <v>Муаммоли кредит белгиланган тартибда судга чиқарилмаган</v>
      </c>
      <c r="K8269" t="str">
        <f>IF($I8269=0,0,VLOOKUP(I8269,[1]База!C:F,4,0))</f>
        <v>Оғир</v>
      </c>
      <c r="L8269">
        <v>1</v>
      </c>
      <c r="M8269">
        <v>3884.89734</v>
      </c>
      <c r="O8269">
        <v>0</v>
      </c>
      <c r="P8269">
        <f t="shared" si="143"/>
        <v>1</v>
      </c>
      <c r="Q8269">
        <f t="shared" si="143"/>
        <v>3884.89734</v>
      </c>
      <c r="AI8269" t="s">
        <v>9096</v>
      </c>
      <c r="AK8269">
        <v>111</v>
      </c>
    </row>
    <row r="8270" spans="1:37" x14ac:dyDescent="0.25">
      <c r="A8270">
        <v>8269</v>
      </c>
      <c r="B8270" t="s">
        <v>16</v>
      </c>
      <c r="C8270" t="s">
        <v>33</v>
      </c>
      <c r="D8270">
        <v>2023</v>
      </c>
      <c r="F8270" t="s">
        <v>4956</v>
      </c>
      <c r="H8270" t="s">
        <v>7542</v>
      </c>
      <c r="I8270">
        <v>10005010</v>
      </c>
      <c r="J8270" t="str">
        <f>IF($I8270=0,0,VLOOKUP($I8270,[1]База!C:D,2,0))</f>
        <v>Муаммоли кредит белгиланган тартибда судга чиқарилмаган</v>
      </c>
      <c r="K8270" t="str">
        <f>IF($I8270=0,0,VLOOKUP(I8270,[1]База!C:F,4,0))</f>
        <v>Оғир</v>
      </c>
      <c r="L8270">
        <v>1</v>
      </c>
      <c r="M8270">
        <v>13981.820770000002</v>
      </c>
      <c r="O8270">
        <v>0</v>
      </c>
      <c r="P8270">
        <f t="shared" si="143"/>
        <v>1</v>
      </c>
      <c r="Q8270">
        <f t="shared" si="143"/>
        <v>13981.820770000002</v>
      </c>
      <c r="AI8270" t="s">
        <v>9096</v>
      </c>
      <c r="AK8270">
        <v>111</v>
      </c>
    </row>
    <row r="8271" spans="1:37" x14ac:dyDescent="0.25">
      <c r="A8271">
        <v>8270</v>
      </c>
      <c r="B8271" t="s">
        <v>16</v>
      </c>
      <c r="C8271" t="s">
        <v>33</v>
      </c>
      <c r="D8271">
        <v>2023</v>
      </c>
      <c r="F8271" t="s">
        <v>4956</v>
      </c>
      <c r="H8271" t="s">
        <v>7543</v>
      </c>
      <c r="I8271">
        <v>10005010</v>
      </c>
      <c r="J8271" t="str">
        <f>IF($I8271=0,0,VLOOKUP($I8271,[1]База!C:D,2,0))</f>
        <v>Муаммоли кредит белгиланган тартибда судга чиқарилмаган</v>
      </c>
      <c r="K8271" t="str">
        <f>IF($I8271=0,0,VLOOKUP(I8271,[1]База!C:F,4,0))</f>
        <v>Оғир</v>
      </c>
      <c r="L8271">
        <v>1</v>
      </c>
      <c r="M8271">
        <v>8450.9986399999998</v>
      </c>
      <c r="O8271">
        <v>0</v>
      </c>
      <c r="P8271">
        <f t="shared" si="143"/>
        <v>1</v>
      </c>
      <c r="Q8271">
        <f t="shared" si="143"/>
        <v>8450.9986399999998</v>
      </c>
      <c r="AI8271" t="s">
        <v>9096</v>
      </c>
      <c r="AK8271">
        <v>111</v>
      </c>
    </row>
    <row r="8272" spans="1:37" x14ac:dyDescent="0.25">
      <c r="A8272">
        <v>8271</v>
      </c>
      <c r="B8272" t="s">
        <v>16</v>
      </c>
      <c r="C8272" t="s">
        <v>33</v>
      </c>
      <c r="D8272">
        <v>2023</v>
      </c>
      <c r="F8272" t="s">
        <v>4956</v>
      </c>
      <c r="H8272" t="s">
        <v>7544</v>
      </c>
      <c r="I8272">
        <v>10005010</v>
      </c>
      <c r="J8272" t="str">
        <f>IF($I8272=0,0,VLOOKUP($I8272,[1]База!C:D,2,0))</f>
        <v>Муаммоли кредит белгиланган тартибда судга чиқарилмаган</v>
      </c>
      <c r="K8272" t="str">
        <f>IF($I8272=0,0,VLOOKUP(I8272,[1]База!C:F,4,0))</f>
        <v>Оғир</v>
      </c>
      <c r="L8272">
        <v>1</v>
      </c>
      <c r="M8272">
        <v>9244.1367499999997</v>
      </c>
      <c r="O8272">
        <v>0</v>
      </c>
      <c r="P8272">
        <f t="shared" si="143"/>
        <v>1</v>
      </c>
      <c r="Q8272">
        <f t="shared" si="143"/>
        <v>9244.1367499999997</v>
      </c>
      <c r="AI8272" t="s">
        <v>9096</v>
      </c>
      <c r="AK8272">
        <v>111</v>
      </c>
    </row>
    <row r="8273" spans="1:37" x14ac:dyDescent="0.25">
      <c r="A8273">
        <v>8272</v>
      </c>
      <c r="B8273" t="s">
        <v>16</v>
      </c>
      <c r="C8273" t="s">
        <v>33</v>
      </c>
      <c r="D8273">
        <v>2023</v>
      </c>
      <c r="F8273" t="s">
        <v>4956</v>
      </c>
      <c r="H8273" t="s">
        <v>7545</v>
      </c>
      <c r="I8273">
        <v>10005010</v>
      </c>
      <c r="J8273" t="str">
        <f>IF($I8273=0,0,VLOOKUP($I8273,[1]База!C:D,2,0))</f>
        <v>Муаммоли кредит белгиланган тартибда судга чиқарилмаган</v>
      </c>
      <c r="K8273" t="str">
        <f>IF($I8273=0,0,VLOOKUP(I8273,[1]База!C:F,4,0))</f>
        <v>Оғир</v>
      </c>
      <c r="L8273">
        <v>1</v>
      </c>
      <c r="M8273">
        <v>3791.61436</v>
      </c>
      <c r="O8273">
        <v>0</v>
      </c>
      <c r="P8273">
        <f t="shared" si="143"/>
        <v>1</v>
      </c>
      <c r="Q8273">
        <f t="shared" si="143"/>
        <v>3791.61436</v>
      </c>
      <c r="AI8273" t="s">
        <v>9096</v>
      </c>
      <c r="AK8273">
        <v>111</v>
      </c>
    </row>
    <row r="8274" spans="1:37" x14ac:dyDescent="0.25">
      <c r="A8274">
        <v>8273</v>
      </c>
      <c r="B8274" t="s">
        <v>16</v>
      </c>
      <c r="C8274" t="s">
        <v>33</v>
      </c>
      <c r="D8274">
        <v>2023</v>
      </c>
      <c r="F8274" t="s">
        <v>4956</v>
      </c>
      <c r="H8274" t="s">
        <v>7546</v>
      </c>
      <c r="I8274">
        <v>10005010</v>
      </c>
      <c r="J8274" t="str">
        <f>IF($I8274=0,0,VLOOKUP($I8274,[1]База!C:D,2,0))</f>
        <v>Муаммоли кредит белгиланган тартибда судга чиқарилмаган</v>
      </c>
      <c r="K8274" t="str">
        <f>IF($I8274=0,0,VLOOKUP(I8274,[1]База!C:F,4,0))</f>
        <v>Оғир</v>
      </c>
      <c r="L8274">
        <v>1</v>
      </c>
      <c r="M8274">
        <v>2822.5447600000002</v>
      </c>
      <c r="O8274">
        <v>0</v>
      </c>
      <c r="P8274">
        <f t="shared" si="143"/>
        <v>1</v>
      </c>
      <c r="Q8274">
        <f t="shared" si="143"/>
        <v>2822.5447600000002</v>
      </c>
      <c r="AI8274" t="s">
        <v>9096</v>
      </c>
      <c r="AK8274">
        <v>111</v>
      </c>
    </row>
    <row r="8275" spans="1:37" x14ac:dyDescent="0.25">
      <c r="A8275">
        <v>8274</v>
      </c>
      <c r="B8275" t="s">
        <v>16</v>
      </c>
      <c r="C8275" t="s">
        <v>33</v>
      </c>
      <c r="D8275">
        <v>2023</v>
      </c>
      <c r="F8275" t="s">
        <v>4956</v>
      </c>
      <c r="H8275" t="s">
        <v>7547</v>
      </c>
      <c r="I8275">
        <v>10005010</v>
      </c>
      <c r="J8275" t="str">
        <f>IF($I8275=0,0,VLOOKUP($I8275,[1]База!C:D,2,0))</f>
        <v>Муаммоли кредит белгиланган тартибда судга чиқарилмаган</v>
      </c>
      <c r="K8275" t="str">
        <f>IF($I8275=0,0,VLOOKUP(I8275,[1]База!C:F,4,0))</f>
        <v>Оғир</v>
      </c>
      <c r="L8275">
        <v>1</v>
      </c>
      <c r="M8275">
        <v>1458.0478400000002</v>
      </c>
      <c r="O8275">
        <v>0</v>
      </c>
      <c r="P8275">
        <f t="shared" si="143"/>
        <v>1</v>
      </c>
      <c r="Q8275">
        <f t="shared" si="143"/>
        <v>1458.0478400000002</v>
      </c>
      <c r="AI8275" t="s">
        <v>9096</v>
      </c>
      <c r="AK8275">
        <v>111</v>
      </c>
    </row>
    <row r="8276" spans="1:37" x14ac:dyDescent="0.25">
      <c r="A8276">
        <v>8275</v>
      </c>
      <c r="B8276" t="s">
        <v>16</v>
      </c>
      <c r="C8276" t="s">
        <v>33</v>
      </c>
      <c r="D8276">
        <v>2023</v>
      </c>
      <c r="F8276" t="s">
        <v>4956</v>
      </c>
      <c r="H8276" t="s">
        <v>7548</v>
      </c>
      <c r="I8276">
        <v>10005010</v>
      </c>
      <c r="J8276" t="str">
        <f>IF($I8276=0,0,VLOOKUP($I8276,[1]База!C:D,2,0))</f>
        <v>Муаммоли кредит белгиланган тартибда судга чиқарилмаган</v>
      </c>
      <c r="K8276" t="str">
        <f>IF($I8276=0,0,VLOOKUP(I8276,[1]База!C:F,4,0))</f>
        <v>Оғир</v>
      </c>
      <c r="L8276">
        <v>1</v>
      </c>
      <c r="M8276">
        <v>2033.5834000000002</v>
      </c>
      <c r="O8276">
        <v>0</v>
      </c>
      <c r="P8276">
        <f t="shared" si="143"/>
        <v>1</v>
      </c>
      <c r="Q8276">
        <f t="shared" si="143"/>
        <v>2033.5834000000002</v>
      </c>
      <c r="AI8276" t="s">
        <v>9096</v>
      </c>
      <c r="AK8276">
        <v>111</v>
      </c>
    </row>
    <row r="8277" spans="1:37" x14ac:dyDescent="0.25">
      <c r="A8277">
        <v>8276</v>
      </c>
      <c r="B8277" t="s">
        <v>16</v>
      </c>
      <c r="C8277" t="s">
        <v>33</v>
      </c>
      <c r="D8277">
        <v>2023</v>
      </c>
      <c r="F8277" t="s">
        <v>4956</v>
      </c>
      <c r="H8277" t="s">
        <v>7549</v>
      </c>
      <c r="I8277">
        <v>10005010</v>
      </c>
      <c r="J8277" t="str">
        <f>IF($I8277=0,0,VLOOKUP($I8277,[1]База!C:D,2,0))</f>
        <v>Муаммоли кредит белгиланган тартибда судга чиқарилмаган</v>
      </c>
      <c r="K8277" t="str">
        <f>IF($I8277=0,0,VLOOKUP(I8277,[1]База!C:F,4,0))</f>
        <v>Оғир</v>
      </c>
      <c r="L8277">
        <v>1</v>
      </c>
      <c r="M8277">
        <v>21295.7991</v>
      </c>
      <c r="O8277">
        <v>0</v>
      </c>
      <c r="P8277">
        <f t="shared" si="143"/>
        <v>1</v>
      </c>
      <c r="Q8277">
        <f t="shared" si="143"/>
        <v>21295.7991</v>
      </c>
      <c r="AI8277" t="s">
        <v>9096</v>
      </c>
      <c r="AK8277">
        <v>111</v>
      </c>
    </row>
    <row r="8278" spans="1:37" x14ac:dyDescent="0.25">
      <c r="A8278">
        <v>8277</v>
      </c>
      <c r="B8278" t="s">
        <v>16</v>
      </c>
      <c r="C8278" t="s">
        <v>33</v>
      </c>
      <c r="D8278">
        <v>2023</v>
      </c>
      <c r="F8278" t="s">
        <v>4956</v>
      </c>
      <c r="H8278" t="s">
        <v>6323</v>
      </c>
      <c r="I8278">
        <v>10005010</v>
      </c>
      <c r="J8278" t="str">
        <f>IF($I8278=0,0,VLOOKUP($I8278,[1]База!C:D,2,0))</f>
        <v>Муаммоли кредит белгиланган тартибда судга чиқарилмаган</v>
      </c>
      <c r="K8278" t="str">
        <f>IF($I8278=0,0,VLOOKUP(I8278,[1]База!C:F,4,0))</f>
        <v>Оғир</v>
      </c>
      <c r="L8278">
        <v>1</v>
      </c>
      <c r="M8278">
        <v>21693.47998</v>
      </c>
      <c r="O8278">
        <v>0</v>
      </c>
      <c r="P8278">
        <f t="shared" si="143"/>
        <v>1</v>
      </c>
      <c r="Q8278">
        <f t="shared" si="143"/>
        <v>21693.47998</v>
      </c>
      <c r="AI8278" t="s">
        <v>9096</v>
      </c>
      <c r="AK8278">
        <v>111</v>
      </c>
    </row>
    <row r="8279" spans="1:37" x14ac:dyDescent="0.25">
      <c r="A8279">
        <v>8278</v>
      </c>
      <c r="B8279" t="s">
        <v>16</v>
      </c>
      <c r="C8279" t="s">
        <v>33</v>
      </c>
      <c r="D8279">
        <v>2023</v>
      </c>
      <c r="F8279" t="s">
        <v>4956</v>
      </c>
      <c r="H8279" t="s">
        <v>7550</v>
      </c>
      <c r="I8279">
        <v>10005010</v>
      </c>
      <c r="J8279" t="str">
        <f>IF($I8279=0,0,VLOOKUP($I8279,[1]База!C:D,2,0))</f>
        <v>Муаммоли кредит белгиланган тартибда судга чиқарилмаган</v>
      </c>
      <c r="K8279" t="str">
        <f>IF($I8279=0,0,VLOOKUP(I8279,[1]База!C:F,4,0))</f>
        <v>Оғир</v>
      </c>
      <c r="L8279">
        <v>1</v>
      </c>
      <c r="M8279">
        <v>25520.02346</v>
      </c>
      <c r="O8279">
        <v>0</v>
      </c>
      <c r="P8279">
        <f t="shared" si="143"/>
        <v>1</v>
      </c>
      <c r="Q8279">
        <f t="shared" si="143"/>
        <v>25520.02346</v>
      </c>
      <c r="AI8279" t="s">
        <v>9096</v>
      </c>
      <c r="AK8279">
        <v>111</v>
      </c>
    </row>
    <row r="8280" spans="1:37" x14ac:dyDescent="0.25">
      <c r="A8280">
        <v>8279</v>
      </c>
      <c r="B8280" t="s">
        <v>16</v>
      </c>
      <c r="C8280" t="s">
        <v>33</v>
      </c>
      <c r="D8280">
        <v>2023</v>
      </c>
      <c r="F8280" t="s">
        <v>4956</v>
      </c>
      <c r="H8280" t="s">
        <v>7551</v>
      </c>
      <c r="I8280">
        <v>10005010</v>
      </c>
      <c r="J8280" t="str">
        <f>IF($I8280=0,0,VLOOKUP($I8280,[1]База!C:D,2,0))</f>
        <v>Муаммоли кредит белгиланган тартибда судга чиқарилмаган</v>
      </c>
      <c r="K8280" t="str">
        <f>IF($I8280=0,0,VLOOKUP(I8280,[1]База!C:F,4,0))</f>
        <v>Оғир</v>
      </c>
      <c r="L8280">
        <v>1</v>
      </c>
      <c r="M8280">
        <v>4483.7319100000004</v>
      </c>
      <c r="O8280">
        <v>0</v>
      </c>
      <c r="P8280">
        <f t="shared" si="143"/>
        <v>1</v>
      </c>
      <c r="Q8280">
        <f t="shared" si="143"/>
        <v>4483.7319100000004</v>
      </c>
      <c r="AI8280" t="s">
        <v>9096</v>
      </c>
      <c r="AK8280">
        <v>111</v>
      </c>
    </row>
    <row r="8281" spans="1:37" x14ac:dyDescent="0.25">
      <c r="A8281">
        <v>8280</v>
      </c>
      <c r="B8281" t="s">
        <v>16</v>
      </c>
      <c r="C8281" t="s">
        <v>33</v>
      </c>
      <c r="D8281">
        <v>2023</v>
      </c>
      <c r="F8281" t="s">
        <v>4956</v>
      </c>
      <c r="H8281" t="s">
        <v>7552</v>
      </c>
      <c r="I8281">
        <v>10005010</v>
      </c>
      <c r="J8281" t="str">
        <f>IF($I8281=0,0,VLOOKUP($I8281,[1]База!C:D,2,0))</f>
        <v>Муаммоли кредит белгиланган тартибда судга чиқарилмаган</v>
      </c>
      <c r="K8281" t="str">
        <f>IF($I8281=0,0,VLOOKUP(I8281,[1]База!C:F,4,0))</f>
        <v>Оғир</v>
      </c>
      <c r="L8281">
        <v>1</v>
      </c>
      <c r="M8281">
        <v>2902.16606</v>
      </c>
      <c r="O8281">
        <v>0</v>
      </c>
      <c r="P8281">
        <f t="shared" si="143"/>
        <v>1</v>
      </c>
      <c r="Q8281">
        <f t="shared" si="143"/>
        <v>2902.16606</v>
      </c>
      <c r="AI8281" t="s">
        <v>9096</v>
      </c>
      <c r="AK8281">
        <v>111</v>
      </c>
    </row>
    <row r="8282" spans="1:37" x14ac:dyDescent="0.25">
      <c r="A8282">
        <v>8281</v>
      </c>
      <c r="B8282" t="s">
        <v>16</v>
      </c>
      <c r="C8282" t="s">
        <v>33</v>
      </c>
      <c r="D8282">
        <v>2023</v>
      </c>
      <c r="F8282" t="s">
        <v>4956</v>
      </c>
      <c r="H8282" t="s">
        <v>7553</v>
      </c>
      <c r="I8282">
        <v>10005010</v>
      </c>
      <c r="J8282" t="str">
        <f>IF($I8282=0,0,VLOOKUP($I8282,[1]База!C:D,2,0))</f>
        <v>Муаммоли кредит белгиланган тартибда судга чиқарилмаган</v>
      </c>
      <c r="K8282" t="str">
        <f>IF($I8282=0,0,VLOOKUP(I8282,[1]База!C:F,4,0))</f>
        <v>Оғир</v>
      </c>
      <c r="L8282">
        <v>1</v>
      </c>
      <c r="M8282">
        <v>13731.19404</v>
      </c>
      <c r="O8282">
        <v>0</v>
      </c>
      <c r="P8282">
        <f t="shared" si="143"/>
        <v>1</v>
      </c>
      <c r="Q8282">
        <f t="shared" si="143"/>
        <v>13731.19404</v>
      </c>
      <c r="AI8282" t="s">
        <v>9096</v>
      </c>
      <c r="AK8282">
        <v>111</v>
      </c>
    </row>
    <row r="8283" spans="1:37" x14ac:dyDescent="0.25">
      <c r="A8283">
        <v>8282</v>
      </c>
      <c r="B8283" t="s">
        <v>16</v>
      </c>
      <c r="C8283" t="s">
        <v>33</v>
      </c>
      <c r="D8283">
        <v>2023</v>
      </c>
      <c r="F8283" t="s">
        <v>4956</v>
      </c>
      <c r="H8283" t="s">
        <v>7554</v>
      </c>
      <c r="I8283">
        <v>10005010</v>
      </c>
      <c r="J8283" t="str">
        <f>IF($I8283=0,0,VLOOKUP($I8283,[1]База!C:D,2,0))</f>
        <v>Муаммоли кредит белгиланган тартибда судга чиқарилмаган</v>
      </c>
      <c r="K8283" t="str">
        <f>IF($I8283=0,0,VLOOKUP(I8283,[1]База!C:F,4,0))</f>
        <v>Оғир</v>
      </c>
      <c r="L8283">
        <v>1</v>
      </c>
      <c r="M8283">
        <v>17555.436839999998</v>
      </c>
      <c r="O8283">
        <v>0</v>
      </c>
      <c r="P8283">
        <f t="shared" si="143"/>
        <v>1</v>
      </c>
      <c r="Q8283">
        <f t="shared" si="143"/>
        <v>17555.436839999998</v>
      </c>
      <c r="AI8283" t="s">
        <v>9096</v>
      </c>
      <c r="AK8283">
        <v>111</v>
      </c>
    </row>
    <row r="8284" spans="1:37" x14ac:dyDescent="0.25">
      <c r="A8284">
        <v>8283</v>
      </c>
      <c r="B8284" t="s">
        <v>16</v>
      </c>
      <c r="C8284" t="s">
        <v>33</v>
      </c>
      <c r="D8284">
        <v>2023</v>
      </c>
      <c r="F8284" t="s">
        <v>4956</v>
      </c>
      <c r="H8284" t="s">
        <v>7555</v>
      </c>
      <c r="I8284">
        <v>10005010</v>
      </c>
      <c r="J8284" t="str">
        <f>IF($I8284=0,0,VLOOKUP($I8284,[1]База!C:D,2,0))</f>
        <v>Муаммоли кредит белгиланган тартибда судга чиқарилмаган</v>
      </c>
      <c r="K8284" t="str">
        <f>IF($I8284=0,0,VLOOKUP(I8284,[1]База!C:F,4,0))</f>
        <v>Оғир</v>
      </c>
      <c r="L8284">
        <v>1</v>
      </c>
      <c r="M8284">
        <v>12229.732910000001</v>
      </c>
      <c r="O8284">
        <v>0</v>
      </c>
      <c r="P8284">
        <f t="shared" si="143"/>
        <v>1</v>
      </c>
      <c r="Q8284">
        <f t="shared" si="143"/>
        <v>12229.732910000001</v>
      </c>
      <c r="AI8284" t="s">
        <v>9096</v>
      </c>
      <c r="AK8284">
        <v>111</v>
      </c>
    </row>
    <row r="8285" spans="1:37" x14ac:dyDescent="0.25">
      <c r="A8285">
        <v>8284</v>
      </c>
      <c r="B8285" t="s">
        <v>16</v>
      </c>
      <c r="C8285" t="s">
        <v>33</v>
      </c>
      <c r="D8285">
        <v>2023</v>
      </c>
      <c r="F8285" t="s">
        <v>4956</v>
      </c>
      <c r="H8285" t="s">
        <v>7556</v>
      </c>
      <c r="I8285">
        <v>10005010</v>
      </c>
      <c r="J8285" t="str">
        <f>IF($I8285=0,0,VLOOKUP($I8285,[1]База!C:D,2,0))</f>
        <v>Муаммоли кредит белгиланган тартибда судга чиқарилмаган</v>
      </c>
      <c r="K8285" t="str">
        <f>IF($I8285=0,0,VLOOKUP(I8285,[1]База!C:F,4,0))</f>
        <v>Оғир</v>
      </c>
      <c r="L8285">
        <v>1</v>
      </c>
      <c r="M8285">
        <v>5125.2079000000003</v>
      </c>
      <c r="O8285">
        <v>0</v>
      </c>
      <c r="P8285">
        <f t="shared" si="143"/>
        <v>1</v>
      </c>
      <c r="Q8285">
        <f t="shared" si="143"/>
        <v>5125.2079000000003</v>
      </c>
      <c r="AI8285" t="s">
        <v>9096</v>
      </c>
      <c r="AK8285">
        <v>111</v>
      </c>
    </row>
    <row r="8286" spans="1:37" x14ac:dyDescent="0.25">
      <c r="A8286">
        <v>8285</v>
      </c>
      <c r="B8286" t="s">
        <v>16</v>
      </c>
      <c r="C8286" t="s">
        <v>33</v>
      </c>
      <c r="D8286">
        <v>2023</v>
      </c>
      <c r="F8286" t="s">
        <v>4956</v>
      </c>
      <c r="H8286" t="s">
        <v>7557</v>
      </c>
      <c r="I8286">
        <v>10005010</v>
      </c>
      <c r="J8286" t="str">
        <f>IF($I8286=0,0,VLOOKUP($I8286,[1]База!C:D,2,0))</f>
        <v>Муаммоли кредит белгиланган тартибда судга чиқарилмаган</v>
      </c>
      <c r="K8286" t="str">
        <f>IF($I8286=0,0,VLOOKUP(I8286,[1]База!C:F,4,0))</f>
        <v>Оғир</v>
      </c>
      <c r="L8286">
        <v>1</v>
      </c>
      <c r="M8286">
        <v>12554.35441</v>
      </c>
      <c r="O8286">
        <v>0</v>
      </c>
      <c r="P8286">
        <f t="shared" si="143"/>
        <v>1</v>
      </c>
      <c r="Q8286">
        <f t="shared" si="143"/>
        <v>12554.35441</v>
      </c>
      <c r="AI8286" t="s">
        <v>9096</v>
      </c>
      <c r="AK8286">
        <v>111</v>
      </c>
    </row>
    <row r="8287" spans="1:37" x14ac:dyDescent="0.25">
      <c r="A8287">
        <v>8286</v>
      </c>
      <c r="B8287" t="s">
        <v>16</v>
      </c>
      <c r="C8287" t="s">
        <v>33</v>
      </c>
      <c r="D8287">
        <v>2023</v>
      </c>
      <c r="F8287" t="s">
        <v>4956</v>
      </c>
      <c r="H8287" t="s">
        <v>5046</v>
      </c>
      <c r="I8287">
        <v>10005010</v>
      </c>
      <c r="J8287" t="str">
        <f>IF($I8287=0,0,VLOOKUP($I8287,[1]База!C:D,2,0))</f>
        <v>Муаммоли кредит белгиланган тартибда судга чиқарилмаган</v>
      </c>
      <c r="K8287" t="str">
        <f>IF($I8287=0,0,VLOOKUP(I8287,[1]База!C:F,4,0))</f>
        <v>Оғир</v>
      </c>
      <c r="L8287">
        <v>1</v>
      </c>
      <c r="M8287">
        <v>22632.633760000001</v>
      </c>
      <c r="O8287">
        <v>0</v>
      </c>
      <c r="P8287">
        <f t="shared" si="143"/>
        <v>1</v>
      </c>
      <c r="Q8287">
        <f t="shared" si="143"/>
        <v>22632.633760000001</v>
      </c>
      <c r="AI8287" t="s">
        <v>9096</v>
      </c>
      <c r="AK8287">
        <v>111</v>
      </c>
    </row>
    <row r="8288" spans="1:37" x14ac:dyDescent="0.25">
      <c r="A8288">
        <v>8287</v>
      </c>
      <c r="B8288" t="s">
        <v>16</v>
      </c>
      <c r="C8288" t="s">
        <v>33</v>
      </c>
      <c r="D8288">
        <v>2023</v>
      </c>
      <c r="F8288" t="s">
        <v>4956</v>
      </c>
      <c r="H8288" t="s">
        <v>7558</v>
      </c>
      <c r="I8288">
        <v>10005010</v>
      </c>
      <c r="J8288" t="str">
        <f>IF($I8288=0,0,VLOOKUP($I8288,[1]База!C:D,2,0))</f>
        <v>Муаммоли кредит белгиланган тартибда судга чиқарилмаган</v>
      </c>
      <c r="K8288" t="str">
        <f>IF($I8288=0,0,VLOOKUP(I8288,[1]База!C:F,4,0))</f>
        <v>Оғир</v>
      </c>
      <c r="L8288">
        <v>1</v>
      </c>
      <c r="M8288">
        <v>34635.29711</v>
      </c>
      <c r="O8288">
        <v>0</v>
      </c>
      <c r="P8288">
        <f t="shared" si="143"/>
        <v>1</v>
      </c>
      <c r="Q8288">
        <f t="shared" si="143"/>
        <v>34635.29711</v>
      </c>
      <c r="AI8288" t="s">
        <v>9096</v>
      </c>
      <c r="AK8288">
        <v>111</v>
      </c>
    </row>
    <row r="8289" spans="1:37" x14ac:dyDescent="0.25">
      <c r="A8289">
        <v>8288</v>
      </c>
      <c r="B8289" t="s">
        <v>16</v>
      </c>
      <c r="C8289" t="s">
        <v>33</v>
      </c>
      <c r="D8289">
        <v>2023</v>
      </c>
      <c r="F8289" t="s">
        <v>4956</v>
      </c>
      <c r="H8289" t="s">
        <v>7559</v>
      </c>
      <c r="I8289">
        <v>10005010</v>
      </c>
      <c r="J8289" t="str">
        <f>IF($I8289=0,0,VLOOKUP($I8289,[1]База!C:D,2,0))</f>
        <v>Муаммоли кредит белгиланган тартибда судга чиқарилмаган</v>
      </c>
      <c r="K8289" t="str">
        <f>IF($I8289=0,0,VLOOKUP(I8289,[1]База!C:F,4,0))</f>
        <v>Оғир</v>
      </c>
      <c r="L8289">
        <v>1</v>
      </c>
      <c r="M8289">
        <v>20535.761579999999</v>
      </c>
      <c r="O8289">
        <v>0</v>
      </c>
      <c r="P8289">
        <f t="shared" si="143"/>
        <v>1</v>
      </c>
      <c r="Q8289">
        <f t="shared" si="143"/>
        <v>20535.761579999999</v>
      </c>
      <c r="AI8289" t="s">
        <v>9096</v>
      </c>
      <c r="AK8289">
        <v>111</v>
      </c>
    </row>
    <row r="8290" spans="1:37" x14ac:dyDescent="0.25">
      <c r="A8290">
        <v>8289</v>
      </c>
      <c r="B8290" t="s">
        <v>16</v>
      </c>
      <c r="C8290" t="s">
        <v>33</v>
      </c>
      <c r="D8290">
        <v>2023</v>
      </c>
      <c r="F8290" t="s">
        <v>4956</v>
      </c>
      <c r="H8290" t="s">
        <v>7560</v>
      </c>
      <c r="I8290">
        <v>10005010</v>
      </c>
      <c r="J8290" t="str">
        <f>IF($I8290=0,0,VLOOKUP($I8290,[1]База!C:D,2,0))</f>
        <v>Муаммоли кредит белгиланган тартибда судга чиқарилмаган</v>
      </c>
      <c r="K8290" t="str">
        <f>IF($I8290=0,0,VLOOKUP(I8290,[1]База!C:F,4,0))</f>
        <v>Оғир</v>
      </c>
      <c r="L8290">
        <v>1</v>
      </c>
      <c r="M8290">
        <v>7510.0070699999997</v>
      </c>
      <c r="O8290">
        <v>0</v>
      </c>
      <c r="P8290">
        <f t="shared" si="143"/>
        <v>1</v>
      </c>
      <c r="Q8290">
        <f t="shared" si="143"/>
        <v>7510.0070699999997</v>
      </c>
      <c r="AI8290" t="s">
        <v>9096</v>
      </c>
      <c r="AK8290">
        <v>111</v>
      </c>
    </row>
    <row r="8291" spans="1:37" x14ac:dyDescent="0.25">
      <c r="A8291">
        <v>8290</v>
      </c>
      <c r="B8291" t="s">
        <v>16</v>
      </c>
      <c r="C8291" t="s">
        <v>33</v>
      </c>
      <c r="D8291">
        <v>2023</v>
      </c>
      <c r="F8291" t="s">
        <v>4956</v>
      </c>
      <c r="H8291" t="s">
        <v>7561</v>
      </c>
      <c r="I8291">
        <v>10005010</v>
      </c>
      <c r="J8291" t="str">
        <f>IF($I8291=0,0,VLOOKUP($I8291,[1]База!C:D,2,0))</f>
        <v>Муаммоли кредит белгиланган тартибда судга чиқарилмаган</v>
      </c>
      <c r="K8291" t="str">
        <f>IF($I8291=0,0,VLOOKUP(I8291,[1]База!C:F,4,0))</f>
        <v>Оғир</v>
      </c>
      <c r="L8291">
        <v>1</v>
      </c>
      <c r="M8291">
        <v>4206.3445099999999</v>
      </c>
      <c r="O8291">
        <v>0</v>
      </c>
      <c r="P8291">
        <f t="shared" si="143"/>
        <v>1</v>
      </c>
      <c r="Q8291">
        <f t="shared" si="143"/>
        <v>4206.3445099999999</v>
      </c>
      <c r="AI8291" t="s">
        <v>9096</v>
      </c>
      <c r="AK8291">
        <v>111</v>
      </c>
    </row>
    <row r="8292" spans="1:37" x14ac:dyDescent="0.25">
      <c r="A8292">
        <v>8291</v>
      </c>
      <c r="B8292" t="s">
        <v>16</v>
      </c>
      <c r="C8292" t="s">
        <v>33</v>
      </c>
      <c r="D8292">
        <v>2023</v>
      </c>
      <c r="F8292" t="s">
        <v>4956</v>
      </c>
      <c r="H8292" t="s">
        <v>7562</v>
      </c>
      <c r="I8292">
        <v>10005010</v>
      </c>
      <c r="J8292" t="str">
        <f>IF($I8292=0,0,VLOOKUP($I8292,[1]База!C:D,2,0))</f>
        <v>Муаммоли кредит белгиланган тартибда судга чиқарилмаган</v>
      </c>
      <c r="K8292" t="str">
        <f>IF($I8292=0,0,VLOOKUP(I8292,[1]База!C:F,4,0))</f>
        <v>Оғир</v>
      </c>
      <c r="L8292">
        <v>1</v>
      </c>
      <c r="M8292">
        <v>25390.95808</v>
      </c>
      <c r="O8292">
        <v>0</v>
      </c>
      <c r="P8292">
        <f t="shared" si="143"/>
        <v>1</v>
      </c>
      <c r="Q8292">
        <f t="shared" si="143"/>
        <v>25390.95808</v>
      </c>
      <c r="AI8292" t="s">
        <v>9096</v>
      </c>
      <c r="AK8292">
        <v>111</v>
      </c>
    </row>
    <row r="8293" spans="1:37" x14ac:dyDescent="0.25">
      <c r="A8293">
        <v>8292</v>
      </c>
      <c r="B8293" t="s">
        <v>16</v>
      </c>
      <c r="C8293" t="s">
        <v>33</v>
      </c>
      <c r="D8293">
        <v>2023</v>
      </c>
      <c r="F8293" t="s">
        <v>4956</v>
      </c>
      <c r="H8293" t="s">
        <v>7563</v>
      </c>
      <c r="I8293">
        <v>10005010</v>
      </c>
      <c r="J8293" t="str">
        <f>IF($I8293=0,0,VLOOKUP($I8293,[1]База!C:D,2,0))</f>
        <v>Муаммоли кредит белгиланган тартибда судга чиқарилмаган</v>
      </c>
      <c r="K8293" t="str">
        <f>IF($I8293=0,0,VLOOKUP(I8293,[1]База!C:F,4,0))</f>
        <v>Оғир</v>
      </c>
      <c r="L8293">
        <v>1</v>
      </c>
      <c r="M8293">
        <v>10228.09231</v>
      </c>
      <c r="O8293">
        <v>0</v>
      </c>
      <c r="P8293">
        <f t="shared" si="143"/>
        <v>1</v>
      </c>
      <c r="Q8293">
        <f t="shared" si="143"/>
        <v>10228.09231</v>
      </c>
      <c r="AI8293" t="s">
        <v>9096</v>
      </c>
      <c r="AK8293">
        <v>111</v>
      </c>
    </row>
    <row r="8294" spans="1:37" x14ac:dyDescent="0.25">
      <c r="A8294">
        <v>8293</v>
      </c>
      <c r="B8294" t="s">
        <v>16</v>
      </c>
      <c r="C8294" t="s">
        <v>33</v>
      </c>
      <c r="D8294">
        <v>2023</v>
      </c>
      <c r="F8294" t="s">
        <v>4956</v>
      </c>
      <c r="H8294" t="s">
        <v>7564</v>
      </c>
      <c r="I8294">
        <v>10005010</v>
      </c>
      <c r="J8294" t="str">
        <f>IF($I8294=0,0,VLOOKUP($I8294,[1]База!C:D,2,0))</f>
        <v>Муаммоли кредит белгиланган тартибда судга чиқарилмаган</v>
      </c>
      <c r="K8294" t="str">
        <f>IF($I8294=0,0,VLOOKUP(I8294,[1]База!C:F,4,0))</f>
        <v>Оғир</v>
      </c>
      <c r="L8294">
        <v>1</v>
      </c>
      <c r="M8294">
        <v>2815.4328300000002</v>
      </c>
      <c r="O8294">
        <v>0</v>
      </c>
      <c r="P8294">
        <f t="shared" si="143"/>
        <v>1</v>
      </c>
      <c r="Q8294">
        <f t="shared" si="143"/>
        <v>2815.4328300000002</v>
      </c>
      <c r="AI8294" t="s">
        <v>9096</v>
      </c>
      <c r="AK8294">
        <v>111</v>
      </c>
    </row>
    <row r="8295" spans="1:37" x14ac:dyDescent="0.25">
      <c r="A8295">
        <v>8294</v>
      </c>
      <c r="B8295" t="s">
        <v>16</v>
      </c>
      <c r="C8295" t="s">
        <v>33</v>
      </c>
      <c r="D8295">
        <v>2023</v>
      </c>
      <c r="F8295" t="s">
        <v>4956</v>
      </c>
      <c r="H8295" t="s">
        <v>7565</v>
      </c>
      <c r="I8295">
        <v>10005010</v>
      </c>
      <c r="J8295" t="str">
        <f>IF($I8295=0,0,VLOOKUP($I8295,[1]База!C:D,2,0))</f>
        <v>Муаммоли кредит белгиланган тартибда судга чиқарилмаган</v>
      </c>
      <c r="K8295" t="str">
        <f>IF($I8295=0,0,VLOOKUP(I8295,[1]База!C:F,4,0))</f>
        <v>Оғир</v>
      </c>
      <c r="L8295">
        <v>1</v>
      </c>
      <c r="M8295">
        <v>39458.553379999998</v>
      </c>
      <c r="O8295">
        <v>0</v>
      </c>
      <c r="P8295">
        <f t="shared" si="143"/>
        <v>1</v>
      </c>
      <c r="Q8295">
        <f t="shared" si="143"/>
        <v>39458.553379999998</v>
      </c>
      <c r="AI8295" t="s">
        <v>9096</v>
      </c>
      <c r="AK8295">
        <v>111</v>
      </c>
    </row>
    <row r="8296" spans="1:37" x14ac:dyDescent="0.25">
      <c r="A8296">
        <v>8295</v>
      </c>
      <c r="B8296" t="s">
        <v>16</v>
      </c>
      <c r="C8296" t="s">
        <v>33</v>
      </c>
      <c r="D8296">
        <v>2023</v>
      </c>
      <c r="F8296" t="s">
        <v>4956</v>
      </c>
      <c r="H8296" t="s">
        <v>7566</v>
      </c>
      <c r="I8296">
        <v>10005010</v>
      </c>
      <c r="J8296" t="str">
        <f>IF($I8296=0,0,VLOOKUP($I8296,[1]База!C:D,2,0))</f>
        <v>Муаммоли кредит белгиланган тартибда судга чиқарилмаган</v>
      </c>
      <c r="K8296" t="str">
        <f>IF($I8296=0,0,VLOOKUP(I8296,[1]База!C:F,4,0))</f>
        <v>Оғир</v>
      </c>
      <c r="L8296">
        <v>1</v>
      </c>
      <c r="M8296">
        <v>3270.2154699999996</v>
      </c>
      <c r="O8296">
        <v>0</v>
      </c>
      <c r="P8296">
        <f t="shared" si="143"/>
        <v>1</v>
      </c>
      <c r="Q8296">
        <f t="shared" si="143"/>
        <v>3270.2154699999996</v>
      </c>
      <c r="AI8296" t="s">
        <v>9096</v>
      </c>
      <c r="AK8296">
        <v>111</v>
      </c>
    </row>
    <row r="8297" spans="1:37" x14ac:dyDescent="0.25">
      <c r="A8297">
        <v>8296</v>
      </c>
      <c r="B8297" t="s">
        <v>16</v>
      </c>
      <c r="C8297" t="s">
        <v>33</v>
      </c>
      <c r="D8297">
        <v>2023</v>
      </c>
      <c r="F8297" t="s">
        <v>4956</v>
      </c>
      <c r="H8297" t="s">
        <v>7567</v>
      </c>
      <c r="I8297">
        <v>10005010</v>
      </c>
      <c r="J8297" t="str">
        <f>IF($I8297=0,0,VLOOKUP($I8297,[1]База!C:D,2,0))</f>
        <v>Муаммоли кредит белгиланган тартибда судга чиқарилмаган</v>
      </c>
      <c r="K8297" t="str">
        <f>IF($I8297=0,0,VLOOKUP(I8297,[1]База!C:F,4,0))</f>
        <v>Оғир</v>
      </c>
      <c r="L8297">
        <v>1</v>
      </c>
      <c r="M8297">
        <v>6447.68941</v>
      </c>
      <c r="O8297">
        <v>0</v>
      </c>
      <c r="P8297">
        <f t="shared" si="143"/>
        <v>1</v>
      </c>
      <c r="Q8297">
        <f t="shared" si="143"/>
        <v>6447.68941</v>
      </c>
      <c r="AI8297" t="s">
        <v>9096</v>
      </c>
      <c r="AK8297">
        <v>111</v>
      </c>
    </row>
    <row r="8298" spans="1:37" x14ac:dyDescent="0.25">
      <c r="A8298">
        <v>8297</v>
      </c>
      <c r="B8298" t="s">
        <v>16</v>
      </c>
      <c r="C8298" t="s">
        <v>33</v>
      </c>
      <c r="D8298">
        <v>2023</v>
      </c>
      <c r="F8298" t="s">
        <v>4956</v>
      </c>
      <c r="H8298" t="s">
        <v>7568</v>
      </c>
      <c r="I8298">
        <v>10005010</v>
      </c>
      <c r="J8298" t="str">
        <f>IF($I8298=0,0,VLOOKUP($I8298,[1]База!C:D,2,0))</f>
        <v>Муаммоли кредит белгиланган тартибда судга чиқарилмаган</v>
      </c>
      <c r="K8298" t="str">
        <f>IF($I8298=0,0,VLOOKUP(I8298,[1]База!C:F,4,0))</f>
        <v>Оғир</v>
      </c>
      <c r="L8298">
        <v>1</v>
      </c>
      <c r="M8298">
        <v>5879.7493900000009</v>
      </c>
      <c r="O8298">
        <v>0</v>
      </c>
      <c r="P8298">
        <f t="shared" si="143"/>
        <v>1</v>
      </c>
      <c r="Q8298">
        <f t="shared" si="143"/>
        <v>5879.7493900000009</v>
      </c>
      <c r="AI8298" t="s">
        <v>9096</v>
      </c>
      <c r="AK8298">
        <v>111</v>
      </c>
    </row>
    <row r="8299" spans="1:37" x14ac:dyDescent="0.25">
      <c r="A8299">
        <v>8298</v>
      </c>
      <c r="B8299" t="s">
        <v>16</v>
      </c>
      <c r="C8299" t="s">
        <v>33</v>
      </c>
      <c r="D8299">
        <v>2023</v>
      </c>
      <c r="F8299" t="s">
        <v>4956</v>
      </c>
      <c r="H8299" t="s">
        <v>7569</v>
      </c>
      <c r="I8299">
        <v>10005010</v>
      </c>
      <c r="J8299" t="str">
        <f>IF($I8299=0,0,VLOOKUP($I8299,[1]База!C:D,2,0))</f>
        <v>Муаммоли кредит белгиланган тартибда судга чиқарилмаган</v>
      </c>
      <c r="K8299" t="str">
        <f>IF($I8299=0,0,VLOOKUP(I8299,[1]База!C:F,4,0))</f>
        <v>Оғир</v>
      </c>
      <c r="L8299">
        <v>1</v>
      </c>
      <c r="M8299">
        <v>1823.16751</v>
      </c>
      <c r="O8299">
        <v>0</v>
      </c>
      <c r="P8299">
        <f t="shared" si="143"/>
        <v>1</v>
      </c>
      <c r="Q8299">
        <f t="shared" si="143"/>
        <v>1823.16751</v>
      </c>
      <c r="AI8299" t="s">
        <v>9096</v>
      </c>
      <c r="AK8299">
        <v>111</v>
      </c>
    </row>
    <row r="8300" spans="1:37" x14ac:dyDescent="0.25">
      <c r="A8300">
        <v>8299</v>
      </c>
      <c r="B8300" t="s">
        <v>16</v>
      </c>
      <c r="C8300" t="s">
        <v>33</v>
      </c>
      <c r="D8300">
        <v>2023</v>
      </c>
      <c r="F8300" t="s">
        <v>4956</v>
      </c>
      <c r="H8300" t="s">
        <v>7570</v>
      </c>
      <c r="I8300">
        <v>10005010</v>
      </c>
      <c r="J8300" t="str">
        <f>IF($I8300=0,0,VLOOKUP($I8300,[1]База!C:D,2,0))</f>
        <v>Муаммоли кредит белгиланган тартибда судга чиқарилмаган</v>
      </c>
      <c r="K8300" t="str">
        <f>IF($I8300=0,0,VLOOKUP(I8300,[1]База!C:F,4,0))</f>
        <v>Оғир</v>
      </c>
      <c r="L8300">
        <v>1</v>
      </c>
      <c r="M8300">
        <v>4302.0780800000002</v>
      </c>
      <c r="O8300">
        <v>0</v>
      </c>
      <c r="P8300">
        <f t="shared" si="143"/>
        <v>1</v>
      </c>
      <c r="Q8300">
        <f t="shared" si="143"/>
        <v>4302.0780800000002</v>
      </c>
      <c r="AI8300" t="s">
        <v>9096</v>
      </c>
      <c r="AK8300">
        <v>111</v>
      </c>
    </row>
    <row r="8301" spans="1:37" x14ac:dyDescent="0.25">
      <c r="A8301">
        <v>8300</v>
      </c>
      <c r="B8301" t="s">
        <v>16</v>
      </c>
      <c r="C8301" t="s">
        <v>33</v>
      </c>
      <c r="D8301">
        <v>2023</v>
      </c>
      <c r="F8301" t="s">
        <v>4956</v>
      </c>
      <c r="H8301" t="s">
        <v>7571</v>
      </c>
      <c r="I8301">
        <v>10005010</v>
      </c>
      <c r="J8301" t="str">
        <f>IF($I8301=0,0,VLOOKUP($I8301,[1]База!C:D,2,0))</f>
        <v>Муаммоли кредит белгиланган тартибда судга чиқарилмаган</v>
      </c>
      <c r="K8301" t="str">
        <f>IF($I8301=0,0,VLOOKUP(I8301,[1]База!C:F,4,0))</f>
        <v>Оғир</v>
      </c>
      <c r="L8301">
        <v>1</v>
      </c>
      <c r="M8301">
        <v>4973.0064900000007</v>
      </c>
      <c r="O8301">
        <v>0</v>
      </c>
      <c r="P8301">
        <f t="shared" si="143"/>
        <v>1</v>
      </c>
      <c r="Q8301">
        <f t="shared" si="143"/>
        <v>4973.0064900000007</v>
      </c>
      <c r="AI8301" t="s">
        <v>9096</v>
      </c>
      <c r="AK8301">
        <v>111</v>
      </c>
    </row>
    <row r="8302" spans="1:37" x14ac:dyDescent="0.25">
      <c r="A8302">
        <v>8301</v>
      </c>
      <c r="B8302" t="s">
        <v>16</v>
      </c>
      <c r="C8302" t="s">
        <v>33</v>
      </c>
      <c r="D8302">
        <v>2023</v>
      </c>
      <c r="F8302" t="s">
        <v>4956</v>
      </c>
      <c r="H8302" t="s">
        <v>5094</v>
      </c>
      <c r="I8302">
        <v>10005010</v>
      </c>
      <c r="J8302" t="str">
        <f>IF($I8302=0,0,VLOOKUP($I8302,[1]База!C:D,2,0))</f>
        <v>Муаммоли кредит белгиланган тартибда судга чиқарилмаган</v>
      </c>
      <c r="K8302" t="str">
        <f>IF($I8302=0,0,VLOOKUP(I8302,[1]База!C:F,4,0))</f>
        <v>Оғир</v>
      </c>
      <c r="L8302">
        <v>1</v>
      </c>
      <c r="M8302">
        <v>31137.887990000003</v>
      </c>
      <c r="O8302">
        <v>0</v>
      </c>
      <c r="P8302">
        <f t="shared" si="143"/>
        <v>1</v>
      </c>
      <c r="Q8302">
        <f t="shared" si="143"/>
        <v>31137.887990000003</v>
      </c>
      <c r="AI8302" t="s">
        <v>9096</v>
      </c>
      <c r="AK8302">
        <v>111</v>
      </c>
    </row>
    <row r="8303" spans="1:37" x14ac:dyDescent="0.25">
      <c r="A8303">
        <v>8302</v>
      </c>
      <c r="B8303" t="s">
        <v>16</v>
      </c>
      <c r="C8303" t="s">
        <v>33</v>
      </c>
      <c r="D8303">
        <v>2023</v>
      </c>
      <c r="F8303" t="s">
        <v>4956</v>
      </c>
      <c r="H8303" t="s">
        <v>7572</v>
      </c>
      <c r="I8303">
        <v>10005010</v>
      </c>
      <c r="J8303" t="str">
        <f>IF($I8303=0,0,VLOOKUP($I8303,[1]База!C:D,2,0))</f>
        <v>Муаммоли кредит белгиланган тартибда судга чиқарилмаган</v>
      </c>
      <c r="K8303" t="str">
        <f>IF($I8303=0,0,VLOOKUP(I8303,[1]База!C:F,4,0))</f>
        <v>Оғир</v>
      </c>
      <c r="L8303">
        <v>1</v>
      </c>
      <c r="M8303">
        <v>4034.0061399999995</v>
      </c>
      <c r="O8303">
        <v>0</v>
      </c>
      <c r="P8303">
        <f t="shared" si="143"/>
        <v>1</v>
      </c>
      <c r="Q8303">
        <f t="shared" si="143"/>
        <v>4034.0061399999995</v>
      </c>
      <c r="AI8303" t="s">
        <v>9096</v>
      </c>
      <c r="AK8303">
        <v>111</v>
      </c>
    </row>
    <row r="8304" spans="1:37" x14ac:dyDescent="0.25">
      <c r="A8304">
        <v>8303</v>
      </c>
      <c r="B8304" t="s">
        <v>16</v>
      </c>
      <c r="C8304" t="s">
        <v>33</v>
      </c>
      <c r="D8304">
        <v>2023</v>
      </c>
      <c r="F8304" t="s">
        <v>4956</v>
      </c>
      <c r="H8304" t="s">
        <v>7573</v>
      </c>
      <c r="I8304">
        <v>10005010</v>
      </c>
      <c r="J8304" t="str">
        <f>IF($I8304=0,0,VLOOKUP($I8304,[1]База!C:D,2,0))</f>
        <v>Муаммоли кредит белгиланган тартибда судга чиқарилмаган</v>
      </c>
      <c r="K8304" t="str">
        <f>IF($I8304=0,0,VLOOKUP(I8304,[1]База!C:F,4,0))</f>
        <v>Оғир</v>
      </c>
      <c r="L8304">
        <v>1</v>
      </c>
      <c r="M8304">
        <v>2719.8608100000001</v>
      </c>
      <c r="O8304">
        <v>0</v>
      </c>
      <c r="P8304">
        <f t="shared" si="143"/>
        <v>1</v>
      </c>
      <c r="Q8304">
        <f t="shared" si="143"/>
        <v>2719.8608100000001</v>
      </c>
      <c r="AI8304" t="s">
        <v>9096</v>
      </c>
      <c r="AK8304">
        <v>111</v>
      </c>
    </row>
    <row r="8305" spans="1:37" x14ac:dyDescent="0.25">
      <c r="A8305">
        <v>8304</v>
      </c>
      <c r="B8305" t="s">
        <v>16</v>
      </c>
      <c r="C8305" t="s">
        <v>33</v>
      </c>
      <c r="D8305">
        <v>2023</v>
      </c>
      <c r="F8305" t="s">
        <v>4956</v>
      </c>
      <c r="H8305" t="s">
        <v>7574</v>
      </c>
      <c r="I8305">
        <v>10005010</v>
      </c>
      <c r="J8305" t="str">
        <f>IF($I8305=0,0,VLOOKUP($I8305,[1]База!C:D,2,0))</f>
        <v>Муаммоли кредит белгиланган тартибда судга чиқарилмаган</v>
      </c>
      <c r="K8305" t="str">
        <f>IF($I8305=0,0,VLOOKUP(I8305,[1]База!C:F,4,0))</f>
        <v>Оғир</v>
      </c>
      <c r="L8305">
        <v>1</v>
      </c>
      <c r="M8305">
        <v>18926.874170000003</v>
      </c>
      <c r="O8305">
        <v>0</v>
      </c>
      <c r="P8305">
        <f t="shared" si="143"/>
        <v>1</v>
      </c>
      <c r="Q8305">
        <f t="shared" si="143"/>
        <v>18926.874170000003</v>
      </c>
      <c r="AI8305" t="s">
        <v>9096</v>
      </c>
      <c r="AK8305">
        <v>111</v>
      </c>
    </row>
    <row r="8306" spans="1:37" x14ac:dyDescent="0.25">
      <c r="A8306">
        <v>8305</v>
      </c>
      <c r="B8306" t="s">
        <v>16</v>
      </c>
      <c r="C8306" t="s">
        <v>33</v>
      </c>
      <c r="D8306">
        <v>2023</v>
      </c>
      <c r="F8306" t="s">
        <v>4956</v>
      </c>
      <c r="H8306" t="s">
        <v>7575</v>
      </c>
      <c r="I8306">
        <v>10005010</v>
      </c>
      <c r="J8306" t="str">
        <f>IF($I8306=0,0,VLOOKUP($I8306,[1]База!C:D,2,0))</f>
        <v>Муаммоли кредит белгиланган тартибда судга чиқарилмаган</v>
      </c>
      <c r="K8306" t="str">
        <f>IF($I8306=0,0,VLOOKUP(I8306,[1]База!C:F,4,0))</f>
        <v>Оғир</v>
      </c>
      <c r="L8306">
        <v>1</v>
      </c>
      <c r="M8306">
        <v>3985.3955599999999</v>
      </c>
      <c r="O8306">
        <v>0</v>
      </c>
      <c r="P8306">
        <f t="shared" si="143"/>
        <v>1</v>
      </c>
      <c r="Q8306">
        <f t="shared" si="143"/>
        <v>3985.3955599999999</v>
      </c>
      <c r="AI8306" t="s">
        <v>9096</v>
      </c>
      <c r="AK8306">
        <v>111</v>
      </c>
    </row>
    <row r="8307" spans="1:37" x14ac:dyDescent="0.25">
      <c r="A8307">
        <v>8306</v>
      </c>
      <c r="B8307" t="s">
        <v>16</v>
      </c>
      <c r="C8307" t="s">
        <v>33</v>
      </c>
      <c r="D8307">
        <v>2023</v>
      </c>
      <c r="F8307" t="s">
        <v>4956</v>
      </c>
      <c r="H8307" t="s">
        <v>7576</v>
      </c>
      <c r="I8307">
        <v>10005010</v>
      </c>
      <c r="J8307" t="str">
        <f>IF($I8307=0,0,VLOOKUP($I8307,[1]База!C:D,2,0))</f>
        <v>Муаммоли кредит белгиланган тартибда судга чиқарилмаган</v>
      </c>
      <c r="K8307" t="str">
        <f>IF($I8307=0,0,VLOOKUP(I8307,[1]База!C:F,4,0))</f>
        <v>Оғир</v>
      </c>
      <c r="L8307">
        <v>1</v>
      </c>
      <c r="M8307">
        <v>4446.8210599999993</v>
      </c>
      <c r="O8307">
        <v>0</v>
      </c>
      <c r="P8307">
        <f t="shared" si="143"/>
        <v>1</v>
      </c>
      <c r="Q8307">
        <f t="shared" si="143"/>
        <v>4446.8210599999993</v>
      </c>
      <c r="AI8307" t="s">
        <v>9096</v>
      </c>
      <c r="AK8307">
        <v>111</v>
      </c>
    </row>
    <row r="8308" spans="1:37" x14ac:dyDescent="0.25">
      <c r="A8308">
        <v>8307</v>
      </c>
      <c r="B8308" t="s">
        <v>16</v>
      </c>
      <c r="C8308" t="s">
        <v>33</v>
      </c>
      <c r="D8308">
        <v>2023</v>
      </c>
      <c r="F8308" t="s">
        <v>4956</v>
      </c>
      <c r="H8308" t="s">
        <v>7577</v>
      </c>
      <c r="I8308">
        <v>10005010</v>
      </c>
      <c r="J8308" t="str">
        <f>IF($I8308=0,0,VLOOKUP($I8308,[1]База!C:D,2,0))</f>
        <v>Муаммоли кредит белгиланган тартибда судга чиқарилмаган</v>
      </c>
      <c r="K8308" t="str">
        <f>IF($I8308=0,0,VLOOKUP(I8308,[1]База!C:F,4,0))</f>
        <v>Оғир</v>
      </c>
      <c r="L8308">
        <v>1</v>
      </c>
      <c r="M8308">
        <v>1486.0618400000001</v>
      </c>
      <c r="O8308">
        <v>0</v>
      </c>
      <c r="P8308">
        <f t="shared" si="143"/>
        <v>1</v>
      </c>
      <c r="Q8308">
        <f t="shared" si="143"/>
        <v>1486.0618400000001</v>
      </c>
      <c r="AI8308" t="s">
        <v>9096</v>
      </c>
      <c r="AK8308">
        <v>111</v>
      </c>
    </row>
    <row r="8309" spans="1:37" x14ac:dyDescent="0.25">
      <c r="A8309">
        <v>8308</v>
      </c>
      <c r="B8309" t="s">
        <v>16</v>
      </c>
      <c r="C8309" t="s">
        <v>33</v>
      </c>
      <c r="D8309">
        <v>2023</v>
      </c>
      <c r="F8309" t="s">
        <v>4956</v>
      </c>
      <c r="H8309" t="s">
        <v>7578</v>
      </c>
      <c r="I8309">
        <v>10005010</v>
      </c>
      <c r="J8309" t="str">
        <f>IF($I8309=0,0,VLOOKUP($I8309,[1]База!C:D,2,0))</f>
        <v>Муаммоли кредит белгиланган тартибда судга чиқарилмаган</v>
      </c>
      <c r="K8309" t="str">
        <f>IF($I8309=0,0,VLOOKUP(I8309,[1]База!C:F,4,0))</f>
        <v>Оғир</v>
      </c>
      <c r="L8309">
        <v>1</v>
      </c>
      <c r="M8309">
        <v>6469.6758599999994</v>
      </c>
      <c r="O8309">
        <v>0</v>
      </c>
      <c r="P8309">
        <f t="shared" si="143"/>
        <v>1</v>
      </c>
      <c r="Q8309">
        <f t="shared" si="143"/>
        <v>6469.6758599999994</v>
      </c>
      <c r="AI8309" t="s">
        <v>9096</v>
      </c>
      <c r="AK8309">
        <v>111</v>
      </c>
    </row>
    <row r="8310" spans="1:37" x14ac:dyDescent="0.25">
      <c r="A8310">
        <v>8309</v>
      </c>
      <c r="B8310" t="s">
        <v>16</v>
      </c>
      <c r="C8310" t="s">
        <v>33</v>
      </c>
      <c r="D8310">
        <v>2023</v>
      </c>
      <c r="F8310" t="s">
        <v>4956</v>
      </c>
      <c r="H8310" t="s">
        <v>7579</v>
      </c>
      <c r="I8310">
        <v>10005010</v>
      </c>
      <c r="J8310" t="str">
        <f>IF($I8310=0,0,VLOOKUP($I8310,[1]База!C:D,2,0))</f>
        <v>Муаммоли кредит белгиланган тартибда судга чиқарилмаган</v>
      </c>
      <c r="K8310" t="str">
        <f>IF($I8310=0,0,VLOOKUP(I8310,[1]База!C:F,4,0))</f>
        <v>Оғир</v>
      </c>
      <c r="L8310">
        <v>1</v>
      </c>
      <c r="M8310">
        <v>3151.39509</v>
      </c>
      <c r="O8310">
        <v>0</v>
      </c>
      <c r="P8310">
        <f t="shared" si="143"/>
        <v>1</v>
      </c>
      <c r="Q8310">
        <f t="shared" si="143"/>
        <v>3151.39509</v>
      </c>
      <c r="AI8310" t="s">
        <v>9096</v>
      </c>
      <c r="AK8310">
        <v>111</v>
      </c>
    </row>
    <row r="8311" spans="1:37" x14ac:dyDescent="0.25">
      <c r="A8311">
        <v>8310</v>
      </c>
      <c r="B8311" t="s">
        <v>16</v>
      </c>
      <c r="C8311" t="s">
        <v>33</v>
      </c>
      <c r="D8311">
        <v>2023</v>
      </c>
      <c r="F8311" t="s">
        <v>4956</v>
      </c>
      <c r="H8311" t="s">
        <v>7580</v>
      </c>
      <c r="I8311">
        <v>10005010</v>
      </c>
      <c r="J8311" t="str">
        <f>IF($I8311=0,0,VLOOKUP($I8311,[1]База!C:D,2,0))</f>
        <v>Муаммоли кредит белгиланган тартибда судга чиқарилмаган</v>
      </c>
      <c r="K8311" t="str">
        <f>IF($I8311=0,0,VLOOKUP(I8311,[1]База!C:F,4,0))</f>
        <v>Оғир</v>
      </c>
      <c r="L8311">
        <v>1</v>
      </c>
      <c r="M8311">
        <v>13218.965970000001</v>
      </c>
      <c r="O8311">
        <v>0</v>
      </c>
      <c r="P8311">
        <f t="shared" si="143"/>
        <v>1</v>
      </c>
      <c r="Q8311">
        <f t="shared" si="143"/>
        <v>13218.965970000001</v>
      </c>
      <c r="AI8311" t="s">
        <v>9096</v>
      </c>
      <c r="AK8311">
        <v>111</v>
      </c>
    </row>
    <row r="8312" spans="1:37" x14ac:dyDescent="0.25">
      <c r="A8312">
        <v>8311</v>
      </c>
      <c r="B8312" t="s">
        <v>16</v>
      </c>
      <c r="C8312" t="s">
        <v>33</v>
      </c>
      <c r="D8312">
        <v>2023</v>
      </c>
      <c r="F8312" t="s">
        <v>4956</v>
      </c>
      <c r="H8312" t="s">
        <v>7581</v>
      </c>
      <c r="I8312">
        <v>10005010</v>
      </c>
      <c r="J8312" t="str">
        <f>IF($I8312=0,0,VLOOKUP($I8312,[1]База!C:D,2,0))</f>
        <v>Муаммоли кредит белгиланган тартибда судга чиқарилмаган</v>
      </c>
      <c r="K8312" t="str">
        <f>IF($I8312=0,0,VLOOKUP(I8312,[1]База!C:F,4,0))</f>
        <v>Оғир</v>
      </c>
      <c r="L8312">
        <v>1</v>
      </c>
      <c r="M8312">
        <v>1029.08998</v>
      </c>
      <c r="O8312">
        <v>0</v>
      </c>
      <c r="P8312">
        <f t="shared" si="143"/>
        <v>1</v>
      </c>
      <c r="Q8312">
        <f t="shared" si="143"/>
        <v>1029.08998</v>
      </c>
      <c r="AI8312" t="s">
        <v>9096</v>
      </c>
      <c r="AK8312">
        <v>111</v>
      </c>
    </row>
    <row r="8313" spans="1:37" x14ac:dyDescent="0.25">
      <c r="A8313">
        <v>8312</v>
      </c>
      <c r="B8313" t="s">
        <v>16</v>
      </c>
      <c r="C8313" t="s">
        <v>33</v>
      </c>
      <c r="D8313">
        <v>2023</v>
      </c>
      <c r="F8313" t="s">
        <v>4956</v>
      </c>
      <c r="H8313" t="s">
        <v>7582</v>
      </c>
      <c r="I8313">
        <v>10005010</v>
      </c>
      <c r="J8313" t="str">
        <f>IF($I8313=0,0,VLOOKUP($I8313,[1]База!C:D,2,0))</f>
        <v>Муаммоли кредит белгиланган тартибда судга чиқарилмаган</v>
      </c>
      <c r="K8313" t="str">
        <f>IF($I8313=0,0,VLOOKUP(I8313,[1]База!C:F,4,0))</f>
        <v>Оғир</v>
      </c>
      <c r="L8313">
        <v>1</v>
      </c>
      <c r="M8313">
        <v>1989.4648499999998</v>
      </c>
      <c r="O8313">
        <v>0</v>
      </c>
      <c r="P8313">
        <f t="shared" si="143"/>
        <v>1</v>
      </c>
      <c r="Q8313">
        <f t="shared" si="143"/>
        <v>1989.4648499999998</v>
      </c>
      <c r="AI8313" t="s">
        <v>9096</v>
      </c>
      <c r="AK8313">
        <v>111</v>
      </c>
    </row>
    <row r="8314" spans="1:37" x14ac:dyDescent="0.25">
      <c r="A8314">
        <v>8313</v>
      </c>
      <c r="B8314" t="s">
        <v>16</v>
      </c>
      <c r="C8314" t="s">
        <v>33</v>
      </c>
      <c r="D8314">
        <v>2023</v>
      </c>
      <c r="F8314" t="s">
        <v>4956</v>
      </c>
      <c r="H8314" t="s">
        <v>7583</v>
      </c>
      <c r="I8314">
        <v>10005010</v>
      </c>
      <c r="J8314" t="str">
        <f>IF($I8314=0,0,VLOOKUP($I8314,[1]База!C:D,2,0))</f>
        <v>Муаммоли кредит белгиланган тартибда судга чиқарилмаган</v>
      </c>
      <c r="K8314" t="str">
        <f>IF($I8314=0,0,VLOOKUP(I8314,[1]База!C:F,4,0))</f>
        <v>Оғир</v>
      </c>
      <c r="L8314">
        <v>1</v>
      </c>
      <c r="M8314">
        <v>5797.5339599999998</v>
      </c>
      <c r="O8314">
        <v>0</v>
      </c>
      <c r="P8314">
        <f t="shared" si="143"/>
        <v>1</v>
      </c>
      <c r="Q8314">
        <f t="shared" si="143"/>
        <v>5797.5339599999998</v>
      </c>
      <c r="AI8314" t="s">
        <v>9096</v>
      </c>
      <c r="AK8314">
        <v>111</v>
      </c>
    </row>
    <row r="8315" spans="1:37" x14ac:dyDescent="0.25">
      <c r="A8315">
        <v>8314</v>
      </c>
      <c r="B8315" t="s">
        <v>16</v>
      </c>
      <c r="C8315" t="s">
        <v>33</v>
      </c>
      <c r="D8315">
        <v>2023</v>
      </c>
      <c r="F8315" t="s">
        <v>4956</v>
      </c>
      <c r="H8315" t="s">
        <v>7584</v>
      </c>
      <c r="I8315">
        <v>10005010</v>
      </c>
      <c r="J8315" t="str">
        <f>IF($I8315=0,0,VLOOKUP($I8315,[1]База!C:D,2,0))</f>
        <v>Муаммоли кредит белгиланган тартибда судга чиқарилмаган</v>
      </c>
      <c r="K8315" t="str">
        <f>IF($I8315=0,0,VLOOKUP(I8315,[1]База!C:F,4,0))</f>
        <v>Оғир</v>
      </c>
      <c r="L8315">
        <v>1</v>
      </c>
      <c r="M8315">
        <v>4112.2680300000002</v>
      </c>
      <c r="O8315">
        <v>0</v>
      </c>
      <c r="P8315">
        <f t="shared" si="143"/>
        <v>1</v>
      </c>
      <c r="Q8315">
        <f t="shared" si="143"/>
        <v>4112.2680300000002</v>
      </c>
      <c r="AI8315" t="s">
        <v>9096</v>
      </c>
      <c r="AK8315">
        <v>111</v>
      </c>
    </row>
    <row r="8316" spans="1:37" x14ac:dyDescent="0.25">
      <c r="A8316">
        <v>8315</v>
      </c>
      <c r="B8316" t="s">
        <v>16</v>
      </c>
      <c r="C8316" t="s">
        <v>33</v>
      </c>
      <c r="D8316">
        <v>2023</v>
      </c>
      <c r="F8316" t="s">
        <v>4956</v>
      </c>
      <c r="H8316" t="s">
        <v>7585</v>
      </c>
      <c r="I8316">
        <v>10005010</v>
      </c>
      <c r="J8316" t="str">
        <f>IF($I8316=0,0,VLOOKUP($I8316,[1]База!C:D,2,0))</f>
        <v>Муаммоли кредит белгиланган тартибда судга чиқарилмаган</v>
      </c>
      <c r="K8316" t="str">
        <f>IF($I8316=0,0,VLOOKUP(I8316,[1]База!C:F,4,0))</f>
        <v>Оғир</v>
      </c>
      <c r="L8316">
        <v>1</v>
      </c>
      <c r="M8316">
        <v>4141.5462900000002</v>
      </c>
      <c r="O8316">
        <v>0</v>
      </c>
      <c r="P8316">
        <f t="shared" si="143"/>
        <v>1</v>
      </c>
      <c r="Q8316">
        <f t="shared" si="143"/>
        <v>4141.5462900000002</v>
      </c>
      <c r="AI8316" t="s">
        <v>9096</v>
      </c>
      <c r="AK8316">
        <v>111</v>
      </c>
    </row>
    <row r="8317" spans="1:37" x14ac:dyDescent="0.25">
      <c r="A8317">
        <v>8316</v>
      </c>
      <c r="B8317" t="s">
        <v>16</v>
      </c>
      <c r="C8317" t="s">
        <v>33</v>
      </c>
      <c r="D8317">
        <v>2023</v>
      </c>
      <c r="F8317" t="s">
        <v>4956</v>
      </c>
      <c r="H8317" t="s">
        <v>7586</v>
      </c>
      <c r="I8317">
        <v>10005010</v>
      </c>
      <c r="J8317" t="str">
        <f>IF($I8317=0,0,VLOOKUP($I8317,[1]База!C:D,2,0))</f>
        <v>Муаммоли кредит белгиланган тартибда судга чиқарилмаган</v>
      </c>
      <c r="K8317" t="str">
        <f>IF($I8317=0,0,VLOOKUP(I8317,[1]База!C:F,4,0))</f>
        <v>Оғир</v>
      </c>
      <c r="L8317">
        <v>1</v>
      </c>
      <c r="M8317">
        <v>23829.971990000002</v>
      </c>
      <c r="O8317">
        <v>0</v>
      </c>
      <c r="P8317">
        <f t="shared" si="143"/>
        <v>1</v>
      </c>
      <c r="Q8317">
        <f t="shared" si="143"/>
        <v>23829.971990000002</v>
      </c>
      <c r="AI8317" t="s">
        <v>9096</v>
      </c>
      <c r="AK8317">
        <v>111</v>
      </c>
    </row>
    <row r="8318" spans="1:37" x14ac:dyDescent="0.25">
      <c r="A8318">
        <v>8317</v>
      </c>
      <c r="B8318" t="s">
        <v>16</v>
      </c>
      <c r="C8318" t="s">
        <v>33</v>
      </c>
      <c r="D8318">
        <v>2023</v>
      </c>
      <c r="F8318" t="s">
        <v>4956</v>
      </c>
      <c r="H8318" t="s">
        <v>7587</v>
      </c>
      <c r="I8318">
        <v>10005010</v>
      </c>
      <c r="J8318" t="str">
        <f>IF($I8318=0,0,VLOOKUP($I8318,[1]База!C:D,2,0))</f>
        <v>Муаммоли кредит белгиланган тартибда судга чиқарилмаган</v>
      </c>
      <c r="K8318" t="str">
        <f>IF($I8318=0,0,VLOOKUP(I8318,[1]База!C:F,4,0))</f>
        <v>Оғир</v>
      </c>
      <c r="L8318">
        <v>1</v>
      </c>
      <c r="M8318">
        <v>6106.3178399999997</v>
      </c>
      <c r="O8318">
        <v>0</v>
      </c>
      <c r="P8318">
        <f t="shared" si="143"/>
        <v>1</v>
      </c>
      <c r="Q8318">
        <f t="shared" si="143"/>
        <v>6106.3178399999997</v>
      </c>
      <c r="AI8318" t="s">
        <v>9096</v>
      </c>
      <c r="AK8318">
        <v>111</v>
      </c>
    </row>
    <row r="8319" spans="1:37" x14ac:dyDescent="0.25">
      <c r="A8319">
        <v>8318</v>
      </c>
      <c r="B8319" t="s">
        <v>16</v>
      </c>
      <c r="C8319" t="s">
        <v>33</v>
      </c>
      <c r="D8319">
        <v>2023</v>
      </c>
      <c r="F8319" t="s">
        <v>4956</v>
      </c>
      <c r="H8319" t="s">
        <v>7588</v>
      </c>
      <c r="I8319">
        <v>10005010</v>
      </c>
      <c r="J8319" t="str">
        <f>IF($I8319=0,0,VLOOKUP($I8319,[1]База!C:D,2,0))</f>
        <v>Муаммоли кредит белгиланган тартибда судга чиқарилмаган</v>
      </c>
      <c r="K8319" t="str">
        <f>IF($I8319=0,0,VLOOKUP(I8319,[1]База!C:F,4,0))</f>
        <v>Оғир</v>
      </c>
      <c r="L8319">
        <v>1</v>
      </c>
      <c r="M8319">
        <v>8327.78233</v>
      </c>
      <c r="O8319">
        <v>0</v>
      </c>
      <c r="P8319">
        <f t="shared" si="143"/>
        <v>1</v>
      </c>
      <c r="Q8319">
        <f t="shared" si="143"/>
        <v>8327.78233</v>
      </c>
      <c r="AI8319" t="s">
        <v>9096</v>
      </c>
      <c r="AK8319">
        <v>111</v>
      </c>
    </row>
    <row r="8320" spans="1:37" x14ac:dyDescent="0.25">
      <c r="A8320">
        <v>8319</v>
      </c>
      <c r="B8320" t="s">
        <v>16</v>
      </c>
      <c r="C8320" t="s">
        <v>33</v>
      </c>
      <c r="D8320">
        <v>2023</v>
      </c>
      <c r="F8320" t="s">
        <v>4956</v>
      </c>
      <c r="H8320" t="s">
        <v>7589</v>
      </c>
      <c r="I8320">
        <v>10005010</v>
      </c>
      <c r="J8320" t="str">
        <f>IF($I8320=0,0,VLOOKUP($I8320,[1]База!C:D,2,0))</f>
        <v>Муаммоли кредит белгиланган тартибда судга чиқарилмаган</v>
      </c>
      <c r="K8320" t="str">
        <f>IF($I8320=0,0,VLOOKUP(I8320,[1]База!C:F,4,0))</f>
        <v>Оғир</v>
      </c>
      <c r="L8320">
        <v>1</v>
      </c>
      <c r="M8320">
        <v>11841.12559</v>
      </c>
      <c r="O8320">
        <v>0</v>
      </c>
      <c r="P8320">
        <f t="shared" si="143"/>
        <v>1</v>
      </c>
      <c r="Q8320">
        <f t="shared" si="143"/>
        <v>11841.12559</v>
      </c>
      <c r="AI8320" t="s">
        <v>9096</v>
      </c>
      <c r="AK8320">
        <v>111</v>
      </c>
    </row>
    <row r="8321" spans="1:37" x14ac:dyDescent="0.25">
      <c r="A8321">
        <v>8320</v>
      </c>
      <c r="B8321" t="s">
        <v>16</v>
      </c>
      <c r="C8321" t="s">
        <v>33</v>
      </c>
      <c r="D8321">
        <v>2023</v>
      </c>
      <c r="F8321" t="s">
        <v>4956</v>
      </c>
      <c r="H8321" t="s">
        <v>7590</v>
      </c>
      <c r="I8321">
        <v>10005010</v>
      </c>
      <c r="J8321" t="str">
        <f>IF($I8321=0,0,VLOOKUP($I8321,[1]База!C:D,2,0))</f>
        <v>Муаммоли кредит белгиланган тартибда судга чиқарилмаган</v>
      </c>
      <c r="K8321" t="str">
        <f>IF($I8321=0,0,VLOOKUP(I8321,[1]База!C:F,4,0))</f>
        <v>Оғир</v>
      </c>
      <c r="L8321">
        <v>1</v>
      </c>
      <c r="M8321">
        <v>17313.09806</v>
      </c>
      <c r="O8321">
        <v>0</v>
      </c>
      <c r="P8321">
        <f t="shared" si="143"/>
        <v>1</v>
      </c>
      <c r="Q8321">
        <f t="shared" si="143"/>
        <v>17313.09806</v>
      </c>
      <c r="AI8321" t="s">
        <v>9096</v>
      </c>
      <c r="AK8321">
        <v>111</v>
      </c>
    </row>
    <row r="8322" spans="1:37" x14ac:dyDescent="0.25">
      <c r="A8322">
        <v>8321</v>
      </c>
      <c r="B8322" t="s">
        <v>16</v>
      </c>
      <c r="C8322" t="s">
        <v>33</v>
      </c>
      <c r="D8322">
        <v>2023</v>
      </c>
      <c r="F8322" t="s">
        <v>4956</v>
      </c>
      <c r="H8322" t="s">
        <v>7591</v>
      </c>
      <c r="I8322">
        <v>10005010</v>
      </c>
      <c r="J8322" t="str">
        <f>IF($I8322=0,0,VLOOKUP($I8322,[1]База!C:D,2,0))</f>
        <v>Муаммоли кредит белгиланган тартибда судга чиқарилмаган</v>
      </c>
      <c r="K8322" t="str">
        <f>IF($I8322=0,0,VLOOKUP(I8322,[1]База!C:F,4,0))</f>
        <v>Оғир</v>
      </c>
      <c r="L8322">
        <v>1</v>
      </c>
      <c r="M8322">
        <v>4322.8834200000001</v>
      </c>
      <c r="O8322">
        <v>0</v>
      </c>
      <c r="P8322">
        <f t="shared" ref="P8322:Q8385" si="144">+L8322-N8322</f>
        <v>1</v>
      </c>
      <c r="Q8322">
        <f t="shared" si="144"/>
        <v>4322.8834200000001</v>
      </c>
      <c r="AI8322" t="s">
        <v>9096</v>
      </c>
      <c r="AK8322">
        <v>111</v>
      </c>
    </row>
    <row r="8323" spans="1:37" x14ac:dyDescent="0.25">
      <c r="A8323">
        <v>8322</v>
      </c>
      <c r="B8323" t="s">
        <v>16</v>
      </c>
      <c r="C8323" t="s">
        <v>33</v>
      </c>
      <c r="D8323">
        <v>2023</v>
      </c>
      <c r="F8323" t="s">
        <v>4956</v>
      </c>
      <c r="H8323" t="s">
        <v>7592</v>
      </c>
      <c r="I8323">
        <v>10005010</v>
      </c>
      <c r="J8323" t="str">
        <f>IF($I8323=0,0,VLOOKUP($I8323,[1]База!C:D,2,0))</f>
        <v>Муаммоли кредит белгиланган тартибда судга чиқарилмаган</v>
      </c>
      <c r="K8323" t="str">
        <f>IF($I8323=0,0,VLOOKUP(I8323,[1]База!C:F,4,0))</f>
        <v>Оғир</v>
      </c>
      <c r="L8323">
        <v>1</v>
      </c>
      <c r="M8323">
        <v>2968.3044799999998</v>
      </c>
      <c r="O8323">
        <v>0</v>
      </c>
      <c r="P8323">
        <f t="shared" si="144"/>
        <v>1</v>
      </c>
      <c r="Q8323">
        <f t="shared" si="144"/>
        <v>2968.3044799999998</v>
      </c>
      <c r="AI8323" t="s">
        <v>9096</v>
      </c>
      <c r="AK8323">
        <v>111</v>
      </c>
    </row>
    <row r="8324" spans="1:37" x14ac:dyDescent="0.25">
      <c r="A8324">
        <v>8323</v>
      </c>
      <c r="B8324" t="s">
        <v>16</v>
      </c>
      <c r="C8324" t="s">
        <v>33</v>
      </c>
      <c r="D8324">
        <v>2023</v>
      </c>
      <c r="F8324" t="s">
        <v>4956</v>
      </c>
      <c r="H8324" t="s">
        <v>7593</v>
      </c>
      <c r="I8324">
        <v>10005010</v>
      </c>
      <c r="J8324" t="str">
        <f>IF($I8324=0,0,VLOOKUP($I8324,[1]База!C:D,2,0))</f>
        <v>Муаммоли кредит белгиланган тартибда судга чиқарилмаган</v>
      </c>
      <c r="K8324" t="str">
        <f>IF($I8324=0,0,VLOOKUP(I8324,[1]База!C:F,4,0))</f>
        <v>Оғир</v>
      </c>
      <c r="L8324">
        <v>1</v>
      </c>
      <c r="M8324">
        <v>1511.6248000000001</v>
      </c>
      <c r="O8324">
        <v>0</v>
      </c>
      <c r="P8324">
        <f t="shared" si="144"/>
        <v>1</v>
      </c>
      <c r="Q8324">
        <f t="shared" si="144"/>
        <v>1511.6248000000001</v>
      </c>
      <c r="AI8324" t="s">
        <v>9096</v>
      </c>
      <c r="AK8324">
        <v>111</v>
      </c>
    </row>
    <row r="8325" spans="1:37" x14ac:dyDescent="0.25">
      <c r="A8325">
        <v>8324</v>
      </c>
      <c r="B8325" t="s">
        <v>16</v>
      </c>
      <c r="C8325" t="s">
        <v>33</v>
      </c>
      <c r="D8325">
        <v>2023</v>
      </c>
      <c r="F8325" t="s">
        <v>4956</v>
      </c>
      <c r="H8325" t="s">
        <v>7594</v>
      </c>
      <c r="I8325">
        <v>10005010</v>
      </c>
      <c r="J8325" t="str">
        <f>IF($I8325=0,0,VLOOKUP($I8325,[1]База!C:D,2,0))</f>
        <v>Муаммоли кредит белгиланган тартибда судга чиқарилмаган</v>
      </c>
      <c r="K8325" t="str">
        <f>IF($I8325=0,0,VLOOKUP(I8325,[1]База!C:F,4,0))</f>
        <v>Оғир</v>
      </c>
      <c r="L8325">
        <v>1</v>
      </c>
      <c r="M8325">
        <v>2247.3368899999996</v>
      </c>
      <c r="O8325">
        <v>0</v>
      </c>
      <c r="P8325">
        <f t="shared" si="144"/>
        <v>1</v>
      </c>
      <c r="Q8325">
        <f t="shared" si="144"/>
        <v>2247.3368899999996</v>
      </c>
      <c r="AI8325" t="s">
        <v>9096</v>
      </c>
      <c r="AK8325">
        <v>111</v>
      </c>
    </row>
    <row r="8326" spans="1:37" x14ac:dyDescent="0.25">
      <c r="A8326">
        <v>8325</v>
      </c>
      <c r="B8326" t="s">
        <v>16</v>
      </c>
      <c r="C8326" t="s">
        <v>33</v>
      </c>
      <c r="D8326">
        <v>2023</v>
      </c>
      <c r="F8326" t="s">
        <v>4956</v>
      </c>
      <c r="H8326" t="s">
        <v>7595</v>
      </c>
      <c r="I8326">
        <v>10005010</v>
      </c>
      <c r="J8326" t="str">
        <f>IF($I8326=0,0,VLOOKUP($I8326,[1]База!C:D,2,0))</f>
        <v>Муаммоли кредит белгиланган тартибда судга чиқарилмаган</v>
      </c>
      <c r="K8326" t="str">
        <f>IF($I8326=0,0,VLOOKUP(I8326,[1]База!C:F,4,0))</f>
        <v>Оғир</v>
      </c>
      <c r="L8326">
        <v>1</v>
      </c>
      <c r="M8326">
        <v>3955.2220200000002</v>
      </c>
      <c r="O8326">
        <v>0</v>
      </c>
      <c r="P8326">
        <f t="shared" si="144"/>
        <v>1</v>
      </c>
      <c r="Q8326">
        <f t="shared" si="144"/>
        <v>3955.2220200000002</v>
      </c>
      <c r="AI8326" t="s">
        <v>9096</v>
      </c>
      <c r="AK8326">
        <v>111</v>
      </c>
    </row>
    <row r="8327" spans="1:37" x14ac:dyDescent="0.25">
      <c r="A8327">
        <v>8326</v>
      </c>
      <c r="B8327" t="s">
        <v>16</v>
      </c>
      <c r="C8327" t="s">
        <v>33</v>
      </c>
      <c r="D8327">
        <v>2023</v>
      </c>
      <c r="F8327" t="s">
        <v>4956</v>
      </c>
      <c r="H8327" t="s">
        <v>7596</v>
      </c>
      <c r="I8327">
        <v>10005010</v>
      </c>
      <c r="J8327" t="str">
        <f>IF($I8327=0,0,VLOOKUP($I8327,[1]База!C:D,2,0))</f>
        <v>Муаммоли кредит белгиланган тартибда судга чиқарилмаган</v>
      </c>
      <c r="K8327" t="str">
        <f>IF($I8327=0,0,VLOOKUP(I8327,[1]База!C:F,4,0))</f>
        <v>Оғир</v>
      </c>
      <c r="L8327">
        <v>1</v>
      </c>
      <c r="M8327">
        <v>3938.1696499999998</v>
      </c>
      <c r="O8327">
        <v>0</v>
      </c>
      <c r="P8327">
        <f t="shared" si="144"/>
        <v>1</v>
      </c>
      <c r="Q8327">
        <f t="shared" si="144"/>
        <v>3938.1696499999998</v>
      </c>
      <c r="AI8327" t="s">
        <v>9096</v>
      </c>
      <c r="AK8327">
        <v>111</v>
      </c>
    </row>
    <row r="8328" spans="1:37" x14ac:dyDescent="0.25">
      <c r="A8328">
        <v>8327</v>
      </c>
      <c r="B8328" t="s">
        <v>16</v>
      </c>
      <c r="C8328" t="s">
        <v>33</v>
      </c>
      <c r="D8328">
        <v>2023</v>
      </c>
      <c r="F8328" t="s">
        <v>4956</v>
      </c>
      <c r="H8328" t="s">
        <v>7597</v>
      </c>
      <c r="I8328">
        <v>10005010</v>
      </c>
      <c r="J8328" t="str">
        <f>IF($I8328=0,0,VLOOKUP($I8328,[1]База!C:D,2,0))</f>
        <v>Муаммоли кредит белгиланган тартибда судга чиқарилмаган</v>
      </c>
      <c r="K8328" t="str">
        <f>IF($I8328=0,0,VLOOKUP(I8328,[1]База!C:F,4,0))</f>
        <v>Оғир</v>
      </c>
      <c r="L8328">
        <v>1</v>
      </c>
      <c r="M8328">
        <v>4119.9952999999996</v>
      </c>
      <c r="O8328">
        <v>0</v>
      </c>
      <c r="P8328">
        <f t="shared" si="144"/>
        <v>1</v>
      </c>
      <c r="Q8328">
        <f t="shared" si="144"/>
        <v>4119.9952999999996</v>
      </c>
      <c r="AI8328" t="s">
        <v>9096</v>
      </c>
      <c r="AK8328">
        <v>111</v>
      </c>
    </row>
    <row r="8329" spans="1:37" x14ac:dyDescent="0.25">
      <c r="A8329">
        <v>8328</v>
      </c>
      <c r="B8329" t="s">
        <v>16</v>
      </c>
      <c r="C8329" t="s">
        <v>33</v>
      </c>
      <c r="D8329">
        <v>2023</v>
      </c>
      <c r="F8329" t="s">
        <v>4956</v>
      </c>
      <c r="H8329" t="s">
        <v>7598</v>
      </c>
      <c r="I8329">
        <v>10005010</v>
      </c>
      <c r="J8329" t="str">
        <f>IF($I8329=0,0,VLOOKUP($I8329,[1]База!C:D,2,0))</f>
        <v>Муаммоли кредит белгиланган тартибда судга чиқарилмаган</v>
      </c>
      <c r="K8329" t="str">
        <f>IF($I8329=0,0,VLOOKUP(I8329,[1]База!C:F,4,0))</f>
        <v>Оғир</v>
      </c>
      <c r="L8329">
        <v>1</v>
      </c>
      <c r="M8329">
        <v>16211.79646</v>
      </c>
      <c r="O8329">
        <v>0</v>
      </c>
      <c r="P8329">
        <f t="shared" si="144"/>
        <v>1</v>
      </c>
      <c r="Q8329">
        <f t="shared" si="144"/>
        <v>16211.79646</v>
      </c>
      <c r="AI8329" t="s">
        <v>9096</v>
      </c>
      <c r="AK8329">
        <v>111</v>
      </c>
    </row>
    <row r="8330" spans="1:37" x14ac:dyDescent="0.25">
      <c r="A8330">
        <v>8329</v>
      </c>
      <c r="B8330" t="s">
        <v>16</v>
      </c>
      <c r="C8330" t="s">
        <v>33</v>
      </c>
      <c r="D8330">
        <v>2023</v>
      </c>
      <c r="F8330" t="s">
        <v>4956</v>
      </c>
      <c r="H8330" t="s">
        <v>7599</v>
      </c>
      <c r="I8330">
        <v>10005010</v>
      </c>
      <c r="J8330" t="str">
        <f>IF($I8330=0,0,VLOOKUP($I8330,[1]База!C:D,2,0))</f>
        <v>Муаммоли кредит белгиланган тартибда судга чиқарилмаган</v>
      </c>
      <c r="K8330" t="str">
        <f>IF($I8330=0,0,VLOOKUP(I8330,[1]База!C:F,4,0))</f>
        <v>Оғир</v>
      </c>
      <c r="L8330">
        <v>1</v>
      </c>
      <c r="M8330">
        <v>19140.086660000001</v>
      </c>
      <c r="O8330">
        <v>0</v>
      </c>
      <c r="P8330">
        <f t="shared" si="144"/>
        <v>1</v>
      </c>
      <c r="Q8330">
        <f t="shared" si="144"/>
        <v>19140.086660000001</v>
      </c>
      <c r="AI8330" t="s">
        <v>9096</v>
      </c>
      <c r="AK8330">
        <v>111</v>
      </c>
    </row>
    <row r="8331" spans="1:37" x14ac:dyDescent="0.25">
      <c r="A8331">
        <v>8330</v>
      </c>
      <c r="B8331" t="s">
        <v>16</v>
      </c>
      <c r="C8331" t="s">
        <v>33</v>
      </c>
      <c r="D8331">
        <v>2023</v>
      </c>
      <c r="F8331" t="s">
        <v>4956</v>
      </c>
      <c r="H8331" t="s">
        <v>7600</v>
      </c>
      <c r="I8331">
        <v>10005010</v>
      </c>
      <c r="J8331" t="str">
        <f>IF($I8331=0,0,VLOOKUP($I8331,[1]База!C:D,2,0))</f>
        <v>Муаммоли кредит белгиланган тартибда судга чиқарилмаган</v>
      </c>
      <c r="K8331" t="str">
        <f>IF($I8331=0,0,VLOOKUP(I8331,[1]База!C:F,4,0))</f>
        <v>Оғир</v>
      </c>
      <c r="L8331">
        <v>1</v>
      </c>
      <c r="M8331">
        <v>9771.1595600000001</v>
      </c>
      <c r="O8331">
        <v>0</v>
      </c>
      <c r="P8331">
        <f t="shared" si="144"/>
        <v>1</v>
      </c>
      <c r="Q8331">
        <f t="shared" si="144"/>
        <v>9771.1595600000001</v>
      </c>
      <c r="AI8331" t="s">
        <v>9096</v>
      </c>
      <c r="AK8331">
        <v>111</v>
      </c>
    </row>
    <row r="8332" spans="1:37" x14ac:dyDescent="0.25">
      <c r="A8332">
        <v>8331</v>
      </c>
      <c r="B8332" t="s">
        <v>16</v>
      </c>
      <c r="C8332" t="s">
        <v>33</v>
      </c>
      <c r="D8332">
        <v>2023</v>
      </c>
      <c r="F8332" t="s">
        <v>4956</v>
      </c>
      <c r="H8332" t="s">
        <v>7601</v>
      </c>
      <c r="I8332">
        <v>10005010</v>
      </c>
      <c r="J8332" t="str">
        <f>IF($I8332=0,0,VLOOKUP($I8332,[1]База!C:D,2,0))</f>
        <v>Муаммоли кредит белгиланган тартибда судга чиқарилмаган</v>
      </c>
      <c r="K8332" t="str">
        <f>IF($I8332=0,0,VLOOKUP(I8332,[1]База!C:F,4,0))</f>
        <v>Оғир</v>
      </c>
      <c r="L8332">
        <v>1</v>
      </c>
      <c r="M8332">
        <v>10863.01317</v>
      </c>
      <c r="O8332">
        <v>0</v>
      </c>
      <c r="P8332">
        <f t="shared" si="144"/>
        <v>1</v>
      </c>
      <c r="Q8332">
        <f t="shared" si="144"/>
        <v>10863.01317</v>
      </c>
      <c r="AI8332" t="s">
        <v>9096</v>
      </c>
      <c r="AK8332">
        <v>111</v>
      </c>
    </row>
    <row r="8333" spans="1:37" x14ac:dyDescent="0.25">
      <c r="A8333">
        <v>8332</v>
      </c>
      <c r="B8333" t="s">
        <v>16</v>
      </c>
      <c r="C8333" t="s">
        <v>33</v>
      </c>
      <c r="D8333">
        <v>2023</v>
      </c>
      <c r="F8333" t="s">
        <v>4956</v>
      </c>
      <c r="H8333" t="s">
        <v>7602</v>
      </c>
      <c r="I8333">
        <v>10005010</v>
      </c>
      <c r="J8333" t="str">
        <f>IF($I8333=0,0,VLOOKUP($I8333,[1]База!C:D,2,0))</f>
        <v>Муаммоли кредит белгиланган тартибда судга чиқарилмаган</v>
      </c>
      <c r="K8333" t="str">
        <f>IF($I8333=0,0,VLOOKUP(I8333,[1]База!C:F,4,0))</f>
        <v>Оғир</v>
      </c>
      <c r="L8333">
        <v>1</v>
      </c>
      <c r="M8333">
        <v>16517.86795</v>
      </c>
      <c r="O8333">
        <v>0</v>
      </c>
      <c r="P8333">
        <f t="shared" si="144"/>
        <v>1</v>
      </c>
      <c r="Q8333">
        <f t="shared" si="144"/>
        <v>16517.86795</v>
      </c>
      <c r="AI8333" t="s">
        <v>9096</v>
      </c>
      <c r="AK8333">
        <v>111</v>
      </c>
    </row>
    <row r="8334" spans="1:37" x14ac:dyDescent="0.25">
      <c r="A8334">
        <v>8333</v>
      </c>
      <c r="B8334" t="s">
        <v>16</v>
      </c>
      <c r="C8334" t="s">
        <v>33</v>
      </c>
      <c r="D8334">
        <v>2023</v>
      </c>
      <c r="F8334" t="s">
        <v>4956</v>
      </c>
      <c r="H8334" t="s">
        <v>7603</v>
      </c>
      <c r="I8334">
        <v>10005010</v>
      </c>
      <c r="J8334" t="str">
        <f>IF($I8334=0,0,VLOOKUP($I8334,[1]База!C:D,2,0))</f>
        <v>Муаммоли кредит белгиланган тартибда судга чиқарилмаган</v>
      </c>
      <c r="K8334" t="str">
        <f>IF($I8334=0,0,VLOOKUP(I8334,[1]База!C:F,4,0))</f>
        <v>Оғир</v>
      </c>
      <c r="L8334">
        <v>1</v>
      </c>
      <c r="M8334">
        <v>10841.150160000001</v>
      </c>
      <c r="O8334">
        <v>0</v>
      </c>
      <c r="P8334">
        <f t="shared" si="144"/>
        <v>1</v>
      </c>
      <c r="Q8334">
        <f t="shared" si="144"/>
        <v>10841.150160000001</v>
      </c>
      <c r="AI8334" t="s">
        <v>9096</v>
      </c>
      <c r="AK8334">
        <v>111</v>
      </c>
    </row>
    <row r="8335" spans="1:37" x14ac:dyDescent="0.25">
      <c r="A8335">
        <v>8334</v>
      </c>
      <c r="B8335" t="s">
        <v>16</v>
      </c>
      <c r="C8335" t="s">
        <v>33</v>
      </c>
      <c r="D8335">
        <v>2023</v>
      </c>
      <c r="F8335" t="s">
        <v>4956</v>
      </c>
      <c r="H8335" t="s">
        <v>7604</v>
      </c>
      <c r="I8335">
        <v>10005010</v>
      </c>
      <c r="J8335" t="str">
        <f>IF($I8335=0,0,VLOOKUP($I8335,[1]База!C:D,2,0))</f>
        <v>Муаммоли кредит белгиланган тартибда судга чиқарилмаган</v>
      </c>
      <c r="K8335" t="str">
        <f>IF($I8335=0,0,VLOOKUP(I8335,[1]База!C:F,4,0))</f>
        <v>Оғир</v>
      </c>
      <c r="L8335">
        <v>1</v>
      </c>
      <c r="M8335">
        <v>2330.13348</v>
      </c>
      <c r="O8335">
        <v>0</v>
      </c>
      <c r="P8335">
        <f t="shared" si="144"/>
        <v>1</v>
      </c>
      <c r="Q8335">
        <f t="shared" si="144"/>
        <v>2330.13348</v>
      </c>
      <c r="AI8335" t="s">
        <v>9096</v>
      </c>
      <c r="AK8335">
        <v>111</v>
      </c>
    </row>
    <row r="8336" spans="1:37" x14ac:dyDescent="0.25">
      <c r="A8336">
        <v>8335</v>
      </c>
      <c r="B8336" t="s">
        <v>16</v>
      </c>
      <c r="C8336" t="s">
        <v>33</v>
      </c>
      <c r="D8336">
        <v>2023</v>
      </c>
      <c r="F8336" t="s">
        <v>4956</v>
      </c>
      <c r="H8336" t="s">
        <v>7605</v>
      </c>
      <c r="I8336">
        <v>10005010</v>
      </c>
      <c r="J8336" t="str">
        <f>IF($I8336=0,0,VLOOKUP($I8336,[1]База!C:D,2,0))</f>
        <v>Муаммоли кредит белгиланган тартибда судга чиқарилмаган</v>
      </c>
      <c r="K8336" t="str">
        <f>IF($I8336=0,0,VLOOKUP(I8336,[1]База!C:F,4,0))</f>
        <v>Оғир</v>
      </c>
      <c r="L8336">
        <v>1</v>
      </c>
      <c r="M8336">
        <v>4862.0655399999996</v>
      </c>
      <c r="O8336">
        <v>0</v>
      </c>
      <c r="P8336">
        <f t="shared" si="144"/>
        <v>1</v>
      </c>
      <c r="Q8336">
        <f t="shared" si="144"/>
        <v>4862.0655399999996</v>
      </c>
      <c r="AI8336" t="s">
        <v>9096</v>
      </c>
      <c r="AK8336">
        <v>111</v>
      </c>
    </row>
    <row r="8337" spans="1:37" x14ac:dyDescent="0.25">
      <c r="A8337">
        <v>8336</v>
      </c>
      <c r="B8337" t="s">
        <v>16</v>
      </c>
      <c r="C8337" t="s">
        <v>33</v>
      </c>
      <c r="D8337">
        <v>2023</v>
      </c>
      <c r="F8337" t="s">
        <v>4956</v>
      </c>
      <c r="H8337" t="s">
        <v>7606</v>
      </c>
      <c r="I8337">
        <v>10005010</v>
      </c>
      <c r="J8337" t="str">
        <f>IF($I8337=0,0,VLOOKUP($I8337,[1]База!C:D,2,0))</f>
        <v>Муаммоли кредит белгиланган тартибда судга чиқарилмаган</v>
      </c>
      <c r="K8337" t="str">
        <f>IF($I8337=0,0,VLOOKUP(I8337,[1]База!C:F,4,0))</f>
        <v>Оғир</v>
      </c>
      <c r="L8337">
        <v>1</v>
      </c>
      <c r="M8337">
        <v>1081.1356800000001</v>
      </c>
      <c r="O8337">
        <v>0</v>
      </c>
      <c r="P8337">
        <f t="shared" si="144"/>
        <v>1</v>
      </c>
      <c r="Q8337">
        <f t="shared" si="144"/>
        <v>1081.1356800000001</v>
      </c>
      <c r="AI8337" t="s">
        <v>9096</v>
      </c>
      <c r="AK8337">
        <v>111</v>
      </c>
    </row>
    <row r="8338" spans="1:37" x14ac:dyDescent="0.25">
      <c r="A8338">
        <v>8337</v>
      </c>
      <c r="B8338" t="s">
        <v>16</v>
      </c>
      <c r="C8338" t="s">
        <v>33</v>
      </c>
      <c r="D8338">
        <v>2023</v>
      </c>
      <c r="F8338" t="s">
        <v>4956</v>
      </c>
      <c r="H8338" t="s">
        <v>7607</v>
      </c>
      <c r="I8338">
        <v>10005010</v>
      </c>
      <c r="J8338" t="str">
        <f>IF($I8338=0,0,VLOOKUP($I8338,[1]База!C:D,2,0))</f>
        <v>Муаммоли кредит белгиланган тартибда судга чиқарилмаган</v>
      </c>
      <c r="K8338" t="str">
        <f>IF($I8338=0,0,VLOOKUP(I8338,[1]База!C:F,4,0))</f>
        <v>Оғир</v>
      </c>
      <c r="L8338">
        <v>1</v>
      </c>
      <c r="M8338">
        <v>3487.0924000000005</v>
      </c>
      <c r="O8338">
        <v>0</v>
      </c>
      <c r="P8338">
        <f t="shared" si="144"/>
        <v>1</v>
      </c>
      <c r="Q8338">
        <f t="shared" si="144"/>
        <v>3487.0924000000005</v>
      </c>
      <c r="AI8338" t="s">
        <v>9096</v>
      </c>
      <c r="AK8338">
        <v>111</v>
      </c>
    </row>
    <row r="8339" spans="1:37" x14ac:dyDescent="0.25">
      <c r="A8339">
        <v>8338</v>
      </c>
      <c r="B8339" t="s">
        <v>16</v>
      </c>
      <c r="C8339" t="s">
        <v>33</v>
      </c>
      <c r="D8339">
        <v>2023</v>
      </c>
      <c r="F8339" t="s">
        <v>4956</v>
      </c>
      <c r="H8339" t="s">
        <v>7608</v>
      </c>
      <c r="I8339">
        <v>10005010</v>
      </c>
      <c r="J8339" t="str">
        <f>IF($I8339=0,0,VLOOKUP($I8339,[1]База!C:D,2,0))</f>
        <v>Муаммоли кредит белгиланган тартибда судга чиқарилмаган</v>
      </c>
      <c r="K8339" t="str">
        <f>IF($I8339=0,0,VLOOKUP(I8339,[1]База!C:F,4,0))</f>
        <v>Оғир</v>
      </c>
      <c r="L8339">
        <v>1</v>
      </c>
      <c r="M8339">
        <v>1159.9908199999998</v>
      </c>
      <c r="O8339">
        <v>0</v>
      </c>
      <c r="P8339">
        <f t="shared" si="144"/>
        <v>1</v>
      </c>
      <c r="Q8339">
        <f t="shared" si="144"/>
        <v>1159.9908199999998</v>
      </c>
      <c r="AI8339" t="s">
        <v>9096</v>
      </c>
      <c r="AK8339">
        <v>111</v>
      </c>
    </row>
    <row r="8340" spans="1:37" x14ac:dyDescent="0.25">
      <c r="A8340">
        <v>8339</v>
      </c>
      <c r="B8340" t="s">
        <v>16</v>
      </c>
      <c r="C8340" t="s">
        <v>33</v>
      </c>
      <c r="D8340">
        <v>2023</v>
      </c>
      <c r="F8340" t="s">
        <v>4956</v>
      </c>
      <c r="H8340" t="s">
        <v>7609</v>
      </c>
      <c r="I8340">
        <v>10005010</v>
      </c>
      <c r="J8340" t="str">
        <f>IF($I8340=0,0,VLOOKUP($I8340,[1]База!C:D,2,0))</f>
        <v>Муаммоли кредит белгиланган тартибда судга чиқарилмаган</v>
      </c>
      <c r="K8340" t="str">
        <f>IF($I8340=0,0,VLOOKUP(I8340,[1]База!C:F,4,0))</f>
        <v>Оғир</v>
      </c>
      <c r="L8340">
        <v>1</v>
      </c>
      <c r="M8340">
        <v>2200.6357000000003</v>
      </c>
      <c r="O8340">
        <v>0</v>
      </c>
      <c r="P8340">
        <f t="shared" si="144"/>
        <v>1</v>
      </c>
      <c r="Q8340">
        <f t="shared" si="144"/>
        <v>2200.6357000000003</v>
      </c>
      <c r="AI8340" t="s">
        <v>9096</v>
      </c>
      <c r="AK8340">
        <v>111</v>
      </c>
    </row>
    <row r="8341" spans="1:37" x14ac:dyDescent="0.25">
      <c r="A8341">
        <v>8340</v>
      </c>
      <c r="B8341" t="s">
        <v>16</v>
      </c>
      <c r="C8341" t="s">
        <v>33</v>
      </c>
      <c r="D8341">
        <v>2023</v>
      </c>
      <c r="F8341" t="s">
        <v>4956</v>
      </c>
      <c r="H8341" t="s">
        <v>7610</v>
      </c>
      <c r="I8341">
        <v>10005010</v>
      </c>
      <c r="J8341" t="str">
        <f>IF($I8341=0,0,VLOOKUP($I8341,[1]База!C:D,2,0))</f>
        <v>Муаммоли кредит белгиланган тартибда судга чиқарилмаган</v>
      </c>
      <c r="K8341" t="str">
        <f>IF($I8341=0,0,VLOOKUP(I8341,[1]База!C:F,4,0))</f>
        <v>Оғир</v>
      </c>
      <c r="L8341">
        <v>1</v>
      </c>
      <c r="M8341">
        <v>5564.8983600000001</v>
      </c>
      <c r="O8341">
        <v>0</v>
      </c>
      <c r="P8341">
        <f t="shared" si="144"/>
        <v>1</v>
      </c>
      <c r="Q8341">
        <f t="shared" si="144"/>
        <v>5564.8983600000001</v>
      </c>
      <c r="AI8341" t="s">
        <v>9096</v>
      </c>
      <c r="AK8341">
        <v>111</v>
      </c>
    </row>
    <row r="8342" spans="1:37" x14ac:dyDescent="0.25">
      <c r="A8342">
        <v>8341</v>
      </c>
      <c r="B8342" t="s">
        <v>16</v>
      </c>
      <c r="C8342" t="s">
        <v>33</v>
      </c>
      <c r="D8342">
        <v>2023</v>
      </c>
      <c r="F8342" t="s">
        <v>4956</v>
      </c>
      <c r="H8342" t="s">
        <v>7611</v>
      </c>
      <c r="I8342">
        <v>10005010</v>
      </c>
      <c r="J8342" t="str">
        <f>IF($I8342=0,0,VLOOKUP($I8342,[1]База!C:D,2,0))</f>
        <v>Муаммоли кредит белгиланган тартибда судга чиқарилмаган</v>
      </c>
      <c r="K8342" t="str">
        <f>IF($I8342=0,0,VLOOKUP(I8342,[1]База!C:F,4,0))</f>
        <v>Оғир</v>
      </c>
      <c r="L8342">
        <v>1</v>
      </c>
      <c r="M8342">
        <v>4244.3570300000001</v>
      </c>
      <c r="O8342">
        <v>0</v>
      </c>
      <c r="P8342">
        <f t="shared" si="144"/>
        <v>1</v>
      </c>
      <c r="Q8342">
        <f t="shared" si="144"/>
        <v>4244.3570300000001</v>
      </c>
      <c r="AI8342" t="s">
        <v>9096</v>
      </c>
      <c r="AK8342">
        <v>111</v>
      </c>
    </row>
    <row r="8343" spans="1:37" x14ac:dyDescent="0.25">
      <c r="A8343">
        <v>8342</v>
      </c>
      <c r="B8343" t="s">
        <v>16</v>
      </c>
      <c r="C8343" t="s">
        <v>33</v>
      </c>
      <c r="D8343">
        <v>2023</v>
      </c>
      <c r="F8343" t="s">
        <v>4956</v>
      </c>
      <c r="H8343" t="s">
        <v>7612</v>
      </c>
      <c r="I8343">
        <v>10005010</v>
      </c>
      <c r="J8343" t="str">
        <f>IF($I8343=0,0,VLOOKUP($I8343,[1]База!C:D,2,0))</f>
        <v>Муаммоли кредит белгиланган тартибда судга чиқарилмаган</v>
      </c>
      <c r="K8343" t="str">
        <f>IF($I8343=0,0,VLOOKUP(I8343,[1]База!C:F,4,0))</f>
        <v>Оғир</v>
      </c>
      <c r="L8343">
        <v>1</v>
      </c>
      <c r="M8343">
        <v>1605.99224</v>
      </c>
      <c r="O8343">
        <v>0</v>
      </c>
      <c r="P8343">
        <f t="shared" si="144"/>
        <v>1</v>
      </c>
      <c r="Q8343">
        <f t="shared" si="144"/>
        <v>1605.99224</v>
      </c>
      <c r="AI8343" t="s">
        <v>9096</v>
      </c>
      <c r="AK8343">
        <v>111</v>
      </c>
    </row>
    <row r="8344" spans="1:37" x14ac:dyDescent="0.25">
      <c r="A8344">
        <v>8343</v>
      </c>
      <c r="B8344" t="s">
        <v>16</v>
      </c>
      <c r="C8344" t="s">
        <v>33</v>
      </c>
      <c r="D8344">
        <v>2023</v>
      </c>
      <c r="F8344" t="s">
        <v>4956</v>
      </c>
      <c r="H8344" t="s">
        <v>7613</v>
      </c>
      <c r="I8344">
        <v>10005010</v>
      </c>
      <c r="J8344" t="str">
        <f>IF($I8344=0,0,VLOOKUP($I8344,[1]База!C:D,2,0))</f>
        <v>Муаммоли кредит белгиланган тартибда судга чиқарилмаган</v>
      </c>
      <c r="K8344" t="str">
        <f>IF($I8344=0,0,VLOOKUP(I8344,[1]База!C:F,4,0))</f>
        <v>Оғир</v>
      </c>
      <c r="L8344">
        <v>1</v>
      </c>
      <c r="M8344">
        <v>2968.12752</v>
      </c>
      <c r="O8344">
        <v>0</v>
      </c>
      <c r="P8344">
        <f t="shared" si="144"/>
        <v>1</v>
      </c>
      <c r="Q8344">
        <f t="shared" si="144"/>
        <v>2968.12752</v>
      </c>
      <c r="AI8344" t="s">
        <v>9096</v>
      </c>
      <c r="AK8344">
        <v>111</v>
      </c>
    </row>
    <row r="8345" spans="1:37" x14ac:dyDescent="0.25">
      <c r="A8345">
        <v>8344</v>
      </c>
      <c r="B8345" t="s">
        <v>16</v>
      </c>
      <c r="C8345" t="s">
        <v>33</v>
      </c>
      <c r="D8345">
        <v>2023</v>
      </c>
      <c r="F8345" t="s">
        <v>4956</v>
      </c>
      <c r="H8345" t="s">
        <v>7614</v>
      </c>
      <c r="I8345">
        <v>10005010</v>
      </c>
      <c r="J8345" t="str">
        <f>IF($I8345=0,0,VLOOKUP($I8345,[1]База!C:D,2,0))</f>
        <v>Муаммоли кредит белгиланган тартибда судга чиқарилмаган</v>
      </c>
      <c r="K8345" t="str">
        <f>IF($I8345=0,0,VLOOKUP(I8345,[1]База!C:F,4,0))</f>
        <v>Оғир</v>
      </c>
      <c r="L8345">
        <v>1</v>
      </c>
      <c r="M8345">
        <v>4302.3490300000003</v>
      </c>
      <c r="O8345">
        <v>0</v>
      </c>
      <c r="P8345">
        <f t="shared" si="144"/>
        <v>1</v>
      </c>
      <c r="Q8345">
        <f t="shared" si="144"/>
        <v>4302.3490300000003</v>
      </c>
      <c r="AI8345" t="s">
        <v>9096</v>
      </c>
      <c r="AK8345">
        <v>111</v>
      </c>
    </row>
    <row r="8346" spans="1:37" x14ac:dyDescent="0.25">
      <c r="A8346">
        <v>8345</v>
      </c>
      <c r="B8346" t="s">
        <v>16</v>
      </c>
      <c r="C8346" t="s">
        <v>33</v>
      </c>
      <c r="D8346">
        <v>2023</v>
      </c>
      <c r="F8346" t="s">
        <v>4956</v>
      </c>
      <c r="H8346" t="s">
        <v>7615</v>
      </c>
      <c r="I8346">
        <v>10005010</v>
      </c>
      <c r="J8346" t="str">
        <f>IF($I8346=0,0,VLOOKUP($I8346,[1]База!C:D,2,0))</f>
        <v>Муаммоли кредит белгиланган тартибда судга чиқарилмаган</v>
      </c>
      <c r="K8346" t="str">
        <f>IF($I8346=0,0,VLOOKUP(I8346,[1]База!C:F,4,0))</f>
        <v>Оғир</v>
      </c>
      <c r="L8346">
        <v>1</v>
      </c>
      <c r="M8346">
        <v>5429.1948100000009</v>
      </c>
      <c r="O8346">
        <v>0</v>
      </c>
      <c r="P8346">
        <f t="shared" si="144"/>
        <v>1</v>
      </c>
      <c r="Q8346">
        <f t="shared" si="144"/>
        <v>5429.1948100000009</v>
      </c>
      <c r="AI8346" t="s">
        <v>9096</v>
      </c>
      <c r="AK8346">
        <v>111</v>
      </c>
    </row>
    <row r="8347" spans="1:37" x14ac:dyDescent="0.25">
      <c r="A8347">
        <v>8346</v>
      </c>
      <c r="B8347" t="s">
        <v>16</v>
      </c>
      <c r="C8347" t="s">
        <v>33</v>
      </c>
      <c r="D8347">
        <v>2023</v>
      </c>
      <c r="F8347" t="s">
        <v>4956</v>
      </c>
      <c r="H8347" t="s">
        <v>7616</v>
      </c>
      <c r="I8347">
        <v>10005010</v>
      </c>
      <c r="J8347" t="str">
        <f>IF($I8347=0,0,VLOOKUP($I8347,[1]База!C:D,2,0))</f>
        <v>Муаммоли кредит белгиланган тартибда судга чиқарилмаган</v>
      </c>
      <c r="K8347" t="str">
        <f>IF($I8347=0,0,VLOOKUP(I8347,[1]База!C:F,4,0))</f>
        <v>Оғир</v>
      </c>
      <c r="L8347">
        <v>1</v>
      </c>
      <c r="M8347">
        <v>2305.4555099999998</v>
      </c>
      <c r="O8347">
        <v>0</v>
      </c>
      <c r="P8347">
        <f t="shared" si="144"/>
        <v>1</v>
      </c>
      <c r="Q8347">
        <f t="shared" si="144"/>
        <v>2305.4555099999998</v>
      </c>
      <c r="AI8347" t="s">
        <v>9096</v>
      </c>
      <c r="AK8347">
        <v>111</v>
      </c>
    </row>
    <row r="8348" spans="1:37" x14ac:dyDescent="0.25">
      <c r="A8348">
        <v>8347</v>
      </c>
      <c r="B8348" t="s">
        <v>16</v>
      </c>
      <c r="C8348" t="s">
        <v>33</v>
      </c>
      <c r="D8348">
        <v>2023</v>
      </c>
      <c r="F8348" t="s">
        <v>4956</v>
      </c>
      <c r="H8348" t="s">
        <v>7617</v>
      </c>
      <c r="I8348">
        <v>10005010</v>
      </c>
      <c r="J8348" t="str">
        <f>IF($I8348=0,0,VLOOKUP($I8348,[1]База!C:D,2,0))</f>
        <v>Муаммоли кредит белгиланган тартибда судга чиқарилмаган</v>
      </c>
      <c r="K8348" t="str">
        <f>IF($I8348=0,0,VLOOKUP(I8348,[1]База!C:F,4,0))</f>
        <v>Оғир</v>
      </c>
      <c r="L8348">
        <v>1</v>
      </c>
      <c r="M8348">
        <v>7376.8175999999994</v>
      </c>
      <c r="O8348">
        <v>0</v>
      </c>
      <c r="P8348">
        <f t="shared" si="144"/>
        <v>1</v>
      </c>
      <c r="Q8348">
        <f t="shared" si="144"/>
        <v>7376.8175999999994</v>
      </c>
      <c r="AI8348" t="s">
        <v>9096</v>
      </c>
      <c r="AK8348">
        <v>111</v>
      </c>
    </row>
    <row r="8349" spans="1:37" x14ac:dyDescent="0.25">
      <c r="A8349">
        <v>8348</v>
      </c>
      <c r="B8349" t="s">
        <v>16</v>
      </c>
      <c r="C8349" t="s">
        <v>33</v>
      </c>
      <c r="D8349">
        <v>2023</v>
      </c>
      <c r="F8349" t="s">
        <v>4956</v>
      </c>
      <c r="H8349" t="s">
        <v>7618</v>
      </c>
      <c r="I8349">
        <v>10005010</v>
      </c>
      <c r="J8349" t="str">
        <f>IF($I8349=0,0,VLOOKUP($I8349,[1]База!C:D,2,0))</f>
        <v>Муаммоли кредит белгиланган тартибда судга чиқарилмаган</v>
      </c>
      <c r="K8349" t="str">
        <f>IF($I8349=0,0,VLOOKUP(I8349,[1]База!C:F,4,0))</f>
        <v>Оғир</v>
      </c>
      <c r="L8349">
        <v>1</v>
      </c>
      <c r="M8349">
        <v>14873.75583</v>
      </c>
      <c r="O8349">
        <v>0</v>
      </c>
      <c r="P8349">
        <f t="shared" si="144"/>
        <v>1</v>
      </c>
      <c r="Q8349">
        <f t="shared" si="144"/>
        <v>14873.75583</v>
      </c>
      <c r="AI8349" t="s">
        <v>9096</v>
      </c>
      <c r="AK8349">
        <v>111</v>
      </c>
    </row>
    <row r="8350" spans="1:37" x14ac:dyDescent="0.25">
      <c r="A8350">
        <v>8349</v>
      </c>
      <c r="B8350" t="s">
        <v>16</v>
      </c>
      <c r="C8350" t="s">
        <v>33</v>
      </c>
      <c r="D8350">
        <v>2023</v>
      </c>
      <c r="F8350" t="s">
        <v>4956</v>
      </c>
      <c r="H8350" t="s">
        <v>7619</v>
      </c>
      <c r="I8350">
        <v>10005010</v>
      </c>
      <c r="J8350" t="str">
        <f>IF($I8350=0,0,VLOOKUP($I8350,[1]База!C:D,2,0))</f>
        <v>Муаммоли кредит белгиланган тартибда судга чиқарилмаган</v>
      </c>
      <c r="K8350" t="str">
        <f>IF($I8350=0,0,VLOOKUP(I8350,[1]База!C:F,4,0))</f>
        <v>Оғир</v>
      </c>
      <c r="L8350">
        <v>1</v>
      </c>
      <c r="M8350">
        <v>17663.595649999999</v>
      </c>
      <c r="O8350">
        <v>0</v>
      </c>
      <c r="P8350">
        <f t="shared" si="144"/>
        <v>1</v>
      </c>
      <c r="Q8350">
        <f t="shared" si="144"/>
        <v>17663.595649999999</v>
      </c>
      <c r="AI8350" t="s">
        <v>9096</v>
      </c>
      <c r="AK8350">
        <v>111</v>
      </c>
    </row>
    <row r="8351" spans="1:37" x14ac:dyDescent="0.25">
      <c r="A8351">
        <v>8350</v>
      </c>
      <c r="B8351" t="s">
        <v>16</v>
      </c>
      <c r="C8351" t="s">
        <v>33</v>
      </c>
      <c r="D8351">
        <v>2023</v>
      </c>
      <c r="F8351" t="s">
        <v>4956</v>
      </c>
      <c r="H8351" t="s">
        <v>7620</v>
      </c>
      <c r="I8351">
        <v>10005010</v>
      </c>
      <c r="J8351" t="str">
        <f>IF($I8351=0,0,VLOOKUP($I8351,[1]База!C:D,2,0))</f>
        <v>Муаммоли кредит белгиланган тартибда судга чиқарилмаган</v>
      </c>
      <c r="K8351" t="str">
        <f>IF($I8351=0,0,VLOOKUP(I8351,[1]База!C:F,4,0))</f>
        <v>Оғир</v>
      </c>
      <c r="L8351">
        <v>1</v>
      </c>
      <c r="M8351">
        <v>5113.10124</v>
      </c>
      <c r="O8351">
        <v>0</v>
      </c>
      <c r="P8351">
        <f t="shared" si="144"/>
        <v>1</v>
      </c>
      <c r="Q8351">
        <f t="shared" si="144"/>
        <v>5113.10124</v>
      </c>
      <c r="AI8351" t="s">
        <v>9096</v>
      </c>
      <c r="AK8351">
        <v>111</v>
      </c>
    </row>
    <row r="8352" spans="1:37" x14ac:dyDescent="0.25">
      <c r="A8352">
        <v>8351</v>
      </c>
      <c r="B8352" t="s">
        <v>16</v>
      </c>
      <c r="C8352" t="s">
        <v>33</v>
      </c>
      <c r="D8352">
        <v>2023</v>
      </c>
      <c r="F8352" t="s">
        <v>4956</v>
      </c>
      <c r="H8352" t="s">
        <v>7621</v>
      </c>
      <c r="I8352">
        <v>10005010</v>
      </c>
      <c r="J8352" t="str">
        <f>IF($I8352=0,0,VLOOKUP($I8352,[1]База!C:D,2,0))</f>
        <v>Муаммоли кредит белгиланган тартибда судга чиқарилмаган</v>
      </c>
      <c r="K8352" t="str">
        <f>IF($I8352=0,0,VLOOKUP(I8352,[1]База!C:F,4,0))</f>
        <v>Оғир</v>
      </c>
      <c r="L8352">
        <v>1</v>
      </c>
      <c r="M8352">
        <v>5607.0867199999993</v>
      </c>
      <c r="O8352">
        <v>0</v>
      </c>
      <c r="P8352">
        <f t="shared" si="144"/>
        <v>1</v>
      </c>
      <c r="Q8352">
        <f t="shared" si="144"/>
        <v>5607.0867199999993</v>
      </c>
      <c r="AI8352" t="s">
        <v>9096</v>
      </c>
      <c r="AK8352">
        <v>111</v>
      </c>
    </row>
    <row r="8353" spans="1:37" x14ac:dyDescent="0.25">
      <c r="A8353">
        <v>8352</v>
      </c>
      <c r="B8353" t="s">
        <v>16</v>
      </c>
      <c r="C8353" t="s">
        <v>33</v>
      </c>
      <c r="D8353">
        <v>2023</v>
      </c>
      <c r="F8353" t="s">
        <v>4956</v>
      </c>
      <c r="H8353" t="s">
        <v>7622</v>
      </c>
      <c r="I8353">
        <v>10005010</v>
      </c>
      <c r="J8353" t="str">
        <f>IF($I8353=0,0,VLOOKUP($I8353,[1]База!C:D,2,0))</f>
        <v>Муаммоли кредит белгиланган тартибда судга чиқарилмаган</v>
      </c>
      <c r="K8353" t="str">
        <f>IF($I8353=0,0,VLOOKUP(I8353,[1]База!C:F,4,0))</f>
        <v>Оғир</v>
      </c>
      <c r="L8353">
        <v>1</v>
      </c>
      <c r="M8353">
        <v>18392.682670000002</v>
      </c>
      <c r="O8353">
        <v>0</v>
      </c>
      <c r="P8353">
        <f t="shared" si="144"/>
        <v>1</v>
      </c>
      <c r="Q8353">
        <f t="shared" si="144"/>
        <v>18392.682670000002</v>
      </c>
      <c r="AI8353" t="s">
        <v>9096</v>
      </c>
      <c r="AK8353">
        <v>111</v>
      </c>
    </row>
    <row r="8354" spans="1:37" x14ac:dyDescent="0.25">
      <c r="A8354">
        <v>8353</v>
      </c>
      <c r="B8354" t="s">
        <v>16</v>
      </c>
      <c r="C8354" t="s">
        <v>33</v>
      </c>
      <c r="D8354">
        <v>2023</v>
      </c>
      <c r="F8354" t="s">
        <v>4956</v>
      </c>
      <c r="H8354" t="s">
        <v>7623</v>
      </c>
      <c r="I8354">
        <v>10005010</v>
      </c>
      <c r="J8354" t="str">
        <f>IF($I8354=0,0,VLOOKUP($I8354,[1]База!C:D,2,0))</f>
        <v>Муаммоли кредит белгиланган тартибда судга чиқарилмаган</v>
      </c>
      <c r="K8354" t="str">
        <f>IF($I8354=0,0,VLOOKUP(I8354,[1]База!C:F,4,0))</f>
        <v>Оғир</v>
      </c>
      <c r="L8354">
        <v>1</v>
      </c>
      <c r="M8354">
        <v>11841.860299999998</v>
      </c>
      <c r="O8354">
        <v>0</v>
      </c>
      <c r="P8354">
        <f t="shared" si="144"/>
        <v>1</v>
      </c>
      <c r="Q8354">
        <f t="shared" si="144"/>
        <v>11841.860299999998</v>
      </c>
      <c r="AI8354" t="s">
        <v>9096</v>
      </c>
      <c r="AK8354">
        <v>111</v>
      </c>
    </row>
    <row r="8355" spans="1:37" x14ac:dyDescent="0.25">
      <c r="A8355">
        <v>8354</v>
      </c>
      <c r="B8355" t="s">
        <v>16</v>
      </c>
      <c r="C8355" t="s">
        <v>33</v>
      </c>
      <c r="D8355">
        <v>2023</v>
      </c>
      <c r="F8355" t="s">
        <v>4956</v>
      </c>
      <c r="H8355" t="s">
        <v>7624</v>
      </c>
      <c r="I8355">
        <v>10005010</v>
      </c>
      <c r="J8355" t="str">
        <f>IF($I8355=0,0,VLOOKUP($I8355,[1]База!C:D,2,0))</f>
        <v>Муаммоли кредит белгиланган тартибда судга чиқарилмаган</v>
      </c>
      <c r="K8355" t="str">
        <f>IF($I8355=0,0,VLOOKUP(I8355,[1]База!C:F,4,0))</f>
        <v>Оғир</v>
      </c>
      <c r="L8355">
        <v>1</v>
      </c>
      <c r="M8355">
        <v>5750.0744400000003</v>
      </c>
      <c r="O8355">
        <v>0</v>
      </c>
      <c r="P8355">
        <f t="shared" si="144"/>
        <v>1</v>
      </c>
      <c r="Q8355">
        <f t="shared" si="144"/>
        <v>5750.0744400000003</v>
      </c>
      <c r="AI8355" t="s">
        <v>9096</v>
      </c>
      <c r="AK8355">
        <v>111</v>
      </c>
    </row>
    <row r="8356" spans="1:37" x14ac:dyDescent="0.25">
      <c r="A8356">
        <v>8355</v>
      </c>
      <c r="B8356" t="s">
        <v>16</v>
      </c>
      <c r="C8356" t="s">
        <v>33</v>
      </c>
      <c r="D8356">
        <v>2023</v>
      </c>
      <c r="F8356" t="s">
        <v>4956</v>
      </c>
      <c r="H8356" t="s">
        <v>7625</v>
      </c>
      <c r="I8356">
        <v>10005010</v>
      </c>
      <c r="J8356" t="str">
        <f>IF($I8356=0,0,VLOOKUP($I8356,[1]База!C:D,2,0))</f>
        <v>Муаммоли кредит белгиланган тартибда судга чиқарилмаган</v>
      </c>
      <c r="K8356" t="str">
        <f>IF($I8356=0,0,VLOOKUP(I8356,[1]База!C:F,4,0))</f>
        <v>Оғир</v>
      </c>
      <c r="L8356">
        <v>1</v>
      </c>
      <c r="M8356">
        <v>26397.454849999998</v>
      </c>
      <c r="O8356">
        <v>0</v>
      </c>
      <c r="P8356">
        <f t="shared" si="144"/>
        <v>1</v>
      </c>
      <c r="Q8356">
        <f t="shared" si="144"/>
        <v>26397.454849999998</v>
      </c>
      <c r="AI8356" t="s">
        <v>9096</v>
      </c>
      <c r="AK8356">
        <v>111</v>
      </c>
    </row>
    <row r="8357" spans="1:37" x14ac:dyDescent="0.25">
      <c r="A8357">
        <v>8356</v>
      </c>
      <c r="B8357" t="s">
        <v>16</v>
      </c>
      <c r="C8357" t="s">
        <v>33</v>
      </c>
      <c r="D8357">
        <v>2023</v>
      </c>
      <c r="F8357" t="s">
        <v>4956</v>
      </c>
      <c r="H8357" t="s">
        <v>7626</v>
      </c>
      <c r="I8357">
        <v>10005010</v>
      </c>
      <c r="J8357" t="str">
        <f>IF($I8357=0,0,VLOOKUP($I8357,[1]База!C:D,2,0))</f>
        <v>Муаммоли кредит белгиланган тартибда судга чиқарилмаган</v>
      </c>
      <c r="K8357" t="str">
        <f>IF($I8357=0,0,VLOOKUP(I8357,[1]База!C:F,4,0))</f>
        <v>Оғир</v>
      </c>
      <c r="L8357">
        <v>1</v>
      </c>
      <c r="M8357">
        <v>26284.467069999999</v>
      </c>
      <c r="O8357">
        <v>0</v>
      </c>
      <c r="P8357">
        <f t="shared" si="144"/>
        <v>1</v>
      </c>
      <c r="Q8357">
        <f t="shared" si="144"/>
        <v>26284.467069999999</v>
      </c>
      <c r="AI8357" t="s">
        <v>9096</v>
      </c>
      <c r="AK8357">
        <v>111</v>
      </c>
    </row>
    <row r="8358" spans="1:37" x14ac:dyDescent="0.25">
      <c r="A8358">
        <v>8357</v>
      </c>
      <c r="B8358" t="s">
        <v>16</v>
      </c>
      <c r="C8358" t="s">
        <v>33</v>
      </c>
      <c r="D8358">
        <v>2023</v>
      </c>
      <c r="F8358" t="s">
        <v>4956</v>
      </c>
      <c r="H8358" t="s">
        <v>7627</v>
      </c>
      <c r="I8358">
        <v>10005010</v>
      </c>
      <c r="J8358" t="str">
        <f>IF($I8358=0,0,VLOOKUP($I8358,[1]База!C:D,2,0))</f>
        <v>Муаммоли кредит белгиланган тартибда судга чиқарилмаган</v>
      </c>
      <c r="K8358" t="str">
        <f>IF($I8358=0,0,VLOOKUP(I8358,[1]База!C:F,4,0))</f>
        <v>Оғир</v>
      </c>
      <c r="L8358">
        <v>1</v>
      </c>
      <c r="M8358">
        <v>4432.6631799999996</v>
      </c>
      <c r="O8358">
        <v>0</v>
      </c>
      <c r="P8358">
        <f t="shared" si="144"/>
        <v>1</v>
      </c>
      <c r="Q8358">
        <f t="shared" si="144"/>
        <v>4432.6631799999996</v>
      </c>
      <c r="AI8358" t="s">
        <v>9096</v>
      </c>
      <c r="AK8358">
        <v>111</v>
      </c>
    </row>
    <row r="8359" spans="1:37" x14ac:dyDescent="0.25">
      <c r="A8359">
        <v>8358</v>
      </c>
      <c r="B8359" t="s">
        <v>16</v>
      </c>
      <c r="C8359" t="s">
        <v>33</v>
      </c>
      <c r="D8359">
        <v>2023</v>
      </c>
      <c r="F8359" t="s">
        <v>4956</v>
      </c>
      <c r="H8359" t="s">
        <v>7628</v>
      </c>
      <c r="I8359">
        <v>10005010</v>
      </c>
      <c r="J8359" t="str">
        <f>IF($I8359=0,0,VLOOKUP($I8359,[1]База!C:D,2,0))</f>
        <v>Муаммоли кредит белгиланган тартибда судга чиқарилмаган</v>
      </c>
      <c r="K8359" t="str">
        <f>IF($I8359=0,0,VLOOKUP(I8359,[1]База!C:F,4,0))</f>
        <v>Оғир</v>
      </c>
      <c r="L8359">
        <v>1</v>
      </c>
      <c r="M8359">
        <v>13506.60317</v>
      </c>
      <c r="O8359">
        <v>0</v>
      </c>
      <c r="P8359">
        <f t="shared" si="144"/>
        <v>1</v>
      </c>
      <c r="Q8359">
        <f t="shared" si="144"/>
        <v>13506.60317</v>
      </c>
      <c r="AI8359" t="s">
        <v>9096</v>
      </c>
      <c r="AK8359">
        <v>111</v>
      </c>
    </row>
    <row r="8360" spans="1:37" x14ac:dyDescent="0.25">
      <c r="A8360">
        <v>8359</v>
      </c>
      <c r="B8360" t="s">
        <v>16</v>
      </c>
      <c r="C8360" t="s">
        <v>33</v>
      </c>
      <c r="D8360">
        <v>2023</v>
      </c>
      <c r="F8360" t="s">
        <v>4956</v>
      </c>
      <c r="H8360" t="s">
        <v>7629</v>
      </c>
      <c r="I8360">
        <v>10005010</v>
      </c>
      <c r="J8360" t="str">
        <f>IF($I8360=0,0,VLOOKUP($I8360,[1]База!C:D,2,0))</f>
        <v>Муаммоли кредит белгиланган тартибда судга чиқарилмаган</v>
      </c>
      <c r="K8360" t="str">
        <f>IF($I8360=0,0,VLOOKUP(I8360,[1]База!C:F,4,0))</f>
        <v>Оғир</v>
      </c>
      <c r="L8360">
        <v>1</v>
      </c>
      <c r="M8360">
        <v>17731.588649999998</v>
      </c>
      <c r="O8360">
        <v>0</v>
      </c>
      <c r="P8360">
        <f t="shared" si="144"/>
        <v>1</v>
      </c>
      <c r="Q8360">
        <f t="shared" si="144"/>
        <v>17731.588649999998</v>
      </c>
      <c r="AI8360" t="s">
        <v>9096</v>
      </c>
      <c r="AK8360">
        <v>111</v>
      </c>
    </row>
    <row r="8361" spans="1:37" x14ac:dyDescent="0.25">
      <c r="A8361">
        <v>8360</v>
      </c>
      <c r="B8361" t="s">
        <v>16</v>
      </c>
      <c r="C8361" t="s">
        <v>33</v>
      </c>
      <c r="D8361">
        <v>2023</v>
      </c>
      <c r="F8361" t="s">
        <v>4956</v>
      </c>
      <c r="H8361" t="s">
        <v>7630</v>
      </c>
      <c r="I8361">
        <v>10005010</v>
      </c>
      <c r="J8361" t="str">
        <f>IF($I8361=0,0,VLOOKUP($I8361,[1]База!C:D,2,0))</f>
        <v>Муаммоли кредит белгиланган тартибда судга чиқарилмаган</v>
      </c>
      <c r="K8361" t="str">
        <f>IF($I8361=0,0,VLOOKUP(I8361,[1]База!C:F,4,0))</f>
        <v>Оғир</v>
      </c>
      <c r="L8361">
        <v>1</v>
      </c>
      <c r="M8361">
        <v>5877.8443299999999</v>
      </c>
      <c r="O8361">
        <v>0</v>
      </c>
      <c r="P8361">
        <f t="shared" si="144"/>
        <v>1</v>
      </c>
      <c r="Q8361">
        <f t="shared" si="144"/>
        <v>5877.8443299999999</v>
      </c>
      <c r="AI8361" t="s">
        <v>9096</v>
      </c>
      <c r="AK8361">
        <v>111</v>
      </c>
    </row>
    <row r="8362" spans="1:37" x14ac:dyDescent="0.25">
      <c r="A8362">
        <v>8361</v>
      </c>
      <c r="B8362" t="s">
        <v>16</v>
      </c>
      <c r="C8362" t="s">
        <v>33</v>
      </c>
      <c r="D8362">
        <v>2023</v>
      </c>
      <c r="F8362" t="s">
        <v>4956</v>
      </c>
      <c r="H8362" t="s">
        <v>7631</v>
      </c>
      <c r="I8362">
        <v>10005010</v>
      </c>
      <c r="J8362" t="str">
        <f>IF($I8362=0,0,VLOOKUP($I8362,[1]База!C:D,2,0))</f>
        <v>Муаммоли кредит белгиланган тартибда судга чиқарилмаган</v>
      </c>
      <c r="K8362" t="str">
        <f>IF($I8362=0,0,VLOOKUP(I8362,[1]База!C:F,4,0))</f>
        <v>Оғир</v>
      </c>
      <c r="L8362">
        <v>1</v>
      </c>
      <c r="M8362">
        <v>4099.4454099999994</v>
      </c>
      <c r="O8362">
        <v>0</v>
      </c>
      <c r="P8362">
        <f t="shared" si="144"/>
        <v>1</v>
      </c>
      <c r="Q8362">
        <f t="shared" si="144"/>
        <v>4099.4454099999994</v>
      </c>
      <c r="AI8362" t="s">
        <v>9096</v>
      </c>
      <c r="AK8362">
        <v>111</v>
      </c>
    </row>
    <row r="8363" spans="1:37" x14ac:dyDescent="0.25">
      <c r="A8363">
        <v>8362</v>
      </c>
      <c r="B8363" t="s">
        <v>16</v>
      </c>
      <c r="C8363" t="s">
        <v>33</v>
      </c>
      <c r="D8363">
        <v>2023</v>
      </c>
      <c r="F8363" t="s">
        <v>4956</v>
      </c>
      <c r="H8363" t="s">
        <v>7632</v>
      </c>
      <c r="I8363">
        <v>10005010</v>
      </c>
      <c r="J8363" t="str">
        <f>IF($I8363=0,0,VLOOKUP($I8363,[1]База!C:D,2,0))</f>
        <v>Муаммоли кредит белгиланган тартибда судга чиқарилмаган</v>
      </c>
      <c r="K8363" t="str">
        <f>IF($I8363=0,0,VLOOKUP(I8363,[1]База!C:F,4,0))</f>
        <v>Оғир</v>
      </c>
      <c r="L8363">
        <v>1</v>
      </c>
      <c r="M8363">
        <v>1473.57807</v>
      </c>
      <c r="O8363">
        <v>0</v>
      </c>
      <c r="P8363">
        <f t="shared" si="144"/>
        <v>1</v>
      </c>
      <c r="Q8363">
        <f t="shared" si="144"/>
        <v>1473.57807</v>
      </c>
      <c r="AI8363" t="s">
        <v>9096</v>
      </c>
      <c r="AK8363">
        <v>111</v>
      </c>
    </row>
    <row r="8364" spans="1:37" x14ac:dyDescent="0.25">
      <c r="A8364">
        <v>8363</v>
      </c>
      <c r="B8364" t="s">
        <v>16</v>
      </c>
      <c r="C8364" t="s">
        <v>33</v>
      </c>
      <c r="D8364">
        <v>2023</v>
      </c>
      <c r="F8364" t="s">
        <v>4956</v>
      </c>
      <c r="H8364" t="s">
        <v>7633</v>
      </c>
      <c r="I8364">
        <v>10005010</v>
      </c>
      <c r="J8364" t="str">
        <f>IF($I8364=0,0,VLOOKUP($I8364,[1]База!C:D,2,0))</f>
        <v>Муаммоли кредит белгиланган тартибда судга чиқарилмаган</v>
      </c>
      <c r="K8364" t="str">
        <f>IF($I8364=0,0,VLOOKUP(I8364,[1]База!C:F,4,0))</f>
        <v>Оғир</v>
      </c>
      <c r="L8364">
        <v>1</v>
      </c>
      <c r="M8364">
        <v>7264.27153</v>
      </c>
      <c r="O8364">
        <v>0</v>
      </c>
      <c r="P8364">
        <f t="shared" si="144"/>
        <v>1</v>
      </c>
      <c r="Q8364">
        <f t="shared" si="144"/>
        <v>7264.27153</v>
      </c>
      <c r="AI8364" t="s">
        <v>9096</v>
      </c>
      <c r="AK8364">
        <v>111</v>
      </c>
    </row>
    <row r="8365" spans="1:37" x14ac:dyDescent="0.25">
      <c r="A8365">
        <v>8364</v>
      </c>
      <c r="B8365" t="s">
        <v>16</v>
      </c>
      <c r="C8365" t="s">
        <v>33</v>
      </c>
      <c r="D8365">
        <v>2023</v>
      </c>
      <c r="F8365" t="s">
        <v>4956</v>
      </c>
      <c r="H8365" t="s">
        <v>7634</v>
      </c>
      <c r="I8365">
        <v>10005010</v>
      </c>
      <c r="J8365" t="str">
        <f>IF($I8365=0,0,VLOOKUP($I8365,[1]База!C:D,2,0))</f>
        <v>Муаммоли кредит белгиланган тартибда судга чиқарилмаган</v>
      </c>
      <c r="K8365" t="str">
        <f>IF($I8365=0,0,VLOOKUP(I8365,[1]База!C:F,4,0))</f>
        <v>Оғир</v>
      </c>
      <c r="L8365">
        <v>1</v>
      </c>
      <c r="M8365">
        <v>1484.8601600000002</v>
      </c>
      <c r="O8365">
        <v>0</v>
      </c>
      <c r="P8365">
        <f t="shared" si="144"/>
        <v>1</v>
      </c>
      <c r="Q8365">
        <f t="shared" si="144"/>
        <v>1484.8601600000002</v>
      </c>
      <c r="AI8365" t="s">
        <v>9096</v>
      </c>
      <c r="AK8365">
        <v>111</v>
      </c>
    </row>
    <row r="8366" spans="1:37" x14ac:dyDescent="0.25">
      <c r="A8366">
        <v>8365</v>
      </c>
      <c r="B8366" t="s">
        <v>16</v>
      </c>
      <c r="C8366" t="s">
        <v>33</v>
      </c>
      <c r="D8366">
        <v>2023</v>
      </c>
      <c r="F8366" t="s">
        <v>4956</v>
      </c>
      <c r="H8366" t="s">
        <v>7635</v>
      </c>
      <c r="I8366">
        <v>10005010</v>
      </c>
      <c r="J8366" t="str">
        <f>IF($I8366=0,0,VLOOKUP($I8366,[1]База!C:D,2,0))</f>
        <v>Муаммоли кредит белгиланган тартибда судга чиқарилмаган</v>
      </c>
      <c r="K8366" t="str">
        <f>IF($I8366=0,0,VLOOKUP(I8366,[1]База!C:F,4,0))</f>
        <v>Оғир</v>
      </c>
      <c r="L8366">
        <v>1</v>
      </c>
      <c r="M8366">
        <v>24591.523120000002</v>
      </c>
      <c r="O8366">
        <v>0</v>
      </c>
      <c r="P8366">
        <f t="shared" si="144"/>
        <v>1</v>
      </c>
      <c r="Q8366">
        <f t="shared" si="144"/>
        <v>24591.523120000002</v>
      </c>
      <c r="AI8366" t="s">
        <v>9096</v>
      </c>
      <c r="AK8366">
        <v>111</v>
      </c>
    </row>
    <row r="8367" spans="1:37" x14ac:dyDescent="0.25">
      <c r="A8367">
        <v>8366</v>
      </c>
      <c r="B8367" t="s">
        <v>16</v>
      </c>
      <c r="C8367" t="s">
        <v>33</v>
      </c>
      <c r="D8367">
        <v>2023</v>
      </c>
      <c r="F8367" t="s">
        <v>4956</v>
      </c>
      <c r="H8367" t="s">
        <v>7636</v>
      </c>
      <c r="I8367">
        <v>10005010</v>
      </c>
      <c r="J8367" t="str">
        <f>IF($I8367=0,0,VLOOKUP($I8367,[1]База!C:D,2,0))</f>
        <v>Муаммоли кредит белгиланган тартибда судга чиқарилмаган</v>
      </c>
      <c r="K8367" t="str">
        <f>IF($I8367=0,0,VLOOKUP(I8367,[1]База!C:F,4,0))</f>
        <v>Оғир</v>
      </c>
      <c r="L8367">
        <v>1</v>
      </c>
      <c r="M8367">
        <v>13238.56849</v>
      </c>
      <c r="O8367">
        <v>0</v>
      </c>
      <c r="P8367">
        <f t="shared" si="144"/>
        <v>1</v>
      </c>
      <c r="Q8367">
        <f t="shared" si="144"/>
        <v>13238.56849</v>
      </c>
      <c r="AI8367" t="s">
        <v>9096</v>
      </c>
      <c r="AK8367">
        <v>111</v>
      </c>
    </row>
    <row r="8368" spans="1:37" x14ac:dyDescent="0.25">
      <c r="A8368">
        <v>8367</v>
      </c>
      <c r="B8368" t="s">
        <v>16</v>
      </c>
      <c r="C8368" t="s">
        <v>33</v>
      </c>
      <c r="D8368">
        <v>2023</v>
      </c>
      <c r="F8368" t="s">
        <v>4956</v>
      </c>
      <c r="H8368" t="s">
        <v>7637</v>
      </c>
      <c r="I8368">
        <v>10005010</v>
      </c>
      <c r="J8368" t="str">
        <f>IF($I8368=0,0,VLOOKUP($I8368,[1]База!C:D,2,0))</f>
        <v>Муаммоли кредит белгиланган тартибда судга чиқарилмаган</v>
      </c>
      <c r="K8368" t="str">
        <f>IF($I8368=0,0,VLOOKUP(I8368,[1]База!C:F,4,0))</f>
        <v>Оғир</v>
      </c>
      <c r="L8368">
        <v>1</v>
      </c>
      <c r="M8368">
        <v>1978.0797500000001</v>
      </c>
      <c r="O8368">
        <v>0</v>
      </c>
      <c r="P8368">
        <f t="shared" si="144"/>
        <v>1</v>
      </c>
      <c r="Q8368">
        <f t="shared" si="144"/>
        <v>1978.0797500000001</v>
      </c>
      <c r="AI8368" t="s">
        <v>9096</v>
      </c>
      <c r="AK8368">
        <v>111</v>
      </c>
    </row>
    <row r="8369" spans="1:37" x14ac:dyDescent="0.25">
      <c r="A8369">
        <v>8368</v>
      </c>
      <c r="B8369" t="s">
        <v>16</v>
      </c>
      <c r="C8369" t="s">
        <v>33</v>
      </c>
      <c r="D8369">
        <v>2023</v>
      </c>
      <c r="F8369" t="s">
        <v>4956</v>
      </c>
      <c r="H8369" t="s">
        <v>7638</v>
      </c>
      <c r="I8369">
        <v>10005010</v>
      </c>
      <c r="J8369" t="str">
        <f>IF($I8369=0,0,VLOOKUP($I8369,[1]База!C:D,2,0))</f>
        <v>Муаммоли кредит белгиланган тартибда судга чиқарилмаган</v>
      </c>
      <c r="K8369" t="str">
        <f>IF($I8369=0,0,VLOOKUP(I8369,[1]База!C:F,4,0))</f>
        <v>Оғир</v>
      </c>
      <c r="L8369">
        <v>1</v>
      </c>
      <c r="M8369">
        <v>26382.567749999998</v>
      </c>
      <c r="O8369">
        <v>0</v>
      </c>
      <c r="P8369">
        <f t="shared" si="144"/>
        <v>1</v>
      </c>
      <c r="Q8369">
        <f t="shared" si="144"/>
        <v>26382.567749999998</v>
      </c>
      <c r="AI8369" t="s">
        <v>9096</v>
      </c>
      <c r="AK8369">
        <v>111</v>
      </c>
    </row>
    <row r="8370" spans="1:37" x14ac:dyDescent="0.25">
      <c r="A8370">
        <v>8369</v>
      </c>
      <c r="B8370" t="s">
        <v>16</v>
      </c>
      <c r="C8370" t="s">
        <v>33</v>
      </c>
      <c r="D8370">
        <v>2023</v>
      </c>
      <c r="F8370" t="s">
        <v>4956</v>
      </c>
      <c r="H8370" t="s">
        <v>7639</v>
      </c>
      <c r="I8370">
        <v>10005010</v>
      </c>
      <c r="J8370" t="str">
        <f>IF($I8370=0,0,VLOOKUP($I8370,[1]База!C:D,2,0))</f>
        <v>Муаммоли кредит белгиланган тартибда судга чиқарилмаган</v>
      </c>
      <c r="K8370" t="str">
        <f>IF($I8370=0,0,VLOOKUP(I8370,[1]База!C:F,4,0))</f>
        <v>Оғир</v>
      </c>
      <c r="L8370">
        <v>1</v>
      </c>
      <c r="M8370">
        <v>4360.6907699999992</v>
      </c>
      <c r="O8370">
        <v>0</v>
      </c>
      <c r="P8370">
        <f t="shared" si="144"/>
        <v>1</v>
      </c>
      <c r="Q8370">
        <f t="shared" si="144"/>
        <v>4360.6907699999992</v>
      </c>
      <c r="AI8370" t="s">
        <v>9096</v>
      </c>
      <c r="AK8370">
        <v>111</v>
      </c>
    </row>
    <row r="8371" spans="1:37" x14ac:dyDescent="0.25">
      <c r="A8371">
        <v>8370</v>
      </c>
      <c r="B8371" t="s">
        <v>16</v>
      </c>
      <c r="C8371" t="s">
        <v>33</v>
      </c>
      <c r="D8371">
        <v>2023</v>
      </c>
      <c r="F8371" t="s">
        <v>4956</v>
      </c>
      <c r="H8371" t="s">
        <v>7640</v>
      </c>
      <c r="I8371">
        <v>10005010</v>
      </c>
      <c r="J8371" t="str">
        <f>IF($I8371=0,0,VLOOKUP($I8371,[1]База!C:D,2,0))</f>
        <v>Муаммоли кредит белгиланган тартибда судга чиқарилмаган</v>
      </c>
      <c r="K8371" t="str">
        <f>IF($I8371=0,0,VLOOKUP(I8371,[1]База!C:F,4,0))</f>
        <v>Оғир</v>
      </c>
      <c r="L8371">
        <v>1</v>
      </c>
      <c r="M8371">
        <v>21286.60397</v>
      </c>
      <c r="O8371">
        <v>0</v>
      </c>
      <c r="P8371">
        <f t="shared" si="144"/>
        <v>1</v>
      </c>
      <c r="Q8371">
        <f t="shared" si="144"/>
        <v>21286.60397</v>
      </c>
      <c r="AI8371" t="s">
        <v>9096</v>
      </c>
      <c r="AK8371">
        <v>111</v>
      </c>
    </row>
    <row r="8372" spans="1:37" x14ac:dyDescent="0.25">
      <c r="A8372">
        <v>8371</v>
      </c>
      <c r="B8372" t="s">
        <v>16</v>
      </c>
      <c r="C8372" t="s">
        <v>33</v>
      </c>
      <c r="D8372">
        <v>2023</v>
      </c>
      <c r="F8372" t="s">
        <v>4956</v>
      </c>
      <c r="H8372" t="s">
        <v>7641</v>
      </c>
      <c r="I8372">
        <v>10005010</v>
      </c>
      <c r="J8372" t="str">
        <f>IF($I8372=0,0,VLOOKUP($I8372,[1]База!C:D,2,0))</f>
        <v>Муаммоли кредит белгиланган тартибда судга чиқарилмаган</v>
      </c>
      <c r="K8372" t="str">
        <f>IF($I8372=0,0,VLOOKUP(I8372,[1]База!C:F,4,0))</f>
        <v>Оғир</v>
      </c>
      <c r="L8372">
        <v>1</v>
      </c>
      <c r="M8372">
        <v>23435.95736</v>
      </c>
      <c r="O8372">
        <v>0</v>
      </c>
      <c r="P8372">
        <f t="shared" si="144"/>
        <v>1</v>
      </c>
      <c r="Q8372">
        <f t="shared" si="144"/>
        <v>23435.95736</v>
      </c>
      <c r="AI8372" t="s">
        <v>9096</v>
      </c>
      <c r="AK8372">
        <v>111</v>
      </c>
    </row>
    <row r="8373" spans="1:37" x14ac:dyDescent="0.25">
      <c r="A8373">
        <v>8372</v>
      </c>
      <c r="B8373" t="s">
        <v>16</v>
      </c>
      <c r="C8373" t="s">
        <v>33</v>
      </c>
      <c r="D8373">
        <v>2023</v>
      </c>
      <c r="F8373" t="s">
        <v>4956</v>
      </c>
      <c r="H8373" t="s">
        <v>7642</v>
      </c>
      <c r="I8373">
        <v>10005010</v>
      </c>
      <c r="J8373" t="str">
        <f>IF($I8373=0,0,VLOOKUP($I8373,[1]База!C:D,2,0))</f>
        <v>Муаммоли кредит белгиланган тартибда судга чиқарилмаган</v>
      </c>
      <c r="K8373" t="str">
        <f>IF($I8373=0,0,VLOOKUP(I8373,[1]База!C:F,4,0))</f>
        <v>Оғир</v>
      </c>
      <c r="L8373">
        <v>1</v>
      </c>
      <c r="M8373">
        <v>14750.18203</v>
      </c>
      <c r="O8373">
        <v>0</v>
      </c>
      <c r="P8373">
        <f t="shared" si="144"/>
        <v>1</v>
      </c>
      <c r="Q8373">
        <f t="shared" si="144"/>
        <v>14750.18203</v>
      </c>
      <c r="AI8373" t="s">
        <v>9096</v>
      </c>
      <c r="AK8373">
        <v>111</v>
      </c>
    </row>
    <row r="8374" spans="1:37" x14ac:dyDescent="0.25">
      <c r="A8374">
        <v>8373</v>
      </c>
      <c r="B8374" t="s">
        <v>16</v>
      </c>
      <c r="C8374" t="s">
        <v>33</v>
      </c>
      <c r="D8374">
        <v>2023</v>
      </c>
      <c r="F8374" t="s">
        <v>4956</v>
      </c>
      <c r="H8374" t="s">
        <v>7643</v>
      </c>
      <c r="I8374">
        <v>10005010</v>
      </c>
      <c r="J8374" t="str">
        <f>IF($I8374=0,0,VLOOKUP($I8374,[1]База!C:D,2,0))</f>
        <v>Муаммоли кредит белгиланган тартибда судга чиқарилмаган</v>
      </c>
      <c r="K8374" t="str">
        <f>IF($I8374=0,0,VLOOKUP(I8374,[1]База!C:F,4,0))</f>
        <v>Оғир</v>
      </c>
      <c r="L8374">
        <v>1</v>
      </c>
      <c r="M8374">
        <v>6392.4821199999997</v>
      </c>
      <c r="O8374">
        <v>0</v>
      </c>
      <c r="P8374">
        <f t="shared" si="144"/>
        <v>1</v>
      </c>
      <c r="Q8374">
        <f t="shared" si="144"/>
        <v>6392.4821199999997</v>
      </c>
      <c r="AI8374" t="s">
        <v>9096</v>
      </c>
      <c r="AK8374">
        <v>111</v>
      </c>
    </row>
    <row r="8375" spans="1:37" x14ac:dyDescent="0.25">
      <c r="A8375">
        <v>8374</v>
      </c>
      <c r="B8375" t="s">
        <v>16</v>
      </c>
      <c r="C8375" t="s">
        <v>33</v>
      </c>
      <c r="D8375">
        <v>2023</v>
      </c>
      <c r="F8375" t="s">
        <v>4956</v>
      </c>
      <c r="H8375" t="s">
        <v>7644</v>
      </c>
      <c r="I8375">
        <v>10005010</v>
      </c>
      <c r="J8375" t="str">
        <f>IF($I8375=0,0,VLOOKUP($I8375,[1]База!C:D,2,0))</f>
        <v>Муаммоли кредит белгиланган тартибда судга чиқарилмаган</v>
      </c>
      <c r="K8375" t="str">
        <f>IF($I8375=0,0,VLOOKUP(I8375,[1]База!C:F,4,0))</f>
        <v>Оғир</v>
      </c>
      <c r="L8375">
        <v>1</v>
      </c>
      <c r="M8375">
        <v>19272.078799999999</v>
      </c>
      <c r="O8375">
        <v>0</v>
      </c>
      <c r="P8375">
        <f t="shared" si="144"/>
        <v>1</v>
      </c>
      <c r="Q8375">
        <f t="shared" si="144"/>
        <v>19272.078799999999</v>
      </c>
      <c r="AI8375" t="s">
        <v>9096</v>
      </c>
      <c r="AK8375">
        <v>111</v>
      </c>
    </row>
    <row r="8376" spans="1:37" x14ac:dyDescent="0.25">
      <c r="A8376">
        <v>8375</v>
      </c>
      <c r="B8376" t="s">
        <v>16</v>
      </c>
      <c r="C8376" t="s">
        <v>33</v>
      </c>
      <c r="D8376">
        <v>2023</v>
      </c>
      <c r="F8376" t="s">
        <v>4956</v>
      </c>
      <c r="H8376" t="s">
        <v>7645</v>
      </c>
      <c r="I8376">
        <v>10005010</v>
      </c>
      <c r="J8376" t="str">
        <f>IF($I8376=0,0,VLOOKUP($I8376,[1]База!C:D,2,0))</f>
        <v>Муаммоли кредит белгиланган тартибда судга чиқарилмаган</v>
      </c>
      <c r="K8376" t="str">
        <f>IF($I8376=0,0,VLOOKUP(I8376,[1]База!C:F,4,0))</f>
        <v>Оғир</v>
      </c>
      <c r="L8376">
        <v>1</v>
      </c>
      <c r="M8376">
        <v>1307.7588600000001</v>
      </c>
      <c r="O8376">
        <v>0</v>
      </c>
      <c r="P8376">
        <f t="shared" si="144"/>
        <v>1</v>
      </c>
      <c r="Q8376">
        <f t="shared" si="144"/>
        <v>1307.7588600000001</v>
      </c>
      <c r="AI8376" t="s">
        <v>9096</v>
      </c>
      <c r="AK8376">
        <v>111</v>
      </c>
    </row>
    <row r="8377" spans="1:37" x14ac:dyDescent="0.25">
      <c r="A8377">
        <v>8376</v>
      </c>
      <c r="B8377" t="s">
        <v>16</v>
      </c>
      <c r="C8377" t="s">
        <v>33</v>
      </c>
      <c r="D8377">
        <v>2023</v>
      </c>
      <c r="F8377" t="s">
        <v>4956</v>
      </c>
      <c r="H8377" t="s">
        <v>5079</v>
      </c>
      <c r="I8377">
        <v>10005010</v>
      </c>
      <c r="J8377" t="str">
        <f>IF($I8377=0,0,VLOOKUP($I8377,[1]База!C:D,2,0))</f>
        <v>Муаммоли кредит белгиланган тартибда судга чиқарилмаган</v>
      </c>
      <c r="K8377" t="str">
        <f>IF($I8377=0,0,VLOOKUP(I8377,[1]База!C:F,4,0))</f>
        <v>Оғир</v>
      </c>
      <c r="L8377">
        <v>1</v>
      </c>
      <c r="M8377">
        <v>37423.743710000002</v>
      </c>
      <c r="O8377">
        <v>0</v>
      </c>
      <c r="P8377">
        <f t="shared" si="144"/>
        <v>1</v>
      </c>
      <c r="Q8377">
        <f t="shared" si="144"/>
        <v>37423.743710000002</v>
      </c>
      <c r="AI8377" t="s">
        <v>9096</v>
      </c>
      <c r="AK8377">
        <v>111</v>
      </c>
    </row>
    <row r="8378" spans="1:37" x14ac:dyDescent="0.25">
      <c r="A8378">
        <v>8377</v>
      </c>
      <c r="B8378" t="s">
        <v>16</v>
      </c>
      <c r="C8378" t="s">
        <v>33</v>
      </c>
      <c r="D8378">
        <v>2023</v>
      </c>
      <c r="F8378" t="s">
        <v>4956</v>
      </c>
      <c r="H8378" t="s">
        <v>7646</v>
      </c>
      <c r="I8378">
        <v>10005010</v>
      </c>
      <c r="J8378" t="str">
        <f>IF($I8378=0,0,VLOOKUP($I8378,[1]База!C:D,2,0))</f>
        <v>Муаммоли кредит белгиланган тартибда судга чиқарилмаган</v>
      </c>
      <c r="K8378" t="str">
        <f>IF($I8378=0,0,VLOOKUP(I8378,[1]База!C:F,4,0))</f>
        <v>Оғир</v>
      </c>
      <c r="L8378">
        <v>1</v>
      </c>
      <c r="M8378">
        <v>5706.5465000000004</v>
      </c>
      <c r="O8378">
        <v>0</v>
      </c>
      <c r="P8378">
        <f t="shared" si="144"/>
        <v>1</v>
      </c>
      <c r="Q8378">
        <f t="shared" si="144"/>
        <v>5706.5465000000004</v>
      </c>
      <c r="AI8378" t="s">
        <v>9096</v>
      </c>
      <c r="AK8378">
        <v>111</v>
      </c>
    </row>
    <row r="8379" spans="1:37" x14ac:dyDescent="0.25">
      <c r="A8379">
        <v>8378</v>
      </c>
      <c r="B8379" t="s">
        <v>16</v>
      </c>
      <c r="C8379" t="s">
        <v>33</v>
      </c>
      <c r="D8379">
        <v>2023</v>
      </c>
      <c r="F8379" t="s">
        <v>4956</v>
      </c>
      <c r="H8379" t="s">
        <v>7647</v>
      </c>
      <c r="I8379">
        <v>10005010</v>
      </c>
      <c r="J8379" t="str">
        <f>IF($I8379=0,0,VLOOKUP($I8379,[1]База!C:D,2,0))</f>
        <v>Муаммоли кредит белгиланган тартибда судга чиқарилмаган</v>
      </c>
      <c r="K8379" t="str">
        <f>IF($I8379=0,0,VLOOKUP(I8379,[1]База!C:F,4,0))</f>
        <v>Оғир</v>
      </c>
      <c r="L8379">
        <v>1</v>
      </c>
      <c r="M8379">
        <v>3565.9337</v>
      </c>
      <c r="O8379">
        <v>0</v>
      </c>
      <c r="P8379">
        <f t="shared" si="144"/>
        <v>1</v>
      </c>
      <c r="Q8379">
        <f t="shared" si="144"/>
        <v>3565.9337</v>
      </c>
      <c r="AI8379" t="s">
        <v>9096</v>
      </c>
      <c r="AK8379">
        <v>111</v>
      </c>
    </row>
    <row r="8380" spans="1:37" x14ac:dyDescent="0.25">
      <c r="A8380">
        <v>8379</v>
      </c>
      <c r="B8380" t="s">
        <v>16</v>
      </c>
      <c r="C8380" t="s">
        <v>33</v>
      </c>
      <c r="D8380">
        <v>2023</v>
      </c>
      <c r="F8380" t="s">
        <v>4956</v>
      </c>
      <c r="H8380" t="s">
        <v>7648</v>
      </c>
      <c r="I8380">
        <v>10005010</v>
      </c>
      <c r="J8380" t="str">
        <f>IF($I8380=0,0,VLOOKUP($I8380,[1]База!C:D,2,0))</f>
        <v>Муаммоли кредит белгиланган тартибда судга чиқарилмаган</v>
      </c>
      <c r="K8380" t="str">
        <f>IF($I8380=0,0,VLOOKUP(I8380,[1]База!C:F,4,0))</f>
        <v>Оғир</v>
      </c>
      <c r="L8380">
        <v>1</v>
      </c>
      <c r="M8380">
        <v>2928.56711</v>
      </c>
      <c r="O8380">
        <v>0</v>
      </c>
      <c r="P8380">
        <f t="shared" si="144"/>
        <v>1</v>
      </c>
      <c r="Q8380">
        <f t="shared" si="144"/>
        <v>2928.56711</v>
      </c>
      <c r="AI8380" t="s">
        <v>9096</v>
      </c>
      <c r="AK8380">
        <v>111</v>
      </c>
    </row>
    <row r="8381" spans="1:37" x14ac:dyDescent="0.25">
      <c r="A8381">
        <v>8380</v>
      </c>
      <c r="B8381" t="s">
        <v>16</v>
      </c>
      <c r="C8381" t="s">
        <v>33</v>
      </c>
      <c r="D8381">
        <v>2023</v>
      </c>
      <c r="F8381" t="s">
        <v>4956</v>
      </c>
      <c r="H8381" t="s">
        <v>7649</v>
      </c>
      <c r="I8381">
        <v>10005010</v>
      </c>
      <c r="J8381" t="str">
        <f>IF($I8381=0,0,VLOOKUP($I8381,[1]База!C:D,2,0))</f>
        <v>Муаммоли кредит белгиланган тартибда судга чиқарилмаган</v>
      </c>
      <c r="K8381" t="str">
        <f>IF($I8381=0,0,VLOOKUP(I8381,[1]База!C:F,4,0))</f>
        <v>Оғир</v>
      </c>
      <c r="L8381">
        <v>1</v>
      </c>
      <c r="M8381">
        <v>1004.2110099999999</v>
      </c>
      <c r="O8381">
        <v>0</v>
      </c>
      <c r="P8381">
        <f t="shared" si="144"/>
        <v>1</v>
      </c>
      <c r="Q8381">
        <f t="shared" si="144"/>
        <v>1004.2110099999999</v>
      </c>
      <c r="AI8381" t="s">
        <v>9096</v>
      </c>
      <c r="AK8381">
        <v>111</v>
      </c>
    </row>
    <row r="8382" spans="1:37" x14ac:dyDescent="0.25">
      <c r="A8382">
        <v>8381</v>
      </c>
      <c r="B8382" t="s">
        <v>16</v>
      </c>
      <c r="C8382" t="s">
        <v>33</v>
      </c>
      <c r="D8382">
        <v>2023</v>
      </c>
      <c r="F8382" t="s">
        <v>4956</v>
      </c>
      <c r="H8382" t="s">
        <v>7650</v>
      </c>
      <c r="I8382">
        <v>10005010</v>
      </c>
      <c r="J8382" t="str">
        <f>IF($I8382=0,0,VLOOKUP($I8382,[1]База!C:D,2,0))</f>
        <v>Муаммоли кредит белгиланган тартибда судга чиқарилмаган</v>
      </c>
      <c r="K8382" t="str">
        <f>IF($I8382=0,0,VLOOKUP(I8382,[1]База!C:F,4,0))</f>
        <v>Оғир</v>
      </c>
      <c r="L8382">
        <v>1</v>
      </c>
      <c r="M8382">
        <v>21457.385289999998</v>
      </c>
      <c r="O8382">
        <v>0</v>
      </c>
      <c r="P8382">
        <f t="shared" si="144"/>
        <v>1</v>
      </c>
      <c r="Q8382">
        <f t="shared" si="144"/>
        <v>21457.385289999998</v>
      </c>
      <c r="AI8382" t="s">
        <v>9096</v>
      </c>
      <c r="AK8382">
        <v>111</v>
      </c>
    </row>
    <row r="8383" spans="1:37" x14ac:dyDescent="0.25">
      <c r="A8383">
        <v>8382</v>
      </c>
      <c r="B8383" t="s">
        <v>16</v>
      </c>
      <c r="C8383" t="s">
        <v>33</v>
      </c>
      <c r="D8383">
        <v>2023</v>
      </c>
      <c r="F8383" t="s">
        <v>4956</v>
      </c>
      <c r="H8383" t="s">
        <v>7651</v>
      </c>
      <c r="I8383">
        <v>10005010</v>
      </c>
      <c r="J8383" t="str">
        <f>IF($I8383=0,0,VLOOKUP($I8383,[1]База!C:D,2,0))</f>
        <v>Муаммоли кредит белгиланган тартибда судга чиқарилмаган</v>
      </c>
      <c r="K8383" t="str">
        <f>IF($I8383=0,0,VLOOKUP(I8383,[1]База!C:F,4,0))</f>
        <v>Оғир</v>
      </c>
      <c r="L8383">
        <v>1</v>
      </c>
      <c r="M8383">
        <v>18940.736850000001</v>
      </c>
      <c r="O8383">
        <v>0</v>
      </c>
      <c r="P8383">
        <f t="shared" si="144"/>
        <v>1</v>
      </c>
      <c r="Q8383">
        <f t="shared" si="144"/>
        <v>18940.736850000001</v>
      </c>
      <c r="AI8383" t="s">
        <v>9096</v>
      </c>
      <c r="AK8383">
        <v>111</v>
      </c>
    </row>
    <row r="8384" spans="1:37" x14ac:dyDescent="0.25">
      <c r="A8384">
        <v>8383</v>
      </c>
      <c r="B8384" t="s">
        <v>16</v>
      </c>
      <c r="C8384" t="s">
        <v>33</v>
      </c>
      <c r="D8384">
        <v>2023</v>
      </c>
      <c r="F8384" t="s">
        <v>4956</v>
      </c>
      <c r="H8384" t="s">
        <v>7652</v>
      </c>
      <c r="I8384">
        <v>10005010</v>
      </c>
      <c r="J8384" t="str">
        <f>IF($I8384=0,0,VLOOKUP($I8384,[1]База!C:D,2,0))</f>
        <v>Муаммоли кредит белгиланган тартибда судга чиқарилмаган</v>
      </c>
      <c r="K8384" t="str">
        <f>IF($I8384=0,0,VLOOKUP(I8384,[1]База!C:F,4,0))</f>
        <v>Оғир</v>
      </c>
      <c r="L8384">
        <v>1</v>
      </c>
      <c r="M8384">
        <v>11016.362779999999</v>
      </c>
      <c r="O8384">
        <v>0</v>
      </c>
      <c r="P8384">
        <f t="shared" si="144"/>
        <v>1</v>
      </c>
      <c r="Q8384">
        <f t="shared" si="144"/>
        <v>11016.362779999999</v>
      </c>
      <c r="AI8384" t="s">
        <v>9096</v>
      </c>
      <c r="AK8384">
        <v>111</v>
      </c>
    </row>
    <row r="8385" spans="1:37" x14ac:dyDescent="0.25">
      <c r="A8385">
        <v>8384</v>
      </c>
      <c r="B8385" t="s">
        <v>16</v>
      </c>
      <c r="C8385" t="s">
        <v>33</v>
      </c>
      <c r="D8385">
        <v>2023</v>
      </c>
      <c r="F8385" t="s">
        <v>4956</v>
      </c>
      <c r="H8385" t="s">
        <v>6534</v>
      </c>
      <c r="I8385">
        <v>10005010</v>
      </c>
      <c r="J8385" t="str">
        <f>IF($I8385=0,0,VLOOKUP($I8385,[1]База!C:D,2,0))</f>
        <v>Муаммоли кредит белгиланган тартибда судга чиқарилмаган</v>
      </c>
      <c r="K8385" t="str">
        <f>IF($I8385=0,0,VLOOKUP(I8385,[1]База!C:F,4,0))</f>
        <v>Оғир</v>
      </c>
      <c r="L8385">
        <v>1</v>
      </c>
      <c r="M8385">
        <v>5472.2643100000005</v>
      </c>
      <c r="O8385">
        <v>0</v>
      </c>
      <c r="P8385">
        <f t="shared" si="144"/>
        <v>1</v>
      </c>
      <c r="Q8385">
        <f t="shared" si="144"/>
        <v>5472.2643100000005</v>
      </c>
      <c r="AI8385" t="s">
        <v>9096</v>
      </c>
      <c r="AK8385">
        <v>111</v>
      </c>
    </row>
    <row r="8386" spans="1:37" x14ac:dyDescent="0.25">
      <c r="A8386">
        <v>8385</v>
      </c>
      <c r="B8386" t="s">
        <v>16</v>
      </c>
      <c r="C8386" t="s">
        <v>33</v>
      </c>
      <c r="D8386">
        <v>2023</v>
      </c>
      <c r="F8386" t="s">
        <v>4956</v>
      </c>
      <c r="H8386" t="s">
        <v>7653</v>
      </c>
      <c r="I8386">
        <v>10005010</v>
      </c>
      <c r="J8386" t="str">
        <f>IF($I8386=0,0,VLOOKUP($I8386,[1]База!C:D,2,0))</f>
        <v>Муаммоли кредит белгиланган тартибда судга чиқарилмаган</v>
      </c>
      <c r="K8386" t="str">
        <f>IF($I8386=0,0,VLOOKUP(I8386,[1]База!C:F,4,0))</f>
        <v>Оғир</v>
      </c>
      <c r="L8386">
        <v>1</v>
      </c>
      <c r="M8386">
        <v>1260.0460500000002</v>
      </c>
      <c r="O8386">
        <v>0</v>
      </c>
      <c r="P8386">
        <f t="shared" ref="P8386:Q8449" si="145">+L8386-N8386</f>
        <v>1</v>
      </c>
      <c r="Q8386">
        <f t="shared" si="145"/>
        <v>1260.0460500000002</v>
      </c>
      <c r="AI8386" t="s">
        <v>9096</v>
      </c>
      <c r="AK8386">
        <v>111</v>
      </c>
    </row>
    <row r="8387" spans="1:37" x14ac:dyDescent="0.25">
      <c r="A8387">
        <v>8386</v>
      </c>
      <c r="B8387" t="s">
        <v>16</v>
      </c>
      <c r="C8387" t="s">
        <v>33</v>
      </c>
      <c r="D8387">
        <v>2023</v>
      </c>
      <c r="F8387" t="s">
        <v>4956</v>
      </c>
      <c r="H8387" t="s">
        <v>7654</v>
      </c>
      <c r="I8387">
        <v>10005010</v>
      </c>
      <c r="J8387" t="str">
        <f>IF($I8387=0,0,VLOOKUP($I8387,[1]База!C:D,2,0))</f>
        <v>Муаммоли кредит белгиланган тартибда судга чиқарилмаган</v>
      </c>
      <c r="K8387" t="str">
        <f>IF($I8387=0,0,VLOOKUP(I8387,[1]База!C:F,4,0))</f>
        <v>Оғир</v>
      </c>
      <c r="L8387">
        <v>1</v>
      </c>
      <c r="M8387">
        <v>3400.7193299999999</v>
      </c>
      <c r="O8387">
        <v>0</v>
      </c>
      <c r="P8387">
        <f t="shared" si="145"/>
        <v>1</v>
      </c>
      <c r="Q8387">
        <f t="shared" si="145"/>
        <v>3400.7193299999999</v>
      </c>
      <c r="AI8387" t="s">
        <v>9096</v>
      </c>
      <c r="AK8387">
        <v>111</v>
      </c>
    </row>
    <row r="8388" spans="1:37" x14ac:dyDescent="0.25">
      <c r="A8388">
        <v>8387</v>
      </c>
      <c r="B8388" t="s">
        <v>16</v>
      </c>
      <c r="C8388" t="s">
        <v>33</v>
      </c>
      <c r="D8388">
        <v>2023</v>
      </c>
      <c r="F8388" t="s">
        <v>4956</v>
      </c>
      <c r="H8388" t="s">
        <v>7655</v>
      </c>
      <c r="I8388">
        <v>10005010</v>
      </c>
      <c r="J8388" t="str">
        <f>IF($I8388=0,0,VLOOKUP($I8388,[1]База!C:D,2,0))</f>
        <v>Муаммоли кредит белгиланган тартибда судга чиқарилмаган</v>
      </c>
      <c r="K8388" t="str">
        <f>IF($I8388=0,0,VLOOKUP(I8388,[1]База!C:F,4,0))</f>
        <v>Оғир</v>
      </c>
      <c r="L8388">
        <v>1</v>
      </c>
      <c r="M8388">
        <v>2225.1679399999998</v>
      </c>
      <c r="O8388">
        <v>0</v>
      </c>
      <c r="P8388">
        <f t="shared" si="145"/>
        <v>1</v>
      </c>
      <c r="Q8388">
        <f t="shared" si="145"/>
        <v>2225.1679399999998</v>
      </c>
      <c r="AI8388" t="s">
        <v>9096</v>
      </c>
      <c r="AK8388">
        <v>111</v>
      </c>
    </row>
    <row r="8389" spans="1:37" x14ac:dyDescent="0.25">
      <c r="A8389">
        <v>8388</v>
      </c>
      <c r="B8389" t="s">
        <v>16</v>
      </c>
      <c r="C8389" t="s">
        <v>33</v>
      </c>
      <c r="D8389">
        <v>2023</v>
      </c>
      <c r="F8389" t="s">
        <v>4956</v>
      </c>
      <c r="H8389" t="s">
        <v>7656</v>
      </c>
      <c r="I8389">
        <v>10005010</v>
      </c>
      <c r="J8389" t="str">
        <f>IF($I8389=0,0,VLOOKUP($I8389,[1]База!C:D,2,0))</f>
        <v>Муаммоли кредит белгиланган тартибда судга чиқарилмаган</v>
      </c>
      <c r="K8389" t="str">
        <f>IF($I8389=0,0,VLOOKUP(I8389,[1]База!C:F,4,0))</f>
        <v>Оғир</v>
      </c>
      <c r="L8389">
        <v>1</v>
      </c>
      <c r="M8389">
        <v>5996.6520699999992</v>
      </c>
      <c r="O8389">
        <v>0</v>
      </c>
      <c r="P8389">
        <f t="shared" si="145"/>
        <v>1</v>
      </c>
      <c r="Q8389">
        <f t="shared" si="145"/>
        <v>5996.6520699999992</v>
      </c>
      <c r="AI8389" t="s">
        <v>9096</v>
      </c>
      <c r="AK8389">
        <v>111</v>
      </c>
    </row>
    <row r="8390" spans="1:37" x14ac:dyDescent="0.25">
      <c r="A8390">
        <v>8389</v>
      </c>
      <c r="B8390" t="s">
        <v>16</v>
      </c>
      <c r="C8390" t="s">
        <v>33</v>
      </c>
      <c r="D8390">
        <v>2023</v>
      </c>
      <c r="F8390" t="s">
        <v>4956</v>
      </c>
      <c r="H8390" t="s">
        <v>7657</v>
      </c>
      <c r="I8390">
        <v>10005010</v>
      </c>
      <c r="J8390" t="str">
        <f>IF($I8390=0,0,VLOOKUP($I8390,[1]База!C:D,2,0))</f>
        <v>Муаммоли кредит белгиланган тартибда судга чиқарилмаган</v>
      </c>
      <c r="K8390" t="str">
        <f>IF($I8390=0,0,VLOOKUP(I8390,[1]База!C:F,4,0))</f>
        <v>Оғир</v>
      </c>
      <c r="L8390">
        <v>1</v>
      </c>
      <c r="M8390">
        <v>2872.1027100000001</v>
      </c>
      <c r="O8390">
        <v>0</v>
      </c>
      <c r="P8390">
        <f t="shared" si="145"/>
        <v>1</v>
      </c>
      <c r="Q8390">
        <f t="shared" si="145"/>
        <v>2872.1027100000001</v>
      </c>
      <c r="AI8390" t="s">
        <v>9096</v>
      </c>
      <c r="AK8390">
        <v>111</v>
      </c>
    </row>
    <row r="8391" spans="1:37" x14ac:dyDescent="0.25">
      <c r="A8391">
        <v>8390</v>
      </c>
      <c r="B8391" t="s">
        <v>16</v>
      </c>
      <c r="C8391" t="s">
        <v>33</v>
      </c>
      <c r="D8391">
        <v>2023</v>
      </c>
      <c r="F8391" t="s">
        <v>4956</v>
      </c>
      <c r="H8391" t="s">
        <v>7658</v>
      </c>
      <c r="I8391">
        <v>10005010</v>
      </c>
      <c r="J8391" t="str">
        <f>IF($I8391=0,0,VLOOKUP($I8391,[1]База!C:D,2,0))</f>
        <v>Муаммоли кредит белгиланган тартибда судга чиқарилмаган</v>
      </c>
      <c r="K8391" t="str">
        <f>IF($I8391=0,0,VLOOKUP(I8391,[1]База!C:F,4,0))</f>
        <v>Оғир</v>
      </c>
      <c r="L8391">
        <v>1</v>
      </c>
      <c r="M8391">
        <v>1309.7736499999999</v>
      </c>
      <c r="O8391">
        <v>0</v>
      </c>
      <c r="P8391">
        <f t="shared" si="145"/>
        <v>1</v>
      </c>
      <c r="Q8391">
        <f t="shared" si="145"/>
        <v>1309.7736499999999</v>
      </c>
      <c r="AI8391" t="s">
        <v>9096</v>
      </c>
      <c r="AK8391">
        <v>111</v>
      </c>
    </row>
    <row r="8392" spans="1:37" x14ac:dyDescent="0.25">
      <c r="A8392">
        <v>8391</v>
      </c>
      <c r="B8392" t="s">
        <v>16</v>
      </c>
      <c r="C8392" t="s">
        <v>33</v>
      </c>
      <c r="D8392">
        <v>2023</v>
      </c>
      <c r="F8392" t="s">
        <v>4956</v>
      </c>
      <c r="H8392" t="s">
        <v>7659</v>
      </c>
      <c r="I8392">
        <v>10005010</v>
      </c>
      <c r="J8392" t="str">
        <f>IF($I8392=0,0,VLOOKUP($I8392,[1]База!C:D,2,0))</f>
        <v>Муаммоли кредит белгиланган тартибда судга чиқарилмаган</v>
      </c>
      <c r="K8392" t="str">
        <f>IF($I8392=0,0,VLOOKUP(I8392,[1]База!C:F,4,0))</f>
        <v>Оғир</v>
      </c>
      <c r="L8392">
        <v>1</v>
      </c>
      <c r="M8392">
        <v>2576.1776100000002</v>
      </c>
      <c r="O8392">
        <v>0</v>
      </c>
      <c r="P8392">
        <f t="shared" si="145"/>
        <v>1</v>
      </c>
      <c r="Q8392">
        <f t="shared" si="145"/>
        <v>2576.1776100000002</v>
      </c>
      <c r="AI8392" t="s">
        <v>9096</v>
      </c>
      <c r="AK8392">
        <v>111</v>
      </c>
    </row>
    <row r="8393" spans="1:37" x14ac:dyDescent="0.25">
      <c r="A8393">
        <v>8392</v>
      </c>
      <c r="B8393" t="s">
        <v>16</v>
      </c>
      <c r="C8393" t="s">
        <v>33</v>
      </c>
      <c r="D8393">
        <v>2023</v>
      </c>
      <c r="F8393" t="s">
        <v>4956</v>
      </c>
      <c r="H8393" t="s">
        <v>7660</v>
      </c>
      <c r="I8393">
        <v>10005010</v>
      </c>
      <c r="J8393" t="str">
        <f>IF($I8393=0,0,VLOOKUP($I8393,[1]База!C:D,2,0))</f>
        <v>Муаммоли кредит белгиланган тартибда судга чиқарилмаган</v>
      </c>
      <c r="K8393" t="str">
        <f>IF($I8393=0,0,VLOOKUP(I8393,[1]База!C:F,4,0))</f>
        <v>Оғир</v>
      </c>
      <c r="L8393">
        <v>1</v>
      </c>
      <c r="M8393">
        <v>2214.5364500000001</v>
      </c>
      <c r="O8393">
        <v>0</v>
      </c>
      <c r="P8393">
        <f t="shared" si="145"/>
        <v>1</v>
      </c>
      <c r="Q8393">
        <f t="shared" si="145"/>
        <v>2214.5364500000001</v>
      </c>
      <c r="AI8393" t="s">
        <v>9096</v>
      </c>
      <c r="AK8393">
        <v>111</v>
      </c>
    </row>
    <row r="8394" spans="1:37" x14ac:dyDescent="0.25">
      <c r="A8394">
        <v>8393</v>
      </c>
      <c r="B8394" t="s">
        <v>16</v>
      </c>
      <c r="C8394" t="s">
        <v>33</v>
      </c>
      <c r="D8394">
        <v>2023</v>
      </c>
      <c r="F8394" t="s">
        <v>4956</v>
      </c>
      <c r="H8394" t="s">
        <v>7661</v>
      </c>
      <c r="I8394">
        <v>10005010</v>
      </c>
      <c r="J8394" t="str">
        <f>IF($I8394=0,0,VLOOKUP($I8394,[1]База!C:D,2,0))</f>
        <v>Муаммоли кредит белгиланган тартибда судга чиқарилмаган</v>
      </c>
      <c r="K8394" t="str">
        <f>IF($I8394=0,0,VLOOKUP(I8394,[1]База!C:F,4,0))</f>
        <v>Оғир</v>
      </c>
      <c r="L8394">
        <v>1</v>
      </c>
      <c r="M8394">
        <v>6466.4287599999998</v>
      </c>
      <c r="O8394">
        <v>0</v>
      </c>
      <c r="P8394">
        <f t="shared" si="145"/>
        <v>1</v>
      </c>
      <c r="Q8394">
        <f t="shared" si="145"/>
        <v>6466.4287599999998</v>
      </c>
      <c r="AI8394" t="s">
        <v>9096</v>
      </c>
      <c r="AK8394">
        <v>111</v>
      </c>
    </row>
    <row r="8395" spans="1:37" x14ac:dyDescent="0.25">
      <c r="A8395">
        <v>8394</v>
      </c>
      <c r="B8395" t="s">
        <v>16</v>
      </c>
      <c r="C8395" t="s">
        <v>33</v>
      </c>
      <c r="D8395">
        <v>2023</v>
      </c>
      <c r="F8395" t="s">
        <v>4956</v>
      </c>
      <c r="H8395" t="s">
        <v>7662</v>
      </c>
      <c r="I8395">
        <v>10005010</v>
      </c>
      <c r="J8395" t="str">
        <f>IF($I8395=0,0,VLOOKUP($I8395,[1]База!C:D,2,0))</f>
        <v>Муаммоли кредит белгиланган тартибда судга чиқарилмаган</v>
      </c>
      <c r="K8395" t="str">
        <f>IF($I8395=0,0,VLOOKUP(I8395,[1]База!C:F,4,0))</f>
        <v>Оғир</v>
      </c>
      <c r="L8395">
        <v>1</v>
      </c>
      <c r="M8395">
        <v>3218.15571</v>
      </c>
      <c r="O8395">
        <v>0</v>
      </c>
      <c r="P8395">
        <f t="shared" si="145"/>
        <v>1</v>
      </c>
      <c r="Q8395">
        <f t="shared" si="145"/>
        <v>3218.15571</v>
      </c>
      <c r="AI8395" t="s">
        <v>9096</v>
      </c>
      <c r="AK8395">
        <v>111</v>
      </c>
    </row>
    <row r="8396" spans="1:37" x14ac:dyDescent="0.25">
      <c r="A8396">
        <v>8395</v>
      </c>
      <c r="B8396" t="s">
        <v>16</v>
      </c>
      <c r="C8396" t="s">
        <v>33</v>
      </c>
      <c r="D8396">
        <v>2023</v>
      </c>
      <c r="F8396" t="s">
        <v>4956</v>
      </c>
      <c r="H8396" t="s">
        <v>7663</v>
      </c>
      <c r="I8396">
        <v>10005010</v>
      </c>
      <c r="J8396" t="str">
        <f>IF($I8396=0,0,VLOOKUP($I8396,[1]База!C:D,2,0))</f>
        <v>Муаммоли кредит белгиланган тартибда судга чиқарилмаган</v>
      </c>
      <c r="K8396" t="str">
        <f>IF($I8396=0,0,VLOOKUP(I8396,[1]База!C:F,4,0))</f>
        <v>Оғир</v>
      </c>
      <c r="L8396">
        <v>1</v>
      </c>
      <c r="M8396">
        <v>18095.626090000002</v>
      </c>
      <c r="O8396">
        <v>0</v>
      </c>
      <c r="P8396">
        <f t="shared" si="145"/>
        <v>1</v>
      </c>
      <c r="Q8396">
        <f t="shared" si="145"/>
        <v>18095.626090000002</v>
      </c>
      <c r="AI8396" t="s">
        <v>9096</v>
      </c>
      <c r="AK8396">
        <v>111</v>
      </c>
    </row>
    <row r="8397" spans="1:37" x14ac:dyDescent="0.25">
      <c r="A8397">
        <v>8396</v>
      </c>
      <c r="B8397" t="s">
        <v>16</v>
      </c>
      <c r="C8397" t="s">
        <v>33</v>
      </c>
      <c r="D8397">
        <v>2023</v>
      </c>
      <c r="F8397" t="s">
        <v>4956</v>
      </c>
      <c r="H8397" t="s">
        <v>7664</v>
      </c>
      <c r="I8397">
        <v>10005010</v>
      </c>
      <c r="J8397" t="str">
        <f>IF($I8397=0,0,VLOOKUP($I8397,[1]База!C:D,2,0))</f>
        <v>Муаммоли кредит белгиланган тартибда судга чиқарилмаган</v>
      </c>
      <c r="K8397" t="str">
        <f>IF($I8397=0,0,VLOOKUP(I8397,[1]База!C:F,4,0))</f>
        <v>Оғир</v>
      </c>
      <c r="L8397">
        <v>1</v>
      </c>
      <c r="M8397">
        <v>7154.4201800000001</v>
      </c>
      <c r="O8397">
        <v>0</v>
      </c>
      <c r="P8397">
        <f t="shared" si="145"/>
        <v>1</v>
      </c>
      <c r="Q8397">
        <f t="shared" si="145"/>
        <v>7154.4201800000001</v>
      </c>
      <c r="AI8397" t="s">
        <v>9096</v>
      </c>
      <c r="AK8397">
        <v>111</v>
      </c>
    </row>
    <row r="8398" spans="1:37" x14ac:dyDescent="0.25">
      <c r="A8398">
        <v>8397</v>
      </c>
      <c r="B8398" t="s">
        <v>16</v>
      </c>
      <c r="C8398" t="s">
        <v>33</v>
      </c>
      <c r="D8398">
        <v>2023</v>
      </c>
      <c r="F8398" t="s">
        <v>4956</v>
      </c>
      <c r="H8398" t="s">
        <v>7665</v>
      </c>
      <c r="I8398">
        <v>10005010</v>
      </c>
      <c r="J8398" t="str">
        <f>IF($I8398=0,0,VLOOKUP($I8398,[1]База!C:D,2,0))</f>
        <v>Муаммоли кредит белгиланган тартибда судга чиқарилмаган</v>
      </c>
      <c r="K8398" t="str">
        <f>IF($I8398=0,0,VLOOKUP(I8398,[1]База!C:F,4,0))</f>
        <v>Оғир</v>
      </c>
      <c r="L8398">
        <v>1</v>
      </c>
      <c r="M8398">
        <v>17429.668429999998</v>
      </c>
      <c r="O8398">
        <v>0</v>
      </c>
      <c r="P8398">
        <f t="shared" si="145"/>
        <v>1</v>
      </c>
      <c r="Q8398">
        <f t="shared" si="145"/>
        <v>17429.668429999998</v>
      </c>
      <c r="AI8398" t="s">
        <v>9096</v>
      </c>
      <c r="AK8398">
        <v>111</v>
      </c>
    </row>
    <row r="8399" spans="1:37" x14ac:dyDescent="0.25">
      <c r="A8399">
        <v>8398</v>
      </c>
      <c r="B8399" t="s">
        <v>16</v>
      </c>
      <c r="C8399" t="s">
        <v>33</v>
      </c>
      <c r="D8399">
        <v>2023</v>
      </c>
      <c r="F8399" t="s">
        <v>4956</v>
      </c>
      <c r="H8399" t="s">
        <v>4980</v>
      </c>
      <c r="I8399">
        <v>10005010</v>
      </c>
      <c r="J8399" t="str">
        <f>IF($I8399=0,0,VLOOKUP($I8399,[1]База!C:D,2,0))</f>
        <v>Муаммоли кредит белгиланган тартибда судга чиқарилмаган</v>
      </c>
      <c r="K8399" t="str">
        <f>IF($I8399=0,0,VLOOKUP(I8399,[1]База!C:F,4,0))</f>
        <v>Оғир</v>
      </c>
      <c r="L8399">
        <v>1</v>
      </c>
      <c r="M8399">
        <v>34353.93823</v>
      </c>
      <c r="O8399">
        <v>0</v>
      </c>
      <c r="P8399">
        <f t="shared" si="145"/>
        <v>1</v>
      </c>
      <c r="Q8399">
        <f t="shared" si="145"/>
        <v>34353.93823</v>
      </c>
      <c r="AI8399" t="s">
        <v>9096</v>
      </c>
      <c r="AK8399">
        <v>111</v>
      </c>
    </row>
    <row r="8400" spans="1:37" x14ac:dyDescent="0.25">
      <c r="A8400">
        <v>8399</v>
      </c>
      <c r="B8400" t="s">
        <v>16</v>
      </c>
      <c r="C8400" t="s">
        <v>33</v>
      </c>
      <c r="D8400">
        <v>2023</v>
      </c>
      <c r="F8400" t="s">
        <v>4956</v>
      </c>
      <c r="H8400" t="s">
        <v>7666</v>
      </c>
      <c r="I8400">
        <v>10005010</v>
      </c>
      <c r="J8400" t="str">
        <f>IF($I8400=0,0,VLOOKUP($I8400,[1]База!C:D,2,0))</f>
        <v>Муаммоли кредит белгиланган тартибда судга чиқарилмаган</v>
      </c>
      <c r="K8400" t="str">
        <f>IF($I8400=0,0,VLOOKUP(I8400,[1]База!C:F,4,0))</f>
        <v>Оғир</v>
      </c>
      <c r="L8400">
        <v>1</v>
      </c>
      <c r="M8400">
        <v>2573.52754</v>
      </c>
      <c r="O8400">
        <v>0</v>
      </c>
      <c r="P8400">
        <f t="shared" si="145"/>
        <v>1</v>
      </c>
      <c r="Q8400">
        <f t="shared" si="145"/>
        <v>2573.52754</v>
      </c>
      <c r="AI8400" t="s">
        <v>9096</v>
      </c>
      <c r="AK8400">
        <v>111</v>
      </c>
    </row>
    <row r="8401" spans="1:37" x14ac:dyDescent="0.25">
      <c r="A8401">
        <v>8400</v>
      </c>
      <c r="B8401" t="s">
        <v>16</v>
      </c>
      <c r="C8401" t="s">
        <v>33</v>
      </c>
      <c r="D8401">
        <v>2023</v>
      </c>
      <c r="F8401" t="s">
        <v>4956</v>
      </c>
      <c r="H8401" t="s">
        <v>7667</v>
      </c>
      <c r="I8401">
        <v>10005010</v>
      </c>
      <c r="J8401" t="str">
        <f>IF($I8401=0,0,VLOOKUP($I8401,[1]База!C:D,2,0))</f>
        <v>Муаммоли кредит белгиланган тартибда судга чиқарилмаган</v>
      </c>
      <c r="K8401" t="str">
        <f>IF($I8401=0,0,VLOOKUP(I8401,[1]База!C:F,4,0))</f>
        <v>Оғир</v>
      </c>
      <c r="L8401">
        <v>1</v>
      </c>
      <c r="M8401">
        <v>2652.6496400000001</v>
      </c>
      <c r="O8401">
        <v>0</v>
      </c>
      <c r="P8401">
        <f t="shared" si="145"/>
        <v>1</v>
      </c>
      <c r="Q8401">
        <f t="shared" si="145"/>
        <v>2652.6496400000001</v>
      </c>
      <c r="AI8401" t="s">
        <v>9096</v>
      </c>
      <c r="AK8401">
        <v>111</v>
      </c>
    </row>
    <row r="8402" spans="1:37" x14ac:dyDescent="0.25">
      <c r="A8402">
        <v>8401</v>
      </c>
      <c r="B8402" t="s">
        <v>16</v>
      </c>
      <c r="C8402" t="s">
        <v>33</v>
      </c>
      <c r="D8402">
        <v>2023</v>
      </c>
      <c r="F8402" t="s">
        <v>4956</v>
      </c>
      <c r="H8402" t="s">
        <v>7668</v>
      </c>
      <c r="I8402">
        <v>10005010</v>
      </c>
      <c r="J8402" t="str">
        <f>IF($I8402=0,0,VLOOKUP($I8402,[1]База!C:D,2,0))</f>
        <v>Муаммоли кредит белгиланган тартибда судга чиқарилмаган</v>
      </c>
      <c r="K8402" t="str">
        <f>IF($I8402=0,0,VLOOKUP(I8402,[1]База!C:F,4,0))</f>
        <v>Оғир</v>
      </c>
      <c r="L8402">
        <v>1</v>
      </c>
      <c r="M8402">
        <v>6054.42976</v>
      </c>
      <c r="O8402">
        <v>0</v>
      </c>
      <c r="P8402">
        <f t="shared" si="145"/>
        <v>1</v>
      </c>
      <c r="Q8402">
        <f t="shared" si="145"/>
        <v>6054.42976</v>
      </c>
      <c r="AI8402" t="s">
        <v>9096</v>
      </c>
      <c r="AK8402">
        <v>111</v>
      </c>
    </row>
    <row r="8403" spans="1:37" x14ac:dyDescent="0.25">
      <c r="A8403">
        <v>8402</v>
      </c>
      <c r="B8403" t="s">
        <v>16</v>
      </c>
      <c r="C8403" t="s">
        <v>33</v>
      </c>
      <c r="D8403">
        <v>2023</v>
      </c>
      <c r="F8403" t="s">
        <v>4956</v>
      </c>
      <c r="H8403" t="s">
        <v>7669</v>
      </c>
      <c r="I8403">
        <v>10005010</v>
      </c>
      <c r="J8403" t="str">
        <f>IF($I8403=0,0,VLOOKUP($I8403,[1]База!C:D,2,0))</f>
        <v>Муаммоли кредит белгиланган тартибда судга чиқарилмаган</v>
      </c>
      <c r="K8403" t="str">
        <f>IF($I8403=0,0,VLOOKUP(I8403,[1]База!C:F,4,0))</f>
        <v>Оғир</v>
      </c>
      <c r="L8403">
        <v>1</v>
      </c>
      <c r="M8403">
        <v>2800.5919699999999</v>
      </c>
      <c r="O8403">
        <v>0</v>
      </c>
      <c r="P8403">
        <f t="shared" si="145"/>
        <v>1</v>
      </c>
      <c r="Q8403">
        <f t="shared" si="145"/>
        <v>2800.5919699999999</v>
      </c>
      <c r="AI8403" t="s">
        <v>9096</v>
      </c>
      <c r="AK8403">
        <v>111</v>
      </c>
    </row>
    <row r="8404" spans="1:37" x14ac:dyDescent="0.25">
      <c r="A8404">
        <v>8403</v>
      </c>
      <c r="B8404" t="s">
        <v>16</v>
      </c>
      <c r="C8404" t="s">
        <v>33</v>
      </c>
      <c r="D8404">
        <v>2023</v>
      </c>
      <c r="F8404" t="s">
        <v>4956</v>
      </c>
      <c r="H8404" t="s">
        <v>7670</v>
      </c>
      <c r="I8404">
        <v>10005010</v>
      </c>
      <c r="J8404" t="str">
        <f>IF($I8404=0,0,VLOOKUP($I8404,[1]База!C:D,2,0))</f>
        <v>Муаммоли кредит белгиланган тартибда судга чиқарилмаган</v>
      </c>
      <c r="K8404" t="str">
        <f>IF($I8404=0,0,VLOOKUP(I8404,[1]База!C:F,4,0))</f>
        <v>Оғир</v>
      </c>
      <c r="L8404">
        <v>1</v>
      </c>
      <c r="M8404">
        <v>5992.1089199999997</v>
      </c>
      <c r="O8404">
        <v>0</v>
      </c>
      <c r="P8404">
        <f t="shared" si="145"/>
        <v>1</v>
      </c>
      <c r="Q8404">
        <f t="shared" si="145"/>
        <v>5992.1089199999997</v>
      </c>
      <c r="AI8404" t="s">
        <v>9096</v>
      </c>
      <c r="AK8404">
        <v>111</v>
      </c>
    </row>
    <row r="8405" spans="1:37" x14ac:dyDescent="0.25">
      <c r="A8405">
        <v>8404</v>
      </c>
      <c r="B8405" t="s">
        <v>16</v>
      </c>
      <c r="C8405" t="s">
        <v>33</v>
      </c>
      <c r="D8405">
        <v>2023</v>
      </c>
      <c r="F8405" t="s">
        <v>4956</v>
      </c>
      <c r="H8405" t="s">
        <v>7671</v>
      </c>
      <c r="I8405">
        <v>10005010</v>
      </c>
      <c r="J8405" t="str">
        <f>IF($I8405=0,0,VLOOKUP($I8405,[1]База!C:D,2,0))</f>
        <v>Муаммоли кредит белгиланган тартибда судга чиқарилмаган</v>
      </c>
      <c r="K8405" t="str">
        <f>IF($I8405=0,0,VLOOKUP(I8405,[1]База!C:F,4,0))</f>
        <v>Оғир</v>
      </c>
      <c r="L8405">
        <v>1</v>
      </c>
      <c r="M8405">
        <v>4375.1555499999995</v>
      </c>
      <c r="O8405">
        <v>0</v>
      </c>
      <c r="P8405">
        <f t="shared" si="145"/>
        <v>1</v>
      </c>
      <c r="Q8405">
        <f t="shared" si="145"/>
        <v>4375.1555499999995</v>
      </c>
      <c r="AI8405" t="s">
        <v>9096</v>
      </c>
      <c r="AK8405">
        <v>111</v>
      </c>
    </row>
    <row r="8406" spans="1:37" x14ac:dyDescent="0.25">
      <c r="A8406">
        <v>8405</v>
      </c>
      <c r="B8406" t="s">
        <v>16</v>
      </c>
      <c r="C8406" t="s">
        <v>33</v>
      </c>
      <c r="D8406">
        <v>2023</v>
      </c>
      <c r="F8406" t="s">
        <v>4956</v>
      </c>
      <c r="H8406" t="s">
        <v>7672</v>
      </c>
      <c r="I8406">
        <v>10005010</v>
      </c>
      <c r="J8406" t="str">
        <f>IF($I8406=0,0,VLOOKUP($I8406,[1]База!C:D,2,0))</f>
        <v>Муаммоли кредит белгиланган тартибда судга чиқарилмаган</v>
      </c>
      <c r="K8406" t="str">
        <f>IF($I8406=0,0,VLOOKUP(I8406,[1]База!C:F,4,0))</f>
        <v>Оғир</v>
      </c>
      <c r="L8406">
        <v>1</v>
      </c>
      <c r="M8406">
        <v>39900.603419999999</v>
      </c>
      <c r="O8406">
        <v>0</v>
      </c>
      <c r="P8406">
        <f t="shared" si="145"/>
        <v>1</v>
      </c>
      <c r="Q8406">
        <f t="shared" si="145"/>
        <v>39900.603419999999</v>
      </c>
      <c r="AI8406" t="s">
        <v>9096</v>
      </c>
      <c r="AK8406">
        <v>111</v>
      </c>
    </row>
    <row r="8407" spans="1:37" x14ac:dyDescent="0.25">
      <c r="A8407">
        <v>8406</v>
      </c>
      <c r="B8407" t="s">
        <v>16</v>
      </c>
      <c r="C8407" t="s">
        <v>33</v>
      </c>
      <c r="D8407">
        <v>2023</v>
      </c>
      <c r="F8407" t="s">
        <v>4956</v>
      </c>
      <c r="H8407" t="s">
        <v>7673</v>
      </c>
      <c r="I8407">
        <v>10005010</v>
      </c>
      <c r="J8407" t="str">
        <f>IF($I8407=0,0,VLOOKUP($I8407,[1]База!C:D,2,0))</f>
        <v>Муаммоли кредит белгиланган тартибда судга чиқарилмаган</v>
      </c>
      <c r="K8407" t="str">
        <f>IF($I8407=0,0,VLOOKUP(I8407,[1]База!C:F,4,0))</f>
        <v>Оғир</v>
      </c>
      <c r="L8407">
        <v>1</v>
      </c>
      <c r="M8407">
        <v>14583.208359999999</v>
      </c>
      <c r="O8407">
        <v>0</v>
      </c>
      <c r="P8407">
        <f t="shared" si="145"/>
        <v>1</v>
      </c>
      <c r="Q8407">
        <f t="shared" si="145"/>
        <v>14583.208359999999</v>
      </c>
      <c r="AI8407" t="s">
        <v>9096</v>
      </c>
      <c r="AK8407">
        <v>111</v>
      </c>
    </row>
    <row r="8408" spans="1:37" x14ac:dyDescent="0.25">
      <c r="A8408">
        <v>8407</v>
      </c>
      <c r="B8408" t="s">
        <v>16</v>
      </c>
      <c r="C8408" t="s">
        <v>33</v>
      </c>
      <c r="D8408">
        <v>2023</v>
      </c>
      <c r="F8408" t="s">
        <v>4956</v>
      </c>
      <c r="H8408" t="s">
        <v>7674</v>
      </c>
      <c r="I8408">
        <v>10005010</v>
      </c>
      <c r="J8408" t="str">
        <f>IF($I8408=0,0,VLOOKUP($I8408,[1]База!C:D,2,0))</f>
        <v>Муаммоли кредит белгиланган тартибда судга чиқарилмаган</v>
      </c>
      <c r="K8408" t="str">
        <f>IF($I8408=0,0,VLOOKUP(I8408,[1]База!C:F,4,0))</f>
        <v>Оғир</v>
      </c>
      <c r="L8408">
        <v>1</v>
      </c>
      <c r="M8408">
        <v>27184.04034</v>
      </c>
      <c r="O8408">
        <v>0</v>
      </c>
      <c r="P8408">
        <f t="shared" si="145"/>
        <v>1</v>
      </c>
      <c r="Q8408">
        <f t="shared" si="145"/>
        <v>27184.04034</v>
      </c>
      <c r="AI8408" t="s">
        <v>9096</v>
      </c>
      <c r="AK8408">
        <v>111</v>
      </c>
    </row>
    <row r="8409" spans="1:37" x14ac:dyDescent="0.25">
      <c r="A8409">
        <v>8408</v>
      </c>
      <c r="B8409" t="s">
        <v>16</v>
      </c>
      <c r="C8409" t="s">
        <v>33</v>
      </c>
      <c r="D8409">
        <v>2023</v>
      </c>
      <c r="F8409" t="s">
        <v>4956</v>
      </c>
      <c r="H8409" t="s">
        <v>7675</v>
      </c>
      <c r="I8409">
        <v>10005010</v>
      </c>
      <c r="J8409" t="str">
        <f>IF($I8409=0,0,VLOOKUP($I8409,[1]База!C:D,2,0))</f>
        <v>Муаммоли кредит белгиланган тартибда судга чиқарилмаган</v>
      </c>
      <c r="K8409" t="str">
        <f>IF($I8409=0,0,VLOOKUP(I8409,[1]База!C:F,4,0))</f>
        <v>Оғир</v>
      </c>
      <c r="L8409">
        <v>1</v>
      </c>
      <c r="M8409">
        <v>24745.723670000003</v>
      </c>
      <c r="O8409">
        <v>0</v>
      </c>
      <c r="P8409">
        <f t="shared" si="145"/>
        <v>1</v>
      </c>
      <c r="Q8409">
        <f t="shared" si="145"/>
        <v>24745.723670000003</v>
      </c>
      <c r="AI8409" t="s">
        <v>9096</v>
      </c>
      <c r="AK8409">
        <v>111</v>
      </c>
    </row>
    <row r="8410" spans="1:37" x14ac:dyDescent="0.25">
      <c r="A8410">
        <v>8409</v>
      </c>
      <c r="B8410" t="s">
        <v>16</v>
      </c>
      <c r="C8410" t="s">
        <v>33</v>
      </c>
      <c r="D8410">
        <v>2023</v>
      </c>
      <c r="F8410" t="s">
        <v>4956</v>
      </c>
      <c r="H8410" t="s">
        <v>7676</v>
      </c>
      <c r="I8410">
        <v>10005010</v>
      </c>
      <c r="J8410" t="str">
        <f>IF($I8410=0,0,VLOOKUP($I8410,[1]База!C:D,2,0))</f>
        <v>Муаммоли кредит белгиланган тартибда судга чиқарилмаган</v>
      </c>
      <c r="K8410" t="str">
        <f>IF($I8410=0,0,VLOOKUP(I8410,[1]База!C:F,4,0))</f>
        <v>Оғир</v>
      </c>
      <c r="L8410">
        <v>1</v>
      </c>
      <c r="M8410">
        <v>41316.756159999997</v>
      </c>
      <c r="O8410">
        <v>0</v>
      </c>
      <c r="P8410">
        <f t="shared" si="145"/>
        <v>1</v>
      </c>
      <c r="Q8410">
        <f t="shared" si="145"/>
        <v>41316.756159999997</v>
      </c>
      <c r="AI8410" t="s">
        <v>9096</v>
      </c>
      <c r="AK8410">
        <v>111</v>
      </c>
    </row>
    <row r="8411" spans="1:37" x14ac:dyDescent="0.25">
      <c r="A8411">
        <v>8410</v>
      </c>
      <c r="B8411" t="s">
        <v>16</v>
      </c>
      <c r="C8411" t="s">
        <v>33</v>
      </c>
      <c r="D8411">
        <v>2023</v>
      </c>
      <c r="F8411" t="s">
        <v>4956</v>
      </c>
      <c r="H8411" t="s">
        <v>7677</v>
      </c>
      <c r="I8411">
        <v>10005010</v>
      </c>
      <c r="J8411" t="str">
        <f>IF($I8411=0,0,VLOOKUP($I8411,[1]База!C:D,2,0))</f>
        <v>Муаммоли кредит белгиланган тартибда судга чиқарилмаган</v>
      </c>
      <c r="K8411" t="str">
        <f>IF($I8411=0,0,VLOOKUP(I8411,[1]База!C:F,4,0))</f>
        <v>Оғир</v>
      </c>
      <c r="L8411">
        <v>1</v>
      </c>
      <c r="M8411">
        <v>39123.288909999996</v>
      </c>
      <c r="O8411">
        <v>0</v>
      </c>
      <c r="P8411">
        <f t="shared" si="145"/>
        <v>1</v>
      </c>
      <c r="Q8411">
        <f t="shared" si="145"/>
        <v>39123.288909999996</v>
      </c>
      <c r="AI8411" t="s">
        <v>9096</v>
      </c>
      <c r="AK8411">
        <v>111</v>
      </c>
    </row>
    <row r="8412" spans="1:37" x14ac:dyDescent="0.25">
      <c r="A8412">
        <v>8411</v>
      </c>
      <c r="B8412" t="s">
        <v>16</v>
      </c>
      <c r="C8412" t="s">
        <v>33</v>
      </c>
      <c r="D8412">
        <v>2023</v>
      </c>
      <c r="F8412" t="s">
        <v>4956</v>
      </c>
      <c r="H8412" t="s">
        <v>7678</v>
      </c>
      <c r="I8412">
        <v>10005010</v>
      </c>
      <c r="J8412" t="str">
        <f>IF($I8412=0,0,VLOOKUP($I8412,[1]База!C:D,2,0))</f>
        <v>Муаммоли кредит белгиланган тартибда судга чиқарилмаган</v>
      </c>
      <c r="K8412" t="str">
        <f>IF($I8412=0,0,VLOOKUP(I8412,[1]База!C:F,4,0))</f>
        <v>Оғир</v>
      </c>
      <c r="L8412">
        <v>1</v>
      </c>
      <c r="M8412">
        <v>5258.8166400000009</v>
      </c>
      <c r="O8412">
        <v>0</v>
      </c>
      <c r="P8412">
        <f t="shared" si="145"/>
        <v>1</v>
      </c>
      <c r="Q8412">
        <f t="shared" si="145"/>
        <v>5258.8166400000009</v>
      </c>
      <c r="AI8412" t="s">
        <v>9096</v>
      </c>
      <c r="AK8412">
        <v>111</v>
      </c>
    </row>
    <row r="8413" spans="1:37" x14ac:dyDescent="0.25">
      <c r="A8413">
        <v>8412</v>
      </c>
      <c r="B8413" t="s">
        <v>16</v>
      </c>
      <c r="C8413" t="s">
        <v>33</v>
      </c>
      <c r="D8413">
        <v>2023</v>
      </c>
      <c r="F8413" t="s">
        <v>4956</v>
      </c>
      <c r="H8413" t="s">
        <v>7679</v>
      </c>
      <c r="I8413">
        <v>10005010</v>
      </c>
      <c r="J8413" t="str">
        <f>IF($I8413=0,0,VLOOKUP($I8413,[1]База!C:D,2,0))</f>
        <v>Муаммоли кредит белгиланган тартибда судга чиқарилмаган</v>
      </c>
      <c r="K8413" t="str">
        <f>IF($I8413=0,0,VLOOKUP(I8413,[1]База!C:F,4,0))</f>
        <v>Оғир</v>
      </c>
      <c r="L8413">
        <v>1</v>
      </c>
      <c r="M8413">
        <v>2173.1259</v>
      </c>
      <c r="O8413">
        <v>0</v>
      </c>
      <c r="P8413">
        <f t="shared" si="145"/>
        <v>1</v>
      </c>
      <c r="Q8413">
        <f t="shared" si="145"/>
        <v>2173.1259</v>
      </c>
      <c r="AI8413" t="s">
        <v>9096</v>
      </c>
      <c r="AK8413">
        <v>111</v>
      </c>
    </row>
    <row r="8414" spans="1:37" x14ac:dyDescent="0.25">
      <c r="A8414">
        <v>8413</v>
      </c>
      <c r="B8414" t="s">
        <v>16</v>
      </c>
      <c r="C8414" t="s">
        <v>33</v>
      </c>
      <c r="D8414">
        <v>2023</v>
      </c>
      <c r="F8414" t="s">
        <v>4956</v>
      </c>
      <c r="H8414" t="s">
        <v>7680</v>
      </c>
      <c r="I8414">
        <v>10005010</v>
      </c>
      <c r="J8414" t="str">
        <f>IF($I8414=0,0,VLOOKUP($I8414,[1]База!C:D,2,0))</f>
        <v>Муаммоли кредит белгиланган тартибда судга чиқарилмаган</v>
      </c>
      <c r="K8414" t="str">
        <f>IF($I8414=0,0,VLOOKUP(I8414,[1]База!C:F,4,0))</f>
        <v>Оғир</v>
      </c>
      <c r="L8414">
        <v>1</v>
      </c>
      <c r="M8414">
        <v>5611.5574000000006</v>
      </c>
      <c r="O8414">
        <v>0</v>
      </c>
      <c r="P8414">
        <f t="shared" si="145"/>
        <v>1</v>
      </c>
      <c r="Q8414">
        <f t="shared" si="145"/>
        <v>5611.5574000000006</v>
      </c>
      <c r="AI8414" t="s">
        <v>9096</v>
      </c>
      <c r="AK8414">
        <v>111</v>
      </c>
    </row>
    <row r="8415" spans="1:37" x14ac:dyDescent="0.25">
      <c r="A8415">
        <v>8414</v>
      </c>
      <c r="B8415" t="s">
        <v>16</v>
      </c>
      <c r="C8415" t="s">
        <v>33</v>
      </c>
      <c r="D8415">
        <v>2023</v>
      </c>
      <c r="F8415" t="s">
        <v>4956</v>
      </c>
      <c r="H8415" t="s">
        <v>7681</v>
      </c>
      <c r="I8415">
        <v>10005010</v>
      </c>
      <c r="J8415" t="str">
        <f>IF($I8415=0,0,VLOOKUP($I8415,[1]База!C:D,2,0))</f>
        <v>Муаммоли кредит белгиланган тартибда судга чиқарилмаган</v>
      </c>
      <c r="K8415" t="str">
        <f>IF($I8415=0,0,VLOOKUP(I8415,[1]База!C:F,4,0))</f>
        <v>Оғир</v>
      </c>
      <c r="L8415">
        <v>1</v>
      </c>
      <c r="M8415">
        <v>2811.7926500000003</v>
      </c>
      <c r="O8415">
        <v>0</v>
      </c>
      <c r="P8415">
        <f t="shared" si="145"/>
        <v>1</v>
      </c>
      <c r="Q8415">
        <f t="shared" si="145"/>
        <v>2811.7926500000003</v>
      </c>
      <c r="AI8415" t="s">
        <v>9096</v>
      </c>
      <c r="AK8415">
        <v>111</v>
      </c>
    </row>
    <row r="8416" spans="1:37" x14ac:dyDescent="0.25">
      <c r="A8416">
        <v>8415</v>
      </c>
      <c r="B8416" t="s">
        <v>16</v>
      </c>
      <c r="C8416" t="s">
        <v>33</v>
      </c>
      <c r="D8416">
        <v>2023</v>
      </c>
      <c r="F8416" t="s">
        <v>4956</v>
      </c>
      <c r="H8416" t="s">
        <v>7682</v>
      </c>
      <c r="I8416">
        <v>10005010</v>
      </c>
      <c r="J8416" t="str">
        <f>IF($I8416=0,0,VLOOKUP($I8416,[1]База!C:D,2,0))</f>
        <v>Муаммоли кредит белгиланган тартибда судга чиқарилмаган</v>
      </c>
      <c r="K8416" t="str">
        <f>IF($I8416=0,0,VLOOKUP(I8416,[1]База!C:F,4,0))</f>
        <v>Оғир</v>
      </c>
      <c r="L8416">
        <v>1</v>
      </c>
      <c r="M8416">
        <v>3293.7459800000001</v>
      </c>
      <c r="O8416">
        <v>0</v>
      </c>
      <c r="P8416">
        <f t="shared" si="145"/>
        <v>1</v>
      </c>
      <c r="Q8416">
        <f t="shared" si="145"/>
        <v>3293.7459800000001</v>
      </c>
      <c r="AI8416" t="s">
        <v>9096</v>
      </c>
      <c r="AK8416">
        <v>111</v>
      </c>
    </row>
    <row r="8417" spans="1:37" x14ac:dyDescent="0.25">
      <c r="A8417">
        <v>8416</v>
      </c>
      <c r="B8417" t="s">
        <v>16</v>
      </c>
      <c r="C8417" t="s">
        <v>33</v>
      </c>
      <c r="D8417">
        <v>2023</v>
      </c>
      <c r="F8417" t="s">
        <v>4956</v>
      </c>
      <c r="H8417" t="s">
        <v>7683</v>
      </c>
      <c r="I8417">
        <v>10005010</v>
      </c>
      <c r="J8417" t="str">
        <f>IF($I8417=0,0,VLOOKUP($I8417,[1]База!C:D,2,0))</f>
        <v>Муаммоли кредит белгиланган тартибда судга чиқарилмаган</v>
      </c>
      <c r="K8417" t="str">
        <f>IF($I8417=0,0,VLOOKUP(I8417,[1]База!C:F,4,0))</f>
        <v>Оғир</v>
      </c>
      <c r="L8417">
        <v>1</v>
      </c>
      <c r="M8417">
        <v>4030.6837800000003</v>
      </c>
      <c r="O8417">
        <v>0</v>
      </c>
      <c r="P8417">
        <f t="shared" si="145"/>
        <v>1</v>
      </c>
      <c r="Q8417">
        <f t="shared" si="145"/>
        <v>4030.6837800000003</v>
      </c>
      <c r="AI8417" t="s">
        <v>9096</v>
      </c>
      <c r="AK8417">
        <v>111</v>
      </c>
    </row>
    <row r="8418" spans="1:37" x14ac:dyDescent="0.25">
      <c r="A8418">
        <v>8417</v>
      </c>
      <c r="B8418" t="s">
        <v>16</v>
      </c>
      <c r="C8418" t="s">
        <v>33</v>
      </c>
      <c r="D8418">
        <v>2023</v>
      </c>
      <c r="F8418" t="s">
        <v>4956</v>
      </c>
      <c r="H8418" t="s">
        <v>7684</v>
      </c>
      <c r="I8418">
        <v>10005010</v>
      </c>
      <c r="J8418" t="str">
        <f>IF($I8418=0,0,VLOOKUP($I8418,[1]База!C:D,2,0))</f>
        <v>Муаммоли кредит белгиланган тартибда судга чиқарилмаган</v>
      </c>
      <c r="K8418" t="str">
        <f>IF($I8418=0,0,VLOOKUP(I8418,[1]База!C:F,4,0))</f>
        <v>Оғир</v>
      </c>
      <c r="L8418">
        <v>1</v>
      </c>
      <c r="M8418">
        <v>1699.53928</v>
      </c>
      <c r="O8418">
        <v>0</v>
      </c>
      <c r="P8418">
        <f t="shared" si="145"/>
        <v>1</v>
      </c>
      <c r="Q8418">
        <f t="shared" si="145"/>
        <v>1699.53928</v>
      </c>
      <c r="AI8418" t="s">
        <v>9096</v>
      </c>
      <c r="AK8418">
        <v>111</v>
      </c>
    </row>
    <row r="8419" spans="1:37" x14ac:dyDescent="0.25">
      <c r="A8419">
        <v>8418</v>
      </c>
      <c r="B8419" t="s">
        <v>16</v>
      </c>
      <c r="C8419" t="s">
        <v>33</v>
      </c>
      <c r="D8419">
        <v>2023</v>
      </c>
      <c r="F8419" t="s">
        <v>4956</v>
      </c>
      <c r="H8419" t="s">
        <v>7685</v>
      </c>
      <c r="I8419">
        <v>10005010</v>
      </c>
      <c r="J8419" t="str">
        <f>IF($I8419=0,0,VLOOKUP($I8419,[1]База!C:D,2,0))</f>
        <v>Муаммоли кредит белгиланган тартибда судга чиқарилмаган</v>
      </c>
      <c r="K8419" t="str">
        <f>IF($I8419=0,0,VLOOKUP(I8419,[1]База!C:F,4,0))</f>
        <v>Оғир</v>
      </c>
      <c r="L8419">
        <v>1</v>
      </c>
      <c r="M8419">
        <v>31256.37946</v>
      </c>
      <c r="O8419">
        <v>0</v>
      </c>
      <c r="P8419">
        <f t="shared" si="145"/>
        <v>1</v>
      </c>
      <c r="Q8419">
        <f t="shared" si="145"/>
        <v>31256.37946</v>
      </c>
      <c r="AI8419" t="s">
        <v>9096</v>
      </c>
      <c r="AK8419">
        <v>111</v>
      </c>
    </row>
    <row r="8420" spans="1:37" x14ac:dyDescent="0.25">
      <c r="A8420">
        <v>8419</v>
      </c>
      <c r="B8420" t="s">
        <v>16</v>
      </c>
      <c r="C8420" t="s">
        <v>33</v>
      </c>
      <c r="D8420">
        <v>2023</v>
      </c>
      <c r="F8420" t="s">
        <v>4956</v>
      </c>
      <c r="H8420" t="s">
        <v>7686</v>
      </c>
      <c r="I8420">
        <v>10005010</v>
      </c>
      <c r="J8420" t="str">
        <f>IF($I8420=0,0,VLOOKUP($I8420,[1]База!C:D,2,0))</f>
        <v>Муаммоли кредит белгиланган тартибда судга чиқарилмаган</v>
      </c>
      <c r="K8420" t="str">
        <f>IF($I8420=0,0,VLOOKUP(I8420,[1]База!C:F,4,0))</f>
        <v>Оғир</v>
      </c>
      <c r="L8420">
        <v>1</v>
      </c>
      <c r="M8420">
        <v>20516.06957</v>
      </c>
      <c r="O8420">
        <v>0</v>
      </c>
      <c r="P8420">
        <f t="shared" si="145"/>
        <v>1</v>
      </c>
      <c r="Q8420">
        <f t="shared" si="145"/>
        <v>20516.06957</v>
      </c>
      <c r="AI8420" t="s">
        <v>9096</v>
      </c>
      <c r="AK8420">
        <v>111</v>
      </c>
    </row>
    <row r="8421" spans="1:37" x14ac:dyDescent="0.25">
      <c r="A8421">
        <v>8420</v>
      </c>
      <c r="B8421" t="s">
        <v>16</v>
      </c>
      <c r="C8421" t="s">
        <v>33</v>
      </c>
      <c r="D8421">
        <v>2023</v>
      </c>
      <c r="F8421" t="s">
        <v>4956</v>
      </c>
      <c r="H8421" t="s">
        <v>7687</v>
      </c>
      <c r="I8421">
        <v>10005010</v>
      </c>
      <c r="J8421" t="str">
        <f>IF($I8421=0,0,VLOOKUP($I8421,[1]База!C:D,2,0))</f>
        <v>Муаммоли кредит белгиланган тартибда судга чиқарилмаган</v>
      </c>
      <c r="K8421" t="str">
        <f>IF($I8421=0,0,VLOOKUP(I8421,[1]База!C:F,4,0))</f>
        <v>Оғир</v>
      </c>
      <c r="L8421">
        <v>1</v>
      </c>
      <c r="M8421">
        <v>12987.822050000001</v>
      </c>
      <c r="O8421">
        <v>0</v>
      </c>
      <c r="P8421">
        <f t="shared" si="145"/>
        <v>1</v>
      </c>
      <c r="Q8421">
        <f t="shared" si="145"/>
        <v>12987.822050000001</v>
      </c>
      <c r="AI8421" t="s">
        <v>9096</v>
      </c>
      <c r="AK8421">
        <v>111</v>
      </c>
    </row>
    <row r="8422" spans="1:37" x14ac:dyDescent="0.25">
      <c r="A8422">
        <v>8421</v>
      </c>
      <c r="B8422" t="s">
        <v>16</v>
      </c>
      <c r="C8422" t="s">
        <v>33</v>
      </c>
      <c r="D8422">
        <v>2023</v>
      </c>
      <c r="F8422" t="s">
        <v>4956</v>
      </c>
      <c r="H8422" t="s">
        <v>7688</v>
      </c>
      <c r="I8422">
        <v>10005010</v>
      </c>
      <c r="J8422" t="str">
        <f>IF($I8422=0,0,VLOOKUP($I8422,[1]База!C:D,2,0))</f>
        <v>Муаммоли кредит белгиланган тартибда судга чиқарилмаган</v>
      </c>
      <c r="K8422" t="str">
        <f>IF($I8422=0,0,VLOOKUP(I8422,[1]База!C:F,4,0))</f>
        <v>Оғир</v>
      </c>
      <c r="L8422">
        <v>1</v>
      </c>
      <c r="M8422">
        <v>3914.3189199999997</v>
      </c>
      <c r="O8422">
        <v>0</v>
      </c>
      <c r="P8422">
        <f t="shared" si="145"/>
        <v>1</v>
      </c>
      <c r="Q8422">
        <f t="shared" si="145"/>
        <v>3914.3189199999997</v>
      </c>
      <c r="AI8422" t="s">
        <v>9096</v>
      </c>
      <c r="AK8422">
        <v>111</v>
      </c>
    </row>
    <row r="8423" spans="1:37" x14ac:dyDescent="0.25">
      <c r="A8423">
        <v>8422</v>
      </c>
      <c r="B8423" t="s">
        <v>16</v>
      </c>
      <c r="C8423" t="s">
        <v>33</v>
      </c>
      <c r="D8423">
        <v>2023</v>
      </c>
      <c r="F8423" t="s">
        <v>4956</v>
      </c>
      <c r="H8423" t="s">
        <v>7689</v>
      </c>
      <c r="I8423">
        <v>10005010</v>
      </c>
      <c r="J8423" t="str">
        <f>IF($I8423=0,0,VLOOKUP($I8423,[1]База!C:D,2,0))</f>
        <v>Муаммоли кредит белгиланган тартибда судга чиқарилмаган</v>
      </c>
      <c r="K8423" t="str">
        <f>IF($I8423=0,0,VLOOKUP(I8423,[1]База!C:F,4,0))</f>
        <v>Оғир</v>
      </c>
      <c r="L8423">
        <v>1</v>
      </c>
      <c r="M8423">
        <v>5052.2030800000002</v>
      </c>
      <c r="O8423">
        <v>0</v>
      </c>
      <c r="P8423">
        <f t="shared" si="145"/>
        <v>1</v>
      </c>
      <c r="Q8423">
        <f t="shared" si="145"/>
        <v>5052.2030800000002</v>
      </c>
      <c r="AI8423" t="s">
        <v>9096</v>
      </c>
      <c r="AK8423">
        <v>111</v>
      </c>
    </row>
    <row r="8424" spans="1:37" x14ac:dyDescent="0.25">
      <c r="A8424">
        <v>8423</v>
      </c>
      <c r="B8424" t="s">
        <v>16</v>
      </c>
      <c r="C8424" t="s">
        <v>33</v>
      </c>
      <c r="D8424">
        <v>2023</v>
      </c>
      <c r="F8424" t="s">
        <v>4956</v>
      </c>
      <c r="H8424" t="s">
        <v>7690</v>
      </c>
      <c r="I8424">
        <v>10005010</v>
      </c>
      <c r="J8424" t="str">
        <f>IF($I8424=0,0,VLOOKUP($I8424,[1]База!C:D,2,0))</f>
        <v>Муаммоли кредит белгиланган тартибда судга чиқарилмаган</v>
      </c>
      <c r="K8424" t="str">
        <f>IF($I8424=0,0,VLOOKUP(I8424,[1]База!C:F,4,0))</f>
        <v>Оғир</v>
      </c>
      <c r="L8424">
        <v>1</v>
      </c>
      <c r="M8424">
        <v>5999.9550300000001</v>
      </c>
      <c r="O8424">
        <v>0</v>
      </c>
      <c r="P8424">
        <f t="shared" si="145"/>
        <v>1</v>
      </c>
      <c r="Q8424">
        <f t="shared" si="145"/>
        <v>5999.9550300000001</v>
      </c>
      <c r="AI8424" t="s">
        <v>9096</v>
      </c>
      <c r="AK8424">
        <v>111</v>
      </c>
    </row>
    <row r="8425" spans="1:37" x14ac:dyDescent="0.25">
      <c r="A8425">
        <v>8424</v>
      </c>
      <c r="B8425" t="s">
        <v>16</v>
      </c>
      <c r="C8425" t="s">
        <v>33</v>
      </c>
      <c r="D8425">
        <v>2023</v>
      </c>
      <c r="F8425" t="s">
        <v>4956</v>
      </c>
      <c r="H8425" t="s">
        <v>7691</v>
      </c>
      <c r="I8425">
        <v>10005010</v>
      </c>
      <c r="J8425" t="str">
        <f>IF($I8425=0,0,VLOOKUP($I8425,[1]База!C:D,2,0))</f>
        <v>Муаммоли кредит белгиланган тартибда судга чиқарилмаган</v>
      </c>
      <c r="K8425" t="str">
        <f>IF($I8425=0,0,VLOOKUP(I8425,[1]База!C:F,4,0))</f>
        <v>Оғир</v>
      </c>
      <c r="L8425">
        <v>1</v>
      </c>
      <c r="M8425">
        <v>3166.7811099999999</v>
      </c>
      <c r="O8425">
        <v>0</v>
      </c>
      <c r="P8425">
        <f t="shared" si="145"/>
        <v>1</v>
      </c>
      <c r="Q8425">
        <f t="shared" si="145"/>
        <v>3166.7811099999999</v>
      </c>
      <c r="AI8425" t="s">
        <v>9096</v>
      </c>
      <c r="AK8425">
        <v>111</v>
      </c>
    </row>
    <row r="8426" spans="1:37" x14ac:dyDescent="0.25">
      <c r="A8426">
        <v>8425</v>
      </c>
      <c r="B8426" t="s">
        <v>16</v>
      </c>
      <c r="C8426" t="s">
        <v>33</v>
      </c>
      <c r="D8426">
        <v>2023</v>
      </c>
      <c r="F8426" t="s">
        <v>4956</v>
      </c>
      <c r="H8426" t="s">
        <v>7692</v>
      </c>
      <c r="I8426">
        <v>10005010</v>
      </c>
      <c r="J8426" t="str">
        <f>IF($I8426=0,0,VLOOKUP($I8426,[1]База!C:D,2,0))</f>
        <v>Муаммоли кредит белгиланган тартибда судга чиқарилмаган</v>
      </c>
      <c r="K8426" t="str">
        <f>IF($I8426=0,0,VLOOKUP(I8426,[1]База!C:F,4,0))</f>
        <v>Оғир</v>
      </c>
      <c r="L8426">
        <v>1</v>
      </c>
      <c r="M8426">
        <v>3725.2539600000005</v>
      </c>
      <c r="O8426">
        <v>0</v>
      </c>
      <c r="P8426">
        <f t="shared" si="145"/>
        <v>1</v>
      </c>
      <c r="Q8426">
        <f t="shared" si="145"/>
        <v>3725.2539600000005</v>
      </c>
      <c r="AI8426" t="s">
        <v>9096</v>
      </c>
      <c r="AK8426">
        <v>111</v>
      </c>
    </row>
    <row r="8427" spans="1:37" x14ac:dyDescent="0.25">
      <c r="A8427">
        <v>8426</v>
      </c>
      <c r="B8427" t="s">
        <v>16</v>
      </c>
      <c r="C8427" t="s">
        <v>33</v>
      </c>
      <c r="D8427">
        <v>2023</v>
      </c>
      <c r="F8427" t="s">
        <v>4956</v>
      </c>
      <c r="H8427" t="s">
        <v>7693</v>
      </c>
      <c r="I8427">
        <v>10005010</v>
      </c>
      <c r="J8427" t="str">
        <f>IF($I8427=0,0,VLOOKUP($I8427,[1]База!C:D,2,0))</f>
        <v>Муаммоли кредит белгиланган тартибда судга чиқарилмаган</v>
      </c>
      <c r="K8427" t="str">
        <f>IF($I8427=0,0,VLOOKUP(I8427,[1]База!C:F,4,0))</f>
        <v>Оғир</v>
      </c>
      <c r="L8427">
        <v>1</v>
      </c>
      <c r="M8427">
        <v>28964.205389999999</v>
      </c>
      <c r="O8427">
        <v>0</v>
      </c>
      <c r="P8427">
        <f t="shared" si="145"/>
        <v>1</v>
      </c>
      <c r="Q8427">
        <f t="shared" si="145"/>
        <v>28964.205389999999</v>
      </c>
      <c r="AI8427" t="s">
        <v>9096</v>
      </c>
      <c r="AK8427">
        <v>111</v>
      </c>
    </row>
    <row r="8428" spans="1:37" x14ac:dyDescent="0.25">
      <c r="A8428">
        <v>8427</v>
      </c>
      <c r="B8428" t="s">
        <v>16</v>
      </c>
      <c r="C8428" t="s">
        <v>33</v>
      </c>
      <c r="D8428">
        <v>2023</v>
      </c>
      <c r="F8428" t="s">
        <v>4956</v>
      </c>
      <c r="H8428" t="s">
        <v>7694</v>
      </c>
      <c r="I8428">
        <v>10005010</v>
      </c>
      <c r="J8428" t="str">
        <f>IF($I8428=0,0,VLOOKUP($I8428,[1]База!C:D,2,0))</f>
        <v>Муаммоли кредит белгиланган тартибда судга чиқарилмаган</v>
      </c>
      <c r="K8428" t="str">
        <f>IF($I8428=0,0,VLOOKUP(I8428,[1]База!C:F,4,0))</f>
        <v>Оғир</v>
      </c>
      <c r="L8428">
        <v>1</v>
      </c>
      <c r="M8428">
        <v>10175.748019999999</v>
      </c>
      <c r="O8428">
        <v>0</v>
      </c>
      <c r="P8428">
        <f t="shared" si="145"/>
        <v>1</v>
      </c>
      <c r="Q8428">
        <f t="shared" si="145"/>
        <v>10175.748019999999</v>
      </c>
      <c r="AI8428" t="s">
        <v>9096</v>
      </c>
      <c r="AK8428">
        <v>111</v>
      </c>
    </row>
    <row r="8429" spans="1:37" x14ac:dyDescent="0.25">
      <c r="A8429">
        <v>8428</v>
      </c>
      <c r="B8429" t="s">
        <v>16</v>
      </c>
      <c r="C8429" t="s">
        <v>33</v>
      </c>
      <c r="D8429">
        <v>2023</v>
      </c>
      <c r="F8429" t="s">
        <v>4956</v>
      </c>
      <c r="H8429" t="s">
        <v>5019</v>
      </c>
      <c r="I8429">
        <v>10005010</v>
      </c>
      <c r="J8429" t="str">
        <f>IF($I8429=0,0,VLOOKUP($I8429,[1]База!C:D,2,0))</f>
        <v>Муаммоли кредит белгиланган тартибда судга чиқарилмаган</v>
      </c>
      <c r="K8429" t="str">
        <f>IF($I8429=0,0,VLOOKUP(I8429,[1]База!C:F,4,0))</f>
        <v>Оғир</v>
      </c>
      <c r="L8429">
        <v>1</v>
      </c>
      <c r="M8429">
        <v>29698.985740000004</v>
      </c>
      <c r="O8429">
        <v>0</v>
      </c>
      <c r="P8429">
        <f t="shared" si="145"/>
        <v>1</v>
      </c>
      <c r="Q8429">
        <f t="shared" si="145"/>
        <v>29698.985740000004</v>
      </c>
      <c r="AI8429" t="s">
        <v>9096</v>
      </c>
      <c r="AK8429">
        <v>111</v>
      </c>
    </row>
    <row r="8430" spans="1:37" x14ac:dyDescent="0.25">
      <c r="A8430">
        <v>8429</v>
      </c>
      <c r="B8430" t="s">
        <v>16</v>
      </c>
      <c r="C8430" t="s">
        <v>33</v>
      </c>
      <c r="D8430">
        <v>2023</v>
      </c>
      <c r="F8430" t="s">
        <v>4956</v>
      </c>
      <c r="H8430" t="s">
        <v>7695</v>
      </c>
      <c r="I8430">
        <v>10005010</v>
      </c>
      <c r="J8430" t="str">
        <f>IF($I8430=0,0,VLOOKUP($I8430,[1]База!C:D,2,0))</f>
        <v>Муаммоли кредит белгиланган тартибда судга чиқарилмаган</v>
      </c>
      <c r="K8430" t="str">
        <f>IF($I8430=0,0,VLOOKUP(I8430,[1]База!C:F,4,0))</f>
        <v>Оғир</v>
      </c>
      <c r="L8430">
        <v>1</v>
      </c>
      <c r="M8430">
        <v>2975.8358599999997</v>
      </c>
      <c r="O8430">
        <v>0</v>
      </c>
      <c r="P8430">
        <f t="shared" si="145"/>
        <v>1</v>
      </c>
      <c r="Q8430">
        <f t="shared" si="145"/>
        <v>2975.8358599999997</v>
      </c>
      <c r="AI8430" t="s">
        <v>9096</v>
      </c>
      <c r="AK8430">
        <v>111</v>
      </c>
    </row>
    <row r="8431" spans="1:37" x14ac:dyDescent="0.25">
      <c r="A8431">
        <v>8430</v>
      </c>
      <c r="B8431" t="s">
        <v>16</v>
      </c>
      <c r="C8431" t="s">
        <v>33</v>
      </c>
      <c r="D8431">
        <v>2023</v>
      </c>
      <c r="F8431" t="s">
        <v>4956</v>
      </c>
      <c r="H8431" t="s">
        <v>7696</v>
      </c>
      <c r="I8431">
        <v>10005010</v>
      </c>
      <c r="J8431" t="str">
        <f>IF($I8431=0,0,VLOOKUP($I8431,[1]База!C:D,2,0))</f>
        <v>Муаммоли кредит белгиланган тартибда судга чиқарилмаган</v>
      </c>
      <c r="K8431" t="str">
        <f>IF($I8431=0,0,VLOOKUP(I8431,[1]База!C:F,4,0))</f>
        <v>Оғир</v>
      </c>
      <c r="L8431">
        <v>1</v>
      </c>
      <c r="M8431">
        <v>5195.5821400000004</v>
      </c>
      <c r="O8431">
        <v>0</v>
      </c>
      <c r="P8431">
        <f t="shared" si="145"/>
        <v>1</v>
      </c>
      <c r="Q8431">
        <f t="shared" si="145"/>
        <v>5195.5821400000004</v>
      </c>
      <c r="AI8431" t="s">
        <v>9096</v>
      </c>
      <c r="AK8431">
        <v>111</v>
      </c>
    </row>
    <row r="8432" spans="1:37" x14ac:dyDescent="0.25">
      <c r="A8432">
        <v>8431</v>
      </c>
      <c r="B8432" t="s">
        <v>16</v>
      </c>
      <c r="C8432" t="s">
        <v>33</v>
      </c>
      <c r="D8432">
        <v>2023</v>
      </c>
      <c r="F8432" t="s">
        <v>4956</v>
      </c>
      <c r="H8432" t="s">
        <v>7697</v>
      </c>
      <c r="I8432">
        <v>10005010</v>
      </c>
      <c r="J8432" t="str">
        <f>IF($I8432=0,0,VLOOKUP($I8432,[1]База!C:D,2,0))</f>
        <v>Муаммоли кредит белгиланган тартибда судга чиқарилмаган</v>
      </c>
      <c r="K8432" t="str">
        <f>IF($I8432=0,0,VLOOKUP(I8432,[1]База!C:F,4,0))</f>
        <v>Оғир</v>
      </c>
      <c r="L8432">
        <v>1</v>
      </c>
      <c r="M8432">
        <v>7951.459710000001</v>
      </c>
      <c r="O8432">
        <v>0</v>
      </c>
      <c r="P8432">
        <f t="shared" si="145"/>
        <v>1</v>
      </c>
      <c r="Q8432">
        <f t="shared" si="145"/>
        <v>7951.459710000001</v>
      </c>
      <c r="AI8432" t="s">
        <v>9096</v>
      </c>
      <c r="AK8432">
        <v>111</v>
      </c>
    </row>
    <row r="8433" spans="1:37" x14ac:dyDescent="0.25">
      <c r="A8433">
        <v>8432</v>
      </c>
      <c r="B8433" t="s">
        <v>16</v>
      </c>
      <c r="C8433" t="s">
        <v>33</v>
      </c>
      <c r="D8433">
        <v>2023</v>
      </c>
      <c r="F8433" t="s">
        <v>4956</v>
      </c>
      <c r="H8433" t="s">
        <v>7698</v>
      </c>
      <c r="I8433">
        <v>10005010</v>
      </c>
      <c r="J8433" t="str">
        <f>IF($I8433=0,0,VLOOKUP($I8433,[1]База!C:D,2,0))</f>
        <v>Муаммоли кредит белгиланган тартибда судга чиқарилмаган</v>
      </c>
      <c r="K8433" t="str">
        <f>IF($I8433=0,0,VLOOKUP(I8433,[1]База!C:F,4,0))</f>
        <v>Оғир</v>
      </c>
      <c r="L8433">
        <v>1</v>
      </c>
      <c r="M8433">
        <v>1855.4169999999999</v>
      </c>
      <c r="O8433">
        <v>0</v>
      </c>
      <c r="P8433">
        <f t="shared" si="145"/>
        <v>1</v>
      </c>
      <c r="Q8433">
        <f t="shared" si="145"/>
        <v>1855.4169999999999</v>
      </c>
      <c r="AI8433" t="s">
        <v>9096</v>
      </c>
      <c r="AK8433">
        <v>111</v>
      </c>
    </row>
    <row r="8434" spans="1:37" x14ac:dyDescent="0.25">
      <c r="A8434">
        <v>8433</v>
      </c>
      <c r="B8434" t="s">
        <v>16</v>
      </c>
      <c r="C8434" t="s">
        <v>33</v>
      </c>
      <c r="D8434">
        <v>2023</v>
      </c>
      <c r="F8434" t="s">
        <v>4956</v>
      </c>
      <c r="H8434" t="s">
        <v>7699</v>
      </c>
      <c r="I8434">
        <v>10005010</v>
      </c>
      <c r="J8434" t="str">
        <f>IF($I8434=0,0,VLOOKUP($I8434,[1]База!C:D,2,0))</f>
        <v>Муаммоли кредит белгиланган тартибда судга чиқарилмаган</v>
      </c>
      <c r="K8434" t="str">
        <f>IF($I8434=0,0,VLOOKUP(I8434,[1]База!C:F,4,0))</f>
        <v>Оғир</v>
      </c>
      <c r="L8434">
        <v>1</v>
      </c>
      <c r="M8434">
        <v>1398.59807</v>
      </c>
      <c r="O8434">
        <v>0</v>
      </c>
      <c r="P8434">
        <f t="shared" si="145"/>
        <v>1</v>
      </c>
      <c r="Q8434">
        <f t="shared" si="145"/>
        <v>1398.59807</v>
      </c>
      <c r="AI8434" t="s">
        <v>9096</v>
      </c>
      <c r="AK8434">
        <v>111</v>
      </c>
    </row>
    <row r="8435" spans="1:37" x14ac:dyDescent="0.25">
      <c r="A8435">
        <v>8434</v>
      </c>
      <c r="B8435" t="s">
        <v>16</v>
      </c>
      <c r="C8435" t="s">
        <v>33</v>
      </c>
      <c r="D8435">
        <v>2023</v>
      </c>
      <c r="F8435" t="s">
        <v>4956</v>
      </c>
      <c r="H8435" t="s">
        <v>7700</v>
      </c>
      <c r="I8435">
        <v>10005010</v>
      </c>
      <c r="J8435" t="str">
        <f>IF($I8435=0,0,VLOOKUP($I8435,[1]База!C:D,2,0))</f>
        <v>Муаммоли кредит белгиланган тартибда судга чиқарилмаган</v>
      </c>
      <c r="K8435" t="str">
        <f>IF($I8435=0,0,VLOOKUP(I8435,[1]База!C:F,4,0))</f>
        <v>Оғир</v>
      </c>
      <c r="L8435">
        <v>1</v>
      </c>
      <c r="M8435">
        <v>1411.37444</v>
      </c>
      <c r="O8435">
        <v>0</v>
      </c>
      <c r="P8435">
        <f t="shared" si="145"/>
        <v>1</v>
      </c>
      <c r="Q8435">
        <f t="shared" si="145"/>
        <v>1411.37444</v>
      </c>
      <c r="AI8435" t="s">
        <v>9096</v>
      </c>
      <c r="AK8435">
        <v>111</v>
      </c>
    </row>
    <row r="8436" spans="1:37" x14ac:dyDescent="0.25">
      <c r="A8436">
        <v>8435</v>
      </c>
      <c r="B8436" t="s">
        <v>16</v>
      </c>
      <c r="C8436" t="s">
        <v>33</v>
      </c>
      <c r="D8436">
        <v>2023</v>
      </c>
      <c r="F8436" t="s">
        <v>4956</v>
      </c>
      <c r="H8436" t="s">
        <v>7701</v>
      </c>
      <c r="I8436">
        <v>10005010</v>
      </c>
      <c r="J8436" t="str">
        <f>IF($I8436=0,0,VLOOKUP($I8436,[1]База!C:D,2,0))</f>
        <v>Муаммоли кредит белгиланган тартибда судга чиқарилмаган</v>
      </c>
      <c r="K8436" t="str">
        <f>IF($I8436=0,0,VLOOKUP(I8436,[1]База!C:F,4,0))</f>
        <v>Оғир</v>
      </c>
      <c r="L8436">
        <v>1</v>
      </c>
      <c r="M8436">
        <v>2055.9648899999997</v>
      </c>
      <c r="O8436">
        <v>0</v>
      </c>
      <c r="P8436">
        <f t="shared" si="145"/>
        <v>1</v>
      </c>
      <c r="Q8436">
        <f t="shared" si="145"/>
        <v>2055.9648899999997</v>
      </c>
      <c r="AI8436" t="s">
        <v>9096</v>
      </c>
      <c r="AK8436">
        <v>111</v>
      </c>
    </row>
    <row r="8437" spans="1:37" x14ac:dyDescent="0.25">
      <c r="A8437">
        <v>8436</v>
      </c>
      <c r="B8437" t="s">
        <v>16</v>
      </c>
      <c r="C8437" t="s">
        <v>33</v>
      </c>
      <c r="D8437">
        <v>2023</v>
      </c>
      <c r="F8437" t="s">
        <v>4956</v>
      </c>
      <c r="H8437" t="s">
        <v>7702</v>
      </c>
      <c r="I8437">
        <v>10005010</v>
      </c>
      <c r="J8437" t="str">
        <f>IF($I8437=0,0,VLOOKUP($I8437,[1]База!C:D,2,0))</f>
        <v>Муаммоли кредит белгиланган тартибда судга чиқарилмаган</v>
      </c>
      <c r="K8437" t="str">
        <f>IF($I8437=0,0,VLOOKUP(I8437,[1]База!C:F,4,0))</f>
        <v>Оғир</v>
      </c>
      <c r="L8437">
        <v>1</v>
      </c>
      <c r="M8437">
        <v>2918.3450800000001</v>
      </c>
      <c r="O8437">
        <v>0</v>
      </c>
      <c r="P8437">
        <f t="shared" si="145"/>
        <v>1</v>
      </c>
      <c r="Q8437">
        <f t="shared" si="145"/>
        <v>2918.3450800000001</v>
      </c>
      <c r="AI8437" t="s">
        <v>9096</v>
      </c>
      <c r="AK8437">
        <v>111</v>
      </c>
    </row>
    <row r="8438" spans="1:37" x14ac:dyDescent="0.25">
      <c r="A8438">
        <v>8437</v>
      </c>
      <c r="B8438" t="s">
        <v>16</v>
      </c>
      <c r="C8438" t="s">
        <v>33</v>
      </c>
      <c r="D8438">
        <v>2023</v>
      </c>
      <c r="F8438" t="s">
        <v>4956</v>
      </c>
      <c r="H8438" t="s">
        <v>7703</v>
      </c>
      <c r="I8438">
        <v>10005010</v>
      </c>
      <c r="J8438" t="str">
        <f>IF($I8438=0,0,VLOOKUP($I8438,[1]База!C:D,2,0))</f>
        <v>Муаммоли кредит белгиланган тартибда судга чиқарилмаган</v>
      </c>
      <c r="K8438" t="str">
        <f>IF($I8438=0,0,VLOOKUP(I8438,[1]База!C:F,4,0))</f>
        <v>Оғир</v>
      </c>
      <c r="L8438">
        <v>1</v>
      </c>
      <c r="M8438">
        <v>2995.7905900000001</v>
      </c>
      <c r="O8438">
        <v>0</v>
      </c>
      <c r="P8438">
        <f t="shared" si="145"/>
        <v>1</v>
      </c>
      <c r="Q8438">
        <f t="shared" si="145"/>
        <v>2995.7905900000001</v>
      </c>
      <c r="AI8438" t="s">
        <v>9096</v>
      </c>
      <c r="AK8438">
        <v>111</v>
      </c>
    </row>
    <row r="8439" spans="1:37" x14ac:dyDescent="0.25">
      <c r="A8439">
        <v>8438</v>
      </c>
      <c r="B8439" t="s">
        <v>16</v>
      </c>
      <c r="C8439" t="s">
        <v>33</v>
      </c>
      <c r="D8439">
        <v>2023</v>
      </c>
      <c r="F8439" t="s">
        <v>4956</v>
      </c>
      <c r="H8439" t="s">
        <v>7704</v>
      </c>
      <c r="I8439">
        <v>10005010</v>
      </c>
      <c r="J8439" t="str">
        <f>IF($I8439=0,0,VLOOKUP($I8439,[1]База!C:D,2,0))</f>
        <v>Муаммоли кредит белгиланган тартибда судга чиқарилмаган</v>
      </c>
      <c r="K8439" t="str">
        <f>IF($I8439=0,0,VLOOKUP(I8439,[1]База!C:F,4,0))</f>
        <v>Оғир</v>
      </c>
      <c r="L8439">
        <v>1</v>
      </c>
      <c r="M8439">
        <v>5947.9756200000002</v>
      </c>
      <c r="O8439">
        <v>0</v>
      </c>
      <c r="P8439">
        <f t="shared" si="145"/>
        <v>1</v>
      </c>
      <c r="Q8439">
        <f t="shared" si="145"/>
        <v>5947.9756200000002</v>
      </c>
      <c r="AI8439" t="s">
        <v>9096</v>
      </c>
      <c r="AK8439">
        <v>111</v>
      </c>
    </row>
    <row r="8440" spans="1:37" x14ac:dyDescent="0.25">
      <c r="A8440">
        <v>8439</v>
      </c>
      <c r="B8440" t="s">
        <v>16</v>
      </c>
      <c r="C8440" t="s">
        <v>33</v>
      </c>
      <c r="D8440">
        <v>2023</v>
      </c>
      <c r="F8440" t="s">
        <v>4956</v>
      </c>
      <c r="H8440" t="s">
        <v>7705</v>
      </c>
      <c r="I8440">
        <v>10005010</v>
      </c>
      <c r="J8440" t="str">
        <f>IF($I8440=0,0,VLOOKUP($I8440,[1]База!C:D,2,0))</f>
        <v>Муаммоли кредит белгиланган тартибда судга чиқарилмаган</v>
      </c>
      <c r="K8440" t="str">
        <f>IF($I8440=0,0,VLOOKUP(I8440,[1]База!C:F,4,0))</f>
        <v>Оғир</v>
      </c>
      <c r="L8440">
        <v>1</v>
      </c>
      <c r="M8440">
        <v>6153.3953499999998</v>
      </c>
      <c r="O8440">
        <v>0</v>
      </c>
      <c r="P8440">
        <f t="shared" si="145"/>
        <v>1</v>
      </c>
      <c r="Q8440">
        <f t="shared" si="145"/>
        <v>6153.3953499999998</v>
      </c>
      <c r="AI8440" t="s">
        <v>9096</v>
      </c>
      <c r="AK8440">
        <v>111</v>
      </c>
    </row>
    <row r="8441" spans="1:37" x14ac:dyDescent="0.25">
      <c r="A8441">
        <v>8440</v>
      </c>
      <c r="B8441" t="s">
        <v>16</v>
      </c>
      <c r="C8441" t="s">
        <v>33</v>
      </c>
      <c r="D8441">
        <v>2023</v>
      </c>
      <c r="F8441" t="s">
        <v>4956</v>
      </c>
      <c r="H8441" t="s">
        <v>7706</v>
      </c>
      <c r="I8441">
        <v>10005010</v>
      </c>
      <c r="J8441" t="str">
        <f>IF($I8441=0,0,VLOOKUP($I8441,[1]База!C:D,2,0))</f>
        <v>Муаммоли кредит белгиланган тартибда судга чиқарилмаган</v>
      </c>
      <c r="K8441" t="str">
        <f>IF($I8441=0,0,VLOOKUP(I8441,[1]База!C:F,4,0))</f>
        <v>Оғир</v>
      </c>
      <c r="L8441">
        <v>1</v>
      </c>
      <c r="M8441">
        <v>1399.4344799999999</v>
      </c>
      <c r="O8441">
        <v>0</v>
      </c>
      <c r="P8441">
        <f t="shared" si="145"/>
        <v>1</v>
      </c>
      <c r="Q8441">
        <f t="shared" si="145"/>
        <v>1399.4344799999999</v>
      </c>
      <c r="AI8441" t="s">
        <v>9096</v>
      </c>
      <c r="AK8441">
        <v>111</v>
      </c>
    </row>
    <row r="8442" spans="1:37" x14ac:dyDescent="0.25">
      <c r="A8442">
        <v>8441</v>
      </c>
      <c r="B8442" t="s">
        <v>16</v>
      </c>
      <c r="C8442" t="s">
        <v>33</v>
      </c>
      <c r="D8442">
        <v>2023</v>
      </c>
      <c r="F8442" t="s">
        <v>4956</v>
      </c>
      <c r="H8442" t="s">
        <v>7707</v>
      </c>
      <c r="I8442">
        <v>10005010</v>
      </c>
      <c r="J8442" t="str">
        <f>IF($I8442=0,0,VLOOKUP($I8442,[1]База!C:D,2,0))</f>
        <v>Муаммоли кредит белгиланган тартибда судга чиқарилмаган</v>
      </c>
      <c r="K8442" t="str">
        <f>IF($I8442=0,0,VLOOKUP(I8442,[1]База!C:F,4,0))</f>
        <v>Оғир</v>
      </c>
      <c r="L8442">
        <v>1</v>
      </c>
      <c r="M8442">
        <v>1104.69625</v>
      </c>
      <c r="O8442">
        <v>0</v>
      </c>
      <c r="P8442">
        <f t="shared" si="145"/>
        <v>1</v>
      </c>
      <c r="Q8442">
        <f t="shared" si="145"/>
        <v>1104.69625</v>
      </c>
      <c r="AI8442" t="s">
        <v>9096</v>
      </c>
      <c r="AK8442">
        <v>111</v>
      </c>
    </row>
    <row r="8443" spans="1:37" x14ac:dyDescent="0.25">
      <c r="A8443">
        <v>8442</v>
      </c>
      <c r="B8443" t="s">
        <v>16</v>
      </c>
      <c r="C8443" t="s">
        <v>33</v>
      </c>
      <c r="D8443">
        <v>2023</v>
      </c>
      <c r="F8443" t="s">
        <v>4956</v>
      </c>
      <c r="H8443" t="s">
        <v>7708</v>
      </c>
      <c r="I8443">
        <v>10005010</v>
      </c>
      <c r="J8443" t="str">
        <f>IF($I8443=0,0,VLOOKUP($I8443,[1]База!C:D,2,0))</f>
        <v>Муаммоли кредит белгиланган тартибда судга чиқарилмаган</v>
      </c>
      <c r="K8443" t="str">
        <f>IF($I8443=0,0,VLOOKUP(I8443,[1]База!C:F,4,0))</f>
        <v>Оғир</v>
      </c>
      <c r="L8443">
        <v>1</v>
      </c>
      <c r="M8443">
        <v>22143.56481</v>
      </c>
      <c r="O8443">
        <v>0</v>
      </c>
      <c r="P8443">
        <f t="shared" si="145"/>
        <v>1</v>
      </c>
      <c r="Q8443">
        <f t="shared" si="145"/>
        <v>22143.56481</v>
      </c>
      <c r="AI8443" t="s">
        <v>9096</v>
      </c>
      <c r="AK8443">
        <v>111</v>
      </c>
    </row>
    <row r="8444" spans="1:37" x14ac:dyDescent="0.25">
      <c r="A8444">
        <v>8443</v>
      </c>
      <c r="B8444" t="s">
        <v>16</v>
      </c>
      <c r="C8444" t="s">
        <v>33</v>
      </c>
      <c r="D8444">
        <v>2023</v>
      </c>
      <c r="F8444" t="s">
        <v>4956</v>
      </c>
      <c r="H8444" t="s">
        <v>7709</v>
      </c>
      <c r="I8444">
        <v>10005010</v>
      </c>
      <c r="J8444" t="str">
        <f>IF($I8444=0,0,VLOOKUP($I8444,[1]База!C:D,2,0))</f>
        <v>Муаммоли кредит белгиланган тартибда судга чиқарилмаган</v>
      </c>
      <c r="K8444" t="str">
        <f>IF($I8444=0,0,VLOOKUP(I8444,[1]База!C:F,4,0))</f>
        <v>Оғир</v>
      </c>
      <c r="L8444">
        <v>1</v>
      </c>
      <c r="M8444">
        <v>16386.032849999996</v>
      </c>
      <c r="O8444">
        <v>0</v>
      </c>
      <c r="P8444">
        <f t="shared" si="145"/>
        <v>1</v>
      </c>
      <c r="Q8444">
        <f t="shared" si="145"/>
        <v>16386.032849999996</v>
      </c>
      <c r="AI8444" t="s">
        <v>9096</v>
      </c>
      <c r="AK8444">
        <v>111</v>
      </c>
    </row>
    <row r="8445" spans="1:37" x14ac:dyDescent="0.25">
      <c r="A8445">
        <v>8444</v>
      </c>
      <c r="B8445" t="s">
        <v>16</v>
      </c>
      <c r="C8445" t="s">
        <v>33</v>
      </c>
      <c r="D8445">
        <v>2023</v>
      </c>
      <c r="F8445" t="s">
        <v>4956</v>
      </c>
      <c r="H8445" t="s">
        <v>7710</v>
      </c>
      <c r="I8445">
        <v>10005010</v>
      </c>
      <c r="J8445" t="str">
        <f>IF($I8445=0,0,VLOOKUP($I8445,[1]База!C:D,2,0))</f>
        <v>Муаммоли кредит белгиланган тартибда судга чиқарилмаган</v>
      </c>
      <c r="K8445" t="str">
        <f>IF($I8445=0,0,VLOOKUP(I8445,[1]База!C:F,4,0))</f>
        <v>Оғир</v>
      </c>
      <c r="L8445">
        <v>1</v>
      </c>
      <c r="M8445">
        <v>16547.423930000001</v>
      </c>
      <c r="O8445">
        <v>0</v>
      </c>
      <c r="P8445">
        <f t="shared" si="145"/>
        <v>1</v>
      </c>
      <c r="Q8445">
        <f t="shared" si="145"/>
        <v>16547.423930000001</v>
      </c>
      <c r="AI8445" t="s">
        <v>9096</v>
      </c>
      <c r="AK8445">
        <v>111</v>
      </c>
    </row>
    <row r="8446" spans="1:37" x14ac:dyDescent="0.25">
      <c r="A8446">
        <v>8445</v>
      </c>
      <c r="B8446" t="s">
        <v>16</v>
      </c>
      <c r="C8446" t="s">
        <v>33</v>
      </c>
      <c r="D8446">
        <v>2023</v>
      </c>
      <c r="F8446" t="s">
        <v>4956</v>
      </c>
      <c r="H8446" t="s">
        <v>7711</v>
      </c>
      <c r="I8446">
        <v>10005010</v>
      </c>
      <c r="J8446" t="str">
        <f>IF($I8446=0,0,VLOOKUP($I8446,[1]База!C:D,2,0))</f>
        <v>Муаммоли кредит белгиланган тартибда судга чиқарилмаган</v>
      </c>
      <c r="K8446" t="str">
        <f>IF($I8446=0,0,VLOOKUP(I8446,[1]База!C:F,4,0))</f>
        <v>Оғир</v>
      </c>
      <c r="L8446">
        <v>1</v>
      </c>
      <c r="M8446">
        <v>5093.6066600000004</v>
      </c>
      <c r="O8446">
        <v>0</v>
      </c>
      <c r="P8446">
        <f t="shared" si="145"/>
        <v>1</v>
      </c>
      <c r="Q8446">
        <f t="shared" si="145"/>
        <v>5093.6066600000004</v>
      </c>
      <c r="AI8446" t="s">
        <v>9096</v>
      </c>
      <c r="AK8446">
        <v>111</v>
      </c>
    </row>
    <row r="8447" spans="1:37" x14ac:dyDescent="0.25">
      <c r="A8447">
        <v>8446</v>
      </c>
      <c r="B8447" t="s">
        <v>16</v>
      </c>
      <c r="C8447" t="s">
        <v>33</v>
      </c>
      <c r="D8447">
        <v>2023</v>
      </c>
      <c r="F8447" t="s">
        <v>4956</v>
      </c>
      <c r="H8447" t="s">
        <v>7712</v>
      </c>
      <c r="I8447">
        <v>10005010</v>
      </c>
      <c r="J8447" t="str">
        <f>IF($I8447=0,0,VLOOKUP($I8447,[1]База!C:D,2,0))</f>
        <v>Муаммоли кредит белгиланган тартибда судга чиқарилмаган</v>
      </c>
      <c r="K8447" t="str">
        <f>IF($I8447=0,0,VLOOKUP(I8447,[1]База!C:F,4,0))</f>
        <v>Оғир</v>
      </c>
      <c r="L8447">
        <v>1</v>
      </c>
      <c r="M8447">
        <v>23516.944019999999</v>
      </c>
      <c r="O8447">
        <v>0</v>
      </c>
      <c r="P8447">
        <f t="shared" si="145"/>
        <v>1</v>
      </c>
      <c r="Q8447">
        <f t="shared" si="145"/>
        <v>23516.944019999999</v>
      </c>
      <c r="AI8447" t="s">
        <v>9096</v>
      </c>
      <c r="AK8447">
        <v>111</v>
      </c>
    </row>
    <row r="8448" spans="1:37" x14ac:dyDescent="0.25">
      <c r="A8448">
        <v>8447</v>
      </c>
      <c r="B8448" t="s">
        <v>16</v>
      </c>
      <c r="C8448" t="s">
        <v>33</v>
      </c>
      <c r="D8448">
        <v>2023</v>
      </c>
      <c r="F8448" t="s">
        <v>4956</v>
      </c>
      <c r="H8448" t="s">
        <v>7713</v>
      </c>
      <c r="I8448">
        <v>10005010</v>
      </c>
      <c r="J8448" t="str">
        <f>IF($I8448=0,0,VLOOKUP($I8448,[1]База!C:D,2,0))</f>
        <v>Муаммоли кредит белгиланган тартибда судга чиқарилмаган</v>
      </c>
      <c r="K8448" t="str">
        <f>IF($I8448=0,0,VLOOKUP(I8448,[1]База!C:F,4,0))</f>
        <v>Оғир</v>
      </c>
      <c r="L8448">
        <v>1</v>
      </c>
      <c r="M8448">
        <v>7135.0756500000007</v>
      </c>
      <c r="O8448">
        <v>0</v>
      </c>
      <c r="P8448">
        <f t="shared" si="145"/>
        <v>1</v>
      </c>
      <c r="Q8448">
        <f t="shared" si="145"/>
        <v>7135.0756500000007</v>
      </c>
      <c r="AI8448" t="s">
        <v>9096</v>
      </c>
      <c r="AK8448">
        <v>111</v>
      </c>
    </row>
    <row r="8449" spans="1:37" x14ac:dyDescent="0.25">
      <c r="A8449">
        <v>8448</v>
      </c>
      <c r="B8449" t="s">
        <v>16</v>
      </c>
      <c r="C8449" t="s">
        <v>33</v>
      </c>
      <c r="D8449">
        <v>2023</v>
      </c>
      <c r="F8449" t="s">
        <v>4956</v>
      </c>
      <c r="H8449" t="s">
        <v>7714</v>
      </c>
      <c r="I8449">
        <v>10005010</v>
      </c>
      <c r="J8449" t="str">
        <f>IF($I8449=0,0,VLOOKUP($I8449,[1]База!C:D,2,0))</f>
        <v>Муаммоли кредит белгиланган тартибда судга чиқарилмаган</v>
      </c>
      <c r="K8449" t="str">
        <f>IF($I8449=0,0,VLOOKUP(I8449,[1]База!C:F,4,0))</f>
        <v>Оғир</v>
      </c>
      <c r="L8449">
        <v>1</v>
      </c>
      <c r="M8449">
        <v>16770.324089999998</v>
      </c>
      <c r="O8449">
        <v>0</v>
      </c>
      <c r="P8449">
        <f t="shared" si="145"/>
        <v>1</v>
      </c>
      <c r="Q8449">
        <f t="shared" si="145"/>
        <v>16770.324089999998</v>
      </c>
      <c r="AI8449" t="s">
        <v>9096</v>
      </c>
      <c r="AK8449">
        <v>111</v>
      </c>
    </row>
    <row r="8450" spans="1:37" x14ac:dyDescent="0.25">
      <c r="A8450">
        <v>8449</v>
      </c>
      <c r="B8450" t="s">
        <v>16</v>
      </c>
      <c r="C8450" t="s">
        <v>33</v>
      </c>
      <c r="D8450">
        <v>2023</v>
      </c>
      <c r="F8450" t="s">
        <v>4956</v>
      </c>
      <c r="H8450" t="s">
        <v>7715</v>
      </c>
      <c r="I8450">
        <v>10005010</v>
      </c>
      <c r="J8450" t="str">
        <f>IF($I8450=0,0,VLOOKUP($I8450,[1]База!C:D,2,0))</f>
        <v>Муаммоли кредит белгиланган тартибда судга чиқарилмаган</v>
      </c>
      <c r="K8450" t="str">
        <f>IF($I8450=0,0,VLOOKUP(I8450,[1]База!C:F,4,0))</f>
        <v>Оғир</v>
      </c>
      <c r="L8450">
        <v>1</v>
      </c>
      <c r="M8450">
        <v>8360.987509999999</v>
      </c>
      <c r="O8450">
        <v>0</v>
      </c>
      <c r="P8450">
        <f t="shared" ref="P8450:Q8513" si="146">+L8450-N8450</f>
        <v>1</v>
      </c>
      <c r="Q8450">
        <f t="shared" si="146"/>
        <v>8360.987509999999</v>
      </c>
      <c r="AI8450" t="s">
        <v>9096</v>
      </c>
      <c r="AK8450">
        <v>111</v>
      </c>
    </row>
    <row r="8451" spans="1:37" x14ac:dyDescent="0.25">
      <c r="A8451">
        <v>8450</v>
      </c>
      <c r="B8451" t="s">
        <v>16</v>
      </c>
      <c r="C8451" t="s">
        <v>33</v>
      </c>
      <c r="D8451">
        <v>2023</v>
      </c>
      <c r="F8451" t="s">
        <v>4956</v>
      </c>
      <c r="H8451" t="s">
        <v>7716</v>
      </c>
      <c r="I8451">
        <v>10005010</v>
      </c>
      <c r="J8451" t="str">
        <f>IF($I8451=0,0,VLOOKUP($I8451,[1]База!C:D,2,0))</f>
        <v>Муаммоли кредит белгиланган тартибда судга чиқарилмаган</v>
      </c>
      <c r="K8451" t="str">
        <f>IF($I8451=0,0,VLOOKUP(I8451,[1]База!C:F,4,0))</f>
        <v>Оғир</v>
      </c>
      <c r="L8451">
        <v>1</v>
      </c>
      <c r="M8451">
        <v>20958.071749999999</v>
      </c>
      <c r="O8451">
        <v>0</v>
      </c>
      <c r="P8451">
        <f t="shared" si="146"/>
        <v>1</v>
      </c>
      <c r="Q8451">
        <f t="shared" si="146"/>
        <v>20958.071749999999</v>
      </c>
      <c r="AI8451" t="s">
        <v>9096</v>
      </c>
      <c r="AK8451">
        <v>111</v>
      </c>
    </row>
    <row r="8452" spans="1:37" x14ac:dyDescent="0.25">
      <c r="A8452">
        <v>8451</v>
      </c>
      <c r="B8452" t="s">
        <v>16</v>
      </c>
      <c r="C8452" t="s">
        <v>33</v>
      </c>
      <c r="D8452">
        <v>2023</v>
      </c>
      <c r="F8452" t="s">
        <v>4956</v>
      </c>
      <c r="H8452" t="s">
        <v>7717</v>
      </c>
      <c r="I8452">
        <v>10005010</v>
      </c>
      <c r="J8452" t="str">
        <f>IF($I8452=0,0,VLOOKUP($I8452,[1]База!C:D,2,0))</f>
        <v>Муаммоли кредит белгиланган тартибда судга чиқарилмаган</v>
      </c>
      <c r="K8452" t="str">
        <f>IF($I8452=0,0,VLOOKUP(I8452,[1]База!C:F,4,0))</f>
        <v>Оғир</v>
      </c>
      <c r="L8452">
        <v>1</v>
      </c>
      <c r="M8452">
        <v>5055.7142800000001</v>
      </c>
      <c r="O8452">
        <v>0</v>
      </c>
      <c r="P8452">
        <f t="shared" si="146"/>
        <v>1</v>
      </c>
      <c r="Q8452">
        <f t="shared" si="146"/>
        <v>5055.7142800000001</v>
      </c>
      <c r="AI8452" t="s">
        <v>9096</v>
      </c>
      <c r="AK8452">
        <v>111</v>
      </c>
    </row>
    <row r="8453" spans="1:37" x14ac:dyDescent="0.25">
      <c r="A8453">
        <v>8452</v>
      </c>
      <c r="B8453" t="s">
        <v>16</v>
      </c>
      <c r="C8453" t="s">
        <v>33</v>
      </c>
      <c r="D8453">
        <v>2023</v>
      </c>
      <c r="F8453" t="s">
        <v>4956</v>
      </c>
      <c r="H8453" t="s">
        <v>7718</v>
      </c>
      <c r="I8453">
        <v>10005010</v>
      </c>
      <c r="J8453" t="str">
        <f>IF($I8453=0,0,VLOOKUP($I8453,[1]База!C:D,2,0))</f>
        <v>Муаммоли кредит белгиланган тартибда судга чиқарилмаган</v>
      </c>
      <c r="K8453" t="str">
        <f>IF($I8453=0,0,VLOOKUP(I8453,[1]База!C:F,4,0))</f>
        <v>Оғир</v>
      </c>
      <c r="L8453">
        <v>1</v>
      </c>
      <c r="M8453">
        <v>3857.0939399999997</v>
      </c>
      <c r="O8453">
        <v>0</v>
      </c>
      <c r="P8453">
        <f t="shared" si="146"/>
        <v>1</v>
      </c>
      <c r="Q8453">
        <f t="shared" si="146"/>
        <v>3857.0939399999997</v>
      </c>
      <c r="AI8453" t="s">
        <v>9096</v>
      </c>
      <c r="AK8453">
        <v>111</v>
      </c>
    </row>
    <row r="8454" spans="1:37" x14ac:dyDescent="0.25">
      <c r="A8454">
        <v>8453</v>
      </c>
      <c r="B8454" t="s">
        <v>16</v>
      </c>
      <c r="C8454" t="s">
        <v>33</v>
      </c>
      <c r="D8454">
        <v>2023</v>
      </c>
      <c r="F8454" t="s">
        <v>4956</v>
      </c>
      <c r="H8454" t="s">
        <v>7719</v>
      </c>
      <c r="I8454">
        <v>10005010</v>
      </c>
      <c r="J8454" t="str">
        <f>IF($I8454=0,0,VLOOKUP($I8454,[1]База!C:D,2,0))</f>
        <v>Муаммоли кредит белгиланган тартибда судга чиқарилмаган</v>
      </c>
      <c r="K8454" t="str">
        <f>IF($I8454=0,0,VLOOKUP(I8454,[1]База!C:F,4,0))</f>
        <v>Оғир</v>
      </c>
      <c r="L8454">
        <v>1</v>
      </c>
      <c r="M8454">
        <v>25811.542519999999</v>
      </c>
      <c r="O8454">
        <v>0</v>
      </c>
      <c r="P8454">
        <f t="shared" si="146"/>
        <v>1</v>
      </c>
      <c r="Q8454">
        <f t="shared" si="146"/>
        <v>25811.542519999999</v>
      </c>
      <c r="AI8454" t="s">
        <v>9096</v>
      </c>
      <c r="AK8454">
        <v>111</v>
      </c>
    </row>
    <row r="8455" spans="1:37" x14ac:dyDescent="0.25">
      <c r="A8455">
        <v>8454</v>
      </c>
      <c r="B8455" t="s">
        <v>16</v>
      </c>
      <c r="C8455" t="s">
        <v>33</v>
      </c>
      <c r="D8455">
        <v>2023</v>
      </c>
      <c r="F8455" t="s">
        <v>4956</v>
      </c>
      <c r="H8455" t="s">
        <v>7720</v>
      </c>
      <c r="I8455">
        <v>10005010</v>
      </c>
      <c r="J8455" t="str">
        <f>IF($I8455=0,0,VLOOKUP($I8455,[1]База!C:D,2,0))</f>
        <v>Муаммоли кредит белгиланган тартибда судга чиқарилмаган</v>
      </c>
      <c r="K8455" t="str">
        <f>IF($I8455=0,0,VLOOKUP(I8455,[1]База!C:F,4,0))</f>
        <v>Оғир</v>
      </c>
      <c r="L8455">
        <v>1</v>
      </c>
      <c r="M8455">
        <v>31007.322189999999</v>
      </c>
      <c r="O8455">
        <v>0</v>
      </c>
      <c r="P8455">
        <f t="shared" si="146"/>
        <v>1</v>
      </c>
      <c r="Q8455">
        <f t="shared" si="146"/>
        <v>31007.322189999999</v>
      </c>
      <c r="AI8455" t="s">
        <v>9096</v>
      </c>
      <c r="AK8455">
        <v>111</v>
      </c>
    </row>
    <row r="8456" spans="1:37" x14ac:dyDescent="0.25">
      <c r="A8456">
        <v>8455</v>
      </c>
      <c r="B8456" t="s">
        <v>16</v>
      </c>
      <c r="C8456" t="s">
        <v>33</v>
      </c>
      <c r="D8456">
        <v>2023</v>
      </c>
      <c r="F8456" t="s">
        <v>4956</v>
      </c>
      <c r="H8456" t="s">
        <v>7721</v>
      </c>
      <c r="I8456">
        <v>10005010</v>
      </c>
      <c r="J8456" t="str">
        <f>IF($I8456=0,0,VLOOKUP($I8456,[1]База!C:D,2,0))</f>
        <v>Муаммоли кредит белгиланган тартибда судга чиқарилмаган</v>
      </c>
      <c r="K8456" t="str">
        <f>IF($I8456=0,0,VLOOKUP(I8456,[1]База!C:F,4,0))</f>
        <v>Оғир</v>
      </c>
      <c r="L8456">
        <v>1</v>
      </c>
      <c r="M8456">
        <v>3190.8680399999998</v>
      </c>
      <c r="O8456">
        <v>0</v>
      </c>
      <c r="P8456">
        <f t="shared" si="146"/>
        <v>1</v>
      </c>
      <c r="Q8456">
        <f t="shared" si="146"/>
        <v>3190.8680399999998</v>
      </c>
      <c r="AI8456" t="s">
        <v>9096</v>
      </c>
      <c r="AK8456">
        <v>111</v>
      </c>
    </row>
    <row r="8457" spans="1:37" x14ac:dyDescent="0.25">
      <c r="A8457">
        <v>8456</v>
      </c>
      <c r="B8457" t="s">
        <v>16</v>
      </c>
      <c r="C8457" t="s">
        <v>33</v>
      </c>
      <c r="D8457">
        <v>2023</v>
      </c>
      <c r="F8457" t="s">
        <v>4956</v>
      </c>
      <c r="H8457" t="s">
        <v>7722</v>
      </c>
      <c r="I8457">
        <v>10005010</v>
      </c>
      <c r="J8457" t="str">
        <f>IF($I8457=0,0,VLOOKUP($I8457,[1]База!C:D,2,0))</f>
        <v>Муаммоли кредит белгиланган тартибда судга чиқарилмаган</v>
      </c>
      <c r="K8457" t="str">
        <f>IF($I8457=0,0,VLOOKUP(I8457,[1]База!C:F,4,0))</f>
        <v>Оғир</v>
      </c>
      <c r="L8457">
        <v>1</v>
      </c>
      <c r="M8457">
        <v>5812.2647999999999</v>
      </c>
      <c r="O8457">
        <v>0</v>
      </c>
      <c r="P8457">
        <f t="shared" si="146"/>
        <v>1</v>
      </c>
      <c r="Q8457">
        <f t="shared" si="146"/>
        <v>5812.2647999999999</v>
      </c>
      <c r="AI8457" t="s">
        <v>9096</v>
      </c>
      <c r="AK8457">
        <v>111</v>
      </c>
    </row>
    <row r="8458" spans="1:37" x14ac:dyDescent="0.25">
      <c r="A8458">
        <v>8457</v>
      </c>
      <c r="B8458" t="s">
        <v>16</v>
      </c>
      <c r="C8458" t="s">
        <v>33</v>
      </c>
      <c r="D8458">
        <v>2023</v>
      </c>
      <c r="F8458" t="s">
        <v>4956</v>
      </c>
      <c r="H8458" t="s">
        <v>7723</v>
      </c>
      <c r="I8458">
        <v>10005010</v>
      </c>
      <c r="J8458" t="str">
        <f>IF($I8458=0,0,VLOOKUP($I8458,[1]База!C:D,2,0))</f>
        <v>Муаммоли кредит белгиланган тартибда судга чиқарилмаган</v>
      </c>
      <c r="K8458" t="str">
        <f>IF($I8458=0,0,VLOOKUP(I8458,[1]База!C:F,4,0))</f>
        <v>Оғир</v>
      </c>
      <c r="L8458">
        <v>1</v>
      </c>
      <c r="M8458">
        <v>4906.4039199999997</v>
      </c>
      <c r="O8458">
        <v>0</v>
      </c>
      <c r="P8458">
        <f t="shared" si="146"/>
        <v>1</v>
      </c>
      <c r="Q8458">
        <f t="shared" si="146"/>
        <v>4906.4039199999997</v>
      </c>
      <c r="AI8458" t="s">
        <v>9096</v>
      </c>
      <c r="AK8458">
        <v>111</v>
      </c>
    </row>
    <row r="8459" spans="1:37" x14ac:dyDescent="0.25">
      <c r="A8459">
        <v>8458</v>
      </c>
      <c r="B8459" t="s">
        <v>16</v>
      </c>
      <c r="C8459" t="s">
        <v>33</v>
      </c>
      <c r="D8459">
        <v>2023</v>
      </c>
      <c r="F8459" t="s">
        <v>4956</v>
      </c>
      <c r="H8459" t="s">
        <v>7724</v>
      </c>
      <c r="I8459">
        <v>10005010</v>
      </c>
      <c r="J8459" t="str">
        <f>IF($I8459=0,0,VLOOKUP($I8459,[1]База!C:D,2,0))</f>
        <v>Муаммоли кредит белгиланган тартибда судга чиқарилмаган</v>
      </c>
      <c r="K8459" t="str">
        <f>IF($I8459=0,0,VLOOKUP(I8459,[1]База!C:F,4,0))</f>
        <v>Оғир</v>
      </c>
      <c r="L8459">
        <v>1</v>
      </c>
      <c r="M8459">
        <v>6437.6893599999994</v>
      </c>
      <c r="O8459">
        <v>0</v>
      </c>
      <c r="P8459">
        <f t="shared" si="146"/>
        <v>1</v>
      </c>
      <c r="Q8459">
        <f t="shared" si="146"/>
        <v>6437.6893599999994</v>
      </c>
      <c r="AI8459" t="s">
        <v>9096</v>
      </c>
      <c r="AK8459">
        <v>111</v>
      </c>
    </row>
    <row r="8460" spans="1:37" x14ac:dyDescent="0.25">
      <c r="A8460">
        <v>8459</v>
      </c>
      <c r="B8460" t="s">
        <v>16</v>
      </c>
      <c r="C8460" t="s">
        <v>33</v>
      </c>
      <c r="D8460">
        <v>2023</v>
      </c>
      <c r="F8460" t="s">
        <v>4956</v>
      </c>
      <c r="H8460" t="s">
        <v>7725</v>
      </c>
      <c r="I8460">
        <v>10005010</v>
      </c>
      <c r="J8460" t="str">
        <f>IF($I8460=0,0,VLOOKUP($I8460,[1]База!C:D,2,0))</f>
        <v>Муаммоли кредит белгиланган тартибда судга чиқарилмаган</v>
      </c>
      <c r="K8460" t="str">
        <f>IF($I8460=0,0,VLOOKUP(I8460,[1]База!C:F,4,0))</f>
        <v>Оғир</v>
      </c>
      <c r="L8460">
        <v>1</v>
      </c>
      <c r="M8460">
        <v>5112.2230499999996</v>
      </c>
      <c r="O8460">
        <v>0</v>
      </c>
      <c r="P8460">
        <f t="shared" si="146"/>
        <v>1</v>
      </c>
      <c r="Q8460">
        <f t="shared" si="146"/>
        <v>5112.2230499999996</v>
      </c>
      <c r="AI8460" t="s">
        <v>9096</v>
      </c>
      <c r="AK8460">
        <v>111</v>
      </c>
    </row>
    <row r="8461" spans="1:37" x14ac:dyDescent="0.25">
      <c r="A8461">
        <v>8460</v>
      </c>
      <c r="B8461" t="s">
        <v>16</v>
      </c>
      <c r="C8461" t="s">
        <v>33</v>
      </c>
      <c r="D8461">
        <v>2023</v>
      </c>
      <c r="F8461" t="s">
        <v>4956</v>
      </c>
      <c r="H8461" t="s">
        <v>7726</v>
      </c>
      <c r="I8461">
        <v>10005010</v>
      </c>
      <c r="J8461" t="str">
        <f>IF($I8461=0,0,VLOOKUP($I8461,[1]База!C:D,2,0))</f>
        <v>Муаммоли кредит белгиланган тартибда судга чиқарилмаган</v>
      </c>
      <c r="K8461" t="str">
        <f>IF($I8461=0,0,VLOOKUP(I8461,[1]База!C:F,4,0))</f>
        <v>Оғир</v>
      </c>
      <c r="L8461">
        <v>1</v>
      </c>
      <c r="M8461">
        <v>3858.10545</v>
      </c>
      <c r="O8461">
        <v>0</v>
      </c>
      <c r="P8461">
        <f t="shared" si="146"/>
        <v>1</v>
      </c>
      <c r="Q8461">
        <f t="shared" si="146"/>
        <v>3858.10545</v>
      </c>
      <c r="AI8461" t="s">
        <v>9096</v>
      </c>
      <c r="AK8461">
        <v>111</v>
      </c>
    </row>
    <row r="8462" spans="1:37" x14ac:dyDescent="0.25">
      <c r="A8462">
        <v>8461</v>
      </c>
      <c r="B8462" t="s">
        <v>16</v>
      </c>
      <c r="C8462" t="s">
        <v>33</v>
      </c>
      <c r="D8462">
        <v>2023</v>
      </c>
      <c r="F8462" t="s">
        <v>4956</v>
      </c>
      <c r="H8462" t="s">
        <v>7727</v>
      </c>
      <c r="I8462">
        <v>10005010</v>
      </c>
      <c r="J8462" t="str">
        <f>IF($I8462=0,0,VLOOKUP($I8462,[1]База!C:D,2,0))</f>
        <v>Муаммоли кредит белгиланган тартибда судга чиқарилмаган</v>
      </c>
      <c r="K8462" t="str">
        <f>IF($I8462=0,0,VLOOKUP(I8462,[1]База!C:F,4,0))</f>
        <v>Оғир</v>
      </c>
      <c r="L8462">
        <v>1</v>
      </c>
      <c r="M8462">
        <v>3344.3372000000004</v>
      </c>
      <c r="O8462">
        <v>0</v>
      </c>
      <c r="P8462">
        <f t="shared" si="146"/>
        <v>1</v>
      </c>
      <c r="Q8462">
        <f t="shared" si="146"/>
        <v>3344.3372000000004</v>
      </c>
      <c r="AI8462" t="s">
        <v>9096</v>
      </c>
      <c r="AK8462">
        <v>111</v>
      </c>
    </row>
    <row r="8463" spans="1:37" x14ac:dyDescent="0.25">
      <c r="A8463">
        <v>8462</v>
      </c>
      <c r="B8463" t="s">
        <v>16</v>
      </c>
      <c r="C8463" t="s">
        <v>33</v>
      </c>
      <c r="D8463">
        <v>2023</v>
      </c>
      <c r="F8463" t="s">
        <v>4956</v>
      </c>
      <c r="H8463" t="s">
        <v>7728</v>
      </c>
      <c r="I8463">
        <v>10005010</v>
      </c>
      <c r="J8463" t="str">
        <f>IF($I8463=0,0,VLOOKUP($I8463,[1]База!C:D,2,0))</f>
        <v>Муаммоли кредит белгиланган тартибда судга чиқарилмаган</v>
      </c>
      <c r="K8463" t="str">
        <f>IF($I8463=0,0,VLOOKUP(I8463,[1]База!C:F,4,0))</f>
        <v>Оғир</v>
      </c>
      <c r="L8463">
        <v>1</v>
      </c>
      <c r="M8463">
        <v>4132.8994599999996</v>
      </c>
      <c r="O8463">
        <v>0</v>
      </c>
      <c r="P8463">
        <f t="shared" si="146"/>
        <v>1</v>
      </c>
      <c r="Q8463">
        <f t="shared" si="146"/>
        <v>4132.8994599999996</v>
      </c>
      <c r="AI8463" t="s">
        <v>9096</v>
      </c>
      <c r="AK8463">
        <v>111</v>
      </c>
    </row>
    <row r="8464" spans="1:37" x14ac:dyDescent="0.25">
      <c r="A8464">
        <v>8463</v>
      </c>
      <c r="B8464" t="s">
        <v>16</v>
      </c>
      <c r="C8464" t="s">
        <v>33</v>
      </c>
      <c r="D8464">
        <v>2023</v>
      </c>
      <c r="F8464" t="s">
        <v>4956</v>
      </c>
      <c r="H8464" t="s">
        <v>7729</v>
      </c>
      <c r="I8464">
        <v>10005010</v>
      </c>
      <c r="J8464" t="str">
        <f>IF($I8464=0,0,VLOOKUP($I8464,[1]База!C:D,2,0))</f>
        <v>Муаммоли кредит белгиланган тартибда судга чиқарилмаган</v>
      </c>
      <c r="K8464" t="str">
        <f>IF($I8464=0,0,VLOOKUP(I8464,[1]База!C:F,4,0))</f>
        <v>Оғир</v>
      </c>
      <c r="L8464">
        <v>1</v>
      </c>
      <c r="M8464">
        <v>8059.2000800000005</v>
      </c>
      <c r="O8464">
        <v>0</v>
      </c>
      <c r="P8464">
        <f t="shared" si="146"/>
        <v>1</v>
      </c>
      <c r="Q8464">
        <f t="shared" si="146"/>
        <v>8059.2000800000005</v>
      </c>
      <c r="AI8464" t="s">
        <v>9096</v>
      </c>
      <c r="AK8464">
        <v>111</v>
      </c>
    </row>
    <row r="8465" spans="1:37" x14ac:dyDescent="0.25">
      <c r="A8465">
        <v>8464</v>
      </c>
      <c r="B8465" t="s">
        <v>16</v>
      </c>
      <c r="C8465" t="s">
        <v>33</v>
      </c>
      <c r="D8465">
        <v>2023</v>
      </c>
      <c r="F8465" t="s">
        <v>4956</v>
      </c>
      <c r="H8465" t="s">
        <v>7730</v>
      </c>
      <c r="I8465">
        <v>10005010</v>
      </c>
      <c r="J8465" t="str">
        <f>IF($I8465=0,0,VLOOKUP($I8465,[1]База!C:D,2,0))</f>
        <v>Муаммоли кредит белгиланган тартибда судга чиқарилмаган</v>
      </c>
      <c r="K8465" t="str">
        <f>IF($I8465=0,0,VLOOKUP(I8465,[1]База!C:F,4,0))</f>
        <v>Оғир</v>
      </c>
      <c r="L8465">
        <v>1</v>
      </c>
      <c r="M8465">
        <v>27860.959380000004</v>
      </c>
      <c r="O8465">
        <v>0</v>
      </c>
      <c r="P8465">
        <f t="shared" si="146"/>
        <v>1</v>
      </c>
      <c r="Q8465">
        <f t="shared" si="146"/>
        <v>27860.959380000004</v>
      </c>
      <c r="AI8465" t="s">
        <v>9096</v>
      </c>
      <c r="AK8465">
        <v>111</v>
      </c>
    </row>
    <row r="8466" spans="1:37" x14ac:dyDescent="0.25">
      <c r="A8466">
        <v>8465</v>
      </c>
      <c r="B8466" t="s">
        <v>16</v>
      </c>
      <c r="C8466" t="s">
        <v>33</v>
      </c>
      <c r="D8466">
        <v>2023</v>
      </c>
      <c r="F8466" t="s">
        <v>4956</v>
      </c>
      <c r="H8466" t="s">
        <v>7731</v>
      </c>
      <c r="I8466">
        <v>10005010</v>
      </c>
      <c r="J8466" t="str">
        <f>IF($I8466=0,0,VLOOKUP($I8466,[1]База!C:D,2,0))</f>
        <v>Муаммоли кредит белгиланган тартибда судга чиқарилмаган</v>
      </c>
      <c r="K8466" t="str">
        <f>IF($I8466=0,0,VLOOKUP(I8466,[1]База!C:F,4,0))</f>
        <v>Оғир</v>
      </c>
      <c r="L8466">
        <v>1</v>
      </c>
      <c r="M8466">
        <v>6103.2642799999994</v>
      </c>
      <c r="O8466">
        <v>0</v>
      </c>
      <c r="P8466">
        <f t="shared" si="146"/>
        <v>1</v>
      </c>
      <c r="Q8466">
        <f t="shared" si="146"/>
        <v>6103.2642799999994</v>
      </c>
      <c r="AI8466" t="s">
        <v>9096</v>
      </c>
      <c r="AK8466">
        <v>111</v>
      </c>
    </row>
    <row r="8467" spans="1:37" x14ac:dyDescent="0.25">
      <c r="A8467">
        <v>8466</v>
      </c>
      <c r="B8467" t="s">
        <v>16</v>
      </c>
      <c r="C8467" t="s">
        <v>33</v>
      </c>
      <c r="D8467">
        <v>2023</v>
      </c>
      <c r="F8467" t="s">
        <v>4956</v>
      </c>
      <c r="H8467" t="s">
        <v>7732</v>
      </c>
      <c r="I8467">
        <v>10005010</v>
      </c>
      <c r="J8467" t="str">
        <f>IF($I8467=0,0,VLOOKUP($I8467,[1]База!C:D,2,0))</f>
        <v>Муаммоли кредит белгиланган тартибда судга чиқарилмаган</v>
      </c>
      <c r="K8467" t="str">
        <f>IF($I8467=0,0,VLOOKUP(I8467,[1]База!C:F,4,0))</f>
        <v>Оғир</v>
      </c>
      <c r="L8467">
        <v>1</v>
      </c>
      <c r="M8467">
        <v>22123.855210000002</v>
      </c>
      <c r="O8467">
        <v>0</v>
      </c>
      <c r="P8467">
        <f t="shared" si="146"/>
        <v>1</v>
      </c>
      <c r="Q8467">
        <f t="shared" si="146"/>
        <v>22123.855210000002</v>
      </c>
      <c r="AI8467" t="s">
        <v>9096</v>
      </c>
      <c r="AK8467">
        <v>111</v>
      </c>
    </row>
    <row r="8468" spans="1:37" x14ac:dyDescent="0.25">
      <c r="A8468">
        <v>8467</v>
      </c>
      <c r="B8468" t="s">
        <v>16</v>
      </c>
      <c r="C8468" t="s">
        <v>33</v>
      </c>
      <c r="D8468">
        <v>2023</v>
      </c>
      <c r="F8468" t="s">
        <v>4956</v>
      </c>
      <c r="H8468" t="s">
        <v>7733</v>
      </c>
      <c r="I8468">
        <v>10005010</v>
      </c>
      <c r="J8468" t="str">
        <f>IF($I8468=0,0,VLOOKUP($I8468,[1]База!C:D,2,0))</f>
        <v>Муаммоли кредит белгиланган тартибда судга чиқарилмаган</v>
      </c>
      <c r="K8468" t="str">
        <f>IF($I8468=0,0,VLOOKUP(I8468,[1]База!C:F,4,0))</f>
        <v>Оғир</v>
      </c>
      <c r="L8468">
        <v>1</v>
      </c>
      <c r="M8468">
        <v>27339.916000000001</v>
      </c>
      <c r="O8468">
        <v>0</v>
      </c>
      <c r="P8468">
        <f t="shared" si="146"/>
        <v>1</v>
      </c>
      <c r="Q8468">
        <f t="shared" si="146"/>
        <v>27339.916000000001</v>
      </c>
      <c r="AI8468" t="s">
        <v>9096</v>
      </c>
      <c r="AK8468">
        <v>111</v>
      </c>
    </row>
    <row r="8469" spans="1:37" x14ac:dyDescent="0.25">
      <c r="A8469">
        <v>8468</v>
      </c>
      <c r="B8469" t="s">
        <v>16</v>
      </c>
      <c r="C8469" t="s">
        <v>33</v>
      </c>
      <c r="D8469">
        <v>2023</v>
      </c>
      <c r="F8469" t="s">
        <v>4956</v>
      </c>
      <c r="H8469" t="s">
        <v>7734</v>
      </c>
      <c r="I8469">
        <v>10005010</v>
      </c>
      <c r="J8469" t="str">
        <f>IF($I8469=0,0,VLOOKUP($I8469,[1]База!C:D,2,0))</f>
        <v>Муаммоли кредит белгиланган тартибда судга чиқарилмаган</v>
      </c>
      <c r="K8469" t="str">
        <f>IF($I8469=0,0,VLOOKUP(I8469,[1]База!C:F,4,0))</f>
        <v>Оғир</v>
      </c>
      <c r="L8469">
        <v>1</v>
      </c>
      <c r="M8469">
        <v>21531.0327</v>
      </c>
      <c r="O8469">
        <v>0</v>
      </c>
      <c r="P8469">
        <f t="shared" si="146"/>
        <v>1</v>
      </c>
      <c r="Q8469">
        <f t="shared" si="146"/>
        <v>21531.0327</v>
      </c>
      <c r="AI8469" t="s">
        <v>9096</v>
      </c>
      <c r="AK8469">
        <v>111</v>
      </c>
    </row>
    <row r="8470" spans="1:37" x14ac:dyDescent="0.25">
      <c r="A8470">
        <v>8469</v>
      </c>
      <c r="B8470" t="s">
        <v>16</v>
      </c>
      <c r="C8470" t="s">
        <v>33</v>
      </c>
      <c r="D8470">
        <v>2023</v>
      </c>
      <c r="F8470" t="s">
        <v>4956</v>
      </c>
      <c r="H8470" t="s">
        <v>7735</v>
      </c>
      <c r="I8470">
        <v>10005010</v>
      </c>
      <c r="J8470" t="str">
        <f>IF($I8470=0,0,VLOOKUP($I8470,[1]База!C:D,2,0))</f>
        <v>Муаммоли кредит белгиланган тартибда судга чиқарилмаган</v>
      </c>
      <c r="K8470" t="str">
        <f>IF($I8470=0,0,VLOOKUP(I8470,[1]База!C:F,4,0))</f>
        <v>Оғир</v>
      </c>
      <c r="L8470">
        <v>1</v>
      </c>
      <c r="M8470">
        <v>1177.5401899999999</v>
      </c>
      <c r="O8470">
        <v>0</v>
      </c>
      <c r="P8470">
        <f t="shared" si="146"/>
        <v>1</v>
      </c>
      <c r="Q8470">
        <f t="shared" si="146"/>
        <v>1177.5401899999999</v>
      </c>
      <c r="AI8470" t="s">
        <v>9096</v>
      </c>
      <c r="AK8470">
        <v>111</v>
      </c>
    </row>
    <row r="8471" spans="1:37" x14ac:dyDescent="0.25">
      <c r="A8471">
        <v>8470</v>
      </c>
      <c r="B8471" t="s">
        <v>16</v>
      </c>
      <c r="C8471" t="s">
        <v>33</v>
      </c>
      <c r="D8471">
        <v>2023</v>
      </c>
      <c r="F8471" t="s">
        <v>4956</v>
      </c>
      <c r="H8471" t="s">
        <v>7736</v>
      </c>
      <c r="I8471">
        <v>10005010</v>
      </c>
      <c r="J8471" t="str">
        <f>IF($I8471=0,0,VLOOKUP($I8471,[1]База!C:D,2,0))</f>
        <v>Муаммоли кредит белгиланган тартибда судга чиқарилмаган</v>
      </c>
      <c r="K8471" t="str">
        <f>IF($I8471=0,0,VLOOKUP(I8471,[1]База!C:F,4,0))</f>
        <v>Оғир</v>
      </c>
      <c r="L8471">
        <v>1</v>
      </c>
      <c r="M8471">
        <v>4094.1616399999998</v>
      </c>
      <c r="O8471">
        <v>0</v>
      </c>
      <c r="P8471">
        <f t="shared" si="146"/>
        <v>1</v>
      </c>
      <c r="Q8471">
        <f t="shared" si="146"/>
        <v>4094.1616399999998</v>
      </c>
      <c r="AI8471" t="s">
        <v>9096</v>
      </c>
      <c r="AK8471">
        <v>111</v>
      </c>
    </row>
    <row r="8472" spans="1:37" x14ac:dyDescent="0.25">
      <c r="A8472">
        <v>8471</v>
      </c>
      <c r="B8472" t="s">
        <v>16</v>
      </c>
      <c r="C8472" t="s">
        <v>33</v>
      </c>
      <c r="D8472">
        <v>2023</v>
      </c>
      <c r="F8472" t="s">
        <v>4956</v>
      </c>
      <c r="H8472" t="s">
        <v>7737</v>
      </c>
      <c r="I8472">
        <v>10005010</v>
      </c>
      <c r="J8472" t="str">
        <f>IF($I8472=0,0,VLOOKUP($I8472,[1]База!C:D,2,0))</f>
        <v>Муаммоли кредит белгиланган тартибда судга чиқарилмаган</v>
      </c>
      <c r="K8472" t="str">
        <f>IF($I8472=0,0,VLOOKUP(I8472,[1]База!C:F,4,0))</f>
        <v>Оғир</v>
      </c>
      <c r="L8472">
        <v>1</v>
      </c>
      <c r="M8472">
        <v>2753.4334800000001</v>
      </c>
      <c r="O8472">
        <v>0</v>
      </c>
      <c r="P8472">
        <f t="shared" si="146"/>
        <v>1</v>
      </c>
      <c r="Q8472">
        <f t="shared" si="146"/>
        <v>2753.4334800000001</v>
      </c>
      <c r="AI8472" t="s">
        <v>9096</v>
      </c>
      <c r="AK8472">
        <v>111</v>
      </c>
    </row>
    <row r="8473" spans="1:37" x14ac:dyDescent="0.25">
      <c r="A8473">
        <v>8472</v>
      </c>
      <c r="B8473" t="s">
        <v>16</v>
      </c>
      <c r="C8473" t="s">
        <v>33</v>
      </c>
      <c r="D8473">
        <v>2023</v>
      </c>
      <c r="F8473" t="s">
        <v>4956</v>
      </c>
      <c r="H8473" t="s">
        <v>7738</v>
      </c>
      <c r="I8473">
        <v>10005010</v>
      </c>
      <c r="J8473" t="str">
        <f>IF($I8473=0,0,VLOOKUP($I8473,[1]База!C:D,2,0))</f>
        <v>Муаммоли кредит белгиланган тартибда судга чиқарилмаган</v>
      </c>
      <c r="K8473" t="str">
        <f>IF($I8473=0,0,VLOOKUP(I8473,[1]База!C:F,4,0))</f>
        <v>Оғир</v>
      </c>
      <c r="L8473">
        <v>1</v>
      </c>
      <c r="M8473">
        <v>8617.9406099999997</v>
      </c>
      <c r="O8473">
        <v>0</v>
      </c>
      <c r="P8473">
        <f t="shared" si="146"/>
        <v>1</v>
      </c>
      <c r="Q8473">
        <f t="shared" si="146"/>
        <v>8617.9406099999997</v>
      </c>
      <c r="AI8473" t="s">
        <v>9096</v>
      </c>
      <c r="AK8473">
        <v>111</v>
      </c>
    </row>
    <row r="8474" spans="1:37" x14ac:dyDescent="0.25">
      <c r="A8474">
        <v>8473</v>
      </c>
      <c r="B8474" t="s">
        <v>16</v>
      </c>
      <c r="C8474" t="s">
        <v>33</v>
      </c>
      <c r="D8474">
        <v>2023</v>
      </c>
      <c r="F8474" t="s">
        <v>4956</v>
      </c>
      <c r="H8474" t="s">
        <v>7739</v>
      </c>
      <c r="I8474">
        <v>10005010</v>
      </c>
      <c r="J8474" t="str">
        <f>IF($I8474=0,0,VLOOKUP($I8474,[1]База!C:D,2,0))</f>
        <v>Муаммоли кредит белгиланган тартибда судга чиқарилмаган</v>
      </c>
      <c r="K8474" t="str">
        <f>IF($I8474=0,0,VLOOKUP(I8474,[1]База!C:F,4,0))</f>
        <v>Оғир</v>
      </c>
      <c r="L8474">
        <v>1</v>
      </c>
      <c r="M8474">
        <v>4976.5652</v>
      </c>
      <c r="O8474">
        <v>0</v>
      </c>
      <c r="P8474">
        <f t="shared" si="146"/>
        <v>1</v>
      </c>
      <c r="Q8474">
        <f t="shared" si="146"/>
        <v>4976.5652</v>
      </c>
      <c r="AI8474" t="s">
        <v>9096</v>
      </c>
      <c r="AK8474">
        <v>111</v>
      </c>
    </row>
    <row r="8475" spans="1:37" x14ac:dyDescent="0.25">
      <c r="A8475">
        <v>8474</v>
      </c>
      <c r="B8475" t="s">
        <v>16</v>
      </c>
      <c r="C8475" t="s">
        <v>33</v>
      </c>
      <c r="D8475">
        <v>2023</v>
      </c>
      <c r="F8475" t="s">
        <v>4956</v>
      </c>
      <c r="H8475" t="s">
        <v>7740</v>
      </c>
      <c r="I8475">
        <v>10005010</v>
      </c>
      <c r="J8475" t="str">
        <f>IF($I8475=0,0,VLOOKUP($I8475,[1]База!C:D,2,0))</f>
        <v>Муаммоли кредит белгиланган тартибда судга чиқарилмаган</v>
      </c>
      <c r="K8475" t="str">
        <f>IF($I8475=0,0,VLOOKUP(I8475,[1]База!C:F,4,0))</f>
        <v>Оғир</v>
      </c>
      <c r="L8475">
        <v>1</v>
      </c>
      <c r="M8475">
        <v>4711.1863400000002</v>
      </c>
      <c r="O8475">
        <v>0</v>
      </c>
      <c r="P8475">
        <f t="shared" si="146"/>
        <v>1</v>
      </c>
      <c r="Q8475">
        <f t="shared" si="146"/>
        <v>4711.1863400000002</v>
      </c>
      <c r="AI8475" t="s">
        <v>9096</v>
      </c>
      <c r="AK8475">
        <v>111</v>
      </c>
    </row>
    <row r="8476" spans="1:37" x14ac:dyDescent="0.25">
      <c r="A8476">
        <v>8475</v>
      </c>
      <c r="B8476" t="s">
        <v>16</v>
      </c>
      <c r="C8476" t="s">
        <v>33</v>
      </c>
      <c r="D8476">
        <v>2023</v>
      </c>
      <c r="F8476" t="s">
        <v>4956</v>
      </c>
      <c r="H8476" t="s">
        <v>7741</v>
      </c>
      <c r="I8476">
        <v>10005010</v>
      </c>
      <c r="J8476" t="str">
        <f>IF($I8476=0,0,VLOOKUP($I8476,[1]База!C:D,2,0))</f>
        <v>Муаммоли кредит белгиланган тартибда судга чиқарилмаган</v>
      </c>
      <c r="K8476" t="str">
        <f>IF($I8476=0,0,VLOOKUP(I8476,[1]База!C:F,4,0))</f>
        <v>Оғир</v>
      </c>
      <c r="L8476">
        <v>1</v>
      </c>
      <c r="M8476">
        <v>1698.7588699999999</v>
      </c>
      <c r="O8476">
        <v>0</v>
      </c>
      <c r="P8476">
        <f t="shared" si="146"/>
        <v>1</v>
      </c>
      <c r="Q8476">
        <f t="shared" si="146"/>
        <v>1698.7588699999999</v>
      </c>
      <c r="AI8476" t="s">
        <v>9096</v>
      </c>
      <c r="AK8476">
        <v>111</v>
      </c>
    </row>
    <row r="8477" spans="1:37" x14ac:dyDescent="0.25">
      <c r="A8477">
        <v>8476</v>
      </c>
      <c r="B8477" t="s">
        <v>16</v>
      </c>
      <c r="C8477" t="s">
        <v>33</v>
      </c>
      <c r="D8477">
        <v>2023</v>
      </c>
      <c r="F8477" t="s">
        <v>4956</v>
      </c>
      <c r="H8477" t="s">
        <v>7742</v>
      </c>
      <c r="I8477">
        <v>10005010</v>
      </c>
      <c r="J8477" t="str">
        <f>IF($I8477=0,0,VLOOKUP($I8477,[1]База!C:D,2,0))</f>
        <v>Муаммоли кредит белгиланган тартибда судга чиқарилмаган</v>
      </c>
      <c r="K8477" t="str">
        <f>IF($I8477=0,0,VLOOKUP(I8477,[1]База!C:F,4,0))</f>
        <v>Оғир</v>
      </c>
      <c r="L8477">
        <v>1</v>
      </c>
      <c r="M8477">
        <v>23381.38912</v>
      </c>
      <c r="O8477">
        <v>0</v>
      </c>
      <c r="P8477">
        <f t="shared" si="146"/>
        <v>1</v>
      </c>
      <c r="Q8477">
        <f t="shared" si="146"/>
        <v>23381.38912</v>
      </c>
      <c r="AI8477" t="s">
        <v>9096</v>
      </c>
      <c r="AK8477">
        <v>111</v>
      </c>
    </row>
    <row r="8478" spans="1:37" x14ac:dyDescent="0.25">
      <c r="A8478">
        <v>8477</v>
      </c>
      <c r="B8478" t="s">
        <v>16</v>
      </c>
      <c r="C8478" t="s">
        <v>33</v>
      </c>
      <c r="D8478">
        <v>2023</v>
      </c>
      <c r="F8478" t="s">
        <v>4956</v>
      </c>
      <c r="H8478" t="s">
        <v>7743</v>
      </c>
      <c r="I8478">
        <v>10005010</v>
      </c>
      <c r="J8478" t="str">
        <f>IF($I8478=0,0,VLOOKUP($I8478,[1]База!C:D,2,0))</f>
        <v>Муаммоли кредит белгиланган тартибда судга чиқарилмаган</v>
      </c>
      <c r="K8478" t="str">
        <f>IF($I8478=0,0,VLOOKUP(I8478,[1]База!C:F,4,0))</f>
        <v>Оғир</v>
      </c>
      <c r="L8478">
        <v>1</v>
      </c>
      <c r="M8478">
        <v>13908.150529999999</v>
      </c>
      <c r="O8478">
        <v>0</v>
      </c>
      <c r="P8478">
        <f t="shared" si="146"/>
        <v>1</v>
      </c>
      <c r="Q8478">
        <f t="shared" si="146"/>
        <v>13908.150529999999</v>
      </c>
      <c r="AI8478" t="s">
        <v>9096</v>
      </c>
      <c r="AK8478">
        <v>111</v>
      </c>
    </row>
    <row r="8479" spans="1:37" x14ac:dyDescent="0.25">
      <c r="A8479">
        <v>8478</v>
      </c>
      <c r="B8479" t="s">
        <v>16</v>
      </c>
      <c r="C8479" t="s">
        <v>33</v>
      </c>
      <c r="D8479">
        <v>2023</v>
      </c>
      <c r="F8479" t="s">
        <v>4956</v>
      </c>
      <c r="H8479" t="s">
        <v>7744</v>
      </c>
      <c r="I8479">
        <v>10005010</v>
      </c>
      <c r="J8479" t="str">
        <f>IF($I8479=0,0,VLOOKUP($I8479,[1]База!C:D,2,0))</f>
        <v>Муаммоли кредит белгиланган тартибда судга чиқарилмаган</v>
      </c>
      <c r="K8479" t="str">
        <f>IF($I8479=0,0,VLOOKUP(I8479,[1]База!C:F,4,0))</f>
        <v>Оғир</v>
      </c>
      <c r="L8479">
        <v>1</v>
      </c>
      <c r="M8479">
        <v>6238.8102600000002</v>
      </c>
      <c r="O8479">
        <v>0</v>
      </c>
      <c r="P8479">
        <f t="shared" si="146"/>
        <v>1</v>
      </c>
      <c r="Q8479">
        <f t="shared" si="146"/>
        <v>6238.8102600000002</v>
      </c>
      <c r="AI8479" t="s">
        <v>9096</v>
      </c>
      <c r="AK8479">
        <v>111</v>
      </c>
    </row>
    <row r="8480" spans="1:37" x14ac:dyDescent="0.25">
      <c r="A8480">
        <v>8479</v>
      </c>
      <c r="B8480" t="s">
        <v>16</v>
      </c>
      <c r="C8480" t="s">
        <v>33</v>
      </c>
      <c r="D8480">
        <v>2023</v>
      </c>
      <c r="F8480" t="s">
        <v>4956</v>
      </c>
      <c r="H8480" t="s">
        <v>7745</v>
      </c>
      <c r="I8480">
        <v>10005010</v>
      </c>
      <c r="J8480" t="str">
        <f>IF($I8480=0,0,VLOOKUP($I8480,[1]База!C:D,2,0))</f>
        <v>Муаммоли кредит белгиланган тартибда судга чиқарилмаган</v>
      </c>
      <c r="K8480" t="str">
        <f>IF($I8480=0,0,VLOOKUP(I8480,[1]База!C:F,4,0))</f>
        <v>Оғир</v>
      </c>
      <c r="L8480">
        <v>1</v>
      </c>
      <c r="M8480">
        <v>5787.5126999999993</v>
      </c>
      <c r="O8480">
        <v>0</v>
      </c>
      <c r="P8480">
        <f t="shared" si="146"/>
        <v>1</v>
      </c>
      <c r="Q8480">
        <f t="shared" si="146"/>
        <v>5787.5126999999993</v>
      </c>
      <c r="AI8480" t="s">
        <v>9096</v>
      </c>
      <c r="AK8480">
        <v>111</v>
      </c>
    </row>
    <row r="8481" spans="1:37" x14ac:dyDescent="0.25">
      <c r="A8481">
        <v>8480</v>
      </c>
      <c r="B8481" t="s">
        <v>16</v>
      </c>
      <c r="C8481" t="s">
        <v>33</v>
      </c>
      <c r="D8481">
        <v>2023</v>
      </c>
      <c r="F8481" t="s">
        <v>4956</v>
      </c>
      <c r="H8481" t="s">
        <v>7746</v>
      </c>
      <c r="I8481">
        <v>10005010</v>
      </c>
      <c r="J8481" t="str">
        <f>IF($I8481=0,0,VLOOKUP($I8481,[1]База!C:D,2,0))</f>
        <v>Муаммоли кредит белгиланган тартибда судга чиқарилмаган</v>
      </c>
      <c r="K8481" t="str">
        <f>IF($I8481=0,0,VLOOKUP(I8481,[1]База!C:F,4,0))</f>
        <v>Оғир</v>
      </c>
      <c r="L8481">
        <v>1</v>
      </c>
      <c r="M8481">
        <v>36562.616649999996</v>
      </c>
      <c r="O8481">
        <v>0</v>
      </c>
      <c r="P8481">
        <f t="shared" si="146"/>
        <v>1</v>
      </c>
      <c r="Q8481">
        <f t="shared" si="146"/>
        <v>36562.616649999996</v>
      </c>
      <c r="AI8481" t="s">
        <v>9096</v>
      </c>
      <c r="AK8481">
        <v>111</v>
      </c>
    </row>
    <row r="8482" spans="1:37" x14ac:dyDescent="0.25">
      <c r="A8482">
        <v>8481</v>
      </c>
      <c r="B8482" t="s">
        <v>16</v>
      </c>
      <c r="C8482" t="s">
        <v>33</v>
      </c>
      <c r="D8482">
        <v>2023</v>
      </c>
      <c r="F8482" t="s">
        <v>4956</v>
      </c>
      <c r="H8482" t="s">
        <v>7747</v>
      </c>
      <c r="I8482">
        <v>10005010</v>
      </c>
      <c r="J8482" t="str">
        <f>IF($I8482=0,0,VLOOKUP($I8482,[1]База!C:D,2,0))</f>
        <v>Муаммоли кредит белгиланган тартибда судга чиқарилмаган</v>
      </c>
      <c r="K8482" t="str">
        <f>IF($I8482=0,0,VLOOKUP(I8482,[1]База!C:F,4,0))</f>
        <v>Оғир</v>
      </c>
      <c r="L8482">
        <v>1</v>
      </c>
      <c r="M8482">
        <v>4267.2286699999995</v>
      </c>
      <c r="O8482">
        <v>0</v>
      </c>
      <c r="P8482">
        <f t="shared" si="146"/>
        <v>1</v>
      </c>
      <c r="Q8482">
        <f t="shared" si="146"/>
        <v>4267.2286699999995</v>
      </c>
      <c r="AI8482" t="s">
        <v>9096</v>
      </c>
      <c r="AK8482">
        <v>111</v>
      </c>
    </row>
    <row r="8483" spans="1:37" x14ac:dyDescent="0.25">
      <c r="A8483">
        <v>8482</v>
      </c>
      <c r="B8483" t="s">
        <v>16</v>
      </c>
      <c r="C8483" t="s">
        <v>33</v>
      </c>
      <c r="D8483">
        <v>2023</v>
      </c>
      <c r="F8483" t="s">
        <v>4956</v>
      </c>
      <c r="H8483" t="s">
        <v>7748</v>
      </c>
      <c r="I8483">
        <v>10005010</v>
      </c>
      <c r="J8483" t="str">
        <f>IF($I8483=0,0,VLOOKUP($I8483,[1]База!C:D,2,0))</f>
        <v>Муаммоли кредит белгиланган тартибда судга чиқарилмаган</v>
      </c>
      <c r="K8483" t="str">
        <f>IF($I8483=0,0,VLOOKUP(I8483,[1]База!C:F,4,0))</f>
        <v>Оғир</v>
      </c>
      <c r="L8483">
        <v>1</v>
      </c>
      <c r="M8483">
        <v>6018.5757800000001</v>
      </c>
      <c r="O8483">
        <v>0</v>
      </c>
      <c r="P8483">
        <f t="shared" si="146"/>
        <v>1</v>
      </c>
      <c r="Q8483">
        <f t="shared" si="146"/>
        <v>6018.5757800000001</v>
      </c>
      <c r="AI8483" t="s">
        <v>9096</v>
      </c>
      <c r="AK8483">
        <v>111</v>
      </c>
    </row>
    <row r="8484" spans="1:37" x14ac:dyDescent="0.25">
      <c r="A8484">
        <v>8483</v>
      </c>
      <c r="B8484" t="s">
        <v>16</v>
      </c>
      <c r="C8484" t="s">
        <v>33</v>
      </c>
      <c r="D8484">
        <v>2023</v>
      </c>
      <c r="F8484" t="s">
        <v>4956</v>
      </c>
      <c r="H8484" t="s">
        <v>7749</v>
      </c>
      <c r="I8484">
        <v>10005010</v>
      </c>
      <c r="J8484" t="str">
        <f>IF($I8484=0,0,VLOOKUP($I8484,[1]База!C:D,2,0))</f>
        <v>Муаммоли кредит белгиланган тартибда судга чиқарилмаган</v>
      </c>
      <c r="K8484" t="str">
        <f>IF($I8484=0,0,VLOOKUP(I8484,[1]База!C:F,4,0))</f>
        <v>Оғир</v>
      </c>
      <c r="L8484">
        <v>1</v>
      </c>
      <c r="M8484">
        <v>1687.4324999999999</v>
      </c>
      <c r="O8484">
        <v>0</v>
      </c>
      <c r="P8484">
        <f t="shared" si="146"/>
        <v>1</v>
      </c>
      <c r="Q8484">
        <f t="shared" si="146"/>
        <v>1687.4324999999999</v>
      </c>
      <c r="AI8484" t="s">
        <v>9096</v>
      </c>
      <c r="AK8484">
        <v>111</v>
      </c>
    </row>
    <row r="8485" spans="1:37" x14ac:dyDescent="0.25">
      <c r="A8485">
        <v>8484</v>
      </c>
      <c r="B8485" t="s">
        <v>16</v>
      </c>
      <c r="C8485" t="s">
        <v>33</v>
      </c>
      <c r="D8485">
        <v>2023</v>
      </c>
      <c r="F8485" t="s">
        <v>4956</v>
      </c>
      <c r="H8485" t="s">
        <v>7750</v>
      </c>
      <c r="I8485">
        <v>10005010</v>
      </c>
      <c r="J8485" t="str">
        <f>IF($I8485=0,0,VLOOKUP($I8485,[1]База!C:D,2,0))</f>
        <v>Муаммоли кредит белгиланган тартибда судга чиқарилмаган</v>
      </c>
      <c r="K8485" t="str">
        <f>IF($I8485=0,0,VLOOKUP(I8485,[1]База!C:F,4,0))</f>
        <v>Оғир</v>
      </c>
      <c r="L8485">
        <v>1</v>
      </c>
      <c r="M8485">
        <v>10362.874010000001</v>
      </c>
      <c r="O8485">
        <v>0</v>
      </c>
      <c r="P8485">
        <f t="shared" si="146"/>
        <v>1</v>
      </c>
      <c r="Q8485">
        <f t="shared" si="146"/>
        <v>10362.874010000001</v>
      </c>
      <c r="AI8485" t="s">
        <v>9096</v>
      </c>
      <c r="AK8485">
        <v>111</v>
      </c>
    </row>
    <row r="8486" spans="1:37" x14ac:dyDescent="0.25">
      <c r="A8486">
        <v>8485</v>
      </c>
      <c r="B8486" t="s">
        <v>16</v>
      </c>
      <c r="C8486" t="s">
        <v>33</v>
      </c>
      <c r="D8486">
        <v>2023</v>
      </c>
      <c r="F8486" t="s">
        <v>4956</v>
      </c>
      <c r="H8486" t="s">
        <v>7751</v>
      </c>
      <c r="I8486">
        <v>10005010</v>
      </c>
      <c r="J8486" t="str">
        <f>IF($I8486=0,0,VLOOKUP($I8486,[1]База!C:D,2,0))</f>
        <v>Муаммоли кредит белгиланган тартибда судга чиқарилмаган</v>
      </c>
      <c r="K8486" t="str">
        <f>IF($I8486=0,0,VLOOKUP(I8486,[1]База!C:F,4,0))</f>
        <v>Оғир</v>
      </c>
      <c r="L8486">
        <v>1</v>
      </c>
      <c r="M8486">
        <v>14768.364750000001</v>
      </c>
      <c r="O8486">
        <v>0</v>
      </c>
      <c r="P8486">
        <f t="shared" si="146"/>
        <v>1</v>
      </c>
      <c r="Q8486">
        <f t="shared" si="146"/>
        <v>14768.364750000001</v>
      </c>
      <c r="AI8486" t="s">
        <v>9096</v>
      </c>
      <c r="AK8486">
        <v>111</v>
      </c>
    </row>
    <row r="8487" spans="1:37" x14ac:dyDescent="0.25">
      <c r="A8487">
        <v>8486</v>
      </c>
      <c r="B8487" t="s">
        <v>16</v>
      </c>
      <c r="C8487" t="s">
        <v>33</v>
      </c>
      <c r="D8487">
        <v>2023</v>
      </c>
      <c r="F8487" t="s">
        <v>4956</v>
      </c>
      <c r="H8487" t="s">
        <v>7752</v>
      </c>
      <c r="I8487">
        <v>10005010</v>
      </c>
      <c r="J8487" t="str">
        <f>IF($I8487=0,0,VLOOKUP($I8487,[1]База!C:D,2,0))</f>
        <v>Муаммоли кредит белгиланган тартибда судга чиқарилмаган</v>
      </c>
      <c r="K8487" t="str">
        <f>IF($I8487=0,0,VLOOKUP(I8487,[1]База!C:F,4,0))</f>
        <v>Оғир</v>
      </c>
      <c r="L8487">
        <v>1</v>
      </c>
      <c r="M8487">
        <v>3636.6572500000002</v>
      </c>
      <c r="O8487">
        <v>0</v>
      </c>
      <c r="P8487">
        <f t="shared" si="146"/>
        <v>1</v>
      </c>
      <c r="Q8487">
        <f t="shared" si="146"/>
        <v>3636.6572500000002</v>
      </c>
      <c r="AI8487" t="s">
        <v>9096</v>
      </c>
      <c r="AK8487">
        <v>111</v>
      </c>
    </row>
    <row r="8488" spans="1:37" x14ac:dyDescent="0.25">
      <c r="A8488">
        <v>8487</v>
      </c>
      <c r="B8488" t="s">
        <v>16</v>
      </c>
      <c r="C8488" t="s">
        <v>33</v>
      </c>
      <c r="D8488">
        <v>2023</v>
      </c>
      <c r="F8488" t="s">
        <v>4956</v>
      </c>
      <c r="H8488" t="s">
        <v>7753</v>
      </c>
      <c r="I8488">
        <v>10005010</v>
      </c>
      <c r="J8488" t="str">
        <f>IF($I8488=0,0,VLOOKUP($I8488,[1]База!C:D,2,0))</f>
        <v>Муаммоли кредит белгиланган тартибда судга чиқарилмаган</v>
      </c>
      <c r="K8488" t="str">
        <f>IF($I8488=0,0,VLOOKUP(I8488,[1]База!C:F,4,0))</f>
        <v>Оғир</v>
      </c>
      <c r="L8488">
        <v>1</v>
      </c>
      <c r="M8488">
        <v>5965.6237099999998</v>
      </c>
      <c r="O8488">
        <v>0</v>
      </c>
      <c r="P8488">
        <f t="shared" si="146"/>
        <v>1</v>
      </c>
      <c r="Q8488">
        <f t="shared" si="146"/>
        <v>5965.6237099999998</v>
      </c>
      <c r="AI8488" t="s">
        <v>9096</v>
      </c>
      <c r="AK8488">
        <v>111</v>
      </c>
    </row>
    <row r="8489" spans="1:37" x14ac:dyDescent="0.25">
      <c r="A8489">
        <v>8488</v>
      </c>
      <c r="B8489" t="s">
        <v>16</v>
      </c>
      <c r="C8489" t="s">
        <v>33</v>
      </c>
      <c r="D8489">
        <v>2023</v>
      </c>
      <c r="F8489" t="s">
        <v>4956</v>
      </c>
      <c r="H8489" t="s">
        <v>7754</v>
      </c>
      <c r="I8489">
        <v>10005010</v>
      </c>
      <c r="J8489" t="str">
        <f>IF($I8489=0,0,VLOOKUP($I8489,[1]База!C:D,2,0))</f>
        <v>Муаммоли кредит белгиланган тартибда судга чиқарилмаган</v>
      </c>
      <c r="K8489" t="str">
        <f>IF($I8489=0,0,VLOOKUP(I8489,[1]База!C:F,4,0))</f>
        <v>Оғир</v>
      </c>
      <c r="L8489">
        <v>1</v>
      </c>
      <c r="M8489">
        <v>4914.0229500000005</v>
      </c>
      <c r="O8489">
        <v>0</v>
      </c>
      <c r="P8489">
        <f t="shared" si="146"/>
        <v>1</v>
      </c>
      <c r="Q8489">
        <f t="shared" si="146"/>
        <v>4914.0229500000005</v>
      </c>
      <c r="AI8489" t="s">
        <v>9096</v>
      </c>
      <c r="AK8489">
        <v>111</v>
      </c>
    </row>
    <row r="8490" spans="1:37" x14ac:dyDescent="0.25">
      <c r="A8490">
        <v>8489</v>
      </c>
      <c r="B8490" t="s">
        <v>16</v>
      </c>
      <c r="C8490" t="s">
        <v>33</v>
      </c>
      <c r="D8490">
        <v>2023</v>
      </c>
      <c r="F8490" t="s">
        <v>4956</v>
      </c>
      <c r="H8490" t="s">
        <v>7755</v>
      </c>
      <c r="I8490">
        <v>10005010</v>
      </c>
      <c r="J8490" t="str">
        <f>IF($I8490=0,0,VLOOKUP($I8490,[1]База!C:D,2,0))</f>
        <v>Муаммоли кредит белгиланган тартибда судга чиқарилмаган</v>
      </c>
      <c r="K8490" t="str">
        <f>IF($I8490=0,0,VLOOKUP(I8490,[1]База!C:F,4,0))</f>
        <v>Оғир</v>
      </c>
      <c r="L8490">
        <v>1</v>
      </c>
      <c r="M8490">
        <v>4924.0316900000007</v>
      </c>
      <c r="O8490">
        <v>0</v>
      </c>
      <c r="P8490">
        <f t="shared" si="146"/>
        <v>1</v>
      </c>
      <c r="Q8490">
        <f t="shared" si="146"/>
        <v>4924.0316900000007</v>
      </c>
      <c r="AI8490" t="s">
        <v>9096</v>
      </c>
      <c r="AK8490">
        <v>111</v>
      </c>
    </row>
    <row r="8491" spans="1:37" x14ac:dyDescent="0.25">
      <c r="A8491">
        <v>8490</v>
      </c>
      <c r="B8491" t="s">
        <v>16</v>
      </c>
      <c r="C8491" t="s">
        <v>33</v>
      </c>
      <c r="D8491">
        <v>2023</v>
      </c>
      <c r="F8491" t="s">
        <v>4956</v>
      </c>
      <c r="H8491" t="s">
        <v>7756</v>
      </c>
      <c r="I8491">
        <v>10005010</v>
      </c>
      <c r="J8491" t="str">
        <f>IF($I8491=0,0,VLOOKUP($I8491,[1]База!C:D,2,0))</f>
        <v>Муаммоли кредит белгиланган тартибда судга чиқарилмаган</v>
      </c>
      <c r="K8491" t="str">
        <f>IF($I8491=0,0,VLOOKUP(I8491,[1]База!C:F,4,0))</f>
        <v>Оғир</v>
      </c>
      <c r="L8491">
        <v>1</v>
      </c>
      <c r="M8491">
        <v>1529.2769099999998</v>
      </c>
      <c r="O8491">
        <v>0</v>
      </c>
      <c r="P8491">
        <f t="shared" si="146"/>
        <v>1</v>
      </c>
      <c r="Q8491">
        <f t="shared" si="146"/>
        <v>1529.2769099999998</v>
      </c>
      <c r="AI8491" t="s">
        <v>9096</v>
      </c>
      <c r="AK8491">
        <v>111</v>
      </c>
    </row>
    <row r="8492" spans="1:37" x14ac:dyDescent="0.25">
      <c r="A8492">
        <v>8491</v>
      </c>
      <c r="B8492" t="s">
        <v>16</v>
      </c>
      <c r="C8492" t="s">
        <v>33</v>
      </c>
      <c r="D8492">
        <v>2023</v>
      </c>
      <c r="F8492" t="s">
        <v>4956</v>
      </c>
      <c r="H8492" t="s">
        <v>7757</v>
      </c>
      <c r="I8492">
        <v>10005010</v>
      </c>
      <c r="J8492" t="str">
        <f>IF($I8492=0,0,VLOOKUP($I8492,[1]База!C:D,2,0))</f>
        <v>Муаммоли кредит белгиланган тартибда судга чиқарилмаган</v>
      </c>
      <c r="K8492" t="str">
        <f>IF($I8492=0,0,VLOOKUP(I8492,[1]База!C:F,4,0))</f>
        <v>Оғир</v>
      </c>
      <c r="L8492">
        <v>1</v>
      </c>
      <c r="M8492">
        <v>1218.6093100000001</v>
      </c>
      <c r="O8492">
        <v>0</v>
      </c>
      <c r="P8492">
        <f t="shared" si="146"/>
        <v>1</v>
      </c>
      <c r="Q8492">
        <f t="shared" si="146"/>
        <v>1218.6093100000001</v>
      </c>
      <c r="AI8492" t="s">
        <v>9096</v>
      </c>
      <c r="AK8492">
        <v>111</v>
      </c>
    </row>
    <row r="8493" spans="1:37" x14ac:dyDescent="0.25">
      <c r="A8493">
        <v>8492</v>
      </c>
      <c r="B8493" t="s">
        <v>16</v>
      </c>
      <c r="C8493" t="s">
        <v>33</v>
      </c>
      <c r="D8493">
        <v>2023</v>
      </c>
      <c r="F8493" t="s">
        <v>4956</v>
      </c>
      <c r="H8493" t="s">
        <v>7758</v>
      </c>
      <c r="I8493">
        <v>10005010</v>
      </c>
      <c r="J8493" t="str">
        <f>IF($I8493=0,0,VLOOKUP($I8493,[1]База!C:D,2,0))</f>
        <v>Муаммоли кредит белгиланган тартибда судга чиқарилмаган</v>
      </c>
      <c r="K8493" t="str">
        <f>IF($I8493=0,0,VLOOKUP(I8493,[1]База!C:F,4,0))</f>
        <v>Оғир</v>
      </c>
      <c r="L8493">
        <v>1</v>
      </c>
      <c r="M8493">
        <v>20410.865180000001</v>
      </c>
      <c r="O8493">
        <v>0</v>
      </c>
      <c r="P8493">
        <f t="shared" si="146"/>
        <v>1</v>
      </c>
      <c r="Q8493">
        <f t="shared" si="146"/>
        <v>20410.865180000001</v>
      </c>
      <c r="AI8493" t="s">
        <v>9096</v>
      </c>
      <c r="AK8493">
        <v>111</v>
      </c>
    </row>
    <row r="8494" spans="1:37" x14ac:dyDescent="0.25">
      <c r="A8494">
        <v>8493</v>
      </c>
      <c r="B8494" t="s">
        <v>16</v>
      </c>
      <c r="C8494" t="s">
        <v>33</v>
      </c>
      <c r="D8494">
        <v>2023</v>
      </c>
      <c r="F8494" t="s">
        <v>4956</v>
      </c>
      <c r="H8494" t="s">
        <v>7759</v>
      </c>
      <c r="I8494">
        <v>10005010</v>
      </c>
      <c r="J8494" t="str">
        <f>IF($I8494=0,0,VLOOKUP($I8494,[1]База!C:D,2,0))</f>
        <v>Муаммоли кредит белгиланган тартибда судга чиқарилмаган</v>
      </c>
      <c r="K8494" t="str">
        <f>IF($I8494=0,0,VLOOKUP(I8494,[1]База!C:F,4,0))</f>
        <v>Оғир</v>
      </c>
      <c r="L8494">
        <v>1</v>
      </c>
      <c r="M8494">
        <v>19078.765019999999</v>
      </c>
      <c r="O8494">
        <v>0</v>
      </c>
      <c r="P8494">
        <f t="shared" si="146"/>
        <v>1</v>
      </c>
      <c r="Q8494">
        <f t="shared" si="146"/>
        <v>19078.765019999999</v>
      </c>
      <c r="AI8494" t="s">
        <v>9096</v>
      </c>
      <c r="AK8494">
        <v>111</v>
      </c>
    </row>
    <row r="8495" spans="1:37" x14ac:dyDescent="0.25">
      <c r="A8495">
        <v>8494</v>
      </c>
      <c r="B8495" t="s">
        <v>16</v>
      </c>
      <c r="C8495" t="s">
        <v>33</v>
      </c>
      <c r="D8495">
        <v>2023</v>
      </c>
      <c r="F8495" t="s">
        <v>4956</v>
      </c>
      <c r="H8495" t="s">
        <v>7760</v>
      </c>
      <c r="I8495">
        <v>10005010</v>
      </c>
      <c r="J8495" t="str">
        <f>IF($I8495=0,0,VLOOKUP($I8495,[1]База!C:D,2,0))</f>
        <v>Муаммоли кредит белгиланган тартибда судга чиқарилмаган</v>
      </c>
      <c r="K8495" t="str">
        <f>IF($I8495=0,0,VLOOKUP(I8495,[1]База!C:F,4,0))</f>
        <v>Оғир</v>
      </c>
      <c r="L8495">
        <v>1</v>
      </c>
      <c r="M8495">
        <v>13076.221029999999</v>
      </c>
      <c r="O8495">
        <v>0</v>
      </c>
      <c r="P8495">
        <f t="shared" si="146"/>
        <v>1</v>
      </c>
      <c r="Q8495">
        <f t="shared" si="146"/>
        <v>13076.221029999999</v>
      </c>
      <c r="AI8495" t="s">
        <v>9096</v>
      </c>
      <c r="AK8495">
        <v>111</v>
      </c>
    </row>
    <row r="8496" spans="1:37" x14ac:dyDescent="0.25">
      <c r="A8496">
        <v>8495</v>
      </c>
      <c r="B8496" t="s">
        <v>16</v>
      </c>
      <c r="C8496" t="s">
        <v>33</v>
      </c>
      <c r="D8496">
        <v>2023</v>
      </c>
      <c r="F8496" t="s">
        <v>4956</v>
      </c>
      <c r="H8496" t="s">
        <v>7761</v>
      </c>
      <c r="I8496">
        <v>10005010</v>
      </c>
      <c r="J8496" t="str">
        <f>IF($I8496=0,0,VLOOKUP($I8496,[1]База!C:D,2,0))</f>
        <v>Муаммоли кредит белгиланган тартибда судга чиқарилмаган</v>
      </c>
      <c r="K8496" t="str">
        <f>IF($I8496=0,0,VLOOKUP(I8496,[1]База!C:F,4,0))</f>
        <v>Оғир</v>
      </c>
      <c r="L8496">
        <v>1</v>
      </c>
      <c r="M8496">
        <v>10528.975199999999</v>
      </c>
      <c r="O8496">
        <v>0</v>
      </c>
      <c r="P8496">
        <f t="shared" si="146"/>
        <v>1</v>
      </c>
      <c r="Q8496">
        <f t="shared" si="146"/>
        <v>10528.975199999999</v>
      </c>
      <c r="AI8496" t="s">
        <v>9096</v>
      </c>
      <c r="AK8496">
        <v>111</v>
      </c>
    </row>
    <row r="8497" spans="1:37" x14ac:dyDescent="0.25">
      <c r="A8497">
        <v>8496</v>
      </c>
      <c r="B8497" t="s">
        <v>16</v>
      </c>
      <c r="C8497" t="s">
        <v>33</v>
      </c>
      <c r="D8497">
        <v>2023</v>
      </c>
      <c r="F8497" t="s">
        <v>4956</v>
      </c>
      <c r="H8497" t="s">
        <v>7762</v>
      </c>
      <c r="I8497">
        <v>10005010</v>
      </c>
      <c r="J8497" t="str">
        <f>IF($I8497=0,0,VLOOKUP($I8497,[1]База!C:D,2,0))</f>
        <v>Муаммоли кредит белгиланган тартибда судга чиқарилмаган</v>
      </c>
      <c r="K8497" t="str">
        <f>IF($I8497=0,0,VLOOKUP(I8497,[1]База!C:F,4,0))</f>
        <v>Оғир</v>
      </c>
      <c r="L8497">
        <v>1</v>
      </c>
      <c r="M8497">
        <v>32673.48805</v>
      </c>
      <c r="O8497">
        <v>0</v>
      </c>
      <c r="P8497">
        <f t="shared" si="146"/>
        <v>1</v>
      </c>
      <c r="Q8497">
        <f t="shared" si="146"/>
        <v>32673.48805</v>
      </c>
      <c r="AI8497" t="s">
        <v>9096</v>
      </c>
      <c r="AK8497">
        <v>111</v>
      </c>
    </row>
    <row r="8498" spans="1:37" x14ac:dyDescent="0.25">
      <c r="A8498">
        <v>8497</v>
      </c>
      <c r="B8498" t="s">
        <v>16</v>
      </c>
      <c r="C8498" t="s">
        <v>33</v>
      </c>
      <c r="D8498">
        <v>2023</v>
      </c>
      <c r="F8498" t="s">
        <v>4956</v>
      </c>
      <c r="H8498" t="s">
        <v>7763</v>
      </c>
      <c r="I8498">
        <v>10005010</v>
      </c>
      <c r="J8498" t="str">
        <f>IF($I8498=0,0,VLOOKUP($I8498,[1]База!C:D,2,0))</f>
        <v>Муаммоли кредит белгиланган тартибда судга чиқарилмаган</v>
      </c>
      <c r="K8498" t="str">
        <f>IF($I8498=0,0,VLOOKUP(I8498,[1]База!C:F,4,0))</f>
        <v>Оғир</v>
      </c>
      <c r="L8498">
        <v>1</v>
      </c>
      <c r="M8498">
        <v>7072.0737900000013</v>
      </c>
      <c r="O8498">
        <v>0</v>
      </c>
      <c r="P8498">
        <f t="shared" si="146"/>
        <v>1</v>
      </c>
      <c r="Q8498">
        <f t="shared" si="146"/>
        <v>7072.0737900000013</v>
      </c>
      <c r="AI8498" t="s">
        <v>9096</v>
      </c>
      <c r="AK8498">
        <v>111</v>
      </c>
    </row>
    <row r="8499" spans="1:37" x14ac:dyDescent="0.25">
      <c r="A8499">
        <v>8498</v>
      </c>
      <c r="B8499" t="s">
        <v>16</v>
      </c>
      <c r="C8499" t="s">
        <v>33</v>
      </c>
      <c r="D8499">
        <v>2023</v>
      </c>
      <c r="F8499" t="s">
        <v>4956</v>
      </c>
      <c r="H8499" t="s">
        <v>7764</v>
      </c>
      <c r="I8499">
        <v>10005010</v>
      </c>
      <c r="J8499" t="str">
        <f>IF($I8499=0,0,VLOOKUP($I8499,[1]База!C:D,2,0))</f>
        <v>Муаммоли кредит белгиланган тартибда судга чиқарилмаган</v>
      </c>
      <c r="K8499" t="str">
        <f>IF($I8499=0,0,VLOOKUP(I8499,[1]База!C:F,4,0))</f>
        <v>Оғир</v>
      </c>
      <c r="L8499">
        <v>1</v>
      </c>
      <c r="M8499">
        <v>14617.508880000001</v>
      </c>
      <c r="O8499">
        <v>0</v>
      </c>
      <c r="P8499">
        <f t="shared" si="146"/>
        <v>1</v>
      </c>
      <c r="Q8499">
        <f t="shared" si="146"/>
        <v>14617.508880000001</v>
      </c>
      <c r="AI8499" t="s">
        <v>9096</v>
      </c>
      <c r="AK8499">
        <v>111</v>
      </c>
    </row>
    <row r="8500" spans="1:37" x14ac:dyDescent="0.25">
      <c r="A8500">
        <v>8499</v>
      </c>
      <c r="B8500" t="s">
        <v>16</v>
      </c>
      <c r="C8500" t="s">
        <v>33</v>
      </c>
      <c r="D8500">
        <v>2023</v>
      </c>
      <c r="F8500" t="s">
        <v>4956</v>
      </c>
      <c r="H8500" t="s">
        <v>7765</v>
      </c>
      <c r="I8500">
        <v>10005010</v>
      </c>
      <c r="J8500" t="str">
        <f>IF($I8500=0,0,VLOOKUP($I8500,[1]База!C:D,2,0))</f>
        <v>Муаммоли кредит белгиланган тартибда судга чиқарилмаган</v>
      </c>
      <c r="K8500" t="str">
        <f>IF($I8500=0,0,VLOOKUP(I8500,[1]База!C:F,4,0))</f>
        <v>Оғир</v>
      </c>
      <c r="L8500">
        <v>1</v>
      </c>
      <c r="M8500">
        <v>2408.2329</v>
      </c>
      <c r="O8500">
        <v>0</v>
      </c>
      <c r="P8500">
        <f t="shared" si="146"/>
        <v>1</v>
      </c>
      <c r="Q8500">
        <f t="shared" si="146"/>
        <v>2408.2329</v>
      </c>
      <c r="AI8500" t="s">
        <v>9096</v>
      </c>
      <c r="AK8500">
        <v>111</v>
      </c>
    </row>
    <row r="8501" spans="1:37" x14ac:dyDescent="0.25">
      <c r="A8501">
        <v>8500</v>
      </c>
      <c r="B8501" t="s">
        <v>16</v>
      </c>
      <c r="C8501" t="s">
        <v>33</v>
      </c>
      <c r="D8501">
        <v>2023</v>
      </c>
      <c r="F8501" t="s">
        <v>4956</v>
      </c>
      <c r="H8501" t="s">
        <v>7766</v>
      </c>
      <c r="I8501">
        <v>10005010</v>
      </c>
      <c r="J8501" t="str">
        <f>IF($I8501=0,0,VLOOKUP($I8501,[1]База!C:D,2,0))</f>
        <v>Муаммоли кредит белгиланган тартибда судга чиқарилмаган</v>
      </c>
      <c r="K8501" t="str">
        <f>IF($I8501=0,0,VLOOKUP(I8501,[1]База!C:F,4,0))</f>
        <v>Оғир</v>
      </c>
      <c r="L8501">
        <v>1</v>
      </c>
      <c r="M8501">
        <v>4752.0292199999994</v>
      </c>
      <c r="O8501">
        <v>0</v>
      </c>
      <c r="P8501">
        <f t="shared" si="146"/>
        <v>1</v>
      </c>
      <c r="Q8501">
        <f t="shared" si="146"/>
        <v>4752.0292199999994</v>
      </c>
      <c r="AI8501" t="s">
        <v>9096</v>
      </c>
      <c r="AK8501">
        <v>111</v>
      </c>
    </row>
    <row r="8502" spans="1:37" x14ac:dyDescent="0.25">
      <c r="A8502">
        <v>8501</v>
      </c>
      <c r="B8502" t="s">
        <v>16</v>
      </c>
      <c r="C8502" t="s">
        <v>33</v>
      </c>
      <c r="D8502">
        <v>2023</v>
      </c>
      <c r="F8502" t="s">
        <v>4956</v>
      </c>
      <c r="H8502" t="s">
        <v>7767</v>
      </c>
      <c r="I8502">
        <v>10005010</v>
      </c>
      <c r="J8502" t="str">
        <f>IF($I8502=0,0,VLOOKUP($I8502,[1]База!C:D,2,0))</f>
        <v>Муаммоли кредит белгиланган тартибда судга чиқарилмаган</v>
      </c>
      <c r="K8502" t="str">
        <f>IF($I8502=0,0,VLOOKUP(I8502,[1]База!C:F,4,0))</f>
        <v>Оғир</v>
      </c>
      <c r="L8502">
        <v>1</v>
      </c>
      <c r="M8502">
        <v>11814.444650000001</v>
      </c>
      <c r="O8502">
        <v>0</v>
      </c>
      <c r="P8502">
        <f t="shared" si="146"/>
        <v>1</v>
      </c>
      <c r="Q8502">
        <f t="shared" si="146"/>
        <v>11814.444650000001</v>
      </c>
      <c r="AI8502" t="s">
        <v>9096</v>
      </c>
      <c r="AK8502">
        <v>111</v>
      </c>
    </row>
    <row r="8503" spans="1:37" x14ac:dyDescent="0.25">
      <c r="A8503">
        <v>8502</v>
      </c>
      <c r="B8503" t="s">
        <v>16</v>
      </c>
      <c r="C8503" t="s">
        <v>33</v>
      </c>
      <c r="D8503">
        <v>2023</v>
      </c>
      <c r="F8503" t="s">
        <v>4956</v>
      </c>
      <c r="H8503" t="s">
        <v>7768</v>
      </c>
      <c r="I8503">
        <v>10005010</v>
      </c>
      <c r="J8503" t="str">
        <f>IF($I8503=0,0,VLOOKUP($I8503,[1]База!C:D,2,0))</f>
        <v>Муаммоли кредит белгиланган тартибда судга чиқарилмаган</v>
      </c>
      <c r="K8503" t="str">
        <f>IF($I8503=0,0,VLOOKUP(I8503,[1]База!C:F,4,0))</f>
        <v>Оғир</v>
      </c>
      <c r="L8503">
        <v>1</v>
      </c>
      <c r="M8503">
        <v>1529.70993</v>
      </c>
      <c r="O8503">
        <v>0</v>
      </c>
      <c r="P8503">
        <f t="shared" si="146"/>
        <v>1</v>
      </c>
      <c r="Q8503">
        <f t="shared" si="146"/>
        <v>1529.70993</v>
      </c>
      <c r="AI8503" t="s">
        <v>9096</v>
      </c>
      <c r="AK8503">
        <v>111</v>
      </c>
    </row>
    <row r="8504" spans="1:37" x14ac:dyDescent="0.25">
      <c r="A8504">
        <v>8503</v>
      </c>
      <c r="B8504" t="s">
        <v>16</v>
      </c>
      <c r="C8504" t="s">
        <v>33</v>
      </c>
      <c r="D8504">
        <v>2023</v>
      </c>
      <c r="F8504" t="s">
        <v>4956</v>
      </c>
      <c r="H8504" t="s">
        <v>7769</v>
      </c>
      <c r="I8504">
        <v>10005010</v>
      </c>
      <c r="J8504" t="str">
        <f>IF($I8504=0,0,VLOOKUP($I8504,[1]База!C:D,2,0))</f>
        <v>Муаммоли кредит белгиланган тартибда судга чиқарилмаган</v>
      </c>
      <c r="K8504" t="str">
        <f>IF($I8504=0,0,VLOOKUP(I8504,[1]База!C:F,4,0))</f>
        <v>Оғир</v>
      </c>
      <c r="L8504">
        <v>1</v>
      </c>
      <c r="M8504">
        <v>2597.1540399999999</v>
      </c>
      <c r="O8504">
        <v>0</v>
      </c>
      <c r="P8504">
        <f t="shared" si="146"/>
        <v>1</v>
      </c>
      <c r="Q8504">
        <f t="shared" si="146"/>
        <v>2597.1540399999999</v>
      </c>
      <c r="AI8504" t="s">
        <v>9096</v>
      </c>
      <c r="AK8504">
        <v>111</v>
      </c>
    </row>
    <row r="8505" spans="1:37" x14ac:dyDescent="0.25">
      <c r="A8505">
        <v>8504</v>
      </c>
      <c r="B8505" t="s">
        <v>16</v>
      </c>
      <c r="C8505" t="s">
        <v>33</v>
      </c>
      <c r="D8505">
        <v>2023</v>
      </c>
      <c r="F8505" t="s">
        <v>4956</v>
      </c>
      <c r="H8505" t="s">
        <v>6439</v>
      </c>
      <c r="I8505">
        <v>10005010</v>
      </c>
      <c r="J8505" t="str">
        <f>IF($I8505=0,0,VLOOKUP($I8505,[1]База!C:D,2,0))</f>
        <v>Муаммоли кредит белгиланган тартибда судга чиқарилмаган</v>
      </c>
      <c r="K8505" t="str">
        <f>IF($I8505=0,0,VLOOKUP(I8505,[1]База!C:F,4,0))</f>
        <v>Оғир</v>
      </c>
      <c r="L8505">
        <v>1</v>
      </c>
      <c r="M8505">
        <v>13026.916289999999</v>
      </c>
      <c r="O8505">
        <v>0</v>
      </c>
      <c r="P8505">
        <f t="shared" si="146"/>
        <v>1</v>
      </c>
      <c r="Q8505">
        <f t="shared" si="146"/>
        <v>13026.916289999999</v>
      </c>
      <c r="AI8505" t="s">
        <v>9096</v>
      </c>
      <c r="AK8505">
        <v>111</v>
      </c>
    </row>
    <row r="8506" spans="1:37" x14ac:dyDescent="0.25">
      <c r="A8506">
        <v>8505</v>
      </c>
      <c r="B8506" t="s">
        <v>16</v>
      </c>
      <c r="C8506" t="s">
        <v>33</v>
      </c>
      <c r="D8506">
        <v>2023</v>
      </c>
      <c r="F8506" t="s">
        <v>4956</v>
      </c>
      <c r="H8506" t="s">
        <v>7770</v>
      </c>
      <c r="I8506">
        <v>10005010</v>
      </c>
      <c r="J8506" t="str">
        <f>IF($I8506=0,0,VLOOKUP($I8506,[1]База!C:D,2,0))</f>
        <v>Муаммоли кредит белгиланган тартибда судга чиқарилмаган</v>
      </c>
      <c r="K8506" t="str">
        <f>IF($I8506=0,0,VLOOKUP(I8506,[1]База!C:F,4,0))</f>
        <v>Оғир</v>
      </c>
      <c r="L8506">
        <v>1</v>
      </c>
      <c r="M8506">
        <v>10491.88825</v>
      </c>
      <c r="O8506">
        <v>0</v>
      </c>
      <c r="P8506">
        <f t="shared" si="146"/>
        <v>1</v>
      </c>
      <c r="Q8506">
        <f t="shared" si="146"/>
        <v>10491.88825</v>
      </c>
      <c r="AI8506" t="s">
        <v>9096</v>
      </c>
      <c r="AK8506">
        <v>111</v>
      </c>
    </row>
    <row r="8507" spans="1:37" x14ac:dyDescent="0.25">
      <c r="A8507">
        <v>8506</v>
      </c>
      <c r="B8507" t="s">
        <v>16</v>
      </c>
      <c r="C8507" t="s">
        <v>33</v>
      </c>
      <c r="D8507">
        <v>2023</v>
      </c>
      <c r="F8507" t="s">
        <v>4956</v>
      </c>
      <c r="H8507" t="s">
        <v>7771</v>
      </c>
      <c r="I8507">
        <v>10005010</v>
      </c>
      <c r="J8507" t="str">
        <f>IF($I8507=0,0,VLOOKUP($I8507,[1]База!C:D,2,0))</f>
        <v>Муаммоли кредит белгиланган тартибда судга чиқарилмаган</v>
      </c>
      <c r="K8507" t="str">
        <f>IF($I8507=0,0,VLOOKUP(I8507,[1]База!C:F,4,0))</f>
        <v>Оғир</v>
      </c>
      <c r="L8507">
        <v>1</v>
      </c>
      <c r="M8507">
        <v>10471.291230000001</v>
      </c>
      <c r="O8507">
        <v>0</v>
      </c>
      <c r="P8507">
        <f t="shared" si="146"/>
        <v>1</v>
      </c>
      <c r="Q8507">
        <f t="shared" si="146"/>
        <v>10471.291230000001</v>
      </c>
      <c r="AI8507" t="s">
        <v>9096</v>
      </c>
      <c r="AK8507">
        <v>111</v>
      </c>
    </row>
    <row r="8508" spans="1:37" x14ac:dyDescent="0.25">
      <c r="A8508">
        <v>8507</v>
      </c>
      <c r="B8508" t="s">
        <v>16</v>
      </c>
      <c r="C8508" t="s">
        <v>33</v>
      </c>
      <c r="D8508">
        <v>2023</v>
      </c>
      <c r="F8508" t="s">
        <v>4956</v>
      </c>
      <c r="H8508" t="s">
        <v>7772</v>
      </c>
      <c r="I8508">
        <v>10005010</v>
      </c>
      <c r="J8508" t="str">
        <f>IF($I8508=0,0,VLOOKUP($I8508,[1]База!C:D,2,0))</f>
        <v>Муаммоли кредит белгиланган тартибда судга чиқарилмаган</v>
      </c>
      <c r="K8508" t="str">
        <f>IF($I8508=0,0,VLOOKUP(I8508,[1]База!C:F,4,0))</f>
        <v>Оғир</v>
      </c>
      <c r="L8508">
        <v>1</v>
      </c>
      <c r="M8508">
        <v>1123.3819599999999</v>
      </c>
      <c r="O8508">
        <v>0</v>
      </c>
      <c r="P8508">
        <f t="shared" si="146"/>
        <v>1</v>
      </c>
      <c r="Q8508">
        <f t="shared" si="146"/>
        <v>1123.3819599999999</v>
      </c>
      <c r="AI8508" t="s">
        <v>9096</v>
      </c>
      <c r="AK8508">
        <v>111</v>
      </c>
    </row>
    <row r="8509" spans="1:37" x14ac:dyDescent="0.25">
      <c r="A8509">
        <v>8508</v>
      </c>
      <c r="B8509" t="s">
        <v>16</v>
      </c>
      <c r="C8509" t="s">
        <v>33</v>
      </c>
      <c r="D8509">
        <v>2023</v>
      </c>
      <c r="F8509" t="s">
        <v>4956</v>
      </c>
      <c r="H8509" t="s">
        <v>7773</v>
      </c>
      <c r="I8509">
        <v>10005010</v>
      </c>
      <c r="J8509" t="str">
        <f>IF($I8509=0,0,VLOOKUP($I8509,[1]База!C:D,2,0))</f>
        <v>Муаммоли кредит белгиланган тартибда судга чиқарилмаган</v>
      </c>
      <c r="K8509" t="str">
        <f>IF($I8509=0,0,VLOOKUP(I8509,[1]База!C:F,4,0))</f>
        <v>Оғир</v>
      </c>
      <c r="L8509">
        <v>1</v>
      </c>
      <c r="M8509">
        <v>1625.9519399999999</v>
      </c>
      <c r="O8509">
        <v>0</v>
      </c>
      <c r="P8509">
        <f t="shared" si="146"/>
        <v>1</v>
      </c>
      <c r="Q8509">
        <f t="shared" si="146"/>
        <v>1625.9519399999999</v>
      </c>
      <c r="AI8509" t="s">
        <v>9096</v>
      </c>
      <c r="AK8509">
        <v>111</v>
      </c>
    </row>
    <row r="8510" spans="1:37" x14ac:dyDescent="0.25">
      <c r="A8510">
        <v>8509</v>
      </c>
      <c r="B8510" t="s">
        <v>16</v>
      </c>
      <c r="C8510" t="s">
        <v>33</v>
      </c>
      <c r="D8510">
        <v>2023</v>
      </c>
      <c r="F8510" t="s">
        <v>4956</v>
      </c>
      <c r="H8510" t="s">
        <v>7774</v>
      </c>
      <c r="I8510">
        <v>10005010</v>
      </c>
      <c r="J8510" t="str">
        <f>IF($I8510=0,0,VLOOKUP($I8510,[1]База!C:D,2,0))</f>
        <v>Муаммоли кредит белгиланган тартибда судга чиқарилмаган</v>
      </c>
      <c r="K8510" t="str">
        <f>IF($I8510=0,0,VLOOKUP(I8510,[1]База!C:F,4,0))</f>
        <v>Оғир</v>
      </c>
      <c r="L8510">
        <v>1</v>
      </c>
      <c r="M8510">
        <v>1762.7938499999998</v>
      </c>
      <c r="O8510">
        <v>0</v>
      </c>
      <c r="P8510">
        <f t="shared" si="146"/>
        <v>1</v>
      </c>
      <c r="Q8510">
        <f t="shared" si="146"/>
        <v>1762.7938499999998</v>
      </c>
      <c r="AI8510" t="s">
        <v>9096</v>
      </c>
      <c r="AK8510">
        <v>111</v>
      </c>
    </row>
    <row r="8511" spans="1:37" x14ac:dyDescent="0.25">
      <c r="A8511">
        <v>8510</v>
      </c>
      <c r="B8511" t="s">
        <v>16</v>
      </c>
      <c r="C8511" t="s">
        <v>33</v>
      </c>
      <c r="D8511">
        <v>2023</v>
      </c>
      <c r="F8511" t="s">
        <v>4956</v>
      </c>
      <c r="H8511" t="s">
        <v>7775</v>
      </c>
      <c r="I8511">
        <v>10005010</v>
      </c>
      <c r="J8511" t="str">
        <f>IF($I8511=0,0,VLOOKUP($I8511,[1]База!C:D,2,0))</f>
        <v>Муаммоли кредит белгиланган тартибда судга чиқарилмаган</v>
      </c>
      <c r="K8511" t="str">
        <f>IF($I8511=0,0,VLOOKUP(I8511,[1]База!C:F,4,0))</f>
        <v>Оғир</v>
      </c>
      <c r="L8511">
        <v>1</v>
      </c>
      <c r="M8511">
        <v>5410.4410600000001</v>
      </c>
      <c r="O8511">
        <v>0</v>
      </c>
      <c r="P8511">
        <f t="shared" si="146"/>
        <v>1</v>
      </c>
      <c r="Q8511">
        <f t="shared" si="146"/>
        <v>5410.4410600000001</v>
      </c>
      <c r="AI8511" t="s">
        <v>9096</v>
      </c>
      <c r="AK8511">
        <v>111</v>
      </c>
    </row>
    <row r="8512" spans="1:37" x14ac:dyDescent="0.25">
      <c r="A8512">
        <v>8511</v>
      </c>
      <c r="B8512" t="s">
        <v>16</v>
      </c>
      <c r="C8512" t="s">
        <v>33</v>
      </c>
      <c r="D8512">
        <v>2023</v>
      </c>
      <c r="F8512" t="s">
        <v>4956</v>
      </c>
      <c r="H8512" t="s">
        <v>7776</v>
      </c>
      <c r="I8512">
        <v>10005010</v>
      </c>
      <c r="J8512" t="str">
        <f>IF($I8512=0,0,VLOOKUP($I8512,[1]База!C:D,2,0))</f>
        <v>Муаммоли кредит белгиланган тартибда судга чиқарилмаган</v>
      </c>
      <c r="K8512" t="str">
        <f>IF($I8512=0,0,VLOOKUP(I8512,[1]База!C:F,4,0))</f>
        <v>Оғир</v>
      </c>
      <c r="L8512">
        <v>1</v>
      </c>
      <c r="M8512">
        <v>5046.2726399999992</v>
      </c>
      <c r="O8512">
        <v>0</v>
      </c>
      <c r="P8512">
        <f t="shared" si="146"/>
        <v>1</v>
      </c>
      <c r="Q8512">
        <f t="shared" si="146"/>
        <v>5046.2726399999992</v>
      </c>
      <c r="AI8512" t="s">
        <v>9096</v>
      </c>
      <c r="AK8512">
        <v>111</v>
      </c>
    </row>
    <row r="8513" spans="1:37" x14ac:dyDescent="0.25">
      <c r="A8513">
        <v>8512</v>
      </c>
      <c r="B8513" t="s">
        <v>16</v>
      </c>
      <c r="C8513" t="s">
        <v>33</v>
      </c>
      <c r="D8513">
        <v>2023</v>
      </c>
      <c r="F8513" t="s">
        <v>4956</v>
      </c>
      <c r="H8513" t="s">
        <v>7777</v>
      </c>
      <c r="I8513">
        <v>10005010</v>
      </c>
      <c r="J8513" t="str">
        <f>IF($I8513=0,0,VLOOKUP($I8513,[1]База!C:D,2,0))</f>
        <v>Муаммоли кредит белгиланган тартибда судга чиқарилмаган</v>
      </c>
      <c r="K8513" t="str">
        <f>IF($I8513=0,0,VLOOKUP(I8513,[1]База!C:F,4,0))</f>
        <v>Оғир</v>
      </c>
      <c r="L8513">
        <v>1</v>
      </c>
      <c r="M8513">
        <v>3706.0344100000002</v>
      </c>
      <c r="O8513">
        <v>0</v>
      </c>
      <c r="P8513">
        <f t="shared" si="146"/>
        <v>1</v>
      </c>
      <c r="Q8513">
        <f t="shared" si="146"/>
        <v>3706.0344100000002</v>
      </c>
      <c r="AI8513" t="s">
        <v>9096</v>
      </c>
      <c r="AK8513">
        <v>111</v>
      </c>
    </row>
    <row r="8514" spans="1:37" x14ac:dyDescent="0.25">
      <c r="A8514">
        <v>8513</v>
      </c>
      <c r="B8514" t="s">
        <v>16</v>
      </c>
      <c r="C8514" t="s">
        <v>33</v>
      </c>
      <c r="D8514">
        <v>2023</v>
      </c>
      <c r="F8514" t="s">
        <v>4956</v>
      </c>
      <c r="H8514" t="s">
        <v>7778</v>
      </c>
      <c r="I8514">
        <v>10005010</v>
      </c>
      <c r="J8514" t="str">
        <f>IF($I8514=0,0,VLOOKUP($I8514,[1]База!C:D,2,0))</f>
        <v>Муаммоли кредит белгиланган тартибда судга чиқарилмаган</v>
      </c>
      <c r="K8514" t="str">
        <f>IF($I8514=0,0,VLOOKUP(I8514,[1]База!C:F,4,0))</f>
        <v>Оғир</v>
      </c>
      <c r="L8514">
        <v>1</v>
      </c>
      <c r="M8514">
        <v>6434.0346100000006</v>
      </c>
      <c r="O8514">
        <v>0</v>
      </c>
      <c r="P8514">
        <f t="shared" ref="P8514:Q8577" si="147">+L8514-N8514</f>
        <v>1</v>
      </c>
      <c r="Q8514">
        <f t="shared" si="147"/>
        <v>6434.0346100000006</v>
      </c>
      <c r="AI8514" t="s">
        <v>9096</v>
      </c>
      <c r="AK8514">
        <v>111</v>
      </c>
    </row>
    <row r="8515" spans="1:37" x14ac:dyDescent="0.25">
      <c r="A8515">
        <v>8514</v>
      </c>
      <c r="B8515" t="s">
        <v>16</v>
      </c>
      <c r="C8515" t="s">
        <v>33</v>
      </c>
      <c r="D8515">
        <v>2023</v>
      </c>
      <c r="F8515" t="s">
        <v>4956</v>
      </c>
      <c r="H8515" t="s">
        <v>7779</v>
      </c>
      <c r="I8515">
        <v>10005010</v>
      </c>
      <c r="J8515" t="str">
        <f>IF($I8515=0,0,VLOOKUP($I8515,[1]База!C:D,2,0))</f>
        <v>Муаммоли кредит белгиланган тартибда судга чиқарилмаган</v>
      </c>
      <c r="K8515" t="str">
        <f>IF($I8515=0,0,VLOOKUP(I8515,[1]База!C:F,4,0))</f>
        <v>Оғир</v>
      </c>
      <c r="L8515">
        <v>1</v>
      </c>
      <c r="M8515">
        <v>5445.9152700000004</v>
      </c>
      <c r="O8515">
        <v>0</v>
      </c>
      <c r="P8515">
        <f t="shared" si="147"/>
        <v>1</v>
      </c>
      <c r="Q8515">
        <f t="shared" si="147"/>
        <v>5445.9152700000004</v>
      </c>
      <c r="AI8515" t="s">
        <v>9096</v>
      </c>
      <c r="AK8515">
        <v>111</v>
      </c>
    </row>
    <row r="8516" spans="1:37" x14ac:dyDescent="0.25">
      <c r="A8516">
        <v>8515</v>
      </c>
      <c r="B8516" t="s">
        <v>16</v>
      </c>
      <c r="C8516" t="s">
        <v>33</v>
      </c>
      <c r="D8516">
        <v>2023</v>
      </c>
      <c r="F8516" t="s">
        <v>4956</v>
      </c>
      <c r="H8516" t="s">
        <v>7780</v>
      </c>
      <c r="I8516">
        <v>10005010</v>
      </c>
      <c r="J8516" t="str">
        <f>IF($I8516=0,0,VLOOKUP($I8516,[1]База!C:D,2,0))</f>
        <v>Муаммоли кредит белгиланган тартибда судга чиқарилмаган</v>
      </c>
      <c r="K8516" t="str">
        <f>IF($I8516=0,0,VLOOKUP(I8516,[1]База!C:F,4,0))</f>
        <v>Оғир</v>
      </c>
      <c r="L8516">
        <v>1</v>
      </c>
      <c r="M8516">
        <v>3000.1348900000003</v>
      </c>
      <c r="O8516">
        <v>0</v>
      </c>
      <c r="P8516">
        <f t="shared" si="147"/>
        <v>1</v>
      </c>
      <c r="Q8516">
        <f t="shared" si="147"/>
        <v>3000.1348900000003</v>
      </c>
      <c r="AI8516" t="s">
        <v>9096</v>
      </c>
      <c r="AK8516">
        <v>111</v>
      </c>
    </row>
    <row r="8517" spans="1:37" x14ac:dyDescent="0.25">
      <c r="A8517">
        <v>8516</v>
      </c>
      <c r="B8517" t="s">
        <v>16</v>
      </c>
      <c r="C8517" t="s">
        <v>33</v>
      </c>
      <c r="D8517">
        <v>2023</v>
      </c>
      <c r="F8517" t="s">
        <v>4956</v>
      </c>
      <c r="H8517" t="s">
        <v>7781</v>
      </c>
      <c r="I8517">
        <v>10005010</v>
      </c>
      <c r="J8517" t="str">
        <f>IF($I8517=0,0,VLOOKUP($I8517,[1]База!C:D,2,0))</f>
        <v>Муаммоли кредит белгиланган тартибда судга чиқарилмаган</v>
      </c>
      <c r="K8517" t="str">
        <f>IF($I8517=0,0,VLOOKUP(I8517,[1]База!C:F,4,0))</f>
        <v>Оғир</v>
      </c>
      <c r="L8517">
        <v>1</v>
      </c>
      <c r="M8517">
        <v>2454.35196</v>
      </c>
      <c r="O8517">
        <v>0</v>
      </c>
      <c r="P8517">
        <f t="shared" si="147"/>
        <v>1</v>
      </c>
      <c r="Q8517">
        <f t="shared" si="147"/>
        <v>2454.35196</v>
      </c>
      <c r="AI8517" t="s">
        <v>9096</v>
      </c>
      <c r="AK8517">
        <v>111</v>
      </c>
    </row>
    <row r="8518" spans="1:37" x14ac:dyDescent="0.25">
      <c r="A8518">
        <v>8517</v>
      </c>
      <c r="B8518" t="s">
        <v>16</v>
      </c>
      <c r="C8518" t="s">
        <v>33</v>
      </c>
      <c r="D8518">
        <v>2023</v>
      </c>
      <c r="F8518" t="s">
        <v>4956</v>
      </c>
      <c r="H8518" t="s">
        <v>7782</v>
      </c>
      <c r="I8518">
        <v>10005010</v>
      </c>
      <c r="J8518" t="str">
        <f>IF($I8518=0,0,VLOOKUP($I8518,[1]База!C:D,2,0))</f>
        <v>Муаммоли кредит белгиланган тартибда судга чиқарилмаган</v>
      </c>
      <c r="K8518" t="str">
        <f>IF($I8518=0,0,VLOOKUP(I8518,[1]База!C:F,4,0))</f>
        <v>Оғир</v>
      </c>
      <c r="L8518">
        <v>1</v>
      </c>
      <c r="M8518">
        <v>8721.1638199999998</v>
      </c>
      <c r="O8518">
        <v>0</v>
      </c>
      <c r="P8518">
        <f t="shared" si="147"/>
        <v>1</v>
      </c>
      <c r="Q8518">
        <f t="shared" si="147"/>
        <v>8721.1638199999998</v>
      </c>
      <c r="AI8518" t="s">
        <v>9096</v>
      </c>
      <c r="AK8518">
        <v>111</v>
      </c>
    </row>
    <row r="8519" spans="1:37" x14ac:dyDescent="0.25">
      <c r="A8519">
        <v>8518</v>
      </c>
      <c r="B8519" t="s">
        <v>16</v>
      </c>
      <c r="C8519" t="s">
        <v>33</v>
      </c>
      <c r="D8519">
        <v>2023</v>
      </c>
      <c r="F8519" t="s">
        <v>4956</v>
      </c>
      <c r="H8519" t="s">
        <v>7783</v>
      </c>
      <c r="I8519">
        <v>10005010</v>
      </c>
      <c r="J8519" t="str">
        <f>IF($I8519=0,0,VLOOKUP($I8519,[1]База!C:D,2,0))</f>
        <v>Муаммоли кредит белгиланган тартибда судга чиқарилмаган</v>
      </c>
      <c r="K8519" t="str">
        <f>IF($I8519=0,0,VLOOKUP(I8519,[1]База!C:F,4,0))</f>
        <v>Оғир</v>
      </c>
      <c r="L8519">
        <v>1</v>
      </c>
      <c r="M8519">
        <v>5418.6036000000004</v>
      </c>
      <c r="O8519">
        <v>0</v>
      </c>
      <c r="P8519">
        <f t="shared" si="147"/>
        <v>1</v>
      </c>
      <c r="Q8519">
        <f t="shared" si="147"/>
        <v>5418.6036000000004</v>
      </c>
      <c r="AI8519" t="s">
        <v>9096</v>
      </c>
      <c r="AK8519">
        <v>111</v>
      </c>
    </row>
    <row r="8520" spans="1:37" x14ac:dyDescent="0.25">
      <c r="A8520">
        <v>8519</v>
      </c>
      <c r="B8520" t="s">
        <v>16</v>
      </c>
      <c r="C8520" t="s">
        <v>33</v>
      </c>
      <c r="D8520">
        <v>2023</v>
      </c>
      <c r="F8520" t="s">
        <v>4956</v>
      </c>
      <c r="H8520" t="s">
        <v>7784</v>
      </c>
      <c r="I8520">
        <v>10005010</v>
      </c>
      <c r="J8520" t="str">
        <f>IF($I8520=0,0,VLOOKUP($I8520,[1]База!C:D,2,0))</f>
        <v>Муаммоли кредит белгиланган тартибда судга чиқарилмаган</v>
      </c>
      <c r="K8520" t="str">
        <f>IF($I8520=0,0,VLOOKUP(I8520,[1]База!C:F,4,0))</f>
        <v>Оғир</v>
      </c>
      <c r="L8520">
        <v>1</v>
      </c>
      <c r="M8520">
        <v>11880.300800000001</v>
      </c>
      <c r="O8520">
        <v>0</v>
      </c>
      <c r="P8520">
        <f t="shared" si="147"/>
        <v>1</v>
      </c>
      <c r="Q8520">
        <f t="shared" si="147"/>
        <v>11880.300800000001</v>
      </c>
      <c r="AI8520" t="s">
        <v>9096</v>
      </c>
      <c r="AK8520">
        <v>111</v>
      </c>
    </row>
    <row r="8521" spans="1:37" x14ac:dyDescent="0.25">
      <c r="A8521">
        <v>8520</v>
      </c>
      <c r="B8521" t="s">
        <v>16</v>
      </c>
      <c r="C8521" t="s">
        <v>33</v>
      </c>
      <c r="D8521">
        <v>2023</v>
      </c>
      <c r="F8521" t="s">
        <v>4956</v>
      </c>
      <c r="H8521" t="s">
        <v>7785</v>
      </c>
      <c r="I8521">
        <v>10005010</v>
      </c>
      <c r="J8521" t="str">
        <f>IF($I8521=0,0,VLOOKUP($I8521,[1]База!C:D,2,0))</f>
        <v>Муаммоли кредит белгиланган тартибда судга чиқарилмаган</v>
      </c>
      <c r="K8521" t="str">
        <f>IF($I8521=0,0,VLOOKUP(I8521,[1]База!C:F,4,0))</f>
        <v>Оғир</v>
      </c>
      <c r="L8521">
        <v>1</v>
      </c>
      <c r="M8521">
        <v>1240.9206299999998</v>
      </c>
      <c r="O8521">
        <v>0</v>
      </c>
      <c r="P8521">
        <f t="shared" si="147"/>
        <v>1</v>
      </c>
      <c r="Q8521">
        <f t="shared" si="147"/>
        <v>1240.9206299999998</v>
      </c>
      <c r="AI8521" t="s">
        <v>9096</v>
      </c>
      <c r="AK8521">
        <v>111</v>
      </c>
    </row>
    <row r="8522" spans="1:37" x14ac:dyDescent="0.25">
      <c r="A8522">
        <v>8521</v>
      </c>
      <c r="B8522" t="s">
        <v>16</v>
      </c>
      <c r="C8522" t="s">
        <v>33</v>
      </c>
      <c r="D8522">
        <v>2023</v>
      </c>
      <c r="F8522" t="s">
        <v>4956</v>
      </c>
      <c r="H8522" t="s">
        <v>7786</v>
      </c>
      <c r="I8522">
        <v>10005010</v>
      </c>
      <c r="J8522" t="str">
        <f>IF($I8522=0,0,VLOOKUP($I8522,[1]База!C:D,2,0))</f>
        <v>Муаммоли кредит белгиланган тартибда судга чиқарилмаган</v>
      </c>
      <c r="K8522" t="str">
        <f>IF($I8522=0,0,VLOOKUP(I8522,[1]База!C:F,4,0))</f>
        <v>Оғир</v>
      </c>
      <c r="L8522">
        <v>1</v>
      </c>
      <c r="M8522">
        <v>7586.1687300000003</v>
      </c>
      <c r="O8522">
        <v>0</v>
      </c>
      <c r="P8522">
        <f t="shared" si="147"/>
        <v>1</v>
      </c>
      <c r="Q8522">
        <f t="shared" si="147"/>
        <v>7586.1687300000003</v>
      </c>
      <c r="AI8522" t="s">
        <v>9096</v>
      </c>
      <c r="AK8522">
        <v>111</v>
      </c>
    </row>
    <row r="8523" spans="1:37" x14ac:dyDescent="0.25">
      <c r="A8523">
        <v>8522</v>
      </c>
      <c r="B8523" t="s">
        <v>16</v>
      </c>
      <c r="C8523" t="s">
        <v>33</v>
      </c>
      <c r="D8523">
        <v>2023</v>
      </c>
      <c r="F8523" t="s">
        <v>4956</v>
      </c>
      <c r="H8523" t="s">
        <v>7787</v>
      </c>
      <c r="I8523">
        <v>10005010</v>
      </c>
      <c r="J8523" t="str">
        <f>IF($I8523=0,0,VLOOKUP($I8523,[1]База!C:D,2,0))</f>
        <v>Муаммоли кредит белгиланган тартибда судга чиқарилмаган</v>
      </c>
      <c r="K8523" t="str">
        <f>IF($I8523=0,0,VLOOKUP(I8523,[1]База!C:F,4,0))</f>
        <v>Оғир</v>
      </c>
      <c r="L8523">
        <v>1</v>
      </c>
      <c r="M8523">
        <v>7272.3769599999996</v>
      </c>
      <c r="O8523">
        <v>0</v>
      </c>
      <c r="P8523">
        <f t="shared" si="147"/>
        <v>1</v>
      </c>
      <c r="Q8523">
        <f t="shared" si="147"/>
        <v>7272.3769599999996</v>
      </c>
      <c r="AI8523" t="s">
        <v>9096</v>
      </c>
      <c r="AK8523">
        <v>111</v>
      </c>
    </row>
    <row r="8524" spans="1:37" x14ac:dyDescent="0.25">
      <c r="A8524">
        <v>8523</v>
      </c>
      <c r="B8524" t="s">
        <v>16</v>
      </c>
      <c r="C8524" t="s">
        <v>33</v>
      </c>
      <c r="D8524">
        <v>2023</v>
      </c>
      <c r="F8524" t="s">
        <v>4956</v>
      </c>
      <c r="H8524" t="s">
        <v>7788</v>
      </c>
      <c r="I8524">
        <v>10005010</v>
      </c>
      <c r="J8524" t="str">
        <f>IF($I8524=0,0,VLOOKUP($I8524,[1]База!C:D,2,0))</f>
        <v>Муаммоли кредит белгиланган тартибда судга чиқарилмаган</v>
      </c>
      <c r="K8524" t="str">
        <f>IF($I8524=0,0,VLOOKUP(I8524,[1]База!C:F,4,0))</f>
        <v>Оғир</v>
      </c>
      <c r="L8524">
        <v>1</v>
      </c>
      <c r="M8524">
        <v>9552.8616999999995</v>
      </c>
      <c r="O8524">
        <v>0</v>
      </c>
      <c r="P8524">
        <f t="shared" si="147"/>
        <v>1</v>
      </c>
      <c r="Q8524">
        <f t="shared" si="147"/>
        <v>9552.8616999999995</v>
      </c>
      <c r="AI8524" t="s">
        <v>9096</v>
      </c>
      <c r="AK8524">
        <v>111</v>
      </c>
    </row>
    <row r="8525" spans="1:37" x14ac:dyDescent="0.25">
      <c r="A8525">
        <v>8524</v>
      </c>
      <c r="B8525" t="s">
        <v>16</v>
      </c>
      <c r="C8525" t="s">
        <v>33</v>
      </c>
      <c r="D8525">
        <v>2023</v>
      </c>
      <c r="F8525" t="s">
        <v>4956</v>
      </c>
      <c r="H8525" t="s">
        <v>7789</v>
      </c>
      <c r="I8525">
        <v>10005010</v>
      </c>
      <c r="J8525" t="str">
        <f>IF($I8525=0,0,VLOOKUP($I8525,[1]База!C:D,2,0))</f>
        <v>Муаммоли кредит белгиланган тартибда судга чиқарилмаган</v>
      </c>
      <c r="K8525" t="str">
        <f>IF($I8525=0,0,VLOOKUP(I8525,[1]База!C:F,4,0))</f>
        <v>Оғир</v>
      </c>
      <c r="L8525">
        <v>1</v>
      </c>
      <c r="M8525">
        <v>16889.376969999998</v>
      </c>
      <c r="O8525">
        <v>0</v>
      </c>
      <c r="P8525">
        <f t="shared" si="147"/>
        <v>1</v>
      </c>
      <c r="Q8525">
        <f t="shared" si="147"/>
        <v>16889.376969999998</v>
      </c>
      <c r="AI8525" t="s">
        <v>9096</v>
      </c>
      <c r="AK8525">
        <v>111</v>
      </c>
    </row>
    <row r="8526" spans="1:37" x14ac:dyDescent="0.25">
      <c r="A8526">
        <v>8525</v>
      </c>
      <c r="B8526" t="s">
        <v>16</v>
      </c>
      <c r="C8526" t="s">
        <v>33</v>
      </c>
      <c r="D8526">
        <v>2023</v>
      </c>
      <c r="F8526" t="s">
        <v>4956</v>
      </c>
      <c r="H8526" t="s">
        <v>7790</v>
      </c>
      <c r="I8526">
        <v>10005010</v>
      </c>
      <c r="J8526" t="str">
        <f>IF($I8526=0,0,VLOOKUP($I8526,[1]База!C:D,2,0))</f>
        <v>Муаммоли кредит белгиланган тартибда судга чиқарилмаган</v>
      </c>
      <c r="K8526" t="str">
        <f>IF($I8526=0,0,VLOOKUP(I8526,[1]База!C:F,4,0))</f>
        <v>Оғир</v>
      </c>
      <c r="L8526">
        <v>1</v>
      </c>
      <c r="M8526">
        <v>5664.9500900000003</v>
      </c>
      <c r="O8526">
        <v>0</v>
      </c>
      <c r="P8526">
        <f t="shared" si="147"/>
        <v>1</v>
      </c>
      <c r="Q8526">
        <f t="shared" si="147"/>
        <v>5664.9500900000003</v>
      </c>
      <c r="AI8526" t="s">
        <v>9096</v>
      </c>
      <c r="AK8526">
        <v>111</v>
      </c>
    </row>
    <row r="8527" spans="1:37" x14ac:dyDescent="0.25">
      <c r="A8527">
        <v>8526</v>
      </c>
      <c r="B8527" t="s">
        <v>16</v>
      </c>
      <c r="C8527" t="s">
        <v>33</v>
      </c>
      <c r="D8527">
        <v>2023</v>
      </c>
      <c r="F8527" t="s">
        <v>4956</v>
      </c>
      <c r="H8527" t="s">
        <v>7791</v>
      </c>
      <c r="I8527">
        <v>10005010</v>
      </c>
      <c r="J8527" t="str">
        <f>IF($I8527=0,0,VLOOKUP($I8527,[1]База!C:D,2,0))</f>
        <v>Муаммоли кредит белгиланган тартибда судга чиқарилмаган</v>
      </c>
      <c r="K8527" t="str">
        <f>IF($I8527=0,0,VLOOKUP(I8527,[1]База!C:F,4,0))</f>
        <v>Оғир</v>
      </c>
      <c r="L8527">
        <v>1</v>
      </c>
      <c r="M8527">
        <v>6363.30429</v>
      </c>
      <c r="O8527">
        <v>0</v>
      </c>
      <c r="P8527">
        <f t="shared" si="147"/>
        <v>1</v>
      </c>
      <c r="Q8527">
        <f t="shared" si="147"/>
        <v>6363.30429</v>
      </c>
      <c r="AI8527" t="s">
        <v>9096</v>
      </c>
      <c r="AK8527">
        <v>111</v>
      </c>
    </row>
    <row r="8528" spans="1:37" x14ac:dyDescent="0.25">
      <c r="A8528">
        <v>8527</v>
      </c>
      <c r="B8528" t="s">
        <v>16</v>
      </c>
      <c r="C8528" t="s">
        <v>33</v>
      </c>
      <c r="D8528">
        <v>2023</v>
      </c>
      <c r="F8528" t="s">
        <v>4956</v>
      </c>
      <c r="H8528" t="s">
        <v>7792</v>
      </c>
      <c r="I8528">
        <v>10005010</v>
      </c>
      <c r="J8528" t="str">
        <f>IF($I8528=0,0,VLOOKUP($I8528,[1]База!C:D,2,0))</f>
        <v>Муаммоли кредит белгиланган тартибда судга чиқарилмаган</v>
      </c>
      <c r="K8528" t="str">
        <f>IF($I8528=0,0,VLOOKUP(I8528,[1]База!C:F,4,0))</f>
        <v>Оғир</v>
      </c>
      <c r="L8528">
        <v>1</v>
      </c>
      <c r="M8528">
        <v>13774.87248</v>
      </c>
      <c r="O8528">
        <v>0</v>
      </c>
      <c r="P8528">
        <f t="shared" si="147"/>
        <v>1</v>
      </c>
      <c r="Q8528">
        <f t="shared" si="147"/>
        <v>13774.87248</v>
      </c>
      <c r="AI8528" t="s">
        <v>9096</v>
      </c>
      <c r="AK8528">
        <v>111</v>
      </c>
    </row>
    <row r="8529" spans="1:37" x14ac:dyDescent="0.25">
      <c r="A8529">
        <v>8528</v>
      </c>
      <c r="B8529" t="s">
        <v>16</v>
      </c>
      <c r="C8529" t="s">
        <v>33</v>
      </c>
      <c r="D8529">
        <v>2023</v>
      </c>
      <c r="F8529" t="s">
        <v>4956</v>
      </c>
      <c r="H8529" t="s">
        <v>7793</v>
      </c>
      <c r="I8529">
        <v>10005010</v>
      </c>
      <c r="J8529" t="str">
        <f>IF($I8529=0,0,VLOOKUP($I8529,[1]База!C:D,2,0))</f>
        <v>Муаммоли кредит белгиланган тартибда судга чиқарилмаган</v>
      </c>
      <c r="K8529" t="str">
        <f>IF($I8529=0,0,VLOOKUP(I8529,[1]База!C:F,4,0))</f>
        <v>Оғир</v>
      </c>
      <c r="L8529">
        <v>1</v>
      </c>
      <c r="M8529">
        <v>4390.6404399999992</v>
      </c>
      <c r="O8529">
        <v>0</v>
      </c>
      <c r="P8529">
        <f t="shared" si="147"/>
        <v>1</v>
      </c>
      <c r="Q8529">
        <f t="shared" si="147"/>
        <v>4390.6404399999992</v>
      </c>
      <c r="AI8529" t="s">
        <v>9096</v>
      </c>
      <c r="AK8529">
        <v>111</v>
      </c>
    </row>
    <row r="8530" spans="1:37" x14ac:dyDescent="0.25">
      <c r="A8530">
        <v>8529</v>
      </c>
      <c r="B8530" t="s">
        <v>16</v>
      </c>
      <c r="C8530" t="s">
        <v>33</v>
      </c>
      <c r="D8530">
        <v>2023</v>
      </c>
      <c r="F8530" t="s">
        <v>4956</v>
      </c>
      <c r="H8530" t="s">
        <v>7794</v>
      </c>
      <c r="I8530">
        <v>10005010</v>
      </c>
      <c r="J8530" t="str">
        <f>IF($I8530=0,0,VLOOKUP($I8530,[1]База!C:D,2,0))</f>
        <v>Муаммоли кредит белгиланган тартибда судга чиқарилмаган</v>
      </c>
      <c r="K8530" t="str">
        <f>IF($I8530=0,0,VLOOKUP(I8530,[1]База!C:F,4,0))</f>
        <v>Оғир</v>
      </c>
      <c r="L8530">
        <v>1</v>
      </c>
      <c r="M8530">
        <v>6167.6685199999993</v>
      </c>
      <c r="O8530">
        <v>0</v>
      </c>
      <c r="P8530">
        <f t="shared" si="147"/>
        <v>1</v>
      </c>
      <c r="Q8530">
        <f t="shared" si="147"/>
        <v>6167.6685199999993</v>
      </c>
      <c r="AI8530" t="s">
        <v>9096</v>
      </c>
      <c r="AK8530">
        <v>111</v>
      </c>
    </row>
    <row r="8531" spans="1:37" x14ac:dyDescent="0.25">
      <c r="A8531">
        <v>8530</v>
      </c>
      <c r="B8531" t="s">
        <v>16</v>
      </c>
      <c r="C8531" t="s">
        <v>33</v>
      </c>
      <c r="D8531">
        <v>2023</v>
      </c>
      <c r="F8531" t="s">
        <v>4956</v>
      </c>
      <c r="H8531" t="s">
        <v>7795</v>
      </c>
      <c r="I8531">
        <v>10005010</v>
      </c>
      <c r="J8531" t="str">
        <f>IF($I8531=0,0,VLOOKUP($I8531,[1]База!C:D,2,0))</f>
        <v>Муаммоли кредит белгиланган тартибда судга чиқарилмаган</v>
      </c>
      <c r="K8531" t="str">
        <f>IF($I8531=0,0,VLOOKUP(I8531,[1]База!C:F,4,0))</f>
        <v>Оғир</v>
      </c>
      <c r="L8531">
        <v>1</v>
      </c>
      <c r="M8531">
        <v>5737.8476600000004</v>
      </c>
      <c r="O8531">
        <v>0</v>
      </c>
      <c r="P8531">
        <f t="shared" si="147"/>
        <v>1</v>
      </c>
      <c r="Q8531">
        <f t="shared" si="147"/>
        <v>5737.8476600000004</v>
      </c>
      <c r="AI8531" t="s">
        <v>9096</v>
      </c>
      <c r="AK8531">
        <v>111</v>
      </c>
    </row>
    <row r="8532" spans="1:37" x14ac:dyDescent="0.25">
      <c r="A8532">
        <v>8531</v>
      </c>
      <c r="B8532" t="s">
        <v>16</v>
      </c>
      <c r="C8532" t="s">
        <v>33</v>
      </c>
      <c r="D8532">
        <v>2023</v>
      </c>
      <c r="F8532" t="s">
        <v>4956</v>
      </c>
      <c r="H8532" t="s">
        <v>7796</v>
      </c>
      <c r="I8532">
        <v>10005010</v>
      </c>
      <c r="J8532" t="str">
        <f>IF($I8532=0,0,VLOOKUP($I8532,[1]База!C:D,2,0))</f>
        <v>Муаммоли кредит белгиланган тартибда судга чиқарилмаган</v>
      </c>
      <c r="K8532" t="str">
        <f>IF($I8532=0,0,VLOOKUP(I8532,[1]База!C:F,4,0))</f>
        <v>Оғир</v>
      </c>
      <c r="L8532">
        <v>1</v>
      </c>
      <c r="M8532">
        <v>1749.9176200000002</v>
      </c>
      <c r="O8532">
        <v>0</v>
      </c>
      <c r="P8532">
        <f t="shared" si="147"/>
        <v>1</v>
      </c>
      <c r="Q8532">
        <f t="shared" si="147"/>
        <v>1749.9176200000002</v>
      </c>
      <c r="AI8532" t="s">
        <v>9096</v>
      </c>
      <c r="AK8532">
        <v>111</v>
      </c>
    </row>
    <row r="8533" spans="1:37" x14ac:dyDescent="0.25">
      <c r="A8533">
        <v>8532</v>
      </c>
      <c r="B8533" t="s">
        <v>16</v>
      </c>
      <c r="C8533" t="s">
        <v>33</v>
      </c>
      <c r="D8533">
        <v>2023</v>
      </c>
      <c r="F8533" t="s">
        <v>4956</v>
      </c>
      <c r="H8533" t="s">
        <v>7797</v>
      </c>
      <c r="I8533">
        <v>10005010</v>
      </c>
      <c r="J8533" t="str">
        <f>IF($I8533=0,0,VLOOKUP($I8533,[1]База!C:D,2,0))</f>
        <v>Муаммоли кредит белгиланган тартибда судга чиқарилмаган</v>
      </c>
      <c r="K8533" t="str">
        <f>IF($I8533=0,0,VLOOKUP(I8533,[1]База!C:F,4,0))</f>
        <v>Оғир</v>
      </c>
      <c r="L8533">
        <v>1</v>
      </c>
      <c r="M8533">
        <v>1609.3702799999999</v>
      </c>
      <c r="O8533">
        <v>0</v>
      </c>
      <c r="P8533">
        <f t="shared" si="147"/>
        <v>1</v>
      </c>
      <c r="Q8533">
        <f t="shared" si="147"/>
        <v>1609.3702799999999</v>
      </c>
      <c r="AI8533" t="s">
        <v>9096</v>
      </c>
      <c r="AK8533">
        <v>111</v>
      </c>
    </row>
    <row r="8534" spans="1:37" x14ac:dyDescent="0.25">
      <c r="A8534">
        <v>8533</v>
      </c>
      <c r="B8534" t="s">
        <v>16</v>
      </c>
      <c r="C8534" t="s">
        <v>33</v>
      </c>
      <c r="D8534">
        <v>2023</v>
      </c>
      <c r="F8534" t="s">
        <v>4956</v>
      </c>
      <c r="H8534" t="s">
        <v>7798</v>
      </c>
      <c r="I8534">
        <v>10005010</v>
      </c>
      <c r="J8534" t="str">
        <f>IF($I8534=0,0,VLOOKUP($I8534,[1]База!C:D,2,0))</f>
        <v>Муаммоли кредит белгиланган тартибда судга чиқарилмаган</v>
      </c>
      <c r="K8534" t="str">
        <f>IF($I8534=0,0,VLOOKUP(I8534,[1]База!C:F,4,0))</f>
        <v>Оғир</v>
      </c>
      <c r="L8534">
        <v>1</v>
      </c>
      <c r="M8534">
        <v>23562.585039999998</v>
      </c>
      <c r="O8534">
        <v>0</v>
      </c>
      <c r="P8534">
        <f t="shared" si="147"/>
        <v>1</v>
      </c>
      <c r="Q8534">
        <f t="shared" si="147"/>
        <v>23562.585039999998</v>
      </c>
      <c r="AI8534" t="s">
        <v>9096</v>
      </c>
      <c r="AK8534">
        <v>111</v>
      </c>
    </row>
    <row r="8535" spans="1:37" x14ac:dyDescent="0.25">
      <c r="A8535">
        <v>8534</v>
      </c>
      <c r="B8535" t="s">
        <v>16</v>
      </c>
      <c r="C8535" t="s">
        <v>33</v>
      </c>
      <c r="D8535">
        <v>2023</v>
      </c>
      <c r="F8535" t="s">
        <v>4956</v>
      </c>
      <c r="H8535" t="s">
        <v>7799</v>
      </c>
      <c r="I8535">
        <v>10005010</v>
      </c>
      <c r="J8535" t="str">
        <f>IF($I8535=0,0,VLOOKUP($I8535,[1]База!C:D,2,0))</f>
        <v>Муаммоли кредит белгиланган тартибда судга чиқарилмаган</v>
      </c>
      <c r="K8535" t="str">
        <f>IF($I8535=0,0,VLOOKUP(I8535,[1]База!C:F,4,0))</f>
        <v>Оғир</v>
      </c>
      <c r="L8535">
        <v>1</v>
      </c>
      <c r="M8535">
        <v>10458.135750000001</v>
      </c>
      <c r="O8535">
        <v>0</v>
      </c>
      <c r="P8535">
        <f t="shared" si="147"/>
        <v>1</v>
      </c>
      <c r="Q8535">
        <f t="shared" si="147"/>
        <v>10458.135750000001</v>
      </c>
      <c r="AI8535" t="s">
        <v>9096</v>
      </c>
      <c r="AK8535">
        <v>111</v>
      </c>
    </row>
    <row r="8536" spans="1:37" x14ac:dyDescent="0.25">
      <c r="A8536">
        <v>8535</v>
      </c>
      <c r="B8536" t="s">
        <v>16</v>
      </c>
      <c r="C8536" t="s">
        <v>33</v>
      </c>
      <c r="D8536">
        <v>2023</v>
      </c>
      <c r="F8536" t="s">
        <v>4956</v>
      </c>
      <c r="H8536" t="s">
        <v>7800</v>
      </c>
      <c r="I8536">
        <v>10005010</v>
      </c>
      <c r="J8536" t="str">
        <f>IF($I8536=0,0,VLOOKUP($I8536,[1]База!C:D,2,0))</f>
        <v>Муаммоли кредит белгиланган тартибда судга чиқарилмаган</v>
      </c>
      <c r="K8536" t="str">
        <f>IF($I8536=0,0,VLOOKUP(I8536,[1]База!C:F,4,0))</f>
        <v>Оғир</v>
      </c>
      <c r="L8536">
        <v>1</v>
      </c>
      <c r="M8536">
        <v>29676.238579999997</v>
      </c>
      <c r="O8536">
        <v>0</v>
      </c>
      <c r="P8536">
        <f t="shared" si="147"/>
        <v>1</v>
      </c>
      <c r="Q8536">
        <f t="shared" si="147"/>
        <v>29676.238579999997</v>
      </c>
      <c r="AI8536" t="s">
        <v>9096</v>
      </c>
      <c r="AK8536">
        <v>111</v>
      </c>
    </row>
    <row r="8537" spans="1:37" x14ac:dyDescent="0.25">
      <c r="A8537">
        <v>8536</v>
      </c>
      <c r="B8537" t="s">
        <v>16</v>
      </c>
      <c r="C8537" t="s">
        <v>33</v>
      </c>
      <c r="D8537">
        <v>2023</v>
      </c>
      <c r="F8537" t="s">
        <v>4956</v>
      </c>
      <c r="H8537" t="s">
        <v>7801</v>
      </c>
      <c r="I8537">
        <v>10005010</v>
      </c>
      <c r="J8537" t="str">
        <f>IF($I8537=0,0,VLOOKUP($I8537,[1]База!C:D,2,0))</f>
        <v>Муаммоли кредит белгиланган тартибда судга чиқарилмаган</v>
      </c>
      <c r="K8537" t="str">
        <f>IF($I8537=0,0,VLOOKUP(I8537,[1]База!C:F,4,0))</f>
        <v>Оғир</v>
      </c>
      <c r="L8537">
        <v>1</v>
      </c>
      <c r="M8537">
        <v>17902.488379999999</v>
      </c>
      <c r="O8537">
        <v>0</v>
      </c>
      <c r="P8537">
        <f t="shared" si="147"/>
        <v>1</v>
      </c>
      <c r="Q8537">
        <f t="shared" si="147"/>
        <v>17902.488379999999</v>
      </c>
      <c r="AI8537" t="s">
        <v>9096</v>
      </c>
      <c r="AK8537">
        <v>111</v>
      </c>
    </row>
    <row r="8538" spans="1:37" x14ac:dyDescent="0.25">
      <c r="A8538">
        <v>8537</v>
      </c>
      <c r="B8538" t="s">
        <v>16</v>
      </c>
      <c r="C8538" t="s">
        <v>33</v>
      </c>
      <c r="D8538">
        <v>2023</v>
      </c>
      <c r="F8538" t="s">
        <v>4956</v>
      </c>
      <c r="H8538" t="s">
        <v>7802</v>
      </c>
      <c r="I8538">
        <v>10005010</v>
      </c>
      <c r="J8538" t="str">
        <f>IF($I8538=0,0,VLOOKUP($I8538,[1]База!C:D,2,0))</f>
        <v>Муаммоли кредит белгиланган тартибда судга чиқарилмаган</v>
      </c>
      <c r="K8538" t="str">
        <f>IF($I8538=0,0,VLOOKUP(I8538,[1]База!C:F,4,0))</f>
        <v>Оғир</v>
      </c>
      <c r="L8538">
        <v>1</v>
      </c>
      <c r="M8538">
        <v>12280.476700000001</v>
      </c>
      <c r="O8538">
        <v>0</v>
      </c>
      <c r="P8538">
        <f t="shared" si="147"/>
        <v>1</v>
      </c>
      <c r="Q8538">
        <f t="shared" si="147"/>
        <v>12280.476700000001</v>
      </c>
      <c r="AI8538" t="s">
        <v>9096</v>
      </c>
      <c r="AK8538">
        <v>111</v>
      </c>
    </row>
    <row r="8539" spans="1:37" x14ac:dyDescent="0.25">
      <c r="A8539">
        <v>8538</v>
      </c>
      <c r="B8539" t="s">
        <v>16</v>
      </c>
      <c r="C8539" t="s">
        <v>33</v>
      </c>
      <c r="D8539">
        <v>2023</v>
      </c>
      <c r="F8539" t="s">
        <v>4956</v>
      </c>
      <c r="H8539" t="s">
        <v>7803</v>
      </c>
      <c r="I8539">
        <v>10005010</v>
      </c>
      <c r="J8539" t="str">
        <f>IF($I8539=0,0,VLOOKUP($I8539,[1]База!C:D,2,0))</f>
        <v>Муаммоли кредит белгиланган тартибда судга чиқарилмаган</v>
      </c>
      <c r="K8539" t="str">
        <f>IF($I8539=0,0,VLOOKUP(I8539,[1]База!C:F,4,0))</f>
        <v>Оғир</v>
      </c>
      <c r="L8539">
        <v>1</v>
      </c>
      <c r="M8539">
        <v>1941.3486300000002</v>
      </c>
      <c r="O8539">
        <v>0</v>
      </c>
      <c r="P8539">
        <f t="shared" si="147"/>
        <v>1</v>
      </c>
      <c r="Q8539">
        <f t="shared" si="147"/>
        <v>1941.3486300000002</v>
      </c>
      <c r="AI8539" t="s">
        <v>9096</v>
      </c>
      <c r="AK8539">
        <v>111</v>
      </c>
    </row>
    <row r="8540" spans="1:37" x14ac:dyDescent="0.25">
      <c r="A8540">
        <v>8539</v>
      </c>
      <c r="B8540" t="s">
        <v>16</v>
      </c>
      <c r="C8540" t="s">
        <v>33</v>
      </c>
      <c r="D8540">
        <v>2023</v>
      </c>
      <c r="F8540" t="s">
        <v>4956</v>
      </c>
      <c r="H8540" t="s">
        <v>7804</v>
      </c>
      <c r="I8540">
        <v>10005010</v>
      </c>
      <c r="J8540" t="str">
        <f>IF($I8540=0,0,VLOOKUP($I8540,[1]База!C:D,2,0))</f>
        <v>Муаммоли кредит белгиланган тартибда судга чиқарилмаган</v>
      </c>
      <c r="K8540" t="str">
        <f>IF($I8540=0,0,VLOOKUP(I8540,[1]База!C:F,4,0))</f>
        <v>Оғир</v>
      </c>
      <c r="L8540">
        <v>1</v>
      </c>
      <c r="M8540">
        <v>3665.0146399999999</v>
      </c>
      <c r="O8540">
        <v>0</v>
      </c>
      <c r="P8540">
        <f t="shared" si="147"/>
        <v>1</v>
      </c>
      <c r="Q8540">
        <f t="shared" si="147"/>
        <v>3665.0146399999999</v>
      </c>
      <c r="AI8540" t="s">
        <v>9096</v>
      </c>
      <c r="AK8540">
        <v>111</v>
      </c>
    </row>
    <row r="8541" spans="1:37" x14ac:dyDescent="0.25">
      <c r="A8541">
        <v>8540</v>
      </c>
      <c r="B8541" t="s">
        <v>16</v>
      </c>
      <c r="C8541" t="s">
        <v>33</v>
      </c>
      <c r="D8541">
        <v>2023</v>
      </c>
      <c r="F8541" t="s">
        <v>4956</v>
      </c>
      <c r="H8541" t="s">
        <v>7805</v>
      </c>
      <c r="I8541">
        <v>10005010</v>
      </c>
      <c r="J8541" t="str">
        <f>IF($I8541=0,0,VLOOKUP($I8541,[1]База!C:D,2,0))</f>
        <v>Муаммоли кредит белгиланган тартибда судга чиқарилмаган</v>
      </c>
      <c r="K8541" t="str">
        <f>IF($I8541=0,0,VLOOKUP(I8541,[1]База!C:F,4,0))</f>
        <v>Оғир</v>
      </c>
      <c r="L8541">
        <v>1</v>
      </c>
      <c r="M8541">
        <v>10782.42016</v>
      </c>
      <c r="O8541">
        <v>0</v>
      </c>
      <c r="P8541">
        <f t="shared" si="147"/>
        <v>1</v>
      </c>
      <c r="Q8541">
        <f t="shared" si="147"/>
        <v>10782.42016</v>
      </c>
      <c r="AI8541" t="s">
        <v>9096</v>
      </c>
      <c r="AK8541">
        <v>111</v>
      </c>
    </row>
    <row r="8542" spans="1:37" x14ac:dyDescent="0.25">
      <c r="A8542">
        <v>8541</v>
      </c>
      <c r="B8542" t="s">
        <v>16</v>
      </c>
      <c r="C8542" t="s">
        <v>33</v>
      </c>
      <c r="D8542">
        <v>2023</v>
      </c>
      <c r="F8542" t="s">
        <v>4956</v>
      </c>
      <c r="H8542" t="s">
        <v>7412</v>
      </c>
      <c r="I8542">
        <v>10005010</v>
      </c>
      <c r="J8542" t="str">
        <f>IF($I8542=0,0,VLOOKUP($I8542,[1]База!C:D,2,0))</f>
        <v>Муаммоли кредит белгиланган тартибда судга чиқарилмаган</v>
      </c>
      <c r="K8542" t="str">
        <f>IF($I8542=0,0,VLOOKUP(I8542,[1]База!C:F,4,0))</f>
        <v>Оғир</v>
      </c>
      <c r="L8542">
        <v>1</v>
      </c>
      <c r="M8542">
        <v>15008.57172</v>
      </c>
      <c r="O8542">
        <v>0</v>
      </c>
      <c r="P8542">
        <f t="shared" si="147"/>
        <v>1</v>
      </c>
      <c r="Q8542">
        <f t="shared" si="147"/>
        <v>15008.57172</v>
      </c>
      <c r="AI8542" t="s">
        <v>9096</v>
      </c>
      <c r="AK8542">
        <v>111</v>
      </c>
    </row>
    <row r="8543" spans="1:37" x14ac:dyDescent="0.25">
      <c r="A8543">
        <v>8542</v>
      </c>
      <c r="B8543" t="s">
        <v>16</v>
      </c>
      <c r="C8543" t="s">
        <v>33</v>
      </c>
      <c r="D8543">
        <v>2023</v>
      </c>
      <c r="F8543" t="s">
        <v>4956</v>
      </c>
      <c r="H8543" t="s">
        <v>7806</v>
      </c>
      <c r="I8543">
        <v>10005010</v>
      </c>
      <c r="J8543" t="str">
        <f>IF($I8543=0,0,VLOOKUP($I8543,[1]База!C:D,2,0))</f>
        <v>Муаммоли кредит белгиланган тартибда судга чиқарилмаган</v>
      </c>
      <c r="K8543" t="str">
        <f>IF($I8543=0,0,VLOOKUP(I8543,[1]База!C:F,4,0))</f>
        <v>Оғир</v>
      </c>
      <c r="L8543">
        <v>1</v>
      </c>
      <c r="M8543">
        <v>2180.6242900000002</v>
      </c>
      <c r="O8543">
        <v>0</v>
      </c>
      <c r="P8543">
        <f t="shared" si="147"/>
        <v>1</v>
      </c>
      <c r="Q8543">
        <f t="shared" si="147"/>
        <v>2180.6242900000002</v>
      </c>
      <c r="AI8543" t="s">
        <v>9096</v>
      </c>
      <c r="AK8543">
        <v>111</v>
      </c>
    </row>
    <row r="8544" spans="1:37" x14ac:dyDescent="0.25">
      <c r="A8544">
        <v>8543</v>
      </c>
      <c r="B8544" t="s">
        <v>16</v>
      </c>
      <c r="C8544" t="s">
        <v>33</v>
      </c>
      <c r="D8544">
        <v>2023</v>
      </c>
      <c r="F8544" t="s">
        <v>4956</v>
      </c>
      <c r="H8544" t="s">
        <v>7807</v>
      </c>
      <c r="I8544">
        <v>10005010</v>
      </c>
      <c r="J8544" t="str">
        <f>IF($I8544=0,0,VLOOKUP($I8544,[1]База!C:D,2,0))</f>
        <v>Муаммоли кредит белгиланган тартибда судга чиқарилмаган</v>
      </c>
      <c r="K8544" t="str">
        <f>IF($I8544=0,0,VLOOKUP(I8544,[1]База!C:F,4,0))</f>
        <v>Оғир</v>
      </c>
      <c r="L8544">
        <v>1</v>
      </c>
      <c r="M8544">
        <v>14222.98696</v>
      </c>
      <c r="O8544">
        <v>0</v>
      </c>
      <c r="P8544">
        <f t="shared" si="147"/>
        <v>1</v>
      </c>
      <c r="Q8544">
        <f t="shared" si="147"/>
        <v>14222.98696</v>
      </c>
      <c r="AI8544" t="s">
        <v>9096</v>
      </c>
      <c r="AK8544">
        <v>111</v>
      </c>
    </row>
    <row r="8545" spans="1:37" x14ac:dyDescent="0.25">
      <c r="A8545">
        <v>8544</v>
      </c>
      <c r="B8545" t="s">
        <v>16</v>
      </c>
      <c r="C8545" t="s">
        <v>33</v>
      </c>
      <c r="D8545">
        <v>2023</v>
      </c>
      <c r="F8545" t="s">
        <v>4956</v>
      </c>
      <c r="H8545" t="s">
        <v>7808</v>
      </c>
      <c r="I8545">
        <v>10005010</v>
      </c>
      <c r="J8545" t="str">
        <f>IF($I8545=0,0,VLOOKUP($I8545,[1]База!C:D,2,0))</f>
        <v>Муаммоли кредит белгиланган тартибда судга чиқарилмаган</v>
      </c>
      <c r="K8545" t="str">
        <f>IF($I8545=0,0,VLOOKUP(I8545,[1]База!C:F,4,0))</f>
        <v>Оғир</v>
      </c>
      <c r="L8545">
        <v>1</v>
      </c>
      <c r="M8545">
        <v>10712.465900000001</v>
      </c>
      <c r="O8545">
        <v>0</v>
      </c>
      <c r="P8545">
        <f t="shared" si="147"/>
        <v>1</v>
      </c>
      <c r="Q8545">
        <f t="shared" si="147"/>
        <v>10712.465900000001</v>
      </c>
      <c r="AI8545" t="s">
        <v>9096</v>
      </c>
      <c r="AK8545">
        <v>111</v>
      </c>
    </row>
    <row r="8546" spans="1:37" x14ac:dyDescent="0.25">
      <c r="A8546">
        <v>8545</v>
      </c>
      <c r="B8546" t="s">
        <v>16</v>
      </c>
      <c r="C8546" t="s">
        <v>33</v>
      </c>
      <c r="D8546">
        <v>2023</v>
      </c>
      <c r="F8546" t="s">
        <v>4956</v>
      </c>
      <c r="H8546" t="s">
        <v>7809</v>
      </c>
      <c r="I8546">
        <v>10005010</v>
      </c>
      <c r="J8546" t="str">
        <f>IF($I8546=0,0,VLOOKUP($I8546,[1]База!C:D,2,0))</f>
        <v>Муаммоли кредит белгиланган тартибда судга чиқарилмаган</v>
      </c>
      <c r="K8546" t="str">
        <f>IF($I8546=0,0,VLOOKUP(I8546,[1]База!C:F,4,0))</f>
        <v>Оғир</v>
      </c>
      <c r="L8546">
        <v>1</v>
      </c>
      <c r="M8546">
        <v>23812.386609999998</v>
      </c>
      <c r="O8546">
        <v>0</v>
      </c>
      <c r="P8546">
        <f t="shared" si="147"/>
        <v>1</v>
      </c>
      <c r="Q8546">
        <f t="shared" si="147"/>
        <v>23812.386609999998</v>
      </c>
      <c r="AI8546" t="s">
        <v>9096</v>
      </c>
      <c r="AK8546">
        <v>111</v>
      </c>
    </row>
    <row r="8547" spans="1:37" x14ac:dyDescent="0.25">
      <c r="A8547">
        <v>8546</v>
      </c>
      <c r="B8547" t="s">
        <v>16</v>
      </c>
      <c r="C8547" t="s">
        <v>33</v>
      </c>
      <c r="D8547">
        <v>2023</v>
      </c>
      <c r="F8547" t="s">
        <v>4956</v>
      </c>
      <c r="H8547" t="s">
        <v>7810</v>
      </c>
      <c r="I8547">
        <v>10005010</v>
      </c>
      <c r="J8547" t="str">
        <f>IF($I8547=0,0,VLOOKUP($I8547,[1]База!C:D,2,0))</f>
        <v>Муаммоли кредит белгиланган тартибда судга чиқарилмаган</v>
      </c>
      <c r="K8547" t="str">
        <f>IF($I8547=0,0,VLOOKUP(I8547,[1]База!C:F,4,0))</f>
        <v>Оғир</v>
      </c>
      <c r="L8547">
        <v>1</v>
      </c>
      <c r="M8547">
        <v>7203.9239800000005</v>
      </c>
      <c r="O8547">
        <v>0</v>
      </c>
      <c r="P8547">
        <f t="shared" si="147"/>
        <v>1</v>
      </c>
      <c r="Q8547">
        <f t="shared" si="147"/>
        <v>7203.9239800000005</v>
      </c>
      <c r="AI8547" t="s">
        <v>9096</v>
      </c>
      <c r="AK8547">
        <v>111</v>
      </c>
    </row>
    <row r="8548" spans="1:37" x14ac:dyDescent="0.25">
      <c r="A8548">
        <v>8547</v>
      </c>
      <c r="B8548" t="s">
        <v>16</v>
      </c>
      <c r="C8548" t="s">
        <v>33</v>
      </c>
      <c r="D8548">
        <v>2023</v>
      </c>
      <c r="F8548" t="s">
        <v>4956</v>
      </c>
      <c r="H8548" t="s">
        <v>7811</v>
      </c>
      <c r="I8548">
        <v>10005010</v>
      </c>
      <c r="J8548" t="str">
        <f>IF($I8548=0,0,VLOOKUP($I8548,[1]База!C:D,2,0))</f>
        <v>Муаммоли кредит белгиланган тартибда судга чиқарилмаган</v>
      </c>
      <c r="K8548" t="str">
        <f>IF($I8548=0,0,VLOOKUP(I8548,[1]База!C:F,4,0))</f>
        <v>Оғир</v>
      </c>
      <c r="L8548">
        <v>1</v>
      </c>
      <c r="M8548">
        <v>7042.2352700000001</v>
      </c>
      <c r="O8548">
        <v>0</v>
      </c>
      <c r="P8548">
        <f t="shared" si="147"/>
        <v>1</v>
      </c>
      <c r="Q8548">
        <f t="shared" si="147"/>
        <v>7042.2352700000001</v>
      </c>
      <c r="AI8548" t="s">
        <v>9096</v>
      </c>
      <c r="AK8548">
        <v>111</v>
      </c>
    </row>
    <row r="8549" spans="1:37" x14ac:dyDescent="0.25">
      <c r="A8549">
        <v>8548</v>
      </c>
      <c r="B8549" t="s">
        <v>16</v>
      </c>
      <c r="C8549" t="s">
        <v>33</v>
      </c>
      <c r="D8549">
        <v>2023</v>
      </c>
      <c r="F8549" t="s">
        <v>4956</v>
      </c>
      <c r="H8549" t="s">
        <v>7812</v>
      </c>
      <c r="I8549">
        <v>10005010</v>
      </c>
      <c r="J8549" t="str">
        <f>IF($I8549=0,0,VLOOKUP($I8549,[1]База!C:D,2,0))</f>
        <v>Муаммоли кредит белгиланган тартибда судга чиқарилмаган</v>
      </c>
      <c r="K8549" t="str">
        <f>IF($I8549=0,0,VLOOKUP(I8549,[1]База!C:F,4,0))</f>
        <v>Оғир</v>
      </c>
      <c r="L8549">
        <v>1</v>
      </c>
      <c r="M8549">
        <v>5092.2852000000003</v>
      </c>
      <c r="O8549">
        <v>0</v>
      </c>
      <c r="P8549">
        <f t="shared" si="147"/>
        <v>1</v>
      </c>
      <c r="Q8549">
        <f t="shared" si="147"/>
        <v>5092.2852000000003</v>
      </c>
      <c r="AI8549" t="s">
        <v>9096</v>
      </c>
      <c r="AK8549">
        <v>111</v>
      </c>
    </row>
    <row r="8550" spans="1:37" x14ac:dyDescent="0.25">
      <c r="A8550">
        <v>8549</v>
      </c>
      <c r="B8550" t="s">
        <v>16</v>
      </c>
      <c r="C8550" t="s">
        <v>33</v>
      </c>
      <c r="D8550">
        <v>2023</v>
      </c>
      <c r="F8550" t="s">
        <v>4956</v>
      </c>
      <c r="H8550" t="s">
        <v>7813</v>
      </c>
      <c r="I8550">
        <v>10005010</v>
      </c>
      <c r="J8550" t="str">
        <f>IF($I8550=0,0,VLOOKUP($I8550,[1]База!C:D,2,0))</f>
        <v>Муаммоли кредит белгиланган тартибда судга чиқарилмаган</v>
      </c>
      <c r="K8550" t="str">
        <f>IF($I8550=0,0,VLOOKUP(I8550,[1]База!C:F,4,0))</f>
        <v>Оғир</v>
      </c>
      <c r="L8550">
        <v>1</v>
      </c>
      <c r="M8550">
        <v>5677.6562800000002</v>
      </c>
      <c r="O8550">
        <v>0</v>
      </c>
      <c r="P8550">
        <f t="shared" si="147"/>
        <v>1</v>
      </c>
      <c r="Q8550">
        <f t="shared" si="147"/>
        <v>5677.6562800000002</v>
      </c>
      <c r="AI8550" t="s">
        <v>9096</v>
      </c>
      <c r="AK8550">
        <v>111</v>
      </c>
    </row>
    <row r="8551" spans="1:37" x14ac:dyDescent="0.25">
      <c r="A8551">
        <v>8550</v>
      </c>
      <c r="B8551" t="s">
        <v>16</v>
      </c>
      <c r="C8551" t="s">
        <v>33</v>
      </c>
      <c r="D8551">
        <v>2023</v>
      </c>
      <c r="F8551" t="s">
        <v>4956</v>
      </c>
      <c r="H8551" t="s">
        <v>7814</v>
      </c>
      <c r="I8551">
        <v>10005010</v>
      </c>
      <c r="J8551" t="str">
        <f>IF($I8551=0,0,VLOOKUP($I8551,[1]База!C:D,2,0))</f>
        <v>Муаммоли кредит белгиланган тартибда судга чиқарилмаган</v>
      </c>
      <c r="K8551" t="str">
        <f>IF($I8551=0,0,VLOOKUP(I8551,[1]База!C:F,4,0))</f>
        <v>Оғир</v>
      </c>
      <c r="L8551">
        <v>1</v>
      </c>
      <c r="M8551">
        <v>21800.480759999999</v>
      </c>
      <c r="O8551">
        <v>0</v>
      </c>
      <c r="P8551">
        <f t="shared" si="147"/>
        <v>1</v>
      </c>
      <c r="Q8551">
        <f t="shared" si="147"/>
        <v>21800.480759999999</v>
      </c>
      <c r="AI8551" t="s">
        <v>9096</v>
      </c>
      <c r="AK8551">
        <v>111</v>
      </c>
    </row>
    <row r="8552" spans="1:37" x14ac:dyDescent="0.25">
      <c r="A8552">
        <v>8551</v>
      </c>
      <c r="B8552" t="s">
        <v>16</v>
      </c>
      <c r="C8552" t="s">
        <v>33</v>
      </c>
      <c r="D8552">
        <v>2023</v>
      </c>
      <c r="F8552" t="s">
        <v>4956</v>
      </c>
      <c r="H8552" t="s">
        <v>7815</v>
      </c>
      <c r="I8552">
        <v>10005010</v>
      </c>
      <c r="J8552" t="str">
        <f>IF($I8552=0,0,VLOOKUP($I8552,[1]База!C:D,2,0))</f>
        <v>Муаммоли кредит белгиланган тартибда судга чиқарилмаган</v>
      </c>
      <c r="K8552" t="str">
        <f>IF($I8552=0,0,VLOOKUP(I8552,[1]База!C:F,4,0))</f>
        <v>Оғир</v>
      </c>
      <c r="L8552">
        <v>1</v>
      </c>
      <c r="M8552">
        <v>2159.68273</v>
      </c>
      <c r="O8552">
        <v>0</v>
      </c>
      <c r="P8552">
        <f t="shared" si="147"/>
        <v>1</v>
      </c>
      <c r="Q8552">
        <f t="shared" si="147"/>
        <v>2159.68273</v>
      </c>
      <c r="AI8552" t="s">
        <v>9096</v>
      </c>
      <c r="AK8552">
        <v>111</v>
      </c>
    </row>
    <row r="8553" spans="1:37" x14ac:dyDescent="0.25">
      <c r="A8553">
        <v>8552</v>
      </c>
      <c r="B8553" t="s">
        <v>16</v>
      </c>
      <c r="C8553" t="s">
        <v>33</v>
      </c>
      <c r="D8553">
        <v>2023</v>
      </c>
      <c r="F8553" t="s">
        <v>4956</v>
      </c>
      <c r="H8553" t="s">
        <v>7816</v>
      </c>
      <c r="I8553">
        <v>10005010</v>
      </c>
      <c r="J8553" t="str">
        <f>IF($I8553=0,0,VLOOKUP($I8553,[1]База!C:D,2,0))</f>
        <v>Муаммоли кредит белгиланган тартибда судга чиқарилмаган</v>
      </c>
      <c r="K8553" t="str">
        <f>IF($I8553=0,0,VLOOKUP(I8553,[1]База!C:F,4,0))</f>
        <v>Оғир</v>
      </c>
      <c r="L8553">
        <v>1</v>
      </c>
      <c r="M8553">
        <v>13880.14416</v>
      </c>
      <c r="O8553">
        <v>0</v>
      </c>
      <c r="P8553">
        <f t="shared" si="147"/>
        <v>1</v>
      </c>
      <c r="Q8553">
        <f t="shared" si="147"/>
        <v>13880.14416</v>
      </c>
      <c r="AI8553" t="s">
        <v>9096</v>
      </c>
      <c r="AK8553">
        <v>111</v>
      </c>
    </row>
    <row r="8554" spans="1:37" x14ac:dyDescent="0.25">
      <c r="A8554">
        <v>8553</v>
      </c>
      <c r="B8554" t="s">
        <v>16</v>
      </c>
      <c r="C8554" t="s">
        <v>33</v>
      </c>
      <c r="D8554">
        <v>2023</v>
      </c>
      <c r="F8554" t="s">
        <v>4956</v>
      </c>
      <c r="H8554" t="s">
        <v>7817</v>
      </c>
      <c r="I8554">
        <v>10005010</v>
      </c>
      <c r="J8554" t="str">
        <f>IF($I8554=0,0,VLOOKUP($I8554,[1]База!C:D,2,0))</f>
        <v>Муаммоли кредит белгиланган тартибда судга чиқарилмаган</v>
      </c>
      <c r="K8554" t="str">
        <f>IF($I8554=0,0,VLOOKUP(I8554,[1]База!C:F,4,0))</f>
        <v>Оғир</v>
      </c>
      <c r="L8554">
        <v>1</v>
      </c>
      <c r="M8554">
        <v>26216.503809999998</v>
      </c>
      <c r="O8554">
        <v>0</v>
      </c>
      <c r="P8554">
        <f t="shared" si="147"/>
        <v>1</v>
      </c>
      <c r="Q8554">
        <f t="shared" si="147"/>
        <v>26216.503809999998</v>
      </c>
      <c r="AI8554" t="s">
        <v>9096</v>
      </c>
      <c r="AK8554">
        <v>111</v>
      </c>
    </row>
    <row r="8555" spans="1:37" x14ac:dyDescent="0.25">
      <c r="A8555">
        <v>8554</v>
      </c>
      <c r="B8555" t="s">
        <v>16</v>
      </c>
      <c r="C8555" t="s">
        <v>33</v>
      </c>
      <c r="D8555">
        <v>2023</v>
      </c>
      <c r="F8555" t="s">
        <v>4956</v>
      </c>
      <c r="H8555" t="s">
        <v>7818</v>
      </c>
      <c r="I8555">
        <v>10005010</v>
      </c>
      <c r="J8555" t="str">
        <f>IF($I8555=0,0,VLOOKUP($I8555,[1]База!C:D,2,0))</f>
        <v>Муаммоли кредит белгиланган тартибда судга чиқарилмаган</v>
      </c>
      <c r="K8555" t="str">
        <f>IF($I8555=0,0,VLOOKUP(I8555,[1]База!C:F,4,0))</f>
        <v>Оғир</v>
      </c>
      <c r="L8555">
        <v>1</v>
      </c>
      <c r="M8555">
        <v>5525.4046100000005</v>
      </c>
      <c r="O8555">
        <v>0</v>
      </c>
      <c r="P8555">
        <f t="shared" si="147"/>
        <v>1</v>
      </c>
      <c r="Q8555">
        <f t="shared" si="147"/>
        <v>5525.4046100000005</v>
      </c>
      <c r="AI8555" t="s">
        <v>9096</v>
      </c>
      <c r="AK8555">
        <v>111</v>
      </c>
    </row>
    <row r="8556" spans="1:37" x14ac:dyDescent="0.25">
      <c r="A8556">
        <v>8555</v>
      </c>
      <c r="B8556" t="s">
        <v>16</v>
      </c>
      <c r="C8556" t="s">
        <v>33</v>
      </c>
      <c r="D8556">
        <v>2023</v>
      </c>
      <c r="F8556" t="s">
        <v>4956</v>
      </c>
      <c r="H8556" t="s">
        <v>7819</v>
      </c>
      <c r="I8556">
        <v>10005010</v>
      </c>
      <c r="J8556" t="str">
        <f>IF($I8556=0,0,VLOOKUP($I8556,[1]База!C:D,2,0))</f>
        <v>Муаммоли кредит белгиланган тартибда судга чиқарилмаган</v>
      </c>
      <c r="K8556" t="str">
        <f>IF($I8556=0,0,VLOOKUP(I8556,[1]База!C:F,4,0))</f>
        <v>Оғир</v>
      </c>
      <c r="L8556">
        <v>1</v>
      </c>
      <c r="M8556">
        <v>24572.82936</v>
      </c>
      <c r="O8556">
        <v>0</v>
      </c>
      <c r="P8556">
        <f t="shared" si="147"/>
        <v>1</v>
      </c>
      <c r="Q8556">
        <f t="shared" si="147"/>
        <v>24572.82936</v>
      </c>
      <c r="AI8556" t="s">
        <v>9096</v>
      </c>
      <c r="AK8556">
        <v>111</v>
      </c>
    </row>
    <row r="8557" spans="1:37" x14ac:dyDescent="0.25">
      <c r="A8557">
        <v>8556</v>
      </c>
      <c r="B8557" t="s">
        <v>16</v>
      </c>
      <c r="C8557" t="s">
        <v>33</v>
      </c>
      <c r="D8557">
        <v>2023</v>
      </c>
      <c r="F8557" t="s">
        <v>4956</v>
      </c>
      <c r="H8557" t="s">
        <v>7820</v>
      </c>
      <c r="I8557">
        <v>10005010</v>
      </c>
      <c r="J8557" t="str">
        <f>IF($I8557=0,0,VLOOKUP($I8557,[1]База!C:D,2,0))</f>
        <v>Муаммоли кредит белгиланган тартибда судга чиқарилмаган</v>
      </c>
      <c r="K8557" t="str">
        <f>IF($I8557=0,0,VLOOKUP(I8557,[1]База!C:F,4,0))</f>
        <v>Оғир</v>
      </c>
      <c r="L8557">
        <v>1</v>
      </c>
      <c r="M8557">
        <v>22759.185990000002</v>
      </c>
      <c r="O8557">
        <v>0</v>
      </c>
      <c r="P8557">
        <f t="shared" si="147"/>
        <v>1</v>
      </c>
      <c r="Q8557">
        <f t="shared" si="147"/>
        <v>22759.185990000002</v>
      </c>
      <c r="AI8557" t="s">
        <v>9096</v>
      </c>
      <c r="AK8557">
        <v>111</v>
      </c>
    </row>
    <row r="8558" spans="1:37" x14ac:dyDescent="0.25">
      <c r="A8558">
        <v>8557</v>
      </c>
      <c r="B8558" t="s">
        <v>16</v>
      </c>
      <c r="C8558" t="s">
        <v>33</v>
      </c>
      <c r="D8558">
        <v>2023</v>
      </c>
      <c r="F8558" t="s">
        <v>4956</v>
      </c>
      <c r="H8558" t="s">
        <v>7821</v>
      </c>
      <c r="I8558">
        <v>10005010</v>
      </c>
      <c r="J8558" t="str">
        <f>IF($I8558=0,0,VLOOKUP($I8558,[1]База!C:D,2,0))</f>
        <v>Муаммоли кредит белгиланган тартибда судга чиқарилмаган</v>
      </c>
      <c r="K8558" t="str">
        <f>IF($I8558=0,0,VLOOKUP(I8558,[1]База!C:F,4,0))</f>
        <v>Оғир</v>
      </c>
      <c r="L8558">
        <v>1</v>
      </c>
      <c r="M8558">
        <v>1935.2598299999997</v>
      </c>
      <c r="O8558">
        <v>0</v>
      </c>
      <c r="P8558">
        <f t="shared" si="147"/>
        <v>1</v>
      </c>
      <c r="Q8558">
        <f t="shared" si="147"/>
        <v>1935.2598299999997</v>
      </c>
      <c r="AI8558" t="s">
        <v>9096</v>
      </c>
      <c r="AK8558">
        <v>111</v>
      </c>
    </row>
    <row r="8559" spans="1:37" x14ac:dyDescent="0.25">
      <c r="A8559">
        <v>8558</v>
      </c>
      <c r="B8559" t="s">
        <v>16</v>
      </c>
      <c r="C8559" t="s">
        <v>33</v>
      </c>
      <c r="D8559">
        <v>2023</v>
      </c>
      <c r="F8559" t="s">
        <v>4956</v>
      </c>
      <c r="H8559" t="s">
        <v>7822</v>
      </c>
      <c r="I8559">
        <v>10005010</v>
      </c>
      <c r="J8559" t="str">
        <f>IF($I8559=0,0,VLOOKUP($I8559,[1]База!C:D,2,0))</f>
        <v>Муаммоли кредит белгиланган тартибда судга чиқарилмаган</v>
      </c>
      <c r="K8559" t="str">
        <f>IF($I8559=0,0,VLOOKUP(I8559,[1]База!C:F,4,0))</f>
        <v>Оғир</v>
      </c>
      <c r="L8559">
        <v>1</v>
      </c>
      <c r="M8559">
        <v>26336.285690000001</v>
      </c>
      <c r="O8559">
        <v>0</v>
      </c>
      <c r="P8559">
        <f t="shared" si="147"/>
        <v>1</v>
      </c>
      <c r="Q8559">
        <f t="shared" si="147"/>
        <v>26336.285690000001</v>
      </c>
      <c r="AI8559" t="s">
        <v>9096</v>
      </c>
      <c r="AK8559">
        <v>111</v>
      </c>
    </row>
    <row r="8560" spans="1:37" x14ac:dyDescent="0.25">
      <c r="A8560">
        <v>8559</v>
      </c>
      <c r="B8560" t="s">
        <v>16</v>
      </c>
      <c r="C8560" t="s">
        <v>33</v>
      </c>
      <c r="D8560">
        <v>2023</v>
      </c>
      <c r="F8560" t="s">
        <v>4956</v>
      </c>
      <c r="H8560" t="s">
        <v>7823</v>
      </c>
      <c r="I8560">
        <v>10005010</v>
      </c>
      <c r="J8560" t="str">
        <f>IF($I8560=0,0,VLOOKUP($I8560,[1]База!C:D,2,0))</f>
        <v>Муаммоли кредит белгиланган тартибда судга чиқарилмаган</v>
      </c>
      <c r="K8560" t="str">
        <f>IF($I8560=0,0,VLOOKUP(I8560,[1]База!C:F,4,0))</f>
        <v>Оғир</v>
      </c>
      <c r="L8560">
        <v>1</v>
      </c>
      <c r="M8560">
        <v>1870.84313</v>
      </c>
      <c r="O8560">
        <v>0</v>
      </c>
      <c r="P8560">
        <f t="shared" si="147"/>
        <v>1</v>
      </c>
      <c r="Q8560">
        <f t="shared" si="147"/>
        <v>1870.84313</v>
      </c>
      <c r="AI8560" t="s">
        <v>9096</v>
      </c>
      <c r="AK8560">
        <v>111</v>
      </c>
    </row>
    <row r="8561" spans="1:37" x14ac:dyDescent="0.25">
      <c r="A8561">
        <v>8560</v>
      </c>
      <c r="B8561" t="s">
        <v>16</v>
      </c>
      <c r="C8561" t="s">
        <v>33</v>
      </c>
      <c r="D8561">
        <v>2023</v>
      </c>
      <c r="F8561" t="s">
        <v>4956</v>
      </c>
      <c r="H8561" t="s">
        <v>7824</v>
      </c>
      <c r="I8561">
        <v>10005010</v>
      </c>
      <c r="J8561" t="str">
        <f>IF($I8561=0,0,VLOOKUP($I8561,[1]База!C:D,2,0))</f>
        <v>Муаммоли кредит белгиланган тартибда судга чиқарилмаган</v>
      </c>
      <c r="K8561" t="str">
        <f>IF($I8561=0,0,VLOOKUP(I8561,[1]База!C:F,4,0))</f>
        <v>Оғир</v>
      </c>
      <c r="L8561">
        <v>1</v>
      </c>
      <c r="M8561">
        <v>23748.940269999999</v>
      </c>
      <c r="O8561">
        <v>0</v>
      </c>
      <c r="P8561">
        <f t="shared" si="147"/>
        <v>1</v>
      </c>
      <c r="Q8561">
        <f t="shared" si="147"/>
        <v>23748.940269999999</v>
      </c>
      <c r="AI8561" t="s">
        <v>9096</v>
      </c>
      <c r="AK8561">
        <v>111</v>
      </c>
    </row>
    <row r="8562" spans="1:37" x14ac:dyDescent="0.25">
      <c r="A8562">
        <v>8561</v>
      </c>
      <c r="B8562" t="s">
        <v>16</v>
      </c>
      <c r="C8562" t="s">
        <v>33</v>
      </c>
      <c r="D8562">
        <v>2023</v>
      </c>
      <c r="F8562" t="s">
        <v>4956</v>
      </c>
      <c r="H8562" t="s">
        <v>4994</v>
      </c>
      <c r="I8562">
        <v>10005010</v>
      </c>
      <c r="J8562" t="str">
        <f>IF($I8562=0,0,VLOOKUP($I8562,[1]База!C:D,2,0))</f>
        <v>Муаммоли кредит белгиланган тартибда судга чиқарилмаган</v>
      </c>
      <c r="K8562" t="str">
        <f>IF($I8562=0,0,VLOOKUP(I8562,[1]База!C:F,4,0))</f>
        <v>Оғир</v>
      </c>
      <c r="L8562">
        <v>1</v>
      </c>
      <c r="M8562">
        <v>34448.896780000003</v>
      </c>
      <c r="O8562">
        <v>0</v>
      </c>
      <c r="P8562">
        <f t="shared" si="147"/>
        <v>1</v>
      </c>
      <c r="Q8562">
        <f t="shared" si="147"/>
        <v>34448.896780000003</v>
      </c>
      <c r="AI8562" t="s">
        <v>9096</v>
      </c>
      <c r="AK8562">
        <v>111</v>
      </c>
    </row>
    <row r="8563" spans="1:37" x14ac:dyDescent="0.25">
      <c r="A8563">
        <v>8562</v>
      </c>
      <c r="B8563" t="s">
        <v>16</v>
      </c>
      <c r="C8563" t="s">
        <v>33</v>
      </c>
      <c r="D8563">
        <v>2023</v>
      </c>
      <c r="F8563" t="s">
        <v>4956</v>
      </c>
      <c r="H8563" t="s">
        <v>7825</v>
      </c>
      <c r="I8563">
        <v>10005010</v>
      </c>
      <c r="J8563" t="str">
        <f>IF($I8563=0,0,VLOOKUP($I8563,[1]База!C:D,2,0))</f>
        <v>Муаммоли кредит белгиланган тартибда судга чиқарилмаган</v>
      </c>
      <c r="K8563" t="str">
        <f>IF($I8563=0,0,VLOOKUP(I8563,[1]База!C:F,4,0))</f>
        <v>Оғир</v>
      </c>
      <c r="L8563">
        <v>1</v>
      </c>
      <c r="M8563">
        <v>15555.386540000001</v>
      </c>
      <c r="O8563">
        <v>0</v>
      </c>
      <c r="P8563">
        <f t="shared" si="147"/>
        <v>1</v>
      </c>
      <c r="Q8563">
        <f t="shared" si="147"/>
        <v>15555.386540000001</v>
      </c>
      <c r="AI8563" t="s">
        <v>9096</v>
      </c>
      <c r="AK8563">
        <v>111</v>
      </c>
    </row>
    <row r="8564" spans="1:37" x14ac:dyDescent="0.25">
      <c r="A8564">
        <v>8563</v>
      </c>
      <c r="B8564" t="s">
        <v>16</v>
      </c>
      <c r="C8564" t="s">
        <v>33</v>
      </c>
      <c r="D8564">
        <v>2023</v>
      </c>
      <c r="F8564" t="s">
        <v>4956</v>
      </c>
      <c r="H8564" t="s">
        <v>4969</v>
      </c>
      <c r="I8564">
        <v>10005010</v>
      </c>
      <c r="J8564" t="str">
        <f>IF($I8564=0,0,VLOOKUP($I8564,[1]База!C:D,2,0))</f>
        <v>Муаммоли кредит белгиланган тартибда судга чиқарилмаган</v>
      </c>
      <c r="K8564" t="str">
        <f>IF($I8564=0,0,VLOOKUP(I8564,[1]База!C:F,4,0))</f>
        <v>Оғир</v>
      </c>
      <c r="L8564">
        <v>1</v>
      </c>
      <c r="M8564">
        <v>15753.95023</v>
      </c>
      <c r="O8564">
        <v>0</v>
      </c>
      <c r="P8564">
        <f t="shared" si="147"/>
        <v>1</v>
      </c>
      <c r="Q8564">
        <f t="shared" si="147"/>
        <v>15753.95023</v>
      </c>
      <c r="AI8564" t="s">
        <v>9096</v>
      </c>
      <c r="AK8564">
        <v>111</v>
      </c>
    </row>
    <row r="8565" spans="1:37" x14ac:dyDescent="0.25">
      <c r="A8565">
        <v>8564</v>
      </c>
      <c r="B8565" t="s">
        <v>16</v>
      </c>
      <c r="C8565" t="s">
        <v>33</v>
      </c>
      <c r="D8565">
        <v>2023</v>
      </c>
      <c r="F8565" t="s">
        <v>4956</v>
      </c>
      <c r="H8565" t="s">
        <v>7826</v>
      </c>
      <c r="I8565">
        <v>10005010</v>
      </c>
      <c r="J8565" t="str">
        <f>IF($I8565=0,0,VLOOKUP($I8565,[1]База!C:D,2,0))</f>
        <v>Муаммоли кредит белгиланган тартибда судга чиқарилмаган</v>
      </c>
      <c r="K8565" t="str">
        <f>IF($I8565=0,0,VLOOKUP(I8565,[1]База!C:F,4,0))</f>
        <v>Оғир</v>
      </c>
      <c r="L8565">
        <v>1</v>
      </c>
      <c r="M8565">
        <v>15540.753419999999</v>
      </c>
      <c r="O8565">
        <v>0</v>
      </c>
      <c r="P8565">
        <f t="shared" si="147"/>
        <v>1</v>
      </c>
      <c r="Q8565">
        <f t="shared" si="147"/>
        <v>15540.753419999999</v>
      </c>
      <c r="AI8565" t="s">
        <v>9096</v>
      </c>
      <c r="AK8565">
        <v>111</v>
      </c>
    </row>
    <row r="8566" spans="1:37" x14ac:dyDescent="0.25">
      <c r="A8566">
        <v>8565</v>
      </c>
      <c r="B8566" t="s">
        <v>16</v>
      </c>
      <c r="C8566" t="s">
        <v>33</v>
      </c>
      <c r="D8566">
        <v>2023</v>
      </c>
      <c r="F8566" t="s">
        <v>4956</v>
      </c>
      <c r="H8566" t="s">
        <v>7827</v>
      </c>
      <c r="I8566">
        <v>10005010</v>
      </c>
      <c r="J8566" t="str">
        <f>IF($I8566=0,0,VLOOKUP($I8566,[1]База!C:D,2,0))</f>
        <v>Муаммоли кредит белгиланган тартибда судга чиқарилмаган</v>
      </c>
      <c r="K8566" t="str">
        <f>IF($I8566=0,0,VLOOKUP(I8566,[1]База!C:F,4,0))</f>
        <v>Оғир</v>
      </c>
      <c r="L8566">
        <v>1</v>
      </c>
      <c r="M8566">
        <v>16670.961030000002</v>
      </c>
      <c r="O8566">
        <v>0</v>
      </c>
      <c r="P8566">
        <f t="shared" si="147"/>
        <v>1</v>
      </c>
      <c r="Q8566">
        <f t="shared" si="147"/>
        <v>16670.961030000002</v>
      </c>
      <c r="AI8566" t="s">
        <v>9096</v>
      </c>
      <c r="AK8566">
        <v>111</v>
      </c>
    </row>
    <row r="8567" spans="1:37" x14ac:dyDescent="0.25">
      <c r="A8567">
        <v>8566</v>
      </c>
      <c r="B8567" t="s">
        <v>16</v>
      </c>
      <c r="C8567" t="s">
        <v>33</v>
      </c>
      <c r="D8567">
        <v>2023</v>
      </c>
      <c r="F8567" t="s">
        <v>4956</v>
      </c>
      <c r="H8567" t="s">
        <v>7828</v>
      </c>
      <c r="I8567">
        <v>10005010</v>
      </c>
      <c r="J8567" t="str">
        <f>IF($I8567=0,0,VLOOKUP($I8567,[1]База!C:D,2,0))</f>
        <v>Муаммоли кредит белгиланган тартибда судга чиқарилмаган</v>
      </c>
      <c r="K8567" t="str">
        <f>IF($I8567=0,0,VLOOKUP(I8567,[1]База!C:F,4,0))</f>
        <v>Оғир</v>
      </c>
      <c r="L8567">
        <v>1</v>
      </c>
      <c r="M8567">
        <v>2330.51215</v>
      </c>
      <c r="O8567">
        <v>0</v>
      </c>
      <c r="P8567">
        <f t="shared" si="147"/>
        <v>1</v>
      </c>
      <c r="Q8567">
        <f t="shared" si="147"/>
        <v>2330.51215</v>
      </c>
      <c r="AI8567" t="s">
        <v>9096</v>
      </c>
      <c r="AK8567">
        <v>111</v>
      </c>
    </row>
    <row r="8568" spans="1:37" x14ac:dyDescent="0.25">
      <c r="A8568">
        <v>8567</v>
      </c>
      <c r="B8568" t="s">
        <v>16</v>
      </c>
      <c r="C8568" t="s">
        <v>33</v>
      </c>
      <c r="D8568">
        <v>2023</v>
      </c>
      <c r="F8568" t="s">
        <v>4956</v>
      </c>
      <c r="H8568" t="s">
        <v>7829</v>
      </c>
      <c r="I8568">
        <v>10005010</v>
      </c>
      <c r="J8568" t="str">
        <f>IF($I8568=0,0,VLOOKUP($I8568,[1]База!C:D,2,0))</f>
        <v>Муаммоли кредит белгиланган тартибда судга чиқарилмаган</v>
      </c>
      <c r="K8568" t="str">
        <f>IF($I8568=0,0,VLOOKUP(I8568,[1]База!C:F,4,0))</f>
        <v>Оғир</v>
      </c>
      <c r="L8568">
        <v>1</v>
      </c>
      <c r="M8568">
        <v>291968.38835000002</v>
      </c>
      <c r="O8568">
        <v>0</v>
      </c>
      <c r="P8568">
        <f t="shared" si="147"/>
        <v>1</v>
      </c>
      <c r="Q8568">
        <f t="shared" si="147"/>
        <v>291968.38835000002</v>
      </c>
      <c r="AI8568" t="s">
        <v>9096</v>
      </c>
      <c r="AK8568">
        <v>111</v>
      </c>
    </row>
    <row r="8569" spans="1:37" x14ac:dyDescent="0.25">
      <c r="A8569">
        <v>8568</v>
      </c>
      <c r="B8569" t="s">
        <v>16</v>
      </c>
      <c r="C8569" t="s">
        <v>33</v>
      </c>
      <c r="D8569">
        <v>2023</v>
      </c>
      <c r="F8569" t="s">
        <v>4956</v>
      </c>
      <c r="H8569" t="s">
        <v>7830</v>
      </c>
      <c r="I8569">
        <v>10005010</v>
      </c>
      <c r="J8569" t="str">
        <f>IF($I8569=0,0,VLOOKUP($I8569,[1]База!C:D,2,0))</f>
        <v>Муаммоли кредит белгиланган тартибда судга чиқарилмаган</v>
      </c>
      <c r="K8569" t="str">
        <f>IF($I8569=0,0,VLOOKUP(I8569,[1]База!C:F,4,0))</f>
        <v>Оғир</v>
      </c>
      <c r="L8569">
        <v>1</v>
      </c>
      <c r="M8569">
        <v>1296.7082800000001</v>
      </c>
      <c r="O8569">
        <v>0</v>
      </c>
      <c r="P8569">
        <f t="shared" si="147"/>
        <v>1</v>
      </c>
      <c r="Q8569">
        <f t="shared" si="147"/>
        <v>1296.7082800000001</v>
      </c>
      <c r="AI8569" t="s">
        <v>9096</v>
      </c>
      <c r="AK8569">
        <v>111</v>
      </c>
    </row>
    <row r="8570" spans="1:37" x14ac:dyDescent="0.25">
      <c r="A8570">
        <v>8569</v>
      </c>
      <c r="B8570" t="s">
        <v>16</v>
      </c>
      <c r="C8570" t="s">
        <v>33</v>
      </c>
      <c r="D8570">
        <v>2023</v>
      </c>
      <c r="F8570" t="s">
        <v>4956</v>
      </c>
      <c r="H8570" t="s">
        <v>7831</v>
      </c>
      <c r="I8570">
        <v>10005010</v>
      </c>
      <c r="J8570" t="str">
        <f>IF($I8570=0,0,VLOOKUP($I8570,[1]База!C:D,2,0))</f>
        <v>Муаммоли кредит белгиланган тартибда судга чиқарилмаган</v>
      </c>
      <c r="K8570" t="str">
        <f>IF($I8570=0,0,VLOOKUP(I8570,[1]База!C:F,4,0))</f>
        <v>Оғир</v>
      </c>
      <c r="L8570">
        <v>1</v>
      </c>
      <c r="M8570">
        <v>19017.983680000001</v>
      </c>
      <c r="O8570">
        <v>0</v>
      </c>
      <c r="P8570">
        <f t="shared" si="147"/>
        <v>1</v>
      </c>
      <c r="Q8570">
        <f t="shared" si="147"/>
        <v>19017.983680000001</v>
      </c>
      <c r="AI8570" t="s">
        <v>9096</v>
      </c>
      <c r="AK8570">
        <v>111</v>
      </c>
    </row>
    <row r="8571" spans="1:37" x14ac:dyDescent="0.25">
      <c r="A8571">
        <v>8570</v>
      </c>
      <c r="B8571" t="s">
        <v>16</v>
      </c>
      <c r="C8571" t="s">
        <v>33</v>
      </c>
      <c r="D8571">
        <v>2023</v>
      </c>
      <c r="F8571" t="s">
        <v>4956</v>
      </c>
      <c r="H8571" t="s">
        <v>7832</v>
      </c>
      <c r="I8571">
        <v>10005010</v>
      </c>
      <c r="J8571" t="str">
        <f>IF($I8571=0,0,VLOOKUP($I8571,[1]База!C:D,2,0))</f>
        <v>Муаммоли кредит белгиланган тартибда судга чиқарилмаган</v>
      </c>
      <c r="K8571" t="str">
        <f>IF($I8571=0,0,VLOOKUP(I8571,[1]База!C:F,4,0))</f>
        <v>Оғир</v>
      </c>
      <c r="L8571">
        <v>1</v>
      </c>
      <c r="M8571">
        <v>12008.283820000001</v>
      </c>
      <c r="O8571">
        <v>0</v>
      </c>
      <c r="P8571">
        <f t="shared" si="147"/>
        <v>1</v>
      </c>
      <c r="Q8571">
        <f t="shared" si="147"/>
        <v>12008.283820000001</v>
      </c>
      <c r="AI8571" t="s">
        <v>9096</v>
      </c>
      <c r="AK8571">
        <v>111</v>
      </c>
    </row>
    <row r="8572" spans="1:37" x14ac:dyDescent="0.25">
      <c r="A8572">
        <v>8571</v>
      </c>
      <c r="B8572" t="s">
        <v>16</v>
      </c>
      <c r="C8572" t="s">
        <v>33</v>
      </c>
      <c r="D8572">
        <v>2023</v>
      </c>
      <c r="F8572" t="s">
        <v>4956</v>
      </c>
      <c r="H8572" t="s">
        <v>7833</v>
      </c>
      <c r="I8572">
        <v>10005010</v>
      </c>
      <c r="J8572" t="str">
        <f>IF($I8572=0,0,VLOOKUP($I8572,[1]База!C:D,2,0))</f>
        <v>Муаммоли кредит белгиланган тартибда судга чиқарилмаган</v>
      </c>
      <c r="K8572" t="str">
        <f>IF($I8572=0,0,VLOOKUP(I8572,[1]База!C:F,4,0))</f>
        <v>Оғир</v>
      </c>
      <c r="L8572">
        <v>1</v>
      </c>
      <c r="M8572">
        <v>1598.4762900000001</v>
      </c>
      <c r="O8572">
        <v>0</v>
      </c>
      <c r="P8572">
        <f t="shared" si="147"/>
        <v>1</v>
      </c>
      <c r="Q8572">
        <f t="shared" si="147"/>
        <v>1598.4762900000001</v>
      </c>
      <c r="AI8572" t="s">
        <v>9096</v>
      </c>
      <c r="AK8572">
        <v>111</v>
      </c>
    </row>
    <row r="8573" spans="1:37" x14ac:dyDescent="0.25">
      <c r="A8573">
        <v>8572</v>
      </c>
      <c r="B8573" t="s">
        <v>16</v>
      </c>
      <c r="C8573" t="s">
        <v>33</v>
      </c>
      <c r="D8573">
        <v>2023</v>
      </c>
      <c r="F8573" t="s">
        <v>4956</v>
      </c>
      <c r="H8573" t="s">
        <v>7834</v>
      </c>
      <c r="I8573">
        <v>10005010</v>
      </c>
      <c r="J8573" t="str">
        <f>IF($I8573=0,0,VLOOKUP($I8573,[1]База!C:D,2,0))</f>
        <v>Муаммоли кредит белгиланган тартибда судга чиқарилмаган</v>
      </c>
      <c r="K8573" t="str">
        <f>IF($I8573=0,0,VLOOKUP(I8573,[1]База!C:F,4,0))</f>
        <v>Оғир</v>
      </c>
      <c r="L8573">
        <v>1</v>
      </c>
      <c r="M8573">
        <v>7282.4555999999993</v>
      </c>
      <c r="O8573">
        <v>0</v>
      </c>
      <c r="P8573">
        <f t="shared" si="147"/>
        <v>1</v>
      </c>
      <c r="Q8573">
        <f t="shared" si="147"/>
        <v>7282.4555999999993</v>
      </c>
      <c r="AI8573" t="s">
        <v>9096</v>
      </c>
      <c r="AK8573">
        <v>111</v>
      </c>
    </row>
    <row r="8574" spans="1:37" x14ac:dyDescent="0.25">
      <c r="A8574">
        <v>8573</v>
      </c>
      <c r="B8574" t="s">
        <v>16</v>
      </c>
      <c r="C8574" t="s">
        <v>33</v>
      </c>
      <c r="D8574">
        <v>2023</v>
      </c>
      <c r="F8574" t="s">
        <v>4956</v>
      </c>
      <c r="H8574" t="s">
        <v>7835</v>
      </c>
      <c r="I8574">
        <v>10005010</v>
      </c>
      <c r="J8574" t="str">
        <f>IF($I8574=0,0,VLOOKUP($I8574,[1]База!C:D,2,0))</f>
        <v>Муаммоли кредит белгиланган тартибда судга чиқарилмаган</v>
      </c>
      <c r="K8574" t="str">
        <f>IF($I8574=0,0,VLOOKUP(I8574,[1]База!C:F,4,0))</f>
        <v>Оғир</v>
      </c>
      <c r="L8574">
        <v>1</v>
      </c>
      <c r="M8574">
        <v>14747.047</v>
      </c>
      <c r="O8574">
        <v>0</v>
      </c>
      <c r="P8574">
        <f t="shared" si="147"/>
        <v>1</v>
      </c>
      <c r="Q8574">
        <f t="shared" si="147"/>
        <v>14747.047</v>
      </c>
      <c r="AI8574" t="s">
        <v>9096</v>
      </c>
      <c r="AK8574">
        <v>111</v>
      </c>
    </row>
    <row r="8575" spans="1:37" x14ac:dyDescent="0.25">
      <c r="A8575">
        <v>8574</v>
      </c>
      <c r="B8575" t="s">
        <v>16</v>
      </c>
      <c r="C8575" t="s">
        <v>33</v>
      </c>
      <c r="D8575">
        <v>2023</v>
      </c>
      <c r="F8575" t="s">
        <v>4956</v>
      </c>
      <c r="H8575" t="s">
        <v>7836</v>
      </c>
      <c r="I8575">
        <v>10005010</v>
      </c>
      <c r="J8575" t="str">
        <f>IF($I8575=0,0,VLOOKUP($I8575,[1]База!C:D,2,0))</f>
        <v>Муаммоли кредит белгиланган тартибда судга чиқарилмаган</v>
      </c>
      <c r="K8575" t="str">
        <f>IF($I8575=0,0,VLOOKUP(I8575,[1]База!C:F,4,0))</f>
        <v>Оғир</v>
      </c>
      <c r="L8575">
        <v>1</v>
      </c>
      <c r="M8575">
        <v>1306.7277900000001</v>
      </c>
      <c r="O8575">
        <v>0</v>
      </c>
      <c r="P8575">
        <f t="shared" si="147"/>
        <v>1</v>
      </c>
      <c r="Q8575">
        <f t="shared" si="147"/>
        <v>1306.7277900000001</v>
      </c>
      <c r="AI8575" t="s">
        <v>9096</v>
      </c>
      <c r="AK8575">
        <v>111</v>
      </c>
    </row>
    <row r="8576" spans="1:37" x14ac:dyDescent="0.25">
      <c r="A8576">
        <v>8575</v>
      </c>
      <c r="B8576" t="s">
        <v>16</v>
      </c>
      <c r="C8576" t="s">
        <v>33</v>
      </c>
      <c r="D8576">
        <v>2023</v>
      </c>
      <c r="F8576" t="s">
        <v>4956</v>
      </c>
      <c r="H8576" t="s">
        <v>7837</v>
      </c>
      <c r="I8576">
        <v>10005010</v>
      </c>
      <c r="J8576" t="str">
        <f>IF($I8576=0,0,VLOOKUP($I8576,[1]База!C:D,2,0))</f>
        <v>Муаммоли кредит белгиланган тартибда судга чиқарилмаган</v>
      </c>
      <c r="K8576" t="str">
        <f>IF($I8576=0,0,VLOOKUP(I8576,[1]База!C:F,4,0))</f>
        <v>Оғир</v>
      </c>
      <c r="L8576">
        <v>1</v>
      </c>
      <c r="M8576">
        <v>2994.1422900000002</v>
      </c>
      <c r="O8576">
        <v>0</v>
      </c>
      <c r="P8576">
        <f t="shared" si="147"/>
        <v>1</v>
      </c>
      <c r="Q8576">
        <f t="shared" si="147"/>
        <v>2994.1422900000002</v>
      </c>
      <c r="AI8576" t="s">
        <v>9096</v>
      </c>
      <c r="AK8576">
        <v>111</v>
      </c>
    </row>
    <row r="8577" spans="1:37" x14ac:dyDescent="0.25">
      <c r="A8577">
        <v>8576</v>
      </c>
      <c r="B8577" t="s">
        <v>16</v>
      </c>
      <c r="C8577" t="s">
        <v>33</v>
      </c>
      <c r="D8577">
        <v>2023</v>
      </c>
      <c r="F8577" t="s">
        <v>4956</v>
      </c>
      <c r="H8577" t="s">
        <v>7838</v>
      </c>
      <c r="I8577">
        <v>10005010</v>
      </c>
      <c r="J8577" t="str">
        <f>IF($I8577=0,0,VLOOKUP($I8577,[1]База!C:D,2,0))</f>
        <v>Муаммоли кредит белгиланган тартибда судга чиқарилмаган</v>
      </c>
      <c r="K8577" t="str">
        <f>IF($I8577=0,0,VLOOKUP(I8577,[1]База!C:F,4,0))</f>
        <v>Оғир</v>
      </c>
      <c r="L8577">
        <v>1</v>
      </c>
      <c r="M8577">
        <v>3299.9316100000005</v>
      </c>
      <c r="O8577">
        <v>0</v>
      </c>
      <c r="P8577">
        <f t="shared" si="147"/>
        <v>1</v>
      </c>
      <c r="Q8577">
        <f t="shared" si="147"/>
        <v>3299.9316100000005</v>
      </c>
      <c r="AI8577" t="s">
        <v>9096</v>
      </c>
      <c r="AK8577">
        <v>111</v>
      </c>
    </row>
    <row r="8578" spans="1:37" x14ac:dyDescent="0.25">
      <c r="A8578">
        <v>8577</v>
      </c>
      <c r="B8578" t="s">
        <v>16</v>
      </c>
      <c r="C8578" t="s">
        <v>33</v>
      </c>
      <c r="D8578">
        <v>2023</v>
      </c>
      <c r="F8578" t="s">
        <v>4956</v>
      </c>
      <c r="H8578" t="s">
        <v>7839</v>
      </c>
      <c r="I8578">
        <v>10005010</v>
      </c>
      <c r="J8578" t="str">
        <f>IF($I8578=0,0,VLOOKUP($I8578,[1]База!C:D,2,0))</f>
        <v>Муаммоли кредит белгиланган тартибда судга чиқарилмаган</v>
      </c>
      <c r="K8578" t="str">
        <f>IF($I8578=0,0,VLOOKUP(I8578,[1]База!C:F,4,0))</f>
        <v>Оғир</v>
      </c>
      <c r="L8578">
        <v>1</v>
      </c>
      <c r="M8578">
        <v>5128.6046399999996</v>
      </c>
      <c r="O8578">
        <v>0</v>
      </c>
      <c r="P8578">
        <f t="shared" ref="P8578:Q8641" si="148">+L8578-N8578</f>
        <v>1</v>
      </c>
      <c r="Q8578">
        <f t="shared" si="148"/>
        <v>5128.6046399999996</v>
      </c>
      <c r="AI8578" t="s">
        <v>9096</v>
      </c>
      <c r="AK8578">
        <v>111</v>
      </c>
    </row>
    <row r="8579" spans="1:37" x14ac:dyDescent="0.25">
      <c r="A8579">
        <v>8578</v>
      </c>
      <c r="B8579" t="s">
        <v>16</v>
      </c>
      <c r="C8579" t="s">
        <v>33</v>
      </c>
      <c r="D8579">
        <v>2023</v>
      </c>
      <c r="F8579" t="s">
        <v>4956</v>
      </c>
      <c r="H8579" t="s">
        <v>7840</v>
      </c>
      <c r="I8579">
        <v>10005010</v>
      </c>
      <c r="J8579" t="str">
        <f>IF($I8579=0,0,VLOOKUP($I8579,[1]База!C:D,2,0))</f>
        <v>Муаммоли кредит белгиланган тартибда судга чиқарилмаган</v>
      </c>
      <c r="K8579" t="str">
        <f>IF($I8579=0,0,VLOOKUP(I8579,[1]База!C:F,4,0))</f>
        <v>Оғир</v>
      </c>
      <c r="L8579">
        <v>1</v>
      </c>
      <c r="M8579">
        <v>15979.521849999999</v>
      </c>
      <c r="O8579">
        <v>0</v>
      </c>
      <c r="P8579">
        <f t="shared" si="148"/>
        <v>1</v>
      </c>
      <c r="Q8579">
        <f t="shared" si="148"/>
        <v>15979.521849999999</v>
      </c>
      <c r="AI8579" t="s">
        <v>9096</v>
      </c>
      <c r="AK8579">
        <v>111</v>
      </c>
    </row>
    <row r="8580" spans="1:37" x14ac:dyDescent="0.25">
      <c r="A8580">
        <v>8579</v>
      </c>
      <c r="B8580" t="s">
        <v>16</v>
      </c>
      <c r="C8580" t="s">
        <v>33</v>
      </c>
      <c r="D8580">
        <v>2023</v>
      </c>
      <c r="F8580" t="s">
        <v>4956</v>
      </c>
      <c r="H8580" t="s">
        <v>7841</v>
      </c>
      <c r="I8580">
        <v>10005010</v>
      </c>
      <c r="J8580" t="str">
        <f>IF($I8580=0,0,VLOOKUP($I8580,[1]База!C:D,2,0))</f>
        <v>Муаммоли кредит белгиланган тартибда судга чиқарилмаган</v>
      </c>
      <c r="K8580" t="str">
        <f>IF($I8580=0,0,VLOOKUP(I8580,[1]База!C:F,4,0))</f>
        <v>Оғир</v>
      </c>
      <c r="L8580">
        <v>1</v>
      </c>
      <c r="M8580">
        <v>3289.3423200000002</v>
      </c>
      <c r="O8580">
        <v>0</v>
      </c>
      <c r="P8580">
        <f t="shared" si="148"/>
        <v>1</v>
      </c>
      <c r="Q8580">
        <f t="shared" si="148"/>
        <v>3289.3423200000002</v>
      </c>
      <c r="AI8580" t="s">
        <v>9096</v>
      </c>
      <c r="AK8580">
        <v>111</v>
      </c>
    </row>
    <row r="8581" spans="1:37" x14ac:dyDescent="0.25">
      <c r="A8581">
        <v>8580</v>
      </c>
      <c r="B8581" t="s">
        <v>16</v>
      </c>
      <c r="C8581" t="s">
        <v>33</v>
      </c>
      <c r="D8581">
        <v>2023</v>
      </c>
      <c r="F8581" t="s">
        <v>4956</v>
      </c>
      <c r="H8581" t="s">
        <v>4992</v>
      </c>
      <c r="I8581">
        <v>10005010</v>
      </c>
      <c r="J8581" t="str">
        <f>IF($I8581=0,0,VLOOKUP($I8581,[1]База!C:D,2,0))</f>
        <v>Муаммоли кредит белгиланган тартибда судга чиқарилмаган</v>
      </c>
      <c r="K8581" t="str">
        <f>IF($I8581=0,0,VLOOKUP(I8581,[1]База!C:F,4,0))</f>
        <v>Оғир</v>
      </c>
      <c r="L8581">
        <v>1</v>
      </c>
      <c r="M8581">
        <v>22664.775410000006</v>
      </c>
      <c r="O8581">
        <v>0</v>
      </c>
      <c r="P8581">
        <f t="shared" si="148"/>
        <v>1</v>
      </c>
      <c r="Q8581">
        <f t="shared" si="148"/>
        <v>22664.775410000006</v>
      </c>
      <c r="AI8581" t="s">
        <v>9096</v>
      </c>
      <c r="AK8581">
        <v>111</v>
      </c>
    </row>
    <row r="8582" spans="1:37" x14ac:dyDescent="0.25">
      <c r="A8582">
        <v>8581</v>
      </c>
      <c r="B8582" t="s">
        <v>16</v>
      </c>
      <c r="C8582" t="s">
        <v>33</v>
      </c>
      <c r="D8582">
        <v>2023</v>
      </c>
      <c r="F8582" t="s">
        <v>4956</v>
      </c>
      <c r="H8582" t="s">
        <v>7842</v>
      </c>
      <c r="I8582">
        <v>10005010</v>
      </c>
      <c r="J8582" t="str">
        <f>IF($I8582=0,0,VLOOKUP($I8582,[1]База!C:D,2,0))</f>
        <v>Муаммоли кредит белгиланган тартибда судга чиқарилмаган</v>
      </c>
      <c r="K8582" t="str">
        <f>IF($I8582=0,0,VLOOKUP(I8582,[1]База!C:F,4,0))</f>
        <v>Оғир</v>
      </c>
      <c r="L8582">
        <v>1</v>
      </c>
      <c r="M8582">
        <v>2121.7627400000001</v>
      </c>
      <c r="O8582">
        <v>0</v>
      </c>
      <c r="P8582">
        <f t="shared" si="148"/>
        <v>1</v>
      </c>
      <c r="Q8582">
        <f t="shared" si="148"/>
        <v>2121.7627400000001</v>
      </c>
      <c r="AI8582" t="s">
        <v>9096</v>
      </c>
      <c r="AK8582">
        <v>111</v>
      </c>
    </row>
    <row r="8583" spans="1:37" x14ac:dyDescent="0.25">
      <c r="A8583">
        <v>8582</v>
      </c>
      <c r="B8583" t="s">
        <v>16</v>
      </c>
      <c r="C8583" t="s">
        <v>33</v>
      </c>
      <c r="D8583">
        <v>2023</v>
      </c>
      <c r="F8583" t="s">
        <v>4956</v>
      </c>
      <c r="H8583" t="s">
        <v>7843</v>
      </c>
      <c r="I8583">
        <v>10005010</v>
      </c>
      <c r="J8583" t="str">
        <f>IF($I8583=0,0,VLOOKUP($I8583,[1]База!C:D,2,0))</f>
        <v>Муаммоли кредит белгиланган тартибда судга чиқарилмаган</v>
      </c>
      <c r="K8583" t="str">
        <f>IF($I8583=0,0,VLOOKUP(I8583,[1]База!C:F,4,0))</f>
        <v>Оғир</v>
      </c>
      <c r="L8583">
        <v>1</v>
      </c>
      <c r="M8583">
        <v>3945.1551899999999</v>
      </c>
      <c r="O8583">
        <v>0</v>
      </c>
      <c r="P8583">
        <f t="shared" si="148"/>
        <v>1</v>
      </c>
      <c r="Q8583">
        <f t="shared" si="148"/>
        <v>3945.1551899999999</v>
      </c>
      <c r="AI8583" t="s">
        <v>9096</v>
      </c>
      <c r="AK8583">
        <v>111</v>
      </c>
    </row>
    <row r="8584" spans="1:37" x14ac:dyDescent="0.25">
      <c r="A8584">
        <v>8583</v>
      </c>
      <c r="B8584" t="s">
        <v>16</v>
      </c>
      <c r="C8584" t="s">
        <v>33</v>
      </c>
      <c r="D8584">
        <v>2023</v>
      </c>
      <c r="F8584" t="s">
        <v>4956</v>
      </c>
      <c r="H8584" t="s">
        <v>7844</v>
      </c>
      <c r="I8584">
        <v>10005010</v>
      </c>
      <c r="J8584" t="str">
        <f>IF($I8584=0,0,VLOOKUP($I8584,[1]База!C:D,2,0))</f>
        <v>Муаммоли кредит белгиланган тартибда судга чиқарилмаган</v>
      </c>
      <c r="K8584" t="str">
        <f>IF($I8584=0,0,VLOOKUP(I8584,[1]База!C:F,4,0))</f>
        <v>Оғир</v>
      </c>
      <c r="L8584">
        <v>1</v>
      </c>
      <c r="M8584">
        <v>2611.58457</v>
      </c>
      <c r="O8584">
        <v>0</v>
      </c>
      <c r="P8584">
        <f t="shared" si="148"/>
        <v>1</v>
      </c>
      <c r="Q8584">
        <f t="shared" si="148"/>
        <v>2611.58457</v>
      </c>
      <c r="AI8584" t="s">
        <v>9096</v>
      </c>
      <c r="AK8584">
        <v>111</v>
      </c>
    </row>
    <row r="8585" spans="1:37" x14ac:dyDescent="0.25">
      <c r="A8585">
        <v>8584</v>
      </c>
      <c r="B8585" t="s">
        <v>16</v>
      </c>
      <c r="C8585" t="s">
        <v>33</v>
      </c>
      <c r="D8585">
        <v>2023</v>
      </c>
      <c r="F8585" t="s">
        <v>4956</v>
      </c>
      <c r="H8585" t="s">
        <v>7845</v>
      </c>
      <c r="I8585">
        <v>10005010</v>
      </c>
      <c r="J8585" t="str">
        <f>IF($I8585=0,0,VLOOKUP($I8585,[1]База!C:D,2,0))</f>
        <v>Муаммоли кредит белгиланган тартибда судга чиқарилмаган</v>
      </c>
      <c r="K8585" t="str">
        <f>IF($I8585=0,0,VLOOKUP(I8585,[1]База!C:F,4,0))</f>
        <v>Оғир</v>
      </c>
      <c r="L8585">
        <v>1</v>
      </c>
      <c r="M8585">
        <v>5060.5921500000004</v>
      </c>
      <c r="O8585">
        <v>0</v>
      </c>
      <c r="P8585">
        <f t="shared" si="148"/>
        <v>1</v>
      </c>
      <c r="Q8585">
        <f t="shared" si="148"/>
        <v>5060.5921500000004</v>
      </c>
      <c r="AI8585" t="s">
        <v>9096</v>
      </c>
      <c r="AK8585">
        <v>111</v>
      </c>
    </row>
    <row r="8586" spans="1:37" x14ac:dyDescent="0.25">
      <c r="A8586">
        <v>8585</v>
      </c>
      <c r="B8586" t="s">
        <v>16</v>
      </c>
      <c r="C8586" t="s">
        <v>33</v>
      </c>
      <c r="D8586">
        <v>2023</v>
      </c>
      <c r="F8586" t="s">
        <v>4956</v>
      </c>
      <c r="H8586" t="s">
        <v>7846</v>
      </c>
      <c r="I8586">
        <v>10005010</v>
      </c>
      <c r="J8586" t="str">
        <f>IF($I8586=0,0,VLOOKUP($I8586,[1]База!C:D,2,0))</f>
        <v>Муаммоли кредит белгиланган тартибда судга чиқарилмаган</v>
      </c>
      <c r="K8586" t="str">
        <f>IF($I8586=0,0,VLOOKUP(I8586,[1]База!C:F,4,0))</f>
        <v>Оғир</v>
      </c>
      <c r="L8586">
        <v>1</v>
      </c>
      <c r="M8586">
        <v>4935.9525199999998</v>
      </c>
      <c r="O8586">
        <v>0</v>
      </c>
      <c r="P8586">
        <f t="shared" si="148"/>
        <v>1</v>
      </c>
      <c r="Q8586">
        <f t="shared" si="148"/>
        <v>4935.9525199999998</v>
      </c>
      <c r="AI8586" t="s">
        <v>9096</v>
      </c>
      <c r="AK8586">
        <v>111</v>
      </c>
    </row>
    <row r="8587" spans="1:37" x14ac:dyDescent="0.25">
      <c r="A8587">
        <v>8586</v>
      </c>
      <c r="B8587" t="s">
        <v>16</v>
      </c>
      <c r="C8587" t="s">
        <v>33</v>
      </c>
      <c r="D8587">
        <v>2023</v>
      </c>
      <c r="F8587" t="s">
        <v>4956</v>
      </c>
      <c r="H8587" t="s">
        <v>7847</v>
      </c>
      <c r="I8587">
        <v>10005010</v>
      </c>
      <c r="J8587" t="str">
        <f>IF($I8587=0,0,VLOOKUP($I8587,[1]База!C:D,2,0))</f>
        <v>Муаммоли кредит белгиланган тартибда судга чиқарилмаган</v>
      </c>
      <c r="K8587" t="str">
        <f>IF($I8587=0,0,VLOOKUP(I8587,[1]База!C:F,4,0))</f>
        <v>Оғир</v>
      </c>
      <c r="L8587">
        <v>1</v>
      </c>
      <c r="M8587">
        <v>1845.8183100000001</v>
      </c>
      <c r="O8587">
        <v>0</v>
      </c>
      <c r="P8587">
        <f t="shared" si="148"/>
        <v>1</v>
      </c>
      <c r="Q8587">
        <f t="shared" si="148"/>
        <v>1845.8183100000001</v>
      </c>
      <c r="AI8587" t="s">
        <v>9096</v>
      </c>
      <c r="AK8587">
        <v>111</v>
      </c>
    </row>
    <row r="8588" spans="1:37" x14ac:dyDescent="0.25">
      <c r="A8588">
        <v>8587</v>
      </c>
      <c r="B8588" t="s">
        <v>16</v>
      </c>
      <c r="C8588" t="s">
        <v>33</v>
      </c>
      <c r="D8588">
        <v>2023</v>
      </c>
      <c r="F8588" t="s">
        <v>4956</v>
      </c>
      <c r="H8588" t="s">
        <v>7848</v>
      </c>
      <c r="I8588">
        <v>10005010</v>
      </c>
      <c r="J8588" t="str">
        <f>IF($I8588=0,0,VLOOKUP($I8588,[1]База!C:D,2,0))</f>
        <v>Муаммоли кредит белгиланган тартибда судга чиқарилмаган</v>
      </c>
      <c r="K8588" t="str">
        <f>IF($I8588=0,0,VLOOKUP(I8588,[1]База!C:F,4,0))</f>
        <v>Оғир</v>
      </c>
      <c r="L8588">
        <v>1</v>
      </c>
      <c r="M8588">
        <v>1535.0494200000001</v>
      </c>
      <c r="O8588">
        <v>0</v>
      </c>
      <c r="P8588">
        <f t="shared" si="148"/>
        <v>1</v>
      </c>
      <c r="Q8588">
        <f t="shared" si="148"/>
        <v>1535.0494200000001</v>
      </c>
      <c r="AI8588" t="s">
        <v>9096</v>
      </c>
      <c r="AK8588">
        <v>111</v>
      </c>
    </row>
    <row r="8589" spans="1:37" x14ac:dyDescent="0.25">
      <c r="A8589">
        <v>8588</v>
      </c>
      <c r="B8589" t="s">
        <v>16</v>
      </c>
      <c r="C8589" t="s">
        <v>33</v>
      </c>
      <c r="D8589">
        <v>2023</v>
      </c>
      <c r="F8589" t="s">
        <v>4956</v>
      </c>
      <c r="H8589" t="s">
        <v>7849</v>
      </c>
      <c r="I8589">
        <v>10005010</v>
      </c>
      <c r="J8589" t="str">
        <f>IF($I8589=0,0,VLOOKUP($I8589,[1]База!C:D,2,0))</f>
        <v>Муаммоли кредит белгиланган тартибда судга чиқарилмаган</v>
      </c>
      <c r="K8589" t="str">
        <f>IF($I8589=0,0,VLOOKUP(I8589,[1]База!C:F,4,0))</f>
        <v>Оғир</v>
      </c>
      <c r="L8589">
        <v>1</v>
      </c>
      <c r="M8589">
        <v>3952.1389100000001</v>
      </c>
      <c r="O8589">
        <v>0</v>
      </c>
      <c r="P8589">
        <f t="shared" si="148"/>
        <v>1</v>
      </c>
      <c r="Q8589">
        <f t="shared" si="148"/>
        <v>3952.1389100000001</v>
      </c>
      <c r="AI8589" t="s">
        <v>9096</v>
      </c>
      <c r="AK8589">
        <v>111</v>
      </c>
    </row>
    <row r="8590" spans="1:37" x14ac:dyDescent="0.25">
      <c r="A8590">
        <v>8589</v>
      </c>
      <c r="B8590" t="s">
        <v>16</v>
      </c>
      <c r="C8590" t="s">
        <v>33</v>
      </c>
      <c r="D8590">
        <v>2023</v>
      </c>
      <c r="F8590" t="s">
        <v>4956</v>
      </c>
      <c r="H8590" t="s">
        <v>7850</v>
      </c>
      <c r="I8590">
        <v>10005010</v>
      </c>
      <c r="J8590" t="str">
        <f>IF($I8590=0,0,VLOOKUP($I8590,[1]База!C:D,2,0))</f>
        <v>Муаммоли кредит белгиланган тартибда судга чиқарилмаган</v>
      </c>
      <c r="K8590" t="str">
        <f>IF($I8590=0,0,VLOOKUP(I8590,[1]База!C:F,4,0))</f>
        <v>Оғир</v>
      </c>
      <c r="L8590">
        <v>1</v>
      </c>
      <c r="M8590">
        <v>3252.23342</v>
      </c>
      <c r="O8590">
        <v>0</v>
      </c>
      <c r="P8590">
        <f t="shared" si="148"/>
        <v>1</v>
      </c>
      <c r="Q8590">
        <f t="shared" si="148"/>
        <v>3252.23342</v>
      </c>
      <c r="AI8590" t="s">
        <v>9096</v>
      </c>
      <c r="AK8590">
        <v>111</v>
      </c>
    </row>
    <row r="8591" spans="1:37" x14ac:dyDescent="0.25">
      <c r="A8591">
        <v>8590</v>
      </c>
      <c r="B8591" t="s">
        <v>16</v>
      </c>
      <c r="C8591" t="s">
        <v>33</v>
      </c>
      <c r="D8591">
        <v>2023</v>
      </c>
      <c r="F8591" t="s">
        <v>4956</v>
      </c>
      <c r="H8591" t="s">
        <v>7851</v>
      </c>
      <c r="I8591">
        <v>10005010</v>
      </c>
      <c r="J8591" t="str">
        <f>IF($I8591=0,0,VLOOKUP($I8591,[1]База!C:D,2,0))</f>
        <v>Муаммоли кредит белгиланган тартибда судга чиқарилмаган</v>
      </c>
      <c r="K8591" t="str">
        <f>IF($I8591=0,0,VLOOKUP(I8591,[1]База!C:F,4,0))</f>
        <v>Оғир</v>
      </c>
      <c r="L8591">
        <v>1</v>
      </c>
      <c r="M8591">
        <v>6263.01127</v>
      </c>
      <c r="O8591">
        <v>0</v>
      </c>
      <c r="P8591">
        <f t="shared" si="148"/>
        <v>1</v>
      </c>
      <c r="Q8591">
        <f t="shared" si="148"/>
        <v>6263.01127</v>
      </c>
      <c r="AI8591" t="s">
        <v>9096</v>
      </c>
      <c r="AK8591">
        <v>111</v>
      </c>
    </row>
    <row r="8592" spans="1:37" x14ac:dyDescent="0.25">
      <c r="A8592">
        <v>8591</v>
      </c>
      <c r="B8592" t="s">
        <v>16</v>
      </c>
      <c r="C8592" t="s">
        <v>33</v>
      </c>
      <c r="D8592">
        <v>2023</v>
      </c>
      <c r="F8592" t="s">
        <v>4956</v>
      </c>
      <c r="H8592" t="s">
        <v>7852</v>
      </c>
      <c r="I8592">
        <v>10005010</v>
      </c>
      <c r="J8592" t="str">
        <f>IF($I8592=0,0,VLOOKUP($I8592,[1]База!C:D,2,0))</f>
        <v>Муаммоли кредит белгиланган тартибда судга чиқарилмаган</v>
      </c>
      <c r="K8592" t="str">
        <f>IF($I8592=0,0,VLOOKUP(I8592,[1]База!C:F,4,0))</f>
        <v>Оғир</v>
      </c>
      <c r="L8592">
        <v>1</v>
      </c>
      <c r="M8592">
        <v>3718.7440700000002</v>
      </c>
      <c r="O8592">
        <v>0</v>
      </c>
      <c r="P8592">
        <f t="shared" si="148"/>
        <v>1</v>
      </c>
      <c r="Q8592">
        <f t="shared" si="148"/>
        <v>3718.7440700000002</v>
      </c>
      <c r="AI8592" t="s">
        <v>9096</v>
      </c>
      <c r="AK8592">
        <v>111</v>
      </c>
    </row>
    <row r="8593" spans="1:37" x14ac:dyDescent="0.25">
      <c r="A8593">
        <v>8592</v>
      </c>
      <c r="B8593" t="s">
        <v>16</v>
      </c>
      <c r="C8593" t="s">
        <v>33</v>
      </c>
      <c r="D8593">
        <v>2023</v>
      </c>
      <c r="F8593" t="s">
        <v>4956</v>
      </c>
      <c r="H8593" t="s">
        <v>7853</v>
      </c>
      <c r="I8593">
        <v>10005010</v>
      </c>
      <c r="J8593" t="str">
        <f>IF($I8593=0,0,VLOOKUP($I8593,[1]База!C:D,2,0))</f>
        <v>Муаммоли кредит белгиланган тартибда судга чиқарилмаган</v>
      </c>
      <c r="K8593" t="str">
        <f>IF($I8593=0,0,VLOOKUP(I8593,[1]База!C:F,4,0))</f>
        <v>Оғир</v>
      </c>
      <c r="L8593">
        <v>1</v>
      </c>
      <c r="M8593">
        <v>6327.6457799999998</v>
      </c>
      <c r="O8593">
        <v>0</v>
      </c>
      <c r="P8593">
        <f t="shared" si="148"/>
        <v>1</v>
      </c>
      <c r="Q8593">
        <f t="shared" si="148"/>
        <v>6327.6457799999998</v>
      </c>
      <c r="AI8593" t="s">
        <v>9096</v>
      </c>
      <c r="AK8593">
        <v>111</v>
      </c>
    </row>
    <row r="8594" spans="1:37" x14ac:dyDescent="0.25">
      <c r="A8594">
        <v>8593</v>
      </c>
      <c r="B8594" t="s">
        <v>16</v>
      </c>
      <c r="C8594" t="s">
        <v>33</v>
      </c>
      <c r="D8594">
        <v>2023</v>
      </c>
      <c r="F8594" t="s">
        <v>4956</v>
      </c>
      <c r="H8594" t="s">
        <v>7854</v>
      </c>
      <c r="I8594">
        <v>10005010</v>
      </c>
      <c r="J8594" t="str">
        <f>IF($I8594=0,0,VLOOKUP($I8594,[1]База!C:D,2,0))</f>
        <v>Муаммоли кредит белгиланган тартибда судга чиқарилмаган</v>
      </c>
      <c r="K8594" t="str">
        <f>IF($I8594=0,0,VLOOKUP(I8594,[1]База!C:F,4,0))</f>
        <v>Оғир</v>
      </c>
      <c r="L8594">
        <v>1</v>
      </c>
      <c r="M8594">
        <v>3184.3111599999997</v>
      </c>
      <c r="O8594">
        <v>0</v>
      </c>
      <c r="P8594">
        <f t="shared" si="148"/>
        <v>1</v>
      </c>
      <c r="Q8594">
        <f t="shared" si="148"/>
        <v>3184.3111599999997</v>
      </c>
      <c r="AI8594" t="s">
        <v>9096</v>
      </c>
      <c r="AK8594">
        <v>111</v>
      </c>
    </row>
    <row r="8595" spans="1:37" x14ac:dyDescent="0.25">
      <c r="A8595">
        <v>8594</v>
      </c>
      <c r="B8595" t="s">
        <v>16</v>
      </c>
      <c r="C8595" t="s">
        <v>33</v>
      </c>
      <c r="D8595">
        <v>2023</v>
      </c>
      <c r="F8595" t="s">
        <v>4956</v>
      </c>
      <c r="H8595" t="s">
        <v>7855</v>
      </c>
      <c r="I8595">
        <v>10005010</v>
      </c>
      <c r="J8595" t="str">
        <f>IF($I8595=0,0,VLOOKUP($I8595,[1]База!C:D,2,0))</f>
        <v>Муаммоли кредит белгиланган тартибда судга чиқарилмаган</v>
      </c>
      <c r="K8595" t="str">
        <f>IF($I8595=0,0,VLOOKUP(I8595,[1]База!C:F,4,0))</f>
        <v>Оғир</v>
      </c>
      <c r="L8595">
        <v>1</v>
      </c>
      <c r="M8595">
        <v>15696.62356</v>
      </c>
      <c r="O8595">
        <v>0</v>
      </c>
      <c r="P8595">
        <f t="shared" si="148"/>
        <v>1</v>
      </c>
      <c r="Q8595">
        <f t="shared" si="148"/>
        <v>15696.62356</v>
      </c>
      <c r="AI8595" t="s">
        <v>9096</v>
      </c>
      <c r="AK8595">
        <v>111</v>
      </c>
    </row>
    <row r="8596" spans="1:37" x14ac:dyDescent="0.25">
      <c r="A8596">
        <v>8595</v>
      </c>
      <c r="B8596" t="s">
        <v>16</v>
      </c>
      <c r="C8596" t="s">
        <v>33</v>
      </c>
      <c r="D8596">
        <v>2023</v>
      </c>
      <c r="F8596" t="s">
        <v>4956</v>
      </c>
      <c r="H8596" t="s">
        <v>7856</v>
      </c>
      <c r="I8596">
        <v>10005010</v>
      </c>
      <c r="J8596" t="str">
        <f>IF($I8596=0,0,VLOOKUP($I8596,[1]База!C:D,2,0))</f>
        <v>Муаммоли кредит белгиланган тартибда судга чиқарилмаган</v>
      </c>
      <c r="K8596" t="str">
        <f>IF($I8596=0,0,VLOOKUP(I8596,[1]База!C:F,4,0))</f>
        <v>Оғир</v>
      </c>
      <c r="L8596">
        <v>1</v>
      </c>
      <c r="M8596">
        <v>4840.29817</v>
      </c>
      <c r="O8596">
        <v>0</v>
      </c>
      <c r="P8596">
        <f t="shared" si="148"/>
        <v>1</v>
      </c>
      <c r="Q8596">
        <f t="shared" si="148"/>
        <v>4840.29817</v>
      </c>
      <c r="AI8596" t="s">
        <v>9096</v>
      </c>
      <c r="AK8596">
        <v>111</v>
      </c>
    </row>
    <row r="8597" spans="1:37" x14ac:dyDescent="0.25">
      <c r="A8597">
        <v>8596</v>
      </c>
      <c r="B8597" t="s">
        <v>16</v>
      </c>
      <c r="C8597" t="s">
        <v>33</v>
      </c>
      <c r="D8597">
        <v>2023</v>
      </c>
      <c r="F8597" t="s">
        <v>4956</v>
      </c>
      <c r="H8597" t="s">
        <v>7857</v>
      </c>
      <c r="I8597">
        <v>10005010</v>
      </c>
      <c r="J8597" t="str">
        <f>IF($I8597=0,0,VLOOKUP($I8597,[1]База!C:D,2,0))</f>
        <v>Муаммоли кредит белгиланган тартибда судга чиқарилмаган</v>
      </c>
      <c r="K8597" t="str">
        <f>IF($I8597=0,0,VLOOKUP(I8597,[1]База!C:F,4,0))</f>
        <v>Оғир</v>
      </c>
      <c r="L8597">
        <v>1</v>
      </c>
      <c r="M8597">
        <v>2450.5676899999999</v>
      </c>
      <c r="O8597">
        <v>0</v>
      </c>
      <c r="P8597">
        <f t="shared" si="148"/>
        <v>1</v>
      </c>
      <c r="Q8597">
        <f t="shared" si="148"/>
        <v>2450.5676899999999</v>
      </c>
      <c r="AI8597" t="s">
        <v>9096</v>
      </c>
      <c r="AK8597">
        <v>111</v>
      </c>
    </row>
    <row r="8598" spans="1:37" x14ac:dyDescent="0.25">
      <c r="A8598">
        <v>8597</v>
      </c>
      <c r="B8598" t="s">
        <v>16</v>
      </c>
      <c r="C8598" t="s">
        <v>33</v>
      </c>
      <c r="D8598">
        <v>2023</v>
      </c>
      <c r="F8598" t="s">
        <v>4956</v>
      </c>
      <c r="H8598" t="s">
        <v>7858</v>
      </c>
      <c r="I8598">
        <v>10005010</v>
      </c>
      <c r="J8598" t="str">
        <f>IF($I8598=0,0,VLOOKUP($I8598,[1]База!C:D,2,0))</f>
        <v>Муаммоли кредит белгиланган тартибда судга чиқарилмаган</v>
      </c>
      <c r="K8598" t="str">
        <f>IF($I8598=0,0,VLOOKUP(I8598,[1]База!C:F,4,0))</f>
        <v>Оғир</v>
      </c>
      <c r="L8598">
        <v>1</v>
      </c>
      <c r="M8598">
        <v>2150.1455700000001</v>
      </c>
      <c r="O8598">
        <v>0</v>
      </c>
      <c r="P8598">
        <f t="shared" si="148"/>
        <v>1</v>
      </c>
      <c r="Q8598">
        <f t="shared" si="148"/>
        <v>2150.1455700000001</v>
      </c>
      <c r="AI8598" t="s">
        <v>9096</v>
      </c>
      <c r="AK8598">
        <v>111</v>
      </c>
    </row>
    <row r="8599" spans="1:37" x14ac:dyDescent="0.25">
      <c r="A8599">
        <v>8598</v>
      </c>
      <c r="B8599" t="s">
        <v>16</v>
      </c>
      <c r="C8599" t="s">
        <v>33</v>
      </c>
      <c r="D8599">
        <v>2023</v>
      </c>
      <c r="F8599" t="s">
        <v>4956</v>
      </c>
      <c r="H8599" t="s">
        <v>7859</v>
      </c>
      <c r="I8599">
        <v>10005010</v>
      </c>
      <c r="J8599" t="str">
        <f>IF($I8599=0,0,VLOOKUP($I8599,[1]База!C:D,2,0))</f>
        <v>Муаммоли кредит белгиланган тартибда судга чиқарилмаган</v>
      </c>
      <c r="K8599" t="str">
        <f>IF($I8599=0,0,VLOOKUP(I8599,[1]База!C:F,4,0))</f>
        <v>Оғир</v>
      </c>
      <c r="L8599">
        <v>1</v>
      </c>
      <c r="M8599">
        <v>2209.2281699999999</v>
      </c>
      <c r="O8599">
        <v>0</v>
      </c>
      <c r="P8599">
        <f t="shared" si="148"/>
        <v>1</v>
      </c>
      <c r="Q8599">
        <f t="shared" si="148"/>
        <v>2209.2281699999999</v>
      </c>
      <c r="AI8599" t="s">
        <v>9096</v>
      </c>
      <c r="AK8599">
        <v>111</v>
      </c>
    </row>
    <row r="8600" spans="1:37" x14ac:dyDescent="0.25">
      <c r="A8600">
        <v>8599</v>
      </c>
      <c r="B8600" t="s">
        <v>16</v>
      </c>
      <c r="C8600" t="s">
        <v>33</v>
      </c>
      <c r="D8600">
        <v>2023</v>
      </c>
      <c r="F8600" t="s">
        <v>4956</v>
      </c>
      <c r="H8600" t="s">
        <v>5018</v>
      </c>
      <c r="I8600">
        <v>10005010</v>
      </c>
      <c r="J8600" t="str">
        <f>IF($I8600=0,0,VLOOKUP($I8600,[1]База!C:D,2,0))</f>
        <v>Муаммоли кредит белгиланган тартибда судга чиқарилмаган</v>
      </c>
      <c r="K8600" t="str">
        <f>IF($I8600=0,0,VLOOKUP(I8600,[1]База!C:F,4,0))</f>
        <v>Оғир</v>
      </c>
      <c r="L8600">
        <v>1</v>
      </c>
      <c r="M8600">
        <v>37417.450019999997</v>
      </c>
      <c r="O8600">
        <v>0</v>
      </c>
      <c r="P8600">
        <f t="shared" si="148"/>
        <v>1</v>
      </c>
      <c r="Q8600">
        <f t="shared" si="148"/>
        <v>37417.450019999997</v>
      </c>
      <c r="AI8600" t="s">
        <v>9096</v>
      </c>
      <c r="AK8600">
        <v>111</v>
      </c>
    </row>
    <row r="8601" spans="1:37" x14ac:dyDescent="0.25">
      <c r="A8601">
        <v>8600</v>
      </c>
      <c r="B8601" t="s">
        <v>16</v>
      </c>
      <c r="C8601" t="s">
        <v>33</v>
      </c>
      <c r="D8601">
        <v>2023</v>
      </c>
      <c r="F8601" t="s">
        <v>4956</v>
      </c>
      <c r="H8601" t="s">
        <v>4996</v>
      </c>
      <c r="I8601">
        <v>10005010</v>
      </c>
      <c r="J8601" t="str">
        <f>IF($I8601=0,0,VLOOKUP($I8601,[1]База!C:D,2,0))</f>
        <v>Муаммоли кредит белгиланган тартибда судга чиқарилмаган</v>
      </c>
      <c r="K8601" t="str">
        <f>IF($I8601=0,0,VLOOKUP(I8601,[1]База!C:F,4,0))</f>
        <v>Оғир</v>
      </c>
      <c r="L8601">
        <v>1</v>
      </c>
      <c r="M8601">
        <v>34709.565109999996</v>
      </c>
      <c r="O8601">
        <v>0</v>
      </c>
      <c r="P8601">
        <f t="shared" si="148"/>
        <v>1</v>
      </c>
      <c r="Q8601">
        <f t="shared" si="148"/>
        <v>34709.565109999996</v>
      </c>
      <c r="AI8601" t="s">
        <v>9096</v>
      </c>
      <c r="AK8601">
        <v>111</v>
      </c>
    </row>
    <row r="8602" spans="1:37" x14ac:dyDescent="0.25">
      <c r="A8602">
        <v>8601</v>
      </c>
      <c r="B8602" t="s">
        <v>16</v>
      </c>
      <c r="C8602" t="s">
        <v>33</v>
      </c>
      <c r="D8602">
        <v>2023</v>
      </c>
      <c r="F8602" t="s">
        <v>4956</v>
      </c>
      <c r="H8602" t="s">
        <v>7860</v>
      </c>
      <c r="I8602">
        <v>10005010</v>
      </c>
      <c r="J8602" t="str">
        <f>IF($I8602=0,0,VLOOKUP($I8602,[1]База!C:D,2,0))</f>
        <v>Муаммоли кредит белгиланган тартибда судга чиқарилмаган</v>
      </c>
      <c r="K8602" t="str">
        <f>IF($I8602=0,0,VLOOKUP(I8602,[1]База!C:F,4,0))</f>
        <v>Оғир</v>
      </c>
      <c r="L8602">
        <v>1</v>
      </c>
      <c r="M8602">
        <v>7533.6906300000001</v>
      </c>
      <c r="O8602">
        <v>0</v>
      </c>
      <c r="P8602">
        <f t="shared" si="148"/>
        <v>1</v>
      </c>
      <c r="Q8602">
        <f t="shared" si="148"/>
        <v>7533.6906300000001</v>
      </c>
      <c r="AI8602" t="s">
        <v>9096</v>
      </c>
      <c r="AK8602">
        <v>111</v>
      </c>
    </row>
    <row r="8603" spans="1:37" x14ac:dyDescent="0.25">
      <c r="A8603">
        <v>8602</v>
      </c>
      <c r="B8603" t="s">
        <v>16</v>
      </c>
      <c r="C8603" t="s">
        <v>33</v>
      </c>
      <c r="D8603">
        <v>2023</v>
      </c>
      <c r="F8603" t="s">
        <v>4956</v>
      </c>
      <c r="H8603" t="s">
        <v>7861</v>
      </c>
      <c r="I8603">
        <v>10005010</v>
      </c>
      <c r="J8603" t="str">
        <f>IF($I8603=0,0,VLOOKUP($I8603,[1]База!C:D,2,0))</f>
        <v>Муаммоли кредит белгиланган тартибда судга чиқарилмаган</v>
      </c>
      <c r="K8603" t="str">
        <f>IF($I8603=0,0,VLOOKUP(I8603,[1]База!C:F,4,0))</f>
        <v>Оғир</v>
      </c>
      <c r="L8603">
        <v>1</v>
      </c>
      <c r="M8603">
        <v>7695.8750200000004</v>
      </c>
      <c r="O8603">
        <v>0</v>
      </c>
      <c r="P8603">
        <f t="shared" si="148"/>
        <v>1</v>
      </c>
      <c r="Q8603">
        <f t="shared" si="148"/>
        <v>7695.8750200000004</v>
      </c>
      <c r="AI8603" t="s">
        <v>9096</v>
      </c>
      <c r="AK8603">
        <v>111</v>
      </c>
    </row>
    <row r="8604" spans="1:37" x14ac:dyDescent="0.25">
      <c r="A8604">
        <v>8603</v>
      </c>
      <c r="B8604" t="s">
        <v>16</v>
      </c>
      <c r="C8604" t="s">
        <v>33</v>
      </c>
      <c r="D8604">
        <v>2023</v>
      </c>
      <c r="F8604" t="s">
        <v>4956</v>
      </c>
      <c r="H8604" t="s">
        <v>7862</v>
      </c>
      <c r="I8604">
        <v>10005010</v>
      </c>
      <c r="J8604" t="str">
        <f>IF($I8604=0,0,VLOOKUP($I8604,[1]База!C:D,2,0))</f>
        <v>Муаммоли кредит белгиланган тартибда судга чиқарилмаган</v>
      </c>
      <c r="K8604" t="str">
        <f>IF($I8604=0,0,VLOOKUP(I8604,[1]База!C:F,4,0))</f>
        <v>Оғир</v>
      </c>
      <c r="L8604">
        <v>1</v>
      </c>
      <c r="M8604">
        <v>16984.642190000002</v>
      </c>
      <c r="O8604">
        <v>0</v>
      </c>
      <c r="P8604">
        <f t="shared" si="148"/>
        <v>1</v>
      </c>
      <c r="Q8604">
        <f t="shared" si="148"/>
        <v>16984.642190000002</v>
      </c>
      <c r="AI8604" t="s">
        <v>9096</v>
      </c>
      <c r="AK8604">
        <v>111</v>
      </c>
    </row>
    <row r="8605" spans="1:37" x14ac:dyDescent="0.25">
      <c r="A8605">
        <v>8604</v>
      </c>
      <c r="B8605" t="s">
        <v>16</v>
      </c>
      <c r="C8605" t="s">
        <v>33</v>
      </c>
      <c r="D8605">
        <v>2023</v>
      </c>
      <c r="F8605" t="s">
        <v>4956</v>
      </c>
      <c r="H8605" t="s">
        <v>7863</v>
      </c>
      <c r="I8605">
        <v>10005010</v>
      </c>
      <c r="J8605" t="str">
        <f>IF($I8605=0,0,VLOOKUP($I8605,[1]База!C:D,2,0))</f>
        <v>Муаммоли кредит белгиланган тартибда судга чиқарилмаган</v>
      </c>
      <c r="K8605" t="str">
        <f>IF($I8605=0,0,VLOOKUP(I8605,[1]База!C:F,4,0))</f>
        <v>Оғир</v>
      </c>
      <c r="L8605">
        <v>1</v>
      </c>
      <c r="M8605">
        <v>1106.1829700000001</v>
      </c>
      <c r="O8605">
        <v>0</v>
      </c>
      <c r="P8605">
        <f t="shared" si="148"/>
        <v>1</v>
      </c>
      <c r="Q8605">
        <f t="shared" si="148"/>
        <v>1106.1829700000001</v>
      </c>
      <c r="AI8605" t="s">
        <v>9096</v>
      </c>
      <c r="AK8605">
        <v>111</v>
      </c>
    </row>
    <row r="8606" spans="1:37" x14ac:dyDescent="0.25">
      <c r="A8606">
        <v>8605</v>
      </c>
      <c r="B8606" t="s">
        <v>16</v>
      </c>
      <c r="C8606" t="s">
        <v>33</v>
      </c>
      <c r="D8606">
        <v>2023</v>
      </c>
      <c r="F8606" t="s">
        <v>4956</v>
      </c>
      <c r="H8606" t="s">
        <v>7864</v>
      </c>
      <c r="I8606">
        <v>10005010</v>
      </c>
      <c r="J8606" t="str">
        <f>IF($I8606=0,0,VLOOKUP($I8606,[1]База!C:D,2,0))</f>
        <v>Муаммоли кредит белгиланган тартибда судга чиқарилмаган</v>
      </c>
      <c r="K8606" t="str">
        <f>IF($I8606=0,0,VLOOKUP(I8606,[1]База!C:F,4,0))</f>
        <v>Оғир</v>
      </c>
      <c r="L8606">
        <v>1</v>
      </c>
      <c r="M8606">
        <v>24405.948840000001</v>
      </c>
      <c r="O8606">
        <v>0</v>
      </c>
      <c r="P8606">
        <f t="shared" si="148"/>
        <v>1</v>
      </c>
      <c r="Q8606">
        <f t="shared" si="148"/>
        <v>24405.948840000001</v>
      </c>
      <c r="AI8606" t="s">
        <v>9096</v>
      </c>
      <c r="AK8606">
        <v>111</v>
      </c>
    </row>
    <row r="8607" spans="1:37" x14ac:dyDescent="0.25">
      <c r="A8607">
        <v>8606</v>
      </c>
      <c r="B8607" t="s">
        <v>16</v>
      </c>
      <c r="C8607" t="s">
        <v>33</v>
      </c>
      <c r="D8607">
        <v>2023</v>
      </c>
      <c r="F8607" t="s">
        <v>4956</v>
      </c>
      <c r="H8607" t="s">
        <v>7865</v>
      </c>
      <c r="I8607">
        <v>10005010</v>
      </c>
      <c r="J8607" t="str">
        <f>IF($I8607=0,0,VLOOKUP($I8607,[1]База!C:D,2,0))</f>
        <v>Муаммоли кредит белгиланган тартибда судга чиқарилмаган</v>
      </c>
      <c r="K8607" t="str">
        <f>IF($I8607=0,0,VLOOKUP(I8607,[1]База!C:F,4,0))</f>
        <v>Оғир</v>
      </c>
      <c r="L8607">
        <v>1</v>
      </c>
      <c r="M8607">
        <v>5117.2739800000008</v>
      </c>
      <c r="O8607">
        <v>0</v>
      </c>
      <c r="P8607">
        <f t="shared" si="148"/>
        <v>1</v>
      </c>
      <c r="Q8607">
        <f t="shared" si="148"/>
        <v>5117.2739800000008</v>
      </c>
      <c r="AI8607" t="s">
        <v>9096</v>
      </c>
      <c r="AK8607">
        <v>111</v>
      </c>
    </row>
    <row r="8608" spans="1:37" x14ac:dyDescent="0.25">
      <c r="A8608">
        <v>8607</v>
      </c>
      <c r="B8608" t="s">
        <v>16</v>
      </c>
      <c r="C8608" t="s">
        <v>33</v>
      </c>
      <c r="D8608">
        <v>2023</v>
      </c>
      <c r="F8608" t="s">
        <v>4956</v>
      </c>
      <c r="H8608" t="s">
        <v>7866</v>
      </c>
      <c r="I8608">
        <v>10005010</v>
      </c>
      <c r="J8608" t="str">
        <f>IF($I8608=0,0,VLOOKUP($I8608,[1]База!C:D,2,0))</f>
        <v>Муаммоли кредит белгиланган тартибда судга чиқарилмаган</v>
      </c>
      <c r="K8608" t="str">
        <f>IF($I8608=0,0,VLOOKUP(I8608,[1]База!C:F,4,0))</f>
        <v>Оғир</v>
      </c>
      <c r="L8608">
        <v>1</v>
      </c>
      <c r="M8608">
        <v>2729.2073</v>
      </c>
      <c r="O8608">
        <v>0</v>
      </c>
      <c r="P8608">
        <f t="shared" si="148"/>
        <v>1</v>
      </c>
      <c r="Q8608">
        <f t="shared" si="148"/>
        <v>2729.2073</v>
      </c>
      <c r="AI8608" t="s">
        <v>9096</v>
      </c>
      <c r="AK8608">
        <v>111</v>
      </c>
    </row>
    <row r="8609" spans="1:37" x14ac:dyDescent="0.25">
      <c r="A8609">
        <v>8608</v>
      </c>
      <c r="B8609" t="s">
        <v>16</v>
      </c>
      <c r="C8609" t="s">
        <v>33</v>
      </c>
      <c r="D8609">
        <v>2023</v>
      </c>
      <c r="F8609" t="s">
        <v>4956</v>
      </c>
      <c r="H8609" t="s">
        <v>7867</v>
      </c>
      <c r="I8609">
        <v>10005010</v>
      </c>
      <c r="J8609" t="str">
        <f>IF($I8609=0,0,VLOOKUP($I8609,[1]База!C:D,2,0))</f>
        <v>Муаммоли кредит белгиланган тартибда судга чиқарилмаган</v>
      </c>
      <c r="K8609" t="str">
        <f>IF($I8609=0,0,VLOOKUP(I8609,[1]База!C:F,4,0))</f>
        <v>Оғир</v>
      </c>
      <c r="L8609">
        <v>1</v>
      </c>
      <c r="M8609">
        <v>9625.6088299999992</v>
      </c>
      <c r="O8609">
        <v>0</v>
      </c>
      <c r="P8609">
        <f t="shared" si="148"/>
        <v>1</v>
      </c>
      <c r="Q8609">
        <f t="shared" si="148"/>
        <v>9625.6088299999992</v>
      </c>
      <c r="AI8609" t="s">
        <v>9096</v>
      </c>
      <c r="AK8609">
        <v>111</v>
      </c>
    </row>
    <row r="8610" spans="1:37" x14ac:dyDescent="0.25">
      <c r="A8610">
        <v>8609</v>
      </c>
      <c r="B8610" t="s">
        <v>16</v>
      </c>
      <c r="C8610" t="s">
        <v>33</v>
      </c>
      <c r="D8610">
        <v>2023</v>
      </c>
      <c r="F8610" t="s">
        <v>4956</v>
      </c>
      <c r="H8610" t="s">
        <v>7868</v>
      </c>
      <c r="I8610">
        <v>10005010</v>
      </c>
      <c r="J8610" t="str">
        <f>IF($I8610=0,0,VLOOKUP($I8610,[1]База!C:D,2,0))</f>
        <v>Муаммоли кредит белгиланган тартибда судга чиқарилмаган</v>
      </c>
      <c r="K8610" t="str">
        <f>IF($I8610=0,0,VLOOKUP(I8610,[1]База!C:F,4,0))</f>
        <v>Оғир</v>
      </c>
      <c r="L8610">
        <v>1</v>
      </c>
      <c r="M8610">
        <v>3348.5803100000003</v>
      </c>
      <c r="O8610">
        <v>0</v>
      </c>
      <c r="P8610">
        <f t="shared" si="148"/>
        <v>1</v>
      </c>
      <c r="Q8610">
        <f t="shared" si="148"/>
        <v>3348.5803100000003</v>
      </c>
      <c r="AI8610" t="s">
        <v>9096</v>
      </c>
      <c r="AK8610">
        <v>111</v>
      </c>
    </row>
    <row r="8611" spans="1:37" x14ac:dyDescent="0.25">
      <c r="A8611">
        <v>8610</v>
      </c>
      <c r="B8611" t="s">
        <v>16</v>
      </c>
      <c r="C8611" t="s">
        <v>33</v>
      </c>
      <c r="D8611">
        <v>2023</v>
      </c>
      <c r="F8611" t="s">
        <v>4956</v>
      </c>
      <c r="H8611" t="s">
        <v>7869</v>
      </c>
      <c r="I8611">
        <v>10005010</v>
      </c>
      <c r="J8611" t="str">
        <f>IF($I8611=0,0,VLOOKUP($I8611,[1]База!C:D,2,0))</f>
        <v>Муаммоли кредит белгиланган тартибда судга чиқарилмаган</v>
      </c>
      <c r="K8611" t="str">
        <f>IF($I8611=0,0,VLOOKUP(I8611,[1]База!C:F,4,0))</f>
        <v>Оғир</v>
      </c>
      <c r="L8611">
        <v>1</v>
      </c>
      <c r="M8611">
        <v>2784.6316499999998</v>
      </c>
      <c r="O8611">
        <v>0</v>
      </c>
      <c r="P8611">
        <f t="shared" si="148"/>
        <v>1</v>
      </c>
      <c r="Q8611">
        <f t="shared" si="148"/>
        <v>2784.6316499999998</v>
      </c>
      <c r="AI8611" t="s">
        <v>9096</v>
      </c>
      <c r="AK8611">
        <v>111</v>
      </c>
    </row>
    <row r="8612" spans="1:37" x14ac:dyDescent="0.25">
      <c r="A8612">
        <v>8611</v>
      </c>
      <c r="B8612" t="s">
        <v>16</v>
      </c>
      <c r="C8612" t="s">
        <v>33</v>
      </c>
      <c r="D8612">
        <v>2023</v>
      </c>
      <c r="F8612" t="s">
        <v>4956</v>
      </c>
      <c r="H8612" t="s">
        <v>7870</v>
      </c>
      <c r="I8612">
        <v>10005010</v>
      </c>
      <c r="J8612" t="str">
        <f>IF($I8612=0,0,VLOOKUP($I8612,[1]База!C:D,2,0))</f>
        <v>Муаммоли кредит белгиланган тартибда судга чиқарилмаган</v>
      </c>
      <c r="K8612" t="str">
        <f>IF($I8612=0,0,VLOOKUP(I8612,[1]База!C:F,4,0))</f>
        <v>Оғир</v>
      </c>
      <c r="L8612">
        <v>1</v>
      </c>
      <c r="M8612">
        <v>1191.7487900000001</v>
      </c>
      <c r="O8612">
        <v>0</v>
      </c>
      <c r="P8612">
        <f t="shared" si="148"/>
        <v>1</v>
      </c>
      <c r="Q8612">
        <f t="shared" si="148"/>
        <v>1191.7487900000001</v>
      </c>
      <c r="AI8612" t="s">
        <v>9096</v>
      </c>
      <c r="AK8612">
        <v>111</v>
      </c>
    </row>
    <row r="8613" spans="1:37" x14ac:dyDescent="0.25">
      <c r="A8613">
        <v>8612</v>
      </c>
      <c r="B8613" t="s">
        <v>16</v>
      </c>
      <c r="C8613" t="s">
        <v>33</v>
      </c>
      <c r="D8613">
        <v>2023</v>
      </c>
      <c r="F8613" t="s">
        <v>4956</v>
      </c>
      <c r="H8613" t="s">
        <v>7871</v>
      </c>
      <c r="I8613">
        <v>10005010</v>
      </c>
      <c r="J8613" t="str">
        <f>IF($I8613=0,0,VLOOKUP($I8613,[1]База!C:D,2,0))</f>
        <v>Муаммоли кредит белгиланган тартибда судга чиқарилмаган</v>
      </c>
      <c r="K8613" t="str">
        <f>IF($I8613=0,0,VLOOKUP(I8613,[1]База!C:F,4,0))</f>
        <v>Оғир</v>
      </c>
      <c r="L8613">
        <v>1</v>
      </c>
      <c r="M8613">
        <v>5472.2387099999996</v>
      </c>
      <c r="O8613">
        <v>0</v>
      </c>
      <c r="P8613">
        <f t="shared" si="148"/>
        <v>1</v>
      </c>
      <c r="Q8613">
        <f t="shared" si="148"/>
        <v>5472.2387099999996</v>
      </c>
      <c r="AI8613" t="s">
        <v>9096</v>
      </c>
      <c r="AK8613">
        <v>111</v>
      </c>
    </row>
    <row r="8614" spans="1:37" x14ac:dyDescent="0.25">
      <c r="A8614">
        <v>8613</v>
      </c>
      <c r="B8614" t="s">
        <v>16</v>
      </c>
      <c r="C8614" t="s">
        <v>33</v>
      </c>
      <c r="D8614">
        <v>2023</v>
      </c>
      <c r="F8614" t="s">
        <v>4956</v>
      </c>
      <c r="H8614" t="s">
        <v>7872</v>
      </c>
      <c r="I8614">
        <v>10002007</v>
      </c>
      <c r="J8614" t="str">
        <f>IF($I8614=0,0,VLOOKUP($I8614,[1]База!C:D,2,0))</f>
        <v>Ижро варақаси чиққан, лекин мулклар МИБ томонидан хатланмаган</v>
      </c>
      <c r="K8614" t="str">
        <f>IF($I8614=0,0,VLOOKUP(I8614,[1]База!C:F,4,0))</f>
        <v>Оғир</v>
      </c>
      <c r="L8614">
        <v>1</v>
      </c>
      <c r="M8614">
        <v>554373.54549000005</v>
      </c>
      <c r="O8614">
        <v>0</v>
      </c>
      <c r="P8614">
        <f t="shared" si="148"/>
        <v>1</v>
      </c>
      <c r="Q8614">
        <f t="shared" si="148"/>
        <v>554373.54549000005</v>
      </c>
      <c r="AI8614" t="s">
        <v>9096</v>
      </c>
      <c r="AK8614">
        <v>111</v>
      </c>
    </row>
    <row r="8615" spans="1:37" x14ac:dyDescent="0.25">
      <c r="A8615">
        <v>8614</v>
      </c>
      <c r="B8615" t="s">
        <v>16</v>
      </c>
      <c r="C8615" t="s">
        <v>33</v>
      </c>
      <c r="D8615">
        <v>2023</v>
      </c>
      <c r="F8615" t="s">
        <v>4956</v>
      </c>
      <c r="H8615" t="s">
        <v>7873</v>
      </c>
      <c r="I8615">
        <v>10002007</v>
      </c>
      <c r="J8615" t="str">
        <f>IF($I8615=0,0,VLOOKUP($I8615,[1]База!C:D,2,0))</f>
        <v>Ижро варақаси чиққан, лекин мулклар МИБ томонидан хатланмаган</v>
      </c>
      <c r="K8615" t="str">
        <f>IF($I8615=0,0,VLOOKUP(I8615,[1]База!C:F,4,0))</f>
        <v>Оғир</v>
      </c>
      <c r="L8615">
        <v>1</v>
      </c>
      <c r="M8615">
        <v>139469.07522</v>
      </c>
      <c r="O8615">
        <v>0</v>
      </c>
      <c r="P8615">
        <f t="shared" si="148"/>
        <v>1</v>
      </c>
      <c r="Q8615">
        <f t="shared" si="148"/>
        <v>139469.07522</v>
      </c>
      <c r="AI8615" t="s">
        <v>9096</v>
      </c>
      <c r="AK8615">
        <v>111</v>
      </c>
    </row>
    <row r="8616" spans="1:37" x14ac:dyDescent="0.25">
      <c r="A8616">
        <v>8615</v>
      </c>
      <c r="B8616" t="s">
        <v>16</v>
      </c>
      <c r="C8616" t="s">
        <v>33</v>
      </c>
      <c r="D8616">
        <v>2023</v>
      </c>
      <c r="F8616" t="s">
        <v>4956</v>
      </c>
      <c r="H8616" t="s">
        <v>7874</v>
      </c>
      <c r="I8616">
        <v>10002007</v>
      </c>
      <c r="J8616" t="str">
        <f>IF($I8616=0,0,VLOOKUP($I8616,[1]База!C:D,2,0))</f>
        <v>Ижро варақаси чиққан, лекин мулклар МИБ томонидан хатланмаган</v>
      </c>
      <c r="K8616" t="str">
        <f>IF($I8616=0,0,VLOOKUP(I8616,[1]База!C:F,4,0))</f>
        <v>Оғир</v>
      </c>
      <c r="L8616">
        <v>1</v>
      </c>
      <c r="M8616">
        <v>865507.64063000015</v>
      </c>
      <c r="O8616">
        <v>0</v>
      </c>
      <c r="P8616">
        <f t="shared" si="148"/>
        <v>1</v>
      </c>
      <c r="Q8616">
        <f t="shared" si="148"/>
        <v>865507.64063000015</v>
      </c>
      <c r="AI8616" t="s">
        <v>9096</v>
      </c>
      <c r="AK8616">
        <v>111</v>
      </c>
    </row>
    <row r="8617" spans="1:37" x14ac:dyDescent="0.25">
      <c r="A8617">
        <v>8616</v>
      </c>
      <c r="B8617" t="s">
        <v>16</v>
      </c>
      <c r="C8617" t="s">
        <v>33</v>
      </c>
      <c r="D8617">
        <v>2023</v>
      </c>
      <c r="F8617" t="s">
        <v>4956</v>
      </c>
      <c r="H8617" t="s">
        <v>7875</v>
      </c>
      <c r="I8617">
        <v>10002007</v>
      </c>
      <c r="J8617" t="str">
        <f>IF($I8617=0,0,VLOOKUP($I8617,[1]База!C:D,2,0))</f>
        <v>Ижро варақаси чиққан, лекин мулклар МИБ томонидан хатланмаган</v>
      </c>
      <c r="K8617" t="str">
        <f>IF($I8617=0,0,VLOOKUP(I8617,[1]База!C:F,4,0))</f>
        <v>Оғир</v>
      </c>
      <c r="L8617">
        <v>1</v>
      </c>
      <c r="M8617">
        <v>492642.12855000002</v>
      </c>
      <c r="O8617">
        <v>0</v>
      </c>
      <c r="P8617">
        <f t="shared" si="148"/>
        <v>1</v>
      </c>
      <c r="Q8617">
        <f t="shared" si="148"/>
        <v>492642.12855000002</v>
      </c>
      <c r="AI8617" t="s">
        <v>9096</v>
      </c>
      <c r="AK8617">
        <v>111</v>
      </c>
    </row>
    <row r="8618" spans="1:37" x14ac:dyDescent="0.25">
      <c r="A8618">
        <v>8617</v>
      </c>
      <c r="B8618" t="s">
        <v>16</v>
      </c>
      <c r="C8618" t="s">
        <v>33</v>
      </c>
      <c r="D8618">
        <v>2023</v>
      </c>
      <c r="F8618" t="s">
        <v>4956</v>
      </c>
      <c r="H8618" t="s">
        <v>5501</v>
      </c>
      <c r="I8618">
        <v>10002007</v>
      </c>
      <c r="J8618" t="str">
        <f>IF($I8618=0,0,VLOOKUP($I8618,[1]База!C:D,2,0))</f>
        <v>Ижро варақаси чиққан, лекин мулклар МИБ томонидан хатланмаган</v>
      </c>
      <c r="K8618" t="str">
        <f>IF($I8618=0,0,VLOOKUP(I8618,[1]База!C:F,4,0))</f>
        <v>Оғир</v>
      </c>
      <c r="L8618">
        <v>1</v>
      </c>
      <c r="M8618">
        <v>84174.961439999999</v>
      </c>
      <c r="O8618">
        <v>0</v>
      </c>
      <c r="P8618">
        <f t="shared" si="148"/>
        <v>1</v>
      </c>
      <c r="Q8618">
        <f t="shared" si="148"/>
        <v>84174.961439999999</v>
      </c>
      <c r="AI8618" t="s">
        <v>9096</v>
      </c>
      <c r="AK8618">
        <v>111</v>
      </c>
    </row>
    <row r="8619" spans="1:37" x14ac:dyDescent="0.25">
      <c r="A8619">
        <v>8618</v>
      </c>
      <c r="B8619" t="s">
        <v>16</v>
      </c>
      <c r="C8619" t="s">
        <v>33</v>
      </c>
      <c r="D8619">
        <v>2023</v>
      </c>
      <c r="F8619" t="s">
        <v>4956</v>
      </c>
      <c r="H8619" t="s">
        <v>7876</v>
      </c>
      <c r="I8619">
        <v>10002007</v>
      </c>
      <c r="J8619" t="str">
        <f>IF($I8619=0,0,VLOOKUP($I8619,[1]База!C:D,2,0))</f>
        <v>Ижро варақаси чиққан, лекин мулклар МИБ томонидан хатланмаган</v>
      </c>
      <c r="K8619" t="str">
        <f>IF($I8619=0,0,VLOOKUP(I8619,[1]База!C:F,4,0))</f>
        <v>Оғир</v>
      </c>
      <c r="L8619">
        <v>1</v>
      </c>
      <c r="M8619">
        <v>589031.32775000005</v>
      </c>
      <c r="O8619">
        <v>0</v>
      </c>
      <c r="P8619">
        <f t="shared" si="148"/>
        <v>1</v>
      </c>
      <c r="Q8619">
        <f t="shared" si="148"/>
        <v>589031.32775000005</v>
      </c>
      <c r="AI8619" t="s">
        <v>9096</v>
      </c>
      <c r="AK8619">
        <v>111</v>
      </c>
    </row>
    <row r="8620" spans="1:37" x14ac:dyDescent="0.25">
      <c r="A8620">
        <v>8619</v>
      </c>
      <c r="B8620" t="s">
        <v>16</v>
      </c>
      <c r="C8620" t="s">
        <v>33</v>
      </c>
      <c r="D8620">
        <v>2023</v>
      </c>
      <c r="F8620" t="s">
        <v>4956</v>
      </c>
      <c r="H8620" t="s">
        <v>6196</v>
      </c>
      <c r="I8620">
        <v>10002007</v>
      </c>
      <c r="J8620" t="str">
        <f>IF($I8620=0,0,VLOOKUP($I8620,[1]База!C:D,2,0))</f>
        <v>Ижро варақаси чиққан, лекин мулклар МИБ томонидан хатланмаган</v>
      </c>
      <c r="K8620" t="str">
        <f>IF($I8620=0,0,VLOOKUP(I8620,[1]База!C:F,4,0))</f>
        <v>Оғир</v>
      </c>
      <c r="L8620">
        <v>1</v>
      </c>
      <c r="M8620">
        <v>88290.214110000001</v>
      </c>
      <c r="O8620">
        <v>0</v>
      </c>
      <c r="P8620">
        <f t="shared" si="148"/>
        <v>1</v>
      </c>
      <c r="Q8620">
        <f t="shared" si="148"/>
        <v>88290.214110000001</v>
      </c>
      <c r="AI8620" t="s">
        <v>9096</v>
      </c>
      <c r="AK8620">
        <v>111</v>
      </c>
    </row>
    <row r="8621" spans="1:37" x14ac:dyDescent="0.25">
      <c r="A8621">
        <v>8620</v>
      </c>
      <c r="B8621" t="s">
        <v>16</v>
      </c>
      <c r="C8621" t="s">
        <v>33</v>
      </c>
      <c r="D8621">
        <v>2023</v>
      </c>
      <c r="F8621" t="s">
        <v>4956</v>
      </c>
      <c r="H8621" t="s">
        <v>5615</v>
      </c>
      <c r="I8621">
        <v>10002007</v>
      </c>
      <c r="J8621" t="str">
        <f>IF($I8621=0,0,VLOOKUP($I8621,[1]База!C:D,2,0))</f>
        <v>Ижро варақаси чиққан, лекин мулклар МИБ томонидан хатланмаган</v>
      </c>
      <c r="K8621" t="str">
        <f>IF($I8621=0,0,VLOOKUP(I8621,[1]База!C:F,4,0))</f>
        <v>Оғир</v>
      </c>
      <c r="L8621">
        <v>1</v>
      </c>
      <c r="M8621">
        <v>35928.1397</v>
      </c>
      <c r="O8621">
        <v>0</v>
      </c>
      <c r="P8621">
        <f t="shared" si="148"/>
        <v>1</v>
      </c>
      <c r="Q8621">
        <f t="shared" si="148"/>
        <v>35928.1397</v>
      </c>
      <c r="AI8621" t="s">
        <v>9096</v>
      </c>
      <c r="AK8621">
        <v>111</v>
      </c>
    </row>
    <row r="8622" spans="1:37" x14ac:dyDescent="0.25">
      <c r="A8622">
        <v>8621</v>
      </c>
      <c r="B8622" t="s">
        <v>16</v>
      </c>
      <c r="C8622" t="s">
        <v>33</v>
      </c>
      <c r="D8622">
        <v>2023</v>
      </c>
      <c r="F8622" t="s">
        <v>4956</v>
      </c>
      <c r="H8622" t="s">
        <v>7877</v>
      </c>
      <c r="I8622">
        <v>10002007</v>
      </c>
      <c r="J8622" t="str">
        <f>IF($I8622=0,0,VLOOKUP($I8622,[1]База!C:D,2,0))</f>
        <v>Ижро варақаси чиққан, лекин мулклар МИБ томонидан хатланмаган</v>
      </c>
      <c r="K8622" t="str">
        <f>IF($I8622=0,0,VLOOKUP(I8622,[1]База!C:F,4,0))</f>
        <v>Оғир</v>
      </c>
      <c r="L8622">
        <v>1</v>
      </c>
      <c r="M8622">
        <v>14591.307859999999</v>
      </c>
      <c r="O8622">
        <v>0</v>
      </c>
      <c r="P8622">
        <f t="shared" si="148"/>
        <v>1</v>
      </c>
      <c r="Q8622">
        <f t="shared" si="148"/>
        <v>14591.307859999999</v>
      </c>
      <c r="AI8622" t="s">
        <v>9096</v>
      </c>
      <c r="AK8622">
        <v>111</v>
      </c>
    </row>
    <row r="8623" spans="1:37" x14ac:dyDescent="0.25">
      <c r="A8623">
        <v>8622</v>
      </c>
      <c r="B8623" t="s">
        <v>16</v>
      </c>
      <c r="C8623" t="s">
        <v>33</v>
      </c>
      <c r="D8623">
        <v>2023</v>
      </c>
      <c r="F8623" t="s">
        <v>4956</v>
      </c>
      <c r="H8623" t="s">
        <v>5752</v>
      </c>
      <c r="I8623">
        <v>10002007</v>
      </c>
      <c r="J8623" t="str">
        <f>IF($I8623=0,0,VLOOKUP($I8623,[1]База!C:D,2,0))</f>
        <v>Ижро варақаси чиққан, лекин мулклар МИБ томонидан хатланмаган</v>
      </c>
      <c r="K8623" t="str">
        <f>IF($I8623=0,0,VLOOKUP(I8623,[1]База!C:F,4,0))</f>
        <v>Оғир</v>
      </c>
      <c r="L8623">
        <v>1</v>
      </c>
      <c r="M8623">
        <v>356580.51984000002</v>
      </c>
      <c r="O8623">
        <v>0</v>
      </c>
      <c r="P8623">
        <f t="shared" si="148"/>
        <v>1</v>
      </c>
      <c r="Q8623">
        <f t="shared" si="148"/>
        <v>356580.51984000002</v>
      </c>
      <c r="AI8623" t="s">
        <v>9096</v>
      </c>
      <c r="AK8623">
        <v>111</v>
      </c>
    </row>
    <row r="8624" spans="1:37" x14ac:dyDescent="0.25">
      <c r="A8624">
        <v>8623</v>
      </c>
      <c r="B8624" t="s">
        <v>16</v>
      </c>
      <c r="C8624" t="s">
        <v>33</v>
      </c>
      <c r="D8624">
        <v>2023</v>
      </c>
      <c r="F8624" t="s">
        <v>4956</v>
      </c>
      <c r="H8624" t="s">
        <v>7878</v>
      </c>
      <c r="I8624">
        <v>10002007</v>
      </c>
      <c r="J8624" t="str">
        <f>IF($I8624=0,0,VLOOKUP($I8624,[1]База!C:D,2,0))</f>
        <v>Ижро варақаси чиққан, лекин мулклар МИБ томонидан хатланмаган</v>
      </c>
      <c r="K8624" t="str">
        <f>IF($I8624=0,0,VLOOKUP(I8624,[1]База!C:F,4,0))</f>
        <v>Оғир</v>
      </c>
      <c r="L8624">
        <v>1</v>
      </c>
      <c r="M8624">
        <v>277876.99495999998</v>
      </c>
      <c r="O8624">
        <v>0</v>
      </c>
      <c r="P8624">
        <f t="shared" si="148"/>
        <v>1</v>
      </c>
      <c r="Q8624">
        <f t="shared" si="148"/>
        <v>277876.99495999998</v>
      </c>
      <c r="AI8624" t="s">
        <v>9096</v>
      </c>
      <c r="AK8624">
        <v>111</v>
      </c>
    </row>
    <row r="8625" spans="1:37" x14ac:dyDescent="0.25">
      <c r="A8625">
        <v>8624</v>
      </c>
      <c r="B8625" t="s">
        <v>16</v>
      </c>
      <c r="C8625" t="s">
        <v>33</v>
      </c>
      <c r="D8625">
        <v>2023</v>
      </c>
      <c r="F8625" t="s">
        <v>4956</v>
      </c>
      <c r="H8625" t="s">
        <v>6062</v>
      </c>
      <c r="I8625">
        <v>10002007</v>
      </c>
      <c r="J8625" t="str">
        <f>IF($I8625=0,0,VLOOKUP($I8625,[1]База!C:D,2,0))</f>
        <v>Ижро варақаси чиққан, лекин мулклар МИБ томонидан хатланмаган</v>
      </c>
      <c r="K8625" t="str">
        <f>IF($I8625=0,0,VLOOKUP(I8625,[1]База!C:F,4,0))</f>
        <v>Оғир</v>
      </c>
      <c r="L8625">
        <v>1</v>
      </c>
      <c r="M8625">
        <v>318299.93264999997</v>
      </c>
      <c r="O8625">
        <v>0</v>
      </c>
      <c r="P8625">
        <f t="shared" si="148"/>
        <v>1</v>
      </c>
      <c r="Q8625">
        <f t="shared" si="148"/>
        <v>318299.93264999997</v>
      </c>
      <c r="AI8625" t="s">
        <v>9096</v>
      </c>
      <c r="AK8625">
        <v>111</v>
      </c>
    </row>
    <row r="8626" spans="1:37" x14ac:dyDescent="0.25">
      <c r="A8626">
        <v>8625</v>
      </c>
      <c r="B8626" t="s">
        <v>16</v>
      </c>
      <c r="C8626" t="s">
        <v>33</v>
      </c>
      <c r="D8626">
        <v>2023</v>
      </c>
      <c r="F8626" t="s">
        <v>4956</v>
      </c>
      <c r="H8626" t="s">
        <v>7879</v>
      </c>
      <c r="I8626">
        <v>10002007</v>
      </c>
      <c r="J8626" t="str">
        <f>IF($I8626=0,0,VLOOKUP($I8626,[1]База!C:D,2,0))</f>
        <v>Ижро варақаси чиққан, лекин мулклар МИБ томонидан хатланмаган</v>
      </c>
      <c r="K8626" t="str">
        <f>IF($I8626=0,0,VLOOKUP(I8626,[1]База!C:F,4,0))</f>
        <v>Оғир</v>
      </c>
      <c r="L8626">
        <v>1</v>
      </c>
      <c r="M8626">
        <v>2337173.44019</v>
      </c>
      <c r="O8626">
        <v>0</v>
      </c>
      <c r="P8626">
        <f t="shared" si="148"/>
        <v>1</v>
      </c>
      <c r="Q8626">
        <f t="shared" si="148"/>
        <v>2337173.44019</v>
      </c>
      <c r="AI8626" t="s">
        <v>335</v>
      </c>
      <c r="AK8626">
        <v>111</v>
      </c>
    </row>
    <row r="8627" spans="1:37" x14ac:dyDescent="0.25">
      <c r="A8627">
        <v>8626</v>
      </c>
      <c r="B8627" t="s">
        <v>16</v>
      </c>
      <c r="C8627" t="s">
        <v>33</v>
      </c>
      <c r="D8627">
        <v>2023</v>
      </c>
      <c r="F8627" t="s">
        <v>4956</v>
      </c>
      <c r="H8627" t="s">
        <v>7880</v>
      </c>
      <c r="I8627">
        <v>10002007</v>
      </c>
      <c r="J8627" t="str">
        <f>IF($I8627=0,0,VLOOKUP($I8627,[1]База!C:D,2,0))</f>
        <v>Ижро варақаси чиққан, лекин мулклар МИБ томонидан хатланмаган</v>
      </c>
      <c r="K8627" t="str">
        <f>IF($I8627=0,0,VLOOKUP(I8627,[1]База!C:F,4,0))</f>
        <v>Оғир</v>
      </c>
      <c r="L8627">
        <v>1</v>
      </c>
      <c r="M8627">
        <v>468089.31261000002</v>
      </c>
      <c r="O8627">
        <v>0</v>
      </c>
      <c r="P8627">
        <f t="shared" si="148"/>
        <v>1</v>
      </c>
      <c r="Q8627">
        <f t="shared" si="148"/>
        <v>468089.31261000002</v>
      </c>
      <c r="AI8627" t="s">
        <v>9096</v>
      </c>
      <c r="AK8627">
        <v>111</v>
      </c>
    </row>
    <row r="8628" spans="1:37" x14ac:dyDescent="0.25">
      <c r="A8628">
        <v>8627</v>
      </c>
      <c r="B8628" t="s">
        <v>16</v>
      </c>
      <c r="C8628" t="s">
        <v>33</v>
      </c>
      <c r="D8628">
        <v>2023</v>
      </c>
      <c r="F8628" t="s">
        <v>4956</v>
      </c>
      <c r="H8628" t="s">
        <v>7881</v>
      </c>
      <c r="I8628">
        <v>10002007</v>
      </c>
      <c r="J8628" t="str">
        <f>IF($I8628=0,0,VLOOKUP($I8628,[1]База!C:D,2,0))</f>
        <v>Ижро варақаси чиққан, лекин мулклар МИБ томонидан хатланмаган</v>
      </c>
      <c r="K8628" t="str">
        <f>IF($I8628=0,0,VLOOKUP(I8628,[1]База!C:F,4,0))</f>
        <v>Оғир</v>
      </c>
      <c r="L8628">
        <v>1</v>
      </c>
      <c r="M8628">
        <v>1832161.3903899998</v>
      </c>
      <c r="O8628">
        <v>0</v>
      </c>
      <c r="P8628">
        <f t="shared" si="148"/>
        <v>1</v>
      </c>
      <c r="Q8628">
        <f t="shared" si="148"/>
        <v>1832161.3903899998</v>
      </c>
      <c r="AI8628" t="s">
        <v>335</v>
      </c>
      <c r="AK8628">
        <v>111</v>
      </c>
    </row>
    <row r="8629" spans="1:37" x14ac:dyDescent="0.25">
      <c r="A8629">
        <v>8628</v>
      </c>
      <c r="B8629" t="s">
        <v>16</v>
      </c>
      <c r="C8629" t="s">
        <v>33</v>
      </c>
      <c r="D8629">
        <v>2023</v>
      </c>
      <c r="F8629" t="s">
        <v>4956</v>
      </c>
      <c r="H8629" t="s">
        <v>7882</v>
      </c>
      <c r="I8629">
        <v>10002008</v>
      </c>
      <c r="J8629" t="str">
        <f>IF($I8629=0,0,VLOOKUP($I8629,[1]База!C:D,2,0))</f>
        <v>МИБ томонидан хатланган гаров мулклари аукционга чиқарилмаган</v>
      </c>
      <c r="K8629" t="str">
        <f>IF($I8629=0,0,VLOOKUP(I8629,[1]База!C:F,4,0))</f>
        <v>Оғир</v>
      </c>
      <c r="L8629">
        <v>1</v>
      </c>
      <c r="M8629">
        <v>1832161.3903899998</v>
      </c>
      <c r="O8629">
        <v>0</v>
      </c>
      <c r="P8629">
        <f t="shared" si="148"/>
        <v>1</v>
      </c>
      <c r="Q8629">
        <f t="shared" si="148"/>
        <v>1832161.3903899998</v>
      </c>
      <c r="R8629">
        <v>1</v>
      </c>
      <c r="S8629">
        <v>1832161.3903899998</v>
      </c>
      <c r="AI8629" t="s">
        <v>335</v>
      </c>
      <c r="AK8629">
        <v>111</v>
      </c>
    </row>
    <row r="8630" spans="1:37" x14ac:dyDescent="0.25">
      <c r="A8630">
        <v>8629</v>
      </c>
      <c r="B8630" t="s">
        <v>16</v>
      </c>
      <c r="C8630" t="s">
        <v>33</v>
      </c>
      <c r="D8630">
        <v>2023</v>
      </c>
      <c r="F8630" t="s">
        <v>7883</v>
      </c>
      <c r="H8630" t="s">
        <v>7884</v>
      </c>
      <c r="I8630">
        <v>10002007</v>
      </c>
      <c r="J8630" t="str">
        <f>IF($I8630=0,0,VLOOKUP($I8630,[1]База!C:D,2,0))</f>
        <v>Ижро варақаси чиққан, лекин мулклар МИБ томонидан хатланмаган</v>
      </c>
      <c r="K8630" t="str">
        <f>IF($I8630=0,0,VLOOKUP(I8630,[1]База!C:F,4,0))</f>
        <v>Оғир</v>
      </c>
      <c r="L8630">
        <v>1</v>
      </c>
      <c r="M8630">
        <v>1499000</v>
      </c>
      <c r="O8630">
        <v>0</v>
      </c>
      <c r="P8630">
        <f t="shared" si="148"/>
        <v>1</v>
      </c>
      <c r="Q8630">
        <f t="shared" si="148"/>
        <v>1499000</v>
      </c>
      <c r="AI8630" t="s">
        <v>335</v>
      </c>
      <c r="AK8630">
        <v>111</v>
      </c>
    </row>
    <row r="8631" spans="1:37" x14ac:dyDescent="0.25">
      <c r="A8631">
        <v>8630</v>
      </c>
      <c r="B8631" t="s">
        <v>16</v>
      </c>
      <c r="C8631" t="s">
        <v>33</v>
      </c>
      <c r="D8631">
        <v>2023</v>
      </c>
      <c r="F8631" t="s">
        <v>7883</v>
      </c>
      <c r="H8631" t="s">
        <v>7885</v>
      </c>
      <c r="I8631">
        <v>10002007</v>
      </c>
      <c r="J8631" t="str">
        <f>IF($I8631=0,0,VLOOKUP($I8631,[1]База!C:D,2,0))</f>
        <v>Ижро варақаси чиққан, лекин мулклар МИБ томонидан хатланмаган</v>
      </c>
      <c r="K8631" t="str">
        <f>IF($I8631=0,0,VLOOKUP(I8631,[1]База!C:F,4,0))</f>
        <v>Оғир</v>
      </c>
      <c r="L8631">
        <v>1</v>
      </c>
      <c r="M8631">
        <v>24000</v>
      </c>
      <c r="O8631">
        <v>0</v>
      </c>
      <c r="P8631">
        <f t="shared" si="148"/>
        <v>1</v>
      </c>
      <c r="Q8631">
        <f t="shared" si="148"/>
        <v>24000</v>
      </c>
      <c r="AI8631" t="s">
        <v>9096</v>
      </c>
      <c r="AK8631">
        <v>111</v>
      </c>
    </row>
    <row r="8632" spans="1:37" x14ac:dyDescent="0.25">
      <c r="A8632">
        <v>8631</v>
      </c>
      <c r="B8632" t="s">
        <v>16</v>
      </c>
      <c r="C8632" t="s">
        <v>33</v>
      </c>
      <c r="D8632">
        <v>2023</v>
      </c>
      <c r="F8632" t="s">
        <v>7883</v>
      </c>
      <c r="H8632" t="s">
        <v>7886</v>
      </c>
      <c r="I8632">
        <v>10002016</v>
      </c>
      <c r="J8632" t="str">
        <f>IF($I8632=0,0,VLOOKUP($I8632,[1]База!C:D,2,0))</f>
        <v>Гаров мулки суғурта полиси муддати ўтган</v>
      </c>
      <c r="K8632" t="str">
        <f>IF($I8632=0,0,VLOOKUP(I8632,[1]База!C:F,4,0))</f>
        <v>Оғир</v>
      </c>
      <c r="L8632">
        <v>1</v>
      </c>
      <c r="M8632">
        <v>40000</v>
      </c>
      <c r="N8632">
        <v>1</v>
      </c>
      <c r="O8632">
        <v>40000</v>
      </c>
      <c r="P8632">
        <f t="shared" si="148"/>
        <v>0</v>
      </c>
      <c r="Q8632">
        <f t="shared" si="148"/>
        <v>0</v>
      </c>
      <c r="AI8632" t="s">
        <v>344</v>
      </c>
      <c r="AK8632">
        <v>111</v>
      </c>
    </row>
    <row r="8633" spans="1:37" x14ac:dyDescent="0.25">
      <c r="A8633">
        <v>8632</v>
      </c>
      <c r="B8633" t="s">
        <v>16</v>
      </c>
      <c r="C8633" t="s">
        <v>33</v>
      </c>
      <c r="D8633">
        <v>2023</v>
      </c>
      <c r="F8633" t="s">
        <v>7883</v>
      </c>
      <c r="H8633" t="s">
        <v>7887</v>
      </c>
      <c r="I8633">
        <v>10005007</v>
      </c>
      <c r="J8633" t="str">
        <f>IF($I8633=0,0,VLOOKUP($I8633,[1]База!C:D,2,0))</f>
        <v>Кредит мақсадли сарфланиши юзасидан мониторинг қилинмаган</v>
      </c>
      <c r="K8633" t="str">
        <f>IF($I8633=0,0,VLOOKUP(I8633,[1]База!C:F,4,0))</f>
        <v>Оғир</v>
      </c>
      <c r="L8633">
        <v>1</v>
      </c>
      <c r="M8633">
        <v>29000</v>
      </c>
      <c r="N8633">
        <v>1</v>
      </c>
      <c r="O8633">
        <v>29000</v>
      </c>
      <c r="P8633">
        <f t="shared" si="148"/>
        <v>0</v>
      </c>
      <c r="Q8633">
        <f t="shared" si="148"/>
        <v>0</v>
      </c>
      <c r="AI8633" t="s">
        <v>344</v>
      </c>
      <c r="AK8633">
        <v>111</v>
      </c>
    </row>
    <row r="8634" spans="1:37" x14ac:dyDescent="0.25">
      <c r="A8634">
        <v>8633</v>
      </c>
      <c r="B8634" t="s">
        <v>16</v>
      </c>
      <c r="C8634" t="s">
        <v>33</v>
      </c>
      <c r="D8634">
        <v>2023</v>
      </c>
      <c r="F8634" t="s">
        <v>7883</v>
      </c>
      <c r="H8634" t="s">
        <v>7886</v>
      </c>
      <c r="I8634">
        <v>10005007</v>
      </c>
      <c r="J8634" t="str">
        <f>IF($I8634=0,0,VLOOKUP($I8634,[1]База!C:D,2,0))</f>
        <v>Кредит мақсадли сарфланиши юзасидан мониторинг қилинмаган</v>
      </c>
      <c r="K8634" t="str">
        <f>IF($I8634=0,0,VLOOKUP(I8634,[1]База!C:F,4,0))</f>
        <v>Оғир</v>
      </c>
      <c r="L8634">
        <v>1</v>
      </c>
      <c r="M8634">
        <v>40000</v>
      </c>
      <c r="N8634">
        <v>1</v>
      </c>
      <c r="O8634">
        <v>40000</v>
      </c>
      <c r="P8634">
        <f t="shared" si="148"/>
        <v>0</v>
      </c>
      <c r="Q8634">
        <f t="shared" si="148"/>
        <v>0</v>
      </c>
      <c r="AI8634" t="s">
        <v>344</v>
      </c>
      <c r="AK8634">
        <v>111</v>
      </c>
    </row>
    <row r="8635" spans="1:37" x14ac:dyDescent="0.25">
      <c r="A8635">
        <v>8634</v>
      </c>
      <c r="B8635" t="s">
        <v>16</v>
      </c>
      <c r="C8635" t="s">
        <v>33</v>
      </c>
      <c r="D8635">
        <v>2023</v>
      </c>
      <c r="F8635" t="s">
        <v>7883</v>
      </c>
      <c r="H8635" t="s">
        <v>7888</v>
      </c>
      <c r="I8635">
        <v>10005007</v>
      </c>
      <c r="J8635" t="str">
        <f>IF($I8635=0,0,VLOOKUP($I8635,[1]База!C:D,2,0))</f>
        <v>Кредит мақсадли сарфланиши юзасидан мониторинг қилинмаган</v>
      </c>
      <c r="K8635" t="str">
        <f>IF($I8635=0,0,VLOOKUP(I8635,[1]База!C:F,4,0))</f>
        <v>Оғир</v>
      </c>
      <c r="L8635">
        <v>1</v>
      </c>
      <c r="M8635">
        <v>170000</v>
      </c>
      <c r="N8635">
        <v>1</v>
      </c>
      <c r="O8635">
        <v>170000</v>
      </c>
      <c r="P8635">
        <f t="shared" si="148"/>
        <v>0</v>
      </c>
      <c r="Q8635">
        <f t="shared" si="148"/>
        <v>0</v>
      </c>
      <c r="AI8635" t="s">
        <v>344</v>
      </c>
      <c r="AK8635">
        <v>111</v>
      </c>
    </row>
    <row r="8636" spans="1:37" x14ac:dyDescent="0.25">
      <c r="A8636">
        <v>8635</v>
      </c>
      <c r="B8636" t="s">
        <v>16</v>
      </c>
      <c r="C8636" t="s">
        <v>33</v>
      </c>
      <c r="D8636">
        <v>2023</v>
      </c>
      <c r="F8636" t="s">
        <v>7883</v>
      </c>
      <c r="H8636" t="s">
        <v>7889</v>
      </c>
      <c r="I8636">
        <v>10005007</v>
      </c>
      <c r="J8636" t="str">
        <f>IF($I8636=0,0,VLOOKUP($I8636,[1]База!C:D,2,0))</f>
        <v>Кредит мақсадли сарфланиши юзасидан мониторинг қилинмаган</v>
      </c>
      <c r="K8636" t="str">
        <f>IF($I8636=0,0,VLOOKUP(I8636,[1]База!C:F,4,0))</f>
        <v>Оғир</v>
      </c>
      <c r="L8636">
        <v>1</v>
      </c>
      <c r="M8636">
        <v>30000</v>
      </c>
      <c r="N8636">
        <v>1</v>
      </c>
      <c r="O8636">
        <v>30000</v>
      </c>
      <c r="P8636">
        <f t="shared" si="148"/>
        <v>0</v>
      </c>
      <c r="Q8636">
        <f t="shared" si="148"/>
        <v>0</v>
      </c>
      <c r="AI8636" t="s">
        <v>344</v>
      </c>
      <c r="AK8636">
        <v>111</v>
      </c>
    </row>
    <row r="8637" spans="1:37" x14ac:dyDescent="0.25">
      <c r="A8637">
        <v>8636</v>
      </c>
      <c r="B8637" t="s">
        <v>16</v>
      </c>
      <c r="C8637" t="s">
        <v>33</v>
      </c>
      <c r="D8637">
        <v>2023</v>
      </c>
      <c r="F8637" t="s">
        <v>7883</v>
      </c>
      <c r="H8637" t="s">
        <v>7890</v>
      </c>
      <c r="I8637">
        <v>10005007</v>
      </c>
      <c r="J8637" t="str">
        <f>IF($I8637=0,0,VLOOKUP($I8637,[1]База!C:D,2,0))</f>
        <v>Кредит мақсадли сарфланиши юзасидан мониторинг қилинмаган</v>
      </c>
      <c r="K8637" t="str">
        <f>IF($I8637=0,0,VLOOKUP(I8637,[1]База!C:F,4,0))</f>
        <v>Оғир</v>
      </c>
      <c r="L8637">
        <v>1</v>
      </c>
      <c r="M8637">
        <v>200000</v>
      </c>
      <c r="N8637">
        <v>1</v>
      </c>
      <c r="O8637">
        <v>200000</v>
      </c>
      <c r="P8637">
        <f t="shared" si="148"/>
        <v>0</v>
      </c>
      <c r="Q8637">
        <f t="shared" si="148"/>
        <v>0</v>
      </c>
      <c r="AI8637" t="s">
        <v>344</v>
      </c>
      <c r="AK8637">
        <v>111</v>
      </c>
    </row>
    <row r="8638" spans="1:37" x14ac:dyDescent="0.25">
      <c r="A8638">
        <v>8637</v>
      </c>
      <c r="B8638" t="s">
        <v>16</v>
      </c>
      <c r="C8638" t="s">
        <v>33</v>
      </c>
      <c r="D8638">
        <v>2023</v>
      </c>
      <c r="F8638" t="s">
        <v>7883</v>
      </c>
      <c r="H8638" t="s">
        <v>7891</v>
      </c>
      <c r="I8638">
        <v>10005007</v>
      </c>
      <c r="J8638" t="str">
        <f>IF($I8638=0,0,VLOOKUP($I8638,[1]База!C:D,2,0))</f>
        <v>Кредит мақсадли сарфланиши юзасидан мониторинг қилинмаган</v>
      </c>
      <c r="K8638" t="str">
        <f>IF($I8638=0,0,VLOOKUP(I8638,[1]База!C:F,4,0))</f>
        <v>Оғир</v>
      </c>
      <c r="L8638">
        <v>1</v>
      </c>
      <c r="M8638">
        <v>94600</v>
      </c>
      <c r="O8638">
        <v>0</v>
      </c>
      <c r="P8638">
        <f t="shared" si="148"/>
        <v>1</v>
      </c>
      <c r="Q8638">
        <f t="shared" si="148"/>
        <v>94600</v>
      </c>
      <c r="R8638">
        <f>+P8638</f>
        <v>1</v>
      </c>
      <c r="S8638">
        <f>+Q8638</f>
        <v>94600</v>
      </c>
      <c r="AI8638" t="s">
        <v>344</v>
      </c>
      <c r="AK8638">
        <v>111</v>
      </c>
    </row>
    <row r="8639" spans="1:37" x14ac:dyDescent="0.25">
      <c r="A8639">
        <v>8638</v>
      </c>
      <c r="B8639" t="s">
        <v>16</v>
      </c>
      <c r="C8639" t="s">
        <v>33</v>
      </c>
      <c r="D8639">
        <v>2023</v>
      </c>
      <c r="F8639" t="s">
        <v>7883</v>
      </c>
      <c r="H8639" t="s">
        <v>7892</v>
      </c>
      <c r="I8639">
        <v>10005007</v>
      </c>
      <c r="J8639" t="str">
        <f>IF($I8639=0,0,VLOOKUP($I8639,[1]База!C:D,2,0))</f>
        <v>Кредит мақсадли сарфланиши юзасидан мониторинг қилинмаган</v>
      </c>
      <c r="K8639" t="str">
        <f>IF($I8639=0,0,VLOOKUP(I8639,[1]База!C:F,4,0))</f>
        <v>Оғир</v>
      </c>
      <c r="L8639">
        <v>1</v>
      </c>
      <c r="M8639">
        <v>1518000</v>
      </c>
      <c r="N8639">
        <v>1</v>
      </c>
      <c r="O8639">
        <v>1518000</v>
      </c>
      <c r="P8639">
        <f t="shared" si="148"/>
        <v>0</v>
      </c>
      <c r="Q8639">
        <f t="shared" si="148"/>
        <v>0</v>
      </c>
      <c r="AI8639" t="s">
        <v>344</v>
      </c>
      <c r="AK8639">
        <v>111</v>
      </c>
    </row>
    <row r="8640" spans="1:37" x14ac:dyDescent="0.25">
      <c r="A8640">
        <v>8639</v>
      </c>
      <c r="B8640" t="s">
        <v>16</v>
      </c>
      <c r="C8640" t="s">
        <v>33</v>
      </c>
      <c r="D8640">
        <v>2023</v>
      </c>
      <c r="F8640" t="s">
        <v>7883</v>
      </c>
      <c r="H8640" t="s">
        <v>7893</v>
      </c>
      <c r="I8640">
        <v>10002016</v>
      </c>
      <c r="J8640" t="str">
        <f>IF($I8640=0,0,VLOOKUP($I8640,[1]База!C:D,2,0))</f>
        <v>Гаров мулки суғурта полиси муддати ўтган</v>
      </c>
      <c r="K8640" t="str">
        <f>IF($I8640=0,0,VLOOKUP(I8640,[1]База!C:F,4,0))</f>
        <v>Оғир</v>
      </c>
      <c r="L8640">
        <v>1</v>
      </c>
      <c r="M8640">
        <v>29900</v>
      </c>
      <c r="O8640">
        <v>0</v>
      </c>
      <c r="P8640">
        <f t="shared" si="148"/>
        <v>1</v>
      </c>
      <c r="Q8640">
        <f t="shared" si="148"/>
        <v>29900</v>
      </c>
      <c r="R8640">
        <f t="shared" ref="R8640:S8664" si="149">+P8640</f>
        <v>1</v>
      </c>
      <c r="S8640">
        <f t="shared" si="149"/>
        <v>29900</v>
      </c>
      <c r="AI8640" t="s">
        <v>344</v>
      </c>
      <c r="AK8640">
        <v>111</v>
      </c>
    </row>
    <row r="8641" spans="1:37" x14ac:dyDescent="0.25">
      <c r="A8641">
        <v>8640</v>
      </c>
      <c r="B8641" t="s">
        <v>16</v>
      </c>
      <c r="C8641" t="s">
        <v>33</v>
      </c>
      <c r="D8641">
        <v>2023</v>
      </c>
      <c r="F8641" t="s">
        <v>7883</v>
      </c>
      <c r="H8641" t="s">
        <v>7894</v>
      </c>
      <c r="I8641">
        <v>10002016</v>
      </c>
      <c r="J8641" t="str">
        <f>IF($I8641=0,0,VLOOKUP($I8641,[1]База!C:D,2,0))</f>
        <v>Гаров мулки суғурта полиси муддати ўтган</v>
      </c>
      <c r="K8641" t="str">
        <f>IF($I8641=0,0,VLOOKUP(I8641,[1]База!C:F,4,0))</f>
        <v>Оғир</v>
      </c>
      <c r="L8641">
        <v>1</v>
      </c>
      <c r="M8641">
        <v>13000</v>
      </c>
      <c r="O8641">
        <v>0</v>
      </c>
      <c r="P8641">
        <f t="shared" si="148"/>
        <v>1</v>
      </c>
      <c r="Q8641">
        <f t="shared" si="148"/>
        <v>13000</v>
      </c>
      <c r="R8641">
        <f t="shared" si="149"/>
        <v>1</v>
      </c>
      <c r="S8641">
        <f t="shared" si="149"/>
        <v>13000</v>
      </c>
      <c r="AI8641" t="s">
        <v>344</v>
      </c>
      <c r="AK8641">
        <v>111</v>
      </c>
    </row>
    <row r="8642" spans="1:37" x14ac:dyDescent="0.25">
      <c r="A8642">
        <v>8641</v>
      </c>
      <c r="B8642" t="s">
        <v>16</v>
      </c>
      <c r="C8642" t="s">
        <v>33</v>
      </c>
      <c r="D8642">
        <v>2023</v>
      </c>
      <c r="F8642" t="s">
        <v>7883</v>
      </c>
      <c r="H8642" t="s">
        <v>7895</v>
      </c>
      <c r="I8642">
        <v>10002016</v>
      </c>
      <c r="J8642" t="str">
        <f>IF($I8642=0,0,VLOOKUP($I8642,[1]База!C:D,2,0))</f>
        <v>Гаров мулки суғурта полиси муддати ўтган</v>
      </c>
      <c r="K8642" t="str">
        <f>IF($I8642=0,0,VLOOKUP(I8642,[1]База!C:F,4,0))</f>
        <v>Оғир</v>
      </c>
      <c r="L8642">
        <v>1</v>
      </c>
      <c r="M8642">
        <v>29800</v>
      </c>
      <c r="O8642">
        <v>0</v>
      </c>
      <c r="P8642">
        <f t="shared" ref="P8642:Q8705" si="150">+L8642-N8642</f>
        <v>1</v>
      </c>
      <c r="Q8642">
        <f t="shared" si="150"/>
        <v>29800</v>
      </c>
      <c r="R8642">
        <f t="shared" si="149"/>
        <v>1</v>
      </c>
      <c r="S8642">
        <f t="shared" si="149"/>
        <v>29800</v>
      </c>
      <c r="AI8642" t="s">
        <v>344</v>
      </c>
      <c r="AK8642">
        <v>111</v>
      </c>
    </row>
    <row r="8643" spans="1:37" x14ac:dyDescent="0.25">
      <c r="A8643">
        <v>8642</v>
      </c>
      <c r="B8643" t="s">
        <v>16</v>
      </c>
      <c r="C8643" t="s">
        <v>33</v>
      </c>
      <c r="D8643">
        <v>2023</v>
      </c>
      <c r="F8643" t="s">
        <v>7883</v>
      </c>
      <c r="H8643" t="s">
        <v>7896</v>
      </c>
      <c r="I8643">
        <v>10002016</v>
      </c>
      <c r="J8643" t="str">
        <f>IF($I8643=0,0,VLOOKUP($I8643,[1]База!C:D,2,0))</f>
        <v>Гаров мулки суғурта полиси муддати ўтган</v>
      </c>
      <c r="K8643" t="str">
        <f>IF($I8643=0,0,VLOOKUP(I8643,[1]База!C:F,4,0))</f>
        <v>Оғир</v>
      </c>
      <c r="L8643">
        <v>1</v>
      </c>
      <c r="M8643">
        <v>29600</v>
      </c>
      <c r="O8643">
        <v>0</v>
      </c>
      <c r="P8643">
        <f t="shared" si="150"/>
        <v>1</v>
      </c>
      <c r="Q8643">
        <f t="shared" si="150"/>
        <v>29600</v>
      </c>
      <c r="R8643">
        <f t="shared" si="149"/>
        <v>1</v>
      </c>
      <c r="S8643">
        <f t="shared" si="149"/>
        <v>29600</v>
      </c>
      <c r="AI8643" t="s">
        <v>344</v>
      </c>
      <c r="AK8643">
        <v>111</v>
      </c>
    </row>
    <row r="8644" spans="1:37" x14ac:dyDescent="0.25">
      <c r="A8644">
        <v>8643</v>
      </c>
      <c r="B8644" t="s">
        <v>16</v>
      </c>
      <c r="C8644" t="s">
        <v>33</v>
      </c>
      <c r="D8644">
        <v>2023</v>
      </c>
      <c r="F8644" t="s">
        <v>7883</v>
      </c>
      <c r="H8644" t="s">
        <v>7897</v>
      </c>
      <c r="I8644">
        <v>10002016</v>
      </c>
      <c r="J8644" t="str">
        <f>IF($I8644=0,0,VLOOKUP($I8644,[1]База!C:D,2,0))</f>
        <v>Гаров мулки суғурта полиси муддати ўтган</v>
      </c>
      <c r="K8644" t="str">
        <f>IF($I8644=0,0,VLOOKUP(I8644,[1]База!C:F,4,0))</f>
        <v>Оғир</v>
      </c>
      <c r="L8644">
        <v>1</v>
      </c>
      <c r="M8644">
        <v>14000</v>
      </c>
      <c r="O8644">
        <v>0</v>
      </c>
      <c r="P8644">
        <f t="shared" si="150"/>
        <v>1</v>
      </c>
      <c r="Q8644">
        <f t="shared" si="150"/>
        <v>14000</v>
      </c>
      <c r="R8644">
        <f t="shared" si="149"/>
        <v>1</v>
      </c>
      <c r="S8644">
        <f t="shared" si="149"/>
        <v>14000</v>
      </c>
      <c r="AI8644" t="s">
        <v>344</v>
      </c>
      <c r="AK8644">
        <v>111</v>
      </c>
    </row>
    <row r="8645" spans="1:37" x14ac:dyDescent="0.25">
      <c r="A8645">
        <v>8644</v>
      </c>
      <c r="B8645" t="s">
        <v>16</v>
      </c>
      <c r="C8645" t="s">
        <v>33</v>
      </c>
      <c r="D8645">
        <v>2023</v>
      </c>
      <c r="F8645" t="s">
        <v>7883</v>
      </c>
      <c r="H8645" t="s">
        <v>7898</v>
      </c>
      <c r="I8645">
        <v>10002016</v>
      </c>
      <c r="J8645" t="str">
        <f>IF($I8645=0,0,VLOOKUP($I8645,[1]База!C:D,2,0))</f>
        <v>Гаров мулки суғурта полиси муддати ўтган</v>
      </c>
      <c r="K8645" t="str">
        <f>IF($I8645=0,0,VLOOKUP(I8645,[1]База!C:F,4,0))</f>
        <v>Оғир</v>
      </c>
      <c r="L8645">
        <v>1</v>
      </c>
      <c r="M8645">
        <v>8400</v>
      </c>
      <c r="O8645">
        <v>0</v>
      </c>
      <c r="P8645">
        <f t="shared" si="150"/>
        <v>1</v>
      </c>
      <c r="Q8645">
        <f t="shared" si="150"/>
        <v>8400</v>
      </c>
      <c r="R8645">
        <f t="shared" si="149"/>
        <v>1</v>
      </c>
      <c r="S8645">
        <f t="shared" si="149"/>
        <v>8400</v>
      </c>
      <c r="AI8645" t="s">
        <v>344</v>
      </c>
      <c r="AK8645">
        <v>111</v>
      </c>
    </row>
    <row r="8646" spans="1:37" x14ac:dyDescent="0.25">
      <c r="A8646">
        <v>8645</v>
      </c>
      <c r="B8646" t="s">
        <v>16</v>
      </c>
      <c r="C8646" t="s">
        <v>33</v>
      </c>
      <c r="D8646">
        <v>2023</v>
      </c>
      <c r="F8646" t="s">
        <v>7883</v>
      </c>
      <c r="H8646" t="s">
        <v>7899</v>
      </c>
      <c r="I8646">
        <v>10002016</v>
      </c>
      <c r="J8646" t="str">
        <f>IF($I8646=0,0,VLOOKUP($I8646,[1]База!C:D,2,0))</f>
        <v>Гаров мулки суғурта полиси муддати ўтган</v>
      </c>
      <c r="K8646" t="str">
        <f>IF($I8646=0,0,VLOOKUP(I8646,[1]База!C:F,4,0))</f>
        <v>Оғир</v>
      </c>
      <c r="L8646">
        <v>1</v>
      </c>
      <c r="M8646">
        <v>13000</v>
      </c>
      <c r="O8646">
        <v>0</v>
      </c>
      <c r="P8646">
        <f t="shared" si="150"/>
        <v>1</v>
      </c>
      <c r="Q8646">
        <f t="shared" si="150"/>
        <v>13000</v>
      </c>
      <c r="R8646">
        <f t="shared" si="149"/>
        <v>1</v>
      </c>
      <c r="S8646">
        <f t="shared" si="149"/>
        <v>13000</v>
      </c>
      <c r="AI8646" t="s">
        <v>344</v>
      </c>
      <c r="AK8646">
        <v>111</v>
      </c>
    </row>
    <row r="8647" spans="1:37" x14ac:dyDescent="0.25">
      <c r="A8647">
        <v>8646</v>
      </c>
      <c r="B8647" t="s">
        <v>16</v>
      </c>
      <c r="C8647" t="s">
        <v>33</v>
      </c>
      <c r="D8647">
        <v>2023</v>
      </c>
      <c r="F8647" t="s">
        <v>7883</v>
      </c>
      <c r="H8647" t="s">
        <v>7900</v>
      </c>
      <c r="I8647">
        <v>10002016</v>
      </c>
      <c r="J8647" t="str">
        <f>IF($I8647=0,0,VLOOKUP($I8647,[1]База!C:D,2,0))</f>
        <v>Гаров мулки суғурта полиси муддати ўтган</v>
      </c>
      <c r="K8647" t="str">
        <f>IF($I8647=0,0,VLOOKUP(I8647,[1]База!C:F,4,0))</f>
        <v>Оғир</v>
      </c>
      <c r="L8647">
        <v>1</v>
      </c>
      <c r="M8647">
        <v>9800</v>
      </c>
      <c r="O8647">
        <v>0</v>
      </c>
      <c r="P8647">
        <f t="shared" si="150"/>
        <v>1</v>
      </c>
      <c r="Q8647">
        <f t="shared" si="150"/>
        <v>9800</v>
      </c>
      <c r="R8647">
        <f t="shared" si="149"/>
        <v>1</v>
      </c>
      <c r="S8647">
        <f t="shared" si="149"/>
        <v>9800</v>
      </c>
      <c r="AI8647" t="s">
        <v>344</v>
      </c>
      <c r="AK8647">
        <v>111</v>
      </c>
    </row>
    <row r="8648" spans="1:37" x14ac:dyDescent="0.25">
      <c r="A8648">
        <v>8647</v>
      </c>
      <c r="B8648" t="s">
        <v>16</v>
      </c>
      <c r="C8648" t="s">
        <v>33</v>
      </c>
      <c r="D8648">
        <v>2023</v>
      </c>
      <c r="F8648" t="s">
        <v>7883</v>
      </c>
      <c r="H8648" t="s">
        <v>7901</v>
      </c>
      <c r="I8648">
        <v>10002016</v>
      </c>
      <c r="J8648" t="str">
        <f>IF($I8648=0,0,VLOOKUP($I8648,[1]База!C:D,2,0))</f>
        <v>Гаров мулки суғурта полиси муддати ўтган</v>
      </c>
      <c r="K8648" t="str">
        <f>IF($I8648=0,0,VLOOKUP(I8648,[1]База!C:F,4,0))</f>
        <v>Оғир</v>
      </c>
      <c r="L8648">
        <v>1</v>
      </c>
      <c r="M8648">
        <v>26000</v>
      </c>
      <c r="O8648">
        <v>0</v>
      </c>
      <c r="P8648">
        <f t="shared" si="150"/>
        <v>1</v>
      </c>
      <c r="Q8648">
        <f t="shared" si="150"/>
        <v>26000</v>
      </c>
      <c r="R8648">
        <f t="shared" si="149"/>
        <v>1</v>
      </c>
      <c r="S8648">
        <f t="shared" si="149"/>
        <v>26000</v>
      </c>
      <c r="AI8648" t="s">
        <v>344</v>
      </c>
      <c r="AK8648">
        <v>111</v>
      </c>
    </row>
    <row r="8649" spans="1:37" x14ac:dyDescent="0.25">
      <c r="A8649">
        <v>8648</v>
      </c>
      <c r="B8649" t="s">
        <v>16</v>
      </c>
      <c r="C8649" t="s">
        <v>33</v>
      </c>
      <c r="D8649">
        <v>2023</v>
      </c>
      <c r="F8649" t="s">
        <v>7883</v>
      </c>
      <c r="H8649" t="s">
        <v>7902</v>
      </c>
      <c r="I8649">
        <v>10002016</v>
      </c>
      <c r="J8649" t="str">
        <f>IF($I8649=0,0,VLOOKUP($I8649,[1]База!C:D,2,0))</f>
        <v>Гаров мулки суғурта полиси муддати ўтган</v>
      </c>
      <c r="K8649" t="str">
        <f>IF($I8649=0,0,VLOOKUP(I8649,[1]База!C:F,4,0))</f>
        <v>Оғир</v>
      </c>
      <c r="L8649">
        <v>1</v>
      </c>
      <c r="M8649">
        <v>15600</v>
      </c>
      <c r="O8649">
        <v>0</v>
      </c>
      <c r="P8649">
        <f t="shared" si="150"/>
        <v>1</v>
      </c>
      <c r="Q8649">
        <f t="shared" si="150"/>
        <v>15600</v>
      </c>
      <c r="R8649">
        <f t="shared" si="149"/>
        <v>1</v>
      </c>
      <c r="S8649">
        <f t="shared" si="149"/>
        <v>15600</v>
      </c>
      <c r="AI8649" t="s">
        <v>344</v>
      </c>
      <c r="AK8649">
        <v>111</v>
      </c>
    </row>
    <row r="8650" spans="1:37" x14ac:dyDescent="0.25">
      <c r="A8650">
        <v>8649</v>
      </c>
      <c r="B8650" t="s">
        <v>16</v>
      </c>
      <c r="C8650" t="s">
        <v>33</v>
      </c>
      <c r="D8650">
        <v>2023</v>
      </c>
      <c r="F8650" t="s">
        <v>7883</v>
      </c>
      <c r="H8650" t="s">
        <v>7903</v>
      </c>
      <c r="I8650">
        <v>10002016</v>
      </c>
      <c r="J8650" t="str">
        <f>IF($I8650=0,0,VLOOKUP($I8650,[1]База!C:D,2,0))</f>
        <v>Гаров мулки суғурта полиси муддати ўтган</v>
      </c>
      <c r="K8650" t="str">
        <f>IF($I8650=0,0,VLOOKUP(I8650,[1]База!C:F,4,0))</f>
        <v>Оғир</v>
      </c>
      <c r="L8650">
        <v>1</v>
      </c>
      <c r="M8650">
        <v>29000</v>
      </c>
      <c r="O8650">
        <v>0</v>
      </c>
      <c r="P8650">
        <f t="shared" si="150"/>
        <v>1</v>
      </c>
      <c r="Q8650">
        <f t="shared" si="150"/>
        <v>29000</v>
      </c>
      <c r="R8650">
        <f t="shared" si="149"/>
        <v>1</v>
      </c>
      <c r="S8650">
        <f t="shared" si="149"/>
        <v>29000</v>
      </c>
      <c r="AI8650" t="s">
        <v>344</v>
      </c>
      <c r="AK8650">
        <v>111</v>
      </c>
    </row>
    <row r="8651" spans="1:37" x14ac:dyDescent="0.25">
      <c r="A8651">
        <v>8650</v>
      </c>
      <c r="B8651" t="s">
        <v>16</v>
      </c>
      <c r="C8651" t="s">
        <v>33</v>
      </c>
      <c r="D8651">
        <v>2023</v>
      </c>
      <c r="F8651" t="s">
        <v>7883</v>
      </c>
      <c r="H8651" t="s">
        <v>7904</v>
      </c>
      <c r="I8651">
        <v>10002016</v>
      </c>
      <c r="J8651" t="str">
        <f>IF($I8651=0,0,VLOOKUP($I8651,[1]База!C:D,2,0))</f>
        <v>Гаров мулки суғурта полиси муддати ўтган</v>
      </c>
      <c r="K8651" t="str">
        <f>IF($I8651=0,0,VLOOKUP(I8651,[1]База!C:F,4,0))</f>
        <v>Оғир</v>
      </c>
      <c r="L8651">
        <v>1</v>
      </c>
      <c r="M8651">
        <v>10752.5</v>
      </c>
      <c r="O8651">
        <v>0</v>
      </c>
      <c r="P8651">
        <f t="shared" si="150"/>
        <v>1</v>
      </c>
      <c r="Q8651">
        <f t="shared" si="150"/>
        <v>10752.5</v>
      </c>
      <c r="R8651">
        <f t="shared" si="149"/>
        <v>1</v>
      </c>
      <c r="S8651">
        <f t="shared" si="149"/>
        <v>10752.5</v>
      </c>
      <c r="AI8651" t="s">
        <v>344</v>
      </c>
      <c r="AK8651">
        <v>111</v>
      </c>
    </row>
    <row r="8652" spans="1:37" x14ac:dyDescent="0.25">
      <c r="A8652">
        <v>8651</v>
      </c>
      <c r="B8652" t="s">
        <v>16</v>
      </c>
      <c r="C8652" t="s">
        <v>33</v>
      </c>
      <c r="D8652">
        <v>2023</v>
      </c>
      <c r="F8652" t="s">
        <v>7883</v>
      </c>
      <c r="H8652" t="s">
        <v>7905</v>
      </c>
      <c r="I8652">
        <v>10002016</v>
      </c>
      <c r="J8652" t="str">
        <f>IF($I8652=0,0,VLOOKUP($I8652,[1]База!C:D,2,0))</f>
        <v>Гаров мулки суғурта полиси муддати ўтган</v>
      </c>
      <c r="K8652" t="str">
        <f>IF($I8652=0,0,VLOOKUP(I8652,[1]База!C:F,4,0))</f>
        <v>Оғир</v>
      </c>
      <c r="L8652">
        <v>1</v>
      </c>
      <c r="M8652">
        <v>20000</v>
      </c>
      <c r="O8652">
        <v>0</v>
      </c>
      <c r="P8652">
        <f t="shared" si="150"/>
        <v>1</v>
      </c>
      <c r="Q8652">
        <f t="shared" si="150"/>
        <v>20000</v>
      </c>
      <c r="R8652">
        <f t="shared" si="149"/>
        <v>1</v>
      </c>
      <c r="S8652">
        <f t="shared" si="149"/>
        <v>20000</v>
      </c>
      <c r="AI8652" t="s">
        <v>344</v>
      </c>
      <c r="AK8652">
        <v>111</v>
      </c>
    </row>
    <row r="8653" spans="1:37" x14ac:dyDescent="0.25">
      <c r="A8653">
        <v>8652</v>
      </c>
      <c r="B8653" t="s">
        <v>16</v>
      </c>
      <c r="C8653" t="s">
        <v>33</v>
      </c>
      <c r="D8653">
        <v>2023</v>
      </c>
      <c r="F8653" t="s">
        <v>7883</v>
      </c>
      <c r="H8653" t="s">
        <v>7906</v>
      </c>
      <c r="I8653">
        <v>10002016</v>
      </c>
      <c r="J8653" t="str">
        <f>IF($I8653=0,0,VLOOKUP($I8653,[1]База!C:D,2,0))</f>
        <v>Гаров мулки суғурта полиси муддати ўтган</v>
      </c>
      <c r="K8653" t="str">
        <f>IF($I8653=0,0,VLOOKUP(I8653,[1]База!C:F,4,0))</f>
        <v>Оғир</v>
      </c>
      <c r="L8653">
        <v>1</v>
      </c>
      <c r="M8653">
        <v>5000</v>
      </c>
      <c r="O8653">
        <v>0</v>
      </c>
      <c r="P8653">
        <f t="shared" si="150"/>
        <v>1</v>
      </c>
      <c r="Q8653">
        <f t="shared" si="150"/>
        <v>5000</v>
      </c>
      <c r="R8653">
        <f t="shared" si="149"/>
        <v>1</v>
      </c>
      <c r="S8653">
        <f t="shared" si="149"/>
        <v>5000</v>
      </c>
      <c r="AI8653" t="s">
        <v>344</v>
      </c>
      <c r="AK8653">
        <v>111</v>
      </c>
    </row>
    <row r="8654" spans="1:37" x14ac:dyDescent="0.25">
      <c r="A8654">
        <v>8653</v>
      </c>
      <c r="B8654" t="s">
        <v>16</v>
      </c>
      <c r="C8654" t="s">
        <v>33</v>
      </c>
      <c r="D8654">
        <v>2023</v>
      </c>
      <c r="F8654" t="s">
        <v>7883</v>
      </c>
      <c r="H8654" t="s">
        <v>7907</v>
      </c>
      <c r="I8654">
        <v>10002016</v>
      </c>
      <c r="J8654" t="str">
        <f>IF($I8654=0,0,VLOOKUP($I8654,[1]База!C:D,2,0))</f>
        <v>Гаров мулки суғурта полиси муддати ўтган</v>
      </c>
      <c r="K8654" t="str">
        <f>IF($I8654=0,0,VLOOKUP(I8654,[1]База!C:F,4,0))</f>
        <v>Оғир</v>
      </c>
      <c r="L8654">
        <v>1</v>
      </c>
      <c r="M8654">
        <v>13000</v>
      </c>
      <c r="O8654">
        <v>0</v>
      </c>
      <c r="P8654">
        <f t="shared" si="150"/>
        <v>1</v>
      </c>
      <c r="Q8654">
        <f t="shared" si="150"/>
        <v>13000</v>
      </c>
      <c r="R8654">
        <f t="shared" si="149"/>
        <v>1</v>
      </c>
      <c r="S8654">
        <f t="shared" si="149"/>
        <v>13000</v>
      </c>
      <c r="AI8654" t="s">
        <v>344</v>
      </c>
      <c r="AK8654">
        <v>111</v>
      </c>
    </row>
    <row r="8655" spans="1:37" x14ac:dyDescent="0.25">
      <c r="A8655">
        <v>8654</v>
      </c>
      <c r="B8655" t="s">
        <v>16</v>
      </c>
      <c r="C8655" t="s">
        <v>33</v>
      </c>
      <c r="D8655">
        <v>2023</v>
      </c>
      <c r="F8655" t="s">
        <v>7883</v>
      </c>
      <c r="H8655" t="s">
        <v>7908</v>
      </c>
      <c r="I8655">
        <v>10002016</v>
      </c>
      <c r="J8655" t="str">
        <f>IF($I8655=0,0,VLOOKUP($I8655,[1]База!C:D,2,0))</f>
        <v>Гаров мулки суғурта полиси муддати ўтган</v>
      </c>
      <c r="K8655" t="str">
        <f>IF($I8655=0,0,VLOOKUP(I8655,[1]База!C:F,4,0))</f>
        <v>Оғир</v>
      </c>
      <c r="L8655">
        <v>1</v>
      </c>
      <c r="M8655">
        <v>30000</v>
      </c>
      <c r="O8655">
        <v>0</v>
      </c>
      <c r="P8655">
        <f t="shared" si="150"/>
        <v>1</v>
      </c>
      <c r="Q8655">
        <f t="shared" si="150"/>
        <v>30000</v>
      </c>
      <c r="R8655">
        <f t="shared" si="149"/>
        <v>1</v>
      </c>
      <c r="S8655">
        <f t="shared" si="149"/>
        <v>30000</v>
      </c>
      <c r="AI8655" t="s">
        <v>344</v>
      </c>
      <c r="AK8655">
        <v>111</v>
      </c>
    </row>
    <row r="8656" spans="1:37" x14ac:dyDescent="0.25">
      <c r="A8656">
        <v>8655</v>
      </c>
      <c r="B8656" t="s">
        <v>16</v>
      </c>
      <c r="C8656" t="s">
        <v>33</v>
      </c>
      <c r="D8656">
        <v>2023</v>
      </c>
      <c r="F8656" t="s">
        <v>7883</v>
      </c>
      <c r="H8656" t="s">
        <v>7909</v>
      </c>
      <c r="I8656">
        <v>10002016</v>
      </c>
      <c r="J8656" t="str">
        <f>IF($I8656=0,0,VLOOKUP($I8656,[1]База!C:D,2,0))</f>
        <v>Гаров мулки суғурта полиси муддати ўтган</v>
      </c>
      <c r="K8656" t="str">
        <f>IF($I8656=0,0,VLOOKUP(I8656,[1]База!C:F,4,0))</f>
        <v>Оғир</v>
      </c>
      <c r="L8656">
        <v>1</v>
      </c>
      <c r="M8656">
        <v>10000</v>
      </c>
      <c r="O8656">
        <v>0</v>
      </c>
      <c r="P8656">
        <f t="shared" si="150"/>
        <v>1</v>
      </c>
      <c r="Q8656">
        <f t="shared" si="150"/>
        <v>10000</v>
      </c>
      <c r="R8656">
        <f t="shared" si="149"/>
        <v>1</v>
      </c>
      <c r="S8656">
        <f t="shared" si="149"/>
        <v>10000</v>
      </c>
      <c r="AI8656" t="s">
        <v>344</v>
      </c>
      <c r="AK8656">
        <v>111</v>
      </c>
    </row>
    <row r="8657" spans="1:37" x14ac:dyDescent="0.25">
      <c r="A8657">
        <v>8656</v>
      </c>
      <c r="B8657" t="s">
        <v>16</v>
      </c>
      <c r="C8657" t="s">
        <v>33</v>
      </c>
      <c r="D8657">
        <v>2023</v>
      </c>
      <c r="F8657" t="s">
        <v>7883</v>
      </c>
      <c r="H8657" t="s">
        <v>7910</v>
      </c>
      <c r="I8657">
        <v>10002016</v>
      </c>
      <c r="J8657" t="str">
        <f>IF($I8657=0,0,VLOOKUP($I8657,[1]База!C:D,2,0))</f>
        <v>Гаров мулки суғурта полиси муддати ўтган</v>
      </c>
      <c r="K8657" t="str">
        <f>IF($I8657=0,0,VLOOKUP(I8657,[1]База!C:F,4,0))</f>
        <v>Оғир</v>
      </c>
      <c r="L8657">
        <v>1</v>
      </c>
      <c r="M8657">
        <v>29900</v>
      </c>
      <c r="O8657">
        <v>0</v>
      </c>
      <c r="P8657">
        <f t="shared" si="150"/>
        <v>1</v>
      </c>
      <c r="Q8657">
        <f t="shared" si="150"/>
        <v>29900</v>
      </c>
      <c r="R8657">
        <f t="shared" si="149"/>
        <v>1</v>
      </c>
      <c r="S8657">
        <f t="shared" si="149"/>
        <v>29900</v>
      </c>
      <c r="AI8657" t="s">
        <v>344</v>
      </c>
      <c r="AK8657">
        <v>111</v>
      </c>
    </row>
    <row r="8658" spans="1:37" x14ac:dyDescent="0.25">
      <c r="A8658">
        <v>8657</v>
      </c>
      <c r="B8658" t="s">
        <v>16</v>
      </c>
      <c r="C8658" t="s">
        <v>33</v>
      </c>
      <c r="D8658">
        <v>2023</v>
      </c>
      <c r="F8658" t="s">
        <v>7883</v>
      </c>
      <c r="H8658" t="s">
        <v>7911</v>
      </c>
      <c r="I8658">
        <v>10002016</v>
      </c>
      <c r="J8658" t="str">
        <f>IF($I8658=0,0,VLOOKUP($I8658,[1]База!C:D,2,0))</f>
        <v>Гаров мулки суғурта полиси муддати ўтган</v>
      </c>
      <c r="K8658" t="str">
        <f>IF($I8658=0,0,VLOOKUP(I8658,[1]База!C:F,4,0))</f>
        <v>Оғир</v>
      </c>
      <c r="L8658">
        <v>1</v>
      </c>
      <c r="M8658">
        <v>28000</v>
      </c>
      <c r="O8658">
        <v>0</v>
      </c>
      <c r="P8658">
        <f t="shared" si="150"/>
        <v>1</v>
      </c>
      <c r="Q8658">
        <f t="shared" si="150"/>
        <v>28000</v>
      </c>
      <c r="R8658">
        <f t="shared" si="149"/>
        <v>1</v>
      </c>
      <c r="S8658">
        <f t="shared" si="149"/>
        <v>28000</v>
      </c>
      <c r="AI8658" t="s">
        <v>344</v>
      </c>
      <c r="AK8658">
        <v>111</v>
      </c>
    </row>
    <row r="8659" spans="1:37" x14ac:dyDescent="0.25">
      <c r="A8659">
        <v>8658</v>
      </c>
      <c r="B8659" t="s">
        <v>16</v>
      </c>
      <c r="C8659" t="s">
        <v>33</v>
      </c>
      <c r="D8659">
        <v>2023</v>
      </c>
      <c r="F8659" t="s">
        <v>7883</v>
      </c>
      <c r="H8659" t="s">
        <v>7912</v>
      </c>
      <c r="I8659">
        <v>10002016</v>
      </c>
      <c r="J8659" t="str">
        <f>IF($I8659=0,0,VLOOKUP($I8659,[1]База!C:D,2,0))</f>
        <v>Гаров мулки суғурта полиси муддати ўтган</v>
      </c>
      <c r="K8659" t="str">
        <f>IF($I8659=0,0,VLOOKUP(I8659,[1]База!C:F,4,0))</f>
        <v>Оғир</v>
      </c>
      <c r="L8659">
        <v>1</v>
      </c>
      <c r="M8659">
        <v>30000</v>
      </c>
      <c r="O8659">
        <v>0</v>
      </c>
      <c r="P8659">
        <f t="shared" si="150"/>
        <v>1</v>
      </c>
      <c r="Q8659">
        <f t="shared" si="150"/>
        <v>30000</v>
      </c>
      <c r="R8659">
        <f t="shared" si="149"/>
        <v>1</v>
      </c>
      <c r="S8659">
        <f t="shared" si="149"/>
        <v>30000</v>
      </c>
      <c r="AI8659" t="s">
        <v>344</v>
      </c>
      <c r="AK8659">
        <v>111</v>
      </c>
    </row>
    <row r="8660" spans="1:37" x14ac:dyDescent="0.25">
      <c r="A8660">
        <v>8659</v>
      </c>
      <c r="B8660" t="s">
        <v>16</v>
      </c>
      <c r="C8660" t="s">
        <v>33</v>
      </c>
      <c r="D8660">
        <v>2023</v>
      </c>
      <c r="F8660" t="s">
        <v>7883</v>
      </c>
      <c r="H8660" t="s">
        <v>7913</v>
      </c>
      <c r="I8660">
        <v>10002016</v>
      </c>
      <c r="J8660" t="str">
        <f>IF($I8660=0,0,VLOOKUP($I8660,[1]База!C:D,2,0))</f>
        <v>Гаров мулки суғурта полиси муддати ўтган</v>
      </c>
      <c r="K8660" t="str">
        <f>IF($I8660=0,0,VLOOKUP(I8660,[1]База!C:F,4,0))</f>
        <v>Оғир</v>
      </c>
      <c r="L8660">
        <v>1</v>
      </c>
      <c r="M8660">
        <v>8400</v>
      </c>
      <c r="O8660">
        <v>0</v>
      </c>
      <c r="P8660">
        <f t="shared" si="150"/>
        <v>1</v>
      </c>
      <c r="Q8660">
        <f t="shared" si="150"/>
        <v>8400</v>
      </c>
      <c r="R8660">
        <f t="shared" si="149"/>
        <v>1</v>
      </c>
      <c r="S8660">
        <f t="shared" si="149"/>
        <v>8400</v>
      </c>
      <c r="AI8660" t="s">
        <v>344</v>
      </c>
      <c r="AK8660">
        <v>111</v>
      </c>
    </row>
    <row r="8661" spans="1:37" x14ac:dyDescent="0.25">
      <c r="A8661">
        <v>8660</v>
      </c>
      <c r="B8661" t="s">
        <v>16</v>
      </c>
      <c r="C8661" t="s">
        <v>33</v>
      </c>
      <c r="D8661">
        <v>2023</v>
      </c>
      <c r="F8661" t="s">
        <v>7883</v>
      </c>
      <c r="H8661" t="s">
        <v>7914</v>
      </c>
      <c r="I8661">
        <v>10002016</v>
      </c>
      <c r="J8661" t="str">
        <f>IF($I8661=0,0,VLOOKUP($I8661,[1]База!C:D,2,0))</f>
        <v>Гаров мулки суғурта полиси муддати ўтган</v>
      </c>
      <c r="K8661" t="str">
        <f>IF($I8661=0,0,VLOOKUP(I8661,[1]База!C:F,4,0))</f>
        <v>Оғир</v>
      </c>
      <c r="L8661">
        <v>1</v>
      </c>
      <c r="M8661">
        <v>13000</v>
      </c>
      <c r="O8661">
        <v>0</v>
      </c>
      <c r="P8661">
        <f t="shared" si="150"/>
        <v>1</v>
      </c>
      <c r="Q8661">
        <f t="shared" si="150"/>
        <v>13000</v>
      </c>
      <c r="R8661">
        <f t="shared" si="149"/>
        <v>1</v>
      </c>
      <c r="S8661">
        <f t="shared" si="149"/>
        <v>13000</v>
      </c>
      <c r="AI8661" t="s">
        <v>344</v>
      </c>
      <c r="AK8661">
        <v>111</v>
      </c>
    </row>
    <row r="8662" spans="1:37" x14ac:dyDescent="0.25">
      <c r="A8662">
        <v>8661</v>
      </c>
      <c r="B8662" t="s">
        <v>16</v>
      </c>
      <c r="C8662" t="s">
        <v>33</v>
      </c>
      <c r="D8662">
        <v>2023</v>
      </c>
      <c r="F8662" t="s">
        <v>7883</v>
      </c>
      <c r="H8662" t="s">
        <v>7915</v>
      </c>
      <c r="I8662">
        <v>10002016</v>
      </c>
      <c r="J8662" t="str">
        <f>IF($I8662=0,0,VLOOKUP($I8662,[1]База!C:D,2,0))</f>
        <v>Гаров мулки суғурта полиси муддати ўтган</v>
      </c>
      <c r="K8662" t="str">
        <f>IF($I8662=0,0,VLOOKUP(I8662,[1]База!C:F,4,0))</f>
        <v>Оғир</v>
      </c>
      <c r="L8662">
        <v>1</v>
      </c>
      <c r="M8662">
        <v>28900</v>
      </c>
      <c r="O8662">
        <v>0</v>
      </c>
      <c r="P8662">
        <f t="shared" si="150"/>
        <v>1</v>
      </c>
      <c r="Q8662">
        <f t="shared" si="150"/>
        <v>28900</v>
      </c>
      <c r="R8662">
        <f t="shared" si="149"/>
        <v>1</v>
      </c>
      <c r="S8662">
        <f t="shared" si="149"/>
        <v>28900</v>
      </c>
      <c r="AI8662" t="s">
        <v>344</v>
      </c>
      <c r="AK8662">
        <v>111</v>
      </c>
    </row>
    <row r="8663" spans="1:37" x14ac:dyDescent="0.25">
      <c r="A8663">
        <v>8662</v>
      </c>
      <c r="B8663" t="s">
        <v>16</v>
      </c>
      <c r="C8663" t="s">
        <v>33</v>
      </c>
      <c r="D8663">
        <v>2023</v>
      </c>
      <c r="F8663" t="s">
        <v>7883</v>
      </c>
      <c r="H8663" t="s">
        <v>7916</v>
      </c>
      <c r="I8663">
        <v>10002016</v>
      </c>
      <c r="J8663" t="str">
        <f>IF($I8663=0,0,VLOOKUP($I8663,[1]База!C:D,2,0))</f>
        <v>Гаров мулки суғурта полиси муддати ўтган</v>
      </c>
      <c r="K8663" t="str">
        <f>IF($I8663=0,0,VLOOKUP(I8663,[1]База!C:F,4,0))</f>
        <v>Оғир</v>
      </c>
      <c r="L8663">
        <v>1</v>
      </c>
      <c r="M8663">
        <v>29000</v>
      </c>
      <c r="O8663">
        <v>0</v>
      </c>
      <c r="P8663">
        <f t="shared" si="150"/>
        <v>1</v>
      </c>
      <c r="Q8663">
        <f t="shared" si="150"/>
        <v>29000</v>
      </c>
      <c r="R8663">
        <f t="shared" si="149"/>
        <v>1</v>
      </c>
      <c r="S8663">
        <f t="shared" si="149"/>
        <v>29000</v>
      </c>
      <c r="AI8663" t="s">
        <v>344</v>
      </c>
      <c r="AK8663">
        <v>111</v>
      </c>
    </row>
    <row r="8664" spans="1:37" x14ac:dyDescent="0.25">
      <c r="A8664">
        <v>8663</v>
      </c>
      <c r="B8664" t="s">
        <v>16</v>
      </c>
      <c r="C8664" t="s">
        <v>33</v>
      </c>
      <c r="D8664">
        <v>2023</v>
      </c>
      <c r="F8664" t="s">
        <v>7883</v>
      </c>
      <c r="H8664" t="s">
        <v>7917</v>
      </c>
      <c r="I8664">
        <v>10002016</v>
      </c>
      <c r="J8664" t="str">
        <f>IF($I8664=0,0,VLOOKUP($I8664,[1]База!C:D,2,0))</f>
        <v>Гаров мулки суғурта полиси муддати ўтган</v>
      </c>
      <c r="K8664" t="str">
        <f>IF($I8664=0,0,VLOOKUP(I8664,[1]База!C:F,4,0))</f>
        <v>Оғир</v>
      </c>
      <c r="L8664">
        <v>1</v>
      </c>
      <c r="M8664">
        <v>28600</v>
      </c>
      <c r="O8664">
        <v>0</v>
      </c>
      <c r="P8664">
        <f t="shared" si="150"/>
        <v>1</v>
      </c>
      <c r="Q8664">
        <f t="shared" si="150"/>
        <v>28600</v>
      </c>
      <c r="R8664">
        <f t="shared" si="149"/>
        <v>1</v>
      </c>
      <c r="S8664">
        <f t="shared" si="149"/>
        <v>28600</v>
      </c>
      <c r="AI8664" t="s">
        <v>344</v>
      </c>
      <c r="AK8664">
        <v>111</v>
      </c>
    </row>
    <row r="8665" spans="1:37" x14ac:dyDescent="0.25">
      <c r="A8665">
        <v>8664</v>
      </c>
      <c r="B8665" t="s">
        <v>16</v>
      </c>
      <c r="C8665" t="s">
        <v>33</v>
      </c>
      <c r="D8665">
        <v>2023</v>
      </c>
      <c r="F8665" t="s">
        <v>7883</v>
      </c>
      <c r="H8665" t="s">
        <v>7918</v>
      </c>
      <c r="I8665">
        <v>10005007</v>
      </c>
      <c r="J8665" t="str">
        <f>IF($I8665=0,0,VLOOKUP($I8665,[1]База!C:D,2,0))</f>
        <v>Кредит мақсадли сарфланиши юзасидан мониторинг қилинмаган</v>
      </c>
      <c r="K8665" t="str">
        <f>IF($I8665=0,0,VLOOKUP(I8665,[1]База!C:F,4,0))</f>
        <v>Оғир</v>
      </c>
      <c r="L8665">
        <v>1</v>
      </c>
      <c r="M8665">
        <v>24800</v>
      </c>
      <c r="O8665">
        <v>0</v>
      </c>
      <c r="P8665">
        <f t="shared" si="150"/>
        <v>1</v>
      </c>
      <c r="Q8665">
        <f t="shared" si="150"/>
        <v>24800</v>
      </c>
      <c r="R8665">
        <f>+P8665</f>
        <v>1</v>
      </c>
      <c r="S8665">
        <f>+Q8665</f>
        <v>24800</v>
      </c>
      <c r="AI8665" t="s">
        <v>344</v>
      </c>
      <c r="AK8665">
        <v>111</v>
      </c>
    </row>
    <row r="8666" spans="1:37" x14ac:dyDescent="0.25">
      <c r="A8666">
        <v>8665</v>
      </c>
      <c r="B8666" t="s">
        <v>16</v>
      </c>
      <c r="C8666" t="s">
        <v>33</v>
      </c>
      <c r="D8666">
        <v>2023</v>
      </c>
      <c r="F8666" t="s">
        <v>7883</v>
      </c>
      <c r="H8666" t="s">
        <v>7919</v>
      </c>
      <c r="I8666">
        <v>10005007</v>
      </c>
      <c r="J8666" t="str">
        <f>IF($I8666=0,0,VLOOKUP($I8666,[1]База!C:D,2,0))</f>
        <v>Кредит мақсадли сарфланиши юзасидан мониторинг қилинмаган</v>
      </c>
      <c r="K8666" t="str">
        <f>IF($I8666=0,0,VLOOKUP(I8666,[1]База!C:F,4,0))</f>
        <v>Оғир</v>
      </c>
      <c r="L8666">
        <v>1</v>
      </c>
      <c r="M8666">
        <v>6500</v>
      </c>
      <c r="O8666">
        <v>0</v>
      </c>
      <c r="P8666">
        <f t="shared" si="150"/>
        <v>1</v>
      </c>
      <c r="Q8666">
        <f t="shared" si="150"/>
        <v>6500</v>
      </c>
      <c r="R8666">
        <f>+P8666</f>
        <v>1</v>
      </c>
      <c r="S8666">
        <f>+Q8666</f>
        <v>6500</v>
      </c>
      <c r="AI8666" t="s">
        <v>344</v>
      </c>
      <c r="AK8666">
        <v>111</v>
      </c>
    </row>
    <row r="8667" spans="1:37" x14ac:dyDescent="0.25">
      <c r="A8667">
        <v>8666</v>
      </c>
      <c r="B8667" t="s">
        <v>16</v>
      </c>
      <c r="C8667" t="s">
        <v>33</v>
      </c>
      <c r="D8667">
        <v>2023</v>
      </c>
      <c r="F8667" t="s">
        <v>7883</v>
      </c>
      <c r="H8667" t="s">
        <v>7920</v>
      </c>
      <c r="I8667">
        <v>10005007</v>
      </c>
      <c r="J8667" t="str">
        <f>IF($I8667=0,0,VLOOKUP($I8667,[1]База!C:D,2,0))</f>
        <v>Кредит мақсадли сарфланиши юзасидан мониторинг қилинмаган</v>
      </c>
      <c r="K8667" t="str">
        <f>IF($I8667=0,0,VLOOKUP(I8667,[1]База!C:F,4,0))</f>
        <v>Оғир</v>
      </c>
      <c r="L8667">
        <v>1</v>
      </c>
      <c r="M8667">
        <v>30000</v>
      </c>
      <c r="N8667">
        <v>1</v>
      </c>
      <c r="O8667">
        <v>30000</v>
      </c>
      <c r="P8667">
        <f t="shared" si="150"/>
        <v>0</v>
      </c>
      <c r="Q8667">
        <f t="shared" si="150"/>
        <v>0</v>
      </c>
      <c r="AI8667" t="s">
        <v>344</v>
      </c>
      <c r="AK8667">
        <v>111</v>
      </c>
    </row>
    <row r="8668" spans="1:37" x14ac:dyDescent="0.25">
      <c r="A8668">
        <v>8667</v>
      </c>
      <c r="B8668" t="s">
        <v>16</v>
      </c>
      <c r="C8668" t="s">
        <v>33</v>
      </c>
      <c r="D8668">
        <v>2023</v>
      </c>
      <c r="F8668" t="s">
        <v>7883</v>
      </c>
      <c r="H8668" t="s">
        <v>7921</v>
      </c>
      <c r="I8668">
        <v>10005007</v>
      </c>
      <c r="J8668" t="str">
        <f>IF($I8668=0,0,VLOOKUP($I8668,[1]База!C:D,2,0))</f>
        <v>Кредит мақсадли сарфланиши юзасидан мониторинг қилинмаган</v>
      </c>
      <c r="K8668" t="str">
        <f>IF($I8668=0,0,VLOOKUP(I8668,[1]База!C:F,4,0))</f>
        <v>Оғир</v>
      </c>
      <c r="L8668">
        <v>1</v>
      </c>
      <c r="M8668">
        <v>28000</v>
      </c>
      <c r="N8668">
        <v>1</v>
      </c>
      <c r="O8668">
        <v>28000</v>
      </c>
      <c r="P8668">
        <f t="shared" si="150"/>
        <v>0</v>
      </c>
      <c r="Q8668">
        <f t="shared" si="150"/>
        <v>0</v>
      </c>
      <c r="AI8668" t="s">
        <v>344</v>
      </c>
      <c r="AK8668">
        <v>111</v>
      </c>
    </row>
    <row r="8669" spans="1:37" x14ac:dyDescent="0.25">
      <c r="A8669">
        <v>8668</v>
      </c>
      <c r="B8669" t="s">
        <v>16</v>
      </c>
      <c r="C8669" t="s">
        <v>33</v>
      </c>
      <c r="D8669">
        <v>2023</v>
      </c>
      <c r="F8669" t="s">
        <v>7883</v>
      </c>
      <c r="H8669" t="s">
        <v>7906</v>
      </c>
      <c r="I8669">
        <v>10005007</v>
      </c>
      <c r="J8669" t="str">
        <f>IF($I8669=0,0,VLOOKUP($I8669,[1]База!C:D,2,0))</f>
        <v>Кредит мақсадли сарфланиши юзасидан мониторинг қилинмаган</v>
      </c>
      <c r="K8669" t="str">
        <f>IF($I8669=0,0,VLOOKUP(I8669,[1]База!C:F,4,0))</f>
        <v>Оғир</v>
      </c>
      <c r="L8669">
        <v>1</v>
      </c>
      <c r="M8669">
        <v>5000</v>
      </c>
      <c r="O8669">
        <v>0</v>
      </c>
      <c r="P8669">
        <f t="shared" si="150"/>
        <v>1</v>
      </c>
      <c r="Q8669">
        <f t="shared" si="150"/>
        <v>5000</v>
      </c>
      <c r="R8669">
        <f>+P8669</f>
        <v>1</v>
      </c>
      <c r="S8669">
        <f>+Q8669</f>
        <v>5000</v>
      </c>
      <c r="AI8669" t="s">
        <v>344</v>
      </c>
      <c r="AK8669">
        <v>111</v>
      </c>
    </row>
    <row r="8670" spans="1:37" x14ac:dyDescent="0.25">
      <c r="A8670">
        <v>8669</v>
      </c>
      <c r="B8670" t="s">
        <v>16</v>
      </c>
      <c r="C8670" t="s">
        <v>33</v>
      </c>
      <c r="D8670">
        <v>2023</v>
      </c>
      <c r="F8670" t="s">
        <v>7883</v>
      </c>
      <c r="H8670" t="s">
        <v>7922</v>
      </c>
      <c r="I8670">
        <v>10004001</v>
      </c>
      <c r="J8670" t="str">
        <f>IF($I8670=0,0,VLOOKUP($I8670,[1]База!C:D,2,0))</f>
        <v>Кредит маблағи мақсадсиз сарфланган</v>
      </c>
      <c r="K8670" t="str">
        <f>IF($I8670=0,0,VLOOKUP(I8670,[1]База!C:F,4,0))</f>
        <v>Оғир</v>
      </c>
      <c r="L8670">
        <v>1</v>
      </c>
      <c r="M8670">
        <v>18408.30114</v>
      </c>
      <c r="O8670">
        <v>0</v>
      </c>
      <c r="P8670">
        <f t="shared" si="150"/>
        <v>1</v>
      </c>
      <c r="Q8670">
        <f t="shared" si="150"/>
        <v>18408.30114</v>
      </c>
      <c r="AI8670" t="s">
        <v>9096</v>
      </c>
      <c r="AK8670">
        <v>111</v>
      </c>
    </row>
    <row r="8671" spans="1:37" x14ac:dyDescent="0.25">
      <c r="A8671">
        <v>8670</v>
      </c>
      <c r="B8671" t="s">
        <v>16</v>
      </c>
      <c r="C8671" t="s">
        <v>33</v>
      </c>
      <c r="D8671">
        <v>2023</v>
      </c>
      <c r="F8671" t="s">
        <v>7883</v>
      </c>
      <c r="H8671" t="s">
        <v>7923</v>
      </c>
      <c r="I8671">
        <v>10004001</v>
      </c>
      <c r="J8671" t="str">
        <f>IF($I8671=0,0,VLOOKUP($I8671,[1]База!C:D,2,0))</f>
        <v>Кредит маблағи мақсадсиз сарфланган</v>
      </c>
      <c r="K8671" t="str">
        <f>IF($I8671=0,0,VLOOKUP(I8671,[1]База!C:F,4,0))</f>
        <v>Оғир</v>
      </c>
      <c r="L8671">
        <v>1</v>
      </c>
      <c r="M8671">
        <v>16668.869480000001</v>
      </c>
      <c r="O8671">
        <v>0</v>
      </c>
      <c r="P8671">
        <f t="shared" si="150"/>
        <v>1</v>
      </c>
      <c r="Q8671">
        <f t="shared" si="150"/>
        <v>16668.869480000001</v>
      </c>
      <c r="AI8671" t="s">
        <v>9096</v>
      </c>
      <c r="AK8671">
        <v>111</v>
      </c>
    </row>
    <row r="8672" spans="1:37" x14ac:dyDescent="0.25">
      <c r="A8672">
        <v>8671</v>
      </c>
      <c r="B8672" t="s">
        <v>16</v>
      </c>
      <c r="C8672" t="s">
        <v>33</v>
      </c>
      <c r="D8672">
        <v>2023</v>
      </c>
      <c r="F8672" t="s">
        <v>7883</v>
      </c>
      <c r="H8672" t="s">
        <v>7924</v>
      </c>
      <c r="I8672">
        <v>10004001</v>
      </c>
      <c r="J8672" t="str">
        <f>IF($I8672=0,0,VLOOKUP($I8672,[1]База!C:D,2,0))</f>
        <v>Кредит маблағи мақсадсиз сарфланган</v>
      </c>
      <c r="K8672" t="str">
        <f>IF($I8672=0,0,VLOOKUP(I8672,[1]База!C:F,4,0))</f>
        <v>Оғир</v>
      </c>
      <c r="L8672">
        <v>1</v>
      </c>
      <c r="M8672">
        <v>27975.94803</v>
      </c>
      <c r="O8672">
        <v>0</v>
      </c>
      <c r="P8672">
        <f t="shared" si="150"/>
        <v>1</v>
      </c>
      <c r="Q8672">
        <f t="shared" si="150"/>
        <v>27975.94803</v>
      </c>
      <c r="AI8672" t="s">
        <v>9096</v>
      </c>
      <c r="AK8672">
        <v>111</v>
      </c>
    </row>
    <row r="8673" spans="1:37" x14ac:dyDescent="0.25">
      <c r="A8673">
        <v>8672</v>
      </c>
      <c r="B8673" t="s">
        <v>16</v>
      </c>
      <c r="C8673" t="s">
        <v>33</v>
      </c>
      <c r="D8673">
        <v>2023</v>
      </c>
      <c r="F8673" t="s">
        <v>7883</v>
      </c>
      <c r="H8673" t="s">
        <v>7925</v>
      </c>
      <c r="I8673">
        <v>10004001</v>
      </c>
      <c r="J8673" t="str">
        <f>IF($I8673=0,0,VLOOKUP($I8673,[1]База!C:D,2,0))</f>
        <v>Кредит маблағи мақсадсиз сарфланган</v>
      </c>
      <c r="K8673" t="str">
        <f>IF($I8673=0,0,VLOOKUP(I8673,[1]База!C:F,4,0))</f>
        <v>Оғир</v>
      </c>
      <c r="L8673">
        <v>1</v>
      </c>
      <c r="M8673">
        <v>13094.28348</v>
      </c>
      <c r="O8673">
        <v>0</v>
      </c>
      <c r="P8673">
        <f t="shared" si="150"/>
        <v>1</v>
      </c>
      <c r="Q8673">
        <f t="shared" si="150"/>
        <v>13094.28348</v>
      </c>
      <c r="AI8673" t="s">
        <v>9096</v>
      </c>
      <c r="AK8673">
        <v>111</v>
      </c>
    </row>
    <row r="8674" spans="1:37" x14ac:dyDescent="0.25">
      <c r="A8674">
        <v>8673</v>
      </c>
      <c r="B8674" t="s">
        <v>16</v>
      </c>
      <c r="C8674" t="s">
        <v>33</v>
      </c>
      <c r="D8674">
        <v>2023</v>
      </c>
      <c r="F8674" t="s">
        <v>7883</v>
      </c>
      <c r="H8674" t="s">
        <v>7926</v>
      </c>
      <c r="I8674">
        <v>10004001</v>
      </c>
      <c r="J8674" t="str">
        <f>IF($I8674=0,0,VLOOKUP($I8674,[1]База!C:D,2,0))</f>
        <v>Кредит маблағи мақсадсиз сарфланган</v>
      </c>
      <c r="K8674" t="str">
        <f>IF($I8674=0,0,VLOOKUP(I8674,[1]База!C:F,4,0))</f>
        <v>Оғир</v>
      </c>
      <c r="L8674">
        <v>1</v>
      </c>
      <c r="M8674">
        <v>13597.603880000001</v>
      </c>
      <c r="O8674">
        <v>0</v>
      </c>
      <c r="P8674">
        <f t="shared" si="150"/>
        <v>1</v>
      </c>
      <c r="Q8674">
        <f t="shared" si="150"/>
        <v>13597.603880000001</v>
      </c>
      <c r="AI8674" t="s">
        <v>9096</v>
      </c>
      <c r="AK8674">
        <v>111</v>
      </c>
    </row>
    <row r="8675" spans="1:37" x14ac:dyDescent="0.25">
      <c r="A8675">
        <v>8674</v>
      </c>
      <c r="B8675" t="s">
        <v>16</v>
      </c>
      <c r="C8675" t="s">
        <v>33</v>
      </c>
      <c r="D8675">
        <v>2023</v>
      </c>
      <c r="F8675" t="s">
        <v>7883</v>
      </c>
      <c r="H8675" t="s">
        <v>7927</v>
      </c>
      <c r="I8675">
        <v>10004001</v>
      </c>
      <c r="J8675" t="str">
        <f>IF($I8675=0,0,VLOOKUP($I8675,[1]База!C:D,2,0))</f>
        <v>Кредит маблағи мақсадсиз сарфланган</v>
      </c>
      <c r="K8675" t="str">
        <f>IF($I8675=0,0,VLOOKUP(I8675,[1]База!C:F,4,0))</f>
        <v>Оғир</v>
      </c>
      <c r="L8675">
        <v>1</v>
      </c>
      <c r="M8675">
        <v>29500</v>
      </c>
      <c r="O8675">
        <v>0</v>
      </c>
      <c r="P8675">
        <f t="shared" si="150"/>
        <v>1</v>
      </c>
      <c r="Q8675">
        <f t="shared" si="150"/>
        <v>29500</v>
      </c>
      <c r="AI8675" t="s">
        <v>9096</v>
      </c>
      <c r="AK8675">
        <v>111</v>
      </c>
    </row>
    <row r="8676" spans="1:37" x14ac:dyDescent="0.25">
      <c r="A8676">
        <v>8675</v>
      </c>
      <c r="B8676" t="s">
        <v>16</v>
      </c>
      <c r="C8676" t="s">
        <v>33</v>
      </c>
      <c r="D8676">
        <v>2023</v>
      </c>
      <c r="F8676" t="s">
        <v>7883</v>
      </c>
      <c r="H8676" t="s">
        <v>7928</v>
      </c>
      <c r="I8676">
        <v>10004001</v>
      </c>
      <c r="J8676" t="str">
        <f>IF($I8676=0,0,VLOOKUP($I8676,[1]База!C:D,2,0))</f>
        <v>Кредит маблағи мақсадсиз сарфланган</v>
      </c>
      <c r="K8676" t="str">
        <f>IF($I8676=0,0,VLOOKUP(I8676,[1]База!C:F,4,0))</f>
        <v>Оғир</v>
      </c>
      <c r="L8676">
        <v>1</v>
      </c>
      <c r="M8676">
        <v>30000</v>
      </c>
      <c r="O8676">
        <v>0</v>
      </c>
      <c r="P8676">
        <f t="shared" si="150"/>
        <v>1</v>
      </c>
      <c r="Q8676">
        <f t="shared" si="150"/>
        <v>30000</v>
      </c>
      <c r="AI8676" t="s">
        <v>9096</v>
      </c>
      <c r="AK8676">
        <v>111</v>
      </c>
    </row>
    <row r="8677" spans="1:37" x14ac:dyDescent="0.25">
      <c r="A8677">
        <v>8676</v>
      </c>
      <c r="B8677" t="s">
        <v>16</v>
      </c>
      <c r="C8677" t="s">
        <v>33</v>
      </c>
      <c r="D8677">
        <v>2023</v>
      </c>
      <c r="F8677" t="s">
        <v>7883</v>
      </c>
      <c r="H8677" t="s">
        <v>7929</v>
      </c>
      <c r="I8677">
        <v>10004001</v>
      </c>
      <c r="J8677" t="str">
        <f>IF($I8677=0,0,VLOOKUP($I8677,[1]База!C:D,2,0))</f>
        <v>Кредит маблағи мақсадсиз сарфланган</v>
      </c>
      <c r="K8677" t="str">
        <f>IF($I8677=0,0,VLOOKUP(I8677,[1]База!C:F,4,0))</f>
        <v>Оғир</v>
      </c>
      <c r="L8677">
        <v>1</v>
      </c>
      <c r="M8677">
        <v>30500</v>
      </c>
      <c r="O8677">
        <v>0</v>
      </c>
      <c r="P8677">
        <f t="shared" si="150"/>
        <v>1</v>
      </c>
      <c r="Q8677">
        <f t="shared" si="150"/>
        <v>30500</v>
      </c>
      <c r="AI8677" t="s">
        <v>9096</v>
      </c>
      <c r="AK8677">
        <v>111</v>
      </c>
    </row>
    <row r="8678" spans="1:37" x14ac:dyDescent="0.25">
      <c r="A8678">
        <v>8677</v>
      </c>
      <c r="B8678" t="s">
        <v>16</v>
      </c>
      <c r="C8678" t="s">
        <v>33</v>
      </c>
      <c r="D8678">
        <v>2023</v>
      </c>
      <c r="F8678" t="s">
        <v>7883</v>
      </c>
      <c r="H8678" t="s">
        <v>7930</v>
      </c>
      <c r="I8678">
        <v>10004001</v>
      </c>
      <c r="J8678" t="str">
        <f>IF($I8678=0,0,VLOOKUP($I8678,[1]База!C:D,2,0))</f>
        <v>Кредит маблағи мақсадсиз сарфланган</v>
      </c>
      <c r="K8678" t="str">
        <f>IF($I8678=0,0,VLOOKUP(I8678,[1]База!C:F,4,0))</f>
        <v>Оғир</v>
      </c>
      <c r="L8678">
        <v>1</v>
      </c>
      <c r="M8678">
        <v>18315.27403</v>
      </c>
      <c r="O8678">
        <v>0</v>
      </c>
      <c r="P8678">
        <f t="shared" si="150"/>
        <v>1</v>
      </c>
      <c r="Q8678">
        <f t="shared" si="150"/>
        <v>18315.27403</v>
      </c>
      <c r="AI8678" t="s">
        <v>9096</v>
      </c>
      <c r="AK8678">
        <v>111</v>
      </c>
    </row>
    <row r="8679" spans="1:37" x14ac:dyDescent="0.25">
      <c r="A8679">
        <v>8678</v>
      </c>
      <c r="B8679" t="s">
        <v>16</v>
      </c>
      <c r="C8679" t="s">
        <v>33</v>
      </c>
      <c r="D8679">
        <v>2023</v>
      </c>
      <c r="F8679" t="s">
        <v>7883</v>
      </c>
      <c r="H8679" t="s">
        <v>7931</v>
      </c>
      <c r="I8679">
        <v>10004001</v>
      </c>
      <c r="J8679" t="str">
        <f>IF($I8679=0,0,VLOOKUP($I8679,[1]База!C:D,2,0))</f>
        <v>Кредит маблағи мақсадсиз сарфланган</v>
      </c>
      <c r="K8679" t="str">
        <f>IF($I8679=0,0,VLOOKUP(I8679,[1]База!C:F,4,0))</f>
        <v>Оғир</v>
      </c>
      <c r="L8679">
        <v>1</v>
      </c>
      <c r="M8679">
        <v>28465.621719999999</v>
      </c>
      <c r="O8679">
        <v>0</v>
      </c>
      <c r="P8679">
        <f t="shared" si="150"/>
        <v>1</v>
      </c>
      <c r="Q8679">
        <f t="shared" si="150"/>
        <v>28465.621719999999</v>
      </c>
      <c r="AI8679" t="s">
        <v>9096</v>
      </c>
      <c r="AK8679">
        <v>111</v>
      </c>
    </row>
    <row r="8680" spans="1:37" x14ac:dyDescent="0.25">
      <c r="A8680">
        <v>8679</v>
      </c>
      <c r="B8680" t="s">
        <v>16</v>
      </c>
      <c r="C8680" t="s">
        <v>33</v>
      </c>
      <c r="D8680">
        <v>2023</v>
      </c>
      <c r="F8680" t="s">
        <v>7883</v>
      </c>
      <c r="H8680" t="s">
        <v>7932</v>
      </c>
      <c r="I8680">
        <v>10004001</v>
      </c>
      <c r="J8680" t="str">
        <f>IF($I8680=0,0,VLOOKUP($I8680,[1]База!C:D,2,0))</f>
        <v>Кредит маблағи мақсадсиз сарфланган</v>
      </c>
      <c r="K8680" t="str">
        <f>IF($I8680=0,0,VLOOKUP(I8680,[1]База!C:F,4,0))</f>
        <v>Оғир</v>
      </c>
      <c r="L8680">
        <v>1</v>
      </c>
      <c r="M8680">
        <v>24997.492910000001</v>
      </c>
      <c r="O8680">
        <v>0</v>
      </c>
      <c r="P8680">
        <f t="shared" si="150"/>
        <v>1</v>
      </c>
      <c r="Q8680">
        <f t="shared" si="150"/>
        <v>24997.492910000001</v>
      </c>
      <c r="AI8680" t="s">
        <v>9096</v>
      </c>
      <c r="AK8680">
        <v>111</v>
      </c>
    </row>
    <row r="8681" spans="1:37" x14ac:dyDescent="0.25">
      <c r="A8681">
        <v>8680</v>
      </c>
      <c r="B8681" t="s">
        <v>16</v>
      </c>
      <c r="C8681" t="s">
        <v>33</v>
      </c>
      <c r="D8681">
        <v>2023</v>
      </c>
      <c r="F8681" t="s">
        <v>7883</v>
      </c>
      <c r="H8681" t="s">
        <v>7933</v>
      </c>
      <c r="I8681">
        <v>10004001</v>
      </c>
      <c r="J8681" t="str">
        <f>IF($I8681=0,0,VLOOKUP($I8681,[1]База!C:D,2,0))</f>
        <v>Кредит маблағи мақсадсиз сарфланган</v>
      </c>
      <c r="K8681" t="str">
        <f>IF($I8681=0,0,VLOOKUP(I8681,[1]База!C:F,4,0))</f>
        <v>Оғир</v>
      </c>
      <c r="L8681">
        <v>1</v>
      </c>
      <c r="M8681">
        <v>20214.574149999997</v>
      </c>
      <c r="O8681">
        <v>0</v>
      </c>
      <c r="P8681">
        <f t="shared" si="150"/>
        <v>1</v>
      </c>
      <c r="Q8681">
        <f t="shared" si="150"/>
        <v>20214.574149999997</v>
      </c>
      <c r="AI8681" t="s">
        <v>9096</v>
      </c>
      <c r="AK8681">
        <v>111</v>
      </c>
    </row>
    <row r="8682" spans="1:37" x14ac:dyDescent="0.25">
      <c r="A8682">
        <v>8681</v>
      </c>
      <c r="B8682" t="s">
        <v>16</v>
      </c>
      <c r="C8682" t="s">
        <v>33</v>
      </c>
      <c r="D8682">
        <v>2023</v>
      </c>
      <c r="F8682" t="s">
        <v>7883</v>
      </c>
      <c r="H8682" t="s">
        <v>7934</v>
      </c>
      <c r="I8682">
        <v>10004001</v>
      </c>
      <c r="J8682" t="str">
        <f>IF($I8682=0,0,VLOOKUP($I8682,[1]База!C:D,2,0))</f>
        <v>Кредит маблағи мақсадсиз сарфланган</v>
      </c>
      <c r="K8682" t="str">
        <f>IF($I8682=0,0,VLOOKUP(I8682,[1]База!C:F,4,0))</f>
        <v>Оғир</v>
      </c>
      <c r="L8682">
        <v>1</v>
      </c>
      <c r="M8682">
        <v>26114.830730000001</v>
      </c>
      <c r="O8682">
        <v>0</v>
      </c>
      <c r="P8682">
        <f t="shared" si="150"/>
        <v>1</v>
      </c>
      <c r="Q8682">
        <f t="shared" si="150"/>
        <v>26114.830730000001</v>
      </c>
      <c r="AI8682" t="s">
        <v>9096</v>
      </c>
      <c r="AK8682">
        <v>111</v>
      </c>
    </row>
    <row r="8683" spans="1:37" x14ac:dyDescent="0.25">
      <c r="A8683">
        <v>8682</v>
      </c>
      <c r="B8683" t="s">
        <v>16</v>
      </c>
      <c r="C8683" t="s">
        <v>33</v>
      </c>
      <c r="D8683">
        <v>2023</v>
      </c>
      <c r="F8683" t="s">
        <v>7883</v>
      </c>
      <c r="H8683" t="s">
        <v>7935</v>
      </c>
      <c r="I8683">
        <v>10004001</v>
      </c>
      <c r="J8683" t="str">
        <f>IF($I8683=0,0,VLOOKUP($I8683,[1]База!C:D,2,0))</f>
        <v>Кредит маблағи мақсадсиз сарфланган</v>
      </c>
      <c r="K8683" t="str">
        <f>IF($I8683=0,0,VLOOKUP(I8683,[1]База!C:F,4,0))</f>
        <v>Оғир</v>
      </c>
      <c r="L8683">
        <v>1</v>
      </c>
      <c r="M8683">
        <v>6826.3605199999993</v>
      </c>
      <c r="O8683">
        <v>0</v>
      </c>
      <c r="P8683">
        <f t="shared" si="150"/>
        <v>1</v>
      </c>
      <c r="Q8683">
        <f t="shared" si="150"/>
        <v>6826.3605199999993</v>
      </c>
      <c r="AI8683" t="s">
        <v>9096</v>
      </c>
      <c r="AK8683">
        <v>111</v>
      </c>
    </row>
    <row r="8684" spans="1:37" x14ac:dyDescent="0.25">
      <c r="A8684">
        <v>8683</v>
      </c>
      <c r="B8684" t="s">
        <v>16</v>
      </c>
      <c r="C8684" t="s">
        <v>33</v>
      </c>
      <c r="D8684">
        <v>2023</v>
      </c>
      <c r="F8684" t="s">
        <v>7883</v>
      </c>
      <c r="H8684" t="s">
        <v>7936</v>
      </c>
      <c r="I8684">
        <v>10004001</v>
      </c>
      <c r="J8684" t="str">
        <f>IF($I8684=0,0,VLOOKUP($I8684,[1]База!C:D,2,0))</f>
        <v>Кредит маблағи мақсадсиз сарфланган</v>
      </c>
      <c r="K8684" t="str">
        <f>IF($I8684=0,0,VLOOKUP(I8684,[1]База!C:F,4,0))</f>
        <v>Оғир</v>
      </c>
      <c r="L8684">
        <v>1</v>
      </c>
      <c r="M8684">
        <v>12478.96379</v>
      </c>
      <c r="O8684">
        <v>0</v>
      </c>
      <c r="P8684">
        <f t="shared" si="150"/>
        <v>1</v>
      </c>
      <c r="Q8684">
        <f t="shared" si="150"/>
        <v>12478.96379</v>
      </c>
      <c r="AI8684" t="s">
        <v>9096</v>
      </c>
      <c r="AK8684">
        <v>111</v>
      </c>
    </row>
    <row r="8685" spans="1:37" x14ac:dyDescent="0.25">
      <c r="A8685">
        <v>8684</v>
      </c>
      <c r="B8685" t="s">
        <v>16</v>
      </c>
      <c r="C8685" t="s">
        <v>33</v>
      </c>
      <c r="D8685">
        <v>2023</v>
      </c>
      <c r="F8685" t="s">
        <v>7883</v>
      </c>
      <c r="H8685" t="s">
        <v>7937</v>
      </c>
      <c r="I8685">
        <v>10004001</v>
      </c>
      <c r="J8685" t="str">
        <f>IF($I8685=0,0,VLOOKUP($I8685,[1]База!C:D,2,0))</f>
        <v>Кредит маблағи мақсадсиз сарфланган</v>
      </c>
      <c r="K8685" t="str">
        <f>IF($I8685=0,0,VLOOKUP(I8685,[1]База!C:F,4,0))</f>
        <v>Оғир</v>
      </c>
      <c r="L8685">
        <v>1</v>
      </c>
      <c r="M8685">
        <v>30328.112079999999</v>
      </c>
      <c r="O8685">
        <v>0</v>
      </c>
      <c r="P8685">
        <f t="shared" si="150"/>
        <v>1</v>
      </c>
      <c r="Q8685">
        <f t="shared" si="150"/>
        <v>30328.112079999999</v>
      </c>
      <c r="AI8685" t="s">
        <v>9096</v>
      </c>
      <c r="AK8685">
        <v>111</v>
      </c>
    </row>
    <row r="8686" spans="1:37" x14ac:dyDescent="0.25">
      <c r="A8686">
        <v>8685</v>
      </c>
      <c r="B8686" t="s">
        <v>16</v>
      </c>
      <c r="C8686" t="s">
        <v>33</v>
      </c>
      <c r="D8686">
        <v>2023</v>
      </c>
      <c r="F8686" t="s">
        <v>7883</v>
      </c>
      <c r="H8686" t="s">
        <v>7938</v>
      </c>
      <c r="I8686">
        <v>10004001</v>
      </c>
      <c r="J8686" t="str">
        <f>IF($I8686=0,0,VLOOKUP($I8686,[1]База!C:D,2,0))</f>
        <v>Кредит маблағи мақсадсиз сарфланган</v>
      </c>
      <c r="K8686" t="str">
        <f>IF($I8686=0,0,VLOOKUP(I8686,[1]База!C:F,4,0))</f>
        <v>Оғир</v>
      </c>
      <c r="L8686">
        <v>1</v>
      </c>
      <c r="M8686">
        <v>27843.684309999997</v>
      </c>
      <c r="O8686">
        <v>0</v>
      </c>
      <c r="P8686">
        <f t="shared" si="150"/>
        <v>1</v>
      </c>
      <c r="Q8686">
        <f t="shared" si="150"/>
        <v>27843.684309999997</v>
      </c>
      <c r="AI8686" t="s">
        <v>9096</v>
      </c>
      <c r="AK8686">
        <v>111</v>
      </c>
    </row>
    <row r="8687" spans="1:37" x14ac:dyDescent="0.25">
      <c r="A8687">
        <v>8686</v>
      </c>
      <c r="B8687" t="s">
        <v>16</v>
      </c>
      <c r="C8687" t="s">
        <v>33</v>
      </c>
      <c r="D8687">
        <v>2023</v>
      </c>
      <c r="F8687" t="s">
        <v>7883</v>
      </c>
      <c r="H8687" t="s">
        <v>7939</v>
      </c>
      <c r="I8687">
        <v>10004001</v>
      </c>
      <c r="J8687" t="str">
        <f>IF($I8687=0,0,VLOOKUP($I8687,[1]База!C:D,2,0))</f>
        <v>Кредит маблағи мақсадсиз сарфланган</v>
      </c>
      <c r="K8687" t="str">
        <f>IF($I8687=0,0,VLOOKUP(I8687,[1]База!C:F,4,0))</f>
        <v>Оғир</v>
      </c>
      <c r="L8687">
        <v>1</v>
      </c>
      <c r="M8687">
        <v>18426.736820000002</v>
      </c>
      <c r="O8687">
        <v>0</v>
      </c>
      <c r="P8687">
        <f t="shared" si="150"/>
        <v>1</v>
      </c>
      <c r="Q8687">
        <f t="shared" si="150"/>
        <v>18426.736820000002</v>
      </c>
      <c r="AI8687" t="s">
        <v>9096</v>
      </c>
      <c r="AK8687">
        <v>111</v>
      </c>
    </row>
    <row r="8688" spans="1:37" x14ac:dyDescent="0.25">
      <c r="A8688">
        <v>8687</v>
      </c>
      <c r="B8688" t="s">
        <v>16</v>
      </c>
      <c r="C8688" t="s">
        <v>33</v>
      </c>
      <c r="D8688">
        <v>2023</v>
      </c>
      <c r="F8688" t="s">
        <v>7883</v>
      </c>
      <c r="H8688" t="s">
        <v>7940</v>
      </c>
      <c r="I8688">
        <v>10004001</v>
      </c>
      <c r="J8688" t="str">
        <f>IF($I8688=0,0,VLOOKUP($I8688,[1]База!C:D,2,0))</f>
        <v>Кредит маблағи мақсадсиз сарфланган</v>
      </c>
      <c r="K8688" t="str">
        <f>IF($I8688=0,0,VLOOKUP(I8688,[1]База!C:F,4,0))</f>
        <v>Оғир</v>
      </c>
      <c r="L8688">
        <v>1</v>
      </c>
      <c r="M8688">
        <v>33000</v>
      </c>
      <c r="O8688">
        <v>0</v>
      </c>
      <c r="P8688">
        <f t="shared" si="150"/>
        <v>1</v>
      </c>
      <c r="Q8688">
        <f t="shared" si="150"/>
        <v>33000</v>
      </c>
      <c r="AI8688" t="s">
        <v>9096</v>
      </c>
      <c r="AK8688">
        <v>111</v>
      </c>
    </row>
    <row r="8689" spans="1:37" x14ac:dyDescent="0.25">
      <c r="A8689">
        <v>8688</v>
      </c>
      <c r="B8689" t="s">
        <v>16</v>
      </c>
      <c r="C8689" t="s">
        <v>33</v>
      </c>
      <c r="D8689">
        <v>2023</v>
      </c>
      <c r="F8689" t="s">
        <v>7883</v>
      </c>
      <c r="H8689" t="s">
        <v>7941</v>
      </c>
      <c r="I8689">
        <v>10004001</v>
      </c>
      <c r="J8689" t="str">
        <f>IF($I8689=0,0,VLOOKUP($I8689,[1]База!C:D,2,0))</f>
        <v>Кредит маблағи мақсадсиз сарфланган</v>
      </c>
      <c r="K8689" t="str">
        <f>IF($I8689=0,0,VLOOKUP(I8689,[1]База!C:F,4,0))</f>
        <v>Оғир</v>
      </c>
      <c r="L8689">
        <v>1</v>
      </c>
      <c r="M8689">
        <v>15153.59391</v>
      </c>
      <c r="O8689">
        <v>0</v>
      </c>
      <c r="P8689">
        <f t="shared" si="150"/>
        <v>1</v>
      </c>
      <c r="Q8689">
        <f t="shared" si="150"/>
        <v>15153.59391</v>
      </c>
      <c r="AI8689" t="s">
        <v>9096</v>
      </c>
      <c r="AK8689">
        <v>111</v>
      </c>
    </row>
    <row r="8690" spans="1:37" x14ac:dyDescent="0.25">
      <c r="A8690">
        <v>8689</v>
      </c>
      <c r="B8690" t="s">
        <v>16</v>
      </c>
      <c r="C8690" t="s">
        <v>33</v>
      </c>
      <c r="D8690">
        <v>2023</v>
      </c>
      <c r="F8690" t="s">
        <v>7883</v>
      </c>
      <c r="H8690" t="s">
        <v>7942</v>
      </c>
      <c r="I8690">
        <v>10004001</v>
      </c>
      <c r="J8690" t="str">
        <f>IF($I8690=0,0,VLOOKUP($I8690,[1]База!C:D,2,0))</f>
        <v>Кредит маблағи мақсадсиз сарфланган</v>
      </c>
      <c r="K8690" t="str">
        <f>IF($I8690=0,0,VLOOKUP(I8690,[1]База!C:F,4,0))</f>
        <v>Оғир</v>
      </c>
      <c r="L8690">
        <v>1</v>
      </c>
      <c r="M8690">
        <v>27000</v>
      </c>
      <c r="O8690">
        <v>0</v>
      </c>
      <c r="P8690">
        <f t="shared" si="150"/>
        <v>1</v>
      </c>
      <c r="Q8690">
        <f t="shared" si="150"/>
        <v>27000</v>
      </c>
      <c r="AI8690" t="s">
        <v>9096</v>
      </c>
      <c r="AK8690">
        <v>111</v>
      </c>
    </row>
    <row r="8691" spans="1:37" x14ac:dyDescent="0.25">
      <c r="A8691">
        <v>8690</v>
      </c>
      <c r="B8691" t="s">
        <v>16</v>
      </c>
      <c r="C8691" t="s">
        <v>33</v>
      </c>
      <c r="D8691">
        <v>2023</v>
      </c>
      <c r="F8691" t="s">
        <v>7883</v>
      </c>
      <c r="H8691" t="s">
        <v>7943</v>
      </c>
      <c r="I8691">
        <v>10004001</v>
      </c>
      <c r="J8691" t="str">
        <f>IF($I8691=0,0,VLOOKUP($I8691,[1]База!C:D,2,0))</f>
        <v>Кредит маблағи мақсадсиз сарфланган</v>
      </c>
      <c r="K8691" t="str">
        <f>IF($I8691=0,0,VLOOKUP(I8691,[1]База!C:F,4,0))</f>
        <v>Оғир</v>
      </c>
      <c r="L8691">
        <v>1</v>
      </c>
      <c r="M8691">
        <v>24092.849449999998</v>
      </c>
      <c r="O8691">
        <v>0</v>
      </c>
      <c r="P8691">
        <f t="shared" si="150"/>
        <v>1</v>
      </c>
      <c r="Q8691">
        <f t="shared" si="150"/>
        <v>24092.849449999998</v>
      </c>
      <c r="AI8691" t="s">
        <v>9096</v>
      </c>
      <c r="AK8691">
        <v>111</v>
      </c>
    </row>
    <row r="8692" spans="1:37" x14ac:dyDescent="0.25">
      <c r="A8692">
        <v>8691</v>
      </c>
      <c r="B8692" t="s">
        <v>16</v>
      </c>
      <c r="C8692" t="s">
        <v>33</v>
      </c>
      <c r="D8692">
        <v>2023</v>
      </c>
      <c r="F8692" t="s">
        <v>7883</v>
      </c>
      <c r="H8692" t="s">
        <v>7944</v>
      </c>
      <c r="I8692">
        <v>10004001</v>
      </c>
      <c r="J8692" t="str">
        <f>IF($I8692=0,0,VLOOKUP($I8692,[1]База!C:D,2,0))</f>
        <v>Кредит маблағи мақсадсиз сарфланган</v>
      </c>
      <c r="K8692" t="str">
        <f>IF($I8692=0,0,VLOOKUP(I8692,[1]База!C:F,4,0))</f>
        <v>Оғир</v>
      </c>
      <c r="L8692">
        <v>1</v>
      </c>
      <c r="M8692">
        <v>18897.670600000001</v>
      </c>
      <c r="O8692">
        <v>0</v>
      </c>
      <c r="P8692">
        <f t="shared" si="150"/>
        <v>1</v>
      </c>
      <c r="Q8692">
        <f t="shared" si="150"/>
        <v>18897.670600000001</v>
      </c>
      <c r="AI8692" t="s">
        <v>9096</v>
      </c>
      <c r="AK8692">
        <v>111</v>
      </c>
    </row>
    <row r="8693" spans="1:37" x14ac:dyDescent="0.25">
      <c r="A8693">
        <v>8692</v>
      </c>
      <c r="B8693" t="s">
        <v>16</v>
      </c>
      <c r="C8693" t="s">
        <v>33</v>
      </c>
      <c r="D8693">
        <v>2023</v>
      </c>
      <c r="F8693" t="s">
        <v>7883</v>
      </c>
      <c r="H8693" t="s">
        <v>7945</v>
      </c>
      <c r="I8693">
        <v>10004001</v>
      </c>
      <c r="J8693" t="str">
        <f>IF($I8693=0,0,VLOOKUP($I8693,[1]База!C:D,2,0))</f>
        <v>Кредит маблағи мақсадсиз сарфланган</v>
      </c>
      <c r="K8693" t="str">
        <f>IF($I8693=0,0,VLOOKUP(I8693,[1]База!C:F,4,0))</f>
        <v>Оғир</v>
      </c>
      <c r="L8693">
        <v>1</v>
      </c>
      <c r="M8693">
        <v>32162</v>
      </c>
      <c r="O8693">
        <v>0</v>
      </c>
      <c r="P8693">
        <f t="shared" si="150"/>
        <v>1</v>
      </c>
      <c r="Q8693">
        <f t="shared" si="150"/>
        <v>32162</v>
      </c>
      <c r="AI8693" t="s">
        <v>9096</v>
      </c>
      <c r="AK8693">
        <v>111</v>
      </c>
    </row>
    <row r="8694" spans="1:37" x14ac:dyDescent="0.25">
      <c r="A8694">
        <v>8693</v>
      </c>
      <c r="B8694" t="s">
        <v>16</v>
      </c>
      <c r="C8694" t="s">
        <v>33</v>
      </c>
      <c r="D8694">
        <v>2023</v>
      </c>
      <c r="F8694" t="s">
        <v>7883</v>
      </c>
      <c r="H8694" t="s">
        <v>7946</v>
      </c>
      <c r="I8694">
        <v>10004001</v>
      </c>
      <c r="J8694" t="str">
        <f>IF($I8694=0,0,VLOOKUP($I8694,[1]База!C:D,2,0))</f>
        <v>Кредит маблағи мақсадсиз сарфланган</v>
      </c>
      <c r="K8694" t="str">
        <f>IF($I8694=0,0,VLOOKUP(I8694,[1]База!C:F,4,0))</f>
        <v>Оғир</v>
      </c>
      <c r="L8694">
        <v>1</v>
      </c>
      <c r="M8694">
        <v>29407.418249999999</v>
      </c>
      <c r="O8694">
        <v>0</v>
      </c>
      <c r="P8694">
        <f t="shared" si="150"/>
        <v>1</v>
      </c>
      <c r="Q8694">
        <f t="shared" si="150"/>
        <v>29407.418249999999</v>
      </c>
      <c r="AI8694" t="s">
        <v>9096</v>
      </c>
      <c r="AK8694">
        <v>111</v>
      </c>
    </row>
    <row r="8695" spans="1:37" x14ac:dyDescent="0.25">
      <c r="A8695">
        <v>8694</v>
      </c>
      <c r="B8695" t="s">
        <v>16</v>
      </c>
      <c r="C8695" t="s">
        <v>33</v>
      </c>
      <c r="D8695">
        <v>2023</v>
      </c>
      <c r="F8695" t="s">
        <v>7883</v>
      </c>
      <c r="H8695" t="s">
        <v>7913</v>
      </c>
      <c r="I8695">
        <v>10004001</v>
      </c>
      <c r="J8695" t="str">
        <f>IF($I8695=0,0,VLOOKUP($I8695,[1]База!C:D,2,0))</f>
        <v>Кредит маблағи мақсадсиз сарфланган</v>
      </c>
      <c r="K8695" t="str">
        <f>IF($I8695=0,0,VLOOKUP(I8695,[1]База!C:F,4,0))</f>
        <v>Оғир</v>
      </c>
      <c r="L8695">
        <v>1</v>
      </c>
      <c r="M8695">
        <v>8226.5622899999998</v>
      </c>
      <c r="O8695">
        <v>0</v>
      </c>
      <c r="P8695">
        <f t="shared" si="150"/>
        <v>1</v>
      </c>
      <c r="Q8695">
        <f t="shared" si="150"/>
        <v>8226.5622899999998</v>
      </c>
      <c r="AI8695" t="s">
        <v>9096</v>
      </c>
      <c r="AK8695">
        <v>111</v>
      </c>
    </row>
    <row r="8696" spans="1:37" x14ac:dyDescent="0.25">
      <c r="A8696">
        <v>8695</v>
      </c>
      <c r="B8696" t="s">
        <v>16</v>
      </c>
      <c r="C8696" t="s">
        <v>33</v>
      </c>
      <c r="D8696">
        <v>2023</v>
      </c>
      <c r="F8696" t="s">
        <v>7883</v>
      </c>
      <c r="H8696" t="s">
        <v>7947</v>
      </c>
      <c r="I8696">
        <v>10004001</v>
      </c>
      <c r="J8696" t="str">
        <f>IF($I8696=0,0,VLOOKUP($I8696,[1]База!C:D,2,0))</f>
        <v>Кредит маблағи мақсадсиз сарфланган</v>
      </c>
      <c r="K8696" t="str">
        <f>IF($I8696=0,0,VLOOKUP(I8696,[1]База!C:F,4,0))</f>
        <v>Оғир</v>
      </c>
      <c r="L8696">
        <v>1</v>
      </c>
      <c r="M8696">
        <v>32927.962200000002</v>
      </c>
      <c r="O8696">
        <v>0</v>
      </c>
      <c r="P8696">
        <f t="shared" si="150"/>
        <v>1</v>
      </c>
      <c r="Q8696">
        <f t="shared" si="150"/>
        <v>32927.962200000002</v>
      </c>
      <c r="AI8696" t="s">
        <v>9096</v>
      </c>
      <c r="AK8696">
        <v>111</v>
      </c>
    </row>
    <row r="8697" spans="1:37" x14ac:dyDescent="0.25">
      <c r="A8697">
        <v>8696</v>
      </c>
      <c r="B8697" t="s">
        <v>16</v>
      </c>
      <c r="C8697" t="s">
        <v>33</v>
      </c>
      <c r="D8697">
        <v>2023</v>
      </c>
      <c r="F8697" t="s">
        <v>7883</v>
      </c>
      <c r="H8697" t="s">
        <v>7948</v>
      </c>
      <c r="I8697">
        <v>10004001</v>
      </c>
      <c r="J8697" t="str">
        <f>IF($I8697=0,0,VLOOKUP($I8697,[1]База!C:D,2,0))</f>
        <v>Кредит маблағи мақсадсиз сарфланган</v>
      </c>
      <c r="K8697" t="str">
        <f>IF($I8697=0,0,VLOOKUP(I8697,[1]База!C:F,4,0))</f>
        <v>Оғир</v>
      </c>
      <c r="L8697">
        <v>1</v>
      </c>
      <c r="M8697">
        <v>22824.900699999998</v>
      </c>
      <c r="O8697">
        <v>0</v>
      </c>
      <c r="P8697">
        <f t="shared" si="150"/>
        <v>1</v>
      </c>
      <c r="Q8697">
        <f t="shared" si="150"/>
        <v>22824.900699999998</v>
      </c>
      <c r="AI8697" t="s">
        <v>9096</v>
      </c>
      <c r="AK8697">
        <v>111</v>
      </c>
    </row>
    <row r="8698" spans="1:37" x14ac:dyDescent="0.25">
      <c r="A8698">
        <v>8697</v>
      </c>
      <c r="B8698" t="s">
        <v>16</v>
      </c>
      <c r="C8698" t="s">
        <v>33</v>
      </c>
      <c r="D8698">
        <v>2023</v>
      </c>
      <c r="F8698" t="s">
        <v>7883</v>
      </c>
      <c r="H8698" t="s">
        <v>7898</v>
      </c>
      <c r="I8698">
        <v>10004001</v>
      </c>
      <c r="J8698" t="str">
        <f>IF($I8698=0,0,VLOOKUP($I8698,[1]База!C:D,2,0))</f>
        <v>Кредит маблағи мақсадсиз сарфланган</v>
      </c>
      <c r="K8698" t="str">
        <f>IF($I8698=0,0,VLOOKUP(I8698,[1]База!C:F,4,0))</f>
        <v>Оғир</v>
      </c>
      <c r="L8698">
        <v>1</v>
      </c>
      <c r="M8698">
        <v>8049.4334900000003</v>
      </c>
      <c r="O8698">
        <v>0</v>
      </c>
      <c r="P8698">
        <f t="shared" si="150"/>
        <v>1</v>
      </c>
      <c r="Q8698">
        <f t="shared" si="150"/>
        <v>8049.4334900000003</v>
      </c>
      <c r="AI8698" t="s">
        <v>9096</v>
      </c>
      <c r="AK8698">
        <v>111</v>
      </c>
    </row>
    <row r="8699" spans="1:37" x14ac:dyDescent="0.25">
      <c r="A8699">
        <v>8698</v>
      </c>
      <c r="B8699" t="s">
        <v>16</v>
      </c>
      <c r="C8699" t="s">
        <v>33</v>
      </c>
      <c r="D8699">
        <v>2023</v>
      </c>
      <c r="F8699" t="s">
        <v>7883</v>
      </c>
      <c r="H8699" t="s">
        <v>7949</v>
      </c>
      <c r="I8699">
        <v>10004001</v>
      </c>
      <c r="J8699" t="str">
        <f>IF($I8699=0,0,VLOOKUP($I8699,[1]База!C:D,2,0))</f>
        <v>Кредит маблағи мақсадсиз сарфланган</v>
      </c>
      <c r="K8699" t="str">
        <f>IF($I8699=0,0,VLOOKUP(I8699,[1]База!C:F,4,0))</f>
        <v>Оғир</v>
      </c>
      <c r="L8699">
        <v>1</v>
      </c>
      <c r="M8699">
        <v>6947.6906300000001</v>
      </c>
      <c r="O8699">
        <v>0</v>
      </c>
      <c r="P8699">
        <f t="shared" si="150"/>
        <v>1</v>
      </c>
      <c r="Q8699">
        <f t="shared" si="150"/>
        <v>6947.6906300000001</v>
      </c>
      <c r="AI8699" t="s">
        <v>9096</v>
      </c>
      <c r="AK8699">
        <v>111</v>
      </c>
    </row>
    <row r="8700" spans="1:37" x14ac:dyDescent="0.25">
      <c r="A8700">
        <v>8699</v>
      </c>
      <c r="B8700" t="s">
        <v>16</v>
      </c>
      <c r="C8700" t="s">
        <v>33</v>
      </c>
      <c r="D8700">
        <v>2023</v>
      </c>
      <c r="F8700" t="s">
        <v>7883</v>
      </c>
      <c r="H8700" t="s">
        <v>7950</v>
      </c>
      <c r="I8700">
        <v>10004001</v>
      </c>
      <c r="J8700" t="str">
        <f>IF($I8700=0,0,VLOOKUP($I8700,[1]База!C:D,2,0))</f>
        <v>Кредит маблағи мақсадсиз сарфланган</v>
      </c>
      <c r="K8700" t="str">
        <f>IF($I8700=0,0,VLOOKUP(I8700,[1]База!C:F,4,0))</f>
        <v>Оғир</v>
      </c>
      <c r="L8700">
        <v>1</v>
      </c>
      <c r="M8700">
        <v>6082.74503</v>
      </c>
      <c r="O8700">
        <v>0</v>
      </c>
      <c r="P8700">
        <f t="shared" si="150"/>
        <v>1</v>
      </c>
      <c r="Q8700">
        <f t="shared" si="150"/>
        <v>6082.74503</v>
      </c>
      <c r="AI8700" t="s">
        <v>9096</v>
      </c>
      <c r="AK8700">
        <v>111</v>
      </c>
    </row>
    <row r="8701" spans="1:37" x14ac:dyDescent="0.25">
      <c r="A8701">
        <v>8700</v>
      </c>
      <c r="B8701" t="s">
        <v>16</v>
      </c>
      <c r="C8701" t="s">
        <v>33</v>
      </c>
      <c r="D8701">
        <v>2023</v>
      </c>
      <c r="F8701" t="s">
        <v>7883</v>
      </c>
      <c r="H8701" t="s">
        <v>7951</v>
      </c>
      <c r="I8701">
        <v>10004001</v>
      </c>
      <c r="J8701" t="str">
        <f>IF($I8701=0,0,VLOOKUP($I8701,[1]База!C:D,2,0))</f>
        <v>Кредит маблағи мақсадсиз сарфланган</v>
      </c>
      <c r="K8701" t="str">
        <f>IF($I8701=0,0,VLOOKUP(I8701,[1]База!C:F,4,0))</f>
        <v>Оғир</v>
      </c>
      <c r="L8701">
        <v>1</v>
      </c>
      <c r="M8701">
        <v>32490</v>
      </c>
      <c r="O8701">
        <v>0</v>
      </c>
      <c r="P8701">
        <f t="shared" si="150"/>
        <v>1</v>
      </c>
      <c r="Q8701">
        <f t="shared" si="150"/>
        <v>32490</v>
      </c>
      <c r="AI8701" t="s">
        <v>9096</v>
      </c>
      <c r="AK8701">
        <v>111</v>
      </c>
    </row>
    <row r="8702" spans="1:37" x14ac:dyDescent="0.25">
      <c r="A8702">
        <v>8701</v>
      </c>
      <c r="B8702" t="s">
        <v>16</v>
      </c>
      <c r="C8702" t="s">
        <v>33</v>
      </c>
      <c r="D8702">
        <v>2023</v>
      </c>
      <c r="F8702" t="s">
        <v>7883</v>
      </c>
      <c r="H8702" t="s">
        <v>7952</v>
      </c>
      <c r="I8702">
        <v>10004001</v>
      </c>
      <c r="J8702" t="str">
        <f>IF($I8702=0,0,VLOOKUP($I8702,[1]База!C:D,2,0))</f>
        <v>Кредит маблағи мақсадсиз сарфланган</v>
      </c>
      <c r="K8702" t="str">
        <f>IF($I8702=0,0,VLOOKUP(I8702,[1]База!C:F,4,0))</f>
        <v>Оғир</v>
      </c>
      <c r="L8702">
        <v>1</v>
      </c>
      <c r="M8702">
        <v>22315.714469999999</v>
      </c>
      <c r="O8702">
        <v>0</v>
      </c>
      <c r="P8702">
        <f t="shared" si="150"/>
        <v>1</v>
      </c>
      <c r="Q8702">
        <f t="shared" si="150"/>
        <v>22315.714469999999</v>
      </c>
      <c r="AI8702" t="s">
        <v>9096</v>
      </c>
      <c r="AK8702">
        <v>111</v>
      </c>
    </row>
    <row r="8703" spans="1:37" x14ac:dyDescent="0.25">
      <c r="A8703">
        <v>8702</v>
      </c>
      <c r="B8703" t="s">
        <v>16</v>
      </c>
      <c r="C8703" t="s">
        <v>33</v>
      </c>
      <c r="D8703">
        <v>2023</v>
      </c>
      <c r="F8703" t="s">
        <v>7883</v>
      </c>
      <c r="H8703" t="s">
        <v>7953</v>
      </c>
      <c r="I8703">
        <v>10004001</v>
      </c>
      <c r="J8703" t="str">
        <f>IF($I8703=0,0,VLOOKUP($I8703,[1]База!C:D,2,0))</f>
        <v>Кредит маблағи мақсадсиз сарфланган</v>
      </c>
      <c r="K8703" t="str">
        <f>IF($I8703=0,0,VLOOKUP(I8703,[1]База!C:F,4,0))</f>
        <v>Оғир</v>
      </c>
      <c r="L8703">
        <v>1</v>
      </c>
      <c r="M8703">
        <v>28500</v>
      </c>
      <c r="O8703">
        <v>0</v>
      </c>
      <c r="P8703">
        <f t="shared" si="150"/>
        <v>1</v>
      </c>
      <c r="Q8703">
        <f t="shared" si="150"/>
        <v>28500</v>
      </c>
      <c r="AI8703" t="s">
        <v>9096</v>
      </c>
      <c r="AK8703">
        <v>111</v>
      </c>
    </row>
    <row r="8704" spans="1:37" x14ac:dyDescent="0.25">
      <c r="A8704">
        <v>8703</v>
      </c>
      <c r="B8704" t="s">
        <v>16</v>
      </c>
      <c r="C8704" t="s">
        <v>33</v>
      </c>
      <c r="D8704">
        <v>2023</v>
      </c>
      <c r="F8704" t="s">
        <v>7883</v>
      </c>
      <c r="H8704" t="s">
        <v>7954</v>
      </c>
      <c r="I8704">
        <v>10005010</v>
      </c>
      <c r="J8704" t="str">
        <f>IF($I8704=0,0,VLOOKUP($I8704,[1]База!C:D,2,0))</f>
        <v>Муаммоли кредит белгиланган тартибда судга чиқарилмаган</v>
      </c>
      <c r="K8704" t="str">
        <f>IF($I8704=0,0,VLOOKUP(I8704,[1]База!C:F,4,0))</f>
        <v>Оғир</v>
      </c>
      <c r="L8704">
        <v>1</v>
      </c>
      <c r="M8704">
        <v>28678.985210000003</v>
      </c>
      <c r="O8704">
        <v>0</v>
      </c>
      <c r="P8704">
        <f t="shared" si="150"/>
        <v>1</v>
      </c>
      <c r="Q8704">
        <f t="shared" si="150"/>
        <v>28678.985210000003</v>
      </c>
      <c r="AI8704" t="s">
        <v>9096</v>
      </c>
      <c r="AK8704">
        <v>111</v>
      </c>
    </row>
    <row r="8705" spans="1:37" x14ac:dyDescent="0.25">
      <c r="A8705">
        <v>8704</v>
      </c>
      <c r="B8705" t="s">
        <v>16</v>
      </c>
      <c r="C8705" t="s">
        <v>33</v>
      </c>
      <c r="D8705">
        <v>2023</v>
      </c>
      <c r="F8705" t="s">
        <v>7883</v>
      </c>
      <c r="H8705" t="s">
        <v>7955</v>
      </c>
      <c r="I8705">
        <v>10005010</v>
      </c>
      <c r="J8705" t="str">
        <f>IF($I8705=0,0,VLOOKUP($I8705,[1]База!C:D,2,0))</f>
        <v>Муаммоли кредит белгиланган тартибда судга чиқарилмаган</v>
      </c>
      <c r="K8705" t="str">
        <f>IF($I8705=0,0,VLOOKUP(I8705,[1]База!C:F,4,0))</f>
        <v>Оғир</v>
      </c>
      <c r="L8705">
        <v>1</v>
      </c>
      <c r="M8705">
        <v>20868.00157</v>
      </c>
      <c r="O8705">
        <v>0</v>
      </c>
      <c r="P8705">
        <f t="shared" si="150"/>
        <v>1</v>
      </c>
      <c r="Q8705">
        <f t="shared" si="150"/>
        <v>20868.00157</v>
      </c>
      <c r="AI8705" t="s">
        <v>9096</v>
      </c>
      <c r="AK8705">
        <v>111</v>
      </c>
    </row>
    <row r="8706" spans="1:37" x14ac:dyDescent="0.25">
      <c r="A8706">
        <v>8705</v>
      </c>
      <c r="B8706" t="s">
        <v>16</v>
      </c>
      <c r="C8706" t="s">
        <v>33</v>
      </c>
      <c r="D8706">
        <v>2023</v>
      </c>
      <c r="F8706" t="s">
        <v>7883</v>
      </c>
      <c r="H8706" t="s">
        <v>7956</v>
      </c>
      <c r="I8706">
        <v>10005010</v>
      </c>
      <c r="J8706" t="str">
        <f>IF($I8706=0,0,VLOOKUP($I8706,[1]База!C:D,2,0))</f>
        <v>Муаммоли кредит белгиланган тартибда судга чиқарилмаган</v>
      </c>
      <c r="K8706" t="str">
        <f>IF($I8706=0,0,VLOOKUP(I8706,[1]База!C:F,4,0))</f>
        <v>Оғир</v>
      </c>
      <c r="L8706">
        <v>1</v>
      </c>
      <c r="M8706">
        <v>29975</v>
      </c>
      <c r="O8706">
        <v>0</v>
      </c>
      <c r="P8706">
        <f t="shared" ref="P8706:Q8769" si="151">+L8706-N8706</f>
        <v>1</v>
      </c>
      <c r="Q8706">
        <f t="shared" si="151"/>
        <v>29975</v>
      </c>
      <c r="AI8706" t="s">
        <v>9096</v>
      </c>
      <c r="AK8706">
        <v>111</v>
      </c>
    </row>
    <row r="8707" spans="1:37" x14ac:dyDescent="0.25">
      <c r="A8707">
        <v>8706</v>
      </c>
      <c r="B8707" t="s">
        <v>16</v>
      </c>
      <c r="C8707" t="s">
        <v>33</v>
      </c>
      <c r="D8707">
        <v>2023</v>
      </c>
      <c r="F8707" t="s">
        <v>7883</v>
      </c>
      <c r="H8707" t="s">
        <v>7957</v>
      </c>
      <c r="I8707">
        <v>10005010</v>
      </c>
      <c r="J8707" t="str">
        <f>IF($I8707=0,0,VLOOKUP($I8707,[1]База!C:D,2,0))</f>
        <v>Муаммоли кредит белгиланган тартибда судга чиқарилмаган</v>
      </c>
      <c r="K8707" t="str">
        <f>IF($I8707=0,0,VLOOKUP(I8707,[1]База!C:F,4,0))</f>
        <v>Оғир</v>
      </c>
      <c r="L8707">
        <v>1</v>
      </c>
      <c r="M8707">
        <v>12803.133400000001</v>
      </c>
      <c r="O8707">
        <v>0</v>
      </c>
      <c r="P8707">
        <f t="shared" si="151"/>
        <v>1</v>
      </c>
      <c r="Q8707">
        <f t="shared" si="151"/>
        <v>12803.133400000001</v>
      </c>
      <c r="AI8707" t="s">
        <v>9096</v>
      </c>
      <c r="AK8707">
        <v>111</v>
      </c>
    </row>
    <row r="8708" spans="1:37" x14ac:dyDescent="0.25">
      <c r="A8708">
        <v>8707</v>
      </c>
      <c r="B8708" t="s">
        <v>16</v>
      </c>
      <c r="C8708" t="s">
        <v>33</v>
      </c>
      <c r="D8708">
        <v>2023</v>
      </c>
      <c r="F8708" t="s">
        <v>7883</v>
      </c>
      <c r="H8708" t="s">
        <v>7958</v>
      </c>
      <c r="I8708">
        <v>10005010</v>
      </c>
      <c r="J8708" t="str">
        <f>IF($I8708=0,0,VLOOKUP($I8708,[1]База!C:D,2,0))</f>
        <v>Муаммоли кредит белгиланган тартибда судга чиқарилмаган</v>
      </c>
      <c r="K8708" t="str">
        <f>IF($I8708=0,0,VLOOKUP(I8708,[1]База!C:F,4,0))</f>
        <v>Оғир</v>
      </c>
      <c r="L8708">
        <v>1</v>
      </c>
      <c r="M8708">
        <v>29162.96544</v>
      </c>
      <c r="O8708">
        <v>0</v>
      </c>
      <c r="P8708">
        <f t="shared" si="151"/>
        <v>1</v>
      </c>
      <c r="Q8708">
        <f t="shared" si="151"/>
        <v>29162.96544</v>
      </c>
      <c r="AI8708" t="s">
        <v>9096</v>
      </c>
      <c r="AK8708">
        <v>111</v>
      </c>
    </row>
    <row r="8709" spans="1:37" x14ac:dyDescent="0.25">
      <c r="A8709">
        <v>8708</v>
      </c>
      <c r="B8709" t="s">
        <v>16</v>
      </c>
      <c r="C8709" t="s">
        <v>33</v>
      </c>
      <c r="D8709">
        <v>2023</v>
      </c>
      <c r="F8709" t="s">
        <v>7883</v>
      </c>
      <c r="H8709" t="s">
        <v>7959</v>
      </c>
      <c r="I8709">
        <v>10005010</v>
      </c>
      <c r="J8709" t="str">
        <f>IF($I8709=0,0,VLOOKUP($I8709,[1]База!C:D,2,0))</f>
        <v>Муаммоли кредит белгиланган тартибда судга чиқарилмаган</v>
      </c>
      <c r="K8709" t="str">
        <f>IF($I8709=0,0,VLOOKUP(I8709,[1]База!C:F,4,0))</f>
        <v>Оғир</v>
      </c>
      <c r="L8709">
        <v>1</v>
      </c>
      <c r="M8709">
        <v>13328.027189999999</v>
      </c>
      <c r="O8709">
        <v>0</v>
      </c>
      <c r="P8709">
        <f t="shared" si="151"/>
        <v>1</v>
      </c>
      <c r="Q8709">
        <f t="shared" si="151"/>
        <v>13328.027189999999</v>
      </c>
      <c r="AI8709" t="s">
        <v>9096</v>
      </c>
      <c r="AK8709">
        <v>111</v>
      </c>
    </row>
    <row r="8710" spans="1:37" x14ac:dyDescent="0.25">
      <c r="A8710">
        <v>8709</v>
      </c>
      <c r="B8710" t="s">
        <v>16</v>
      </c>
      <c r="C8710" t="s">
        <v>33</v>
      </c>
      <c r="D8710">
        <v>2023</v>
      </c>
      <c r="F8710" t="s">
        <v>7883</v>
      </c>
      <c r="H8710" t="s">
        <v>7960</v>
      </c>
      <c r="I8710">
        <v>10005010</v>
      </c>
      <c r="J8710" t="str">
        <f>IF($I8710=0,0,VLOOKUP($I8710,[1]База!C:D,2,0))</f>
        <v>Муаммоли кредит белгиланган тартибда судга чиқарилмаган</v>
      </c>
      <c r="K8710" t="str">
        <f>IF($I8710=0,0,VLOOKUP(I8710,[1]База!C:F,4,0))</f>
        <v>Оғир</v>
      </c>
      <c r="L8710">
        <v>1</v>
      </c>
      <c r="M8710">
        <v>29550.6368</v>
      </c>
      <c r="O8710">
        <v>0</v>
      </c>
      <c r="P8710">
        <f t="shared" si="151"/>
        <v>1</v>
      </c>
      <c r="Q8710">
        <f t="shared" si="151"/>
        <v>29550.6368</v>
      </c>
      <c r="AI8710" t="s">
        <v>9096</v>
      </c>
      <c r="AK8710">
        <v>111</v>
      </c>
    </row>
    <row r="8711" spans="1:37" x14ac:dyDescent="0.25">
      <c r="A8711">
        <v>8710</v>
      </c>
      <c r="B8711" t="s">
        <v>16</v>
      </c>
      <c r="C8711" t="s">
        <v>33</v>
      </c>
      <c r="D8711">
        <v>2023</v>
      </c>
      <c r="F8711" t="s">
        <v>7883</v>
      </c>
      <c r="H8711" t="s">
        <v>7961</v>
      </c>
      <c r="I8711">
        <v>10005010</v>
      </c>
      <c r="J8711" t="str">
        <f>IF($I8711=0,0,VLOOKUP($I8711,[1]База!C:D,2,0))</f>
        <v>Муаммоли кредит белгиланган тартибда судга чиқарилмаган</v>
      </c>
      <c r="K8711" t="str">
        <f>IF($I8711=0,0,VLOOKUP(I8711,[1]База!C:F,4,0))</f>
        <v>Оғир</v>
      </c>
      <c r="L8711">
        <v>1</v>
      </c>
      <c r="M8711">
        <v>14144.026119999999</v>
      </c>
      <c r="O8711">
        <v>0</v>
      </c>
      <c r="P8711">
        <f t="shared" si="151"/>
        <v>1</v>
      </c>
      <c r="Q8711">
        <f t="shared" si="151"/>
        <v>14144.026119999999</v>
      </c>
      <c r="AI8711" t="s">
        <v>9096</v>
      </c>
      <c r="AK8711">
        <v>111</v>
      </c>
    </row>
    <row r="8712" spans="1:37" x14ac:dyDescent="0.25">
      <c r="A8712">
        <v>8711</v>
      </c>
      <c r="B8712" t="s">
        <v>16</v>
      </c>
      <c r="C8712" t="s">
        <v>33</v>
      </c>
      <c r="D8712">
        <v>2023</v>
      </c>
      <c r="F8712" t="s">
        <v>7883</v>
      </c>
      <c r="H8712" t="s">
        <v>7962</v>
      </c>
      <c r="I8712">
        <v>10005010</v>
      </c>
      <c r="J8712" t="str">
        <f>IF($I8712=0,0,VLOOKUP($I8712,[1]База!C:D,2,0))</f>
        <v>Муаммоли кредит белгиланган тартибда судга чиқарилмаган</v>
      </c>
      <c r="K8712" t="str">
        <f>IF($I8712=0,0,VLOOKUP(I8712,[1]База!C:F,4,0))</f>
        <v>Оғир</v>
      </c>
      <c r="L8712">
        <v>1</v>
      </c>
      <c r="M8712">
        <v>29158.119280000003</v>
      </c>
      <c r="O8712">
        <v>0</v>
      </c>
      <c r="P8712">
        <f t="shared" si="151"/>
        <v>1</v>
      </c>
      <c r="Q8712">
        <f t="shared" si="151"/>
        <v>29158.119280000003</v>
      </c>
      <c r="AI8712" t="s">
        <v>9096</v>
      </c>
      <c r="AK8712">
        <v>111</v>
      </c>
    </row>
    <row r="8713" spans="1:37" x14ac:dyDescent="0.25">
      <c r="A8713">
        <v>8712</v>
      </c>
      <c r="B8713" t="s">
        <v>16</v>
      </c>
      <c r="C8713" t="s">
        <v>33</v>
      </c>
      <c r="D8713">
        <v>2023</v>
      </c>
      <c r="F8713" t="s">
        <v>7883</v>
      </c>
      <c r="H8713" t="s">
        <v>7963</v>
      </c>
      <c r="I8713">
        <v>10005010</v>
      </c>
      <c r="J8713" t="str">
        <f>IF($I8713=0,0,VLOOKUP($I8713,[1]База!C:D,2,0))</f>
        <v>Муаммоли кредит белгиланган тартибда судга чиқарилмаган</v>
      </c>
      <c r="K8713" t="str">
        <f>IF($I8713=0,0,VLOOKUP(I8713,[1]База!C:F,4,0))</f>
        <v>Оғир</v>
      </c>
      <c r="L8713">
        <v>1</v>
      </c>
      <c r="M8713">
        <v>30250.605600000003</v>
      </c>
      <c r="O8713">
        <v>0</v>
      </c>
      <c r="P8713">
        <f t="shared" si="151"/>
        <v>1</v>
      </c>
      <c r="Q8713">
        <f t="shared" si="151"/>
        <v>30250.605600000003</v>
      </c>
      <c r="AI8713" t="s">
        <v>9096</v>
      </c>
      <c r="AK8713">
        <v>111</v>
      </c>
    </row>
    <row r="8714" spans="1:37" x14ac:dyDescent="0.25">
      <c r="A8714">
        <v>8713</v>
      </c>
      <c r="B8714" t="s">
        <v>16</v>
      </c>
      <c r="C8714" t="s">
        <v>33</v>
      </c>
      <c r="D8714">
        <v>2023</v>
      </c>
      <c r="F8714" t="s">
        <v>7883</v>
      </c>
      <c r="H8714" t="s">
        <v>7964</v>
      </c>
      <c r="I8714">
        <v>10005010</v>
      </c>
      <c r="J8714" t="str">
        <f>IF($I8714=0,0,VLOOKUP($I8714,[1]База!C:D,2,0))</f>
        <v>Муаммоли кредит белгиланган тартибда судга чиқарилмаган</v>
      </c>
      <c r="K8714" t="str">
        <f>IF($I8714=0,0,VLOOKUP(I8714,[1]База!C:F,4,0))</f>
        <v>Оғир</v>
      </c>
      <c r="L8714">
        <v>1</v>
      </c>
      <c r="M8714">
        <v>24914.77619</v>
      </c>
      <c r="O8714">
        <v>0</v>
      </c>
      <c r="P8714">
        <f t="shared" si="151"/>
        <v>1</v>
      </c>
      <c r="Q8714">
        <f t="shared" si="151"/>
        <v>24914.77619</v>
      </c>
      <c r="AI8714" t="s">
        <v>9096</v>
      </c>
      <c r="AK8714">
        <v>111</v>
      </c>
    </row>
    <row r="8715" spans="1:37" x14ac:dyDescent="0.25">
      <c r="A8715">
        <v>8714</v>
      </c>
      <c r="B8715" t="s">
        <v>16</v>
      </c>
      <c r="C8715" t="s">
        <v>33</v>
      </c>
      <c r="D8715">
        <v>2023</v>
      </c>
      <c r="F8715" t="s">
        <v>7883</v>
      </c>
      <c r="H8715" t="s">
        <v>7923</v>
      </c>
      <c r="I8715">
        <v>10005010</v>
      </c>
      <c r="J8715" t="str">
        <f>IF($I8715=0,0,VLOOKUP($I8715,[1]База!C:D,2,0))</f>
        <v>Муаммоли кредит белгиланган тартибда судга чиқарилмаган</v>
      </c>
      <c r="K8715" t="str">
        <f>IF($I8715=0,0,VLOOKUP(I8715,[1]База!C:F,4,0))</f>
        <v>Оғир</v>
      </c>
      <c r="L8715">
        <v>1</v>
      </c>
      <c r="M8715">
        <v>16668.869480000001</v>
      </c>
      <c r="O8715">
        <v>0</v>
      </c>
      <c r="P8715">
        <f t="shared" si="151"/>
        <v>1</v>
      </c>
      <c r="Q8715">
        <f t="shared" si="151"/>
        <v>16668.869480000001</v>
      </c>
      <c r="AI8715" t="s">
        <v>9096</v>
      </c>
      <c r="AK8715">
        <v>111</v>
      </c>
    </row>
    <row r="8716" spans="1:37" x14ac:dyDescent="0.25">
      <c r="A8716">
        <v>8715</v>
      </c>
      <c r="B8716" t="s">
        <v>16</v>
      </c>
      <c r="C8716" t="s">
        <v>33</v>
      </c>
      <c r="D8716">
        <v>2023</v>
      </c>
      <c r="F8716" t="s">
        <v>7883</v>
      </c>
      <c r="H8716" t="s">
        <v>7965</v>
      </c>
      <c r="I8716">
        <v>10005010</v>
      </c>
      <c r="J8716" t="str">
        <f>IF($I8716=0,0,VLOOKUP($I8716,[1]База!C:D,2,0))</f>
        <v>Муаммоли кредит белгиланган тартибда судга чиқарилмаган</v>
      </c>
      <c r="K8716" t="str">
        <f>IF($I8716=0,0,VLOOKUP(I8716,[1]База!C:F,4,0))</f>
        <v>Оғир</v>
      </c>
      <c r="L8716">
        <v>1</v>
      </c>
      <c r="M8716">
        <v>7944.9650000000001</v>
      </c>
      <c r="O8716">
        <v>0</v>
      </c>
      <c r="P8716">
        <f t="shared" si="151"/>
        <v>1</v>
      </c>
      <c r="Q8716">
        <f t="shared" si="151"/>
        <v>7944.9650000000001</v>
      </c>
      <c r="AI8716" t="s">
        <v>9096</v>
      </c>
      <c r="AK8716">
        <v>111</v>
      </c>
    </row>
    <row r="8717" spans="1:37" x14ac:dyDescent="0.25">
      <c r="A8717">
        <v>8716</v>
      </c>
      <c r="B8717" t="s">
        <v>16</v>
      </c>
      <c r="C8717" t="s">
        <v>33</v>
      </c>
      <c r="D8717">
        <v>2023</v>
      </c>
      <c r="F8717" t="s">
        <v>7883</v>
      </c>
      <c r="H8717" t="s">
        <v>7966</v>
      </c>
      <c r="I8717">
        <v>10005010</v>
      </c>
      <c r="J8717" t="str">
        <f>IF($I8717=0,0,VLOOKUP($I8717,[1]База!C:D,2,0))</f>
        <v>Муаммоли кредит белгиланган тартибда судга чиқарилмаган</v>
      </c>
      <c r="K8717" t="str">
        <f>IF($I8717=0,0,VLOOKUP(I8717,[1]База!C:F,4,0))</f>
        <v>Оғир</v>
      </c>
      <c r="L8717">
        <v>1</v>
      </c>
      <c r="M8717">
        <v>8653.1881300000005</v>
      </c>
      <c r="O8717">
        <v>0</v>
      </c>
      <c r="P8717">
        <f t="shared" si="151"/>
        <v>1</v>
      </c>
      <c r="Q8717">
        <f t="shared" si="151"/>
        <v>8653.1881300000005</v>
      </c>
      <c r="AI8717" t="s">
        <v>9096</v>
      </c>
      <c r="AK8717">
        <v>111</v>
      </c>
    </row>
    <row r="8718" spans="1:37" x14ac:dyDescent="0.25">
      <c r="A8718">
        <v>8717</v>
      </c>
      <c r="B8718" t="s">
        <v>16</v>
      </c>
      <c r="C8718" t="s">
        <v>33</v>
      </c>
      <c r="D8718">
        <v>2023</v>
      </c>
      <c r="F8718" t="s">
        <v>7883</v>
      </c>
      <c r="H8718" t="s">
        <v>7967</v>
      </c>
      <c r="I8718">
        <v>10005010</v>
      </c>
      <c r="J8718" t="str">
        <f>IF($I8718=0,0,VLOOKUP($I8718,[1]База!C:D,2,0))</f>
        <v>Муаммоли кредит белгиланган тартибда судга чиқарилмаган</v>
      </c>
      <c r="K8718" t="str">
        <f>IF($I8718=0,0,VLOOKUP(I8718,[1]База!C:F,4,0))</f>
        <v>Оғир</v>
      </c>
      <c r="L8718">
        <v>1</v>
      </c>
      <c r="M8718">
        <v>32746.9637</v>
      </c>
      <c r="O8718">
        <v>0</v>
      </c>
      <c r="P8718">
        <f t="shared" si="151"/>
        <v>1</v>
      </c>
      <c r="Q8718">
        <f t="shared" si="151"/>
        <v>32746.9637</v>
      </c>
      <c r="AI8718" t="s">
        <v>9096</v>
      </c>
      <c r="AK8718">
        <v>111</v>
      </c>
    </row>
    <row r="8719" spans="1:37" x14ac:dyDescent="0.25">
      <c r="A8719">
        <v>8718</v>
      </c>
      <c r="B8719" t="s">
        <v>16</v>
      </c>
      <c r="C8719" t="s">
        <v>33</v>
      </c>
      <c r="D8719">
        <v>2023</v>
      </c>
      <c r="F8719" t="s">
        <v>7883</v>
      </c>
      <c r="H8719" t="s">
        <v>7968</v>
      </c>
      <c r="I8719">
        <v>10005010</v>
      </c>
      <c r="J8719" t="str">
        <f>IF($I8719=0,0,VLOOKUP($I8719,[1]База!C:D,2,0))</f>
        <v>Муаммоли кредит белгиланган тартибда судга чиқарилмаган</v>
      </c>
      <c r="K8719" t="str">
        <f>IF($I8719=0,0,VLOOKUP(I8719,[1]База!C:F,4,0))</f>
        <v>Оғир</v>
      </c>
      <c r="L8719">
        <v>1</v>
      </c>
      <c r="M8719">
        <v>8811.2684499999996</v>
      </c>
      <c r="O8719">
        <v>0</v>
      </c>
      <c r="P8719">
        <f t="shared" si="151"/>
        <v>1</v>
      </c>
      <c r="Q8719">
        <f t="shared" si="151"/>
        <v>8811.2684499999996</v>
      </c>
      <c r="AI8719" t="s">
        <v>9096</v>
      </c>
      <c r="AK8719">
        <v>111</v>
      </c>
    </row>
    <row r="8720" spans="1:37" x14ac:dyDescent="0.25">
      <c r="A8720">
        <v>8719</v>
      </c>
      <c r="B8720" t="s">
        <v>16</v>
      </c>
      <c r="C8720" t="s">
        <v>33</v>
      </c>
      <c r="D8720">
        <v>2023</v>
      </c>
      <c r="F8720" t="s">
        <v>7883</v>
      </c>
      <c r="H8720" t="s">
        <v>7969</v>
      </c>
      <c r="I8720">
        <v>10005010</v>
      </c>
      <c r="J8720" t="str">
        <f>IF($I8720=0,0,VLOOKUP($I8720,[1]База!C:D,2,0))</f>
        <v>Муаммоли кредит белгиланган тартибда судга чиқарилмаган</v>
      </c>
      <c r="K8720" t="str">
        <f>IF($I8720=0,0,VLOOKUP(I8720,[1]База!C:F,4,0))</f>
        <v>Оғир</v>
      </c>
      <c r="L8720">
        <v>1</v>
      </c>
      <c r="M8720">
        <v>4465.2436500000003</v>
      </c>
      <c r="O8720">
        <v>0</v>
      </c>
      <c r="P8720">
        <f t="shared" si="151"/>
        <v>1</v>
      </c>
      <c r="Q8720">
        <f t="shared" si="151"/>
        <v>4465.2436500000003</v>
      </c>
      <c r="AI8720" t="s">
        <v>9096</v>
      </c>
      <c r="AK8720">
        <v>111</v>
      </c>
    </row>
    <row r="8721" spans="1:37" x14ac:dyDescent="0.25">
      <c r="A8721">
        <v>8720</v>
      </c>
      <c r="B8721" t="s">
        <v>16</v>
      </c>
      <c r="C8721" t="s">
        <v>33</v>
      </c>
      <c r="D8721">
        <v>2023</v>
      </c>
      <c r="F8721" t="s">
        <v>7883</v>
      </c>
      <c r="H8721" t="s">
        <v>7970</v>
      </c>
      <c r="I8721">
        <v>10005010</v>
      </c>
      <c r="J8721" t="str">
        <f>IF($I8721=0,0,VLOOKUP($I8721,[1]База!C:D,2,0))</f>
        <v>Муаммоли кредит белгиланган тартибда судга чиқарилмаган</v>
      </c>
      <c r="K8721" t="str">
        <f>IF($I8721=0,0,VLOOKUP(I8721,[1]База!C:F,4,0))</f>
        <v>Оғир</v>
      </c>
      <c r="L8721">
        <v>1</v>
      </c>
      <c r="M8721">
        <v>28161.615590000001</v>
      </c>
      <c r="O8721">
        <v>0</v>
      </c>
      <c r="P8721">
        <f t="shared" si="151"/>
        <v>1</v>
      </c>
      <c r="Q8721">
        <f t="shared" si="151"/>
        <v>28161.615590000001</v>
      </c>
      <c r="AI8721" t="s">
        <v>9096</v>
      </c>
      <c r="AK8721">
        <v>111</v>
      </c>
    </row>
    <row r="8722" spans="1:37" x14ac:dyDescent="0.25">
      <c r="A8722">
        <v>8721</v>
      </c>
      <c r="B8722" t="s">
        <v>16</v>
      </c>
      <c r="C8722" t="s">
        <v>33</v>
      </c>
      <c r="D8722">
        <v>2023</v>
      </c>
      <c r="F8722" t="s">
        <v>7883</v>
      </c>
      <c r="H8722" t="s">
        <v>7896</v>
      </c>
      <c r="I8722">
        <v>10005010</v>
      </c>
      <c r="J8722" t="str">
        <f>IF($I8722=0,0,VLOOKUP($I8722,[1]База!C:D,2,0))</f>
        <v>Муаммоли кредит белгиланган тартибда судга чиқарилмаган</v>
      </c>
      <c r="K8722" t="str">
        <f>IF($I8722=0,0,VLOOKUP(I8722,[1]База!C:F,4,0))</f>
        <v>Оғир</v>
      </c>
      <c r="L8722">
        <v>1</v>
      </c>
      <c r="M8722">
        <v>14238.645930000001</v>
      </c>
      <c r="O8722">
        <v>0</v>
      </c>
      <c r="P8722">
        <f t="shared" si="151"/>
        <v>1</v>
      </c>
      <c r="Q8722">
        <f t="shared" si="151"/>
        <v>14238.645930000001</v>
      </c>
      <c r="AI8722" t="s">
        <v>9096</v>
      </c>
      <c r="AK8722">
        <v>111</v>
      </c>
    </row>
    <row r="8723" spans="1:37" x14ac:dyDescent="0.25">
      <c r="A8723">
        <v>8722</v>
      </c>
      <c r="B8723" t="s">
        <v>16</v>
      </c>
      <c r="C8723" t="s">
        <v>33</v>
      </c>
      <c r="D8723">
        <v>2023</v>
      </c>
      <c r="F8723" t="s">
        <v>7883</v>
      </c>
      <c r="H8723" t="s">
        <v>7971</v>
      </c>
      <c r="I8723">
        <v>10005010</v>
      </c>
      <c r="J8723" t="str">
        <f>IF($I8723=0,0,VLOOKUP($I8723,[1]База!C:D,2,0))</f>
        <v>Муаммоли кредит белгиланган тартибда судга чиқарилмаган</v>
      </c>
      <c r="K8723" t="str">
        <f>IF($I8723=0,0,VLOOKUP(I8723,[1]База!C:F,4,0))</f>
        <v>Оғир</v>
      </c>
      <c r="L8723">
        <v>1</v>
      </c>
      <c r="M8723">
        <v>3241.50479</v>
      </c>
      <c r="O8723">
        <v>0</v>
      </c>
      <c r="P8723">
        <f t="shared" si="151"/>
        <v>1</v>
      </c>
      <c r="Q8723">
        <f t="shared" si="151"/>
        <v>3241.50479</v>
      </c>
      <c r="AI8723" t="s">
        <v>9096</v>
      </c>
      <c r="AK8723">
        <v>111</v>
      </c>
    </row>
    <row r="8724" spans="1:37" x14ac:dyDescent="0.25">
      <c r="A8724">
        <v>8723</v>
      </c>
      <c r="B8724" t="s">
        <v>16</v>
      </c>
      <c r="C8724" t="s">
        <v>33</v>
      </c>
      <c r="D8724">
        <v>2023</v>
      </c>
      <c r="F8724" t="s">
        <v>7883</v>
      </c>
      <c r="H8724" t="s">
        <v>7972</v>
      </c>
      <c r="I8724">
        <v>10005010</v>
      </c>
      <c r="J8724" t="str">
        <f>IF($I8724=0,0,VLOOKUP($I8724,[1]База!C:D,2,0))</f>
        <v>Муаммоли кредит белгиланган тартибда судга чиқарилмаган</v>
      </c>
      <c r="K8724" t="str">
        <f>IF($I8724=0,0,VLOOKUP(I8724,[1]База!C:F,4,0))</f>
        <v>Оғир</v>
      </c>
      <c r="L8724">
        <v>1</v>
      </c>
      <c r="M8724">
        <v>30600.835350000001</v>
      </c>
      <c r="O8724">
        <v>0</v>
      </c>
      <c r="P8724">
        <f t="shared" si="151"/>
        <v>1</v>
      </c>
      <c r="Q8724">
        <f t="shared" si="151"/>
        <v>30600.835350000001</v>
      </c>
      <c r="AI8724" t="s">
        <v>9096</v>
      </c>
      <c r="AK8724">
        <v>111</v>
      </c>
    </row>
    <row r="8725" spans="1:37" x14ac:dyDescent="0.25">
      <c r="A8725">
        <v>8724</v>
      </c>
      <c r="B8725" t="s">
        <v>16</v>
      </c>
      <c r="C8725" t="s">
        <v>33</v>
      </c>
      <c r="D8725">
        <v>2023</v>
      </c>
      <c r="F8725" t="s">
        <v>7883</v>
      </c>
      <c r="H8725" t="s">
        <v>7973</v>
      </c>
      <c r="I8725">
        <v>10005010</v>
      </c>
      <c r="J8725" t="str">
        <f>IF($I8725=0,0,VLOOKUP($I8725,[1]База!C:D,2,0))</f>
        <v>Муаммоли кредит белгиланган тартибда судга чиқарилмаган</v>
      </c>
      <c r="K8725" t="str">
        <f>IF($I8725=0,0,VLOOKUP(I8725,[1]База!C:F,4,0))</f>
        <v>Оғир</v>
      </c>
      <c r="L8725">
        <v>1</v>
      </c>
      <c r="M8725">
        <v>5981.46011</v>
      </c>
      <c r="O8725">
        <v>0</v>
      </c>
      <c r="P8725">
        <f t="shared" si="151"/>
        <v>1</v>
      </c>
      <c r="Q8725">
        <f t="shared" si="151"/>
        <v>5981.46011</v>
      </c>
      <c r="AI8725" t="s">
        <v>9096</v>
      </c>
      <c r="AK8725">
        <v>111</v>
      </c>
    </row>
    <row r="8726" spans="1:37" x14ac:dyDescent="0.25">
      <c r="A8726">
        <v>8725</v>
      </c>
      <c r="B8726" t="s">
        <v>16</v>
      </c>
      <c r="C8726" t="s">
        <v>33</v>
      </c>
      <c r="D8726">
        <v>2023</v>
      </c>
      <c r="F8726" t="s">
        <v>7883</v>
      </c>
      <c r="H8726" t="s">
        <v>7924</v>
      </c>
      <c r="I8726">
        <v>10005010</v>
      </c>
      <c r="J8726" t="str">
        <f>IF($I8726=0,0,VLOOKUP($I8726,[1]База!C:D,2,0))</f>
        <v>Муаммоли кредит белгиланган тартибда судга чиқарилмаган</v>
      </c>
      <c r="K8726" t="str">
        <f>IF($I8726=0,0,VLOOKUP(I8726,[1]База!C:F,4,0))</f>
        <v>Оғир</v>
      </c>
      <c r="L8726">
        <v>1</v>
      </c>
      <c r="M8726">
        <v>27975.94803</v>
      </c>
      <c r="O8726">
        <v>0</v>
      </c>
      <c r="P8726">
        <f t="shared" si="151"/>
        <v>1</v>
      </c>
      <c r="Q8726">
        <f t="shared" si="151"/>
        <v>27975.94803</v>
      </c>
      <c r="AI8726" t="s">
        <v>9096</v>
      </c>
      <c r="AK8726">
        <v>111</v>
      </c>
    </row>
    <row r="8727" spans="1:37" x14ac:dyDescent="0.25">
      <c r="A8727">
        <v>8726</v>
      </c>
      <c r="B8727" t="s">
        <v>16</v>
      </c>
      <c r="C8727" t="s">
        <v>33</v>
      </c>
      <c r="D8727">
        <v>2023</v>
      </c>
      <c r="F8727" t="s">
        <v>7883</v>
      </c>
      <c r="H8727" t="s">
        <v>7974</v>
      </c>
      <c r="I8727">
        <v>10005010</v>
      </c>
      <c r="J8727" t="str">
        <f>IF($I8727=0,0,VLOOKUP($I8727,[1]База!C:D,2,0))</f>
        <v>Муаммоли кредит белгиланган тартибда судга чиқарилмаган</v>
      </c>
      <c r="K8727" t="str">
        <f>IF($I8727=0,0,VLOOKUP(I8727,[1]База!C:F,4,0))</f>
        <v>Оғир</v>
      </c>
      <c r="L8727">
        <v>1</v>
      </c>
      <c r="M8727">
        <v>9009.1593400000002</v>
      </c>
      <c r="O8727">
        <v>0</v>
      </c>
      <c r="P8727">
        <f t="shared" si="151"/>
        <v>1</v>
      </c>
      <c r="Q8727">
        <f t="shared" si="151"/>
        <v>9009.1593400000002</v>
      </c>
      <c r="AI8727" t="s">
        <v>9096</v>
      </c>
      <c r="AK8727">
        <v>111</v>
      </c>
    </row>
    <row r="8728" spans="1:37" x14ac:dyDescent="0.25">
      <c r="A8728">
        <v>8727</v>
      </c>
      <c r="B8728" t="s">
        <v>16</v>
      </c>
      <c r="C8728" t="s">
        <v>33</v>
      </c>
      <c r="D8728">
        <v>2023</v>
      </c>
      <c r="F8728" t="s">
        <v>7883</v>
      </c>
      <c r="H8728" t="s">
        <v>7975</v>
      </c>
      <c r="I8728">
        <v>10005010</v>
      </c>
      <c r="J8728" t="str">
        <f>IF($I8728=0,0,VLOOKUP($I8728,[1]База!C:D,2,0))</f>
        <v>Муаммоли кредит белгиланган тартибда судга чиқарилмаган</v>
      </c>
      <c r="K8728" t="str">
        <f>IF($I8728=0,0,VLOOKUP(I8728,[1]База!C:F,4,0))</f>
        <v>Оғир</v>
      </c>
      <c r="L8728">
        <v>1</v>
      </c>
      <c r="M8728">
        <v>31976.916530000002</v>
      </c>
      <c r="O8728">
        <v>0</v>
      </c>
      <c r="P8728">
        <f t="shared" si="151"/>
        <v>1</v>
      </c>
      <c r="Q8728">
        <f t="shared" si="151"/>
        <v>31976.916530000002</v>
      </c>
      <c r="AI8728" t="s">
        <v>9096</v>
      </c>
      <c r="AK8728">
        <v>111</v>
      </c>
    </row>
    <row r="8729" spans="1:37" x14ac:dyDescent="0.25">
      <c r="A8729">
        <v>8728</v>
      </c>
      <c r="B8729" t="s">
        <v>16</v>
      </c>
      <c r="C8729" t="s">
        <v>33</v>
      </c>
      <c r="D8729">
        <v>2023</v>
      </c>
      <c r="F8729" t="s">
        <v>7883</v>
      </c>
      <c r="H8729" t="s">
        <v>7926</v>
      </c>
      <c r="I8729">
        <v>10005010</v>
      </c>
      <c r="J8729" t="str">
        <f>IF($I8729=0,0,VLOOKUP($I8729,[1]База!C:D,2,0))</f>
        <v>Муаммоли кредит белгиланган тартибда судга чиқарилмаган</v>
      </c>
      <c r="K8729" t="str">
        <f>IF($I8729=0,0,VLOOKUP(I8729,[1]База!C:F,4,0))</f>
        <v>Оғир</v>
      </c>
      <c r="L8729">
        <v>1</v>
      </c>
      <c r="M8729">
        <v>13597.603880000001</v>
      </c>
      <c r="O8729">
        <v>0</v>
      </c>
      <c r="P8729">
        <f t="shared" si="151"/>
        <v>1</v>
      </c>
      <c r="Q8729">
        <f t="shared" si="151"/>
        <v>13597.603880000001</v>
      </c>
      <c r="AI8729" t="s">
        <v>9096</v>
      </c>
      <c r="AK8729">
        <v>111</v>
      </c>
    </row>
    <row r="8730" spans="1:37" x14ac:dyDescent="0.25">
      <c r="A8730">
        <v>8729</v>
      </c>
      <c r="B8730" t="s">
        <v>16</v>
      </c>
      <c r="C8730" t="s">
        <v>33</v>
      </c>
      <c r="D8730">
        <v>2023</v>
      </c>
      <c r="F8730" t="s">
        <v>7883</v>
      </c>
      <c r="H8730" t="s">
        <v>7976</v>
      </c>
      <c r="I8730">
        <v>10005010</v>
      </c>
      <c r="J8730" t="str">
        <f>IF($I8730=0,0,VLOOKUP($I8730,[1]База!C:D,2,0))</f>
        <v>Муаммоли кредит белгиланган тартибда судга чиқарилмаган</v>
      </c>
      <c r="K8730" t="str">
        <f>IF($I8730=0,0,VLOOKUP(I8730,[1]База!C:F,4,0))</f>
        <v>Оғир</v>
      </c>
      <c r="L8730">
        <v>1</v>
      </c>
      <c r="M8730">
        <v>19579.311010000001</v>
      </c>
      <c r="O8730">
        <v>0</v>
      </c>
      <c r="P8730">
        <f t="shared" si="151"/>
        <v>1</v>
      </c>
      <c r="Q8730">
        <f t="shared" si="151"/>
        <v>19579.311010000001</v>
      </c>
      <c r="AI8730" t="s">
        <v>9096</v>
      </c>
      <c r="AK8730">
        <v>111</v>
      </c>
    </row>
    <row r="8731" spans="1:37" x14ac:dyDescent="0.25">
      <c r="A8731">
        <v>8730</v>
      </c>
      <c r="B8731" t="s">
        <v>16</v>
      </c>
      <c r="C8731" t="s">
        <v>33</v>
      </c>
      <c r="D8731">
        <v>2023</v>
      </c>
      <c r="F8731" t="s">
        <v>7883</v>
      </c>
      <c r="H8731" t="s">
        <v>7977</v>
      </c>
      <c r="I8731">
        <v>10005010</v>
      </c>
      <c r="J8731" t="str">
        <f>IF($I8731=0,0,VLOOKUP($I8731,[1]База!C:D,2,0))</f>
        <v>Муаммоли кредит белгиланган тартибда судга чиқарилмаган</v>
      </c>
      <c r="K8731" t="str">
        <f>IF($I8731=0,0,VLOOKUP(I8731,[1]База!C:F,4,0))</f>
        <v>Оғир</v>
      </c>
      <c r="L8731">
        <v>1</v>
      </c>
      <c r="M8731">
        <v>10961.08793</v>
      </c>
      <c r="O8731">
        <v>0</v>
      </c>
      <c r="P8731">
        <f t="shared" si="151"/>
        <v>1</v>
      </c>
      <c r="Q8731">
        <f t="shared" si="151"/>
        <v>10961.08793</v>
      </c>
      <c r="AI8731" t="s">
        <v>9096</v>
      </c>
      <c r="AK8731">
        <v>111</v>
      </c>
    </row>
    <row r="8732" spans="1:37" x14ac:dyDescent="0.25">
      <c r="A8732">
        <v>8731</v>
      </c>
      <c r="B8732" t="s">
        <v>16</v>
      </c>
      <c r="C8732" t="s">
        <v>33</v>
      </c>
      <c r="D8732">
        <v>2023</v>
      </c>
      <c r="F8732" t="s">
        <v>7883</v>
      </c>
      <c r="H8732" t="s">
        <v>7978</v>
      </c>
      <c r="I8732">
        <v>10005010</v>
      </c>
      <c r="J8732" t="str">
        <f>IF($I8732=0,0,VLOOKUP($I8732,[1]База!C:D,2,0))</f>
        <v>Муаммоли кредит белгиланган тартибда судга чиқарилмаган</v>
      </c>
      <c r="K8732" t="str">
        <f>IF($I8732=0,0,VLOOKUP(I8732,[1]База!C:F,4,0))</f>
        <v>Оғир</v>
      </c>
      <c r="L8732">
        <v>1</v>
      </c>
      <c r="M8732">
        <v>13784.358910000001</v>
      </c>
      <c r="O8732">
        <v>0</v>
      </c>
      <c r="P8732">
        <f t="shared" si="151"/>
        <v>1</v>
      </c>
      <c r="Q8732">
        <f t="shared" si="151"/>
        <v>13784.358910000001</v>
      </c>
      <c r="AI8732" t="s">
        <v>9096</v>
      </c>
      <c r="AK8732">
        <v>111</v>
      </c>
    </row>
    <row r="8733" spans="1:37" x14ac:dyDescent="0.25">
      <c r="A8733">
        <v>8732</v>
      </c>
      <c r="B8733" t="s">
        <v>16</v>
      </c>
      <c r="C8733" t="s">
        <v>33</v>
      </c>
      <c r="D8733">
        <v>2023</v>
      </c>
      <c r="F8733" t="s">
        <v>7883</v>
      </c>
      <c r="H8733" t="s">
        <v>7930</v>
      </c>
      <c r="I8733">
        <v>10005010</v>
      </c>
      <c r="J8733" t="str">
        <f>IF($I8733=0,0,VLOOKUP($I8733,[1]База!C:D,2,0))</f>
        <v>Муаммоли кредит белгиланган тартибда судга чиқарилмаган</v>
      </c>
      <c r="K8733" t="str">
        <f>IF($I8733=0,0,VLOOKUP(I8733,[1]База!C:F,4,0))</f>
        <v>Оғир</v>
      </c>
      <c r="L8733">
        <v>1</v>
      </c>
      <c r="M8733">
        <v>18315.27403</v>
      </c>
      <c r="O8733">
        <v>0</v>
      </c>
      <c r="P8733">
        <f t="shared" si="151"/>
        <v>1</v>
      </c>
      <c r="Q8733">
        <f t="shared" si="151"/>
        <v>18315.27403</v>
      </c>
      <c r="AI8733" t="s">
        <v>9096</v>
      </c>
      <c r="AK8733">
        <v>111</v>
      </c>
    </row>
    <row r="8734" spans="1:37" x14ac:dyDescent="0.25">
      <c r="A8734">
        <v>8733</v>
      </c>
      <c r="B8734" t="s">
        <v>16</v>
      </c>
      <c r="C8734" t="s">
        <v>33</v>
      </c>
      <c r="D8734">
        <v>2023</v>
      </c>
      <c r="F8734" t="s">
        <v>7883</v>
      </c>
      <c r="H8734" t="s">
        <v>7979</v>
      </c>
      <c r="I8734">
        <v>10005010</v>
      </c>
      <c r="J8734" t="str">
        <f>IF($I8734=0,0,VLOOKUP($I8734,[1]База!C:D,2,0))</f>
        <v>Муаммоли кредит белгиланган тартибда судга чиқарилмаган</v>
      </c>
      <c r="K8734" t="str">
        <f>IF($I8734=0,0,VLOOKUP(I8734,[1]База!C:F,4,0))</f>
        <v>Оғир</v>
      </c>
      <c r="L8734">
        <v>1</v>
      </c>
      <c r="M8734">
        <v>7341.8753099999994</v>
      </c>
      <c r="O8734">
        <v>0</v>
      </c>
      <c r="P8734">
        <f t="shared" si="151"/>
        <v>1</v>
      </c>
      <c r="Q8734">
        <f t="shared" si="151"/>
        <v>7341.8753099999994</v>
      </c>
      <c r="AI8734" t="s">
        <v>9096</v>
      </c>
      <c r="AK8734">
        <v>111</v>
      </c>
    </row>
    <row r="8735" spans="1:37" x14ac:dyDescent="0.25">
      <c r="A8735">
        <v>8734</v>
      </c>
      <c r="B8735" t="s">
        <v>16</v>
      </c>
      <c r="C8735" t="s">
        <v>33</v>
      </c>
      <c r="D8735">
        <v>2023</v>
      </c>
      <c r="F8735" t="s">
        <v>7883</v>
      </c>
      <c r="H8735" t="s">
        <v>7895</v>
      </c>
      <c r="I8735">
        <v>10005010</v>
      </c>
      <c r="J8735" t="str">
        <f>IF($I8735=0,0,VLOOKUP($I8735,[1]База!C:D,2,0))</f>
        <v>Муаммоли кредит белгиланган тартибда судга чиқарилмаган</v>
      </c>
      <c r="K8735" t="str">
        <f>IF($I8735=0,0,VLOOKUP(I8735,[1]База!C:F,4,0))</f>
        <v>Оғир</v>
      </c>
      <c r="L8735">
        <v>1</v>
      </c>
      <c r="M8735">
        <v>14948.73194</v>
      </c>
      <c r="O8735">
        <v>0</v>
      </c>
      <c r="P8735">
        <f t="shared" si="151"/>
        <v>1</v>
      </c>
      <c r="Q8735">
        <f t="shared" si="151"/>
        <v>14948.73194</v>
      </c>
      <c r="AI8735" t="s">
        <v>9096</v>
      </c>
      <c r="AK8735">
        <v>111</v>
      </c>
    </row>
    <row r="8736" spans="1:37" x14ac:dyDescent="0.25">
      <c r="A8736">
        <v>8735</v>
      </c>
      <c r="B8736" t="s">
        <v>16</v>
      </c>
      <c r="C8736" t="s">
        <v>33</v>
      </c>
      <c r="D8736">
        <v>2023</v>
      </c>
      <c r="F8736" t="s">
        <v>7883</v>
      </c>
      <c r="H8736" t="s">
        <v>7980</v>
      </c>
      <c r="I8736">
        <v>10005010</v>
      </c>
      <c r="J8736" t="str">
        <f>IF($I8736=0,0,VLOOKUP($I8736,[1]База!C:D,2,0))</f>
        <v>Муаммоли кредит белгиланган тартибда судга чиқарилмаган</v>
      </c>
      <c r="K8736" t="str">
        <f>IF($I8736=0,0,VLOOKUP(I8736,[1]База!C:F,4,0))</f>
        <v>Оғир</v>
      </c>
      <c r="L8736">
        <v>1</v>
      </c>
      <c r="M8736">
        <v>13290.465689999999</v>
      </c>
      <c r="O8736">
        <v>0</v>
      </c>
      <c r="P8736">
        <f t="shared" si="151"/>
        <v>1</v>
      </c>
      <c r="Q8736">
        <f t="shared" si="151"/>
        <v>13290.465689999999</v>
      </c>
      <c r="AI8736" t="s">
        <v>9096</v>
      </c>
      <c r="AK8736">
        <v>111</v>
      </c>
    </row>
    <row r="8737" spans="1:37" x14ac:dyDescent="0.25">
      <c r="A8737">
        <v>8736</v>
      </c>
      <c r="B8737" t="s">
        <v>16</v>
      </c>
      <c r="C8737" t="s">
        <v>33</v>
      </c>
      <c r="D8737">
        <v>2023</v>
      </c>
      <c r="F8737" t="s">
        <v>7883</v>
      </c>
      <c r="H8737" t="s">
        <v>7981</v>
      </c>
      <c r="I8737">
        <v>10005010</v>
      </c>
      <c r="J8737" t="str">
        <f>IF($I8737=0,0,VLOOKUP($I8737,[1]База!C:D,2,0))</f>
        <v>Муаммоли кредит белгиланган тартибда судга чиқарилмаган</v>
      </c>
      <c r="K8737" t="str">
        <f>IF($I8737=0,0,VLOOKUP(I8737,[1]База!C:F,4,0))</f>
        <v>Оғир</v>
      </c>
      <c r="L8737">
        <v>1</v>
      </c>
      <c r="M8737">
        <v>4664.96443</v>
      </c>
      <c r="O8737">
        <v>0</v>
      </c>
      <c r="P8737">
        <f t="shared" si="151"/>
        <v>1</v>
      </c>
      <c r="Q8737">
        <f t="shared" si="151"/>
        <v>4664.96443</v>
      </c>
      <c r="AI8737" t="s">
        <v>9096</v>
      </c>
      <c r="AK8737">
        <v>111</v>
      </c>
    </row>
    <row r="8738" spans="1:37" x14ac:dyDescent="0.25">
      <c r="A8738">
        <v>8737</v>
      </c>
      <c r="B8738" t="s">
        <v>16</v>
      </c>
      <c r="C8738" t="s">
        <v>33</v>
      </c>
      <c r="D8738">
        <v>2023</v>
      </c>
      <c r="F8738" t="s">
        <v>7883</v>
      </c>
      <c r="H8738" t="s">
        <v>7982</v>
      </c>
      <c r="I8738">
        <v>10005010</v>
      </c>
      <c r="J8738" t="str">
        <f>IF($I8738=0,0,VLOOKUP($I8738,[1]База!C:D,2,0))</f>
        <v>Муаммоли кредит белгиланган тартибда судга чиқарилмаган</v>
      </c>
      <c r="K8738" t="str">
        <f>IF($I8738=0,0,VLOOKUP(I8738,[1]База!C:F,4,0))</f>
        <v>Оғир</v>
      </c>
      <c r="L8738">
        <v>1</v>
      </c>
      <c r="M8738">
        <v>29846.366620000001</v>
      </c>
      <c r="O8738">
        <v>0</v>
      </c>
      <c r="P8738">
        <f t="shared" si="151"/>
        <v>1</v>
      </c>
      <c r="Q8738">
        <f t="shared" si="151"/>
        <v>29846.366620000001</v>
      </c>
      <c r="AI8738" t="s">
        <v>9096</v>
      </c>
      <c r="AK8738">
        <v>111</v>
      </c>
    </row>
    <row r="8739" spans="1:37" x14ac:dyDescent="0.25">
      <c r="A8739">
        <v>8738</v>
      </c>
      <c r="B8739" t="s">
        <v>16</v>
      </c>
      <c r="C8739" t="s">
        <v>33</v>
      </c>
      <c r="D8739">
        <v>2023</v>
      </c>
      <c r="F8739" t="s">
        <v>7883</v>
      </c>
      <c r="H8739" t="s">
        <v>7983</v>
      </c>
      <c r="I8739">
        <v>10005010</v>
      </c>
      <c r="J8739" t="str">
        <f>IF($I8739=0,0,VLOOKUP($I8739,[1]База!C:D,2,0))</f>
        <v>Муаммоли кредит белгиланган тартибда судга чиқарилмаган</v>
      </c>
      <c r="K8739" t="str">
        <f>IF($I8739=0,0,VLOOKUP(I8739,[1]База!C:F,4,0))</f>
        <v>Оғир</v>
      </c>
      <c r="L8739">
        <v>1</v>
      </c>
      <c r="M8739">
        <v>13931.6324</v>
      </c>
      <c r="O8739">
        <v>0</v>
      </c>
      <c r="P8739">
        <f t="shared" si="151"/>
        <v>1</v>
      </c>
      <c r="Q8739">
        <f t="shared" si="151"/>
        <v>13931.6324</v>
      </c>
      <c r="AI8739" t="s">
        <v>9096</v>
      </c>
      <c r="AK8739">
        <v>111</v>
      </c>
    </row>
    <row r="8740" spans="1:37" x14ac:dyDescent="0.25">
      <c r="A8740">
        <v>8739</v>
      </c>
      <c r="B8740" t="s">
        <v>16</v>
      </c>
      <c r="C8740" t="s">
        <v>33</v>
      </c>
      <c r="D8740">
        <v>2023</v>
      </c>
      <c r="F8740" t="s">
        <v>7883</v>
      </c>
      <c r="H8740" t="s">
        <v>7984</v>
      </c>
      <c r="I8740">
        <v>10005010</v>
      </c>
      <c r="J8740" t="str">
        <f>IF($I8740=0,0,VLOOKUP($I8740,[1]База!C:D,2,0))</f>
        <v>Муаммоли кредит белгиланган тартибда судга чиқарилмаган</v>
      </c>
      <c r="K8740" t="str">
        <f>IF($I8740=0,0,VLOOKUP(I8740,[1]База!C:F,4,0))</f>
        <v>Оғир</v>
      </c>
      <c r="L8740">
        <v>1</v>
      </c>
      <c r="M8740">
        <v>25760.162199999999</v>
      </c>
      <c r="O8740">
        <v>0</v>
      </c>
      <c r="P8740">
        <f t="shared" si="151"/>
        <v>1</v>
      </c>
      <c r="Q8740">
        <f t="shared" si="151"/>
        <v>25760.162199999999</v>
      </c>
      <c r="AI8740" t="s">
        <v>9096</v>
      </c>
      <c r="AK8740">
        <v>111</v>
      </c>
    </row>
    <row r="8741" spans="1:37" x14ac:dyDescent="0.25">
      <c r="A8741">
        <v>8740</v>
      </c>
      <c r="B8741" t="s">
        <v>16</v>
      </c>
      <c r="C8741" t="s">
        <v>33</v>
      </c>
      <c r="D8741">
        <v>2023</v>
      </c>
      <c r="F8741" t="s">
        <v>7883</v>
      </c>
      <c r="H8741" t="s">
        <v>7985</v>
      </c>
      <c r="I8741">
        <v>10005010</v>
      </c>
      <c r="J8741" t="str">
        <f>IF($I8741=0,0,VLOOKUP($I8741,[1]База!C:D,2,0))</f>
        <v>Муаммоли кредит белгиланган тартибда судга чиқарилмаган</v>
      </c>
      <c r="K8741" t="str">
        <f>IF($I8741=0,0,VLOOKUP(I8741,[1]База!C:F,4,0))</f>
        <v>Оғир</v>
      </c>
      <c r="L8741">
        <v>1</v>
      </c>
      <c r="M8741">
        <v>5283.8599100000001</v>
      </c>
      <c r="O8741">
        <v>0</v>
      </c>
      <c r="P8741">
        <f t="shared" si="151"/>
        <v>1</v>
      </c>
      <c r="Q8741">
        <f t="shared" si="151"/>
        <v>5283.8599100000001</v>
      </c>
      <c r="AI8741" t="s">
        <v>9096</v>
      </c>
      <c r="AK8741">
        <v>111</v>
      </c>
    </row>
    <row r="8742" spans="1:37" x14ac:dyDescent="0.25">
      <c r="A8742">
        <v>8741</v>
      </c>
      <c r="B8742" t="s">
        <v>16</v>
      </c>
      <c r="C8742" t="s">
        <v>33</v>
      </c>
      <c r="D8742">
        <v>2023</v>
      </c>
      <c r="F8742" t="s">
        <v>7883</v>
      </c>
      <c r="H8742" t="s">
        <v>7935</v>
      </c>
      <c r="I8742">
        <v>10005010</v>
      </c>
      <c r="J8742" t="str">
        <f>IF($I8742=0,0,VLOOKUP($I8742,[1]База!C:D,2,0))</f>
        <v>Муаммоли кредит белгиланган тартибда судга чиқарилмаган</v>
      </c>
      <c r="K8742" t="str">
        <f>IF($I8742=0,0,VLOOKUP(I8742,[1]База!C:F,4,0))</f>
        <v>Оғир</v>
      </c>
      <c r="L8742">
        <v>1</v>
      </c>
      <c r="M8742">
        <v>6826.3605199999993</v>
      </c>
      <c r="O8742">
        <v>0</v>
      </c>
      <c r="P8742">
        <f t="shared" si="151"/>
        <v>1</v>
      </c>
      <c r="Q8742">
        <f t="shared" si="151"/>
        <v>6826.3605199999993</v>
      </c>
      <c r="AI8742" t="s">
        <v>9096</v>
      </c>
      <c r="AK8742">
        <v>111</v>
      </c>
    </row>
    <row r="8743" spans="1:37" x14ac:dyDescent="0.25">
      <c r="A8743">
        <v>8742</v>
      </c>
      <c r="B8743" t="s">
        <v>16</v>
      </c>
      <c r="C8743" t="s">
        <v>33</v>
      </c>
      <c r="D8743">
        <v>2023</v>
      </c>
      <c r="F8743" t="s">
        <v>7883</v>
      </c>
      <c r="H8743" t="s">
        <v>7903</v>
      </c>
      <c r="I8743">
        <v>10005010</v>
      </c>
      <c r="J8743" t="str">
        <f>IF($I8743=0,0,VLOOKUP($I8743,[1]База!C:D,2,0))</f>
        <v>Муаммоли кредит белгиланган тартибда судга чиқарилмаган</v>
      </c>
      <c r="K8743" t="str">
        <f>IF($I8743=0,0,VLOOKUP(I8743,[1]База!C:F,4,0))</f>
        <v>Оғир</v>
      </c>
      <c r="L8743">
        <v>1</v>
      </c>
      <c r="M8743">
        <v>13415.982480000001</v>
      </c>
      <c r="O8743">
        <v>0</v>
      </c>
      <c r="P8743">
        <f t="shared" si="151"/>
        <v>1</v>
      </c>
      <c r="Q8743">
        <f t="shared" si="151"/>
        <v>13415.982480000001</v>
      </c>
      <c r="AI8743" t="s">
        <v>9096</v>
      </c>
      <c r="AK8743">
        <v>111</v>
      </c>
    </row>
    <row r="8744" spans="1:37" x14ac:dyDescent="0.25">
      <c r="A8744">
        <v>8743</v>
      </c>
      <c r="B8744" t="s">
        <v>16</v>
      </c>
      <c r="C8744" t="s">
        <v>33</v>
      </c>
      <c r="D8744">
        <v>2023</v>
      </c>
      <c r="F8744" t="s">
        <v>7883</v>
      </c>
      <c r="H8744" t="s">
        <v>7986</v>
      </c>
      <c r="I8744">
        <v>10005010</v>
      </c>
      <c r="J8744" t="str">
        <f>IF($I8744=0,0,VLOOKUP($I8744,[1]База!C:D,2,0))</f>
        <v>Муаммоли кредит белгиланган тартибда судга чиқарилмаган</v>
      </c>
      <c r="K8744" t="str">
        <f>IF($I8744=0,0,VLOOKUP(I8744,[1]База!C:F,4,0))</f>
        <v>Оғир</v>
      </c>
      <c r="L8744">
        <v>1</v>
      </c>
      <c r="M8744">
        <v>15400</v>
      </c>
      <c r="O8744">
        <v>0</v>
      </c>
      <c r="P8744">
        <f t="shared" si="151"/>
        <v>1</v>
      </c>
      <c r="Q8744">
        <f t="shared" si="151"/>
        <v>15400</v>
      </c>
      <c r="AI8744" t="s">
        <v>9096</v>
      </c>
      <c r="AK8744">
        <v>111</v>
      </c>
    </row>
    <row r="8745" spans="1:37" x14ac:dyDescent="0.25">
      <c r="A8745">
        <v>8744</v>
      </c>
      <c r="B8745" t="s">
        <v>16</v>
      </c>
      <c r="C8745" t="s">
        <v>33</v>
      </c>
      <c r="D8745">
        <v>2023</v>
      </c>
      <c r="F8745" t="s">
        <v>7883</v>
      </c>
      <c r="H8745" t="s">
        <v>7941</v>
      </c>
      <c r="I8745">
        <v>10005010</v>
      </c>
      <c r="J8745" t="str">
        <f>IF($I8745=0,0,VLOOKUP($I8745,[1]База!C:D,2,0))</f>
        <v>Муаммоли кредит белгиланган тартибда судга чиқарилмаган</v>
      </c>
      <c r="K8745" t="str">
        <f>IF($I8745=0,0,VLOOKUP(I8745,[1]База!C:F,4,0))</f>
        <v>Оғир</v>
      </c>
      <c r="L8745">
        <v>1</v>
      </c>
      <c r="M8745">
        <v>15153.59391</v>
      </c>
      <c r="O8745">
        <v>0</v>
      </c>
      <c r="P8745">
        <f t="shared" si="151"/>
        <v>1</v>
      </c>
      <c r="Q8745">
        <f t="shared" si="151"/>
        <v>15153.59391</v>
      </c>
      <c r="AI8745" t="s">
        <v>9096</v>
      </c>
      <c r="AK8745">
        <v>111</v>
      </c>
    </row>
    <row r="8746" spans="1:37" x14ac:dyDescent="0.25">
      <c r="A8746">
        <v>8745</v>
      </c>
      <c r="B8746" t="s">
        <v>16</v>
      </c>
      <c r="C8746" t="s">
        <v>33</v>
      </c>
      <c r="D8746">
        <v>2023</v>
      </c>
      <c r="F8746" t="s">
        <v>7883</v>
      </c>
      <c r="H8746" t="s">
        <v>7942</v>
      </c>
      <c r="I8746">
        <v>10005010</v>
      </c>
      <c r="J8746" t="str">
        <f>IF($I8746=0,0,VLOOKUP($I8746,[1]База!C:D,2,0))</f>
        <v>Муаммоли кредит белгиланган тартибда судга чиқарилмаган</v>
      </c>
      <c r="K8746" t="str">
        <f>IF($I8746=0,0,VLOOKUP(I8746,[1]База!C:F,4,0))</f>
        <v>Оғир</v>
      </c>
      <c r="L8746">
        <v>1</v>
      </c>
      <c r="M8746">
        <v>27000</v>
      </c>
      <c r="O8746">
        <v>0</v>
      </c>
      <c r="P8746">
        <f t="shared" si="151"/>
        <v>1</v>
      </c>
      <c r="Q8746">
        <f t="shared" si="151"/>
        <v>27000</v>
      </c>
      <c r="AI8746" t="s">
        <v>9096</v>
      </c>
      <c r="AK8746">
        <v>111</v>
      </c>
    </row>
    <row r="8747" spans="1:37" x14ac:dyDescent="0.25">
      <c r="A8747">
        <v>8746</v>
      </c>
      <c r="B8747" t="s">
        <v>16</v>
      </c>
      <c r="C8747" t="s">
        <v>33</v>
      </c>
      <c r="D8747">
        <v>2023</v>
      </c>
      <c r="F8747" t="s">
        <v>7883</v>
      </c>
      <c r="H8747" t="s">
        <v>7943</v>
      </c>
      <c r="I8747">
        <v>10005010</v>
      </c>
      <c r="J8747" t="str">
        <f>IF($I8747=0,0,VLOOKUP($I8747,[1]База!C:D,2,0))</f>
        <v>Муаммоли кредит белгиланган тартибда судга чиқарилмаган</v>
      </c>
      <c r="K8747" t="str">
        <f>IF($I8747=0,0,VLOOKUP(I8747,[1]База!C:F,4,0))</f>
        <v>Оғир</v>
      </c>
      <c r="L8747">
        <v>1</v>
      </c>
      <c r="M8747">
        <v>24092.849449999998</v>
      </c>
      <c r="O8747">
        <v>0</v>
      </c>
      <c r="P8747">
        <f t="shared" si="151"/>
        <v>1</v>
      </c>
      <c r="Q8747">
        <f t="shared" si="151"/>
        <v>24092.849449999998</v>
      </c>
      <c r="AI8747" t="s">
        <v>9096</v>
      </c>
      <c r="AK8747">
        <v>111</v>
      </c>
    </row>
    <row r="8748" spans="1:37" x14ac:dyDescent="0.25">
      <c r="A8748">
        <v>8747</v>
      </c>
      <c r="B8748" t="s">
        <v>16</v>
      </c>
      <c r="C8748" t="s">
        <v>33</v>
      </c>
      <c r="D8748">
        <v>2023</v>
      </c>
      <c r="F8748" t="s">
        <v>7883</v>
      </c>
      <c r="H8748" t="s">
        <v>7945</v>
      </c>
      <c r="I8748">
        <v>10005010</v>
      </c>
      <c r="J8748" t="str">
        <f>IF($I8748=0,0,VLOOKUP($I8748,[1]База!C:D,2,0))</f>
        <v>Муаммоли кредит белгиланган тартибда судга чиқарилмаган</v>
      </c>
      <c r="K8748" t="str">
        <f>IF($I8748=0,0,VLOOKUP(I8748,[1]База!C:F,4,0))</f>
        <v>Оғир</v>
      </c>
      <c r="L8748">
        <v>1</v>
      </c>
      <c r="M8748">
        <v>32162</v>
      </c>
      <c r="O8748">
        <v>0</v>
      </c>
      <c r="P8748">
        <f t="shared" si="151"/>
        <v>1</v>
      </c>
      <c r="Q8748">
        <f t="shared" si="151"/>
        <v>32162</v>
      </c>
      <c r="AI8748" t="s">
        <v>9096</v>
      </c>
      <c r="AK8748">
        <v>111</v>
      </c>
    </row>
    <row r="8749" spans="1:37" x14ac:dyDescent="0.25">
      <c r="A8749">
        <v>8748</v>
      </c>
      <c r="B8749" t="s">
        <v>16</v>
      </c>
      <c r="C8749" t="s">
        <v>33</v>
      </c>
      <c r="D8749">
        <v>2023</v>
      </c>
      <c r="F8749" t="s">
        <v>7883</v>
      </c>
      <c r="H8749" t="s">
        <v>7987</v>
      </c>
      <c r="I8749">
        <v>10005010</v>
      </c>
      <c r="J8749" t="str">
        <f>IF($I8749=0,0,VLOOKUP($I8749,[1]База!C:D,2,0))</f>
        <v>Муаммоли кредит белгиланган тартибда судга чиқарилмаган</v>
      </c>
      <c r="K8749" t="str">
        <f>IF($I8749=0,0,VLOOKUP(I8749,[1]База!C:F,4,0))</f>
        <v>Оғир</v>
      </c>
      <c r="L8749">
        <v>1</v>
      </c>
      <c r="M8749">
        <v>7250.6624000000002</v>
      </c>
      <c r="O8749">
        <v>0</v>
      </c>
      <c r="P8749">
        <f t="shared" si="151"/>
        <v>1</v>
      </c>
      <c r="Q8749">
        <f t="shared" si="151"/>
        <v>7250.6624000000002</v>
      </c>
      <c r="AI8749" t="s">
        <v>9096</v>
      </c>
      <c r="AK8749">
        <v>111</v>
      </c>
    </row>
    <row r="8750" spans="1:37" x14ac:dyDescent="0.25">
      <c r="A8750">
        <v>8749</v>
      </c>
      <c r="B8750" t="s">
        <v>16</v>
      </c>
      <c r="C8750" t="s">
        <v>33</v>
      </c>
      <c r="D8750">
        <v>2023</v>
      </c>
      <c r="F8750" t="s">
        <v>7883</v>
      </c>
      <c r="H8750" t="s">
        <v>7988</v>
      </c>
      <c r="I8750">
        <v>10005010</v>
      </c>
      <c r="J8750" t="str">
        <f>IF($I8750=0,0,VLOOKUP($I8750,[1]База!C:D,2,0))</f>
        <v>Муаммоли кредит белгиланган тартибда судга чиқарилмаган</v>
      </c>
      <c r="K8750" t="str">
        <f>IF($I8750=0,0,VLOOKUP(I8750,[1]База!C:F,4,0))</f>
        <v>Оғир</v>
      </c>
      <c r="L8750">
        <v>1</v>
      </c>
      <c r="M8750">
        <v>21050.273850000001</v>
      </c>
      <c r="O8750">
        <v>0</v>
      </c>
      <c r="P8750">
        <f t="shared" si="151"/>
        <v>1</v>
      </c>
      <c r="Q8750">
        <f t="shared" si="151"/>
        <v>21050.273850000001</v>
      </c>
      <c r="AI8750" t="s">
        <v>9096</v>
      </c>
      <c r="AK8750">
        <v>111</v>
      </c>
    </row>
    <row r="8751" spans="1:37" x14ac:dyDescent="0.25">
      <c r="A8751">
        <v>8750</v>
      </c>
      <c r="B8751" t="s">
        <v>16</v>
      </c>
      <c r="C8751" t="s">
        <v>33</v>
      </c>
      <c r="D8751">
        <v>2023</v>
      </c>
      <c r="F8751" t="s">
        <v>7883</v>
      </c>
      <c r="H8751" t="s">
        <v>7988</v>
      </c>
      <c r="I8751">
        <v>10005010</v>
      </c>
      <c r="J8751" t="str">
        <f>IF($I8751=0,0,VLOOKUP($I8751,[1]База!C:D,2,0))</f>
        <v>Муаммоли кредит белгиланган тартибда судга чиқарилмаган</v>
      </c>
      <c r="K8751" t="str">
        <f>IF($I8751=0,0,VLOOKUP(I8751,[1]База!C:F,4,0))</f>
        <v>Оғир</v>
      </c>
      <c r="L8751">
        <v>1</v>
      </c>
      <c r="M8751">
        <v>7129.84112</v>
      </c>
      <c r="O8751">
        <v>0</v>
      </c>
      <c r="P8751">
        <f t="shared" si="151"/>
        <v>1</v>
      </c>
      <c r="Q8751">
        <f t="shared" si="151"/>
        <v>7129.84112</v>
      </c>
      <c r="AI8751" t="s">
        <v>9096</v>
      </c>
      <c r="AK8751">
        <v>111</v>
      </c>
    </row>
    <row r="8752" spans="1:37" x14ac:dyDescent="0.25">
      <c r="A8752">
        <v>8751</v>
      </c>
      <c r="B8752" t="s">
        <v>16</v>
      </c>
      <c r="C8752" t="s">
        <v>33</v>
      </c>
      <c r="D8752">
        <v>2023</v>
      </c>
      <c r="F8752" t="s">
        <v>7883</v>
      </c>
      <c r="H8752" t="s">
        <v>7949</v>
      </c>
      <c r="I8752">
        <v>10005010</v>
      </c>
      <c r="J8752" t="str">
        <f>IF($I8752=0,0,VLOOKUP($I8752,[1]База!C:D,2,0))</f>
        <v>Муаммоли кредит белгиланган тартибда судга чиқарилмаган</v>
      </c>
      <c r="K8752" t="str">
        <f>IF($I8752=0,0,VLOOKUP(I8752,[1]База!C:F,4,0))</f>
        <v>Оғир</v>
      </c>
      <c r="L8752">
        <v>1</v>
      </c>
      <c r="M8752">
        <v>6947.6906300000001</v>
      </c>
      <c r="O8752">
        <v>0</v>
      </c>
      <c r="P8752">
        <f t="shared" si="151"/>
        <v>1</v>
      </c>
      <c r="Q8752">
        <f t="shared" si="151"/>
        <v>6947.6906300000001</v>
      </c>
      <c r="AI8752" t="s">
        <v>9096</v>
      </c>
      <c r="AK8752">
        <v>111</v>
      </c>
    </row>
    <row r="8753" spans="1:37" x14ac:dyDescent="0.25">
      <c r="A8753">
        <v>8752</v>
      </c>
      <c r="B8753" t="s">
        <v>16</v>
      </c>
      <c r="C8753" t="s">
        <v>33</v>
      </c>
      <c r="D8753">
        <v>2023</v>
      </c>
      <c r="F8753" t="s">
        <v>7883</v>
      </c>
      <c r="H8753" t="s">
        <v>7989</v>
      </c>
      <c r="I8753">
        <v>10005010</v>
      </c>
      <c r="J8753" t="str">
        <f>IF($I8753=0,0,VLOOKUP($I8753,[1]База!C:D,2,0))</f>
        <v>Муаммоли кредит белгиланган тартибда судга чиқарилмаган</v>
      </c>
      <c r="K8753" t="str">
        <f>IF($I8753=0,0,VLOOKUP(I8753,[1]База!C:F,4,0))</f>
        <v>Оғир</v>
      </c>
      <c r="L8753">
        <v>1</v>
      </c>
      <c r="M8753">
        <v>10541.461710000001</v>
      </c>
      <c r="O8753">
        <v>0</v>
      </c>
      <c r="P8753">
        <f t="shared" si="151"/>
        <v>1</v>
      </c>
      <c r="Q8753">
        <f t="shared" si="151"/>
        <v>10541.461710000001</v>
      </c>
      <c r="AI8753" t="s">
        <v>9096</v>
      </c>
      <c r="AK8753">
        <v>111</v>
      </c>
    </row>
    <row r="8754" spans="1:37" x14ac:dyDescent="0.25">
      <c r="A8754">
        <v>8753</v>
      </c>
      <c r="B8754" t="s">
        <v>16</v>
      </c>
      <c r="C8754" t="s">
        <v>33</v>
      </c>
      <c r="D8754">
        <v>2023</v>
      </c>
      <c r="F8754" t="s">
        <v>7883</v>
      </c>
      <c r="H8754" t="s">
        <v>7950</v>
      </c>
      <c r="I8754">
        <v>10005010</v>
      </c>
      <c r="J8754" t="str">
        <f>IF($I8754=0,0,VLOOKUP($I8754,[1]База!C:D,2,0))</f>
        <v>Муаммоли кредит белгиланган тартибда судга чиқарилмаган</v>
      </c>
      <c r="K8754" t="str">
        <f>IF($I8754=0,0,VLOOKUP(I8754,[1]База!C:F,4,0))</f>
        <v>Оғир</v>
      </c>
      <c r="L8754">
        <v>1</v>
      </c>
      <c r="M8754">
        <v>6082.74503</v>
      </c>
      <c r="O8754">
        <v>0</v>
      </c>
      <c r="P8754">
        <f t="shared" si="151"/>
        <v>1</v>
      </c>
      <c r="Q8754">
        <f t="shared" si="151"/>
        <v>6082.74503</v>
      </c>
      <c r="AI8754" t="s">
        <v>9096</v>
      </c>
      <c r="AK8754">
        <v>111</v>
      </c>
    </row>
    <row r="8755" spans="1:37" x14ac:dyDescent="0.25">
      <c r="A8755">
        <v>8754</v>
      </c>
      <c r="B8755" t="s">
        <v>16</v>
      </c>
      <c r="C8755" t="s">
        <v>33</v>
      </c>
      <c r="D8755">
        <v>2023</v>
      </c>
      <c r="F8755" t="s">
        <v>7883</v>
      </c>
      <c r="H8755" t="s">
        <v>7951</v>
      </c>
      <c r="I8755">
        <v>10005010</v>
      </c>
      <c r="J8755" t="str">
        <f>IF($I8755=0,0,VLOOKUP($I8755,[1]База!C:D,2,0))</f>
        <v>Муаммоли кредит белгиланган тартибда судга чиқарилмаган</v>
      </c>
      <c r="K8755" t="str">
        <f>IF($I8755=0,0,VLOOKUP(I8755,[1]База!C:F,4,0))</f>
        <v>Оғир</v>
      </c>
      <c r="L8755">
        <v>1</v>
      </c>
      <c r="M8755">
        <v>32490</v>
      </c>
      <c r="O8755">
        <v>0</v>
      </c>
      <c r="P8755">
        <f t="shared" si="151"/>
        <v>1</v>
      </c>
      <c r="Q8755">
        <f t="shared" si="151"/>
        <v>32490</v>
      </c>
      <c r="AI8755" t="s">
        <v>9096</v>
      </c>
      <c r="AK8755">
        <v>111</v>
      </c>
    </row>
    <row r="8756" spans="1:37" x14ac:dyDescent="0.25">
      <c r="A8756">
        <v>8755</v>
      </c>
      <c r="B8756" t="s">
        <v>16</v>
      </c>
      <c r="C8756" t="s">
        <v>33</v>
      </c>
      <c r="D8756">
        <v>2023</v>
      </c>
      <c r="F8756" t="s">
        <v>7883</v>
      </c>
      <c r="H8756" t="s">
        <v>7990</v>
      </c>
      <c r="I8756">
        <v>10005010</v>
      </c>
      <c r="J8756" t="str">
        <f>IF($I8756=0,0,VLOOKUP($I8756,[1]База!C:D,2,0))</f>
        <v>Муаммоли кредит белгиланган тартибда судга чиқарилмаган</v>
      </c>
      <c r="K8756" t="str">
        <f>IF($I8756=0,0,VLOOKUP(I8756,[1]База!C:F,4,0))</f>
        <v>Оғир</v>
      </c>
      <c r="L8756">
        <v>1</v>
      </c>
      <c r="M8756">
        <v>3874.7569199999998</v>
      </c>
      <c r="O8756">
        <v>0</v>
      </c>
      <c r="P8756">
        <f t="shared" si="151"/>
        <v>1</v>
      </c>
      <c r="Q8756">
        <f t="shared" si="151"/>
        <v>3874.7569199999998</v>
      </c>
      <c r="AI8756" t="s">
        <v>9096</v>
      </c>
      <c r="AK8756">
        <v>111</v>
      </c>
    </row>
    <row r="8757" spans="1:37" x14ac:dyDescent="0.25">
      <c r="A8757">
        <v>8756</v>
      </c>
      <c r="B8757" t="s">
        <v>16</v>
      </c>
      <c r="C8757" t="s">
        <v>33</v>
      </c>
      <c r="D8757">
        <v>2023</v>
      </c>
      <c r="F8757" t="s">
        <v>7991</v>
      </c>
      <c r="H8757" t="s">
        <v>7992</v>
      </c>
      <c r="I8757">
        <v>10004003</v>
      </c>
      <c r="J8757" t="str">
        <f>IF($I8757=0,0,VLOOKUP($I8757,[1]База!C:D,2,0))</f>
        <v>Кредит мабалғи фуқаро хабардорлигисиз ажратилган</v>
      </c>
      <c r="K8757" t="str">
        <f>IF($I8757=0,0,VLOOKUP(I8757,[1]База!C:F,4,0))</f>
        <v>Оғир</v>
      </c>
      <c r="L8757">
        <v>1</v>
      </c>
      <c r="M8757">
        <v>32300</v>
      </c>
      <c r="O8757">
        <v>0</v>
      </c>
      <c r="P8757">
        <f t="shared" si="151"/>
        <v>1</v>
      </c>
      <c r="Q8757">
        <f t="shared" si="151"/>
        <v>32300</v>
      </c>
      <c r="AI8757" t="s">
        <v>9096</v>
      </c>
      <c r="AK8757">
        <v>111</v>
      </c>
    </row>
    <row r="8758" spans="1:37" x14ac:dyDescent="0.25">
      <c r="A8758">
        <v>8757</v>
      </c>
      <c r="B8758" t="s">
        <v>16</v>
      </c>
      <c r="C8758" t="s">
        <v>33</v>
      </c>
      <c r="D8758">
        <v>2023</v>
      </c>
      <c r="F8758" t="s">
        <v>7991</v>
      </c>
      <c r="H8758" t="s">
        <v>7993</v>
      </c>
      <c r="I8758">
        <v>10004003</v>
      </c>
      <c r="J8758" t="str">
        <f>IF($I8758=0,0,VLOOKUP($I8758,[1]База!C:D,2,0))</f>
        <v>Кредит мабалғи фуқаро хабардорлигисиз ажратилган</v>
      </c>
      <c r="K8758" t="str">
        <f>IF($I8758=0,0,VLOOKUP(I8758,[1]База!C:F,4,0))</f>
        <v>Оғир</v>
      </c>
      <c r="L8758">
        <v>1</v>
      </c>
      <c r="M8758">
        <v>31550</v>
      </c>
      <c r="O8758">
        <v>0</v>
      </c>
      <c r="P8758">
        <f t="shared" si="151"/>
        <v>1</v>
      </c>
      <c r="Q8758">
        <f t="shared" si="151"/>
        <v>31550</v>
      </c>
      <c r="AI8758" t="s">
        <v>9096</v>
      </c>
      <c r="AK8758">
        <v>111</v>
      </c>
    </row>
    <row r="8759" spans="1:37" x14ac:dyDescent="0.25">
      <c r="A8759">
        <v>8758</v>
      </c>
      <c r="B8759" t="s">
        <v>16</v>
      </c>
      <c r="C8759" t="s">
        <v>33</v>
      </c>
      <c r="D8759">
        <v>2023</v>
      </c>
      <c r="F8759" t="s">
        <v>7991</v>
      </c>
      <c r="H8759" t="s">
        <v>7994</v>
      </c>
      <c r="I8759">
        <v>10004003</v>
      </c>
      <c r="J8759" t="str">
        <f>IF($I8759=0,0,VLOOKUP($I8759,[1]База!C:D,2,0))</f>
        <v>Кредит мабалғи фуқаро хабардорлигисиз ажратилган</v>
      </c>
      <c r="K8759" t="str">
        <f>IF($I8759=0,0,VLOOKUP(I8759,[1]База!C:F,4,0))</f>
        <v>Оғир</v>
      </c>
      <c r="L8759">
        <v>1</v>
      </c>
      <c r="M8759">
        <v>28700</v>
      </c>
      <c r="O8759">
        <v>0</v>
      </c>
      <c r="P8759">
        <f t="shared" si="151"/>
        <v>1</v>
      </c>
      <c r="Q8759">
        <f t="shared" si="151"/>
        <v>28700</v>
      </c>
      <c r="AI8759" t="s">
        <v>9096</v>
      </c>
      <c r="AK8759">
        <v>111</v>
      </c>
    </row>
    <row r="8760" spans="1:37" x14ac:dyDescent="0.25">
      <c r="A8760">
        <v>8759</v>
      </c>
      <c r="B8760" t="s">
        <v>16</v>
      </c>
      <c r="C8760" t="s">
        <v>33</v>
      </c>
      <c r="D8760">
        <v>2023</v>
      </c>
      <c r="F8760" t="s">
        <v>7991</v>
      </c>
      <c r="H8760" t="s">
        <v>7995</v>
      </c>
      <c r="I8760">
        <v>10004003</v>
      </c>
      <c r="J8760" t="str">
        <f>IF($I8760=0,0,VLOOKUP($I8760,[1]База!C:D,2,0))</f>
        <v>Кредит мабалғи фуқаро хабардорлигисиз ажратилган</v>
      </c>
      <c r="K8760" t="str">
        <f>IF($I8760=0,0,VLOOKUP(I8760,[1]База!C:F,4,0))</f>
        <v>Оғир</v>
      </c>
      <c r="L8760">
        <v>1</v>
      </c>
      <c r="M8760">
        <v>32500</v>
      </c>
      <c r="O8760">
        <v>0</v>
      </c>
      <c r="P8760">
        <f t="shared" si="151"/>
        <v>1</v>
      </c>
      <c r="Q8760">
        <f t="shared" si="151"/>
        <v>32500</v>
      </c>
      <c r="AI8760" t="s">
        <v>9096</v>
      </c>
      <c r="AK8760">
        <v>111</v>
      </c>
    </row>
    <row r="8761" spans="1:37" x14ac:dyDescent="0.25">
      <c r="A8761">
        <v>8760</v>
      </c>
      <c r="B8761" t="s">
        <v>16</v>
      </c>
      <c r="C8761" t="s">
        <v>33</v>
      </c>
      <c r="D8761">
        <v>2023</v>
      </c>
      <c r="F8761" t="s">
        <v>7991</v>
      </c>
      <c r="H8761" t="s">
        <v>7996</v>
      </c>
      <c r="I8761">
        <v>10004003</v>
      </c>
      <c r="J8761" t="str">
        <f>IF($I8761=0,0,VLOOKUP($I8761,[1]База!C:D,2,0))</f>
        <v>Кредит мабалғи фуқаро хабардорлигисиз ажратилган</v>
      </c>
      <c r="K8761" t="str">
        <f>IF($I8761=0,0,VLOOKUP(I8761,[1]База!C:F,4,0))</f>
        <v>Оғир</v>
      </c>
      <c r="L8761">
        <v>1</v>
      </c>
      <c r="M8761">
        <v>26250</v>
      </c>
      <c r="O8761">
        <v>0</v>
      </c>
      <c r="P8761">
        <f t="shared" si="151"/>
        <v>1</v>
      </c>
      <c r="Q8761">
        <f t="shared" si="151"/>
        <v>26250</v>
      </c>
      <c r="AI8761" t="s">
        <v>9096</v>
      </c>
      <c r="AK8761">
        <v>111</v>
      </c>
    </row>
    <row r="8762" spans="1:37" x14ac:dyDescent="0.25">
      <c r="A8762">
        <v>8761</v>
      </c>
      <c r="B8762" t="s">
        <v>16</v>
      </c>
      <c r="C8762" t="s">
        <v>33</v>
      </c>
      <c r="D8762">
        <v>2023</v>
      </c>
      <c r="F8762" t="s">
        <v>7991</v>
      </c>
      <c r="H8762" t="s">
        <v>7997</v>
      </c>
      <c r="I8762">
        <v>10004003</v>
      </c>
      <c r="J8762" t="str">
        <f>IF($I8762=0,0,VLOOKUP($I8762,[1]База!C:D,2,0))</f>
        <v>Кредит мабалғи фуқаро хабардорлигисиз ажратилган</v>
      </c>
      <c r="K8762" t="str">
        <f>IF($I8762=0,0,VLOOKUP(I8762,[1]База!C:F,4,0))</f>
        <v>Оғир</v>
      </c>
      <c r="L8762">
        <v>1</v>
      </c>
      <c r="M8762">
        <v>25200</v>
      </c>
      <c r="O8762">
        <v>0</v>
      </c>
      <c r="P8762">
        <f t="shared" si="151"/>
        <v>1</v>
      </c>
      <c r="Q8762">
        <f t="shared" si="151"/>
        <v>25200</v>
      </c>
      <c r="AI8762" t="s">
        <v>9096</v>
      </c>
      <c r="AK8762">
        <v>111</v>
      </c>
    </row>
    <row r="8763" spans="1:37" x14ac:dyDescent="0.25">
      <c r="A8763">
        <v>8762</v>
      </c>
      <c r="B8763" t="s">
        <v>16</v>
      </c>
      <c r="C8763" t="s">
        <v>33</v>
      </c>
      <c r="D8763">
        <v>2023</v>
      </c>
      <c r="F8763" t="s">
        <v>7991</v>
      </c>
      <c r="H8763" t="s">
        <v>7998</v>
      </c>
      <c r="I8763">
        <v>10004003</v>
      </c>
      <c r="J8763" t="str">
        <f>IF($I8763=0,0,VLOOKUP($I8763,[1]База!C:D,2,0))</f>
        <v>Кредит мабалғи фуқаро хабардорлигисиз ажратилган</v>
      </c>
      <c r="K8763" t="str">
        <f>IF($I8763=0,0,VLOOKUP(I8763,[1]База!C:F,4,0))</f>
        <v>Оғир</v>
      </c>
      <c r="L8763">
        <v>1</v>
      </c>
      <c r="M8763">
        <v>25000</v>
      </c>
      <c r="O8763">
        <v>0</v>
      </c>
      <c r="P8763">
        <f t="shared" si="151"/>
        <v>1</v>
      </c>
      <c r="Q8763">
        <f t="shared" si="151"/>
        <v>25000</v>
      </c>
      <c r="AI8763" t="s">
        <v>9096</v>
      </c>
      <c r="AK8763">
        <v>111</v>
      </c>
    </row>
    <row r="8764" spans="1:37" x14ac:dyDescent="0.25">
      <c r="A8764">
        <v>8763</v>
      </c>
      <c r="B8764" t="s">
        <v>16</v>
      </c>
      <c r="C8764" t="s">
        <v>33</v>
      </c>
      <c r="D8764">
        <v>2023</v>
      </c>
      <c r="F8764" t="s">
        <v>7991</v>
      </c>
      <c r="H8764" t="s">
        <v>7999</v>
      </c>
      <c r="I8764">
        <v>10004003</v>
      </c>
      <c r="J8764" t="str">
        <f>IF($I8764=0,0,VLOOKUP($I8764,[1]База!C:D,2,0))</f>
        <v>Кредит мабалғи фуқаро хабардорлигисиз ажратилган</v>
      </c>
      <c r="K8764" t="str">
        <f>IF($I8764=0,0,VLOOKUP(I8764,[1]База!C:F,4,0))</f>
        <v>Оғир</v>
      </c>
      <c r="L8764">
        <v>1</v>
      </c>
      <c r="M8764">
        <v>25000</v>
      </c>
      <c r="O8764">
        <v>0</v>
      </c>
      <c r="P8764">
        <f t="shared" si="151"/>
        <v>1</v>
      </c>
      <c r="Q8764">
        <f t="shared" si="151"/>
        <v>25000</v>
      </c>
      <c r="AI8764" t="s">
        <v>9096</v>
      </c>
      <c r="AK8764">
        <v>111</v>
      </c>
    </row>
    <row r="8765" spans="1:37" x14ac:dyDescent="0.25">
      <c r="A8765">
        <v>8764</v>
      </c>
      <c r="B8765" t="s">
        <v>16</v>
      </c>
      <c r="C8765" t="s">
        <v>33</v>
      </c>
      <c r="D8765">
        <v>2023</v>
      </c>
      <c r="F8765" t="s">
        <v>7991</v>
      </c>
      <c r="H8765" t="s">
        <v>8000</v>
      </c>
      <c r="I8765">
        <v>10004003</v>
      </c>
      <c r="J8765" t="str">
        <f>IF($I8765=0,0,VLOOKUP($I8765,[1]База!C:D,2,0))</f>
        <v>Кредит мабалғи фуқаро хабардорлигисиз ажратилган</v>
      </c>
      <c r="K8765" t="str">
        <f>IF($I8765=0,0,VLOOKUP(I8765,[1]База!C:F,4,0))</f>
        <v>Оғир</v>
      </c>
      <c r="L8765">
        <v>1</v>
      </c>
      <c r="M8765">
        <v>25000</v>
      </c>
      <c r="O8765">
        <v>0</v>
      </c>
      <c r="P8765">
        <f t="shared" si="151"/>
        <v>1</v>
      </c>
      <c r="Q8765">
        <f t="shared" si="151"/>
        <v>25000</v>
      </c>
      <c r="AI8765" t="s">
        <v>9096</v>
      </c>
      <c r="AK8765">
        <v>111</v>
      </c>
    </row>
    <row r="8766" spans="1:37" x14ac:dyDescent="0.25">
      <c r="A8766">
        <v>8765</v>
      </c>
      <c r="B8766" t="s">
        <v>16</v>
      </c>
      <c r="C8766" t="s">
        <v>33</v>
      </c>
      <c r="D8766">
        <v>2023</v>
      </c>
      <c r="F8766" t="s">
        <v>7991</v>
      </c>
      <c r="H8766" t="s">
        <v>8001</v>
      </c>
      <c r="I8766">
        <v>10004003</v>
      </c>
      <c r="J8766" t="str">
        <f>IF($I8766=0,0,VLOOKUP($I8766,[1]База!C:D,2,0))</f>
        <v>Кредит мабалғи фуқаро хабардорлигисиз ажратилган</v>
      </c>
      <c r="K8766" t="str">
        <f>IF($I8766=0,0,VLOOKUP(I8766,[1]База!C:F,4,0))</f>
        <v>Оғир</v>
      </c>
      <c r="L8766">
        <v>1</v>
      </c>
      <c r="M8766">
        <v>30000</v>
      </c>
      <c r="O8766">
        <v>0</v>
      </c>
      <c r="P8766">
        <f t="shared" si="151"/>
        <v>1</v>
      </c>
      <c r="Q8766">
        <f t="shared" si="151"/>
        <v>30000</v>
      </c>
      <c r="AI8766" t="s">
        <v>9096</v>
      </c>
      <c r="AK8766">
        <v>111</v>
      </c>
    </row>
    <row r="8767" spans="1:37" x14ac:dyDescent="0.25">
      <c r="A8767">
        <v>8766</v>
      </c>
      <c r="B8767" t="s">
        <v>16</v>
      </c>
      <c r="C8767" t="s">
        <v>33</v>
      </c>
      <c r="D8767">
        <v>2023</v>
      </c>
      <c r="F8767" t="s">
        <v>7991</v>
      </c>
      <c r="H8767" t="s">
        <v>8002</v>
      </c>
      <c r="I8767">
        <v>10004003</v>
      </c>
      <c r="J8767" t="str">
        <f>IF($I8767=0,0,VLOOKUP($I8767,[1]База!C:D,2,0))</f>
        <v>Кредит мабалғи фуқаро хабардорлигисиз ажратилган</v>
      </c>
      <c r="K8767" t="str">
        <f>IF($I8767=0,0,VLOOKUP(I8767,[1]База!C:F,4,0))</f>
        <v>Оғир</v>
      </c>
      <c r="L8767">
        <v>1</v>
      </c>
      <c r="M8767">
        <v>28900</v>
      </c>
      <c r="O8767">
        <v>0</v>
      </c>
      <c r="P8767">
        <f t="shared" si="151"/>
        <v>1</v>
      </c>
      <c r="Q8767">
        <f t="shared" si="151"/>
        <v>28900</v>
      </c>
      <c r="AI8767" t="s">
        <v>9096</v>
      </c>
      <c r="AK8767">
        <v>111</v>
      </c>
    </row>
    <row r="8768" spans="1:37" x14ac:dyDescent="0.25">
      <c r="A8768">
        <v>8767</v>
      </c>
      <c r="B8768" t="s">
        <v>16</v>
      </c>
      <c r="C8768" t="s">
        <v>33</v>
      </c>
      <c r="D8768">
        <v>2023</v>
      </c>
      <c r="F8768" t="s">
        <v>7991</v>
      </c>
      <c r="H8768" t="s">
        <v>8003</v>
      </c>
      <c r="I8768">
        <v>10004003</v>
      </c>
      <c r="J8768" t="str">
        <f>IF($I8768=0,0,VLOOKUP($I8768,[1]База!C:D,2,0))</f>
        <v>Кредит мабалғи фуқаро хабардорлигисиз ажратилган</v>
      </c>
      <c r="K8768" t="str">
        <f>IF($I8768=0,0,VLOOKUP(I8768,[1]База!C:F,4,0))</f>
        <v>Оғир</v>
      </c>
      <c r="L8768">
        <v>1</v>
      </c>
      <c r="M8768">
        <v>17650</v>
      </c>
      <c r="O8768">
        <v>0</v>
      </c>
      <c r="P8768">
        <f t="shared" si="151"/>
        <v>1</v>
      </c>
      <c r="Q8768">
        <f t="shared" si="151"/>
        <v>17650</v>
      </c>
      <c r="AI8768" t="s">
        <v>9096</v>
      </c>
      <c r="AK8768">
        <v>111</v>
      </c>
    </row>
    <row r="8769" spans="1:37" x14ac:dyDescent="0.25">
      <c r="A8769">
        <v>8768</v>
      </c>
      <c r="B8769" t="s">
        <v>16</v>
      </c>
      <c r="C8769" t="s">
        <v>33</v>
      </c>
      <c r="D8769">
        <v>2023</v>
      </c>
      <c r="F8769" t="s">
        <v>7991</v>
      </c>
      <c r="H8769" t="s">
        <v>8004</v>
      </c>
      <c r="I8769">
        <v>10004003</v>
      </c>
      <c r="J8769" t="str">
        <f>IF($I8769=0,0,VLOOKUP($I8769,[1]База!C:D,2,0))</f>
        <v>Кредит мабалғи фуқаро хабардорлигисиз ажратилган</v>
      </c>
      <c r="K8769" t="str">
        <f>IF($I8769=0,0,VLOOKUP(I8769,[1]База!C:F,4,0))</f>
        <v>Оғир</v>
      </c>
      <c r="L8769">
        <v>1</v>
      </c>
      <c r="M8769">
        <v>15435</v>
      </c>
      <c r="O8769">
        <v>0</v>
      </c>
      <c r="P8769">
        <f t="shared" si="151"/>
        <v>1</v>
      </c>
      <c r="Q8769">
        <f t="shared" si="151"/>
        <v>15435</v>
      </c>
      <c r="AI8769" t="s">
        <v>9096</v>
      </c>
      <c r="AK8769">
        <v>111</v>
      </c>
    </row>
    <row r="8770" spans="1:37" x14ac:dyDescent="0.25">
      <c r="A8770">
        <v>8769</v>
      </c>
      <c r="B8770" t="s">
        <v>16</v>
      </c>
      <c r="C8770" t="s">
        <v>33</v>
      </c>
      <c r="D8770">
        <v>2023</v>
      </c>
      <c r="F8770" t="s">
        <v>7991</v>
      </c>
      <c r="H8770" t="s">
        <v>8005</v>
      </c>
      <c r="I8770">
        <v>10004003</v>
      </c>
      <c r="J8770" t="str">
        <f>IF($I8770=0,0,VLOOKUP($I8770,[1]База!C:D,2,0))</f>
        <v>Кредит мабалғи фуқаро хабардорлигисиз ажратилган</v>
      </c>
      <c r="K8770" t="str">
        <f>IF($I8770=0,0,VLOOKUP(I8770,[1]База!C:F,4,0))</f>
        <v>Оғир</v>
      </c>
      <c r="L8770">
        <v>1</v>
      </c>
      <c r="M8770">
        <v>28500</v>
      </c>
      <c r="O8770">
        <v>0</v>
      </c>
      <c r="P8770">
        <f t="shared" ref="P8770:Q8833" si="152">+L8770-N8770</f>
        <v>1</v>
      </c>
      <c r="Q8770">
        <f t="shared" si="152"/>
        <v>28500</v>
      </c>
      <c r="AI8770" t="s">
        <v>9096</v>
      </c>
      <c r="AK8770">
        <v>111</v>
      </c>
    </row>
    <row r="8771" spans="1:37" x14ac:dyDescent="0.25">
      <c r="A8771">
        <v>8770</v>
      </c>
      <c r="B8771" t="s">
        <v>16</v>
      </c>
      <c r="C8771" t="s">
        <v>33</v>
      </c>
      <c r="D8771">
        <v>2023</v>
      </c>
      <c r="F8771" t="s">
        <v>7991</v>
      </c>
      <c r="H8771" t="s">
        <v>8006</v>
      </c>
      <c r="I8771">
        <v>10004003</v>
      </c>
      <c r="J8771" t="str">
        <f>IF($I8771=0,0,VLOOKUP($I8771,[1]База!C:D,2,0))</f>
        <v>Кредит мабалғи фуқаро хабардорлигисиз ажратилган</v>
      </c>
      <c r="K8771" t="str">
        <f>IF($I8771=0,0,VLOOKUP(I8771,[1]База!C:F,4,0))</f>
        <v>Оғир</v>
      </c>
      <c r="L8771">
        <v>1</v>
      </c>
      <c r="M8771">
        <v>16820</v>
      </c>
      <c r="O8771">
        <v>0</v>
      </c>
      <c r="P8771">
        <f t="shared" si="152"/>
        <v>1</v>
      </c>
      <c r="Q8771">
        <f t="shared" si="152"/>
        <v>16820</v>
      </c>
      <c r="AI8771" t="s">
        <v>9096</v>
      </c>
      <c r="AK8771">
        <v>111</v>
      </c>
    </row>
    <row r="8772" spans="1:37" x14ac:dyDescent="0.25">
      <c r="A8772">
        <v>8771</v>
      </c>
      <c r="B8772" t="s">
        <v>16</v>
      </c>
      <c r="C8772" t="s">
        <v>33</v>
      </c>
      <c r="D8772">
        <v>2023</v>
      </c>
      <c r="F8772" t="s">
        <v>7991</v>
      </c>
      <c r="H8772" t="s">
        <v>8007</v>
      </c>
      <c r="I8772">
        <v>10004003</v>
      </c>
      <c r="J8772" t="str">
        <f>IF($I8772=0,0,VLOOKUP($I8772,[1]База!C:D,2,0))</f>
        <v>Кредит мабалғи фуқаро хабардорлигисиз ажратилган</v>
      </c>
      <c r="K8772" t="str">
        <f>IF($I8772=0,0,VLOOKUP(I8772,[1]База!C:F,4,0))</f>
        <v>Оғир</v>
      </c>
      <c r="L8772">
        <v>1</v>
      </c>
      <c r="M8772">
        <v>11350</v>
      </c>
      <c r="O8772">
        <v>0</v>
      </c>
      <c r="P8772">
        <f t="shared" si="152"/>
        <v>1</v>
      </c>
      <c r="Q8772">
        <f t="shared" si="152"/>
        <v>11350</v>
      </c>
      <c r="AI8772" t="s">
        <v>9096</v>
      </c>
      <c r="AK8772">
        <v>111</v>
      </c>
    </row>
    <row r="8773" spans="1:37" x14ac:dyDescent="0.25">
      <c r="A8773">
        <v>8772</v>
      </c>
      <c r="B8773" t="s">
        <v>16</v>
      </c>
      <c r="C8773" t="s">
        <v>33</v>
      </c>
      <c r="D8773">
        <v>2023</v>
      </c>
      <c r="F8773" t="s">
        <v>7991</v>
      </c>
      <c r="H8773" t="s">
        <v>8008</v>
      </c>
      <c r="I8773">
        <v>10004003</v>
      </c>
      <c r="J8773" t="str">
        <f>IF($I8773=0,0,VLOOKUP($I8773,[1]База!C:D,2,0))</f>
        <v>Кредит мабалғи фуқаро хабардорлигисиз ажратилган</v>
      </c>
      <c r="K8773" t="str">
        <f>IF($I8773=0,0,VLOOKUP(I8773,[1]База!C:F,4,0))</f>
        <v>Оғир</v>
      </c>
      <c r="L8773">
        <v>1</v>
      </c>
      <c r="M8773">
        <v>8700</v>
      </c>
      <c r="O8773">
        <v>0</v>
      </c>
      <c r="P8773">
        <f t="shared" si="152"/>
        <v>1</v>
      </c>
      <c r="Q8773">
        <f t="shared" si="152"/>
        <v>8700</v>
      </c>
      <c r="AI8773" t="s">
        <v>9096</v>
      </c>
      <c r="AK8773">
        <v>111</v>
      </c>
    </row>
    <row r="8774" spans="1:37" x14ac:dyDescent="0.25">
      <c r="A8774">
        <v>8773</v>
      </c>
      <c r="B8774" t="s">
        <v>16</v>
      </c>
      <c r="C8774" t="s">
        <v>33</v>
      </c>
      <c r="D8774">
        <v>2023</v>
      </c>
      <c r="F8774" t="s">
        <v>7991</v>
      </c>
      <c r="H8774" t="s">
        <v>8009</v>
      </c>
      <c r="I8774">
        <v>10004003</v>
      </c>
      <c r="J8774" t="str">
        <f>IF($I8774=0,0,VLOOKUP($I8774,[1]База!C:D,2,0))</f>
        <v>Кредит мабалғи фуқаро хабардорлигисиз ажратилган</v>
      </c>
      <c r="K8774" t="str">
        <f>IF($I8774=0,0,VLOOKUP(I8774,[1]База!C:F,4,0))</f>
        <v>Оғир</v>
      </c>
      <c r="L8774">
        <v>1</v>
      </c>
      <c r="M8774">
        <v>6000</v>
      </c>
      <c r="O8774">
        <v>0</v>
      </c>
      <c r="P8774">
        <f t="shared" si="152"/>
        <v>1</v>
      </c>
      <c r="Q8774">
        <f t="shared" si="152"/>
        <v>6000</v>
      </c>
      <c r="AI8774" t="s">
        <v>9096</v>
      </c>
      <c r="AK8774">
        <v>111</v>
      </c>
    </row>
    <row r="8775" spans="1:37" x14ac:dyDescent="0.25">
      <c r="A8775">
        <v>8774</v>
      </c>
      <c r="B8775" t="s">
        <v>16</v>
      </c>
      <c r="C8775" t="s">
        <v>33</v>
      </c>
      <c r="D8775">
        <v>2023</v>
      </c>
      <c r="F8775" t="s">
        <v>7991</v>
      </c>
      <c r="H8775" t="s">
        <v>8010</v>
      </c>
      <c r="I8775">
        <v>10004003</v>
      </c>
      <c r="J8775" t="str">
        <f>IF($I8775=0,0,VLOOKUP($I8775,[1]База!C:D,2,0))</f>
        <v>Кредит мабалғи фуқаро хабардорлигисиз ажратилган</v>
      </c>
      <c r="K8775" t="str">
        <f>IF($I8775=0,0,VLOOKUP(I8775,[1]База!C:F,4,0))</f>
        <v>Оғир</v>
      </c>
      <c r="L8775">
        <v>1</v>
      </c>
      <c r="M8775">
        <v>5000</v>
      </c>
      <c r="O8775">
        <v>0</v>
      </c>
      <c r="P8775">
        <f t="shared" si="152"/>
        <v>1</v>
      </c>
      <c r="Q8775">
        <f t="shared" si="152"/>
        <v>5000</v>
      </c>
      <c r="AI8775" t="s">
        <v>9096</v>
      </c>
      <c r="AK8775">
        <v>111</v>
      </c>
    </row>
    <row r="8776" spans="1:37" x14ac:dyDescent="0.25">
      <c r="A8776">
        <v>8775</v>
      </c>
      <c r="B8776" t="s">
        <v>16</v>
      </c>
      <c r="C8776" t="s">
        <v>33</v>
      </c>
      <c r="D8776">
        <v>2023</v>
      </c>
      <c r="F8776" t="s">
        <v>7991</v>
      </c>
      <c r="H8776" t="s">
        <v>8011</v>
      </c>
      <c r="I8776">
        <v>10004003</v>
      </c>
      <c r="J8776" t="str">
        <f>IF($I8776=0,0,VLOOKUP($I8776,[1]База!C:D,2,0))</f>
        <v>Кредит мабалғи фуқаро хабардорлигисиз ажратилган</v>
      </c>
      <c r="K8776" t="str">
        <f>IF($I8776=0,0,VLOOKUP(I8776,[1]База!C:F,4,0))</f>
        <v>Оғир</v>
      </c>
      <c r="L8776">
        <v>1</v>
      </c>
      <c r="M8776">
        <v>20000</v>
      </c>
      <c r="O8776">
        <v>0</v>
      </c>
      <c r="P8776">
        <f t="shared" si="152"/>
        <v>1</v>
      </c>
      <c r="Q8776">
        <f t="shared" si="152"/>
        <v>20000</v>
      </c>
      <c r="AI8776" t="s">
        <v>9096</v>
      </c>
      <c r="AK8776">
        <v>111</v>
      </c>
    </row>
    <row r="8777" spans="1:37" x14ac:dyDescent="0.25">
      <c r="A8777">
        <v>8776</v>
      </c>
      <c r="B8777" t="s">
        <v>16</v>
      </c>
      <c r="C8777" t="s">
        <v>33</v>
      </c>
      <c r="D8777">
        <v>2023</v>
      </c>
      <c r="F8777" t="s">
        <v>7991</v>
      </c>
      <c r="H8777" t="s">
        <v>8012</v>
      </c>
      <c r="I8777">
        <v>10004003</v>
      </c>
      <c r="J8777" t="str">
        <f>IF($I8777=0,0,VLOOKUP($I8777,[1]База!C:D,2,0))</f>
        <v>Кредит мабалғи фуқаро хабардорлигисиз ажратилган</v>
      </c>
      <c r="K8777" t="str">
        <f>IF($I8777=0,0,VLOOKUP(I8777,[1]База!C:F,4,0))</f>
        <v>Оғир</v>
      </c>
      <c r="L8777">
        <v>1</v>
      </c>
      <c r="M8777">
        <v>10000</v>
      </c>
      <c r="O8777">
        <v>0</v>
      </c>
      <c r="P8777">
        <f t="shared" si="152"/>
        <v>1</v>
      </c>
      <c r="Q8777">
        <f t="shared" si="152"/>
        <v>10000</v>
      </c>
      <c r="AI8777" t="s">
        <v>9096</v>
      </c>
      <c r="AK8777">
        <v>111</v>
      </c>
    </row>
    <row r="8778" spans="1:37" x14ac:dyDescent="0.25">
      <c r="A8778">
        <v>8777</v>
      </c>
      <c r="B8778" t="s">
        <v>16</v>
      </c>
      <c r="C8778" t="s">
        <v>33</v>
      </c>
      <c r="D8778">
        <v>2023</v>
      </c>
      <c r="F8778" t="s">
        <v>7991</v>
      </c>
      <c r="H8778" t="s">
        <v>8013</v>
      </c>
      <c r="I8778">
        <v>10004003</v>
      </c>
      <c r="J8778" t="str">
        <f>IF($I8778=0,0,VLOOKUP($I8778,[1]База!C:D,2,0))</f>
        <v>Кредит мабалғи фуқаро хабардорлигисиз ажратилган</v>
      </c>
      <c r="K8778" t="str">
        <f>IF($I8778=0,0,VLOOKUP(I8778,[1]База!C:F,4,0))</f>
        <v>Оғир</v>
      </c>
      <c r="L8778">
        <v>1</v>
      </c>
      <c r="M8778">
        <v>10000</v>
      </c>
      <c r="O8778">
        <v>0</v>
      </c>
      <c r="P8778">
        <f t="shared" si="152"/>
        <v>1</v>
      </c>
      <c r="Q8778">
        <f t="shared" si="152"/>
        <v>10000</v>
      </c>
      <c r="AI8778" t="s">
        <v>9096</v>
      </c>
      <c r="AK8778">
        <v>111</v>
      </c>
    </row>
    <row r="8779" spans="1:37" x14ac:dyDescent="0.25">
      <c r="A8779">
        <v>8778</v>
      </c>
      <c r="B8779" t="s">
        <v>16</v>
      </c>
      <c r="C8779" t="s">
        <v>33</v>
      </c>
      <c r="D8779">
        <v>2023</v>
      </c>
      <c r="F8779" t="s">
        <v>7991</v>
      </c>
      <c r="H8779" t="s">
        <v>8014</v>
      </c>
      <c r="I8779">
        <v>10004003</v>
      </c>
      <c r="J8779" t="str">
        <f>IF($I8779=0,0,VLOOKUP($I8779,[1]База!C:D,2,0))</f>
        <v>Кредит мабалғи фуқаро хабардорлигисиз ажратилган</v>
      </c>
      <c r="K8779" t="str">
        <f>IF($I8779=0,0,VLOOKUP(I8779,[1]База!C:F,4,0))</f>
        <v>Оғир</v>
      </c>
      <c r="L8779">
        <v>1</v>
      </c>
      <c r="M8779">
        <v>10000</v>
      </c>
      <c r="O8779">
        <v>0</v>
      </c>
      <c r="P8779">
        <f t="shared" si="152"/>
        <v>1</v>
      </c>
      <c r="Q8779">
        <f t="shared" si="152"/>
        <v>10000</v>
      </c>
      <c r="AI8779" t="s">
        <v>9096</v>
      </c>
      <c r="AK8779">
        <v>111</v>
      </c>
    </row>
    <row r="8780" spans="1:37" x14ac:dyDescent="0.25">
      <c r="A8780">
        <v>8779</v>
      </c>
      <c r="B8780" t="s">
        <v>16</v>
      </c>
      <c r="C8780" t="s">
        <v>33</v>
      </c>
      <c r="D8780">
        <v>2023</v>
      </c>
      <c r="F8780" t="s">
        <v>7991</v>
      </c>
      <c r="H8780" t="s">
        <v>8015</v>
      </c>
      <c r="I8780">
        <v>10004003</v>
      </c>
      <c r="J8780" t="str">
        <f>IF($I8780=0,0,VLOOKUP($I8780,[1]База!C:D,2,0))</f>
        <v>Кредит мабалғи фуқаро хабардорлигисиз ажратилган</v>
      </c>
      <c r="K8780" t="str">
        <f>IF($I8780=0,0,VLOOKUP(I8780,[1]База!C:F,4,0))</f>
        <v>Оғир</v>
      </c>
      <c r="L8780">
        <v>1</v>
      </c>
      <c r="M8780">
        <v>18500</v>
      </c>
      <c r="O8780">
        <v>0</v>
      </c>
      <c r="P8780">
        <f t="shared" si="152"/>
        <v>1</v>
      </c>
      <c r="Q8780">
        <f t="shared" si="152"/>
        <v>18500</v>
      </c>
      <c r="AI8780" t="s">
        <v>9096</v>
      </c>
      <c r="AK8780">
        <v>111</v>
      </c>
    </row>
    <row r="8781" spans="1:37" x14ac:dyDescent="0.25">
      <c r="A8781">
        <v>8780</v>
      </c>
      <c r="B8781" t="s">
        <v>16</v>
      </c>
      <c r="C8781" t="s">
        <v>33</v>
      </c>
      <c r="D8781">
        <v>2023</v>
      </c>
      <c r="F8781" t="s">
        <v>7991</v>
      </c>
      <c r="H8781" t="s">
        <v>8016</v>
      </c>
      <c r="I8781">
        <v>10004003</v>
      </c>
      <c r="J8781" t="str">
        <f>IF($I8781=0,0,VLOOKUP($I8781,[1]База!C:D,2,0))</f>
        <v>Кредит мабалғи фуқаро хабардорлигисиз ажратилган</v>
      </c>
      <c r="K8781" t="str">
        <f>IF($I8781=0,0,VLOOKUP(I8781,[1]База!C:F,4,0))</f>
        <v>Оғир</v>
      </c>
      <c r="L8781">
        <v>1</v>
      </c>
      <c r="M8781">
        <v>10000</v>
      </c>
      <c r="O8781">
        <v>0</v>
      </c>
      <c r="P8781">
        <f t="shared" si="152"/>
        <v>1</v>
      </c>
      <c r="Q8781">
        <f t="shared" si="152"/>
        <v>10000</v>
      </c>
      <c r="AI8781" t="s">
        <v>9096</v>
      </c>
      <c r="AK8781">
        <v>111</v>
      </c>
    </row>
    <row r="8782" spans="1:37" x14ac:dyDescent="0.25">
      <c r="A8782">
        <v>8781</v>
      </c>
      <c r="B8782" t="s">
        <v>16</v>
      </c>
      <c r="C8782" t="s">
        <v>33</v>
      </c>
      <c r="D8782">
        <v>2023</v>
      </c>
      <c r="F8782" t="s">
        <v>7991</v>
      </c>
      <c r="H8782" t="s">
        <v>8017</v>
      </c>
      <c r="I8782">
        <v>10004003</v>
      </c>
      <c r="J8782" t="str">
        <f>IF($I8782=0,0,VLOOKUP($I8782,[1]База!C:D,2,0))</f>
        <v>Кредит мабалғи фуқаро хабардорлигисиз ажратилган</v>
      </c>
      <c r="K8782" t="str">
        <f>IF($I8782=0,0,VLOOKUP(I8782,[1]База!C:F,4,0))</f>
        <v>Оғир</v>
      </c>
      <c r="L8782">
        <v>1</v>
      </c>
      <c r="M8782">
        <v>22000</v>
      </c>
      <c r="O8782">
        <v>0</v>
      </c>
      <c r="P8782">
        <f t="shared" si="152"/>
        <v>1</v>
      </c>
      <c r="Q8782">
        <f t="shared" si="152"/>
        <v>22000</v>
      </c>
      <c r="AI8782" t="s">
        <v>9096</v>
      </c>
      <c r="AK8782">
        <v>111</v>
      </c>
    </row>
    <row r="8783" spans="1:37" x14ac:dyDescent="0.25">
      <c r="A8783">
        <v>8782</v>
      </c>
      <c r="B8783" t="s">
        <v>16</v>
      </c>
      <c r="C8783" t="s">
        <v>33</v>
      </c>
      <c r="D8783">
        <v>2023</v>
      </c>
      <c r="F8783" t="s">
        <v>7991</v>
      </c>
      <c r="H8783" t="s">
        <v>8018</v>
      </c>
      <c r="I8783">
        <v>10004003</v>
      </c>
      <c r="J8783" t="str">
        <f>IF($I8783=0,0,VLOOKUP($I8783,[1]База!C:D,2,0))</f>
        <v>Кредит мабалғи фуқаро хабардорлигисиз ажратилган</v>
      </c>
      <c r="K8783" t="str">
        <f>IF($I8783=0,0,VLOOKUP(I8783,[1]База!C:F,4,0))</f>
        <v>Оғир</v>
      </c>
      <c r="L8783">
        <v>1</v>
      </c>
      <c r="M8783">
        <v>20000</v>
      </c>
      <c r="O8783">
        <v>0</v>
      </c>
      <c r="P8783">
        <f t="shared" si="152"/>
        <v>1</v>
      </c>
      <c r="Q8783">
        <f t="shared" si="152"/>
        <v>20000</v>
      </c>
      <c r="AI8783" t="s">
        <v>9096</v>
      </c>
      <c r="AK8783">
        <v>111</v>
      </c>
    </row>
    <row r="8784" spans="1:37" x14ac:dyDescent="0.25">
      <c r="A8784">
        <v>8783</v>
      </c>
      <c r="B8784" t="s">
        <v>16</v>
      </c>
      <c r="C8784" t="s">
        <v>33</v>
      </c>
      <c r="D8784">
        <v>2023</v>
      </c>
      <c r="F8784" t="s">
        <v>7991</v>
      </c>
      <c r="H8784" t="s">
        <v>8019</v>
      </c>
      <c r="I8784">
        <v>10004003</v>
      </c>
      <c r="J8784" t="str">
        <f>IF($I8784=0,0,VLOOKUP($I8784,[1]База!C:D,2,0))</f>
        <v>Кредит мабалғи фуқаро хабардорлигисиз ажратилган</v>
      </c>
      <c r="K8784" t="str">
        <f>IF($I8784=0,0,VLOOKUP(I8784,[1]База!C:F,4,0))</f>
        <v>Оғир</v>
      </c>
      <c r="L8784">
        <v>1</v>
      </c>
      <c r="M8784">
        <v>10000</v>
      </c>
      <c r="O8784">
        <v>0</v>
      </c>
      <c r="P8784">
        <f t="shared" si="152"/>
        <v>1</v>
      </c>
      <c r="Q8784">
        <f t="shared" si="152"/>
        <v>10000</v>
      </c>
      <c r="AI8784" t="s">
        <v>9096</v>
      </c>
      <c r="AK8784">
        <v>111</v>
      </c>
    </row>
    <row r="8785" spans="1:37" x14ac:dyDescent="0.25">
      <c r="A8785">
        <v>8784</v>
      </c>
      <c r="B8785" t="s">
        <v>16</v>
      </c>
      <c r="C8785" t="s">
        <v>33</v>
      </c>
      <c r="D8785">
        <v>2023</v>
      </c>
      <c r="F8785" t="s">
        <v>7991</v>
      </c>
      <c r="H8785" t="s">
        <v>8020</v>
      </c>
      <c r="I8785">
        <v>10004003</v>
      </c>
      <c r="J8785" t="str">
        <f>IF($I8785=0,0,VLOOKUP($I8785,[1]База!C:D,2,0))</f>
        <v>Кредит мабалғи фуқаро хабардорлигисиз ажратилган</v>
      </c>
      <c r="K8785" t="str">
        <f>IF($I8785=0,0,VLOOKUP(I8785,[1]База!C:F,4,0))</f>
        <v>Оғир</v>
      </c>
      <c r="L8785">
        <v>1</v>
      </c>
      <c r="M8785">
        <v>5000</v>
      </c>
      <c r="O8785">
        <v>0</v>
      </c>
      <c r="P8785">
        <f t="shared" si="152"/>
        <v>1</v>
      </c>
      <c r="Q8785">
        <f t="shared" si="152"/>
        <v>5000</v>
      </c>
      <c r="AI8785" t="s">
        <v>9096</v>
      </c>
      <c r="AK8785">
        <v>111</v>
      </c>
    </row>
    <row r="8786" spans="1:37" x14ac:dyDescent="0.25">
      <c r="A8786">
        <v>8785</v>
      </c>
      <c r="B8786" t="s">
        <v>16</v>
      </c>
      <c r="C8786" t="s">
        <v>33</v>
      </c>
      <c r="D8786">
        <v>2023</v>
      </c>
      <c r="F8786" t="s">
        <v>7991</v>
      </c>
      <c r="H8786" t="s">
        <v>8021</v>
      </c>
      <c r="I8786">
        <v>10004003</v>
      </c>
      <c r="J8786" t="str">
        <f>IF($I8786=0,0,VLOOKUP($I8786,[1]База!C:D,2,0))</f>
        <v>Кредит мабалғи фуқаро хабардорлигисиз ажратилган</v>
      </c>
      <c r="K8786" t="str">
        <f>IF($I8786=0,0,VLOOKUP(I8786,[1]База!C:F,4,0))</f>
        <v>Оғир</v>
      </c>
      <c r="L8786">
        <v>1</v>
      </c>
      <c r="M8786">
        <v>24900</v>
      </c>
      <c r="O8786">
        <v>0</v>
      </c>
      <c r="P8786">
        <f t="shared" si="152"/>
        <v>1</v>
      </c>
      <c r="Q8786">
        <f t="shared" si="152"/>
        <v>24900</v>
      </c>
      <c r="AI8786" t="s">
        <v>9096</v>
      </c>
      <c r="AK8786">
        <v>111</v>
      </c>
    </row>
    <row r="8787" spans="1:37" x14ac:dyDescent="0.25">
      <c r="A8787">
        <v>8786</v>
      </c>
      <c r="B8787" t="s">
        <v>16</v>
      </c>
      <c r="C8787" t="s">
        <v>33</v>
      </c>
      <c r="D8787">
        <v>2023</v>
      </c>
      <c r="F8787" t="s">
        <v>7991</v>
      </c>
      <c r="H8787" t="s">
        <v>8022</v>
      </c>
      <c r="I8787">
        <v>10004003</v>
      </c>
      <c r="J8787" t="str">
        <f>IF($I8787=0,0,VLOOKUP($I8787,[1]База!C:D,2,0))</f>
        <v>Кредит мабалғи фуқаро хабардорлигисиз ажратилган</v>
      </c>
      <c r="K8787" t="str">
        <f>IF($I8787=0,0,VLOOKUP(I8787,[1]База!C:F,4,0))</f>
        <v>Оғир</v>
      </c>
      <c r="L8787">
        <v>1</v>
      </c>
      <c r="M8787">
        <v>31200</v>
      </c>
      <c r="O8787">
        <v>0</v>
      </c>
      <c r="P8787">
        <f t="shared" si="152"/>
        <v>1</v>
      </c>
      <c r="Q8787">
        <f t="shared" si="152"/>
        <v>31200</v>
      </c>
      <c r="AI8787" t="s">
        <v>9096</v>
      </c>
      <c r="AK8787">
        <v>111</v>
      </c>
    </row>
    <row r="8788" spans="1:37" x14ac:dyDescent="0.25">
      <c r="A8788">
        <v>8787</v>
      </c>
      <c r="B8788" t="s">
        <v>16</v>
      </c>
      <c r="C8788" t="s">
        <v>33</v>
      </c>
      <c r="D8788">
        <v>2023</v>
      </c>
      <c r="F8788" t="s">
        <v>7991</v>
      </c>
      <c r="H8788" t="s">
        <v>8023</v>
      </c>
      <c r="I8788">
        <v>10004003</v>
      </c>
      <c r="J8788" t="str">
        <f>IF($I8788=0,0,VLOOKUP($I8788,[1]База!C:D,2,0))</f>
        <v>Кредит мабалғи фуқаро хабардорлигисиз ажратилган</v>
      </c>
      <c r="K8788" t="str">
        <f>IF($I8788=0,0,VLOOKUP(I8788,[1]База!C:F,4,0))</f>
        <v>Оғир</v>
      </c>
      <c r="L8788">
        <v>1</v>
      </c>
      <c r="M8788">
        <v>32500</v>
      </c>
      <c r="O8788">
        <v>0</v>
      </c>
      <c r="P8788">
        <f t="shared" si="152"/>
        <v>1</v>
      </c>
      <c r="Q8788">
        <f t="shared" si="152"/>
        <v>32500</v>
      </c>
      <c r="AI8788" t="s">
        <v>9096</v>
      </c>
      <c r="AK8788">
        <v>111</v>
      </c>
    </row>
    <row r="8789" spans="1:37" x14ac:dyDescent="0.25">
      <c r="A8789">
        <v>8788</v>
      </c>
      <c r="B8789" t="s">
        <v>16</v>
      </c>
      <c r="C8789" t="s">
        <v>33</v>
      </c>
      <c r="D8789">
        <v>2023</v>
      </c>
      <c r="F8789" t="s">
        <v>7991</v>
      </c>
      <c r="H8789" t="s">
        <v>8024</v>
      </c>
      <c r="I8789">
        <v>10004003</v>
      </c>
      <c r="J8789" t="str">
        <f>IF($I8789=0,0,VLOOKUP($I8789,[1]База!C:D,2,0))</f>
        <v>Кредит мабалғи фуқаро хабардорлигисиз ажратилган</v>
      </c>
      <c r="K8789" t="str">
        <f>IF($I8789=0,0,VLOOKUP(I8789,[1]База!C:F,4,0))</f>
        <v>Оғир</v>
      </c>
      <c r="L8789">
        <v>1</v>
      </c>
      <c r="M8789">
        <v>21650</v>
      </c>
      <c r="O8789">
        <v>0</v>
      </c>
      <c r="P8789">
        <f t="shared" si="152"/>
        <v>1</v>
      </c>
      <c r="Q8789">
        <f t="shared" si="152"/>
        <v>21650</v>
      </c>
      <c r="AI8789" t="s">
        <v>9096</v>
      </c>
      <c r="AK8789">
        <v>111</v>
      </c>
    </row>
    <row r="8790" spans="1:37" x14ac:dyDescent="0.25">
      <c r="A8790">
        <v>8789</v>
      </c>
      <c r="B8790" t="s">
        <v>16</v>
      </c>
      <c r="C8790" t="s">
        <v>33</v>
      </c>
      <c r="D8790">
        <v>2023</v>
      </c>
      <c r="F8790" t="s">
        <v>7991</v>
      </c>
      <c r="H8790" t="s">
        <v>8025</v>
      </c>
      <c r="I8790">
        <v>10004003</v>
      </c>
      <c r="J8790" t="str">
        <f>IF($I8790=0,0,VLOOKUP($I8790,[1]База!C:D,2,0))</f>
        <v>Кредит мабалғи фуқаро хабардорлигисиз ажратилган</v>
      </c>
      <c r="K8790" t="str">
        <f>IF($I8790=0,0,VLOOKUP(I8790,[1]База!C:F,4,0))</f>
        <v>Оғир</v>
      </c>
      <c r="L8790">
        <v>1</v>
      </c>
      <c r="M8790">
        <v>20000</v>
      </c>
      <c r="O8790">
        <v>0</v>
      </c>
      <c r="P8790">
        <f t="shared" si="152"/>
        <v>1</v>
      </c>
      <c r="Q8790">
        <f t="shared" si="152"/>
        <v>20000</v>
      </c>
      <c r="AI8790" t="s">
        <v>9096</v>
      </c>
      <c r="AK8790">
        <v>111</v>
      </c>
    </row>
    <row r="8791" spans="1:37" x14ac:dyDescent="0.25">
      <c r="A8791">
        <v>8790</v>
      </c>
      <c r="B8791" t="s">
        <v>16</v>
      </c>
      <c r="C8791" t="s">
        <v>33</v>
      </c>
      <c r="D8791">
        <v>2023</v>
      </c>
      <c r="F8791" t="s">
        <v>7991</v>
      </c>
      <c r="H8791" t="s">
        <v>8026</v>
      </c>
      <c r="I8791">
        <v>10004003</v>
      </c>
      <c r="J8791" t="str">
        <f>IF($I8791=0,0,VLOOKUP($I8791,[1]База!C:D,2,0))</f>
        <v>Кредит мабалғи фуқаро хабардорлигисиз ажратилган</v>
      </c>
      <c r="K8791" t="str">
        <f>IF($I8791=0,0,VLOOKUP(I8791,[1]База!C:F,4,0))</f>
        <v>Оғир</v>
      </c>
      <c r="L8791">
        <v>1</v>
      </c>
      <c r="M8791">
        <v>10000</v>
      </c>
      <c r="O8791">
        <v>0</v>
      </c>
      <c r="P8791">
        <f t="shared" si="152"/>
        <v>1</v>
      </c>
      <c r="Q8791">
        <f t="shared" si="152"/>
        <v>10000</v>
      </c>
      <c r="AI8791" t="s">
        <v>9096</v>
      </c>
      <c r="AK8791">
        <v>111</v>
      </c>
    </row>
    <row r="8792" spans="1:37" x14ac:dyDescent="0.25">
      <c r="A8792">
        <v>8791</v>
      </c>
      <c r="B8792" t="s">
        <v>16</v>
      </c>
      <c r="C8792" t="s">
        <v>33</v>
      </c>
      <c r="D8792">
        <v>2023</v>
      </c>
      <c r="F8792" t="s">
        <v>7991</v>
      </c>
      <c r="H8792" t="s">
        <v>8027</v>
      </c>
      <c r="I8792">
        <v>10004003</v>
      </c>
      <c r="J8792" t="str">
        <f>IF($I8792=0,0,VLOOKUP($I8792,[1]База!C:D,2,0))</f>
        <v>Кредит мабалғи фуқаро хабардорлигисиз ажратилган</v>
      </c>
      <c r="K8792" t="str">
        <f>IF($I8792=0,0,VLOOKUP(I8792,[1]База!C:F,4,0))</f>
        <v>Оғир</v>
      </c>
      <c r="L8792">
        <v>1</v>
      </c>
      <c r="M8792">
        <v>10000</v>
      </c>
      <c r="O8792">
        <v>0</v>
      </c>
      <c r="P8792">
        <f t="shared" si="152"/>
        <v>1</v>
      </c>
      <c r="Q8792">
        <f t="shared" si="152"/>
        <v>10000</v>
      </c>
      <c r="AI8792" t="s">
        <v>9096</v>
      </c>
      <c r="AK8792">
        <v>111</v>
      </c>
    </row>
    <row r="8793" spans="1:37" x14ac:dyDescent="0.25">
      <c r="A8793">
        <v>8792</v>
      </c>
      <c r="B8793" t="s">
        <v>16</v>
      </c>
      <c r="C8793" t="s">
        <v>33</v>
      </c>
      <c r="D8793">
        <v>2023</v>
      </c>
      <c r="F8793" t="s">
        <v>7991</v>
      </c>
      <c r="H8793" t="s">
        <v>8028</v>
      </c>
      <c r="I8793">
        <v>10004003</v>
      </c>
      <c r="J8793" t="str">
        <f>IF($I8793=0,0,VLOOKUP($I8793,[1]База!C:D,2,0))</f>
        <v>Кредит мабалғи фуқаро хабардорлигисиз ажратилган</v>
      </c>
      <c r="K8793" t="str">
        <f>IF($I8793=0,0,VLOOKUP(I8793,[1]База!C:F,4,0))</f>
        <v>Оғир</v>
      </c>
      <c r="L8793">
        <v>1</v>
      </c>
      <c r="M8793">
        <v>31200</v>
      </c>
      <c r="O8793">
        <v>0</v>
      </c>
      <c r="P8793">
        <f t="shared" si="152"/>
        <v>1</v>
      </c>
      <c r="Q8793">
        <f t="shared" si="152"/>
        <v>31200</v>
      </c>
      <c r="AI8793" t="s">
        <v>9096</v>
      </c>
      <c r="AK8793">
        <v>111</v>
      </c>
    </row>
    <row r="8794" spans="1:37" x14ac:dyDescent="0.25">
      <c r="A8794">
        <v>8793</v>
      </c>
      <c r="B8794" t="s">
        <v>16</v>
      </c>
      <c r="C8794" t="s">
        <v>33</v>
      </c>
      <c r="D8794">
        <v>2023</v>
      </c>
      <c r="F8794" t="s">
        <v>7991</v>
      </c>
      <c r="H8794" t="s">
        <v>8029</v>
      </c>
      <c r="I8794">
        <v>10004003</v>
      </c>
      <c r="J8794" t="str">
        <f>IF($I8794=0,0,VLOOKUP($I8794,[1]База!C:D,2,0))</f>
        <v>Кредит мабалғи фуқаро хабардорлигисиз ажратилган</v>
      </c>
      <c r="K8794" t="str">
        <f>IF($I8794=0,0,VLOOKUP(I8794,[1]База!C:F,4,0))</f>
        <v>Оғир</v>
      </c>
      <c r="L8794">
        <v>1</v>
      </c>
      <c r="M8794">
        <v>8500</v>
      </c>
      <c r="O8794">
        <v>0</v>
      </c>
      <c r="P8794">
        <f t="shared" si="152"/>
        <v>1</v>
      </c>
      <c r="Q8794">
        <f t="shared" si="152"/>
        <v>8500</v>
      </c>
      <c r="AI8794" t="s">
        <v>9096</v>
      </c>
      <c r="AK8794">
        <v>111</v>
      </c>
    </row>
    <row r="8795" spans="1:37" x14ac:dyDescent="0.25">
      <c r="A8795">
        <v>8794</v>
      </c>
      <c r="B8795" t="s">
        <v>16</v>
      </c>
      <c r="C8795" t="s">
        <v>33</v>
      </c>
      <c r="D8795">
        <v>2023</v>
      </c>
      <c r="F8795" t="s">
        <v>7991</v>
      </c>
      <c r="H8795" t="s">
        <v>8030</v>
      </c>
      <c r="I8795">
        <v>10004003</v>
      </c>
      <c r="J8795" t="str">
        <f>IF($I8795=0,0,VLOOKUP($I8795,[1]База!C:D,2,0))</f>
        <v>Кредит мабалғи фуқаро хабардорлигисиз ажратилган</v>
      </c>
      <c r="K8795" t="str">
        <f>IF($I8795=0,0,VLOOKUP(I8795,[1]База!C:F,4,0))</f>
        <v>Оғир</v>
      </c>
      <c r="L8795">
        <v>1</v>
      </c>
      <c r="M8795">
        <v>20000</v>
      </c>
      <c r="O8795">
        <v>0</v>
      </c>
      <c r="P8795">
        <f t="shared" si="152"/>
        <v>1</v>
      </c>
      <c r="Q8795">
        <f t="shared" si="152"/>
        <v>20000</v>
      </c>
      <c r="AI8795" t="s">
        <v>9096</v>
      </c>
      <c r="AK8795">
        <v>111</v>
      </c>
    </row>
    <row r="8796" spans="1:37" x14ac:dyDescent="0.25">
      <c r="A8796">
        <v>8795</v>
      </c>
      <c r="B8796" t="s">
        <v>16</v>
      </c>
      <c r="C8796" t="s">
        <v>33</v>
      </c>
      <c r="D8796">
        <v>2023</v>
      </c>
      <c r="F8796" t="s">
        <v>7991</v>
      </c>
      <c r="H8796" t="s">
        <v>8031</v>
      </c>
      <c r="I8796">
        <v>10004003</v>
      </c>
      <c r="J8796" t="str">
        <f>IF($I8796=0,0,VLOOKUP($I8796,[1]База!C:D,2,0))</f>
        <v>Кредит мабалғи фуқаро хабардорлигисиз ажратилган</v>
      </c>
      <c r="K8796" t="str">
        <f>IF($I8796=0,0,VLOOKUP(I8796,[1]База!C:F,4,0))</f>
        <v>Оғир</v>
      </c>
      <c r="L8796">
        <v>1</v>
      </c>
      <c r="M8796">
        <v>20000</v>
      </c>
      <c r="O8796">
        <v>0</v>
      </c>
      <c r="P8796">
        <f t="shared" si="152"/>
        <v>1</v>
      </c>
      <c r="Q8796">
        <f t="shared" si="152"/>
        <v>20000</v>
      </c>
      <c r="AI8796" t="s">
        <v>9096</v>
      </c>
      <c r="AK8796">
        <v>111</v>
      </c>
    </row>
    <row r="8797" spans="1:37" x14ac:dyDescent="0.25">
      <c r="A8797">
        <v>8796</v>
      </c>
      <c r="B8797" t="s">
        <v>16</v>
      </c>
      <c r="C8797" t="s">
        <v>33</v>
      </c>
      <c r="D8797">
        <v>2023</v>
      </c>
      <c r="F8797" t="s">
        <v>7991</v>
      </c>
      <c r="H8797" t="s">
        <v>8032</v>
      </c>
      <c r="I8797">
        <v>10004003</v>
      </c>
      <c r="J8797" t="str">
        <f>IF($I8797=0,0,VLOOKUP($I8797,[1]База!C:D,2,0))</f>
        <v>Кредит мабалғи фуқаро хабардорлигисиз ажратилган</v>
      </c>
      <c r="K8797" t="str">
        <f>IF($I8797=0,0,VLOOKUP(I8797,[1]База!C:F,4,0))</f>
        <v>Оғир</v>
      </c>
      <c r="L8797">
        <v>1</v>
      </c>
      <c r="M8797">
        <v>20000</v>
      </c>
      <c r="O8797">
        <v>0</v>
      </c>
      <c r="P8797">
        <f t="shared" si="152"/>
        <v>1</v>
      </c>
      <c r="Q8797">
        <f t="shared" si="152"/>
        <v>20000</v>
      </c>
      <c r="AI8797" t="s">
        <v>9096</v>
      </c>
      <c r="AK8797">
        <v>111</v>
      </c>
    </row>
    <row r="8798" spans="1:37" x14ac:dyDescent="0.25">
      <c r="A8798">
        <v>8797</v>
      </c>
      <c r="B8798" t="s">
        <v>16</v>
      </c>
      <c r="C8798" t="s">
        <v>33</v>
      </c>
      <c r="D8798">
        <v>2023</v>
      </c>
      <c r="F8798" t="s">
        <v>7991</v>
      </c>
      <c r="H8798" t="s">
        <v>8033</v>
      </c>
      <c r="I8798">
        <v>10004003</v>
      </c>
      <c r="J8798" t="str">
        <f>IF($I8798=0,0,VLOOKUP($I8798,[1]База!C:D,2,0))</f>
        <v>Кредит мабалғи фуқаро хабардорлигисиз ажратилган</v>
      </c>
      <c r="K8798" t="str">
        <f>IF($I8798=0,0,VLOOKUP(I8798,[1]База!C:F,4,0))</f>
        <v>Оғир</v>
      </c>
      <c r="L8798">
        <v>1</v>
      </c>
      <c r="M8798">
        <v>16000</v>
      </c>
      <c r="O8798">
        <v>0</v>
      </c>
      <c r="P8798">
        <f t="shared" si="152"/>
        <v>1</v>
      </c>
      <c r="Q8798">
        <f t="shared" si="152"/>
        <v>16000</v>
      </c>
      <c r="AI8798" t="s">
        <v>9096</v>
      </c>
      <c r="AK8798">
        <v>111</v>
      </c>
    </row>
    <row r="8799" spans="1:37" x14ac:dyDescent="0.25">
      <c r="A8799">
        <v>8798</v>
      </c>
      <c r="B8799" t="s">
        <v>16</v>
      </c>
      <c r="C8799" t="s">
        <v>33</v>
      </c>
      <c r="D8799">
        <v>2023</v>
      </c>
      <c r="F8799" t="s">
        <v>7991</v>
      </c>
      <c r="H8799" t="s">
        <v>8034</v>
      </c>
      <c r="I8799">
        <v>10004003</v>
      </c>
      <c r="J8799" t="str">
        <f>IF($I8799=0,0,VLOOKUP($I8799,[1]База!C:D,2,0))</f>
        <v>Кредит мабалғи фуқаро хабардорлигисиз ажратилган</v>
      </c>
      <c r="K8799" t="str">
        <f>IF($I8799=0,0,VLOOKUP(I8799,[1]База!C:F,4,0))</f>
        <v>Оғир</v>
      </c>
      <c r="L8799">
        <v>1</v>
      </c>
      <c r="M8799">
        <v>10000</v>
      </c>
      <c r="O8799">
        <v>0</v>
      </c>
      <c r="P8799">
        <f t="shared" si="152"/>
        <v>1</v>
      </c>
      <c r="Q8799">
        <f t="shared" si="152"/>
        <v>10000</v>
      </c>
      <c r="AI8799" t="s">
        <v>9096</v>
      </c>
      <c r="AK8799">
        <v>111</v>
      </c>
    </row>
    <row r="8800" spans="1:37" x14ac:dyDescent="0.25">
      <c r="A8800">
        <v>8799</v>
      </c>
      <c r="B8800" t="s">
        <v>16</v>
      </c>
      <c r="C8800" t="s">
        <v>33</v>
      </c>
      <c r="D8800">
        <v>2023</v>
      </c>
      <c r="F8800" t="s">
        <v>7991</v>
      </c>
      <c r="H8800" t="s">
        <v>8035</v>
      </c>
      <c r="I8800">
        <v>10004003</v>
      </c>
      <c r="J8800" t="str">
        <f>IF($I8800=0,0,VLOOKUP($I8800,[1]База!C:D,2,0))</f>
        <v>Кредит мабалғи фуқаро хабардорлигисиз ажратилган</v>
      </c>
      <c r="K8800" t="str">
        <f>IF($I8800=0,0,VLOOKUP(I8800,[1]База!C:F,4,0))</f>
        <v>Оғир</v>
      </c>
      <c r="L8800">
        <v>1</v>
      </c>
      <c r="M8800">
        <v>5000</v>
      </c>
      <c r="O8800">
        <v>0</v>
      </c>
      <c r="P8800">
        <f t="shared" si="152"/>
        <v>1</v>
      </c>
      <c r="Q8800">
        <f t="shared" si="152"/>
        <v>5000</v>
      </c>
      <c r="AI8800" t="s">
        <v>9096</v>
      </c>
      <c r="AK8800">
        <v>111</v>
      </c>
    </row>
    <row r="8801" spans="1:37" x14ac:dyDescent="0.25">
      <c r="A8801">
        <v>8800</v>
      </c>
      <c r="B8801" t="s">
        <v>16</v>
      </c>
      <c r="C8801" t="s">
        <v>33</v>
      </c>
      <c r="D8801">
        <v>2023</v>
      </c>
      <c r="F8801" t="s">
        <v>7991</v>
      </c>
      <c r="H8801" t="s">
        <v>8036</v>
      </c>
      <c r="I8801">
        <v>10004003</v>
      </c>
      <c r="J8801" t="str">
        <f>IF($I8801=0,0,VLOOKUP($I8801,[1]База!C:D,2,0))</f>
        <v>Кредит мабалғи фуқаро хабардорлигисиз ажратилган</v>
      </c>
      <c r="K8801" t="str">
        <f>IF($I8801=0,0,VLOOKUP(I8801,[1]База!C:F,4,0))</f>
        <v>Оғир</v>
      </c>
      <c r="L8801">
        <v>1</v>
      </c>
      <c r="M8801">
        <v>12000</v>
      </c>
      <c r="O8801">
        <v>0</v>
      </c>
      <c r="P8801">
        <f t="shared" si="152"/>
        <v>1</v>
      </c>
      <c r="Q8801">
        <f t="shared" si="152"/>
        <v>12000</v>
      </c>
      <c r="AI8801" t="s">
        <v>9096</v>
      </c>
      <c r="AK8801">
        <v>111</v>
      </c>
    </row>
    <row r="8802" spans="1:37" x14ac:dyDescent="0.25">
      <c r="A8802">
        <v>8801</v>
      </c>
      <c r="B8802" t="s">
        <v>16</v>
      </c>
      <c r="C8802" t="s">
        <v>33</v>
      </c>
      <c r="D8802">
        <v>2023</v>
      </c>
      <c r="F8802" t="s">
        <v>7991</v>
      </c>
      <c r="H8802" t="s">
        <v>8037</v>
      </c>
      <c r="I8802">
        <v>10004003</v>
      </c>
      <c r="J8802" t="str">
        <f>IF($I8802=0,0,VLOOKUP($I8802,[1]База!C:D,2,0))</f>
        <v>Кредит мабалғи фуқаро хабардорлигисиз ажратилган</v>
      </c>
      <c r="K8802" t="str">
        <f>IF($I8802=0,0,VLOOKUP(I8802,[1]База!C:F,4,0))</f>
        <v>Оғир</v>
      </c>
      <c r="L8802">
        <v>1</v>
      </c>
      <c r="M8802">
        <v>21200</v>
      </c>
      <c r="O8802">
        <v>0</v>
      </c>
      <c r="P8802">
        <f t="shared" si="152"/>
        <v>1</v>
      </c>
      <c r="Q8802">
        <f t="shared" si="152"/>
        <v>21200</v>
      </c>
      <c r="AI8802" t="s">
        <v>9096</v>
      </c>
      <c r="AK8802">
        <v>111</v>
      </c>
    </row>
    <row r="8803" spans="1:37" x14ac:dyDescent="0.25">
      <c r="A8803">
        <v>8802</v>
      </c>
      <c r="B8803" t="s">
        <v>16</v>
      </c>
      <c r="C8803" t="s">
        <v>33</v>
      </c>
      <c r="D8803">
        <v>2023</v>
      </c>
      <c r="F8803" t="s">
        <v>7991</v>
      </c>
      <c r="H8803" t="s">
        <v>8038</v>
      </c>
      <c r="I8803">
        <v>10004003</v>
      </c>
      <c r="J8803" t="str">
        <f>IF($I8803=0,0,VLOOKUP($I8803,[1]База!C:D,2,0))</f>
        <v>Кредит мабалғи фуқаро хабардорлигисиз ажратилган</v>
      </c>
      <c r="K8803" t="str">
        <f>IF($I8803=0,0,VLOOKUP(I8803,[1]База!C:F,4,0))</f>
        <v>Оғир</v>
      </c>
      <c r="L8803">
        <v>1</v>
      </c>
      <c r="M8803">
        <v>24540</v>
      </c>
      <c r="O8803">
        <v>0</v>
      </c>
      <c r="P8803">
        <f t="shared" si="152"/>
        <v>1</v>
      </c>
      <c r="Q8803">
        <f t="shared" si="152"/>
        <v>24540</v>
      </c>
      <c r="AI8803" t="s">
        <v>9096</v>
      </c>
      <c r="AK8803">
        <v>111</v>
      </c>
    </row>
    <row r="8804" spans="1:37" x14ac:dyDescent="0.25">
      <c r="A8804">
        <v>8803</v>
      </c>
      <c r="B8804" t="s">
        <v>16</v>
      </c>
      <c r="C8804" t="s">
        <v>33</v>
      </c>
      <c r="D8804">
        <v>2023</v>
      </c>
      <c r="F8804" t="s">
        <v>7991</v>
      </c>
      <c r="H8804" t="s">
        <v>8039</v>
      </c>
      <c r="I8804">
        <v>10004003</v>
      </c>
      <c r="J8804" t="str">
        <f>IF($I8804=0,0,VLOOKUP($I8804,[1]База!C:D,2,0))</f>
        <v>Кредит мабалғи фуқаро хабардорлигисиз ажратилган</v>
      </c>
      <c r="K8804" t="str">
        <f>IF($I8804=0,0,VLOOKUP(I8804,[1]База!C:F,4,0))</f>
        <v>Оғир</v>
      </c>
      <c r="L8804">
        <v>1</v>
      </c>
      <c r="M8804">
        <v>15000</v>
      </c>
      <c r="O8804">
        <v>0</v>
      </c>
      <c r="P8804">
        <f t="shared" si="152"/>
        <v>1</v>
      </c>
      <c r="Q8804">
        <f t="shared" si="152"/>
        <v>15000</v>
      </c>
      <c r="AI8804" t="s">
        <v>9096</v>
      </c>
      <c r="AK8804">
        <v>111</v>
      </c>
    </row>
    <row r="8805" spans="1:37" x14ac:dyDescent="0.25">
      <c r="A8805">
        <v>8804</v>
      </c>
      <c r="B8805" t="s">
        <v>16</v>
      </c>
      <c r="C8805" t="s">
        <v>33</v>
      </c>
      <c r="D8805">
        <v>2023</v>
      </c>
      <c r="F8805" t="s">
        <v>7991</v>
      </c>
      <c r="H8805" t="s">
        <v>8040</v>
      </c>
      <c r="I8805">
        <v>10004003</v>
      </c>
      <c r="J8805" t="str">
        <f>IF($I8805=0,0,VLOOKUP($I8805,[1]База!C:D,2,0))</f>
        <v>Кредит мабалғи фуқаро хабардорлигисиз ажратилган</v>
      </c>
      <c r="K8805" t="str">
        <f>IF($I8805=0,0,VLOOKUP(I8805,[1]База!C:F,4,0))</f>
        <v>Оғир</v>
      </c>
      <c r="L8805">
        <v>1</v>
      </c>
      <c r="M8805">
        <v>29870</v>
      </c>
      <c r="O8805">
        <v>0</v>
      </c>
      <c r="P8805">
        <f t="shared" si="152"/>
        <v>1</v>
      </c>
      <c r="Q8805">
        <f t="shared" si="152"/>
        <v>29870</v>
      </c>
      <c r="AI8805" t="s">
        <v>9096</v>
      </c>
      <c r="AK8805">
        <v>111</v>
      </c>
    </row>
    <row r="8806" spans="1:37" x14ac:dyDescent="0.25">
      <c r="A8806">
        <v>8805</v>
      </c>
      <c r="B8806" t="s">
        <v>16</v>
      </c>
      <c r="C8806" t="s">
        <v>33</v>
      </c>
      <c r="D8806">
        <v>2023</v>
      </c>
      <c r="F8806" t="s">
        <v>7991</v>
      </c>
      <c r="H8806" t="s">
        <v>8041</v>
      </c>
      <c r="I8806">
        <v>10004003</v>
      </c>
      <c r="J8806" t="str">
        <f>IF($I8806=0,0,VLOOKUP($I8806,[1]База!C:D,2,0))</f>
        <v>Кредит мабалғи фуқаро хабардорлигисиз ажратилган</v>
      </c>
      <c r="K8806" t="str">
        <f>IF($I8806=0,0,VLOOKUP(I8806,[1]База!C:F,4,0))</f>
        <v>Оғир</v>
      </c>
      <c r="L8806">
        <v>1</v>
      </c>
      <c r="M8806">
        <v>20000</v>
      </c>
      <c r="O8806">
        <v>0</v>
      </c>
      <c r="P8806">
        <f t="shared" si="152"/>
        <v>1</v>
      </c>
      <c r="Q8806">
        <f t="shared" si="152"/>
        <v>20000</v>
      </c>
      <c r="AI8806" t="s">
        <v>9096</v>
      </c>
      <c r="AK8806">
        <v>111</v>
      </c>
    </row>
    <row r="8807" spans="1:37" x14ac:dyDescent="0.25">
      <c r="A8807">
        <v>8806</v>
      </c>
      <c r="B8807" t="s">
        <v>16</v>
      </c>
      <c r="C8807" t="s">
        <v>33</v>
      </c>
      <c r="D8807">
        <v>2023</v>
      </c>
      <c r="F8807" t="s">
        <v>7991</v>
      </c>
      <c r="H8807" t="s">
        <v>8042</v>
      </c>
      <c r="I8807">
        <v>10004003</v>
      </c>
      <c r="J8807" t="str">
        <f>IF($I8807=0,0,VLOOKUP($I8807,[1]База!C:D,2,0))</f>
        <v>Кредит мабалғи фуқаро хабардорлигисиз ажратилган</v>
      </c>
      <c r="K8807" t="str">
        <f>IF($I8807=0,0,VLOOKUP(I8807,[1]База!C:F,4,0))</f>
        <v>Оғир</v>
      </c>
      <c r="L8807">
        <v>1</v>
      </c>
      <c r="M8807">
        <v>20000</v>
      </c>
      <c r="O8807">
        <v>0</v>
      </c>
      <c r="P8807">
        <f t="shared" si="152"/>
        <v>1</v>
      </c>
      <c r="Q8807">
        <f t="shared" si="152"/>
        <v>20000</v>
      </c>
      <c r="AI8807" t="s">
        <v>9096</v>
      </c>
      <c r="AK8807">
        <v>111</v>
      </c>
    </row>
    <row r="8808" spans="1:37" x14ac:dyDescent="0.25">
      <c r="A8808">
        <v>8807</v>
      </c>
      <c r="B8808" t="s">
        <v>16</v>
      </c>
      <c r="C8808" t="s">
        <v>33</v>
      </c>
      <c r="D8808">
        <v>2023</v>
      </c>
      <c r="F8808" t="s">
        <v>7991</v>
      </c>
      <c r="H8808" t="s">
        <v>8043</v>
      </c>
      <c r="I8808">
        <v>10004003</v>
      </c>
      <c r="J8808" t="str">
        <f>IF($I8808=0,0,VLOOKUP($I8808,[1]База!C:D,2,0))</f>
        <v>Кредит мабалғи фуқаро хабардорлигисиз ажратилган</v>
      </c>
      <c r="K8808" t="str">
        <f>IF($I8808=0,0,VLOOKUP(I8808,[1]База!C:F,4,0))</f>
        <v>Оғир</v>
      </c>
      <c r="L8808">
        <v>1</v>
      </c>
      <c r="M8808">
        <v>29600</v>
      </c>
      <c r="O8808">
        <v>0</v>
      </c>
      <c r="P8808">
        <f t="shared" si="152"/>
        <v>1</v>
      </c>
      <c r="Q8808">
        <f t="shared" si="152"/>
        <v>29600</v>
      </c>
      <c r="AI8808" t="s">
        <v>9096</v>
      </c>
      <c r="AK8808">
        <v>111</v>
      </c>
    </row>
    <row r="8809" spans="1:37" x14ac:dyDescent="0.25">
      <c r="A8809">
        <v>8808</v>
      </c>
      <c r="B8809" t="s">
        <v>16</v>
      </c>
      <c r="C8809" t="s">
        <v>33</v>
      </c>
      <c r="D8809">
        <v>2023</v>
      </c>
      <c r="F8809" t="s">
        <v>7991</v>
      </c>
      <c r="H8809" t="s">
        <v>8044</v>
      </c>
      <c r="I8809">
        <v>10004003</v>
      </c>
      <c r="J8809" t="str">
        <f>IF($I8809=0,0,VLOOKUP($I8809,[1]База!C:D,2,0))</f>
        <v>Кредит мабалғи фуқаро хабардорлигисиз ажратилган</v>
      </c>
      <c r="K8809" t="str">
        <f>IF($I8809=0,0,VLOOKUP(I8809,[1]База!C:F,4,0))</f>
        <v>Оғир</v>
      </c>
      <c r="L8809">
        <v>1</v>
      </c>
      <c r="M8809">
        <v>18675</v>
      </c>
      <c r="O8809">
        <v>0</v>
      </c>
      <c r="P8809">
        <f t="shared" si="152"/>
        <v>1</v>
      </c>
      <c r="Q8809">
        <f t="shared" si="152"/>
        <v>18675</v>
      </c>
      <c r="AI8809" t="s">
        <v>9096</v>
      </c>
      <c r="AK8809">
        <v>111</v>
      </c>
    </row>
    <row r="8810" spans="1:37" x14ac:dyDescent="0.25">
      <c r="A8810">
        <v>8809</v>
      </c>
      <c r="B8810" t="s">
        <v>16</v>
      </c>
      <c r="C8810" t="s">
        <v>33</v>
      </c>
      <c r="D8810">
        <v>2023</v>
      </c>
      <c r="F8810" t="s">
        <v>7991</v>
      </c>
      <c r="H8810" t="s">
        <v>8045</v>
      </c>
      <c r="I8810">
        <v>10004003</v>
      </c>
      <c r="J8810" t="str">
        <f>IF($I8810=0,0,VLOOKUP($I8810,[1]База!C:D,2,0))</f>
        <v>Кредит мабалғи фуқаро хабардорлигисиз ажратилган</v>
      </c>
      <c r="K8810" t="str">
        <f>IF($I8810=0,0,VLOOKUP(I8810,[1]База!C:F,4,0))</f>
        <v>Оғир</v>
      </c>
      <c r="L8810">
        <v>1</v>
      </c>
      <c r="M8810">
        <v>14000</v>
      </c>
      <c r="O8810">
        <v>0</v>
      </c>
      <c r="P8810">
        <f t="shared" si="152"/>
        <v>1</v>
      </c>
      <c r="Q8810">
        <f t="shared" si="152"/>
        <v>14000</v>
      </c>
      <c r="AI8810" t="s">
        <v>9096</v>
      </c>
      <c r="AK8810">
        <v>111</v>
      </c>
    </row>
    <row r="8811" spans="1:37" x14ac:dyDescent="0.25">
      <c r="A8811">
        <v>8810</v>
      </c>
      <c r="B8811" t="s">
        <v>16</v>
      </c>
      <c r="C8811" t="s">
        <v>33</v>
      </c>
      <c r="D8811">
        <v>2023</v>
      </c>
      <c r="F8811" t="s">
        <v>7991</v>
      </c>
      <c r="H8811" t="s">
        <v>8046</v>
      </c>
      <c r="I8811">
        <v>10004003</v>
      </c>
      <c r="J8811" t="str">
        <f>IF($I8811=0,0,VLOOKUP($I8811,[1]База!C:D,2,0))</f>
        <v>Кредит мабалғи фуқаро хабардорлигисиз ажратилган</v>
      </c>
      <c r="K8811" t="str">
        <f>IF($I8811=0,0,VLOOKUP(I8811,[1]База!C:F,4,0))</f>
        <v>Оғир</v>
      </c>
      <c r="L8811">
        <v>1</v>
      </c>
      <c r="M8811">
        <v>31920</v>
      </c>
      <c r="O8811">
        <v>0</v>
      </c>
      <c r="P8811">
        <f t="shared" si="152"/>
        <v>1</v>
      </c>
      <c r="Q8811">
        <f t="shared" si="152"/>
        <v>31920</v>
      </c>
      <c r="AI8811" t="s">
        <v>9096</v>
      </c>
      <c r="AK8811">
        <v>111</v>
      </c>
    </row>
    <row r="8812" spans="1:37" x14ac:dyDescent="0.25">
      <c r="A8812">
        <v>8811</v>
      </c>
      <c r="B8812" t="s">
        <v>16</v>
      </c>
      <c r="C8812" t="s">
        <v>33</v>
      </c>
      <c r="D8812">
        <v>2023</v>
      </c>
      <c r="F8812" t="s">
        <v>7991</v>
      </c>
      <c r="H8812" t="s">
        <v>8047</v>
      </c>
      <c r="I8812">
        <v>10004003</v>
      </c>
      <c r="J8812" t="str">
        <f>IF($I8812=0,0,VLOOKUP($I8812,[1]База!C:D,2,0))</f>
        <v>Кредит мабалғи фуқаро хабардорлигисиз ажратилган</v>
      </c>
      <c r="K8812" t="str">
        <f>IF($I8812=0,0,VLOOKUP(I8812,[1]База!C:F,4,0))</f>
        <v>Оғир</v>
      </c>
      <c r="L8812">
        <v>1</v>
      </c>
      <c r="M8812">
        <v>15000</v>
      </c>
      <c r="O8812">
        <v>0</v>
      </c>
      <c r="P8812">
        <f t="shared" si="152"/>
        <v>1</v>
      </c>
      <c r="Q8812">
        <f t="shared" si="152"/>
        <v>15000</v>
      </c>
      <c r="AI8812" t="s">
        <v>9096</v>
      </c>
      <c r="AK8812">
        <v>111</v>
      </c>
    </row>
    <row r="8813" spans="1:37" x14ac:dyDescent="0.25">
      <c r="A8813">
        <v>8812</v>
      </c>
      <c r="B8813" t="s">
        <v>16</v>
      </c>
      <c r="C8813" t="s">
        <v>33</v>
      </c>
      <c r="D8813">
        <v>2023</v>
      </c>
      <c r="F8813" t="s">
        <v>7991</v>
      </c>
      <c r="H8813" t="s">
        <v>8048</v>
      </c>
      <c r="I8813">
        <v>10004001</v>
      </c>
      <c r="J8813" t="str">
        <f>IF($I8813=0,0,VLOOKUP($I8813,[1]База!C:D,2,0))</f>
        <v>Кредит маблағи мақсадсиз сарфланган</v>
      </c>
      <c r="K8813" t="str">
        <f>IF($I8813=0,0,VLOOKUP(I8813,[1]База!C:F,4,0))</f>
        <v>Оғир</v>
      </c>
      <c r="L8813">
        <v>1</v>
      </c>
      <c r="M8813">
        <v>30000</v>
      </c>
      <c r="O8813">
        <v>0</v>
      </c>
      <c r="P8813">
        <f t="shared" si="152"/>
        <v>1</v>
      </c>
      <c r="Q8813">
        <f t="shared" si="152"/>
        <v>30000</v>
      </c>
      <c r="AI8813" t="s">
        <v>9096</v>
      </c>
      <c r="AK8813">
        <v>111</v>
      </c>
    </row>
    <row r="8814" spans="1:37" x14ac:dyDescent="0.25">
      <c r="A8814">
        <v>8813</v>
      </c>
      <c r="B8814" t="s">
        <v>16</v>
      </c>
      <c r="C8814" t="s">
        <v>33</v>
      </c>
      <c r="D8814">
        <v>2023</v>
      </c>
      <c r="F8814" t="s">
        <v>7991</v>
      </c>
      <c r="H8814" t="s">
        <v>8049</v>
      </c>
      <c r="I8814">
        <v>10004001</v>
      </c>
      <c r="J8814" t="str">
        <f>IF($I8814=0,0,VLOOKUP($I8814,[1]База!C:D,2,0))</f>
        <v>Кредит маблағи мақсадсиз сарфланган</v>
      </c>
      <c r="K8814" t="str">
        <f>IF($I8814=0,0,VLOOKUP(I8814,[1]База!C:F,4,0))</f>
        <v>Оғир</v>
      </c>
      <c r="L8814">
        <v>1</v>
      </c>
      <c r="M8814">
        <v>30000</v>
      </c>
      <c r="O8814">
        <v>0</v>
      </c>
      <c r="P8814">
        <f t="shared" si="152"/>
        <v>1</v>
      </c>
      <c r="Q8814">
        <f t="shared" si="152"/>
        <v>30000</v>
      </c>
      <c r="AI8814" t="s">
        <v>9096</v>
      </c>
      <c r="AK8814">
        <v>111</v>
      </c>
    </row>
    <row r="8815" spans="1:37" x14ac:dyDescent="0.25">
      <c r="A8815">
        <v>8814</v>
      </c>
      <c r="B8815" t="s">
        <v>16</v>
      </c>
      <c r="C8815" t="s">
        <v>33</v>
      </c>
      <c r="D8815">
        <v>2023</v>
      </c>
      <c r="F8815" t="s">
        <v>7991</v>
      </c>
      <c r="H8815" t="s">
        <v>8050</v>
      </c>
      <c r="I8815">
        <v>10004001</v>
      </c>
      <c r="J8815" t="str">
        <f>IF($I8815=0,0,VLOOKUP($I8815,[1]База!C:D,2,0))</f>
        <v>Кредит маблағи мақсадсиз сарфланган</v>
      </c>
      <c r="K8815" t="str">
        <f>IF($I8815=0,0,VLOOKUP(I8815,[1]База!C:F,4,0))</f>
        <v>Оғир</v>
      </c>
      <c r="L8815">
        <v>1</v>
      </c>
      <c r="M8815">
        <v>28923.962500000001</v>
      </c>
      <c r="O8815">
        <v>0</v>
      </c>
      <c r="P8815">
        <f t="shared" si="152"/>
        <v>1</v>
      </c>
      <c r="Q8815">
        <f t="shared" si="152"/>
        <v>28923.962500000001</v>
      </c>
      <c r="AI8815" t="s">
        <v>9096</v>
      </c>
      <c r="AK8815">
        <v>111</v>
      </c>
    </row>
    <row r="8816" spans="1:37" x14ac:dyDescent="0.25">
      <c r="A8816">
        <v>8815</v>
      </c>
      <c r="B8816" t="s">
        <v>16</v>
      </c>
      <c r="C8816" t="s">
        <v>33</v>
      </c>
      <c r="D8816">
        <v>2023</v>
      </c>
      <c r="F8816" t="s">
        <v>7991</v>
      </c>
      <c r="H8816" t="s">
        <v>8051</v>
      </c>
      <c r="I8816">
        <v>10004001</v>
      </c>
      <c r="J8816" t="str">
        <f>IF($I8816=0,0,VLOOKUP($I8816,[1]База!C:D,2,0))</f>
        <v>Кредит маблағи мақсадсиз сарфланган</v>
      </c>
      <c r="K8816" t="str">
        <f>IF($I8816=0,0,VLOOKUP(I8816,[1]База!C:F,4,0))</f>
        <v>Оғир</v>
      </c>
      <c r="L8816">
        <v>1</v>
      </c>
      <c r="M8816">
        <v>28661.97913</v>
      </c>
      <c r="O8816">
        <v>0</v>
      </c>
      <c r="P8816">
        <f t="shared" si="152"/>
        <v>1</v>
      </c>
      <c r="Q8816">
        <f t="shared" si="152"/>
        <v>28661.97913</v>
      </c>
      <c r="AI8816" t="s">
        <v>9096</v>
      </c>
      <c r="AK8816">
        <v>111</v>
      </c>
    </row>
    <row r="8817" spans="1:37" x14ac:dyDescent="0.25">
      <c r="A8817">
        <v>8816</v>
      </c>
      <c r="B8817" t="s">
        <v>16</v>
      </c>
      <c r="C8817" t="s">
        <v>33</v>
      </c>
      <c r="D8817">
        <v>2023</v>
      </c>
      <c r="F8817" t="s">
        <v>7991</v>
      </c>
      <c r="H8817" t="s">
        <v>8052</v>
      </c>
      <c r="I8817">
        <v>10004001</v>
      </c>
      <c r="J8817" t="str">
        <f>IF($I8817=0,0,VLOOKUP($I8817,[1]База!C:D,2,0))</f>
        <v>Кредит маблағи мақсадсиз сарфланган</v>
      </c>
      <c r="K8817" t="str">
        <f>IF($I8817=0,0,VLOOKUP(I8817,[1]База!C:F,4,0))</f>
        <v>Оғир</v>
      </c>
      <c r="L8817">
        <v>1</v>
      </c>
      <c r="M8817">
        <v>28033.783100000001</v>
      </c>
      <c r="O8817">
        <v>0</v>
      </c>
      <c r="P8817">
        <f t="shared" si="152"/>
        <v>1</v>
      </c>
      <c r="Q8817">
        <f t="shared" si="152"/>
        <v>28033.783100000001</v>
      </c>
      <c r="AI8817" t="s">
        <v>9096</v>
      </c>
      <c r="AK8817">
        <v>111</v>
      </c>
    </row>
    <row r="8818" spans="1:37" x14ac:dyDescent="0.25">
      <c r="A8818">
        <v>8817</v>
      </c>
      <c r="B8818" t="s">
        <v>16</v>
      </c>
      <c r="C8818" t="s">
        <v>33</v>
      </c>
      <c r="D8818">
        <v>2023</v>
      </c>
      <c r="F8818" t="s">
        <v>7991</v>
      </c>
      <c r="H8818" t="s">
        <v>8053</v>
      </c>
      <c r="I8818">
        <v>10004001</v>
      </c>
      <c r="J8818" t="str">
        <f>IF($I8818=0,0,VLOOKUP($I8818,[1]База!C:D,2,0))</f>
        <v>Кредит маблағи мақсадсиз сарфланган</v>
      </c>
      <c r="K8818" t="str">
        <f>IF($I8818=0,0,VLOOKUP(I8818,[1]База!C:F,4,0))</f>
        <v>Оғир</v>
      </c>
      <c r="L8818">
        <v>1</v>
      </c>
      <c r="M8818">
        <v>31800</v>
      </c>
      <c r="O8818">
        <v>0</v>
      </c>
      <c r="P8818">
        <f t="shared" si="152"/>
        <v>1</v>
      </c>
      <c r="Q8818">
        <f t="shared" si="152"/>
        <v>31800</v>
      </c>
      <c r="AI8818" t="s">
        <v>9096</v>
      </c>
      <c r="AK8818">
        <v>111</v>
      </c>
    </row>
    <row r="8819" spans="1:37" x14ac:dyDescent="0.25">
      <c r="A8819">
        <v>8818</v>
      </c>
      <c r="B8819" t="s">
        <v>16</v>
      </c>
      <c r="C8819" t="s">
        <v>33</v>
      </c>
      <c r="D8819">
        <v>2023</v>
      </c>
      <c r="F8819" t="s">
        <v>7991</v>
      </c>
      <c r="H8819" t="s">
        <v>8054</v>
      </c>
      <c r="I8819">
        <v>10004001</v>
      </c>
      <c r="J8819" t="str">
        <f>IF($I8819=0,0,VLOOKUP($I8819,[1]База!C:D,2,0))</f>
        <v>Кредит маблағи мақсадсиз сарфланган</v>
      </c>
      <c r="K8819" t="str">
        <f>IF($I8819=0,0,VLOOKUP(I8819,[1]База!C:F,4,0))</f>
        <v>Оғир</v>
      </c>
      <c r="L8819">
        <v>1</v>
      </c>
      <c r="M8819">
        <v>30000</v>
      </c>
      <c r="O8819">
        <v>0</v>
      </c>
      <c r="P8819">
        <f t="shared" si="152"/>
        <v>1</v>
      </c>
      <c r="Q8819">
        <f t="shared" si="152"/>
        <v>30000</v>
      </c>
      <c r="AI8819" t="s">
        <v>9096</v>
      </c>
      <c r="AK8819">
        <v>111</v>
      </c>
    </row>
    <row r="8820" spans="1:37" x14ac:dyDescent="0.25">
      <c r="A8820">
        <v>8819</v>
      </c>
      <c r="B8820" t="s">
        <v>16</v>
      </c>
      <c r="C8820" t="s">
        <v>33</v>
      </c>
      <c r="D8820">
        <v>2023</v>
      </c>
      <c r="F8820" t="s">
        <v>7991</v>
      </c>
      <c r="H8820" t="s">
        <v>8055</v>
      </c>
      <c r="I8820">
        <v>10004001</v>
      </c>
      <c r="J8820" t="str">
        <f>IF($I8820=0,0,VLOOKUP($I8820,[1]База!C:D,2,0))</f>
        <v>Кредит маблағи мақсадсиз сарфланган</v>
      </c>
      <c r="K8820" t="str">
        <f>IF($I8820=0,0,VLOOKUP(I8820,[1]База!C:F,4,0))</f>
        <v>Оғир</v>
      </c>
      <c r="L8820">
        <v>1</v>
      </c>
      <c r="M8820">
        <v>30000</v>
      </c>
      <c r="O8820">
        <v>0</v>
      </c>
      <c r="P8820">
        <f t="shared" si="152"/>
        <v>1</v>
      </c>
      <c r="Q8820">
        <f t="shared" si="152"/>
        <v>30000</v>
      </c>
      <c r="AI8820" t="s">
        <v>9096</v>
      </c>
      <c r="AK8820">
        <v>111</v>
      </c>
    </row>
    <row r="8821" spans="1:37" x14ac:dyDescent="0.25">
      <c r="A8821">
        <v>8820</v>
      </c>
      <c r="B8821" t="s">
        <v>16</v>
      </c>
      <c r="C8821" t="s">
        <v>33</v>
      </c>
      <c r="D8821">
        <v>2023</v>
      </c>
      <c r="F8821" t="s">
        <v>7991</v>
      </c>
      <c r="H8821" t="s">
        <v>8056</v>
      </c>
      <c r="I8821">
        <v>10004001</v>
      </c>
      <c r="J8821" t="str">
        <f>IF($I8821=0,0,VLOOKUP($I8821,[1]База!C:D,2,0))</f>
        <v>Кредит маблағи мақсадсиз сарфланган</v>
      </c>
      <c r="K8821" t="str">
        <f>IF($I8821=0,0,VLOOKUP(I8821,[1]База!C:F,4,0))</f>
        <v>Оғир</v>
      </c>
      <c r="L8821">
        <v>1</v>
      </c>
      <c r="M8821">
        <v>29400</v>
      </c>
      <c r="O8821">
        <v>0</v>
      </c>
      <c r="P8821">
        <f t="shared" si="152"/>
        <v>1</v>
      </c>
      <c r="Q8821">
        <f t="shared" si="152"/>
        <v>29400</v>
      </c>
      <c r="AI8821" t="s">
        <v>9096</v>
      </c>
      <c r="AK8821">
        <v>111</v>
      </c>
    </row>
    <row r="8822" spans="1:37" x14ac:dyDescent="0.25">
      <c r="A8822">
        <v>8821</v>
      </c>
      <c r="B8822" t="s">
        <v>16</v>
      </c>
      <c r="C8822" t="s">
        <v>33</v>
      </c>
      <c r="D8822">
        <v>2023</v>
      </c>
      <c r="F8822" t="s">
        <v>7991</v>
      </c>
      <c r="H8822" t="s">
        <v>8057</v>
      </c>
      <c r="I8822">
        <v>10004001</v>
      </c>
      <c r="J8822" t="str">
        <f>IF($I8822=0,0,VLOOKUP($I8822,[1]База!C:D,2,0))</f>
        <v>Кредит маблағи мақсадсиз сарфланган</v>
      </c>
      <c r="K8822" t="str">
        <f>IF($I8822=0,0,VLOOKUP(I8822,[1]База!C:F,4,0))</f>
        <v>Оғир</v>
      </c>
      <c r="L8822">
        <v>1</v>
      </c>
      <c r="M8822">
        <v>30000</v>
      </c>
      <c r="O8822">
        <v>0</v>
      </c>
      <c r="P8822">
        <f t="shared" si="152"/>
        <v>1</v>
      </c>
      <c r="Q8822">
        <f t="shared" si="152"/>
        <v>30000</v>
      </c>
      <c r="AI8822" t="s">
        <v>9096</v>
      </c>
      <c r="AK8822">
        <v>111</v>
      </c>
    </row>
    <row r="8823" spans="1:37" x14ac:dyDescent="0.25">
      <c r="A8823">
        <v>8822</v>
      </c>
      <c r="B8823" t="s">
        <v>16</v>
      </c>
      <c r="C8823" t="s">
        <v>33</v>
      </c>
      <c r="D8823">
        <v>2023</v>
      </c>
      <c r="F8823" t="s">
        <v>7991</v>
      </c>
      <c r="H8823" t="s">
        <v>8058</v>
      </c>
      <c r="I8823">
        <v>10004001</v>
      </c>
      <c r="J8823" t="str">
        <f>IF($I8823=0,0,VLOOKUP($I8823,[1]База!C:D,2,0))</f>
        <v>Кредит маблағи мақсадсиз сарфланган</v>
      </c>
      <c r="K8823" t="str">
        <f>IF($I8823=0,0,VLOOKUP(I8823,[1]База!C:F,4,0))</f>
        <v>Оғир</v>
      </c>
      <c r="L8823">
        <v>1</v>
      </c>
      <c r="M8823">
        <v>24300</v>
      </c>
      <c r="O8823">
        <v>0</v>
      </c>
      <c r="P8823">
        <f t="shared" si="152"/>
        <v>1</v>
      </c>
      <c r="Q8823">
        <f t="shared" si="152"/>
        <v>24300</v>
      </c>
      <c r="AI8823" t="s">
        <v>9096</v>
      </c>
      <c r="AK8823">
        <v>111</v>
      </c>
    </row>
    <row r="8824" spans="1:37" x14ac:dyDescent="0.25">
      <c r="A8824">
        <v>8823</v>
      </c>
      <c r="B8824" t="s">
        <v>16</v>
      </c>
      <c r="C8824" t="s">
        <v>33</v>
      </c>
      <c r="D8824">
        <v>2023</v>
      </c>
      <c r="F8824" t="s">
        <v>7991</v>
      </c>
      <c r="H8824" t="s">
        <v>8059</v>
      </c>
      <c r="I8824">
        <v>10004001</v>
      </c>
      <c r="J8824" t="str">
        <f>IF($I8824=0,0,VLOOKUP($I8824,[1]База!C:D,2,0))</f>
        <v>Кредит маблағи мақсадсиз сарфланган</v>
      </c>
      <c r="K8824" t="str">
        <f>IF($I8824=0,0,VLOOKUP(I8824,[1]База!C:F,4,0))</f>
        <v>Оғир</v>
      </c>
      <c r="L8824">
        <v>1</v>
      </c>
      <c r="M8824">
        <v>24216.165550000002</v>
      </c>
      <c r="O8824">
        <v>0</v>
      </c>
      <c r="P8824">
        <f t="shared" si="152"/>
        <v>1</v>
      </c>
      <c r="Q8824">
        <f t="shared" si="152"/>
        <v>24216.165550000002</v>
      </c>
      <c r="AI8824" t="s">
        <v>9096</v>
      </c>
      <c r="AK8824">
        <v>111</v>
      </c>
    </row>
    <row r="8825" spans="1:37" x14ac:dyDescent="0.25">
      <c r="A8825">
        <v>8824</v>
      </c>
      <c r="B8825" t="s">
        <v>16</v>
      </c>
      <c r="C8825" t="s">
        <v>33</v>
      </c>
      <c r="D8825">
        <v>2023</v>
      </c>
      <c r="F8825" t="s">
        <v>7991</v>
      </c>
      <c r="H8825" t="s">
        <v>8060</v>
      </c>
      <c r="I8825">
        <v>10004001</v>
      </c>
      <c r="J8825" t="str">
        <f>IF($I8825=0,0,VLOOKUP($I8825,[1]База!C:D,2,0))</f>
        <v>Кредит маблағи мақсадсиз сарфланган</v>
      </c>
      <c r="K8825" t="str">
        <f>IF($I8825=0,0,VLOOKUP(I8825,[1]База!C:F,4,0))</f>
        <v>Оғир</v>
      </c>
      <c r="L8825">
        <v>1</v>
      </c>
      <c r="M8825">
        <v>23432.054960000001</v>
      </c>
      <c r="O8825">
        <v>0</v>
      </c>
      <c r="P8825">
        <f t="shared" si="152"/>
        <v>1</v>
      </c>
      <c r="Q8825">
        <f t="shared" si="152"/>
        <v>23432.054960000001</v>
      </c>
      <c r="AI8825" t="s">
        <v>9096</v>
      </c>
      <c r="AK8825">
        <v>111</v>
      </c>
    </row>
    <row r="8826" spans="1:37" x14ac:dyDescent="0.25">
      <c r="A8826">
        <v>8825</v>
      </c>
      <c r="B8826" t="s">
        <v>16</v>
      </c>
      <c r="C8826" t="s">
        <v>33</v>
      </c>
      <c r="D8826">
        <v>2023</v>
      </c>
      <c r="F8826" t="s">
        <v>7991</v>
      </c>
      <c r="H8826" t="s">
        <v>8061</v>
      </c>
      <c r="I8826">
        <v>10004001</v>
      </c>
      <c r="J8826" t="str">
        <f>IF($I8826=0,0,VLOOKUP($I8826,[1]База!C:D,2,0))</f>
        <v>Кредит маблағи мақсадсиз сарфланган</v>
      </c>
      <c r="K8826" t="str">
        <f>IF($I8826=0,0,VLOOKUP(I8826,[1]База!C:F,4,0))</f>
        <v>Оғир</v>
      </c>
      <c r="L8826">
        <v>1</v>
      </c>
      <c r="M8826">
        <v>22971.15106</v>
      </c>
      <c r="O8826">
        <v>0</v>
      </c>
      <c r="P8826">
        <f t="shared" si="152"/>
        <v>1</v>
      </c>
      <c r="Q8826">
        <f t="shared" si="152"/>
        <v>22971.15106</v>
      </c>
      <c r="AI8826" t="s">
        <v>9096</v>
      </c>
      <c r="AK8826">
        <v>111</v>
      </c>
    </row>
    <row r="8827" spans="1:37" x14ac:dyDescent="0.25">
      <c r="A8827">
        <v>8826</v>
      </c>
      <c r="B8827" t="s">
        <v>16</v>
      </c>
      <c r="C8827" t="s">
        <v>33</v>
      </c>
      <c r="D8827">
        <v>2023</v>
      </c>
      <c r="F8827" t="s">
        <v>7991</v>
      </c>
      <c r="H8827" t="s">
        <v>8062</v>
      </c>
      <c r="I8827">
        <v>10004001</v>
      </c>
      <c r="J8827" t="str">
        <f>IF($I8827=0,0,VLOOKUP($I8827,[1]База!C:D,2,0))</f>
        <v>Кредит маблағи мақсадсиз сарфланган</v>
      </c>
      <c r="K8827" t="str">
        <f>IF($I8827=0,0,VLOOKUP(I8827,[1]База!C:F,4,0))</f>
        <v>Оғир</v>
      </c>
      <c r="L8827">
        <v>1</v>
      </c>
      <c r="M8827">
        <v>22916.790290000001</v>
      </c>
      <c r="O8827">
        <v>0</v>
      </c>
      <c r="P8827">
        <f t="shared" si="152"/>
        <v>1</v>
      </c>
      <c r="Q8827">
        <f t="shared" si="152"/>
        <v>22916.790290000001</v>
      </c>
      <c r="AI8827" t="s">
        <v>9096</v>
      </c>
      <c r="AK8827">
        <v>111</v>
      </c>
    </row>
    <row r="8828" spans="1:37" x14ac:dyDescent="0.25">
      <c r="A8828">
        <v>8827</v>
      </c>
      <c r="B8828" t="s">
        <v>16</v>
      </c>
      <c r="C8828" t="s">
        <v>33</v>
      </c>
      <c r="D8828">
        <v>2023</v>
      </c>
      <c r="F8828" t="s">
        <v>7991</v>
      </c>
      <c r="H8828" t="s">
        <v>8063</v>
      </c>
      <c r="I8828">
        <v>10004001</v>
      </c>
      <c r="J8828" t="str">
        <f>IF($I8828=0,0,VLOOKUP($I8828,[1]База!C:D,2,0))</f>
        <v>Кредит маблағи мақсадсиз сарфланган</v>
      </c>
      <c r="K8828" t="str">
        <f>IF($I8828=0,0,VLOOKUP(I8828,[1]База!C:F,4,0))</f>
        <v>Оғир</v>
      </c>
      <c r="L8828">
        <v>1</v>
      </c>
      <c r="M8828">
        <v>22183.104789999998</v>
      </c>
      <c r="O8828">
        <v>0</v>
      </c>
      <c r="P8828">
        <f t="shared" si="152"/>
        <v>1</v>
      </c>
      <c r="Q8828">
        <f t="shared" si="152"/>
        <v>22183.104789999998</v>
      </c>
      <c r="AI8828" t="s">
        <v>9096</v>
      </c>
      <c r="AK8828">
        <v>111</v>
      </c>
    </row>
    <row r="8829" spans="1:37" x14ac:dyDescent="0.25">
      <c r="A8829">
        <v>8828</v>
      </c>
      <c r="B8829" t="s">
        <v>16</v>
      </c>
      <c r="C8829" t="s">
        <v>33</v>
      </c>
      <c r="D8829">
        <v>2023</v>
      </c>
      <c r="F8829" t="s">
        <v>7991</v>
      </c>
      <c r="H8829" t="s">
        <v>8064</v>
      </c>
      <c r="I8829">
        <v>10004001</v>
      </c>
      <c r="J8829" t="str">
        <f>IF($I8829=0,0,VLOOKUP($I8829,[1]База!C:D,2,0))</f>
        <v>Кредит маблағи мақсадсиз сарфланган</v>
      </c>
      <c r="K8829" t="str">
        <f>IF($I8829=0,0,VLOOKUP(I8829,[1]База!C:F,4,0))</f>
        <v>Оғир</v>
      </c>
      <c r="L8829">
        <v>1</v>
      </c>
      <c r="M8829">
        <v>21600</v>
      </c>
      <c r="O8829">
        <v>0</v>
      </c>
      <c r="P8829">
        <f t="shared" si="152"/>
        <v>1</v>
      </c>
      <c r="Q8829">
        <f t="shared" si="152"/>
        <v>21600</v>
      </c>
      <c r="AI8829" t="s">
        <v>9096</v>
      </c>
      <c r="AK8829">
        <v>111</v>
      </c>
    </row>
    <row r="8830" spans="1:37" x14ac:dyDescent="0.25">
      <c r="A8830">
        <v>8829</v>
      </c>
      <c r="B8830" t="s">
        <v>16</v>
      </c>
      <c r="C8830" t="s">
        <v>33</v>
      </c>
      <c r="D8830">
        <v>2023</v>
      </c>
      <c r="F8830" t="s">
        <v>7991</v>
      </c>
      <c r="H8830" t="s">
        <v>8065</v>
      </c>
      <c r="I8830">
        <v>10004001</v>
      </c>
      <c r="J8830" t="str">
        <f>IF($I8830=0,0,VLOOKUP($I8830,[1]База!C:D,2,0))</f>
        <v>Кредит маблағи мақсадсиз сарфланган</v>
      </c>
      <c r="K8830" t="str">
        <f>IF($I8830=0,0,VLOOKUP(I8830,[1]База!C:F,4,0))</f>
        <v>Оғир</v>
      </c>
      <c r="L8830">
        <v>1</v>
      </c>
      <c r="M8830">
        <v>21327.482190000002</v>
      </c>
      <c r="O8830">
        <v>0</v>
      </c>
      <c r="P8830">
        <f t="shared" si="152"/>
        <v>1</v>
      </c>
      <c r="Q8830">
        <f t="shared" si="152"/>
        <v>21327.482190000002</v>
      </c>
      <c r="AI8830" t="s">
        <v>9096</v>
      </c>
      <c r="AK8830">
        <v>111</v>
      </c>
    </row>
    <row r="8831" spans="1:37" x14ac:dyDescent="0.25">
      <c r="A8831">
        <v>8830</v>
      </c>
      <c r="B8831" t="s">
        <v>16</v>
      </c>
      <c r="C8831" t="s">
        <v>33</v>
      </c>
      <c r="D8831">
        <v>2023</v>
      </c>
      <c r="F8831" t="s">
        <v>7991</v>
      </c>
      <c r="H8831" t="s">
        <v>8066</v>
      </c>
      <c r="I8831">
        <v>10004001</v>
      </c>
      <c r="J8831" t="str">
        <f>IF($I8831=0,0,VLOOKUP($I8831,[1]База!C:D,2,0))</f>
        <v>Кредит маблағи мақсадсиз сарфланган</v>
      </c>
      <c r="K8831" t="str">
        <f>IF($I8831=0,0,VLOOKUP(I8831,[1]База!C:F,4,0))</f>
        <v>Оғир</v>
      </c>
      <c r="L8831">
        <v>1</v>
      </c>
      <c r="M8831">
        <v>20510.623540000001</v>
      </c>
      <c r="O8831">
        <v>0</v>
      </c>
      <c r="P8831">
        <f t="shared" si="152"/>
        <v>1</v>
      </c>
      <c r="Q8831">
        <f t="shared" si="152"/>
        <v>20510.623540000001</v>
      </c>
      <c r="AI8831" t="s">
        <v>9096</v>
      </c>
      <c r="AK8831">
        <v>111</v>
      </c>
    </row>
    <row r="8832" spans="1:37" x14ac:dyDescent="0.25">
      <c r="A8832">
        <v>8831</v>
      </c>
      <c r="B8832" t="s">
        <v>16</v>
      </c>
      <c r="C8832" t="s">
        <v>33</v>
      </c>
      <c r="D8832">
        <v>2023</v>
      </c>
      <c r="F8832" t="s">
        <v>7991</v>
      </c>
      <c r="H8832" t="s">
        <v>8067</v>
      </c>
      <c r="I8832">
        <v>10004001</v>
      </c>
      <c r="J8832" t="str">
        <f>IF($I8832=0,0,VLOOKUP($I8832,[1]База!C:D,2,0))</f>
        <v>Кредит маблағи мақсадсиз сарфланган</v>
      </c>
      <c r="K8832" t="str">
        <f>IF($I8832=0,0,VLOOKUP(I8832,[1]База!C:F,4,0))</f>
        <v>Оғир</v>
      </c>
      <c r="L8832">
        <v>1</v>
      </c>
      <c r="M8832">
        <v>19975.58726</v>
      </c>
      <c r="O8832">
        <v>0</v>
      </c>
      <c r="P8832">
        <f t="shared" si="152"/>
        <v>1</v>
      </c>
      <c r="Q8832">
        <f t="shared" si="152"/>
        <v>19975.58726</v>
      </c>
      <c r="AI8832" t="s">
        <v>9096</v>
      </c>
      <c r="AK8832">
        <v>111</v>
      </c>
    </row>
    <row r="8833" spans="1:37" x14ac:dyDescent="0.25">
      <c r="A8833">
        <v>8832</v>
      </c>
      <c r="B8833" t="s">
        <v>16</v>
      </c>
      <c r="C8833" t="s">
        <v>33</v>
      </c>
      <c r="D8833">
        <v>2023</v>
      </c>
      <c r="F8833" t="s">
        <v>7991</v>
      </c>
      <c r="H8833" t="s">
        <v>8068</v>
      </c>
      <c r="I8833">
        <v>10004001</v>
      </c>
      <c r="J8833" t="str">
        <f>IF($I8833=0,0,VLOOKUP($I8833,[1]База!C:D,2,0))</f>
        <v>Кредит маблағи мақсадсиз сарфланган</v>
      </c>
      <c r="K8833" t="str">
        <f>IF($I8833=0,0,VLOOKUP(I8833,[1]База!C:F,4,0))</f>
        <v>Оғир</v>
      </c>
      <c r="L8833">
        <v>1</v>
      </c>
      <c r="M8833">
        <v>19525.324260000001</v>
      </c>
      <c r="O8833">
        <v>0</v>
      </c>
      <c r="P8833">
        <f t="shared" si="152"/>
        <v>1</v>
      </c>
      <c r="Q8833">
        <f t="shared" si="152"/>
        <v>19525.324260000001</v>
      </c>
      <c r="AI8833" t="s">
        <v>9096</v>
      </c>
      <c r="AK8833">
        <v>111</v>
      </c>
    </row>
    <row r="8834" spans="1:37" x14ac:dyDescent="0.25">
      <c r="A8834">
        <v>8833</v>
      </c>
      <c r="B8834" t="s">
        <v>16</v>
      </c>
      <c r="C8834" t="s">
        <v>33</v>
      </c>
      <c r="D8834">
        <v>2023</v>
      </c>
      <c r="F8834" t="s">
        <v>7991</v>
      </c>
      <c r="H8834" t="s">
        <v>8069</v>
      </c>
      <c r="I8834">
        <v>10004001</v>
      </c>
      <c r="J8834" t="str">
        <f>IF($I8834=0,0,VLOOKUP($I8834,[1]База!C:D,2,0))</f>
        <v>Кредит маблағи мақсадсиз сарфланган</v>
      </c>
      <c r="K8834" t="str">
        <f>IF($I8834=0,0,VLOOKUP(I8834,[1]База!C:F,4,0))</f>
        <v>Оғир</v>
      </c>
      <c r="L8834">
        <v>1</v>
      </c>
      <c r="M8834">
        <v>18801.539980000001</v>
      </c>
      <c r="O8834">
        <v>0</v>
      </c>
      <c r="P8834">
        <f t="shared" ref="P8834:Q8897" si="153">+L8834-N8834</f>
        <v>1</v>
      </c>
      <c r="Q8834">
        <f t="shared" si="153"/>
        <v>18801.539980000001</v>
      </c>
      <c r="AI8834" t="s">
        <v>9096</v>
      </c>
      <c r="AK8834">
        <v>111</v>
      </c>
    </row>
    <row r="8835" spans="1:37" x14ac:dyDescent="0.25">
      <c r="A8835">
        <v>8834</v>
      </c>
      <c r="B8835" t="s">
        <v>16</v>
      </c>
      <c r="C8835" t="s">
        <v>33</v>
      </c>
      <c r="D8835">
        <v>2023</v>
      </c>
      <c r="F8835" t="s">
        <v>7991</v>
      </c>
      <c r="H8835" t="s">
        <v>8070</v>
      </c>
      <c r="I8835">
        <v>10004001</v>
      </c>
      <c r="J8835" t="str">
        <f>IF($I8835=0,0,VLOOKUP($I8835,[1]База!C:D,2,0))</f>
        <v>Кредит маблағи мақсадсиз сарфланган</v>
      </c>
      <c r="K8835" t="str">
        <f>IF($I8835=0,0,VLOOKUP(I8835,[1]База!C:F,4,0))</f>
        <v>Оғир</v>
      </c>
      <c r="L8835">
        <v>1</v>
      </c>
      <c r="M8835">
        <v>17108.286339999999</v>
      </c>
      <c r="O8835">
        <v>0</v>
      </c>
      <c r="P8835">
        <f t="shared" si="153"/>
        <v>1</v>
      </c>
      <c r="Q8835">
        <f t="shared" si="153"/>
        <v>17108.286339999999</v>
      </c>
      <c r="AI8835" t="s">
        <v>9096</v>
      </c>
      <c r="AK8835">
        <v>111</v>
      </c>
    </row>
    <row r="8836" spans="1:37" x14ac:dyDescent="0.25">
      <c r="A8836">
        <v>8835</v>
      </c>
      <c r="B8836" t="s">
        <v>16</v>
      </c>
      <c r="C8836" t="s">
        <v>33</v>
      </c>
      <c r="D8836">
        <v>2023</v>
      </c>
      <c r="F8836" t="s">
        <v>7991</v>
      </c>
      <c r="H8836" t="s">
        <v>8071</v>
      </c>
      <c r="I8836">
        <v>10004001</v>
      </c>
      <c r="J8836" t="str">
        <f>IF($I8836=0,0,VLOOKUP($I8836,[1]База!C:D,2,0))</f>
        <v>Кредит маблағи мақсадсиз сарфланган</v>
      </c>
      <c r="K8836" t="str">
        <f>IF($I8836=0,0,VLOOKUP(I8836,[1]База!C:F,4,0))</f>
        <v>Оғир</v>
      </c>
      <c r="L8836">
        <v>1</v>
      </c>
      <c r="M8836">
        <v>11549.09474</v>
      </c>
      <c r="O8836">
        <v>0</v>
      </c>
      <c r="P8836">
        <f t="shared" si="153"/>
        <v>1</v>
      </c>
      <c r="Q8836">
        <f t="shared" si="153"/>
        <v>11549.09474</v>
      </c>
      <c r="AI8836" t="s">
        <v>9096</v>
      </c>
      <c r="AK8836">
        <v>111</v>
      </c>
    </row>
    <row r="8837" spans="1:37" x14ac:dyDescent="0.25">
      <c r="A8837">
        <v>8836</v>
      </c>
      <c r="B8837" t="s">
        <v>16</v>
      </c>
      <c r="C8837" t="s">
        <v>33</v>
      </c>
      <c r="D8837">
        <v>2023</v>
      </c>
      <c r="F8837" t="s">
        <v>7991</v>
      </c>
      <c r="H8837" t="s">
        <v>8072</v>
      </c>
      <c r="I8837">
        <v>10004001</v>
      </c>
      <c r="J8837" t="str">
        <f>IF($I8837=0,0,VLOOKUP($I8837,[1]База!C:D,2,0))</f>
        <v>Кредит маблағи мақсадсиз сарфланган</v>
      </c>
      <c r="K8837" t="str">
        <f>IF($I8837=0,0,VLOOKUP(I8837,[1]База!C:F,4,0))</f>
        <v>Оғир</v>
      </c>
      <c r="L8837">
        <v>1</v>
      </c>
      <c r="M8837">
        <v>9975</v>
      </c>
      <c r="O8837">
        <v>0</v>
      </c>
      <c r="P8837">
        <f t="shared" si="153"/>
        <v>1</v>
      </c>
      <c r="Q8837">
        <f t="shared" si="153"/>
        <v>9975</v>
      </c>
      <c r="AI8837" t="s">
        <v>9096</v>
      </c>
      <c r="AK8837">
        <v>111</v>
      </c>
    </row>
    <row r="8838" spans="1:37" x14ac:dyDescent="0.25">
      <c r="A8838">
        <v>8837</v>
      </c>
      <c r="B8838" t="s">
        <v>16</v>
      </c>
      <c r="C8838" t="s">
        <v>33</v>
      </c>
      <c r="D8838">
        <v>2023</v>
      </c>
      <c r="F8838" t="s">
        <v>7991</v>
      </c>
      <c r="H8838" t="s">
        <v>8073</v>
      </c>
      <c r="I8838">
        <v>10004001</v>
      </c>
      <c r="J8838" t="str">
        <f>IF($I8838=0,0,VLOOKUP($I8838,[1]База!C:D,2,0))</f>
        <v>Кредит маблағи мақсадсиз сарфланган</v>
      </c>
      <c r="K8838" t="str">
        <f>IF($I8838=0,0,VLOOKUP(I8838,[1]База!C:F,4,0))</f>
        <v>Оғир</v>
      </c>
      <c r="L8838">
        <v>1</v>
      </c>
      <c r="M8838">
        <v>9875.25</v>
      </c>
      <c r="O8838">
        <v>0</v>
      </c>
      <c r="P8838">
        <f t="shared" si="153"/>
        <v>1</v>
      </c>
      <c r="Q8838">
        <f t="shared" si="153"/>
        <v>9875.25</v>
      </c>
      <c r="AI8838" t="s">
        <v>9096</v>
      </c>
      <c r="AK8838">
        <v>111</v>
      </c>
    </row>
    <row r="8839" spans="1:37" x14ac:dyDescent="0.25">
      <c r="A8839">
        <v>8838</v>
      </c>
      <c r="B8839" t="s">
        <v>16</v>
      </c>
      <c r="C8839" t="s">
        <v>33</v>
      </c>
      <c r="D8839">
        <v>2023</v>
      </c>
      <c r="F8839" t="s">
        <v>7991</v>
      </c>
      <c r="H8839" t="s">
        <v>8074</v>
      </c>
      <c r="I8839">
        <v>10004001</v>
      </c>
      <c r="J8839" t="str">
        <f>IF($I8839=0,0,VLOOKUP($I8839,[1]База!C:D,2,0))</f>
        <v>Кредит маблағи мақсадсиз сарфланган</v>
      </c>
      <c r="K8839" t="str">
        <f>IF($I8839=0,0,VLOOKUP(I8839,[1]База!C:F,4,0))</f>
        <v>Оғир</v>
      </c>
      <c r="L8839">
        <v>1</v>
      </c>
      <c r="M8839">
        <v>9234.5953699999991</v>
      </c>
      <c r="O8839">
        <v>0</v>
      </c>
      <c r="P8839">
        <f t="shared" si="153"/>
        <v>1</v>
      </c>
      <c r="Q8839">
        <f t="shared" si="153"/>
        <v>9234.5953699999991</v>
      </c>
      <c r="AI8839" t="s">
        <v>9096</v>
      </c>
      <c r="AK8839">
        <v>111</v>
      </c>
    </row>
    <row r="8840" spans="1:37" x14ac:dyDescent="0.25">
      <c r="A8840">
        <v>8839</v>
      </c>
      <c r="B8840" t="s">
        <v>16</v>
      </c>
      <c r="C8840" t="s">
        <v>33</v>
      </c>
      <c r="D8840">
        <v>2023</v>
      </c>
      <c r="F8840" t="s">
        <v>7991</v>
      </c>
      <c r="H8840" t="s">
        <v>8075</v>
      </c>
      <c r="I8840">
        <v>10004001</v>
      </c>
      <c r="J8840" t="str">
        <f>IF($I8840=0,0,VLOOKUP($I8840,[1]База!C:D,2,0))</f>
        <v>Кредит маблағи мақсадсиз сарфланган</v>
      </c>
      <c r="K8840" t="str">
        <f>IF($I8840=0,0,VLOOKUP(I8840,[1]База!C:F,4,0))</f>
        <v>Оғир</v>
      </c>
      <c r="L8840">
        <v>1</v>
      </c>
      <c r="M8840">
        <v>6036.3033599999999</v>
      </c>
      <c r="O8840">
        <v>0</v>
      </c>
      <c r="P8840">
        <f t="shared" si="153"/>
        <v>1</v>
      </c>
      <c r="Q8840">
        <f t="shared" si="153"/>
        <v>6036.3033599999999</v>
      </c>
      <c r="AI8840" t="s">
        <v>9096</v>
      </c>
      <c r="AK8840">
        <v>111</v>
      </c>
    </row>
    <row r="8841" spans="1:37" x14ac:dyDescent="0.25">
      <c r="A8841">
        <v>8840</v>
      </c>
      <c r="B8841" t="s">
        <v>16</v>
      </c>
      <c r="C8841" t="s">
        <v>33</v>
      </c>
      <c r="D8841">
        <v>2023</v>
      </c>
      <c r="F8841" t="s">
        <v>7991</v>
      </c>
      <c r="H8841" t="s">
        <v>8076</v>
      </c>
      <c r="I8841">
        <v>10004001</v>
      </c>
      <c r="J8841" t="str">
        <f>IF($I8841=0,0,VLOOKUP($I8841,[1]База!C:D,2,0))</f>
        <v>Кредит маблағи мақсадсиз сарфланган</v>
      </c>
      <c r="K8841" t="str">
        <f>IF($I8841=0,0,VLOOKUP(I8841,[1]База!C:F,4,0))</f>
        <v>Оғир</v>
      </c>
      <c r="L8841">
        <v>1</v>
      </c>
      <c r="M8841">
        <v>5870.5960599999999</v>
      </c>
      <c r="O8841">
        <v>0</v>
      </c>
      <c r="P8841">
        <f t="shared" si="153"/>
        <v>1</v>
      </c>
      <c r="Q8841">
        <f t="shared" si="153"/>
        <v>5870.5960599999999</v>
      </c>
      <c r="AI8841" t="s">
        <v>9096</v>
      </c>
      <c r="AK8841">
        <v>111</v>
      </c>
    </row>
    <row r="8842" spans="1:37" x14ac:dyDescent="0.25">
      <c r="A8842">
        <v>8841</v>
      </c>
      <c r="B8842" t="s">
        <v>16</v>
      </c>
      <c r="C8842" t="s">
        <v>33</v>
      </c>
      <c r="D8842">
        <v>2023</v>
      </c>
      <c r="F8842" t="s">
        <v>7991</v>
      </c>
      <c r="H8842" t="s">
        <v>8077</v>
      </c>
      <c r="I8842">
        <v>10005007</v>
      </c>
      <c r="J8842" t="str">
        <f>IF($I8842=0,0,VLOOKUP($I8842,[1]База!C:D,2,0))</f>
        <v>Кредит мақсадли сарфланиши юзасидан мониторинг қилинмаган</v>
      </c>
      <c r="K8842" t="str">
        <f>IF($I8842=0,0,VLOOKUP(I8842,[1]База!C:F,4,0))</f>
        <v>Оғир</v>
      </c>
      <c r="L8842">
        <v>1</v>
      </c>
      <c r="M8842">
        <v>250000</v>
      </c>
      <c r="O8842">
        <v>0</v>
      </c>
      <c r="P8842">
        <f t="shared" si="153"/>
        <v>1</v>
      </c>
      <c r="Q8842">
        <f t="shared" si="153"/>
        <v>250000</v>
      </c>
      <c r="R8842">
        <f t="shared" ref="R8842:S8883" si="154">+P8842</f>
        <v>1</v>
      </c>
      <c r="S8842">
        <f t="shared" si="154"/>
        <v>250000</v>
      </c>
      <c r="AI8842" t="s">
        <v>344</v>
      </c>
      <c r="AK8842">
        <v>111</v>
      </c>
    </row>
    <row r="8843" spans="1:37" x14ac:dyDescent="0.25">
      <c r="A8843">
        <v>8842</v>
      </c>
      <c r="B8843" t="s">
        <v>16</v>
      </c>
      <c r="C8843" t="s">
        <v>33</v>
      </c>
      <c r="D8843">
        <v>2023</v>
      </c>
      <c r="F8843" t="s">
        <v>7991</v>
      </c>
      <c r="H8843" t="s">
        <v>8078</v>
      </c>
      <c r="I8843">
        <v>10005007</v>
      </c>
      <c r="J8843" t="str">
        <f>IF($I8843=0,0,VLOOKUP($I8843,[1]База!C:D,2,0))</f>
        <v>Кредит мақсадли сарфланиши юзасидан мониторинг қилинмаган</v>
      </c>
      <c r="K8843" t="str">
        <f>IF($I8843=0,0,VLOOKUP(I8843,[1]База!C:F,4,0))</f>
        <v>Оғир</v>
      </c>
      <c r="L8843">
        <v>1</v>
      </c>
      <c r="M8843">
        <v>200000</v>
      </c>
      <c r="O8843">
        <v>0</v>
      </c>
      <c r="P8843">
        <f t="shared" si="153"/>
        <v>1</v>
      </c>
      <c r="Q8843">
        <f t="shared" si="153"/>
        <v>200000</v>
      </c>
      <c r="R8843">
        <f t="shared" si="154"/>
        <v>1</v>
      </c>
      <c r="S8843">
        <f t="shared" si="154"/>
        <v>200000</v>
      </c>
      <c r="AI8843" t="s">
        <v>344</v>
      </c>
      <c r="AK8843">
        <v>111</v>
      </c>
    </row>
    <row r="8844" spans="1:37" x14ac:dyDescent="0.25">
      <c r="A8844">
        <v>8843</v>
      </c>
      <c r="B8844" t="s">
        <v>16</v>
      </c>
      <c r="C8844" t="s">
        <v>33</v>
      </c>
      <c r="D8844">
        <v>2023</v>
      </c>
      <c r="F8844" t="s">
        <v>7991</v>
      </c>
      <c r="H8844" t="s">
        <v>8079</v>
      </c>
      <c r="I8844">
        <v>10005007</v>
      </c>
      <c r="J8844" t="str">
        <f>IF($I8844=0,0,VLOOKUP($I8844,[1]База!C:D,2,0))</f>
        <v>Кредит мақсадли сарфланиши юзасидан мониторинг қилинмаган</v>
      </c>
      <c r="K8844" t="str">
        <f>IF($I8844=0,0,VLOOKUP(I8844,[1]База!C:F,4,0))</f>
        <v>Оғир</v>
      </c>
      <c r="L8844">
        <v>1</v>
      </c>
      <c r="M8844">
        <v>165000</v>
      </c>
      <c r="O8844">
        <v>0</v>
      </c>
      <c r="P8844">
        <f t="shared" si="153"/>
        <v>1</v>
      </c>
      <c r="Q8844">
        <f t="shared" si="153"/>
        <v>165000</v>
      </c>
      <c r="R8844">
        <f t="shared" si="154"/>
        <v>1</v>
      </c>
      <c r="S8844">
        <f t="shared" si="154"/>
        <v>165000</v>
      </c>
      <c r="AI8844" t="s">
        <v>344</v>
      </c>
      <c r="AK8844">
        <v>111</v>
      </c>
    </row>
    <row r="8845" spans="1:37" x14ac:dyDescent="0.25">
      <c r="A8845">
        <v>8844</v>
      </c>
      <c r="B8845" t="s">
        <v>16</v>
      </c>
      <c r="C8845" t="s">
        <v>33</v>
      </c>
      <c r="D8845">
        <v>2023</v>
      </c>
      <c r="F8845" t="s">
        <v>7991</v>
      </c>
      <c r="H8845" t="s">
        <v>8080</v>
      </c>
      <c r="I8845">
        <v>10005007</v>
      </c>
      <c r="J8845" t="str">
        <f>IF($I8845=0,0,VLOOKUP($I8845,[1]База!C:D,2,0))</f>
        <v>Кредит мақсадли сарфланиши юзасидан мониторинг қилинмаган</v>
      </c>
      <c r="K8845" t="str">
        <f>IF($I8845=0,0,VLOOKUP(I8845,[1]База!C:F,4,0))</f>
        <v>Оғир</v>
      </c>
      <c r="L8845">
        <v>1</v>
      </c>
      <c r="M8845">
        <v>110000</v>
      </c>
      <c r="O8845">
        <v>0</v>
      </c>
      <c r="P8845">
        <f t="shared" si="153"/>
        <v>1</v>
      </c>
      <c r="Q8845">
        <f t="shared" si="153"/>
        <v>110000</v>
      </c>
      <c r="R8845">
        <f t="shared" si="154"/>
        <v>1</v>
      </c>
      <c r="S8845">
        <f t="shared" si="154"/>
        <v>110000</v>
      </c>
      <c r="AI8845" t="s">
        <v>344</v>
      </c>
      <c r="AK8845">
        <v>111</v>
      </c>
    </row>
    <row r="8846" spans="1:37" x14ac:dyDescent="0.25">
      <c r="A8846">
        <v>8845</v>
      </c>
      <c r="B8846" t="s">
        <v>16</v>
      </c>
      <c r="C8846" t="s">
        <v>33</v>
      </c>
      <c r="D8846">
        <v>2023</v>
      </c>
      <c r="F8846" t="s">
        <v>7991</v>
      </c>
      <c r="H8846" t="s">
        <v>8081</v>
      </c>
      <c r="I8846">
        <v>10005007</v>
      </c>
      <c r="J8846" t="str">
        <f>IF($I8846=0,0,VLOOKUP($I8846,[1]База!C:D,2,0))</f>
        <v>Кредит мақсадли сарфланиши юзасидан мониторинг қилинмаган</v>
      </c>
      <c r="K8846" t="str">
        <f>IF($I8846=0,0,VLOOKUP(I8846,[1]База!C:F,4,0))</f>
        <v>Оғир</v>
      </c>
      <c r="L8846">
        <v>1</v>
      </c>
      <c r="M8846">
        <v>114449.15399999999</v>
      </c>
      <c r="O8846">
        <v>0</v>
      </c>
      <c r="P8846">
        <f t="shared" si="153"/>
        <v>1</v>
      </c>
      <c r="Q8846">
        <f t="shared" si="153"/>
        <v>114449.15399999999</v>
      </c>
      <c r="R8846">
        <f t="shared" si="154"/>
        <v>1</v>
      </c>
      <c r="S8846">
        <f t="shared" si="154"/>
        <v>114449.15399999999</v>
      </c>
      <c r="AI8846" t="s">
        <v>344</v>
      </c>
      <c r="AK8846">
        <v>111</v>
      </c>
    </row>
    <row r="8847" spans="1:37" x14ac:dyDescent="0.25">
      <c r="A8847">
        <v>8846</v>
      </c>
      <c r="B8847" t="s">
        <v>16</v>
      </c>
      <c r="C8847" t="s">
        <v>33</v>
      </c>
      <c r="D8847">
        <v>2023</v>
      </c>
      <c r="F8847" t="s">
        <v>7991</v>
      </c>
      <c r="H8847" t="s">
        <v>8082</v>
      </c>
      <c r="I8847">
        <v>10005007</v>
      </c>
      <c r="J8847" t="str">
        <f>IF($I8847=0,0,VLOOKUP($I8847,[1]База!C:D,2,0))</f>
        <v>Кредит мақсадли сарфланиши юзасидан мониторинг қилинмаган</v>
      </c>
      <c r="K8847" t="str">
        <f>IF($I8847=0,0,VLOOKUP(I8847,[1]База!C:F,4,0))</f>
        <v>Оғир</v>
      </c>
      <c r="L8847">
        <v>1</v>
      </c>
      <c r="M8847">
        <v>114449.15399999999</v>
      </c>
      <c r="O8847">
        <v>0</v>
      </c>
      <c r="P8847">
        <f t="shared" si="153"/>
        <v>1</v>
      </c>
      <c r="Q8847">
        <f t="shared" si="153"/>
        <v>114449.15399999999</v>
      </c>
      <c r="R8847">
        <f t="shared" si="154"/>
        <v>1</v>
      </c>
      <c r="S8847">
        <f t="shared" si="154"/>
        <v>114449.15399999999</v>
      </c>
      <c r="AI8847" t="s">
        <v>344</v>
      </c>
      <c r="AK8847">
        <v>111</v>
      </c>
    </row>
    <row r="8848" spans="1:37" x14ac:dyDescent="0.25">
      <c r="A8848">
        <v>8847</v>
      </c>
      <c r="B8848" t="s">
        <v>16</v>
      </c>
      <c r="C8848" t="s">
        <v>33</v>
      </c>
      <c r="D8848">
        <v>2023</v>
      </c>
      <c r="F8848" t="s">
        <v>7991</v>
      </c>
      <c r="H8848" t="s">
        <v>8083</v>
      </c>
      <c r="I8848">
        <v>10005007</v>
      </c>
      <c r="J8848" t="str">
        <f>IF($I8848=0,0,VLOOKUP($I8848,[1]База!C:D,2,0))</f>
        <v>Кредит мақсадли сарфланиши юзасидан мониторинг қилинмаган</v>
      </c>
      <c r="K8848" t="str">
        <f>IF($I8848=0,0,VLOOKUP(I8848,[1]База!C:F,4,0))</f>
        <v>Оғир</v>
      </c>
      <c r="L8848">
        <v>1</v>
      </c>
      <c r="M8848">
        <v>114449.15399999999</v>
      </c>
      <c r="O8848">
        <v>0</v>
      </c>
      <c r="P8848">
        <f t="shared" si="153"/>
        <v>1</v>
      </c>
      <c r="Q8848">
        <f t="shared" si="153"/>
        <v>114449.15399999999</v>
      </c>
      <c r="R8848">
        <f t="shared" si="154"/>
        <v>1</v>
      </c>
      <c r="S8848">
        <f t="shared" si="154"/>
        <v>114449.15399999999</v>
      </c>
      <c r="AI8848" t="s">
        <v>344</v>
      </c>
      <c r="AK8848">
        <v>111</v>
      </c>
    </row>
    <row r="8849" spans="1:37" x14ac:dyDescent="0.25">
      <c r="A8849">
        <v>8848</v>
      </c>
      <c r="B8849" t="s">
        <v>16</v>
      </c>
      <c r="C8849" t="s">
        <v>33</v>
      </c>
      <c r="D8849">
        <v>2023</v>
      </c>
      <c r="F8849" t="s">
        <v>7991</v>
      </c>
      <c r="H8849" t="s">
        <v>8084</v>
      </c>
      <c r="I8849">
        <v>10005007</v>
      </c>
      <c r="J8849" t="str">
        <f>IF($I8849=0,0,VLOOKUP($I8849,[1]База!C:D,2,0))</f>
        <v>Кредит мақсадли сарфланиши юзасидан мониторинг қилинмаган</v>
      </c>
      <c r="K8849" t="str">
        <f>IF($I8849=0,0,VLOOKUP(I8849,[1]База!C:F,4,0))</f>
        <v>Оғир</v>
      </c>
      <c r="L8849">
        <v>1</v>
      </c>
      <c r="M8849">
        <v>114449.15399999999</v>
      </c>
      <c r="O8849">
        <v>0</v>
      </c>
      <c r="P8849">
        <f t="shared" si="153"/>
        <v>1</v>
      </c>
      <c r="Q8849">
        <f t="shared" si="153"/>
        <v>114449.15399999999</v>
      </c>
      <c r="R8849">
        <f t="shared" si="154"/>
        <v>1</v>
      </c>
      <c r="S8849">
        <f t="shared" si="154"/>
        <v>114449.15399999999</v>
      </c>
      <c r="AI8849" t="s">
        <v>344</v>
      </c>
      <c r="AK8849">
        <v>111</v>
      </c>
    </row>
    <row r="8850" spans="1:37" x14ac:dyDescent="0.25">
      <c r="A8850">
        <v>8849</v>
      </c>
      <c r="B8850" t="s">
        <v>16</v>
      </c>
      <c r="C8850" t="s">
        <v>33</v>
      </c>
      <c r="D8850">
        <v>2023</v>
      </c>
      <c r="F8850" t="s">
        <v>7991</v>
      </c>
      <c r="H8850" t="s">
        <v>8085</v>
      </c>
      <c r="I8850">
        <v>10005007</v>
      </c>
      <c r="J8850" t="str">
        <f>IF($I8850=0,0,VLOOKUP($I8850,[1]База!C:D,2,0))</f>
        <v>Кредит мақсадли сарфланиши юзасидан мониторинг қилинмаган</v>
      </c>
      <c r="K8850" t="str">
        <f>IF($I8850=0,0,VLOOKUP(I8850,[1]База!C:F,4,0))</f>
        <v>Оғир</v>
      </c>
      <c r="L8850">
        <v>1</v>
      </c>
      <c r="M8850">
        <v>114449.15399999999</v>
      </c>
      <c r="O8850">
        <v>0</v>
      </c>
      <c r="P8850">
        <f t="shared" si="153"/>
        <v>1</v>
      </c>
      <c r="Q8850">
        <f t="shared" si="153"/>
        <v>114449.15399999999</v>
      </c>
      <c r="R8850">
        <f t="shared" si="154"/>
        <v>1</v>
      </c>
      <c r="S8850">
        <f t="shared" si="154"/>
        <v>114449.15399999999</v>
      </c>
      <c r="AI8850" t="s">
        <v>344</v>
      </c>
      <c r="AK8850">
        <v>111</v>
      </c>
    </row>
    <row r="8851" spans="1:37" x14ac:dyDescent="0.25">
      <c r="A8851">
        <v>8850</v>
      </c>
      <c r="B8851" t="s">
        <v>16</v>
      </c>
      <c r="C8851" t="s">
        <v>33</v>
      </c>
      <c r="D8851">
        <v>2023</v>
      </c>
      <c r="F8851" t="s">
        <v>7991</v>
      </c>
      <c r="H8851" t="s">
        <v>8086</v>
      </c>
      <c r="I8851">
        <v>10005007</v>
      </c>
      <c r="J8851" t="str">
        <f>IF($I8851=0,0,VLOOKUP($I8851,[1]База!C:D,2,0))</f>
        <v>Кредит мақсадли сарфланиши юзасидан мониторинг қилинмаган</v>
      </c>
      <c r="K8851" t="str">
        <f>IF($I8851=0,0,VLOOKUP(I8851,[1]База!C:F,4,0))</f>
        <v>Оғир</v>
      </c>
      <c r="L8851">
        <v>1</v>
      </c>
      <c r="M8851">
        <v>114449.15399999999</v>
      </c>
      <c r="O8851">
        <v>0</v>
      </c>
      <c r="P8851">
        <f t="shared" si="153"/>
        <v>1</v>
      </c>
      <c r="Q8851">
        <f t="shared" si="153"/>
        <v>114449.15399999999</v>
      </c>
      <c r="R8851">
        <f t="shared" si="154"/>
        <v>1</v>
      </c>
      <c r="S8851">
        <f t="shared" si="154"/>
        <v>114449.15399999999</v>
      </c>
      <c r="AI8851" t="s">
        <v>344</v>
      </c>
      <c r="AK8851">
        <v>111</v>
      </c>
    </row>
    <row r="8852" spans="1:37" x14ac:dyDescent="0.25">
      <c r="A8852">
        <v>8851</v>
      </c>
      <c r="B8852" t="s">
        <v>16</v>
      </c>
      <c r="C8852" t="s">
        <v>33</v>
      </c>
      <c r="D8852">
        <v>2023</v>
      </c>
      <c r="F8852" t="s">
        <v>7991</v>
      </c>
      <c r="H8852" t="s">
        <v>8087</v>
      </c>
      <c r="I8852">
        <v>10005007</v>
      </c>
      <c r="J8852" t="str">
        <f>IF($I8852=0,0,VLOOKUP($I8852,[1]База!C:D,2,0))</f>
        <v>Кредит мақсадли сарфланиши юзасидан мониторинг қилинмаган</v>
      </c>
      <c r="K8852" t="str">
        <f>IF($I8852=0,0,VLOOKUP(I8852,[1]База!C:F,4,0))</f>
        <v>Оғир</v>
      </c>
      <c r="L8852">
        <v>1</v>
      </c>
      <c r="M8852">
        <v>114449.15399999999</v>
      </c>
      <c r="O8852">
        <v>0</v>
      </c>
      <c r="P8852">
        <f t="shared" si="153"/>
        <v>1</v>
      </c>
      <c r="Q8852">
        <f t="shared" si="153"/>
        <v>114449.15399999999</v>
      </c>
      <c r="R8852">
        <f t="shared" si="154"/>
        <v>1</v>
      </c>
      <c r="S8852">
        <f t="shared" si="154"/>
        <v>114449.15399999999</v>
      </c>
      <c r="AI8852" t="s">
        <v>344</v>
      </c>
      <c r="AK8852">
        <v>111</v>
      </c>
    </row>
    <row r="8853" spans="1:37" x14ac:dyDescent="0.25">
      <c r="A8853">
        <v>8852</v>
      </c>
      <c r="B8853" t="s">
        <v>16</v>
      </c>
      <c r="C8853" t="s">
        <v>33</v>
      </c>
      <c r="D8853">
        <v>2023</v>
      </c>
      <c r="F8853" t="s">
        <v>7991</v>
      </c>
      <c r="H8853" t="s">
        <v>8088</v>
      </c>
      <c r="I8853">
        <v>10005007</v>
      </c>
      <c r="J8853" t="str">
        <f>IF($I8853=0,0,VLOOKUP($I8853,[1]База!C:D,2,0))</f>
        <v>Кредит мақсадли сарфланиши юзасидан мониторинг қилинмаган</v>
      </c>
      <c r="K8853" t="str">
        <f>IF($I8853=0,0,VLOOKUP(I8853,[1]База!C:F,4,0))</f>
        <v>Оғир</v>
      </c>
      <c r="L8853">
        <v>1</v>
      </c>
      <c r="M8853">
        <v>114449.15399999999</v>
      </c>
      <c r="O8853">
        <v>0</v>
      </c>
      <c r="P8853">
        <f t="shared" si="153"/>
        <v>1</v>
      </c>
      <c r="Q8853">
        <f t="shared" si="153"/>
        <v>114449.15399999999</v>
      </c>
      <c r="R8853">
        <f t="shared" si="154"/>
        <v>1</v>
      </c>
      <c r="S8853">
        <f t="shared" si="154"/>
        <v>114449.15399999999</v>
      </c>
      <c r="AI8853" t="s">
        <v>344</v>
      </c>
      <c r="AK8853">
        <v>111</v>
      </c>
    </row>
    <row r="8854" spans="1:37" x14ac:dyDescent="0.25">
      <c r="A8854">
        <v>8853</v>
      </c>
      <c r="B8854" t="s">
        <v>16</v>
      </c>
      <c r="C8854" t="s">
        <v>33</v>
      </c>
      <c r="D8854">
        <v>2023</v>
      </c>
      <c r="F8854" t="s">
        <v>7991</v>
      </c>
      <c r="H8854" t="s">
        <v>8089</v>
      </c>
      <c r="I8854">
        <v>10005007</v>
      </c>
      <c r="J8854" t="str">
        <f>IF($I8854=0,0,VLOOKUP($I8854,[1]База!C:D,2,0))</f>
        <v>Кредит мақсадли сарфланиши юзасидан мониторинг қилинмаган</v>
      </c>
      <c r="K8854" t="str">
        <f>IF($I8854=0,0,VLOOKUP(I8854,[1]База!C:F,4,0))</f>
        <v>Оғир</v>
      </c>
      <c r="L8854">
        <v>1</v>
      </c>
      <c r="M8854">
        <v>114449.15399999999</v>
      </c>
      <c r="O8854">
        <v>0</v>
      </c>
      <c r="P8854">
        <f t="shared" si="153"/>
        <v>1</v>
      </c>
      <c r="Q8854">
        <f t="shared" si="153"/>
        <v>114449.15399999999</v>
      </c>
      <c r="R8854">
        <f t="shared" si="154"/>
        <v>1</v>
      </c>
      <c r="S8854">
        <f t="shared" si="154"/>
        <v>114449.15399999999</v>
      </c>
      <c r="AI8854" t="s">
        <v>344</v>
      </c>
      <c r="AK8854">
        <v>111</v>
      </c>
    </row>
    <row r="8855" spans="1:37" x14ac:dyDescent="0.25">
      <c r="A8855">
        <v>8854</v>
      </c>
      <c r="B8855" t="s">
        <v>16</v>
      </c>
      <c r="C8855" t="s">
        <v>33</v>
      </c>
      <c r="D8855">
        <v>2023</v>
      </c>
      <c r="F8855" t="s">
        <v>7991</v>
      </c>
      <c r="H8855" t="s">
        <v>8090</v>
      </c>
      <c r="I8855">
        <v>10005007</v>
      </c>
      <c r="J8855" t="str">
        <f>IF($I8855=0,0,VLOOKUP($I8855,[1]База!C:D,2,0))</f>
        <v>Кредит мақсадли сарфланиши юзасидан мониторинг қилинмаган</v>
      </c>
      <c r="K8855" t="str">
        <f>IF($I8855=0,0,VLOOKUP(I8855,[1]База!C:F,4,0))</f>
        <v>Оғир</v>
      </c>
      <c r="L8855">
        <v>1</v>
      </c>
      <c r="M8855">
        <v>114449.15399999999</v>
      </c>
      <c r="O8855">
        <v>0</v>
      </c>
      <c r="P8855">
        <f t="shared" si="153"/>
        <v>1</v>
      </c>
      <c r="Q8855">
        <f t="shared" si="153"/>
        <v>114449.15399999999</v>
      </c>
      <c r="R8855">
        <f t="shared" si="154"/>
        <v>1</v>
      </c>
      <c r="S8855">
        <f t="shared" si="154"/>
        <v>114449.15399999999</v>
      </c>
      <c r="AI8855" t="s">
        <v>344</v>
      </c>
      <c r="AK8855">
        <v>111</v>
      </c>
    </row>
    <row r="8856" spans="1:37" x14ac:dyDescent="0.25">
      <c r="A8856">
        <v>8855</v>
      </c>
      <c r="B8856" t="s">
        <v>16</v>
      </c>
      <c r="C8856" t="s">
        <v>33</v>
      </c>
      <c r="D8856">
        <v>2023</v>
      </c>
      <c r="F8856" t="s">
        <v>7991</v>
      </c>
      <c r="H8856" t="s">
        <v>8091</v>
      </c>
      <c r="I8856">
        <v>10005007</v>
      </c>
      <c r="J8856" t="str">
        <f>IF($I8856=0,0,VLOOKUP($I8856,[1]База!C:D,2,0))</f>
        <v>Кредит мақсадли сарфланиши юзасидан мониторинг қилинмаган</v>
      </c>
      <c r="K8856" t="str">
        <f>IF($I8856=0,0,VLOOKUP(I8856,[1]База!C:F,4,0))</f>
        <v>Оғир</v>
      </c>
      <c r="L8856">
        <v>1</v>
      </c>
      <c r="M8856">
        <v>114449.15399999999</v>
      </c>
      <c r="O8856">
        <v>0</v>
      </c>
      <c r="P8856">
        <f t="shared" si="153"/>
        <v>1</v>
      </c>
      <c r="Q8856">
        <f t="shared" si="153"/>
        <v>114449.15399999999</v>
      </c>
      <c r="R8856">
        <f t="shared" si="154"/>
        <v>1</v>
      </c>
      <c r="S8856">
        <f t="shared" si="154"/>
        <v>114449.15399999999</v>
      </c>
      <c r="AI8856" t="s">
        <v>344</v>
      </c>
      <c r="AK8856">
        <v>111</v>
      </c>
    </row>
    <row r="8857" spans="1:37" x14ac:dyDescent="0.25">
      <c r="A8857">
        <v>8856</v>
      </c>
      <c r="B8857" t="s">
        <v>16</v>
      </c>
      <c r="C8857" t="s">
        <v>33</v>
      </c>
      <c r="D8857">
        <v>2023</v>
      </c>
      <c r="F8857" t="s">
        <v>7991</v>
      </c>
      <c r="H8857" t="s">
        <v>8092</v>
      </c>
      <c r="I8857">
        <v>10005007</v>
      </c>
      <c r="J8857" t="str">
        <f>IF($I8857=0,0,VLOOKUP($I8857,[1]База!C:D,2,0))</f>
        <v>Кредит мақсадли сарфланиши юзасидан мониторинг қилинмаган</v>
      </c>
      <c r="K8857" t="str">
        <f>IF($I8857=0,0,VLOOKUP(I8857,[1]База!C:F,4,0))</f>
        <v>Оғир</v>
      </c>
      <c r="L8857">
        <v>1</v>
      </c>
      <c r="M8857">
        <v>114449.15399999999</v>
      </c>
      <c r="O8857">
        <v>0</v>
      </c>
      <c r="P8857">
        <f t="shared" si="153"/>
        <v>1</v>
      </c>
      <c r="Q8857">
        <f t="shared" si="153"/>
        <v>114449.15399999999</v>
      </c>
      <c r="R8857">
        <f t="shared" si="154"/>
        <v>1</v>
      </c>
      <c r="S8857">
        <f t="shared" si="154"/>
        <v>114449.15399999999</v>
      </c>
      <c r="AI8857" t="s">
        <v>344</v>
      </c>
      <c r="AK8857">
        <v>111</v>
      </c>
    </row>
    <row r="8858" spans="1:37" x14ac:dyDescent="0.25">
      <c r="A8858">
        <v>8857</v>
      </c>
      <c r="B8858" t="s">
        <v>16</v>
      </c>
      <c r="C8858" t="s">
        <v>33</v>
      </c>
      <c r="D8858">
        <v>2023</v>
      </c>
      <c r="F8858" t="s">
        <v>7991</v>
      </c>
      <c r="H8858" t="s">
        <v>8093</v>
      </c>
      <c r="I8858">
        <v>10005007</v>
      </c>
      <c r="J8858" t="str">
        <f>IF($I8858=0,0,VLOOKUP($I8858,[1]База!C:D,2,0))</f>
        <v>Кредит мақсадли сарфланиши юзасидан мониторинг қилинмаган</v>
      </c>
      <c r="K8858" t="str">
        <f>IF($I8858=0,0,VLOOKUP(I8858,[1]База!C:F,4,0))</f>
        <v>Оғир</v>
      </c>
      <c r="L8858">
        <v>1</v>
      </c>
      <c r="M8858">
        <v>114449.15399999999</v>
      </c>
      <c r="O8858">
        <v>0</v>
      </c>
      <c r="P8858">
        <f t="shared" si="153"/>
        <v>1</v>
      </c>
      <c r="Q8858">
        <f t="shared" si="153"/>
        <v>114449.15399999999</v>
      </c>
      <c r="R8858">
        <f t="shared" si="154"/>
        <v>1</v>
      </c>
      <c r="S8858">
        <f t="shared" si="154"/>
        <v>114449.15399999999</v>
      </c>
      <c r="AI8858" t="s">
        <v>344</v>
      </c>
      <c r="AK8858">
        <v>111</v>
      </c>
    </row>
    <row r="8859" spans="1:37" x14ac:dyDescent="0.25">
      <c r="A8859">
        <v>8858</v>
      </c>
      <c r="B8859" t="s">
        <v>16</v>
      </c>
      <c r="C8859" t="s">
        <v>33</v>
      </c>
      <c r="D8859">
        <v>2023</v>
      </c>
      <c r="F8859" t="s">
        <v>7991</v>
      </c>
      <c r="H8859" t="s">
        <v>8094</v>
      </c>
      <c r="I8859">
        <v>10005007</v>
      </c>
      <c r="J8859" t="str">
        <f>IF($I8859=0,0,VLOOKUP($I8859,[1]База!C:D,2,0))</f>
        <v>Кредит мақсадли сарфланиши юзасидан мониторинг қилинмаган</v>
      </c>
      <c r="K8859" t="str">
        <f>IF($I8859=0,0,VLOOKUP(I8859,[1]База!C:F,4,0))</f>
        <v>Оғир</v>
      </c>
      <c r="L8859">
        <v>1</v>
      </c>
      <c r="M8859">
        <v>114449.15399999999</v>
      </c>
      <c r="O8859">
        <v>0</v>
      </c>
      <c r="P8859">
        <f t="shared" si="153"/>
        <v>1</v>
      </c>
      <c r="Q8859">
        <f t="shared" si="153"/>
        <v>114449.15399999999</v>
      </c>
      <c r="R8859">
        <f t="shared" si="154"/>
        <v>1</v>
      </c>
      <c r="S8859">
        <f t="shared" si="154"/>
        <v>114449.15399999999</v>
      </c>
      <c r="AI8859" t="s">
        <v>344</v>
      </c>
      <c r="AK8859">
        <v>111</v>
      </c>
    </row>
    <row r="8860" spans="1:37" x14ac:dyDescent="0.25">
      <c r="A8860">
        <v>8859</v>
      </c>
      <c r="B8860" t="s">
        <v>16</v>
      </c>
      <c r="C8860" t="s">
        <v>33</v>
      </c>
      <c r="D8860">
        <v>2023</v>
      </c>
      <c r="F8860" t="s">
        <v>7991</v>
      </c>
      <c r="H8860" t="s">
        <v>8095</v>
      </c>
      <c r="I8860">
        <v>10005007</v>
      </c>
      <c r="J8860" t="str">
        <f>IF($I8860=0,0,VLOOKUP($I8860,[1]База!C:D,2,0))</f>
        <v>Кредит мақсадли сарфланиши юзасидан мониторинг қилинмаган</v>
      </c>
      <c r="K8860" t="str">
        <f>IF($I8860=0,0,VLOOKUP(I8860,[1]База!C:F,4,0))</f>
        <v>Оғир</v>
      </c>
      <c r="L8860">
        <v>1</v>
      </c>
      <c r="M8860">
        <v>114449.15399999999</v>
      </c>
      <c r="O8860">
        <v>0</v>
      </c>
      <c r="P8860">
        <f t="shared" si="153"/>
        <v>1</v>
      </c>
      <c r="Q8860">
        <f t="shared" si="153"/>
        <v>114449.15399999999</v>
      </c>
      <c r="R8860">
        <f t="shared" si="154"/>
        <v>1</v>
      </c>
      <c r="S8860">
        <f t="shared" si="154"/>
        <v>114449.15399999999</v>
      </c>
      <c r="AI8860" t="s">
        <v>344</v>
      </c>
      <c r="AK8860">
        <v>111</v>
      </c>
    </row>
    <row r="8861" spans="1:37" x14ac:dyDescent="0.25">
      <c r="A8861">
        <v>8860</v>
      </c>
      <c r="B8861" t="s">
        <v>16</v>
      </c>
      <c r="C8861" t="s">
        <v>33</v>
      </c>
      <c r="D8861">
        <v>2023</v>
      </c>
      <c r="F8861" t="s">
        <v>7991</v>
      </c>
      <c r="H8861" t="s">
        <v>8096</v>
      </c>
      <c r="I8861">
        <v>10005007</v>
      </c>
      <c r="J8861" t="str">
        <f>IF($I8861=0,0,VLOOKUP($I8861,[1]База!C:D,2,0))</f>
        <v>Кредит мақсадли сарфланиши юзасидан мониторинг қилинмаган</v>
      </c>
      <c r="K8861" t="str">
        <f>IF($I8861=0,0,VLOOKUP(I8861,[1]База!C:F,4,0))</f>
        <v>Оғир</v>
      </c>
      <c r="L8861">
        <v>1</v>
      </c>
      <c r="M8861">
        <v>114449.15399999999</v>
      </c>
      <c r="O8861">
        <v>0</v>
      </c>
      <c r="P8861">
        <f t="shared" si="153"/>
        <v>1</v>
      </c>
      <c r="Q8861">
        <f t="shared" si="153"/>
        <v>114449.15399999999</v>
      </c>
      <c r="R8861">
        <f t="shared" si="154"/>
        <v>1</v>
      </c>
      <c r="S8861">
        <f t="shared" si="154"/>
        <v>114449.15399999999</v>
      </c>
      <c r="AI8861" t="s">
        <v>344</v>
      </c>
      <c r="AK8861">
        <v>111</v>
      </c>
    </row>
    <row r="8862" spans="1:37" x14ac:dyDescent="0.25">
      <c r="A8862">
        <v>8861</v>
      </c>
      <c r="B8862" t="s">
        <v>16</v>
      </c>
      <c r="C8862" t="s">
        <v>33</v>
      </c>
      <c r="D8862">
        <v>2023</v>
      </c>
      <c r="F8862" t="s">
        <v>7991</v>
      </c>
      <c r="H8862" t="s">
        <v>8097</v>
      </c>
      <c r="I8862">
        <v>10005007</v>
      </c>
      <c r="J8862" t="str">
        <f>IF($I8862=0,0,VLOOKUP($I8862,[1]База!C:D,2,0))</f>
        <v>Кредит мақсадли сарфланиши юзасидан мониторинг қилинмаган</v>
      </c>
      <c r="K8862" t="str">
        <f>IF($I8862=0,0,VLOOKUP(I8862,[1]База!C:F,4,0))</f>
        <v>Оғир</v>
      </c>
      <c r="L8862">
        <v>1</v>
      </c>
      <c r="M8862">
        <v>114449.15399999999</v>
      </c>
      <c r="O8862">
        <v>0</v>
      </c>
      <c r="P8862">
        <f t="shared" si="153"/>
        <v>1</v>
      </c>
      <c r="Q8862">
        <f t="shared" si="153"/>
        <v>114449.15399999999</v>
      </c>
      <c r="R8862">
        <f t="shared" si="154"/>
        <v>1</v>
      </c>
      <c r="S8862">
        <f t="shared" si="154"/>
        <v>114449.15399999999</v>
      </c>
      <c r="AI8862" t="s">
        <v>344</v>
      </c>
      <c r="AK8862">
        <v>111</v>
      </c>
    </row>
    <row r="8863" spans="1:37" x14ac:dyDescent="0.25">
      <c r="A8863">
        <v>8862</v>
      </c>
      <c r="B8863" t="s">
        <v>16</v>
      </c>
      <c r="C8863" t="s">
        <v>33</v>
      </c>
      <c r="D8863">
        <v>2023</v>
      </c>
      <c r="F8863" t="s">
        <v>7991</v>
      </c>
      <c r="H8863" t="s">
        <v>8098</v>
      </c>
      <c r="I8863">
        <v>10005007</v>
      </c>
      <c r="J8863" t="str">
        <f>IF($I8863=0,0,VLOOKUP($I8863,[1]База!C:D,2,0))</f>
        <v>Кредит мақсадли сарфланиши юзасидан мониторинг қилинмаган</v>
      </c>
      <c r="K8863" t="str">
        <f>IF($I8863=0,0,VLOOKUP(I8863,[1]База!C:F,4,0))</f>
        <v>Оғир</v>
      </c>
      <c r="L8863">
        <v>1</v>
      </c>
      <c r="M8863">
        <v>114449.15399999999</v>
      </c>
      <c r="O8863">
        <v>0</v>
      </c>
      <c r="P8863">
        <f t="shared" si="153"/>
        <v>1</v>
      </c>
      <c r="Q8863">
        <f t="shared" si="153"/>
        <v>114449.15399999999</v>
      </c>
      <c r="R8863">
        <f t="shared" si="154"/>
        <v>1</v>
      </c>
      <c r="S8863">
        <f t="shared" si="154"/>
        <v>114449.15399999999</v>
      </c>
      <c r="AI8863" t="s">
        <v>344</v>
      </c>
      <c r="AK8863">
        <v>111</v>
      </c>
    </row>
    <row r="8864" spans="1:37" x14ac:dyDescent="0.25">
      <c r="A8864">
        <v>8863</v>
      </c>
      <c r="B8864" t="s">
        <v>16</v>
      </c>
      <c r="C8864" t="s">
        <v>33</v>
      </c>
      <c r="D8864">
        <v>2023</v>
      </c>
      <c r="F8864" t="s">
        <v>7991</v>
      </c>
      <c r="H8864" t="s">
        <v>8099</v>
      </c>
      <c r="I8864">
        <v>10005007</v>
      </c>
      <c r="J8864" t="str">
        <f>IF($I8864=0,0,VLOOKUP($I8864,[1]База!C:D,2,0))</f>
        <v>Кредит мақсадли сарфланиши юзасидан мониторинг қилинмаган</v>
      </c>
      <c r="K8864" t="str">
        <f>IF($I8864=0,0,VLOOKUP(I8864,[1]База!C:F,4,0))</f>
        <v>Оғир</v>
      </c>
      <c r="L8864">
        <v>1</v>
      </c>
      <c r="M8864">
        <v>114449.15399999999</v>
      </c>
      <c r="O8864">
        <v>0</v>
      </c>
      <c r="P8864">
        <f t="shared" si="153"/>
        <v>1</v>
      </c>
      <c r="Q8864">
        <f t="shared" si="153"/>
        <v>114449.15399999999</v>
      </c>
      <c r="R8864">
        <f t="shared" si="154"/>
        <v>1</v>
      </c>
      <c r="S8864">
        <f t="shared" si="154"/>
        <v>114449.15399999999</v>
      </c>
      <c r="AI8864" t="s">
        <v>344</v>
      </c>
      <c r="AK8864">
        <v>111</v>
      </c>
    </row>
    <row r="8865" spans="1:37" x14ac:dyDescent="0.25">
      <c r="A8865">
        <v>8864</v>
      </c>
      <c r="B8865" t="s">
        <v>16</v>
      </c>
      <c r="C8865" t="s">
        <v>33</v>
      </c>
      <c r="D8865">
        <v>2023</v>
      </c>
      <c r="F8865" t="s">
        <v>7991</v>
      </c>
      <c r="H8865" t="s">
        <v>8100</v>
      </c>
      <c r="I8865">
        <v>10005007</v>
      </c>
      <c r="J8865" t="str">
        <f>IF($I8865=0,0,VLOOKUP($I8865,[1]База!C:D,2,0))</f>
        <v>Кредит мақсадли сарфланиши юзасидан мониторинг қилинмаган</v>
      </c>
      <c r="K8865" t="str">
        <f>IF($I8865=0,0,VLOOKUP(I8865,[1]База!C:F,4,0))</f>
        <v>Оғир</v>
      </c>
      <c r="L8865">
        <v>1</v>
      </c>
      <c r="M8865">
        <v>114449.15399999999</v>
      </c>
      <c r="O8865">
        <v>0</v>
      </c>
      <c r="P8865">
        <f t="shared" si="153"/>
        <v>1</v>
      </c>
      <c r="Q8865">
        <f t="shared" si="153"/>
        <v>114449.15399999999</v>
      </c>
      <c r="R8865">
        <f t="shared" si="154"/>
        <v>1</v>
      </c>
      <c r="S8865">
        <f t="shared" si="154"/>
        <v>114449.15399999999</v>
      </c>
      <c r="AI8865" t="s">
        <v>344</v>
      </c>
      <c r="AK8865">
        <v>111</v>
      </c>
    </row>
    <row r="8866" spans="1:37" x14ac:dyDescent="0.25">
      <c r="A8866">
        <v>8865</v>
      </c>
      <c r="B8866" t="s">
        <v>16</v>
      </c>
      <c r="C8866" t="s">
        <v>33</v>
      </c>
      <c r="D8866">
        <v>2023</v>
      </c>
      <c r="F8866" t="s">
        <v>7991</v>
      </c>
      <c r="H8866" t="s">
        <v>8101</v>
      </c>
      <c r="I8866">
        <v>10005007</v>
      </c>
      <c r="J8866" t="str">
        <f>IF($I8866=0,0,VLOOKUP($I8866,[1]База!C:D,2,0))</f>
        <v>Кредит мақсадли сарфланиши юзасидан мониторинг қилинмаган</v>
      </c>
      <c r="K8866" t="str">
        <f>IF($I8866=0,0,VLOOKUP(I8866,[1]База!C:F,4,0))</f>
        <v>Оғир</v>
      </c>
      <c r="L8866">
        <v>1</v>
      </c>
      <c r="M8866">
        <v>114449.15399999999</v>
      </c>
      <c r="O8866">
        <v>0</v>
      </c>
      <c r="P8866">
        <f t="shared" si="153"/>
        <v>1</v>
      </c>
      <c r="Q8866">
        <f t="shared" si="153"/>
        <v>114449.15399999999</v>
      </c>
      <c r="R8866">
        <f t="shared" si="154"/>
        <v>1</v>
      </c>
      <c r="S8866">
        <f t="shared" si="154"/>
        <v>114449.15399999999</v>
      </c>
      <c r="AI8866" t="s">
        <v>344</v>
      </c>
      <c r="AK8866">
        <v>111</v>
      </c>
    </row>
    <row r="8867" spans="1:37" x14ac:dyDescent="0.25">
      <c r="A8867">
        <v>8866</v>
      </c>
      <c r="B8867" t="s">
        <v>16</v>
      </c>
      <c r="C8867" t="s">
        <v>33</v>
      </c>
      <c r="D8867">
        <v>2023</v>
      </c>
      <c r="F8867" t="s">
        <v>7991</v>
      </c>
      <c r="H8867" t="s">
        <v>8102</v>
      </c>
      <c r="I8867">
        <v>10005007</v>
      </c>
      <c r="J8867" t="str">
        <f>IF($I8867=0,0,VLOOKUP($I8867,[1]База!C:D,2,0))</f>
        <v>Кредит мақсадли сарфланиши юзасидан мониторинг қилинмаган</v>
      </c>
      <c r="K8867" t="str">
        <f>IF($I8867=0,0,VLOOKUP(I8867,[1]База!C:F,4,0))</f>
        <v>Оғир</v>
      </c>
      <c r="L8867">
        <v>1</v>
      </c>
      <c r="M8867">
        <v>114449.15399999999</v>
      </c>
      <c r="O8867">
        <v>0</v>
      </c>
      <c r="P8867">
        <f t="shared" si="153"/>
        <v>1</v>
      </c>
      <c r="Q8867">
        <f t="shared" si="153"/>
        <v>114449.15399999999</v>
      </c>
      <c r="R8867">
        <f t="shared" si="154"/>
        <v>1</v>
      </c>
      <c r="S8867">
        <f t="shared" si="154"/>
        <v>114449.15399999999</v>
      </c>
      <c r="AI8867" t="s">
        <v>344</v>
      </c>
      <c r="AK8867">
        <v>111</v>
      </c>
    </row>
    <row r="8868" spans="1:37" x14ac:dyDescent="0.25">
      <c r="A8868">
        <v>8867</v>
      </c>
      <c r="B8868" t="s">
        <v>16</v>
      </c>
      <c r="C8868" t="s">
        <v>33</v>
      </c>
      <c r="D8868">
        <v>2023</v>
      </c>
      <c r="F8868" t="s">
        <v>7991</v>
      </c>
      <c r="H8868" t="s">
        <v>8103</v>
      </c>
      <c r="I8868">
        <v>10005007</v>
      </c>
      <c r="J8868" t="str">
        <f>IF($I8868=0,0,VLOOKUP($I8868,[1]База!C:D,2,0))</f>
        <v>Кредит мақсадли сарфланиши юзасидан мониторинг қилинмаган</v>
      </c>
      <c r="K8868" t="str">
        <f>IF($I8868=0,0,VLOOKUP(I8868,[1]База!C:F,4,0))</f>
        <v>Оғир</v>
      </c>
      <c r="L8868">
        <v>1</v>
      </c>
      <c r="M8868">
        <v>113649.15399999999</v>
      </c>
      <c r="O8868">
        <v>0</v>
      </c>
      <c r="P8868">
        <f t="shared" si="153"/>
        <v>1</v>
      </c>
      <c r="Q8868">
        <f t="shared" si="153"/>
        <v>113649.15399999999</v>
      </c>
      <c r="R8868">
        <f t="shared" si="154"/>
        <v>1</v>
      </c>
      <c r="S8868">
        <f t="shared" si="154"/>
        <v>113649.15399999999</v>
      </c>
      <c r="AI8868" t="s">
        <v>344</v>
      </c>
      <c r="AK8868">
        <v>111</v>
      </c>
    </row>
    <row r="8869" spans="1:37" x14ac:dyDescent="0.25">
      <c r="A8869">
        <v>8868</v>
      </c>
      <c r="B8869" t="s">
        <v>16</v>
      </c>
      <c r="C8869" t="s">
        <v>33</v>
      </c>
      <c r="D8869">
        <v>2023</v>
      </c>
      <c r="F8869" t="s">
        <v>7991</v>
      </c>
      <c r="H8869" t="s">
        <v>8104</v>
      </c>
      <c r="I8869">
        <v>10005007</v>
      </c>
      <c r="J8869" t="str">
        <f>IF($I8869=0,0,VLOOKUP($I8869,[1]База!C:D,2,0))</f>
        <v>Кредит мақсадли сарфланиши юзасидан мониторинг қилинмаган</v>
      </c>
      <c r="K8869" t="str">
        <f>IF($I8869=0,0,VLOOKUP(I8869,[1]База!C:F,4,0))</f>
        <v>Оғир</v>
      </c>
      <c r="L8869">
        <v>1</v>
      </c>
      <c r="M8869">
        <v>114449.15399999999</v>
      </c>
      <c r="O8869">
        <v>0</v>
      </c>
      <c r="P8869">
        <f t="shared" si="153"/>
        <v>1</v>
      </c>
      <c r="Q8869">
        <f t="shared" si="153"/>
        <v>114449.15399999999</v>
      </c>
      <c r="R8869">
        <f t="shared" si="154"/>
        <v>1</v>
      </c>
      <c r="S8869">
        <f t="shared" si="154"/>
        <v>114449.15399999999</v>
      </c>
      <c r="AI8869" t="s">
        <v>344</v>
      </c>
      <c r="AK8869">
        <v>111</v>
      </c>
    </row>
    <row r="8870" spans="1:37" x14ac:dyDescent="0.25">
      <c r="A8870">
        <v>8869</v>
      </c>
      <c r="B8870" t="s">
        <v>16</v>
      </c>
      <c r="C8870" t="s">
        <v>33</v>
      </c>
      <c r="D8870">
        <v>2023</v>
      </c>
      <c r="F8870" t="s">
        <v>7991</v>
      </c>
      <c r="H8870" t="s">
        <v>8105</v>
      </c>
      <c r="I8870">
        <v>10005007</v>
      </c>
      <c r="J8870" t="str">
        <f>IF($I8870=0,0,VLOOKUP($I8870,[1]База!C:D,2,0))</f>
        <v>Кредит мақсадли сарфланиши юзасидан мониторинг қилинмаган</v>
      </c>
      <c r="K8870" t="str">
        <f>IF($I8870=0,0,VLOOKUP(I8870,[1]База!C:F,4,0))</f>
        <v>Оғир</v>
      </c>
      <c r="L8870">
        <v>1</v>
      </c>
      <c r="M8870">
        <v>114449.15399999999</v>
      </c>
      <c r="O8870">
        <v>0</v>
      </c>
      <c r="P8870">
        <f t="shared" si="153"/>
        <v>1</v>
      </c>
      <c r="Q8870">
        <f t="shared" si="153"/>
        <v>114449.15399999999</v>
      </c>
      <c r="R8870">
        <f t="shared" si="154"/>
        <v>1</v>
      </c>
      <c r="S8870">
        <f t="shared" si="154"/>
        <v>114449.15399999999</v>
      </c>
      <c r="AI8870" t="s">
        <v>344</v>
      </c>
      <c r="AK8870">
        <v>111</v>
      </c>
    </row>
    <row r="8871" spans="1:37" x14ac:dyDescent="0.25">
      <c r="A8871">
        <v>8870</v>
      </c>
      <c r="B8871" t="s">
        <v>16</v>
      </c>
      <c r="C8871" t="s">
        <v>33</v>
      </c>
      <c r="D8871">
        <v>2023</v>
      </c>
      <c r="F8871" t="s">
        <v>7991</v>
      </c>
      <c r="H8871" t="s">
        <v>8106</v>
      </c>
      <c r="I8871">
        <v>10005007</v>
      </c>
      <c r="J8871" t="str">
        <f>IF($I8871=0,0,VLOOKUP($I8871,[1]База!C:D,2,0))</f>
        <v>Кредит мақсадли сарфланиши юзасидан мониторинг қилинмаган</v>
      </c>
      <c r="K8871" t="str">
        <f>IF($I8871=0,0,VLOOKUP(I8871,[1]База!C:F,4,0))</f>
        <v>Оғир</v>
      </c>
      <c r="L8871">
        <v>1</v>
      </c>
      <c r="M8871">
        <v>114449.15399999999</v>
      </c>
      <c r="O8871">
        <v>0</v>
      </c>
      <c r="P8871">
        <f t="shared" si="153"/>
        <v>1</v>
      </c>
      <c r="Q8871">
        <f t="shared" si="153"/>
        <v>114449.15399999999</v>
      </c>
      <c r="R8871">
        <f t="shared" si="154"/>
        <v>1</v>
      </c>
      <c r="S8871">
        <f t="shared" si="154"/>
        <v>114449.15399999999</v>
      </c>
      <c r="AI8871" t="s">
        <v>344</v>
      </c>
      <c r="AK8871">
        <v>111</v>
      </c>
    </row>
    <row r="8872" spans="1:37" x14ac:dyDescent="0.25">
      <c r="A8872">
        <v>8871</v>
      </c>
      <c r="B8872" t="s">
        <v>16</v>
      </c>
      <c r="C8872" t="s">
        <v>33</v>
      </c>
      <c r="D8872">
        <v>2023</v>
      </c>
      <c r="F8872" t="s">
        <v>7991</v>
      </c>
      <c r="H8872" t="s">
        <v>8107</v>
      </c>
      <c r="I8872">
        <v>10005007</v>
      </c>
      <c r="J8872" t="str">
        <f>IF($I8872=0,0,VLOOKUP($I8872,[1]База!C:D,2,0))</f>
        <v>Кредит мақсадли сарфланиши юзасидан мониторинг қилинмаган</v>
      </c>
      <c r="K8872" t="str">
        <f>IF($I8872=0,0,VLOOKUP(I8872,[1]База!C:F,4,0))</f>
        <v>Оғир</v>
      </c>
      <c r="L8872">
        <v>1</v>
      </c>
      <c r="M8872">
        <v>114449.15399999999</v>
      </c>
      <c r="O8872">
        <v>0</v>
      </c>
      <c r="P8872">
        <f t="shared" si="153"/>
        <v>1</v>
      </c>
      <c r="Q8872">
        <f t="shared" si="153"/>
        <v>114449.15399999999</v>
      </c>
      <c r="R8872">
        <f t="shared" si="154"/>
        <v>1</v>
      </c>
      <c r="S8872">
        <f t="shared" si="154"/>
        <v>114449.15399999999</v>
      </c>
      <c r="AI8872" t="s">
        <v>344</v>
      </c>
      <c r="AK8872">
        <v>111</v>
      </c>
    </row>
    <row r="8873" spans="1:37" x14ac:dyDescent="0.25">
      <c r="A8873">
        <v>8872</v>
      </c>
      <c r="B8873" t="s">
        <v>16</v>
      </c>
      <c r="C8873" t="s">
        <v>33</v>
      </c>
      <c r="D8873">
        <v>2023</v>
      </c>
      <c r="F8873" t="s">
        <v>7991</v>
      </c>
      <c r="H8873" t="s">
        <v>8108</v>
      </c>
      <c r="I8873">
        <v>10005007</v>
      </c>
      <c r="J8873" t="str">
        <f>IF($I8873=0,0,VLOOKUP($I8873,[1]База!C:D,2,0))</f>
        <v>Кредит мақсадли сарфланиши юзасидан мониторинг қилинмаган</v>
      </c>
      <c r="K8873" t="str">
        <f>IF($I8873=0,0,VLOOKUP(I8873,[1]База!C:F,4,0))</f>
        <v>Оғир</v>
      </c>
      <c r="L8873">
        <v>1</v>
      </c>
      <c r="M8873">
        <v>114449.15399999999</v>
      </c>
      <c r="O8873">
        <v>0</v>
      </c>
      <c r="P8873">
        <f t="shared" si="153"/>
        <v>1</v>
      </c>
      <c r="Q8873">
        <f t="shared" si="153"/>
        <v>114449.15399999999</v>
      </c>
      <c r="R8873">
        <f t="shared" si="154"/>
        <v>1</v>
      </c>
      <c r="S8873">
        <f t="shared" si="154"/>
        <v>114449.15399999999</v>
      </c>
      <c r="AI8873" t="s">
        <v>344</v>
      </c>
      <c r="AK8873">
        <v>111</v>
      </c>
    </row>
    <row r="8874" spans="1:37" x14ac:dyDescent="0.25">
      <c r="A8874">
        <v>8873</v>
      </c>
      <c r="B8874" t="s">
        <v>16</v>
      </c>
      <c r="C8874" t="s">
        <v>33</v>
      </c>
      <c r="D8874">
        <v>2023</v>
      </c>
      <c r="F8874" t="s">
        <v>7991</v>
      </c>
      <c r="H8874" t="s">
        <v>8109</v>
      </c>
      <c r="I8874">
        <v>10005007</v>
      </c>
      <c r="J8874" t="str">
        <f>IF($I8874=0,0,VLOOKUP($I8874,[1]База!C:D,2,0))</f>
        <v>Кредит мақсадли сарфланиши юзасидан мониторинг қилинмаган</v>
      </c>
      <c r="K8874" t="str">
        <f>IF($I8874=0,0,VLOOKUP(I8874,[1]База!C:F,4,0))</f>
        <v>Оғир</v>
      </c>
      <c r="L8874">
        <v>1</v>
      </c>
      <c r="M8874">
        <v>101713.26300000001</v>
      </c>
      <c r="O8874">
        <v>0</v>
      </c>
      <c r="P8874">
        <f t="shared" si="153"/>
        <v>1</v>
      </c>
      <c r="Q8874">
        <f t="shared" si="153"/>
        <v>101713.26300000001</v>
      </c>
      <c r="R8874">
        <f t="shared" si="154"/>
        <v>1</v>
      </c>
      <c r="S8874">
        <f t="shared" si="154"/>
        <v>101713.26300000001</v>
      </c>
      <c r="AI8874" t="s">
        <v>344</v>
      </c>
      <c r="AK8874">
        <v>111</v>
      </c>
    </row>
    <row r="8875" spans="1:37" x14ac:dyDescent="0.25">
      <c r="A8875">
        <v>8874</v>
      </c>
      <c r="B8875" t="s">
        <v>16</v>
      </c>
      <c r="C8875" t="s">
        <v>33</v>
      </c>
      <c r="D8875">
        <v>2023</v>
      </c>
      <c r="F8875" t="s">
        <v>7991</v>
      </c>
      <c r="H8875" t="s">
        <v>8110</v>
      </c>
      <c r="I8875">
        <v>10005007</v>
      </c>
      <c r="J8875" t="str">
        <f>IF($I8875=0,0,VLOOKUP($I8875,[1]База!C:D,2,0))</f>
        <v>Кредит мақсадли сарфланиши юзасидан мониторинг қилинмаган</v>
      </c>
      <c r="K8875" t="str">
        <f>IF($I8875=0,0,VLOOKUP(I8875,[1]База!C:F,4,0))</f>
        <v>Оғир</v>
      </c>
      <c r="L8875">
        <v>1</v>
      </c>
      <c r="M8875">
        <v>101713.26300000001</v>
      </c>
      <c r="O8875">
        <v>0</v>
      </c>
      <c r="P8875">
        <f t="shared" si="153"/>
        <v>1</v>
      </c>
      <c r="Q8875">
        <f t="shared" si="153"/>
        <v>101713.26300000001</v>
      </c>
      <c r="R8875">
        <f t="shared" si="154"/>
        <v>1</v>
      </c>
      <c r="S8875">
        <f t="shared" si="154"/>
        <v>101713.26300000001</v>
      </c>
      <c r="AI8875" t="s">
        <v>344</v>
      </c>
      <c r="AK8875">
        <v>111</v>
      </c>
    </row>
    <row r="8876" spans="1:37" x14ac:dyDescent="0.25">
      <c r="A8876">
        <v>8875</v>
      </c>
      <c r="B8876" t="s">
        <v>16</v>
      </c>
      <c r="C8876" t="s">
        <v>33</v>
      </c>
      <c r="D8876">
        <v>2023</v>
      </c>
      <c r="F8876" t="s">
        <v>7991</v>
      </c>
      <c r="H8876" t="s">
        <v>8111</v>
      </c>
      <c r="I8876">
        <v>10005007</v>
      </c>
      <c r="J8876" t="str">
        <f>IF($I8876=0,0,VLOOKUP($I8876,[1]База!C:D,2,0))</f>
        <v>Кредит мақсадли сарфланиши юзасидан мониторинг қилинмаган</v>
      </c>
      <c r="K8876" t="str">
        <f>IF($I8876=0,0,VLOOKUP(I8876,[1]База!C:F,4,0))</f>
        <v>Оғир</v>
      </c>
      <c r="L8876">
        <v>1</v>
      </c>
      <c r="M8876">
        <v>101713.26300000001</v>
      </c>
      <c r="O8876">
        <v>0</v>
      </c>
      <c r="P8876">
        <f t="shared" si="153"/>
        <v>1</v>
      </c>
      <c r="Q8876">
        <f t="shared" si="153"/>
        <v>101713.26300000001</v>
      </c>
      <c r="R8876">
        <f t="shared" si="154"/>
        <v>1</v>
      </c>
      <c r="S8876">
        <f t="shared" si="154"/>
        <v>101713.26300000001</v>
      </c>
      <c r="AI8876" t="s">
        <v>344</v>
      </c>
      <c r="AK8876">
        <v>111</v>
      </c>
    </row>
    <row r="8877" spans="1:37" x14ac:dyDescent="0.25">
      <c r="A8877">
        <v>8876</v>
      </c>
      <c r="B8877" t="s">
        <v>16</v>
      </c>
      <c r="C8877" t="s">
        <v>33</v>
      </c>
      <c r="D8877">
        <v>2023</v>
      </c>
      <c r="F8877" t="s">
        <v>7991</v>
      </c>
      <c r="H8877" t="s">
        <v>8112</v>
      </c>
      <c r="I8877">
        <v>10005007</v>
      </c>
      <c r="J8877" t="str">
        <f>IF($I8877=0,0,VLOOKUP($I8877,[1]База!C:D,2,0))</f>
        <v>Кредит мақсадли сарфланиши юзасидан мониторинг қилинмаган</v>
      </c>
      <c r="K8877" t="str">
        <f>IF($I8877=0,0,VLOOKUP(I8877,[1]База!C:F,4,0))</f>
        <v>Оғир</v>
      </c>
      <c r="L8877">
        <v>1</v>
      </c>
      <c r="M8877">
        <v>101713.26300000001</v>
      </c>
      <c r="O8877">
        <v>0</v>
      </c>
      <c r="P8877">
        <f t="shared" si="153"/>
        <v>1</v>
      </c>
      <c r="Q8877">
        <f t="shared" si="153"/>
        <v>101713.26300000001</v>
      </c>
      <c r="R8877">
        <f t="shared" si="154"/>
        <v>1</v>
      </c>
      <c r="S8877">
        <f t="shared" si="154"/>
        <v>101713.26300000001</v>
      </c>
      <c r="AI8877" t="s">
        <v>344</v>
      </c>
      <c r="AK8877">
        <v>111</v>
      </c>
    </row>
    <row r="8878" spans="1:37" x14ac:dyDescent="0.25">
      <c r="A8878">
        <v>8877</v>
      </c>
      <c r="B8878" t="s">
        <v>16</v>
      </c>
      <c r="C8878" t="s">
        <v>33</v>
      </c>
      <c r="D8878">
        <v>2023</v>
      </c>
      <c r="F8878" t="s">
        <v>7991</v>
      </c>
      <c r="H8878" t="s">
        <v>8113</v>
      </c>
      <c r="I8878">
        <v>10005007</v>
      </c>
      <c r="J8878" t="str">
        <f>IF($I8878=0,0,VLOOKUP($I8878,[1]База!C:D,2,0))</f>
        <v>Кредит мақсадли сарфланиши юзасидан мониторинг қилинмаган</v>
      </c>
      <c r="K8878" t="str">
        <f>IF($I8878=0,0,VLOOKUP(I8878,[1]База!C:F,4,0))</f>
        <v>Оғир</v>
      </c>
      <c r="L8878">
        <v>1</v>
      </c>
      <c r="M8878">
        <v>101713.26300000001</v>
      </c>
      <c r="O8878">
        <v>0</v>
      </c>
      <c r="P8878">
        <f t="shared" si="153"/>
        <v>1</v>
      </c>
      <c r="Q8878">
        <f t="shared" si="153"/>
        <v>101713.26300000001</v>
      </c>
      <c r="R8878">
        <f t="shared" si="154"/>
        <v>1</v>
      </c>
      <c r="S8878">
        <f t="shared" si="154"/>
        <v>101713.26300000001</v>
      </c>
      <c r="AI8878" t="s">
        <v>344</v>
      </c>
      <c r="AK8878">
        <v>111</v>
      </c>
    </row>
    <row r="8879" spans="1:37" x14ac:dyDescent="0.25">
      <c r="A8879">
        <v>8878</v>
      </c>
      <c r="B8879" t="s">
        <v>16</v>
      </c>
      <c r="C8879" t="s">
        <v>33</v>
      </c>
      <c r="D8879">
        <v>2023</v>
      </c>
      <c r="F8879" t="s">
        <v>7991</v>
      </c>
      <c r="H8879" t="s">
        <v>8114</v>
      </c>
      <c r="I8879">
        <v>10005007</v>
      </c>
      <c r="J8879" t="str">
        <f>IF($I8879=0,0,VLOOKUP($I8879,[1]База!C:D,2,0))</f>
        <v>Кредит мақсадли сарфланиши юзасидан мониторинг қилинмаган</v>
      </c>
      <c r="K8879" t="str">
        <f>IF($I8879=0,0,VLOOKUP(I8879,[1]База!C:F,4,0))</f>
        <v>Оғир</v>
      </c>
      <c r="L8879">
        <v>1</v>
      </c>
      <c r="M8879">
        <v>101713.26300000001</v>
      </c>
      <c r="O8879">
        <v>0</v>
      </c>
      <c r="P8879">
        <f t="shared" si="153"/>
        <v>1</v>
      </c>
      <c r="Q8879">
        <f t="shared" si="153"/>
        <v>101713.26300000001</v>
      </c>
      <c r="R8879">
        <f t="shared" si="154"/>
        <v>1</v>
      </c>
      <c r="S8879">
        <f t="shared" si="154"/>
        <v>101713.26300000001</v>
      </c>
      <c r="AI8879" t="s">
        <v>344</v>
      </c>
      <c r="AK8879">
        <v>111</v>
      </c>
    </row>
    <row r="8880" spans="1:37" x14ac:dyDescent="0.25">
      <c r="A8880">
        <v>8879</v>
      </c>
      <c r="B8880" t="s">
        <v>16</v>
      </c>
      <c r="C8880" t="s">
        <v>33</v>
      </c>
      <c r="D8880">
        <v>2023</v>
      </c>
      <c r="F8880" t="s">
        <v>7991</v>
      </c>
      <c r="H8880" t="s">
        <v>8115</v>
      </c>
      <c r="I8880">
        <v>10005007</v>
      </c>
      <c r="J8880" t="str">
        <f>IF($I8880=0,0,VLOOKUP($I8880,[1]База!C:D,2,0))</f>
        <v>Кредит мақсадли сарфланиши юзасидан мониторинг қилинмаган</v>
      </c>
      <c r="K8880" t="str">
        <f>IF($I8880=0,0,VLOOKUP(I8880,[1]База!C:F,4,0))</f>
        <v>Оғир</v>
      </c>
      <c r="L8880">
        <v>1</v>
      </c>
      <c r="M8880">
        <v>101713.26300000001</v>
      </c>
      <c r="O8880">
        <v>0</v>
      </c>
      <c r="P8880">
        <f t="shared" si="153"/>
        <v>1</v>
      </c>
      <c r="Q8880">
        <f t="shared" si="153"/>
        <v>101713.26300000001</v>
      </c>
      <c r="R8880">
        <f t="shared" si="154"/>
        <v>1</v>
      </c>
      <c r="S8880">
        <f t="shared" si="154"/>
        <v>101713.26300000001</v>
      </c>
      <c r="AI8880" t="s">
        <v>344</v>
      </c>
      <c r="AK8880">
        <v>111</v>
      </c>
    </row>
    <row r="8881" spans="1:37" x14ac:dyDescent="0.25">
      <c r="A8881">
        <v>8880</v>
      </c>
      <c r="B8881" t="s">
        <v>16</v>
      </c>
      <c r="C8881" t="s">
        <v>33</v>
      </c>
      <c r="D8881">
        <v>2023</v>
      </c>
      <c r="F8881" t="s">
        <v>7991</v>
      </c>
      <c r="H8881" t="s">
        <v>8116</v>
      </c>
      <c r="I8881">
        <v>10005007</v>
      </c>
      <c r="J8881" t="str">
        <f>IF($I8881=0,0,VLOOKUP($I8881,[1]База!C:D,2,0))</f>
        <v>Кредит мақсадли сарфланиши юзасидан мониторинг қилинмаган</v>
      </c>
      <c r="K8881" t="str">
        <f>IF($I8881=0,0,VLOOKUP(I8881,[1]База!C:F,4,0))</f>
        <v>Оғир</v>
      </c>
      <c r="L8881">
        <v>1</v>
      </c>
      <c r="M8881">
        <v>101713.26300000001</v>
      </c>
      <c r="O8881">
        <v>0</v>
      </c>
      <c r="P8881">
        <f t="shared" si="153"/>
        <v>1</v>
      </c>
      <c r="Q8881">
        <f t="shared" si="153"/>
        <v>101713.26300000001</v>
      </c>
      <c r="R8881">
        <f t="shared" si="154"/>
        <v>1</v>
      </c>
      <c r="S8881">
        <f t="shared" si="154"/>
        <v>101713.26300000001</v>
      </c>
      <c r="AI8881" t="s">
        <v>344</v>
      </c>
      <c r="AK8881">
        <v>111</v>
      </c>
    </row>
    <row r="8882" spans="1:37" x14ac:dyDescent="0.25">
      <c r="A8882">
        <v>8881</v>
      </c>
      <c r="B8882" t="s">
        <v>16</v>
      </c>
      <c r="C8882" t="s">
        <v>33</v>
      </c>
      <c r="D8882">
        <v>2023</v>
      </c>
      <c r="F8882" t="s">
        <v>7991</v>
      </c>
      <c r="H8882" t="s">
        <v>8117</v>
      </c>
      <c r="I8882">
        <v>10005007</v>
      </c>
      <c r="J8882" t="str">
        <f>IF($I8882=0,0,VLOOKUP($I8882,[1]База!C:D,2,0))</f>
        <v>Кредит мақсадли сарфланиши юзасидан мониторинг қилинмаган</v>
      </c>
      <c r="K8882" t="str">
        <f>IF($I8882=0,0,VLOOKUP(I8882,[1]База!C:F,4,0))</f>
        <v>Оғир</v>
      </c>
      <c r="L8882">
        <v>1</v>
      </c>
      <c r="M8882">
        <v>101713.26300000001</v>
      </c>
      <c r="O8882">
        <v>0</v>
      </c>
      <c r="P8882">
        <f t="shared" si="153"/>
        <v>1</v>
      </c>
      <c r="Q8882">
        <f t="shared" si="153"/>
        <v>101713.26300000001</v>
      </c>
      <c r="R8882">
        <f t="shared" si="154"/>
        <v>1</v>
      </c>
      <c r="S8882">
        <f t="shared" si="154"/>
        <v>101713.26300000001</v>
      </c>
      <c r="AI8882" t="s">
        <v>344</v>
      </c>
      <c r="AK8882">
        <v>111</v>
      </c>
    </row>
    <row r="8883" spans="1:37" x14ac:dyDescent="0.25">
      <c r="A8883">
        <v>8882</v>
      </c>
      <c r="B8883" t="s">
        <v>16</v>
      </c>
      <c r="C8883" t="s">
        <v>33</v>
      </c>
      <c r="D8883">
        <v>2023</v>
      </c>
      <c r="F8883" t="s">
        <v>7991</v>
      </c>
      <c r="H8883" t="s">
        <v>8118</v>
      </c>
      <c r="I8883">
        <v>10005007</v>
      </c>
      <c r="J8883" t="str">
        <f>IF($I8883=0,0,VLOOKUP($I8883,[1]База!C:D,2,0))</f>
        <v>Кредит мақсадли сарфланиши юзасидан мониторинг қилинмаган</v>
      </c>
      <c r="K8883" t="str">
        <f>IF($I8883=0,0,VLOOKUP(I8883,[1]База!C:F,4,0))</f>
        <v>Оғир</v>
      </c>
      <c r="L8883">
        <v>1</v>
      </c>
      <c r="M8883">
        <v>114449.15399999999</v>
      </c>
      <c r="O8883">
        <v>0</v>
      </c>
      <c r="P8883">
        <f t="shared" si="153"/>
        <v>1</v>
      </c>
      <c r="Q8883">
        <f t="shared" si="153"/>
        <v>114449.15399999999</v>
      </c>
      <c r="R8883">
        <f t="shared" si="154"/>
        <v>1</v>
      </c>
      <c r="S8883">
        <f t="shared" si="154"/>
        <v>114449.15399999999</v>
      </c>
      <c r="AI8883" t="s">
        <v>344</v>
      </c>
      <c r="AK8883">
        <v>111</v>
      </c>
    </row>
    <row r="8884" spans="1:37" x14ac:dyDescent="0.25">
      <c r="A8884">
        <v>8883</v>
      </c>
      <c r="B8884" t="s">
        <v>16</v>
      </c>
      <c r="C8884" t="s">
        <v>33</v>
      </c>
      <c r="D8884">
        <v>2023</v>
      </c>
      <c r="F8884" t="s">
        <v>7991</v>
      </c>
      <c r="H8884" t="s">
        <v>8119</v>
      </c>
      <c r="I8884">
        <v>10005007</v>
      </c>
      <c r="J8884" t="str">
        <f>IF($I8884=0,0,VLOOKUP($I8884,[1]База!C:D,2,0))</f>
        <v>Кредит мақсадли сарфланиши юзасидан мониторинг қилинмаган</v>
      </c>
      <c r="K8884" t="str">
        <f>IF($I8884=0,0,VLOOKUP(I8884,[1]База!C:F,4,0))</f>
        <v>Оғир</v>
      </c>
      <c r="L8884">
        <v>1</v>
      </c>
      <c r="M8884">
        <v>76463.667000000001</v>
      </c>
      <c r="O8884">
        <v>0</v>
      </c>
      <c r="P8884">
        <f t="shared" si="153"/>
        <v>1</v>
      </c>
      <c r="Q8884">
        <f t="shared" si="153"/>
        <v>76463.667000000001</v>
      </c>
      <c r="R8884">
        <f>+P8884</f>
        <v>1</v>
      </c>
      <c r="S8884">
        <f>+Q8884</f>
        <v>76463.667000000001</v>
      </c>
      <c r="AI8884" t="s">
        <v>344</v>
      </c>
      <c r="AK8884">
        <v>111</v>
      </c>
    </row>
    <row r="8885" spans="1:37" x14ac:dyDescent="0.25">
      <c r="A8885">
        <v>8884</v>
      </c>
      <c r="B8885" t="s">
        <v>16</v>
      </c>
      <c r="C8885" t="s">
        <v>33</v>
      </c>
      <c r="D8885">
        <v>2023</v>
      </c>
      <c r="F8885" t="s">
        <v>7991</v>
      </c>
      <c r="H8885" t="s">
        <v>8120</v>
      </c>
      <c r="I8885">
        <v>10005007</v>
      </c>
      <c r="J8885" t="str">
        <f>IF($I8885=0,0,VLOOKUP($I8885,[1]База!C:D,2,0))</f>
        <v>Кредит мақсадли сарфланиши юзасидан мониторинг қилинмаган</v>
      </c>
      <c r="K8885" t="str">
        <f>IF($I8885=0,0,VLOOKUP(I8885,[1]База!C:F,4,0))</f>
        <v>Оғир</v>
      </c>
      <c r="L8885">
        <v>1</v>
      </c>
      <c r="M8885">
        <v>76463.667000000001</v>
      </c>
      <c r="O8885">
        <v>0</v>
      </c>
      <c r="P8885">
        <f t="shared" si="153"/>
        <v>1</v>
      </c>
      <c r="Q8885">
        <f t="shared" si="153"/>
        <v>76463.667000000001</v>
      </c>
      <c r="R8885">
        <f t="shared" ref="R8885:S8948" si="155">+P8885</f>
        <v>1</v>
      </c>
      <c r="S8885">
        <f t="shared" si="155"/>
        <v>76463.667000000001</v>
      </c>
      <c r="AI8885" t="s">
        <v>344</v>
      </c>
      <c r="AK8885">
        <v>111</v>
      </c>
    </row>
    <row r="8886" spans="1:37" x14ac:dyDescent="0.25">
      <c r="A8886">
        <v>8885</v>
      </c>
      <c r="B8886" t="s">
        <v>16</v>
      </c>
      <c r="C8886" t="s">
        <v>33</v>
      </c>
      <c r="D8886">
        <v>2023</v>
      </c>
      <c r="F8886" t="s">
        <v>7991</v>
      </c>
      <c r="H8886" t="s">
        <v>8121</v>
      </c>
      <c r="I8886">
        <v>10005007</v>
      </c>
      <c r="J8886" t="str">
        <f>IF($I8886=0,0,VLOOKUP($I8886,[1]База!C:D,2,0))</f>
        <v>Кредит мақсадли сарфланиши юзасидан мониторинг қилинмаган</v>
      </c>
      <c r="K8886" t="str">
        <f>IF($I8886=0,0,VLOOKUP(I8886,[1]База!C:F,4,0))</f>
        <v>Оғир</v>
      </c>
      <c r="L8886">
        <v>1</v>
      </c>
      <c r="M8886">
        <v>76463.667000000001</v>
      </c>
      <c r="O8886">
        <v>0</v>
      </c>
      <c r="P8886">
        <f t="shared" si="153"/>
        <v>1</v>
      </c>
      <c r="Q8886">
        <f t="shared" si="153"/>
        <v>76463.667000000001</v>
      </c>
      <c r="R8886">
        <f t="shared" si="155"/>
        <v>1</v>
      </c>
      <c r="S8886">
        <f t="shared" si="155"/>
        <v>76463.667000000001</v>
      </c>
      <c r="AI8886" t="s">
        <v>344</v>
      </c>
      <c r="AK8886">
        <v>111</v>
      </c>
    </row>
    <row r="8887" spans="1:37" x14ac:dyDescent="0.25">
      <c r="A8887">
        <v>8886</v>
      </c>
      <c r="B8887" t="s">
        <v>16</v>
      </c>
      <c r="C8887" t="s">
        <v>33</v>
      </c>
      <c r="D8887">
        <v>2023</v>
      </c>
      <c r="F8887" t="s">
        <v>7991</v>
      </c>
      <c r="H8887" t="s">
        <v>8122</v>
      </c>
      <c r="I8887">
        <v>10005007</v>
      </c>
      <c r="J8887" t="str">
        <f>IF($I8887=0,0,VLOOKUP($I8887,[1]База!C:D,2,0))</f>
        <v>Кредит мақсадли сарфланиши юзасидан мониторинг қилинмаган</v>
      </c>
      <c r="K8887" t="str">
        <f>IF($I8887=0,0,VLOOKUP(I8887,[1]База!C:F,4,0))</f>
        <v>Оғир</v>
      </c>
      <c r="L8887">
        <v>1</v>
      </c>
      <c r="M8887">
        <v>76463.667000000001</v>
      </c>
      <c r="O8887">
        <v>0</v>
      </c>
      <c r="P8887">
        <f t="shared" si="153"/>
        <v>1</v>
      </c>
      <c r="Q8887">
        <f t="shared" si="153"/>
        <v>76463.667000000001</v>
      </c>
      <c r="R8887">
        <f t="shared" si="155"/>
        <v>1</v>
      </c>
      <c r="S8887">
        <f t="shared" si="155"/>
        <v>76463.667000000001</v>
      </c>
      <c r="AI8887" t="s">
        <v>344</v>
      </c>
      <c r="AK8887">
        <v>111</v>
      </c>
    </row>
    <row r="8888" spans="1:37" x14ac:dyDescent="0.25">
      <c r="A8888">
        <v>8887</v>
      </c>
      <c r="B8888" t="s">
        <v>16</v>
      </c>
      <c r="C8888" t="s">
        <v>33</v>
      </c>
      <c r="D8888">
        <v>2023</v>
      </c>
      <c r="F8888" t="s">
        <v>7991</v>
      </c>
      <c r="H8888" t="s">
        <v>8123</v>
      </c>
      <c r="I8888">
        <v>10005007</v>
      </c>
      <c r="J8888" t="str">
        <f>IF($I8888=0,0,VLOOKUP($I8888,[1]База!C:D,2,0))</f>
        <v>Кредит мақсадли сарфланиши юзасидан мониторинг қилинмаган</v>
      </c>
      <c r="K8888" t="str">
        <f>IF($I8888=0,0,VLOOKUP(I8888,[1]База!C:F,4,0))</f>
        <v>Оғир</v>
      </c>
      <c r="L8888">
        <v>1</v>
      </c>
      <c r="M8888">
        <v>76463.667000000001</v>
      </c>
      <c r="O8888">
        <v>0</v>
      </c>
      <c r="P8888">
        <f t="shared" si="153"/>
        <v>1</v>
      </c>
      <c r="Q8888">
        <f t="shared" si="153"/>
        <v>76463.667000000001</v>
      </c>
      <c r="R8888">
        <f t="shared" si="155"/>
        <v>1</v>
      </c>
      <c r="S8888">
        <f t="shared" si="155"/>
        <v>76463.667000000001</v>
      </c>
      <c r="AI8888" t="s">
        <v>344</v>
      </c>
      <c r="AK8888">
        <v>111</v>
      </c>
    </row>
    <row r="8889" spans="1:37" x14ac:dyDescent="0.25">
      <c r="A8889">
        <v>8888</v>
      </c>
      <c r="B8889" t="s">
        <v>16</v>
      </c>
      <c r="C8889" t="s">
        <v>33</v>
      </c>
      <c r="D8889">
        <v>2023</v>
      </c>
      <c r="F8889" t="s">
        <v>7991</v>
      </c>
      <c r="H8889" t="s">
        <v>8124</v>
      </c>
      <c r="I8889">
        <v>10005007</v>
      </c>
      <c r="J8889" t="str">
        <f>IF($I8889=0,0,VLOOKUP($I8889,[1]База!C:D,2,0))</f>
        <v>Кредит мақсадли сарфланиши юзасидан мониторинг қилинмаган</v>
      </c>
      <c r="K8889" t="str">
        <f>IF($I8889=0,0,VLOOKUP(I8889,[1]База!C:F,4,0))</f>
        <v>Оғир</v>
      </c>
      <c r="L8889">
        <v>1</v>
      </c>
      <c r="M8889">
        <v>76463.667000000001</v>
      </c>
      <c r="O8889">
        <v>0</v>
      </c>
      <c r="P8889">
        <f t="shared" si="153"/>
        <v>1</v>
      </c>
      <c r="Q8889">
        <f t="shared" si="153"/>
        <v>76463.667000000001</v>
      </c>
      <c r="R8889">
        <f t="shared" si="155"/>
        <v>1</v>
      </c>
      <c r="S8889">
        <f t="shared" si="155"/>
        <v>76463.667000000001</v>
      </c>
      <c r="AI8889" t="s">
        <v>344</v>
      </c>
      <c r="AK8889">
        <v>111</v>
      </c>
    </row>
    <row r="8890" spans="1:37" x14ac:dyDescent="0.25">
      <c r="A8890">
        <v>8889</v>
      </c>
      <c r="B8890" t="s">
        <v>16</v>
      </c>
      <c r="C8890" t="s">
        <v>33</v>
      </c>
      <c r="D8890">
        <v>2023</v>
      </c>
      <c r="F8890" t="s">
        <v>7991</v>
      </c>
      <c r="H8890" t="s">
        <v>8125</v>
      </c>
      <c r="I8890">
        <v>10005007</v>
      </c>
      <c r="J8890" t="str">
        <f>IF($I8890=0,0,VLOOKUP($I8890,[1]База!C:D,2,0))</f>
        <v>Кредит мақсадли сарфланиши юзасидан мониторинг қилинмаган</v>
      </c>
      <c r="K8890" t="str">
        <f>IF($I8890=0,0,VLOOKUP(I8890,[1]База!C:F,4,0))</f>
        <v>Оғир</v>
      </c>
      <c r="L8890">
        <v>1</v>
      </c>
      <c r="M8890">
        <v>67287.376000000004</v>
      </c>
      <c r="O8890">
        <v>0</v>
      </c>
      <c r="P8890">
        <f t="shared" si="153"/>
        <v>1</v>
      </c>
      <c r="Q8890">
        <f t="shared" si="153"/>
        <v>67287.376000000004</v>
      </c>
      <c r="R8890">
        <f t="shared" si="155"/>
        <v>1</v>
      </c>
      <c r="S8890">
        <f t="shared" si="155"/>
        <v>67287.376000000004</v>
      </c>
      <c r="AI8890" t="s">
        <v>344</v>
      </c>
      <c r="AK8890">
        <v>111</v>
      </c>
    </row>
    <row r="8891" spans="1:37" x14ac:dyDescent="0.25">
      <c r="A8891">
        <v>8890</v>
      </c>
      <c r="B8891" t="s">
        <v>16</v>
      </c>
      <c r="C8891" t="s">
        <v>33</v>
      </c>
      <c r="D8891">
        <v>2023</v>
      </c>
      <c r="F8891" t="s">
        <v>7991</v>
      </c>
      <c r="H8891" t="s">
        <v>8126</v>
      </c>
      <c r="I8891">
        <v>10005007</v>
      </c>
      <c r="J8891" t="str">
        <f>IF($I8891=0,0,VLOOKUP($I8891,[1]База!C:D,2,0))</f>
        <v>Кредит мақсадли сарфланиши юзасидан мониторинг қилинмаган</v>
      </c>
      <c r="K8891" t="str">
        <f>IF($I8891=0,0,VLOOKUP(I8891,[1]База!C:F,4,0))</f>
        <v>Оғир</v>
      </c>
      <c r="L8891">
        <v>1</v>
      </c>
      <c r="M8891">
        <v>68953.376000000004</v>
      </c>
      <c r="O8891">
        <v>0</v>
      </c>
      <c r="P8891">
        <f t="shared" si="153"/>
        <v>1</v>
      </c>
      <c r="Q8891">
        <f t="shared" si="153"/>
        <v>68953.376000000004</v>
      </c>
      <c r="R8891">
        <f t="shared" si="155"/>
        <v>1</v>
      </c>
      <c r="S8891">
        <f t="shared" si="155"/>
        <v>68953.376000000004</v>
      </c>
      <c r="AI8891" t="s">
        <v>344</v>
      </c>
      <c r="AK8891">
        <v>111</v>
      </c>
    </row>
    <row r="8892" spans="1:37" x14ac:dyDescent="0.25">
      <c r="A8892">
        <v>8891</v>
      </c>
      <c r="B8892" t="s">
        <v>16</v>
      </c>
      <c r="C8892" t="s">
        <v>33</v>
      </c>
      <c r="D8892">
        <v>2023</v>
      </c>
      <c r="F8892" t="s">
        <v>7991</v>
      </c>
      <c r="H8892" t="s">
        <v>8127</v>
      </c>
      <c r="I8892">
        <v>10005007</v>
      </c>
      <c r="J8892" t="str">
        <f>IF($I8892=0,0,VLOOKUP($I8892,[1]База!C:D,2,0))</f>
        <v>Кредит мақсадли сарфланиши юзасидан мониторинг қилинмаган</v>
      </c>
      <c r="K8892" t="str">
        <f>IF($I8892=0,0,VLOOKUP(I8892,[1]База!C:F,4,0))</f>
        <v>Оғир</v>
      </c>
      <c r="L8892">
        <v>1</v>
      </c>
      <c r="M8892">
        <v>76463.667000000001</v>
      </c>
      <c r="O8892">
        <v>0</v>
      </c>
      <c r="P8892">
        <f t="shared" si="153"/>
        <v>1</v>
      </c>
      <c r="Q8892">
        <f t="shared" si="153"/>
        <v>76463.667000000001</v>
      </c>
      <c r="R8892">
        <f t="shared" si="155"/>
        <v>1</v>
      </c>
      <c r="S8892">
        <f t="shared" si="155"/>
        <v>76463.667000000001</v>
      </c>
      <c r="AI8892" t="s">
        <v>344</v>
      </c>
      <c r="AK8892">
        <v>111</v>
      </c>
    </row>
    <row r="8893" spans="1:37" x14ac:dyDescent="0.25">
      <c r="A8893">
        <v>8892</v>
      </c>
      <c r="B8893" t="s">
        <v>16</v>
      </c>
      <c r="C8893" t="s">
        <v>33</v>
      </c>
      <c r="D8893">
        <v>2023</v>
      </c>
      <c r="F8893" t="s">
        <v>7991</v>
      </c>
      <c r="H8893" t="s">
        <v>8128</v>
      </c>
      <c r="I8893">
        <v>10005007</v>
      </c>
      <c r="J8893" t="str">
        <f>IF($I8893=0,0,VLOOKUP($I8893,[1]База!C:D,2,0))</f>
        <v>Кредит мақсадли сарфланиши юзасидан мониторинг қилинмаган</v>
      </c>
      <c r="K8893" t="str">
        <f>IF($I8893=0,0,VLOOKUP(I8893,[1]База!C:F,4,0))</f>
        <v>Оғир</v>
      </c>
      <c r="L8893">
        <v>1</v>
      </c>
      <c r="M8893">
        <v>63887.375999999997</v>
      </c>
      <c r="O8893">
        <v>0</v>
      </c>
      <c r="P8893">
        <f t="shared" si="153"/>
        <v>1</v>
      </c>
      <c r="Q8893">
        <f t="shared" si="153"/>
        <v>63887.375999999997</v>
      </c>
      <c r="R8893">
        <f t="shared" si="155"/>
        <v>1</v>
      </c>
      <c r="S8893">
        <f t="shared" si="155"/>
        <v>63887.375999999997</v>
      </c>
      <c r="AI8893" t="s">
        <v>344</v>
      </c>
      <c r="AK8893">
        <v>111</v>
      </c>
    </row>
    <row r="8894" spans="1:37" x14ac:dyDescent="0.25">
      <c r="A8894">
        <v>8893</v>
      </c>
      <c r="B8894" t="s">
        <v>16</v>
      </c>
      <c r="C8894" t="s">
        <v>33</v>
      </c>
      <c r="D8894">
        <v>2023</v>
      </c>
      <c r="F8894" t="s">
        <v>7991</v>
      </c>
      <c r="H8894" t="s">
        <v>8129</v>
      </c>
      <c r="I8894">
        <v>10005007</v>
      </c>
      <c r="J8894" t="str">
        <f>IF($I8894=0,0,VLOOKUP($I8894,[1]База!C:D,2,0))</f>
        <v>Кредит мақсадли сарфланиши юзасидан мониторинг қилинмаган</v>
      </c>
      <c r="K8894" t="str">
        <f>IF($I8894=0,0,VLOOKUP(I8894,[1]База!C:F,4,0))</f>
        <v>Оғир</v>
      </c>
      <c r="L8894">
        <v>1</v>
      </c>
      <c r="M8894">
        <v>62113.053999999996</v>
      </c>
      <c r="O8894">
        <v>0</v>
      </c>
      <c r="P8894">
        <f t="shared" si="153"/>
        <v>1</v>
      </c>
      <c r="Q8894">
        <f t="shared" si="153"/>
        <v>62113.053999999996</v>
      </c>
      <c r="R8894">
        <f t="shared" si="155"/>
        <v>1</v>
      </c>
      <c r="S8894">
        <f t="shared" si="155"/>
        <v>62113.053999999996</v>
      </c>
      <c r="AI8894" t="s">
        <v>344</v>
      </c>
      <c r="AK8894">
        <v>111</v>
      </c>
    </row>
    <row r="8895" spans="1:37" x14ac:dyDescent="0.25">
      <c r="A8895">
        <v>8894</v>
      </c>
      <c r="B8895" t="s">
        <v>16</v>
      </c>
      <c r="C8895" t="s">
        <v>33</v>
      </c>
      <c r="D8895">
        <v>2023</v>
      </c>
      <c r="F8895" t="s">
        <v>7991</v>
      </c>
      <c r="H8895" t="s">
        <v>8130</v>
      </c>
      <c r="I8895">
        <v>10005007</v>
      </c>
      <c r="J8895" t="str">
        <f>IF($I8895=0,0,VLOOKUP($I8895,[1]База!C:D,2,0))</f>
        <v>Кредит мақсадли сарфланиши юзасидан мониторинг қилинмаган</v>
      </c>
      <c r="K8895" t="str">
        <f>IF($I8895=0,0,VLOOKUP(I8895,[1]База!C:F,4,0))</f>
        <v>Оғир</v>
      </c>
      <c r="L8895">
        <v>1</v>
      </c>
      <c r="M8895">
        <v>62113.053999999996</v>
      </c>
      <c r="O8895">
        <v>0</v>
      </c>
      <c r="P8895">
        <f t="shared" si="153"/>
        <v>1</v>
      </c>
      <c r="Q8895">
        <f t="shared" si="153"/>
        <v>62113.053999999996</v>
      </c>
      <c r="R8895">
        <f t="shared" si="155"/>
        <v>1</v>
      </c>
      <c r="S8895">
        <f t="shared" si="155"/>
        <v>62113.053999999996</v>
      </c>
      <c r="AI8895" t="s">
        <v>344</v>
      </c>
      <c r="AK8895">
        <v>111</v>
      </c>
    </row>
    <row r="8896" spans="1:37" x14ac:dyDescent="0.25">
      <c r="A8896">
        <v>8895</v>
      </c>
      <c r="B8896" t="s">
        <v>16</v>
      </c>
      <c r="C8896" t="s">
        <v>33</v>
      </c>
      <c r="D8896">
        <v>2023</v>
      </c>
      <c r="F8896" t="s">
        <v>7991</v>
      </c>
      <c r="H8896" t="s">
        <v>8131</v>
      </c>
      <c r="I8896">
        <v>10005007</v>
      </c>
      <c r="J8896" t="str">
        <f>IF($I8896=0,0,VLOOKUP($I8896,[1]База!C:D,2,0))</f>
        <v>Кредит мақсадли сарфланиши юзасидан мониторинг қилинмаган</v>
      </c>
      <c r="K8896" t="str">
        <f>IF($I8896=0,0,VLOOKUP(I8896,[1]База!C:F,4,0))</f>
        <v>Оғир</v>
      </c>
      <c r="L8896">
        <v>1</v>
      </c>
      <c r="M8896">
        <v>62113.053999999996</v>
      </c>
      <c r="O8896">
        <v>0</v>
      </c>
      <c r="P8896">
        <f t="shared" si="153"/>
        <v>1</v>
      </c>
      <c r="Q8896">
        <f t="shared" si="153"/>
        <v>62113.053999999996</v>
      </c>
      <c r="R8896">
        <f t="shared" si="155"/>
        <v>1</v>
      </c>
      <c r="S8896">
        <f t="shared" si="155"/>
        <v>62113.053999999996</v>
      </c>
      <c r="AI8896" t="s">
        <v>344</v>
      </c>
      <c r="AK8896">
        <v>111</v>
      </c>
    </row>
    <row r="8897" spans="1:37" x14ac:dyDescent="0.25">
      <c r="A8897">
        <v>8896</v>
      </c>
      <c r="B8897" t="s">
        <v>16</v>
      </c>
      <c r="C8897" t="s">
        <v>33</v>
      </c>
      <c r="D8897">
        <v>2023</v>
      </c>
      <c r="F8897" t="s">
        <v>7991</v>
      </c>
      <c r="H8897" t="s">
        <v>8132</v>
      </c>
      <c r="I8897">
        <v>10005007</v>
      </c>
      <c r="J8897" t="str">
        <f>IF($I8897=0,0,VLOOKUP($I8897,[1]База!C:D,2,0))</f>
        <v>Кредит мақсадли сарфланиши юзасидан мониторинг қилинмаган</v>
      </c>
      <c r="K8897" t="str">
        <f>IF($I8897=0,0,VLOOKUP(I8897,[1]База!C:F,4,0))</f>
        <v>Оғир</v>
      </c>
      <c r="L8897">
        <v>1</v>
      </c>
      <c r="M8897">
        <v>62113.053999999996</v>
      </c>
      <c r="O8897">
        <v>0</v>
      </c>
      <c r="P8897">
        <f t="shared" si="153"/>
        <v>1</v>
      </c>
      <c r="Q8897">
        <f t="shared" si="153"/>
        <v>62113.053999999996</v>
      </c>
      <c r="R8897">
        <f t="shared" si="155"/>
        <v>1</v>
      </c>
      <c r="S8897">
        <f t="shared" si="155"/>
        <v>62113.053999999996</v>
      </c>
      <c r="AI8897" t="s">
        <v>344</v>
      </c>
      <c r="AK8897">
        <v>111</v>
      </c>
    </row>
    <row r="8898" spans="1:37" x14ac:dyDescent="0.25">
      <c r="A8898">
        <v>8897</v>
      </c>
      <c r="B8898" t="s">
        <v>16</v>
      </c>
      <c r="C8898" t="s">
        <v>33</v>
      </c>
      <c r="D8898">
        <v>2023</v>
      </c>
      <c r="F8898" t="s">
        <v>7991</v>
      </c>
      <c r="H8898" t="s">
        <v>8133</v>
      </c>
      <c r="I8898">
        <v>10005007</v>
      </c>
      <c r="J8898" t="str">
        <f>IF($I8898=0,0,VLOOKUP($I8898,[1]База!C:D,2,0))</f>
        <v>Кредит мақсадли сарфланиши юзасидан мониторинг қилинмаган</v>
      </c>
      <c r="K8898" t="str">
        <f>IF($I8898=0,0,VLOOKUP(I8898,[1]База!C:F,4,0))</f>
        <v>Оғир</v>
      </c>
      <c r="L8898">
        <v>1</v>
      </c>
      <c r="M8898">
        <v>62113.053999999996</v>
      </c>
      <c r="O8898">
        <v>0</v>
      </c>
      <c r="P8898">
        <f t="shared" ref="P8898:Q8961" si="156">+L8898-N8898</f>
        <v>1</v>
      </c>
      <c r="Q8898">
        <f t="shared" si="156"/>
        <v>62113.053999999996</v>
      </c>
      <c r="R8898">
        <f t="shared" si="155"/>
        <v>1</v>
      </c>
      <c r="S8898">
        <f t="shared" si="155"/>
        <v>62113.053999999996</v>
      </c>
      <c r="AI8898" t="s">
        <v>344</v>
      </c>
      <c r="AK8898">
        <v>111</v>
      </c>
    </row>
    <row r="8899" spans="1:37" x14ac:dyDescent="0.25">
      <c r="A8899">
        <v>8898</v>
      </c>
      <c r="B8899" t="s">
        <v>16</v>
      </c>
      <c r="C8899" t="s">
        <v>33</v>
      </c>
      <c r="D8899">
        <v>2023</v>
      </c>
      <c r="F8899" t="s">
        <v>7991</v>
      </c>
      <c r="H8899" t="s">
        <v>8134</v>
      </c>
      <c r="I8899">
        <v>10005007</v>
      </c>
      <c r="J8899" t="str">
        <f>IF($I8899=0,0,VLOOKUP($I8899,[1]База!C:D,2,0))</f>
        <v>Кредит мақсадли сарфланиши юзасидан мониторинг қилинмаган</v>
      </c>
      <c r="K8899" t="str">
        <f>IF($I8899=0,0,VLOOKUP(I8899,[1]База!C:F,4,0))</f>
        <v>Оғир</v>
      </c>
      <c r="L8899">
        <v>1</v>
      </c>
      <c r="M8899">
        <v>62113.053999999996</v>
      </c>
      <c r="O8899">
        <v>0</v>
      </c>
      <c r="P8899">
        <f t="shared" si="156"/>
        <v>1</v>
      </c>
      <c r="Q8899">
        <f t="shared" si="156"/>
        <v>62113.053999999996</v>
      </c>
      <c r="R8899">
        <f t="shared" si="155"/>
        <v>1</v>
      </c>
      <c r="S8899">
        <f t="shared" si="155"/>
        <v>62113.053999999996</v>
      </c>
      <c r="AI8899" t="s">
        <v>344</v>
      </c>
      <c r="AK8899">
        <v>111</v>
      </c>
    </row>
    <row r="8900" spans="1:37" x14ac:dyDescent="0.25">
      <c r="A8900">
        <v>8899</v>
      </c>
      <c r="B8900" t="s">
        <v>16</v>
      </c>
      <c r="C8900" t="s">
        <v>33</v>
      </c>
      <c r="D8900">
        <v>2023</v>
      </c>
      <c r="F8900" t="s">
        <v>7991</v>
      </c>
      <c r="H8900" t="s">
        <v>8135</v>
      </c>
      <c r="I8900">
        <v>10005007</v>
      </c>
      <c r="J8900" t="str">
        <f>IF($I8900=0,0,VLOOKUP($I8900,[1]База!C:D,2,0))</f>
        <v>Кредит мақсадли сарфланиши юзасидан мониторинг қилинмаган</v>
      </c>
      <c r="K8900" t="str">
        <f>IF($I8900=0,0,VLOOKUP(I8900,[1]База!C:F,4,0))</f>
        <v>Оғир</v>
      </c>
      <c r="L8900">
        <v>1</v>
      </c>
      <c r="M8900">
        <v>62113.053999999996</v>
      </c>
      <c r="O8900">
        <v>0</v>
      </c>
      <c r="P8900">
        <f t="shared" si="156"/>
        <v>1</v>
      </c>
      <c r="Q8900">
        <f t="shared" si="156"/>
        <v>62113.053999999996</v>
      </c>
      <c r="R8900">
        <f t="shared" si="155"/>
        <v>1</v>
      </c>
      <c r="S8900">
        <f t="shared" si="155"/>
        <v>62113.053999999996</v>
      </c>
      <c r="AI8900" t="s">
        <v>344</v>
      </c>
      <c r="AK8900">
        <v>111</v>
      </c>
    </row>
    <row r="8901" spans="1:37" x14ac:dyDescent="0.25">
      <c r="A8901">
        <v>8900</v>
      </c>
      <c r="B8901" t="s">
        <v>16</v>
      </c>
      <c r="C8901" t="s">
        <v>33</v>
      </c>
      <c r="D8901">
        <v>2023</v>
      </c>
      <c r="F8901" t="s">
        <v>7991</v>
      </c>
      <c r="H8901" t="s">
        <v>8136</v>
      </c>
      <c r="I8901">
        <v>10005007</v>
      </c>
      <c r="J8901" t="str">
        <f>IF($I8901=0,0,VLOOKUP($I8901,[1]База!C:D,2,0))</f>
        <v>Кредит мақсадли сарфланиши юзасидан мониторинг қилинмаган</v>
      </c>
      <c r="K8901" t="str">
        <f>IF($I8901=0,0,VLOOKUP(I8901,[1]База!C:F,4,0))</f>
        <v>Оғир</v>
      </c>
      <c r="L8901">
        <v>1</v>
      </c>
      <c r="M8901">
        <v>76463.667000000001</v>
      </c>
      <c r="O8901">
        <v>0</v>
      </c>
      <c r="P8901">
        <f t="shared" si="156"/>
        <v>1</v>
      </c>
      <c r="Q8901">
        <f t="shared" si="156"/>
        <v>76463.667000000001</v>
      </c>
      <c r="R8901">
        <f t="shared" si="155"/>
        <v>1</v>
      </c>
      <c r="S8901">
        <f t="shared" si="155"/>
        <v>76463.667000000001</v>
      </c>
      <c r="AI8901" t="s">
        <v>344</v>
      </c>
      <c r="AK8901">
        <v>111</v>
      </c>
    </row>
    <row r="8902" spans="1:37" x14ac:dyDescent="0.25">
      <c r="A8902">
        <v>8901</v>
      </c>
      <c r="B8902" t="s">
        <v>16</v>
      </c>
      <c r="C8902" t="s">
        <v>33</v>
      </c>
      <c r="D8902">
        <v>2023</v>
      </c>
      <c r="F8902" t="s">
        <v>7991</v>
      </c>
      <c r="H8902" t="s">
        <v>8137</v>
      </c>
      <c r="I8902">
        <v>10004005</v>
      </c>
      <c r="J8902" t="str">
        <f>IF($I8902=0,0,VLOOKUP($I8902,[1]База!C:D,2,0))</f>
        <v>Кредит йиғмажилд мавжуд эмас</v>
      </c>
      <c r="K8902" t="str">
        <f>IF($I8902=0,0,VLOOKUP(I8902,[1]База!C:F,4,0))</f>
        <v>Оғир</v>
      </c>
      <c r="L8902">
        <v>1</v>
      </c>
      <c r="M8902">
        <v>114449.15399999999</v>
      </c>
      <c r="O8902">
        <v>0</v>
      </c>
      <c r="P8902">
        <f t="shared" si="156"/>
        <v>1</v>
      </c>
      <c r="Q8902">
        <f t="shared" si="156"/>
        <v>114449.15399999999</v>
      </c>
      <c r="R8902">
        <f t="shared" si="155"/>
        <v>1</v>
      </c>
      <c r="S8902">
        <f t="shared" si="155"/>
        <v>114449.15399999999</v>
      </c>
      <c r="AI8902" t="s">
        <v>344</v>
      </c>
      <c r="AK8902">
        <v>111</v>
      </c>
    </row>
    <row r="8903" spans="1:37" x14ac:dyDescent="0.25">
      <c r="A8903">
        <v>8902</v>
      </c>
      <c r="B8903" t="s">
        <v>16</v>
      </c>
      <c r="C8903" t="s">
        <v>33</v>
      </c>
      <c r="D8903">
        <v>2023</v>
      </c>
      <c r="F8903" t="s">
        <v>7991</v>
      </c>
      <c r="H8903" t="s">
        <v>8138</v>
      </c>
      <c r="I8903">
        <v>10004005</v>
      </c>
      <c r="J8903" t="str">
        <f>IF($I8903=0,0,VLOOKUP($I8903,[1]База!C:D,2,0))</f>
        <v>Кредит йиғмажилд мавжуд эмас</v>
      </c>
      <c r="K8903" t="str">
        <f>IF($I8903=0,0,VLOOKUP(I8903,[1]База!C:F,4,0))</f>
        <v>Оғир</v>
      </c>
      <c r="L8903">
        <v>1</v>
      </c>
      <c r="M8903">
        <v>114449.15399999999</v>
      </c>
      <c r="O8903">
        <v>0</v>
      </c>
      <c r="P8903">
        <f t="shared" si="156"/>
        <v>1</v>
      </c>
      <c r="Q8903">
        <f t="shared" si="156"/>
        <v>114449.15399999999</v>
      </c>
      <c r="R8903">
        <f t="shared" si="155"/>
        <v>1</v>
      </c>
      <c r="S8903">
        <f t="shared" si="155"/>
        <v>114449.15399999999</v>
      </c>
      <c r="AI8903" t="s">
        <v>344</v>
      </c>
      <c r="AK8903">
        <v>111</v>
      </c>
    </row>
    <row r="8904" spans="1:37" x14ac:dyDescent="0.25">
      <c r="A8904">
        <v>8903</v>
      </c>
      <c r="B8904" t="s">
        <v>16</v>
      </c>
      <c r="C8904" t="s">
        <v>33</v>
      </c>
      <c r="D8904">
        <v>2023</v>
      </c>
      <c r="F8904" t="s">
        <v>7991</v>
      </c>
      <c r="H8904" t="s">
        <v>8139</v>
      </c>
      <c r="I8904">
        <v>10004005</v>
      </c>
      <c r="J8904" t="str">
        <f>IF($I8904=0,0,VLOOKUP($I8904,[1]База!C:D,2,0))</f>
        <v>Кредит йиғмажилд мавжуд эмас</v>
      </c>
      <c r="K8904" t="str">
        <f>IF($I8904=0,0,VLOOKUP(I8904,[1]База!C:F,4,0))</f>
        <v>Оғир</v>
      </c>
      <c r="L8904">
        <v>1</v>
      </c>
      <c r="M8904">
        <v>114449.15399999999</v>
      </c>
      <c r="O8904">
        <v>0</v>
      </c>
      <c r="P8904">
        <f t="shared" si="156"/>
        <v>1</v>
      </c>
      <c r="Q8904">
        <f t="shared" si="156"/>
        <v>114449.15399999999</v>
      </c>
      <c r="R8904">
        <f t="shared" si="155"/>
        <v>1</v>
      </c>
      <c r="S8904">
        <f t="shared" si="155"/>
        <v>114449.15399999999</v>
      </c>
      <c r="AI8904" t="s">
        <v>344</v>
      </c>
      <c r="AK8904">
        <v>111</v>
      </c>
    </row>
    <row r="8905" spans="1:37" x14ac:dyDescent="0.25">
      <c r="A8905">
        <v>8904</v>
      </c>
      <c r="B8905" t="s">
        <v>16</v>
      </c>
      <c r="C8905" t="s">
        <v>33</v>
      </c>
      <c r="D8905">
        <v>2023</v>
      </c>
      <c r="F8905" t="s">
        <v>7991</v>
      </c>
      <c r="H8905" t="s">
        <v>8140</v>
      </c>
      <c r="I8905">
        <v>10004005</v>
      </c>
      <c r="J8905" t="str">
        <f>IF($I8905=0,0,VLOOKUP($I8905,[1]База!C:D,2,0))</f>
        <v>Кредит йиғмажилд мавжуд эмас</v>
      </c>
      <c r="K8905" t="str">
        <f>IF($I8905=0,0,VLOOKUP(I8905,[1]База!C:F,4,0))</f>
        <v>Оғир</v>
      </c>
      <c r="L8905">
        <v>1</v>
      </c>
      <c r="M8905">
        <v>114449.15399999999</v>
      </c>
      <c r="O8905">
        <v>0</v>
      </c>
      <c r="P8905">
        <f t="shared" si="156"/>
        <v>1</v>
      </c>
      <c r="Q8905">
        <f t="shared" si="156"/>
        <v>114449.15399999999</v>
      </c>
      <c r="R8905">
        <f t="shared" si="155"/>
        <v>1</v>
      </c>
      <c r="S8905">
        <f t="shared" si="155"/>
        <v>114449.15399999999</v>
      </c>
      <c r="AI8905" t="s">
        <v>344</v>
      </c>
      <c r="AK8905">
        <v>111</v>
      </c>
    </row>
    <row r="8906" spans="1:37" x14ac:dyDescent="0.25">
      <c r="A8906">
        <v>8905</v>
      </c>
      <c r="B8906" t="s">
        <v>16</v>
      </c>
      <c r="C8906" t="s">
        <v>33</v>
      </c>
      <c r="D8906">
        <v>2023</v>
      </c>
      <c r="F8906" t="s">
        <v>7991</v>
      </c>
      <c r="H8906" t="s">
        <v>8141</v>
      </c>
      <c r="I8906">
        <v>10004005</v>
      </c>
      <c r="J8906" t="str">
        <f>IF($I8906=0,0,VLOOKUP($I8906,[1]База!C:D,2,0))</f>
        <v>Кредит йиғмажилд мавжуд эмас</v>
      </c>
      <c r="K8906" t="str">
        <f>IF($I8906=0,0,VLOOKUP(I8906,[1]База!C:F,4,0))</f>
        <v>Оғир</v>
      </c>
      <c r="L8906">
        <v>1</v>
      </c>
      <c r="M8906">
        <v>114449.15399999999</v>
      </c>
      <c r="O8906">
        <v>0</v>
      </c>
      <c r="P8906">
        <f t="shared" si="156"/>
        <v>1</v>
      </c>
      <c r="Q8906">
        <f t="shared" si="156"/>
        <v>114449.15399999999</v>
      </c>
      <c r="R8906">
        <f t="shared" si="155"/>
        <v>1</v>
      </c>
      <c r="S8906">
        <f t="shared" si="155"/>
        <v>114449.15399999999</v>
      </c>
      <c r="AI8906" t="s">
        <v>344</v>
      </c>
      <c r="AK8906">
        <v>111</v>
      </c>
    </row>
    <row r="8907" spans="1:37" x14ac:dyDescent="0.25">
      <c r="A8907">
        <v>8906</v>
      </c>
      <c r="B8907" t="s">
        <v>16</v>
      </c>
      <c r="C8907" t="s">
        <v>33</v>
      </c>
      <c r="D8907">
        <v>2023</v>
      </c>
      <c r="F8907" t="s">
        <v>7991</v>
      </c>
      <c r="H8907" t="s">
        <v>8142</v>
      </c>
      <c r="I8907">
        <v>10004005</v>
      </c>
      <c r="J8907" t="str">
        <f>IF($I8907=0,0,VLOOKUP($I8907,[1]База!C:D,2,0))</f>
        <v>Кредит йиғмажилд мавжуд эмас</v>
      </c>
      <c r="K8907" t="str">
        <f>IF($I8907=0,0,VLOOKUP(I8907,[1]База!C:F,4,0))</f>
        <v>Оғир</v>
      </c>
      <c r="L8907">
        <v>1</v>
      </c>
      <c r="M8907">
        <v>114449.15399999999</v>
      </c>
      <c r="O8907">
        <v>0</v>
      </c>
      <c r="P8907">
        <f t="shared" si="156"/>
        <v>1</v>
      </c>
      <c r="Q8907">
        <f t="shared" si="156"/>
        <v>114449.15399999999</v>
      </c>
      <c r="R8907">
        <f t="shared" si="155"/>
        <v>1</v>
      </c>
      <c r="S8907">
        <f t="shared" si="155"/>
        <v>114449.15399999999</v>
      </c>
      <c r="AI8907" t="s">
        <v>344</v>
      </c>
      <c r="AK8907">
        <v>111</v>
      </c>
    </row>
    <row r="8908" spans="1:37" x14ac:dyDescent="0.25">
      <c r="A8908">
        <v>8907</v>
      </c>
      <c r="B8908" t="s">
        <v>16</v>
      </c>
      <c r="C8908" t="s">
        <v>33</v>
      </c>
      <c r="D8908">
        <v>2023</v>
      </c>
      <c r="F8908" t="s">
        <v>7991</v>
      </c>
      <c r="H8908" t="s">
        <v>8143</v>
      </c>
      <c r="I8908">
        <v>10004005</v>
      </c>
      <c r="J8908" t="str">
        <f>IF($I8908=0,0,VLOOKUP($I8908,[1]База!C:D,2,0))</f>
        <v>Кредит йиғмажилд мавжуд эмас</v>
      </c>
      <c r="K8908" t="str">
        <f>IF($I8908=0,0,VLOOKUP(I8908,[1]База!C:F,4,0))</f>
        <v>Оғир</v>
      </c>
      <c r="L8908">
        <v>1</v>
      </c>
      <c r="M8908">
        <v>114449.15399999999</v>
      </c>
      <c r="O8908">
        <v>0</v>
      </c>
      <c r="P8908">
        <f t="shared" si="156"/>
        <v>1</v>
      </c>
      <c r="Q8908">
        <f t="shared" si="156"/>
        <v>114449.15399999999</v>
      </c>
      <c r="R8908">
        <f t="shared" si="155"/>
        <v>1</v>
      </c>
      <c r="S8908">
        <f t="shared" si="155"/>
        <v>114449.15399999999</v>
      </c>
      <c r="AI8908" t="s">
        <v>344</v>
      </c>
      <c r="AK8908">
        <v>111</v>
      </c>
    </row>
    <row r="8909" spans="1:37" x14ac:dyDescent="0.25">
      <c r="A8909">
        <v>8908</v>
      </c>
      <c r="B8909" t="s">
        <v>16</v>
      </c>
      <c r="C8909" t="s">
        <v>33</v>
      </c>
      <c r="D8909">
        <v>2023</v>
      </c>
      <c r="F8909" t="s">
        <v>7991</v>
      </c>
      <c r="H8909" t="s">
        <v>8144</v>
      </c>
      <c r="I8909">
        <v>10004005</v>
      </c>
      <c r="J8909" t="str">
        <f>IF($I8909=0,0,VLOOKUP($I8909,[1]База!C:D,2,0))</f>
        <v>Кредит йиғмажилд мавжуд эмас</v>
      </c>
      <c r="K8909" t="str">
        <f>IF($I8909=0,0,VLOOKUP(I8909,[1]База!C:F,4,0))</f>
        <v>Оғир</v>
      </c>
      <c r="L8909">
        <v>1</v>
      </c>
      <c r="M8909">
        <v>113649.15399999999</v>
      </c>
      <c r="O8909">
        <v>0</v>
      </c>
      <c r="P8909">
        <f t="shared" si="156"/>
        <v>1</v>
      </c>
      <c r="Q8909">
        <f t="shared" si="156"/>
        <v>113649.15399999999</v>
      </c>
      <c r="R8909">
        <f t="shared" si="155"/>
        <v>1</v>
      </c>
      <c r="S8909">
        <f t="shared" si="155"/>
        <v>113649.15399999999</v>
      </c>
      <c r="AI8909" t="s">
        <v>344</v>
      </c>
      <c r="AK8909">
        <v>111</v>
      </c>
    </row>
    <row r="8910" spans="1:37" x14ac:dyDescent="0.25">
      <c r="A8910">
        <v>8909</v>
      </c>
      <c r="B8910" t="s">
        <v>16</v>
      </c>
      <c r="C8910" t="s">
        <v>33</v>
      </c>
      <c r="D8910">
        <v>2023</v>
      </c>
      <c r="F8910" t="s">
        <v>7991</v>
      </c>
      <c r="H8910" t="s">
        <v>8145</v>
      </c>
      <c r="I8910">
        <v>10004005</v>
      </c>
      <c r="J8910" t="str">
        <f>IF($I8910=0,0,VLOOKUP($I8910,[1]База!C:D,2,0))</f>
        <v>Кредит йиғмажилд мавжуд эмас</v>
      </c>
      <c r="K8910" t="str">
        <f>IF($I8910=0,0,VLOOKUP(I8910,[1]База!C:F,4,0))</f>
        <v>Оғир</v>
      </c>
      <c r="L8910">
        <v>1</v>
      </c>
      <c r="M8910">
        <v>113649.15399999999</v>
      </c>
      <c r="O8910">
        <v>0</v>
      </c>
      <c r="P8910">
        <f t="shared" si="156"/>
        <v>1</v>
      </c>
      <c r="Q8910">
        <f t="shared" si="156"/>
        <v>113649.15399999999</v>
      </c>
      <c r="R8910">
        <f t="shared" si="155"/>
        <v>1</v>
      </c>
      <c r="S8910">
        <f t="shared" si="155"/>
        <v>113649.15399999999</v>
      </c>
      <c r="AI8910" t="s">
        <v>344</v>
      </c>
      <c r="AK8910">
        <v>111</v>
      </c>
    </row>
    <row r="8911" spans="1:37" x14ac:dyDescent="0.25">
      <c r="A8911">
        <v>8910</v>
      </c>
      <c r="B8911" t="s">
        <v>16</v>
      </c>
      <c r="C8911" t="s">
        <v>33</v>
      </c>
      <c r="D8911">
        <v>2023</v>
      </c>
      <c r="F8911" t="s">
        <v>7991</v>
      </c>
      <c r="H8911" t="s">
        <v>8146</v>
      </c>
      <c r="I8911">
        <v>10004005</v>
      </c>
      <c r="J8911" t="str">
        <f>IF($I8911=0,0,VLOOKUP($I8911,[1]База!C:D,2,0))</f>
        <v>Кредит йиғмажилд мавжуд эмас</v>
      </c>
      <c r="K8911" t="str">
        <f>IF($I8911=0,0,VLOOKUP(I8911,[1]База!C:F,4,0))</f>
        <v>Оғир</v>
      </c>
      <c r="L8911">
        <v>1</v>
      </c>
      <c r="M8911">
        <v>113649.15399999999</v>
      </c>
      <c r="O8911">
        <v>0</v>
      </c>
      <c r="P8911">
        <f t="shared" si="156"/>
        <v>1</v>
      </c>
      <c r="Q8911">
        <f t="shared" si="156"/>
        <v>113649.15399999999</v>
      </c>
      <c r="R8911">
        <f t="shared" si="155"/>
        <v>1</v>
      </c>
      <c r="S8911">
        <f t="shared" si="155"/>
        <v>113649.15399999999</v>
      </c>
      <c r="AI8911" t="s">
        <v>344</v>
      </c>
      <c r="AK8911">
        <v>111</v>
      </c>
    </row>
    <row r="8912" spans="1:37" x14ac:dyDescent="0.25">
      <c r="A8912">
        <v>8911</v>
      </c>
      <c r="B8912" t="s">
        <v>16</v>
      </c>
      <c r="C8912" t="s">
        <v>33</v>
      </c>
      <c r="D8912">
        <v>2023</v>
      </c>
      <c r="F8912" t="s">
        <v>7991</v>
      </c>
      <c r="H8912" t="s">
        <v>8147</v>
      </c>
      <c r="I8912">
        <v>10004005</v>
      </c>
      <c r="J8912" t="str">
        <f>IF($I8912=0,0,VLOOKUP($I8912,[1]База!C:D,2,0))</f>
        <v>Кредит йиғмажилд мавжуд эмас</v>
      </c>
      <c r="K8912" t="str">
        <f>IF($I8912=0,0,VLOOKUP(I8912,[1]База!C:F,4,0))</f>
        <v>Оғир</v>
      </c>
      <c r="L8912">
        <v>1</v>
      </c>
      <c r="M8912">
        <v>114449.15399999999</v>
      </c>
      <c r="O8912">
        <v>0</v>
      </c>
      <c r="P8912">
        <f t="shared" si="156"/>
        <v>1</v>
      </c>
      <c r="Q8912">
        <f t="shared" si="156"/>
        <v>114449.15399999999</v>
      </c>
      <c r="R8912">
        <f t="shared" si="155"/>
        <v>1</v>
      </c>
      <c r="S8912">
        <f t="shared" si="155"/>
        <v>114449.15399999999</v>
      </c>
      <c r="AI8912" t="s">
        <v>344</v>
      </c>
      <c r="AK8912">
        <v>111</v>
      </c>
    </row>
    <row r="8913" spans="1:37" x14ac:dyDescent="0.25">
      <c r="A8913">
        <v>8912</v>
      </c>
      <c r="B8913" t="s">
        <v>16</v>
      </c>
      <c r="C8913" t="s">
        <v>33</v>
      </c>
      <c r="D8913">
        <v>2023</v>
      </c>
      <c r="F8913" t="s">
        <v>7991</v>
      </c>
      <c r="H8913" t="s">
        <v>8148</v>
      </c>
      <c r="I8913">
        <v>10004005</v>
      </c>
      <c r="J8913" t="str">
        <f>IF($I8913=0,0,VLOOKUP($I8913,[1]База!C:D,2,0))</f>
        <v>Кредит йиғмажилд мавжуд эмас</v>
      </c>
      <c r="K8913" t="str">
        <f>IF($I8913=0,0,VLOOKUP(I8913,[1]База!C:F,4,0))</f>
        <v>Оғир</v>
      </c>
      <c r="L8913">
        <v>1</v>
      </c>
      <c r="M8913">
        <v>114449.15399999999</v>
      </c>
      <c r="O8913">
        <v>0</v>
      </c>
      <c r="P8913">
        <f t="shared" si="156"/>
        <v>1</v>
      </c>
      <c r="Q8913">
        <f t="shared" si="156"/>
        <v>114449.15399999999</v>
      </c>
      <c r="R8913">
        <f t="shared" si="155"/>
        <v>1</v>
      </c>
      <c r="S8913">
        <f t="shared" si="155"/>
        <v>114449.15399999999</v>
      </c>
      <c r="AI8913" t="s">
        <v>344</v>
      </c>
      <c r="AK8913">
        <v>111</v>
      </c>
    </row>
    <row r="8914" spans="1:37" x14ac:dyDescent="0.25">
      <c r="A8914">
        <v>8913</v>
      </c>
      <c r="B8914" t="s">
        <v>16</v>
      </c>
      <c r="C8914" t="s">
        <v>33</v>
      </c>
      <c r="D8914">
        <v>2023</v>
      </c>
      <c r="F8914" t="s">
        <v>7991</v>
      </c>
      <c r="H8914" t="s">
        <v>8149</v>
      </c>
      <c r="I8914">
        <v>10004005</v>
      </c>
      <c r="J8914" t="str">
        <f>IF($I8914=0,0,VLOOKUP($I8914,[1]База!C:D,2,0))</f>
        <v>Кредит йиғмажилд мавжуд эмас</v>
      </c>
      <c r="K8914" t="str">
        <f>IF($I8914=0,0,VLOOKUP(I8914,[1]База!C:F,4,0))</f>
        <v>Оғир</v>
      </c>
      <c r="L8914">
        <v>1</v>
      </c>
      <c r="M8914">
        <v>114449.15399999999</v>
      </c>
      <c r="O8914">
        <v>0</v>
      </c>
      <c r="P8914">
        <f t="shared" si="156"/>
        <v>1</v>
      </c>
      <c r="Q8914">
        <f t="shared" si="156"/>
        <v>114449.15399999999</v>
      </c>
      <c r="R8914">
        <f t="shared" si="155"/>
        <v>1</v>
      </c>
      <c r="S8914">
        <f t="shared" si="155"/>
        <v>114449.15399999999</v>
      </c>
      <c r="AI8914" t="s">
        <v>344</v>
      </c>
      <c r="AK8914">
        <v>111</v>
      </c>
    </row>
    <row r="8915" spans="1:37" x14ac:dyDescent="0.25">
      <c r="A8915">
        <v>8914</v>
      </c>
      <c r="B8915" t="s">
        <v>16</v>
      </c>
      <c r="C8915" t="s">
        <v>33</v>
      </c>
      <c r="D8915">
        <v>2023</v>
      </c>
      <c r="F8915" t="s">
        <v>7991</v>
      </c>
      <c r="H8915" t="s">
        <v>8150</v>
      </c>
      <c r="I8915">
        <v>10004005</v>
      </c>
      <c r="J8915" t="str">
        <f>IF($I8915=0,0,VLOOKUP($I8915,[1]База!C:D,2,0))</f>
        <v>Кредит йиғмажилд мавжуд эмас</v>
      </c>
      <c r="K8915" t="str">
        <f>IF($I8915=0,0,VLOOKUP(I8915,[1]База!C:F,4,0))</f>
        <v>Оғир</v>
      </c>
      <c r="L8915">
        <v>1</v>
      </c>
      <c r="M8915">
        <v>114449.15399999999</v>
      </c>
      <c r="O8915">
        <v>0</v>
      </c>
      <c r="P8915">
        <f t="shared" si="156"/>
        <v>1</v>
      </c>
      <c r="Q8915">
        <f t="shared" si="156"/>
        <v>114449.15399999999</v>
      </c>
      <c r="R8915">
        <f t="shared" si="155"/>
        <v>1</v>
      </c>
      <c r="S8915">
        <f t="shared" si="155"/>
        <v>114449.15399999999</v>
      </c>
      <c r="AI8915" t="s">
        <v>344</v>
      </c>
      <c r="AK8915">
        <v>111</v>
      </c>
    </row>
    <row r="8916" spans="1:37" x14ac:dyDescent="0.25">
      <c r="A8916">
        <v>8915</v>
      </c>
      <c r="B8916" t="s">
        <v>16</v>
      </c>
      <c r="C8916" t="s">
        <v>33</v>
      </c>
      <c r="D8916">
        <v>2023</v>
      </c>
      <c r="F8916" t="s">
        <v>7991</v>
      </c>
      <c r="H8916" t="s">
        <v>8151</v>
      </c>
      <c r="I8916">
        <v>10004005</v>
      </c>
      <c r="J8916" t="str">
        <f>IF($I8916=0,0,VLOOKUP($I8916,[1]База!C:D,2,0))</f>
        <v>Кредит йиғмажилд мавжуд эмас</v>
      </c>
      <c r="K8916" t="str">
        <f>IF($I8916=0,0,VLOOKUP(I8916,[1]База!C:F,4,0))</f>
        <v>Оғир</v>
      </c>
      <c r="L8916">
        <v>1</v>
      </c>
      <c r="M8916">
        <v>114449.15399999999</v>
      </c>
      <c r="O8916">
        <v>0</v>
      </c>
      <c r="P8916">
        <f t="shared" si="156"/>
        <v>1</v>
      </c>
      <c r="Q8916">
        <f t="shared" si="156"/>
        <v>114449.15399999999</v>
      </c>
      <c r="R8916">
        <f t="shared" si="155"/>
        <v>1</v>
      </c>
      <c r="S8916">
        <f t="shared" si="155"/>
        <v>114449.15399999999</v>
      </c>
      <c r="AI8916" t="s">
        <v>344</v>
      </c>
      <c r="AK8916">
        <v>111</v>
      </c>
    </row>
    <row r="8917" spans="1:37" x14ac:dyDescent="0.25">
      <c r="A8917">
        <v>8916</v>
      </c>
      <c r="B8917" t="s">
        <v>16</v>
      </c>
      <c r="C8917" t="s">
        <v>33</v>
      </c>
      <c r="D8917">
        <v>2023</v>
      </c>
      <c r="F8917" t="s">
        <v>7991</v>
      </c>
      <c r="H8917" t="s">
        <v>8152</v>
      </c>
      <c r="I8917">
        <v>10004005</v>
      </c>
      <c r="J8917" t="str">
        <f>IF($I8917=0,0,VLOOKUP($I8917,[1]База!C:D,2,0))</f>
        <v>Кредит йиғмажилд мавжуд эмас</v>
      </c>
      <c r="K8917" t="str">
        <f>IF($I8917=0,0,VLOOKUP(I8917,[1]База!C:F,4,0))</f>
        <v>Оғир</v>
      </c>
      <c r="L8917">
        <v>1</v>
      </c>
      <c r="M8917">
        <v>114449.15399999999</v>
      </c>
      <c r="O8917">
        <v>0</v>
      </c>
      <c r="P8917">
        <f t="shared" si="156"/>
        <v>1</v>
      </c>
      <c r="Q8917">
        <f t="shared" si="156"/>
        <v>114449.15399999999</v>
      </c>
      <c r="R8917">
        <f t="shared" si="155"/>
        <v>1</v>
      </c>
      <c r="S8917">
        <f t="shared" si="155"/>
        <v>114449.15399999999</v>
      </c>
      <c r="AI8917" t="s">
        <v>344</v>
      </c>
      <c r="AK8917">
        <v>111</v>
      </c>
    </row>
    <row r="8918" spans="1:37" x14ac:dyDescent="0.25">
      <c r="A8918">
        <v>8917</v>
      </c>
      <c r="B8918" t="s">
        <v>16</v>
      </c>
      <c r="C8918" t="s">
        <v>33</v>
      </c>
      <c r="D8918">
        <v>2023</v>
      </c>
      <c r="F8918" t="s">
        <v>7991</v>
      </c>
      <c r="H8918" t="s">
        <v>8153</v>
      </c>
      <c r="I8918">
        <v>10004005</v>
      </c>
      <c r="J8918" t="str">
        <f>IF($I8918=0,0,VLOOKUP($I8918,[1]База!C:D,2,0))</f>
        <v>Кредит йиғмажилд мавжуд эмас</v>
      </c>
      <c r="K8918" t="str">
        <f>IF($I8918=0,0,VLOOKUP(I8918,[1]База!C:F,4,0))</f>
        <v>Оғир</v>
      </c>
      <c r="L8918">
        <v>1</v>
      </c>
      <c r="M8918">
        <v>114449.15399999999</v>
      </c>
      <c r="O8918">
        <v>0</v>
      </c>
      <c r="P8918">
        <f t="shared" si="156"/>
        <v>1</v>
      </c>
      <c r="Q8918">
        <f t="shared" si="156"/>
        <v>114449.15399999999</v>
      </c>
      <c r="R8918">
        <f t="shared" si="155"/>
        <v>1</v>
      </c>
      <c r="S8918">
        <f t="shared" si="155"/>
        <v>114449.15399999999</v>
      </c>
      <c r="AI8918" t="s">
        <v>344</v>
      </c>
      <c r="AK8918">
        <v>111</v>
      </c>
    </row>
    <row r="8919" spans="1:37" x14ac:dyDescent="0.25">
      <c r="A8919">
        <v>8918</v>
      </c>
      <c r="B8919" t="s">
        <v>16</v>
      </c>
      <c r="C8919" t="s">
        <v>33</v>
      </c>
      <c r="D8919">
        <v>2023</v>
      </c>
      <c r="F8919" t="s">
        <v>7991</v>
      </c>
      <c r="H8919" t="s">
        <v>8154</v>
      </c>
      <c r="I8919">
        <v>10004005</v>
      </c>
      <c r="J8919" t="str">
        <f>IF($I8919=0,0,VLOOKUP($I8919,[1]База!C:D,2,0))</f>
        <v>Кредит йиғмажилд мавжуд эмас</v>
      </c>
      <c r="K8919" t="str">
        <f>IF($I8919=0,0,VLOOKUP(I8919,[1]База!C:F,4,0))</f>
        <v>Оғир</v>
      </c>
      <c r="L8919">
        <v>1</v>
      </c>
      <c r="M8919">
        <v>114449.15399999999</v>
      </c>
      <c r="O8919">
        <v>0</v>
      </c>
      <c r="P8919">
        <f t="shared" si="156"/>
        <v>1</v>
      </c>
      <c r="Q8919">
        <f t="shared" si="156"/>
        <v>114449.15399999999</v>
      </c>
      <c r="R8919">
        <f t="shared" si="155"/>
        <v>1</v>
      </c>
      <c r="S8919">
        <f t="shared" si="155"/>
        <v>114449.15399999999</v>
      </c>
      <c r="AI8919" t="s">
        <v>344</v>
      </c>
      <c r="AK8919">
        <v>111</v>
      </c>
    </row>
    <row r="8920" spans="1:37" x14ac:dyDescent="0.25">
      <c r="A8920">
        <v>8919</v>
      </c>
      <c r="B8920" t="s">
        <v>16</v>
      </c>
      <c r="C8920" t="s">
        <v>33</v>
      </c>
      <c r="D8920">
        <v>2023</v>
      </c>
      <c r="F8920" t="s">
        <v>7991</v>
      </c>
      <c r="H8920" t="s">
        <v>8155</v>
      </c>
      <c r="I8920">
        <v>10004005</v>
      </c>
      <c r="J8920" t="str">
        <f>IF($I8920=0,0,VLOOKUP($I8920,[1]База!C:D,2,0))</f>
        <v>Кредит йиғмажилд мавжуд эмас</v>
      </c>
      <c r="K8920" t="str">
        <f>IF($I8920=0,0,VLOOKUP(I8920,[1]База!C:F,4,0))</f>
        <v>Оғир</v>
      </c>
      <c r="L8920">
        <v>1</v>
      </c>
      <c r="M8920">
        <v>114449.15399999999</v>
      </c>
      <c r="O8920">
        <v>0</v>
      </c>
      <c r="P8920">
        <f t="shared" si="156"/>
        <v>1</v>
      </c>
      <c r="Q8920">
        <f t="shared" si="156"/>
        <v>114449.15399999999</v>
      </c>
      <c r="R8920">
        <f t="shared" si="155"/>
        <v>1</v>
      </c>
      <c r="S8920">
        <f t="shared" si="155"/>
        <v>114449.15399999999</v>
      </c>
      <c r="AI8920" t="s">
        <v>344</v>
      </c>
      <c r="AK8920">
        <v>111</v>
      </c>
    </row>
    <row r="8921" spans="1:37" x14ac:dyDescent="0.25">
      <c r="A8921">
        <v>8920</v>
      </c>
      <c r="B8921" t="s">
        <v>16</v>
      </c>
      <c r="C8921" t="s">
        <v>33</v>
      </c>
      <c r="D8921">
        <v>2023</v>
      </c>
      <c r="F8921" t="s">
        <v>7991</v>
      </c>
      <c r="H8921" t="s">
        <v>8156</v>
      </c>
      <c r="I8921">
        <v>10004005</v>
      </c>
      <c r="J8921" t="str">
        <f>IF($I8921=0,0,VLOOKUP($I8921,[1]База!C:D,2,0))</f>
        <v>Кредит йиғмажилд мавжуд эмас</v>
      </c>
      <c r="K8921" t="str">
        <f>IF($I8921=0,0,VLOOKUP(I8921,[1]База!C:F,4,0))</f>
        <v>Оғир</v>
      </c>
      <c r="L8921">
        <v>1</v>
      </c>
      <c r="M8921">
        <v>113649.11500000001</v>
      </c>
      <c r="O8921">
        <v>0</v>
      </c>
      <c r="P8921">
        <f t="shared" si="156"/>
        <v>1</v>
      </c>
      <c r="Q8921">
        <f t="shared" si="156"/>
        <v>113649.11500000001</v>
      </c>
      <c r="R8921">
        <f t="shared" si="155"/>
        <v>1</v>
      </c>
      <c r="S8921">
        <f t="shared" si="155"/>
        <v>113649.11500000001</v>
      </c>
      <c r="AI8921" t="s">
        <v>344</v>
      </c>
      <c r="AK8921">
        <v>111</v>
      </c>
    </row>
    <row r="8922" spans="1:37" x14ac:dyDescent="0.25">
      <c r="A8922">
        <v>8921</v>
      </c>
      <c r="B8922" t="s">
        <v>16</v>
      </c>
      <c r="C8922" t="s">
        <v>33</v>
      </c>
      <c r="D8922">
        <v>2023</v>
      </c>
      <c r="F8922" t="s">
        <v>7991</v>
      </c>
      <c r="H8922" t="s">
        <v>8157</v>
      </c>
      <c r="I8922">
        <v>10004005</v>
      </c>
      <c r="J8922" t="str">
        <f>IF($I8922=0,0,VLOOKUP($I8922,[1]База!C:D,2,0))</f>
        <v>Кредит йиғмажилд мавжуд эмас</v>
      </c>
      <c r="K8922" t="str">
        <f>IF($I8922=0,0,VLOOKUP(I8922,[1]База!C:F,4,0))</f>
        <v>Оғир</v>
      </c>
      <c r="L8922">
        <v>1</v>
      </c>
      <c r="M8922">
        <v>86451.585000000006</v>
      </c>
      <c r="O8922">
        <v>0</v>
      </c>
      <c r="P8922">
        <f t="shared" si="156"/>
        <v>1</v>
      </c>
      <c r="Q8922">
        <f t="shared" si="156"/>
        <v>86451.585000000006</v>
      </c>
      <c r="R8922">
        <f t="shared" si="155"/>
        <v>1</v>
      </c>
      <c r="S8922">
        <f t="shared" si="155"/>
        <v>86451.585000000006</v>
      </c>
      <c r="AI8922" t="s">
        <v>344</v>
      </c>
      <c r="AK8922">
        <v>111</v>
      </c>
    </row>
    <row r="8923" spans="1:37" x14ac:dyDescent="0.25">
      <c r="A8923">
        <v>8922</v>
      </c>
      <c r="B8923" t="s">
        <v>16</v>
      </c>
      <c r="C8923" t="s">
        <v>33</v>
      </c>
      <c r="D8923">
        <v>2023</v>
      </c>
      <c r="F8923" t="s">
        <v>7991</v>
      </c>
      <c r="H8923" t="s">
        <v>8158</v>
      </c>
      <c r="I8923">
        <v>10004005</v>
      </c>
      <c r="J8923" t="str">
        <f>IF($I8923=0,0,VLOOKUP($I8923,[1]База!C:D,2,0))</f>
        <v>Кредит йиғмажилд мавжуд эмас</v>
      </c>
      <c r="K8923" t="str">
        <f>IF($I8923=0,0,VLOOKUP(I8923,[1]База!C:F,4,0))</f>
        <v>Оғир</v>
      </c>
      <c r="L8923">
        <v>1</v>
      </c>
      <c r="M8923">
        <v>87451.585000000006</v>
      </c>
      <c r="O8923">
        <v>0</v>
      </c>
      <c r="P8923">
        <f t="shared" si="156"/>
        <v>1</v>
      </c>
      <c r="Q8923">
        <f t="shared" si="156"/>
        <v>87451.585000000006</v>
      </c>
      <c r="R8923">
        <f t="shared" si="155"/>
        <v>1</v>
      </c>
      <c r="S8923">
        <f t="shared" si="155"/>
        <v>87451.585000000006</v>
      </c>
      <c r="AI8923" t="s">
        <v>344</v>
      </c>
      <c r="AK8923">
        <v>111</v>
      </c>
    </row>
    <row r="8924" spans="1:37" x14ac:dyDescent="0.25">
      <c r="A8924">
        <v>8923</v>
      </c>
      <c r="B8924" t="s">
        <v>16</v>
      </c>
      <c r="C8924" t="s">
        <v>33</v>
      </c>
      <c r="D8924">
        <v>2023</v>
      </c>
      <c r="F8924" t="s">
        <v>7991</v>
      </c>
      <c r="H8924" t="s">
        <v>8159</v>
      </c>
      <c r="I8924">
        <v>10004005</v>
      </c>
      <c r="J8924" t="str">
        <f>IF($I8924=0,0,VLOOKUP($I8924,[1]База!C:D,2,0))</f>
        <v>Кредит йиғмажилд мавжуд эмас</v>
      </c>
      <c r="K8924" t="str">
        <f>IF($I8924=0,0,VLOOKUP(I8924,[1]База!C:F,4,0))</f>
        <v>Оғир</v>
      </c>
      <c r="L8924">
        <v>1</v>
      </c>
      <c r="M8924">
        <v>87083.585000000006</v>
      </c>
      <c r="O8924">
        <v>0</v>
      </c>
      <c r="P8924">
        <f t="shared" si="156"/>
        <v>1</v>
      </c>
      <c r="Q8924">
        <f t="shared" si="156"/>
        <v>87083.585000000006</v>
      </c>
      <c r="R8924">
        <f t="shared" si="155"/>
        <v>1</v>
      </c>
      <c r="S8924">
        <f t="shared" si="155"/>
        <v>87083.585000000006</v>
      </c>
      <c r="AI8924" t="s">
        <v>344</v>
      </c>
      <c r="AK8924">
        <v>111</v>
      </c>
    </row>
    <row r="8925" spans="1:37" x14ac:dyDescent="0.25">
      <c r="A8925">
        <v>8924</v>
      </c>
      <c r="B8925" t="s">
        <v>16</v>
      </c>
      <c r="C8925" t="s">
        <v>33</v>
      </c>
      <c r="D8925">
        <v>2023</v>
      </c>
      <c r="F8925" t="s">
        <v>7991</v>
      </c>
      <c r="H8925" t="s">
        <v>8160</v>
      </c>
      <c r="I8925">
        <v>10004005</v>
      </c>
      <c r="J8925" t="str">
        <f>IF($I8925=0,0,VLOOKUP($I8925,[1]База!C:D,2,0))</f>
        <v>Кредит йиғмажилд мавжуд эмас</v>
      </c>
      <c r="K8925" t="str">
        <f>IF($I8925=0,0,VLOOKUP(I8925,[1]База!C:F,4,0))</f>
        <v>Оғир</v>
      </c>
      <c r="L8925">
        <v>1</v>
      </c>
      <c r="M8925">
        <v>86451.585000000006</v>
      </c>
      <c r="O8925">
        <v>0</v>
      </c>
      <c r="P8925">
        <f t="shared" si="156"/>
        <v>1</v>
      </c>
      <c r="Q8925">
        <f t="shared" si="156"/>
        <v>86451.585000000006</v>
      </c>
      <c r="R8925">
        <f t="shared" si="155"/>
        <v>1</v>
      </c>
      <c r="S8925">
        <f t="shared" si="155"/>
        <v>86451.585000000006</v>
      </c>
      <c r="AI8925" t="s">
        <v>344</v>
      </c>
      <c r="AK8925">
        <v>111</v>
      </c>
    </row>
    <row r="8926" spans="1:37" x14ac:dyDescent="0.25">
      <c r="A8926">
        <v>8925</v>
      </c>
      <c r="B8926" t="s">
        <v>16</v>
      </c>
      <c r="C8926" t="s">
        <v>33</v>
      </c>
      <c r="D8926">
        <v>2023</v>
      </c>
      <c r="F8926" t="s">
        <v>7991</v>
      </c>
      <c r="H8926" t="s">
        <v>8161</v>
      </c>
      <c r="I8926">
        <v>10004005</v>
      </c>
      <c r="J8926" t="str">
        <f>IF($I8926=0,0,VLOOKUP($I8926,[1]База!C:D,2,0))</f>
        <v>Кредит йиғмажилд мавжуд эмас</v>
      </c>
      <c r="K8926" t="str">
        <f>IF($I8926=0,0,VLOOKUP(I8926,[1]База!C:F,4,0))</f>
        <v>Оғир</v>
      </c>
      <c r="L8926">
        <v>1</v>
      </c>
      <c r="M8926">
        <v>87083.585000000006</v>
      </c>
      <c r="O8926">
        <v>0</v>
      </c>
      <c r="P8926">
        <f t="shared" si="156"/>
        <v>1</v>
      </c>
      <c r="Q8926">
        <f t="shared" si="156"/>
        <v>87083.585000000006</v>
      </c>
      <c r="R8926">
        <f t="shared" si="155"/>
        <v>1</v>
      </c>
      <c r="S8926">
        <f t="shared" si="155"/>
        <v>87083.585000000006</v>
      </c>
      <c r="AI8926" t="s">
        <v>344</v>
      </c>
      <c r="AK8926">
        <v>111</v>
      </c>
    </row>
    <row r="8927" spans="1:37" x14ac:dyDescent="0.25">
      <c r="A8927">
        <v>8926</v>
      </c>
      <c r="B8927" t="s">
        <v>16</v>
      </c>
      <c r="C8927" t="s">
        <v>33</v>
      </c>
      <c r="D8927">
        <v>2023</v>
      </c>
      <c r="F8927" t="s">
        <v>7991</v>
      </c>
      <c r="H8927" t="s">
        <v>8162</v>
      </c>
      <c r="I8927">
        <v>10004005</v>
      </c>
      <c r="J8927" t="str">
        <f>IF($I8927=0,0,VLOOKUP($I8927,[1]База!C:D,2,0))</f>
        <v>Кредит йиғмажилд мавжуд эмас</v>
      </c>
      <c r="K8927" t="str">
        <f>IF($I8927=0,0,VLOOKUP(I8927,[1]База!C:F,4,0))</f>
        <v>Оғир</v>
      </c>
      <c r="L8927">
        <v>1</v>
      </c>
      <c r="M8927">
        <v>86451.585000000006</v>
      </c>
      <c r="O8927">
        <v>0</v>
      </c>
      <c r="P8927">
        <f t="shared" si="156"/>
        <v>1</v>
      </c>
      <c r="Q8927">
        <f t="shared" si="156"/>
        <v>86451.585000000006</v>
      </c>
      <c r="R8927">
        <f t="shared" si="155"/>
        <v>1</v>
      </c>
      <c r="S8927">
        <f t="shared" si="155"/>
        <v>86451.585000000006</v>
      </c>
      <c r="AI8927" t="s">
        <v>344</v>
      </c>
      <c r="AK8927">
        <v>111</v>
      </c>
    </row>
    <row r="8928" spans="1:37" x14ac:dyDescent="0.25">
      <c r="A8928">
        <v>8927</v>
      </c>
      <c r="B8928" t="s">
        <v>16</v>
      </c>
      <c r="C8928" t="s">
        <v>33</v>
      </c>
      <c r="D8928">
        <v>2023</v>
      </c>
      <c r="F8928" t="s">
        <v>7991</v>
      </c>
      <c r="H8928" t="s">
        <v>8163</v>
      </c>
      <c r="I8928">
        <v>10004005</v>
      </c>
      <c r="J8928" t="str">
        <f>IF($I8928=0,0,VLOOKUP($I8928,[1]База!C:D,2,0))</f>
        <v>Кредит йиғмажилд мавжуд эмас</v>
      </c>
      <c r="K8928" t="str">
        <f>IF($I8928=0,0,VLOOKUP(I8928,[1]База!C:F,4,0))</f>
        <v>Оғир</v>
      </c>
      <c r="L8928">
        <v>1</v>
      </c>
      <c r="M8928">
        <v>86451.585000000006</v>
      </c>
      <c r="O8928">
        <v>0</v>
      </c>
      <c r="P8928">
        <f t="shared" si="156"/>
        <v>1</v>
      </c>
      <c r="Q8928">
        <f t="shared" si="156"/>
        <v>86451.585000000006</v>
      </c>
      <c r="R8928">
        <f t="shared" si="155"/>
        <v>1</v>
      </c>
      <c r="S8928">
        <f t="shared" si="155"/>
        <v>86451.585000000006</v>
      </c>
      <c r="AI8928" t="s">
        <v>344</v>
      </c>
      <c r="AK8928">
        <v>111</v>
      </c>
    </row>
    <row r="8929" spans="1:37" x14ac:dyDescent="0.25">
      <c r="A8929">
        <v>8928</v>
      </c>
      <c r="B8929" t="s">
        <v>16</v>
      </c>
      <c r="C8929" t="s">
        <v>33</v>
      </c>
      <c r="D8929">
        <v>2023</v>
      </c>
      <c r="F8929" t="s">
        <v>7991</v>
      </c>
      <c r="H8929" t="s">
        <v>8164</v>
      </c>
      <c r="I8929">
        <v>10004005</v>
      </c>
      <c r="J8929" t="str">
        <f>IF($I8929=0,0,VLOOKUP($I8929,[1]База!C:D,2,0))</f>
        <v>Кредит йиғмажилд мавжуд эмас</v>
      </c>
      <c r="K8929" t="str">
        <f>IF($I8929=0,0,VLOOKUP(I8929,[1]База!C:F,4,0))</f>
        <v>Оғир</v>
      </c>
      <c r="L8929">
        <v>1</v>
      </c>
      <c r="M8929">
        <v>87083.585000000006</v>
      </c>
      <c r="O8929">
        <v>0</v>
      </c>
      <c r="P8929">
        <f t="shared" si="156"/>
        <v>1</v>
      </c>
      <c r="Q8929">
        <f t="shared" si="156"/>
        <v>87083.585000000006</v>
      </c>
      <c r="R8929">
        <f t="shared" si="155"/>
        <v>1</v>
      </c>
      <c r="S8929">
        <f t="shared" si="155"/>
        <v>87083.585000000006</v>
      </c>
      <c r="AI8929" t="s">
        <v>344</v>
      </c>
      <c r="AK8929">
        <v>111</v>
      </c>
    </row>
    <row r="8930" spans="1:37" x14ac:dyDescent="0.25">
      <c r="A8930">
        <v>8929</v>
      </c>
      <c r="B8930" t="s">
        <v>16</v>
      </c>
      <c r="C8930" t="s">
        <v>33</v>
      </c>
      <c r="D8930">
        <v>2023</v>
      </c>
      <c r="F8930" t="s">
        <v>7991</v>
      </c>
      <c r="H8930" t="s">
        <v>8165</v>
      </c>
      <c r="I8930">
        <v>10004005</v>
      </c>
      <c r="J8930" t="str">
        <f>IF($I8930=0,0,VLOOKUP($I8930,[1]База!C:D,2,0))</f>
        <v>Кредит йиғмажилд мавжуд эмас</v>
      </c>
      <c r="K8930" t="str">
        <f>IF($I8930=0,0,VLOOKUP(I8930,[1]База!C:F,4,0))</f>
        <v>Оғир</v>
      </c>
      <c r="L8930">
        <v>1</v>
      </c>
      <c r="M8930">
        <v>68187.376000000004</v>
      </c>
      <c r="O8930">
        <v>0</v>
      </c>
      <c r="P8930">
        <f t="shared" si="156"/>
        <v>1</v>
      </c>
      <c r="Q8930">
        <f t="shared" si="156"/>
        <v>68187.376000000004</v>
      </c>
      <c r="R8930">
        <f t="shared" si="155"/>
        <v>1</v>
      </c>
      <c r="S8930">
        <f t="shared" si="155"/>
        <v>68187.376000000004</v>
      </c>
      <c r="AI8930" t="s">
        <v>344</v>
      </c>
      <c r="AK8930">
        <v>111</v>
      </c>
    </row>
    <row r="8931" spans="1:37" x14ac:dyDescent="0.25">
      <c r="A8931">
        <v>8930</v>
      </c>
      <c r="B8931" t="s">
        <v>16</v>
      </c>
      <c r="C8931" t="s">
        <v>33</v>
      </c>
      <c r="D8931">
        <v>2023</v>
      </c>
      <c r="F8931" t="s">
        <v>7991</v>
      </c>
      <c r="H8931" t="s">
        <v>8166</v>
      </c>
      <c r="I8931">
        <v>10004005</v>
      </c>
      <c r="J8931" t="str">
        <f>IF($I8931=0,0,VLOOKUP($I8931,[1]База!C:D,2,0))</f>
        <v>Кредит йиғмажилд мавжуд эмас</v>
      </c>
      <c r="K8931" t="str">
        <f>IF($I8931=0,0,VLOOKUP(I8931,[1]База!C:F,4,0))</f>
        <v>Оғир</v>
      </c>
      <c r="L8931">
        <v>1</v>
      </c>
      <c r="M8931">
        <v>83287.376000000004</v>
      </c>
      <c r="O8931">
        <v>0</v>
      </c>
      <c r="P8931">
        <f t="shared" si="156"/>
        <v>1</v>
      </c>
      <c r="Q8931">
        <f t="shared" si="156"/>
        <v>83287.376000000004</v>
      </c>
      <c r="R8931">
        <f t="shared" si="155"/>
        <v>1</v>
      </c>
      <c r="S8931">
        <f t="shared" si="155"/>
        <v>83287.376000000004</v>
      </c>
      <c r="AI8931" t="s">
        <v>344</v>
      </c>
      <c r="AK8931">
        <v>111</v>
      </c>
    </row>
    <row r="8932" spans="1:37" x14ac:dyDescent="0.25">
      <c r="A8932">
        <v>8931</v>
      </c>
      <c r="B8932" t="s">
        <v>16</v>
      </c>
      <c r="C8932" t="s">
        <v>33</v>
      </c>
      <c r="D8932">
        <v>2023</v>
      </c>
      <c r="F8932" t="s">
        <v>7991</v>
      </c>
      <c r="H8932" t="s">
        <v>8167</v>
      </c>
      <c r="I8932">
        <v>10004005</v>
      </c>
      <c r="J8932" t="str">
        <f>IF($I8932=0,0,VLOOKUP($I8932,[1]База!C:D,2,0))</f>
        <v>Кредит йиғмажилд мавжуд эмас</v>
      </c>
      <c r="K8932" t="str">
        <f>IF($I8932=0,0,VLOOKUP(I8932,[1]База!C:F,4,0))</f>
        <v>Оғир</v>
      </c>
      <c r="L8932">
        <v>1</v>
      </c>
      <c r="M8932">
        <v>68287.376000000004</v>
      </c>
      <c r="O8932">
        <v>0</v>
      </c>
      <c r="P8932">
        <f t="shared" si="156"/>
        <v>1</v>
      </c>
      <c r="Q8932">
        <f t="shared" si="156"/>
        <v>68287.376000000004</v>
      </c>
      <c r="R8932">
        <f t="shared" si="155"/>
        <v>1</v>
      </c>
      <c r="S8932">
        <f t="shared" si="155"/>
        <v>68287.376000000004</v>
      </c>
      <c r="AI8932" t="s">
        <v>344</v>
      </c>
      <c r="AK8932">
        <v>111</v>
      </c>
    </row>
    <row r="8933" spans="1:37" x14ac:dyDescent="0.25">
      <c r="A8933">
        <v>8932</v>
      </c>
      <c r="B8933" t="s">
        <v>16</v>
      </c>
      <c r="C8933" t="s">
        <v>33</v>
      </c>
      <c r="D8933">
        <v>2023</v>
      </c>
      <c r="F8933" t="s">
        <v>7991</v>
      </c>
      <c r="H8933" t="s">
        <v>8168</v>
      </c>
      <c r="I8933">
        <v>10004005</v>
      </c>
      <c r="J8933" t="str">
        <f>IF($I8933=0,0,VLOOKUP($I8933,[1]База!C:D,2,0))</f>
        <v>Кредит йиғмажилд мавжуд эмас</v>
      </c>
      <c r="K8933" t="str">
        <f>IF($I8933=0,0,VLOOKUP(I8933,[1]База!C:F,4,0))</f>
        <v>Оғир</v>
      </c>
      <c r="L8933">
        <v>1</v>
      </c>
      <c r="M8933">
        <v>67287.376000000004</v>
      </c>
      <c r="O8933">
        <v>0</v>
      </c>
      <c r="P8933">
        <f t="shared" si="156"/>
        <v>1</v>
      </c>
      <c r="Q8933">
        <f t="shared" si="156"/>
        <v>67287.376000000004</v>
      </c>
      <c r="R8933">
        <f t="shared" si="155"/>
        <v>1</v>
      </c>
      <c r="S8933">
        <f t="shared" si="155"/>
        <v>67287.376000000004</v>
      </c>
      <c r="AI8933" t="s">
        <v>344</v>
      </c>
      <c r="AK8933">
        <v>111</v>
      </c>
    </row>
    <row r="8934" spans="1:37" x14ac:dyDescent="0.25">
      <c r="A8934">
        <v>8933</v>
      </c>
      <c r="B8934" t="s">
        <v>16</v>
      </c>
      <c r="C8934" t="s">
        <v>33</v>
      </c>
      <c r="D8934">
        <v>2023</v>
      </c>
      <c r="F8934" t="s">
        <v>7991</v>
      </c>
      <c r="H8934" t="s">
        <v>8169</v>
      </c>
      <c r="I8934">
        <v>10004005</v>
      </c>
      <c r="J8934" t="str">
        <f>IF($I8934=0,0,VLOOKUP($I8934,[1]База!C:D,2,0))</f>
        <v>Кредит йиғмажилд мавжуд эмас</v>
      </c>
      <c r="K8934" t="str">
        <f>IF($I8934=0,0,VLOOKUP(I8934,[1]База!C:F,4,0))</f>
        <v>Оғир</v>
      </c>
      <c r="L8934">
        <v>1</v>
      </c>
      <c r="M8934">
        <v>67287.376000000004</v>
      </c>
      <c r="O8934">
        <v>0</v>
      </c>
      <c r="P8934">
        <f t="shared" si="156"/>
        <v>1</v>
      </c>
      <c r="Q8934">
        <f t="shared" si="156"/>
        <v>67287.376000000004</v>
      </c>
      <c r="R8934">
        <f t="shared" si="155"/>
        <v>1</v>
      </c>
      <c r="S8934">
        <f t="shared" si="155"/>
        <v>67287.376000000004</v>
      </c>
      <c r="AI8934" t="s">
        <v>344</v>
      </c>
      <c r="AK8934">
        <v>111</v>
      </c>
    </row>
    <row r="8935" spans="1:37" x14ac:dyDescent="0.25">
      <c r="A8935">
        <v>8934</v>
      </c>
      <c r="B8935" t="s">
        <v>16</v>
      </c>
      <c r="C8935" t="s">
        <v>33</v>
      </c>
      <c r="D8935">
        <v>2023</v>
      </c>
      <c r="F8935" t="s">
        <v>7991</v>
      </c>
      <c r="H8935" t="s">
        <v>8170</v>
      </c>
      <c r="I8935">
        <v>10004005</v>
      </c>
      <c r="J8935" t="str">
        <f>IF($I8935=0,0,VLOOKUP($I8935,[1]База!C:D,2,0))</f>
        <v>Кредит йиғмажилд мавжуд эмас</v>
      </c>
      <c r="K8935" t="str">
        <f>IF($I8935=0,0,VLOOKUP(I8935,[1]База!C:F,4,0))</f>
        <v>Оғир</v>
      </c>
      <c r="L8935">
        <v>1</v>
      </c>
      <c r="M8935">
        <v>30000</v>
      </c>
      <c r="O8935">
        <v>0</v>
      </c>
      <c r="P8935">
        <f t="shared" si="156"/>
        <v>1</v>
      </c>
      <c r="Q8935">
        <f t="shared" si="156"/>
        <v>30000</v>
      </c>
      <c r="R8935">
        <f t="shared" si="155"/>
        <v>1</v>
      </c>
      <c r="S8935">
        <f t="shared" si="155"/>
        <v>30000</v>
      </c>
      <c r="AI8935" t="s">
        <v>344</v>
      </c>
      <c r="AK8935">
        <v>111</v>
      </c>
    </row>
    <row r="8936" spans="1:37" x14ac:dyDescent="0.25">
      <c r="A8936">
        <v>8935</v>
      </c>
      <c r="B8936" t="s">
        <v>16</v>
      </c>
      <c r="C8936" t="s">
        <v>33</v>
      </c>
      <c r="D8936">
        <v>2023</v>
      </c>
      <c r="F8936" t="s">
        <v>7991</v>
      </c>
      <c r="H8936" t="s">
        <v>8171</v>
      </c>
      <c r="I8936">
        <v>10004005</v>
      </c>
      <c r="J8936" t="str">
        <f>IF($I8936=0,0,VLOOKUP($I8936,[1]База!C:D,2,0))</f>
        <v>Кредит йиғмажилд мавжуд эмас</v>
      </c>
      <c r="K8936" t="str">
        <f>IF($I8936=0,0,VLOOKUP(I8936,[1]База!C:F,4,0))</f>
        <v>Оғир</v>
      </c>
      <c r="L8936">
        <v>1</v>
      </c>
      <c r="M8936">
        <v>31940</v>
      </c>
      <c r="O8936">
        <v>0</v>
      </c>
      <c r="P8936">
        <f t="shared" si="156"/>
        <v>1</v>
      </c>
      <c r="Q8936">
        <f t="shared" si="156"/>
        <v>31940</v>
      </c>
      <c r="R8936">
        <f t="shared" si="155"/>
        <v>1</v>
      </c>
      <c r="S8936">
        <f t="shared" si="155"/>
        <v>31940</v>
      </c>
      <c r="AI8936" t="s">
        <v>344</v>
      </c>
      <c r="AK8936">
        <v>111</v>
      </c>
    </row>
    <row r="8937" spans="1:37" x14ac:dyDescent="0.25">
      <c r="A8937">
        <v>8936</v>
      </c>
      <c r="B8937" t="s">
        <v>16</v>
      </c>
      <c r="C8937" t="s">
        <v>33</v>
      </c>
      <c r="D8937">
        <v>2023</v>
      </c>
      <c r="F8937" t="s">
        <v>7991</v>
      </c>
      <c r="H8937" t="s">
        <v>8172</v>
      </c>
      <c r="I8937">
        <v>10004005</v>
      </c>
      <c r="J8937" t="str">
        <f>IF($I8937=0,0,VLOOKUP($I8937,[1]База!C:D,2,0))</f>
        <v>Кредит йиғмажилд мавжуд эмас</v>
      </c>
      <c r="K8937" t="str">
        <f>IF($I8937=0,0,VLOOKUP(I8937,[1]База!C:F,4,0))</f>
        <v>Оғир</v>
      </c>
      <c r="L8937">
        <v>1</v>
      </c>
      <c r="M8937">
        <v>25000</v>
      </c>
      <c r="O8937">
        <v>0</v>
      </c>
      <c r="P8937">
        <f t="shared" si="156"/>
        <v>1</v>
      </c>
      <c r="Q8937">
        <f t="shared" si="156"/>
        <v>25000</v>
      </c>
      <c r="R8937">
        <f t="shared" si="155"/>
        <v>1</v>
      </c>
      <c r="S8937">
        <f t="shared" si="155"/>
        <v>25000</v>
      </c>
      <c r="AI8937" t="s">
        <v>344</v>
      </c>
      <c r="AK8937">
        <v>111</v>
      </c>
    </row>
    <row r="8938" spans="1:37" x14ac:dyDescent="0.25">
      <c r="A8938">
        <v>8937</v>
      </c>
      <c r="B8938" t="s">
        <v>16</v>
      </c>
      <c r="C8938" t="s">
        <v>33</v>
      </c>
      <c r="D8938">
        <v>2023</v>
      </c>
      <c r="F8938" t="s">
        <v>7991</v>
      </c>
      <c r="H8938" t="s">
        <v>8173</v>
      </c>
      <c r="I8938">
        <v>10004005</v>
      </c>
      <c r="J8938" t="str">
        <f>IF($I8938=0,0,VLOOKUP($I8938,[1]База!C:D,2,0))</f>
        <v>Кредит йиғмажилд мавжуд эмас</v>
      </c>
      <c r="K8938" t="str">
        <f>IF($I8938=0,0,VLOOKUP(I8938,[1]База!C:F,4,0))</f>
        <v>Оғир</v>
      </c>
      <c r="L8938">
        <v>1</v>
      </c>
      <c r="M8938">
        <v>29150</v>
      </c>
      <c r="O8938">
        <v>0</v>
      </c>
      <c r="P8938">
        <f t="shared" si="156"/>
        <v>1</v>
      </c>
      <c r="Q8938">
        <f t="shared" si="156"/>
        <v>29150</v>
      </c>
      <c r="R8938">
        <f t="shared" si="155"/>
        <v>1</v>
      </c>
      <c r="S8938">
        <f t="shared" si="155"/>
        <v>29150</v>
      </c>
      <c r="AI8938" t="s">
        <v>344</v>
      </c>
      <c r="AK8938">
        <v>111</v>
      </c>
    </row>
    <row r="8939" spans="1:37" x14ac:dyDescent="0.25">
      <c r="A8939">
        <v>8938</v>
      </c>
      <c r="B8939" t="s">
        <v>16</v>
      </c>
      <c r="C8939" t="s">
        <v>33</v>
      </c>
      <c r="D8939">
        <v>2023</v>
      </c>
      <c r="F8939" t="s">
        <v>7991</v>
      </c>
      <c r="H8939" t="s">
        <v>8174</v>
      </c>
      <c r="I8939">
        <v>10004005</v>
      </c>
      <c r="J8939" t="str">
        <f>IF($I8939=0,0,VLOOKUP($I8939,[1]База!C:D,2,0))</f>
        <v>Кредит йиғмажилд мавжуд эмас</v>
      </c>
      <c r="K8939" t="str">
        <f>IF($I8939=0,0,VLOOKUP(I8939,[1]База!C:F,4,0))</f>
        <v>Оғир</v>
      </c>
      <c r="L8939">
        <v>1</v>
      </c>
      <c r="M8939">
        <v>21350</v>
      </c>
      <c r="O8939">
        <v>0</v>
      </c>
      <c r="P8939">
        <f t="shared" si="156"/>
        <v>1</v>
      </c>
      <c r="Q8939">
        <f t="shared" si="156"/>
        <v>21350</v>
      </c>
      <c r="R8939">
        <f t="shared" si="155"/>
        <v>1</v>
      </c>
      <c r="S8939">
        <f t="shared" si="155"/>
        <v>21350</v>
      </c>
      <c r="AI8939" t="s">
        <v>344</v>
      </c>
      <c r="AK8939">
        <v>111</v>
      </c>
    </row>
    <row r="8940" spans="1:37" x14ac:dyDescent="0.25">
      <c r="A8940">
        <v>8939</v>
      </c>
      <c r="B8940" t="s">
        <v>16</v>
      </c>
      <c r="C8940" t="s">
        <v>33</v>
      </c>
      <c r="D8940">
        <v>2023</v>
      </c>
      <c r="F8940" t="s">
        <v>7991</v>
      </c>
      <c r="H8940" t="s">
        <v>8175</v>
      </c>
      <c r="I8940">
        <v>10004005</v>
      </c>
      <c r="J8940" t="str">
        <f>IF($I8940=0,0,VLOOKUP($I8940,[1]База!C:D,2,0))</f>
        <v>Кредит йиғмажилд мавжуд эмас</v>
      </c>
      <c r="K8940" t="str">
        <f>IF($I8940=0,0,VLOOKUP(I8940,[1]База!C:F,4,0))</f>
        <v>Оғир</v>
      </c>
      <c r="L8940">
        <v>1</v>
      </c>
      <c r="M8940">
        <v>32700</v>
      </c>
      <c r="O8940">
        <v>0</v>
      </c>
      <c r="P8940">
        <f t="shared" si="156"/>
        <v>1</v>
      </c>
      <c r="Q8940">
        <f t="shared" si="156"/>
        <v>32700</v>
      </c>
      <c r="R8940">
        <f t="shared" si="155"/>
        <v>1</v>
      </c>
      <c r="S8940">
        <f t="shared" si="155"/>
        <v>32700</v>
      </c>
      <c r="AI8940" t="s">
        <v>344</v>
      </c>
      <c r="AK8940">
        <v>111</v>
      </c>
    </row>
    <row r="8941" spans="1:37" x14ac:dyDescent="0.25">
      <c r="A8941">
        <v>8940</v>
      </c>
      <c r="B8941" t="s">
        <v>16</v>
      </c>
      <c r="C8941" t="s">
        <v>33</v>
      </c>
      <c r="D8941">
        <v>2023</v>
      </c>
      <c r="F8941" t="s">
        <v>7991</v>
      </c>
      <c r="H8941" t="s">
        <v>8176</v>
      </c>
      <c r="I8941">
        <v>10004005</v>
      </c>
      <c r="J8941" t="str">
        <f>IF($I8941=0,0,VLOOKUP($I8941,[1]База!C:D,2,0))</f>
        <v>Кредит йиғмажилд мавжуд эмас</v>
      </c>
      <c r="K8941" t="str">
        <f>IF($I8941=0,0,VLOOKUP(I8941,[1]База!C:F,4,0))</f>
        <v>Оғир</v>
      </c>
      <c r="L8941">
        <v>1</v>
      </c>
      <c r="M8941">
        <v>21950</v>
      </c>
      <c r="O8941">
        <v>0</v>
      </c>
      <c r="P8941">
        <f t="shared" si="156"/>
        <v>1</v>
      </c>
      <c r="Q8941">
        <f t="shared" si="156"/>
        <v>21950</v>
      </c>
      <c r="R8941">
        <f t="shared" si="155"/>
        <v>1</v>
      </c>
      <c r="S8941">
        <f t="shared" si="155"/>
        <v>21950</v>
      </c>
      <c r="AI8941" t="s">
        <v>344</v>
      </c>
      <c r="AK8941">
        <v>111</v>
      </c>
    </row>
    <row r="8942" spans="1:37" x14ac:dyDescent="0.25">
      <c r="A8942">
        <v>8941</v>
      </c>
      <c r="B8942" t="s">
        <v>16</v>
      </c>
      <c r="C8942" t="s">
        <v>33</v>
      </c>
      <c r="D8942">
        <v>2023</v>
      </c>
      <c r="F8942" t="s">
        <v>7991</v>
      </c>
      <c r="H8942" t="s">
        <v>8177</v>
      </c>
      <c r="I8942">
        <v>10004005</v>
      </c>
      <c r="J8942" t="str">
        <f>IF($I8942=0,0,VLOOKUP($I8942,[1]База!C:D,2,0))</f>
        <v>Кредит йиғмажилд мавжуд эмас</v>
      </c>
      <c r="K8942" t="str">
        <f>IF($I8942=0,0,VLOOKUP(I8942,[1]База!C:F,4,0))</f>
        <v>Оғир</v>
      </c>
      <c r="L8942">
        <v>1</v>
      </c>
      <c r="M8942">
        <v>11300</v>
      </c>
      <c r="O8942">
        <v>0</v>
      </c>
      <c r="P8942">
        <f t="shared" si="156"/>
        <v>1</v>
      </c>
      <c r="Q8942">
        <f t="shared" si="156"/>
        <v>11300</v>
      </c>
      <c r="R8942">
        <f t="shared" si="155"/>
        <v>1</v>
      </c>
      <c r="S8942">
        <f t="shared" si="155"/>
        <v>11300</v>
      </c>
      <c r="AI8942" t="s">
        <v>344</v>
      </c>
      <c r="AK8942">
        <v>111</v>
      </c>
    </row>
    <row r="8943" spans="1:37" x14ac:dyDescent="0.25">
      <c r="A8943">
        <v>8942</v>
      </c>
      <c r="B8943" t="s">
        <v>16</v>
      </c>
      <c r="C8943" t="s">
        <v>33</v>
      </c>
      <c r="D8943">
        <v>2023</v>
      </c>
      <c r="F8943" t="s">
        <v>7991</v>
      </c>
      <c r="H8943" t="s">
        <v>8178</v>
      </c>
      <c r="I8943">
        <v>10004005</v>
      </c>
      <c r="J8943" t="str">
        <f>IF($I8943=0,0,VLOOKUP($I8943,[1]База!C:D,2,0))</f>
        <v>Кредит йиғмажилд мавжуд эмас</v>
      </c>
      <c r="K8943" t="str">
        <f>IF($I8943=0,0,VLOOKUP(I8943,[1]База!C:F,4,0))</f>
        <v>Оғир</v>
      </c>
      <c r="L8943">
        <v>1</v>
      </c>
      <c r="M8943">
        <v>10000</v>
      </c>
      <c r="O8943">
        <v>0</v>
      </c>
      <c r="P8943">
        <f t="shared" si="156"/>
        <v>1</v>
      </c>
      <c r="Q8943">
        <f t="shared" si="156"/>
        <v>10000</v>
      </c>
      <c r="R8943">
        <f t="shared" si="155"/>
        <v>1</v>
      </c>
      <c r="S8943">
        <f t="shared" si="155"/>
        <v>10000</v>
      </c>
      <c r="AI8943" t="s">
        <v>344</v>
      </c>
      <c r="AK8943">
        <v>111</v>
      </c>
    </row>
    <row r="8944" spans="1:37" x14ac:dyDescent="0.25">
      <c r="A8944">
        <v>8943</v>
      </c>
      <c r="B8944" t="s">
        <v>16</v>
      </c>
      <c r="C8944" t="s">
        <v>33</v>
      </c>
      <c r="D8944">
        <v>2023</v>
      </c>
      <c r="F8944" t="s">
        <v>7991</v>
      </c>
      <c r="H8944" t="s">
        <v>8179</v>
      </c>
      <c r="I8944">
        <v>10004005</v>
      </c>
      <c r="J8944" t="str">
        <f>IF($I8944=0,0,VLOOKUP($I8944,[1]База!C:D,2,0))</f>
        <v>Кредит йиғмажилд мавжуд эмас</v>
      </c>
      <c r="K8944" t="str">
        <f>IF($I8944=0,0,VLOOKUP(I8944,[1]База!C:F,4,0))</f>
        <v>Оғир</v>
      </c>
      <c r="L8944">
        <v>1</v>
      </c>
      <c r="M8944">
        <v>10000</v>
      </c>
      <c r="O8944">
        <v>0</v>
      </c>
      <c r="P8944">
        <f t="shared" si="156"/>
        <v>1</v>
      </c>
      <c r="Q8944">
        <f t="shared" si="156"/>
        <v>10000</v>
      </c>
      <c r="R8944">
        <f t="shared" si="155"/>
        <v>1</v>
      </c>
      <c r="S8944">
        <f t="shared" si="155"/>
        <v>10000</v>
      </c>
      <c r="AI8944" t="s">
        <v>344</v>
      </c>
      <c r="AK8944">
        <v>111</v>
      </c>
    </row>
    <row r="8945" spans="1:37" x14ac:dyDescent="0.25">
      <c r="A8945">
        <v>8944</v>
      </c>
      <c r="B8945" t="s">
        <v>16</v>
      </c>
      <c r="C8945" t="s">
        <v>33</v>
      </c>
      <c r="D8945">
        <v>2023</v>
      </c>
      <c r="F8945" t="s">
        <v>7991</v>
      </c>
      <c r="H8945" t="s">
        <v>8180</v>
      </c>
      <c r="I8945">
        <v>10004005</v>
      </c>
      <c r="J8945" t="str">
        <f>IF($I8945=0,0,VLOOKUP($I8945,[1]База!C:D,2,0))</f>
        <v>Кредит йиғмажилд мавжуд эмас</v>
      </c>
      <c r="K8945" t="str">
        <f>IF($I8945=0,0,VLOOKUP(I8945,[1]База!C:F,4,0))</f>
        <v>Оғир</v>
      </c>
      <c r="L8945">
        <v>1</v>
      </c>
      <c r="M8945">
        <v>27350</v>
      </c>
      <c r="O8945">
        <v>0</v>
      </c>
      <c r="P8945">
        <f t="shared" si="156"/>
        <v>1</v>
      </c>
      <c r="Q8945">
        <f t="shared" si="156"/>
        <v>27350</v>
      </c>
      <c r="R8945">
        <f t="shared" si="155"/>
        <v>1</v>
      </c>
      <c r="S8945">
        <f t="shared" si="155"/>
        <v>27350</v>
      </c>
      <c r="AI8945" t="s">
        <v>344</v>
      </c>
      <c r="AK8945">
        <v>111</v>
      </c>
    </row>
    <row r="8946" spans="1:37" x14ac:dyDescent="0.25">
      <c r="A8946">
        <v>8945</v>
      </c>
      <c r="B8946" t="s">
        <v>16</v>
      </c>
      <c r="C8946" t="s">
        <v>33</v>
      </c>
      <c r="D8946">
        <v>2023</v>
      </c>
      <c r="F8946" t="s">
        <v>7991</v>
      </c>
      <c r="H8946" t="s">
        <v>8181</v>
      </c>
      <c r="I8946">
        <v>10004005</v>
      </c>
      <c r="J8946" t="str">
        <f>IF($I8946=0,0,VLOOKUP($I8946,[1]База!C:D,2,0))</f>
        <v>Кредит йиғмажилд мавжуд эмас</v>
      </c>
      <c r="K8946" t="str">
        <f>IF($I8946=0,0,VLOOKUP(I8946,[1]База!C:F,4,0))</f>
        <v>Оғир</v>
      </c>
      <c r="L8946">
        <v>1</v>
      </c>
      <c r="M8946">
        <v>7500</v>
      </c>
      <c r="O8946">
        <v>0</v>
      </c>
      <c r="P8946">
        <f t="shared" si="156"/>
        <v>1</v>
      </c>
      <c r="Q8946">
        <f t="shared" si="156"/>
        <v>7500</v>
      </c>
      <c r="R8946">
        <f t="shared" si="155"/>
        <v>1</v>
      </c>
      <c r="S8946">
        <f t="shared" si="155"/>
        <v>7500</v>
      </c>
      <c r="AI8946" t="s">
        <v>344</v>
      </c>
      <c r="AK8946">
        <v>111</v>
      </c>
    </row>
    <row r="8947" spans="1:37" x14ac:dyDescent="0.25">
      <c r="A8947">
        <v>8946</v>
      </c>
      <c r="B8947" t="s">
        <v>16</v>
      </c>
      <c r="C8947" t="s">
        <v>33</v>
      </c>
      <c r="D8947">
        <v>2023</v>
      </c>
      <c r="F8947" t="s">
        <v>7991</v>
      </c>
      <c r="H8947" t="s">
        <v>8182</v>
      </c>
      <c r="I8947">
        <v>10004005</v>
      </c>
      <c r="J8947" t="str">
        <f>IF($I8947=0,0,VLOOKUP($I8947,[1]База!C:D,2,0))</f>
        <v>Кредит йиғмажилд мавжуд эмас</v>
      </c>
      <c r="K8947" t="str">
        <f>IF($I8947=0,0,VLOOKUP(I8947,[1]База!C:F,4,0))</f>
        <v>Оғир</v>
      </c>
      <c r="L8947">
        <v>1</v>
      </c>
      <c r="M8947">
        <v>7500</v>
      </c>
      <c r="O8947">
        <v>0</v>
      </c>
      <c r="P8947">
        <f t="shared" si="156"/>
        <v>1</v>
      </c>
      <c r="Q8947">
        <f t="shared" si="156"/>
        <v>7500</v>
      </c>
      <c r="R8947">
        <f t="shared" si="155"/>
        <v>1</v>
      </c>
      <c r="S8947">
        <f t="shared" si="155"/>
        <v>7500</v>
      </c>
      <c r="AI8947" t="s">
        <v>344</v>
      </c>
      <c r="AK8947">
        <v>111</v>
      </c>
    </row>
    <row r="8948" spans="1:37" x14ac:dyDescent="0.25">
      <c r="A8948">
        <v>8947</v>
      </c>
      <c r="B8948" t="s">
        <v>16</v>
      </c>
      <c r="C8948" t="s">
        <v>33</v>
      </c>
      <c r="D8948">
        <v>2023</v>
      </c>
      <c r="F8948" t="s">
        <v>7991</v>
      </c>
      <c r="H8948" t="s">
        <v>8183</v>
      </c>
      <c r="I8948">
        <v>10004005</v>
      </c>
      <c r="J8948" t="str">
        <f>IF($I8948=0,0,VLOOKUP($I8948,[1]База!C:D,2,0))</f>
        <v>Кредит йиғмажилд мавжуд эмас</v>
      </c>
      <c r="K8948" t="str">
        <f>IF($I8948=0,0,VLOOKUP(I8948,[1]База!C:F,4,0))</f>
        <v>Оғир</v>
      </c>
      <c r="L8948">
        <v>1</v>
      </c>
      <c r="M8948">
        <v>10000</v>
      </c>
      <c r="O8948">
        <v>0</v>
      </c>
      <c r="P8948">
        <f t="shared" si="156"/>
        <v>1</v>
      </c>
      <c r="Q8948">
        <f t="shared" si="156"/>
        <v>10000</v>
      </c>
      <c r="R8948">
        <f t="shared" si="155"/>
        <v>1</v>
      </c>
      <c r="S8948">
        <f t="shared" si="155"/>
        <v>10000</v>
      </c>
      <c r="AI8948" t="s">
        <v>344</v>
      </c>
      <c r="AK8948">
        <v>111</v>
      </c>
    </row>
    <row r="8949" spans="1:37" x14ac:dyDescent="0.25">
      <c r="A8949">
        <v>8948</v>
      </c>
      <c r="B8949" t="s">
        <v>16</v>
      </c>
      <c r="C8949" t="s">
        <v>33</v>
      </c>
      <c r="D8949">
        <v>2023</v>
      </c>
      <c r="F8949" t="s">
        <v>7991</v>
      </c>
      <c r="H8949" t="s">
        <v>8184</v>
      </c>
      <c r="I8949">
        <v>10004005</v>
      </c>
      <c r="J8949" t="str">
        <f>IF($I8949=0,0,VLOOKUP($I8949,[1]База!C:D,2,0))</f>
        <v>Кредит йиғмажилд мавжуд эмас</v>
      </c>
      <c r="K8949" t="str">
        <f>IF($I8949=0,0,VLOOKUP(I8949,[1]База!C:F,4,0))</f>
        <v>Оғир</v>
      </c>
      <c r="L8949">
        <v>1</v>
      </c>
      <c r="M8949">
        <v>6177</v>
      </c>
      <c r="O8949">
        <v>0</v>
      </c>
      <c r="P8949">
        <f t="shared" si="156"/>
        <v>1</v>
      </c>
      <c r="Q8949">
        <f t="shared" si="156"/>
        <v>6177</v>
      </c>
      <c r="R8949">
        <f t="shared" ref="R8949:S8985" si="157">+P8949</f>
        <v>1</v>
      </c>
      <c r="S8949">
        <f t="shared" si="157"/>
        <v>6177</v>
      </c>
      <c r="AI8949" t="s">
        <v>344</v>
      </c>
      <c r="AK8949">
        <v>111</v>
      </c>
    </row>
    <row r="8950" spans="1:37" x14ac:dyDescent="0.25">
      <c r="A8950">
        <v>8949</v>
      </c>
      <c r="B8950" t="s">
        <v>16</v>
      </c>
      <c r="C8950" t="s">
        <v>33</v>
      </c>
      <c r="D8950">
        <v>2023</v>
      </c>
      <c r="F8950" t="s">
        <v>7991</v>
      </c>
      <c r="H8950" t="s">
        <v>8185</v>
      </c>
      <c r="I8950">
        <v>10004005</v>
      </c>
      <c r="J8950" t="str">
        <f>IF($I8950=0,0,VLOOKUP($I8950,[1]База!C:D,2,0))</f>
        <v>Кредит йиғмажилд мавжуд эмас</v>
      </c>
      <c r="K8950" t="str">
        <f>IF($I8950=0,0,VLOOKUP(I8950,[1]База!C:F,4,0))</f>
        <v>Оғир</v>
      </c>
      <c r="L8950">
        <v>1</v>
      </c>
      <c r="M8950">
        <v>6384</v>
      </c>
      <c r="O8950">
        <v>0</v>
      </c>
      <c r="P8950">
        <f t="shared" si="156"/>
        <v>1</v>
      </c>
      <c r="Q8950">
        <f t="shared" si="156"/>
        <v>6384</v>
      </c>
      <c r="R8950">
        <f t="shared" si="157"/>
        <v>1</v>
      </c>
      <c r="S8950">
        <f t="shared" si="157"/>
        <v>6384</v>
      </c>
      <c r="AI8950" t="s">
        <v>344</v>
      </c>
      <c r="AK8950">
        <v>111</v>
      </c>
    </row>
    <row r="8951" spans="1:37" x14ac:dyDescent="0.25">
      <c r="A8951">
        <v>8950</v>
      </c>
      <c r="B8951" t="s">
        <v>16</v>
      </c>
      <c r="C8951" t="s">
        <v>33</v>
      </c>
      <c r="D8951">
        <v>2023</v>
      </c>
      <c r="F8951" t="s">
        <v>7991</v>
      </c>
      <c r="H8951" t="s">
        <v>8186</v>
      </c>
      <c r="I8951">
        <v>10004005</v>
      </c>
      <c r="J8951" t="str">
        <f>IF($I8951=0,0,VLOOKUP($I8951,[1]База!C:D,2,0))</f>
        <v>Кредит йиғмажилд мавжуд эмас</v>
      </c>
      <c r="K8951" t="str">
        <f>IF($I8951=0,0,VLOOKUP(I8951,[1]База!C:F,4,0))</f>
        <v>Оғир</v>
      </c>
      <c r="L8951">
        <v>1</v>
      </c>
      <c r="M8951">
        <v>11200</v>
      </c>
      <c r="O8951">
        <v>0</v>
      </c>
      <c r="P8951">
        <f t="shared" si="156"/>
        <v>1</v>
      </c>
      <c r="Q8951">
        <f t="shared" si="156"/>
        <v>11200</v>
      </c>
      <c r="R8951">
        <f t="shared" si="157"/>
        <v>1</v>
      </c>
      <c r="S8951">
        <f t="shared" si="157"/>
        <v>11200</v>
      </c>
      <c r="AI8951" t="s">
        <v>344</v>
      </c>
      <c r="AK8951">
        <v>111</v>
      </c>
    </row>
    <row r="8952" spans="1:37" x14ac:dyDescent="0.25">
      <c r="A8952">
        <v>8951</v>
      </c>
      <c r="B8952" t="s">
        <v>16</v>
      </c>
      <c r="C8952" t="s">
        <v>33</v>
      </c>
      <c r="D8952">
        <v>2023</v>
      </c>
      <c r="F8952" t="s">
        <v>7991</v>
      </c>
      <c r="H8952" t="s">
        <v>8187</v>
      </c>
      <c r="I8952">
        <v>10004005</v>
      </c>
      <c r="J8952" t="str">
        <f>IF($I8952=0,0,VLOOKUP($I8952,[1]База!C:D,2,0))</f>
        <v>Кредит йиғмажилд мавжуд эмас</v>
      </c>
      <c r="K8952" t="str">
        <f>IF($I8952=0,0,VLOOKUP(I8952,[1]База!C:F,4,0))</f>
        <v>Оғир</v>
      </c>
      <c r="L8952">
        <v>1</v>
      </c>
      <c r="M8952">
        <v>10000</v>
      </c>
      <c r="O8952">
        <v>0</v>
      </c>
      <c r="P8952">
        <f t="shared" si="156"/>
        <v>1</v>
      </c>
      <c r="Q8952">
        <f t="shared" si="156"/>
        <v>10000</v>
      </c>
      <c r="R8952">
        <f t="shared" si="157"/>
        <v>1</v>
      </c>
      <c r="S8952">
        <f t="shared" si="157"/>
        <v>10000</v>
      </c>
      <c r="AI8952" t="s">
        <v>344</v>
      </c>
      <c r="AK8952">
        <v>111</v>
      </c>
    </row>
    <row r="8953" spans="1:37" x14ac:dyDescent="0.25">
      <c r="A8953">
        <v>8952</v>
      </c>
      <c r="B8953" t="s">
        <v>16</v>
      </c>
      <c r="C8953" t="s">
        <v>33</v>
      </c>
      <c r="D8953">
        <v>2023</v>
      </c>
      <c r="F8953" t="s">
        <v>7991</v>
      </c>
      <c r="H8953" t="s">
        <v>8188</v>
      </c>
      <c r="I8953">
        <v>10004005</v>
      </c>
      <c r="J8953" t="str">
        <f>IF($I8953=0,0,VLOOKUP($I8953,[1]База!C:D,2,0))</f>
        <v>Кредит йиғмажилд мавжуд эмас</v>
      </c>
      <c r="K8953" t="str">
        <f>IF($I8953=0,0,VLOOKUP(I8953,[1]База!C:F,4,0))</f>
        <v>Оғир</v>
      </c>
      <c r="L8953">
        <v>1</v>
      </c>
      <c r="M8953">
        <v>5000</v>
      </c>
      <c r="O8953">
        <v>0</v>
      </c>
      <c r="P8953">
        <f t="shared" si="156"/>
        <v>1</v>
      </c>
      <c r="Q8953">
        <f t="shared" si="156"/>
        <v>5000</v>
      </c>
      <c r="R8953">
        <f t="shared" si="157"/>
        <v>1</v>
      </c>
      <c r="S8953">
        <f t="shared" si="157"/>
        <v>5000</v>
      </c>
      <c r="AI8953" t="s">
        <v>344</v>
      </c>
      <c r="AK8953">
        <v>111</v>
      </c>
    </row>
    <row r="8954" spans="1:37" x14ac:dyDescent="0.25">
      <c r="A8954">
        <v>8953</v>
      </c>
      <c r="B8954" t="s">
        <v>16</v>
      </c>
      <c r="C8954" t="s">
        <v>33</v>
      </c>
      <c r="D8954">
        <v>2023</v>
      </c>
      <c r="F8954" t="s">
        <v>7991</v>
      </c>
      <c r="H8954" t="s">
        <v>8189</v>
      </c>
      <c r="I8954">
        <v>10004005</v>
      </c>
      <c r="J8954" t="str">
        <f>IF($I8954=0,0,VLOOKUP($I8954,[1]База!C:D,2,0))</f>
        <v>Кредит йиғмажилд мавжуд эмас</v>
      </c>
      <c r="K8954" t="str">
        <f>IF($I8954=0,0,VLOOKUP(I8954,[1]База!C:F,4,0))</f>
        <v>Оғир</v>
      </c>
      <c r="L8954">
        <v>1</v>
      </c>
      <c r="M8954">
        <v>5000</v>
      </c>
      <c r="O8954">
        <v>0</v>
      </c>
      <c r="P8954">
        <f t="shared" si="156"/>
        <v>1</v>
      </c>
      <c r="Q8954">
        <f t="shared" si="156"/>
        <v>5000</v>
      </c>
      <c r="R8954">
        <f t="shared" si="157"/>
        <v>1</v>
      </c>
      <c r="S8954">
        <f t="shared" si="157"/>
        <v>5000</v>
      </c>
      <c r="AI8954" t="s">
        <v>344</v>
      </c>
      <c r="AK8954">
        <v>111</v>
      </c>
    </row>
    <row r="8955" spans="1:37" x14ac:dyDescent="0.25">
      <c r="A8955">
        <v>8954</v>
      </c>
      <c r="B8955" t="s">
        <v>16</v>
      </c>
      <c r="C8955" t="s">
        <v>33</v>
      </c>
      <c r="D8955">
        <v>2023</v>
      </c>
      <c r="F8955" t="s">
        <v>7991</v>
      </c>
      <c r="H8955" t="s">
        <v>8190</v>
      </c>
      <c r="I8955">
        <v>10004005</v>
      </c>
      <c r="J8955" t="str">
        <f>IF($I8955=0,0,VLOOKUP($I8955,[1]База!C:D,2,0))</f>
        <v>Кредит йиғмажилд мавжуд эмас</v>
      </c>
      <c r="K8955" t="str">
        <f>IF($I8955=0,0,VLOOKUP(I8955,[1]База!C:F,4,0))</f>
        <v>Оғир</v>
      </c>
      <c r="L8955">
        <v>1</v>
      </c>
      <c r="M8955">
        <v>5000</v>
      </c>
      <c r="O8955">
        <v>0</v>
      </c>
      <c r="P8955">
        <f t="shared" si="156"/>
        <v>1</v>
      </c>
      <c r="Q8955">
        <f t="shared" si="156"/>
        <v>5000</v>
      </c>
      <c r="R8955">
        <f t="shared" si="157"/>
        <v>1</v>
      </c>
      <c r="S8955">
        <f t="shared" si="157"/>
        <v>5000</v>
      </c>
      <c r="AI8955" t="s">
        <v>344</v>
      </c>
      <c r="AK8955">
        <v>111</v>
      </c>
    </row>
    <row r="8956" spans="1:37" x14ac:dyDescent="0.25">
      <c r="A8956">
        <v>8955</v>
      </c>
      <c r="B8956" t="s">
        <v>16</v>
      </c>
      <c r="C8956" t="s">
        <v>33</v>
      </c>
      <c r="D8956">
        <v>2023</v>
      </c>
      <c r="F8956" t="s">
        <v>7991</v>
      </c>
      <c r="H8956" t="s">
        <v>8191</v>
      </c>
      <c r="I8956">
        <v>10004005</v>
      </c>
      <c r="J8956" t="str">
        <f>IF($I8956=0,0,VLOOKUP($I8956,[1]База!C:D,2,0))</f>
        <v>Кредит йиғмажилд мавжуд эмас</v>
      </c>
      <c r="K8956" t="str">
        <f>IF($I8956=0,0,VLOOKUP(I8956,[1]База!C:F,4,0))</f>
        <v>Оғир</v>
      </c>
      <c r="L8956">
        <v>1</v>
      </c>
      <c r="M8956">
        <v>25000</v>
      </c>
      <c r="O8956">
        <v>0</v>
      </c>
      <c r="P8956">
        <f t="shared" si="156"/>
        <v>1</v>
      </c>
      <c r="Q8956">
        <f t="shared" si="156"/>
        <v>25000</v>
      </c>
      <c r="R8956">
        <f t="shared" si="157"/>
        <v>1</v>
      </c>
      <c r="S8956">
        <f t="shared" si="157"/>
        <v>25000</v>
      </c>
      <c r="AI8956" t="s">
        <v>344</v>
      </c>
      <c r="AK8956">
        <v>111</v>
      </c>
    </row>
    <row r="8957" spans="1:37" x14ac:dyDescent="0.25">
      <c r="A8957">
        <v>8956</v>
      </c>
      <c r="B8957" t="s">
        <v>16</v>
      </c>
      <c r="C8957" t="s">
        <v>33</v>
      </c>
      <c r="D8957">
        <v>2023</v>
      </c>
      <c r="F8957" t="s">
        <v>7991</v>
      </c>
      <c r="H8957" t="s">
        <v>8192</v>
      </c>
      <c r="I8957">
        <v>10004005</v>
      </c>
      <c r="J8957" t="str">
        <f>IF($I8957=0,0,VLOOKUP($I8957,[1]База!C:D,2,0))</f>
        <v>Кредит йиғмажилд мавжуд эмас</v>
      </c>
      <c r="K8957" t="str">
        <f>IF($I8957=0,0,VLOOKUP(I8957,[1]База!C:F,4,0))</f>
        <v>Оғир</v>
      </c>
      <c r="L8957">
        <v>1</v>
      </c>
      <c r="M8957">
        <v>27500</v>
      </c>
      <c r="O8957">
        <v>0</v>
      </c>
      <c r="P8957">
        <f t="shared" si="156"/>
        <v>1</v>
      </c>
      <c r="Q8957">
        <f t="shared" si="156"/>
        <v>27500</v>
      </c>
      <c r="R8957">
        <f t="shared" si="157"/>
        <v>1</v>
      </c>
      <c r="S8957">
        <f t="shared" si="157"/>
        <v>27500</v>
      </c>
      <c r="AI8957" t="s">
        <v>344</v>
      </c>
      <c r="AK8957">
        <v>111</v>
      </c>
    </row>
    <row r="8958" spans="1:37" x14ac:dyDescent="0.25">
      <c r="A8958">
        <v>8957</v>
      </c>
      <c r="B8958" t="s">
        <v>16</v>
      </c>
      <c r="C8958" t="s">
        <v>33</v>
      </c>
      <c r="D8958">
        <v>2023</v>
      </c>
      <c r="F8958" t="s">
        <v>7991</v>
      </c>
      <c r="H8958" t="s">
        <v>8193</v>
      </c>
      <c r="I8958">
        <v>10004005</v>
      </c>
      <c r="J8958" t="str">
        <f>IF($I8958=0,0,VLOOKUP($I8958,[1]База!C:D,2,0))</f>
        <v>Кредит йиғмажилд мавжуд эмас</v>
      </c>
      <c r="K8958" t="str">
        <f>IF($I8958=0,0,VLOOKUP(I8958,[1]База!C:F,4,0))</f>
        <v>Оғир</v>
      </c>
      <c r="L8958">
        <v>1</v>
      </c>
      <c r="M8958">
        <v>29905</v>
      </c>
      <c r="O8958">
        <v>0</v>
      </c>
      <c r="P8958">
        <f t="shared" si="156"/>
        <v>1</v>
      </c>
      <c r="Q8958">
        <f t="shared" si="156"/>
        <v>29905</v>
      </c>
      <c r="R8958">
        <f t="shared" si="157"/>
        <v>1</v>
      </c>
      <c r="S8958">
        <f t="shared" si="157"/>
        <v>29905</v>
      </c>
      <c r="AI8958" t="s">
        <v>344</v>
      </c>
      <c r="AK8958">
        <v>111</v>
      </c>
    </row>
    <row r="8959" spans="1:37" x14ac:dyDescent="0.25">
      <c r="A8959">
        <v>8958</v>
      </c>
      <c r="B8959" t="s">
        <v>16</v>
      </c>
      <c r="C8959" t="s">
        <v>33</v>
      </c>
      <c r="D8959">
        <v>2023</v>
      </c>
      <c r="F8959" t="s">
        <v>7991</v>
      </c>
      <c r="H8959" t="s">
        <v>8194</v>
      </c>
      <c r="I8959">
        <v>10004005</v>
      </c>
      <c r="J8959" t="str">
        <f>IF($I8959=0,0,VLOOKUP($I8959,[1]База!C:D,2,0))</f>
        <v>Кредит йиғмажилд мавжуд эмас</v>
      </c>
      <c r="K8959" t="str">
        <f>IF($I8959=0,0,VLOOKUP(I8959,[1]База!C:F,4,0))</f>
        <v>Оғир</v>
      </c>
      <c r="L8959">
        <v>1</v>
      </c>
      <c r="M8959">
        <v>15000</v>
      </c>
      <c r="O8959">
        <v>0</v>
      </c>
      <c r="P8959">
        <f t="shared" si="156"/>
        <v>1</v>
      </c>
      <c r="Q8959">
        <f t="shared" si="156"/>
        <v>15000</v>
      </c>
      <c r="R8959">
        <f t="shared" si="157"/>
        <v>1</v>
      </c>
      <c r="S8959">
        <f t="shared" si="157"/>
        <v>15000</v>
      </c>
      <c r="AI8959" t="s">
        <v>344</v>
      </c>
      <c r="AK8959">
        <v>111</v>
      </c>
    </row>
    <row r="8960" spans="1:37" x14ac:dyDescent="0.25">
      <c r="A8960">
        <v>8959</v>
      </c>
      <c r="B8960" t="s">
        <v>16</v>
      </c>
      <c r="C8960" t="s">
        <v>33</v>
      </c>
      <c r="D8960">
        <v>2023</v>
      </c>
      <c r="F8960" t="s">
        <v>7991</v>
      </c>
      <c r="H8960" t="s">
        <v>8195</v>
      </c>
      <c r="I8960">
        <v>10004005</v>
      </c>
      <c r="J8960" t="str">
        <f>IF($I8960=0,0,VLOOKUP($I8960,[1]База!C:D,2,0))</f>
        <v>Кредит йиғмажилд мавжуд эмас</v>
      </c>
      <c r="K8960" t="str">
        <f>IF($I8960=0,0,VLOOKUP(I8960,[1]База!C:F,4,0))</f>
        <v>Оғир</v>
      </c>
      <c r="L8960">
        <v>1</v>
      </c>
      <c r="M8960">
        <v>11000</v>
      </c>
      <c r="O8960">
        <v>0</v>
      </c>
      <c r="P8960">
        <f t="shared" si="156"/>
        <v>1</v>
      </c>
      <c r="Q8960">
        <f t="shared" si="156"/>
        <v>11000</v>
      </c>
      <c r="R8960">
        <f t="shared" si="157"/>
        <v>1</v>
      </c>
      <c r="S8960">
        <f t="shared" si="157"/>
        <v>11000</v>
      </c>
      <c r="AI8960" t="s">
        <v>344</v>
      </c>
      <c r="AK8960">
        <v>111</v>
      </c>
    </row>
    <row r="8961" spans="1:37" x14ac:dyDescent="0.25">
      <c r="A8961">
        <v>8960</v>
      </c>
      <c r="B8961" t="s">
        <v>16</v>
      </c>
      <c r="C8961" t="s">
        <v>33</v>
      </c>
      <c r="D8961">
        <v>2023</v>
      </c>
      <c r="F8961" t="s">
        <v>7991</v>
      </c>
      <c r="H8961" t="s">
        <v>8018</v>
      </c>
      <c r="I8961">
        <v>10004005</v>
      </c>
      <c r="J8961" t="str">
        <f>IF($I8961=0,0,VLOOKUP($I8961,[1]База!C:D,2,0))</f>
        <v>Кредит йиғмажилд мавжуд эмас</v>
      </c>
      <c r="K8961" t="str">
        <f>IF($I8961=0,0,VLOOKUP(I8961,[1]База!C:F,4,0))</f>
        <v>Оғир</v>
      </c>
      <c r="L8961">
        <v>1</v>
      </c>
      <c r="M8961">
        <v>20000</v>
      </c>
      <c r="O8961">
        <v>0</v>
      </c>
      <c r="P8961">
        <f t="shared" si="156"/>
        <v>1</v>
      </c>
      <c r="Q8961">
        <f t="shared" si="156"/>
        <v>20000</v>
      </c>
      <c r="R8961">
        <f t="shared" si="157"/>
        <v>1</v>
      </c>
      <c r="S8961">
        <f t="shared" si="157"/>
        <v>20000</v>
      </c>
      <c r="AI8961" t="s">
        <v>344</v>
      </c>
      <c r="AK8961">
        <v>111</v>
      </c>
    </row>
    <row r="8962" spans="1:37" x14ac:dyDescent="0.25">
      <c r="A8962">
        <v>8961</v>
      </c>
      <c r="B8962" t="s">
        <v>16</v>
      </c>
      <c r="C8962" t="s">
        <v>33</v>
      </c>
      <c r="D8962">
        <v>2023</v>
      </c>
      <c r="F8962" t="s">
        <v>7991</v>
      </c>
      <c r="H8962" t="s">
        <v>8196</v>
      </c>
      <c r="I8962">
        <v>10004005</v>
      </c>
      <c r="J8962" t="str">
        <f>IF($I8962=0,0,VLOOKUP($I8962,[1]База!C:D,2,0))</f>
        <v>Кредит йиғмажилд мавжуд эмас</v>
      </c>
      <c r="K8962" t="str">
        <f>IF($I8962=0,0,VLOOKUP(I8962,[1]База!C:F,4,0))</f>
        <v>Оғир</v>
      </c>
      <c r="L8962">
        <v>1</v>
      </c>
      <c r="M8962">
        <v>5000</v>
      </c>
      <c r="O8962">
        <v>0</v>
      </c>
      <c r="P8962">
        <f t="shared" ref="P8962:Q9025" si="158">+L8962-N8962</f>
        <v>1</v>
      </c>
      <c r="Q8962">
        <f t="shared" si="158"/>
        <v>5000</v>
      </c>
      <c r="R8962">
        <f t="shared" si="157"/>
        <v>1</v>
      </c>
      <c r="S8962">
        <f t="shared" si="157"/>
        <v>5000</v>
      </c>
      <c r="AI8962" t="s">
        <v>344</v>
      </c>
      <c r="AK8962">
        <v>111</v>
      </c>
    </row>
    <row r="8963" spans="1:37" x14ac:dyDescent="0.25">
      <c r="A8963">
        <v>8962</v>
      </c>
      <c r="B8963" t="s">
        <v>16</v>
      </c>
      <c r="C8963" t="s">
        <v>33</v>
      </c>
      <c r="D8963">
        <v>2023</v>
      </c>
      <c r="F8963" t="s">
        <v>7991</v>
      </c>
      <c r="H8963" t="s">
        <v>8022</v>
      </c>
      <c r="I8963">
        <v>10004005</v>
      </c>
      <c r="J8963" t="str">
        <f>IF($I8963=0,0,VLOOKUP($I8963,[1]База!C:D,2,0))</f>
        <v>Кредит йиғмажилд мавжуд эмас</v>
      </c>
      <c r="K8963" t="str">
        <f>IF($I8963=0,0,VLOOKUP(I8963,[1]База!C:F,4,0))</f>
        <v>Оғир</v>
      </c>
      <c r="L8963">
        <v>1</v>
      </c>
      <c r="M8963">
        <v>31200</v>
      </c>
      <c r="O8963">
        <v>0</v>
      </c>
      <c r="P8963">
        <f t="shared" si="158"/>
        <v>1</v>
      </c>
      <c r="Q8963">
        <f t="shared" si="158"/>
        <v>31200</v>
      </c>
      <c r="R8963">
        <f t="shared" si="157"/>
        <v>1</v>
      </c>
      <c r="S8963">
        <f t="shared" si="157"/>
        <v>31200</v>
      </c>
      <c r="AI8963" t="s">
        <v>344</v>
      </c>
      <c r="AK8963">
        <v>111</v>
      </c>
    </row>
    <row r="8964" spans="1:37" x14ac:dyDescent="0.25">
      <c r="A8964">
        <v>8963</v>
      </c>
      <c r="B8964" t="s">
        <v>16</v>
      </c>
      <c r="C8964" t="s">
        <v>33</v>
      </c>
      <c r="D8964">
        <v>2023</v>
      </c>
      <c r="F8964" t="s">
        <v>7991</v>
      </c>
      <c r="H8964" t="s">
        <v>8197</v>
      </c>
      <c r="I8964">
        <v>10004005</v>
      </c>
      <c r="J8964" t="str">
        <f>IF($I8964=0,0,VLOOKUP($I8964,[1]База!C:D,2,0))</f>
        <v>Кредит йиғмажилд мавжуд эмас</v>
      </c>
      <c r="K8964" t="str">
        <f>IF($I8964=0,0,VLOOKUP(I8964,[1]База!C:F,4,0))</f>
        <v>Оғир</v>
      </c>
      <c r="L8964">
        <v>1</v>
      </c>
      <c r="M8964">
        <v>20000</v>
      </c>
      <c r="O8964">
        <v>0</v>
      </c>
      <c r="P8964">
        <f t="shared" si="158"/>
        <v>1</v>
      </c>
      <c r="Q8964">
        <f t="shared" si="158"/>
        <v>20000</v>
      </c>
      <c r="R8964">
        <f t="shared" si="157"/>
        <v>1</v>
      </c>
      <c r="S8964">
        <f t="shared" si="157"/>
        <v>20000</v>
      </c>
      <c r="AI8964" t="s">
        <v>344</v>
      </c>
      <c r="AK8964">
        <v>111</v>
      </c>
    </row>
    <row r="8965" spans="1:37" x14ac:dyDescent="0.25">
      <c r="A8965">
        <v>8964</v>
      </c>
      <c r="B8965" t="s">
        <v>16</v>
      </c>
      <c r="C8965" t="s">
        <v>33</v>
      </c>
      <c r="D8965">
        <v>2023</v>
      </c>
      <c r="F8965" t="s">
        <v>7991</v>
      </c>
      <c r="H8965" t="s">
        <v>8198</v>
      </c>
      <c r="I8965">
        <v>10004005</v>
      </c>
      <c r="J8965" t="str">
        <f>IF($I8965=0,0,VLOOKUP($I8965,[1]База!C:D,2,0))</f>
        <v>Кредит йиғмажилд мавжуд эмас</v>
      </c>
      <c r="K8965" t="str">
        <f>IF($I8965=0,0,VLOOKUP(I8965,[1]База!C:F,4,0))</f>
        <v>Оғир</v>
      </c>
      <c r="L8965">
        <v>1</v>
      </c>
      <c r="M8965">
        <v>5000</v>
      </c>
      <c r="O8965">
        <v>0</v>
      </c>
      <c r="P8965">
        <f t="shared" si="158"/>
        <v>1</v>
      </c>
      <c r="Q8965">
        <f t="shared" si="158"/>
        <v>5000</v>
      </c>
      <c r="R8965">
        <f t="shared" si="157"/>
        <v>1</v>
      </c>
      <c r="S8965">
        <f t="shared" si="157"/>
        <v>5000</v>
      </c>
      <c r="AI8965" t="s">
        <v>344</v>
      </c>
      <c r="AK8965">
        <v>111</v>
      </c>
    </row>
    <row r="8966" spans="1:37" x14ac:dyDescent="0.25">
      <c r="A8966">
        <v>8965</v>
      </c>
      <c r="B8966" t="s">
        <v>16</v>
      </c>
      <c r="C8966" t="s">
        <v>33</v>
      </c>
      <c r="D8966">
        <v>2023</v>
      </c>
      <c r="F8966" t="s">
        <v>7991</v>
      </c>
      <c r="H8966" t="s">
        <v>8024</v>
      </c>
      <c r="I8966">
        <v>10004005</v>
      </c>
      <c r="J8966" t="str">
        <f>IF($I8966=0,0,VLOOKUP($I8966,[1]База!C:D,2,0))</f>
        <v>Кредит йиғмажилд мавжуд эмас</v>
      </c>
      <c r="K8966" t="str">
        <f>IF($I8966=0,0,VLOOKUP(I8966,[1]База!C:F,4,0))</f>
        <v>Оғир</v>
      </c>
      <c r="L8966">
        <v>1</v>
      </c>
      <c r="M8966">
        <v>21650</v>
      </c>
      <c r="O8966">
        <v>0</v>
      </c>
      <c r="P8966">
        <f t="shared" si="158"/>
        <v>1</v>
      </c>
      <c r="Q8966">
        <f t="shared" si="158"/>
        <v>21650</v>
      </c>
      <c r="R8966">
        <f t="shared" si="157"/>
        <v>1</v>
      </c>
      <c r="S8966">
        <f t="shared" si="157"/>
        <v>21650</v>
      </c>
      <c r="AI8966" t="s">
        <v>344</v>
      </c>
      <c r="AK8966">
        <v>111</v>
      </c>
    </row>
    <row r="8967" spans="1:37" x14ac:dyDescent="0.25">
      <c r="A8967">
        <v>8966</v>
      </c>
      <c r="B8967" t="s">
        <v>16</v>
      </c>
      <c r="C8967" t="s">
        <v>33</v>
      </c>
      <c r="D8967">
        <v>2023</v>
      </c>
      <c r="F8967" t="s">
        <v>7991</v>
      </c>
      <c r="H8967" t="s">
        <v>8199</v>
      </c>
      <c r="I8967">
        <v>10004005</v>
      </c>
      <c r="J8967" t="str">
        <f>IF($I8967=0,0,VLOOKUP($I8967,[1]База!C:D,2,0))</f>
        <v>Кредит йиғмажилд мавжуд эмас</v>
      </c>
      <c r="K8967" t="str">
        <f>IF($I8967=0,0,VLOOKUP(I8967,[1]База!C:F,4,0))</f>
        <v>Оғир</v>
      </c>
      <c r="L8967">
        <v>1</v>
      </c>
      <c r="M8967">
        <v>114449.15399999999</v>
      </c>
      <c r="O8967">
        <v>0</v>
      </c>
      <c r="P8967">
        <f t="shared" si="158"/>
        <v>1</v>
      </c>
      <c r="Q8967">
        <f t="shared" si="158"/>
        <v>114449.15399999999</v>
      </c>
      <c r="R8967">
        <f t="shared" si="157"/>
        <v>1</v>
      </c>
      <c r="S8967">
        <f t="shared" si="157"/>
        <v>114449.15399999999</v>
      </c>
      <c r="AI8967" t="s">
        <v>344</v>
      </c>
      <c r="AK8967">
        <v>111</v>
      </c>
    </row>
    <row r="8968" spans="1:37" x14ac:dyDescent="0.25">
      <c r="A8968">
        <v>8967</v>
      </c>
      <c r="B8968" t="s">
        <v>16</v>
      </c>
      <c r="C8968" t="s">
        <v>33</v>
      </c>
      <c r="D8968">
        <v>2023</v>
      </c>
      <c r="F8968" t="s">
        <v>7991</v>
      </c>
      <c r="H8968" t="s">
        <v>8200</v>
      </c>
      <c r="I8968">
        <v>10004005</v>
      </c>
      <c r="J8968" t="str">
        <f>IF($I8968=0,0,VLOOKUP($I8968,[1]База!C:D,2,0))</f>
        <v>Кредит йиғмажилд мавжуд эмас</v>
      </c>
      <c r="K8968" t="str">
        <f>IF($I8968=0,0,VLOOKUP(I8968,[1]База!C:F,4,0))</f>
        <v>Оғир</v>
      </c>
      <c r="L8968">
        <v>1</v>
      </c>
      <c r="M8968">
        <v>28900</v>
      </c>
      <c r="O8968">
        <v>0</v>
      </c>
      <c r="P8968">
        <f t="shared" si="158"/>
        <v>1</v>
      </c>
      <c r="Q8968">
        <f t="shared" si="158"/>
        <v>28900</v>
      </c>
      <c r="R8968">
        <f t="shared" si="157"/>
        <v>1</v>
      </c>
      <c r="S8968">
        <f t="shared" si="157"/>
        <v>28900</v>
      </c>
      <c r="AI8968" t="s">
        <v>344</v>
      </c>
      <c r="AK8968">
        <v>111</v>
      </c>
    </row>
    <row r="8969" spans="1:37" x14ac:dyDescent="0.25">
      <c r="A8969">
        <v>8968</v>
      </c>
      <c r="B8969" t="s">
        <v>16</v>
      </c>
      <c r="C8969" t="s">
        <v>33</v>
      </c>
      <c r="D8969">
        <v>2023</v>
      </c>
      <c r="F8969" t="s">
        <v>7991</v>
      </c>
      <c r="H8969" t="s">
        <v>8201</v>
      </c>
      <c r="I8969">
        <v>10004005</v>
      </c>
      <c r="J8969" t="str">
        <f>IF($I8969=0,0,VLOOKUP($I8969,[1]База!C:D,2,0))</f>
        <v>Кредит йиғмажилд мавжуд эмас</v>
      </c>
      <c r="K8969" t="str">
        <f>IF($I8969=0,0,VLOOKUP(I8969,[1]База!C:F,4,0))</f>
        <v>Оғир</v>
      </c>
      <c r="L8969">
        <v>1</v>
      </c>
      <c r="M8969">
        <v>29200</v>
      </c>
      <c r="O8969">
        <v>0</v>
      </c>
      <c r="P8969">
        <f t="shared" si="158"/>
        <v>1</v>
      </c>
      <c r="Q8969">
        <f t="shared" si="158"/>
        <v>29200</v>
      </c>
      <c r="R8969">
        <f t="shared" si="157"/>
        <v>1</v>
      </c>
      <c r="S8969">
        <f t="shared" si="157"/>
        <v>29200</v>
      </c>
      <c r="AI8969" t="s">
        <v>344</v>
      </c>
      <c r="AK8969">
        <v>111</v>
      </c>
    </row>
    <row r="8970" spans="1:37" x14ac:dyDescent="0.25">
      <c r="A8970">
        <v>8969</v>
      </c>
      <c r="B8970" t="s">
        <v>16</v>
      </c>
      <c r="C8970" t="s">
        <v>33</v>
      </c>
      <c r="D8970">
        <v>2023</v>
      </c>
      <c r="F8970" t="s">
        <v>7991</v>
      </c>
      <c r="H8970" t="s">
        <v>8202</v>
      </c>
      <c r="I8970">
        <v>10004005</v>
      </c>
      <c r="J8970" t="str">
        <f>IF($I8970=0,0,VLOOKUP($I8970,[1]База!C:D,2,0))</f>
        <v>Кредит йиғмажилд мавжуд эмас</v>
      </c>
      <c r="K8970" t="str">
        <f>IF($I8970=0,0,VLOOKUP(I8970,[1]База!C:F,4,0))</f>
        <v>Оғир</v>
      </c>
      <c r="L8970">
        <v>1</v>
      </c>
      <c r="M8970">
        <v>29220</v>
      </c>
      <c r="O8970">
        <v>0</v>
      </c>
      <c r="P8970">
        <f t="shared" si="158"/>
        <v>1</v>
      </c>
      <c r="Q8970">
        <f t="shared" si="158"/>
        <v>29220</v>
      </c>
      <c r="R8970">
        <f t="shared" si="157"/>
        <v>1</v>
      </c>
      <c r="S8970">
        <f t="shared" si="157"/>
        <v>29220</v>
      </c>
      <c r="AI8970" t="s">
        <v>344</v>
      </c>
      <c r="AK8970">
        <v>111</v>
      </c>
    </row>
    <row r="8971" spans="1:37" x14ac:dyDescent="0.25">
      <c r="A8971">
        <v>8970</v>
      </c>
      <c r="B8971" t="s">
        <v>16</v>
      </c>
      <c r="C8971" t="s">
        <v>33</v>
      </c>
      <c r="D8971">
        <v>2023</v>
      </c>
      <c r="F8971" t="s">
        <v>7991</v>
      </c>
      <c r="H8971" t="s">
        <v>8203</v>
      </c>
      <c r="I8971">
        <v>10004005</v>
      </c>
      <c r="J8971" t="str">
        <f>IF($I8971=0,0,VLOOKUP($I8971,[1]База!C:D,2,0))</f>
        <v>Кредит йиғмажилд мавжуд эмас</v>
      </c>
      <c r="K8971" t="str">
        <f>IF($I8971=0,0,VLOOKUP(I8971,[1]База!C:F,4,0))</f>
        <v>Оғир</v>
      </c>
      <c r="L8971">
        <v>1</v>
      </c>
      <c r="M8971">
        <v>21900</v>
      </c>
      <c r="O8971">
        <v>0</v>
      </c>
      <c r="P8971">
        <f t="shared" si="158"/>
        <v>1</v>
      </c>
      <c r="Q8971">
        <f t="shared" si="158"/>
        <v>21900</v>
      </c>
      <c r="R8971">
        <f t="shared" si="157"/>
        <v>1</v>
      </c>
      <c r="S8971">
        <f t="shared" si="157"/>
        <v>21900</v>
      </c>
      <c r="AI8971" t="s">
        <v>344</v>
      </c>
      <c r="AK8971">
        <v>111</v>
      </c>
    </row>
    <row r="8972" spans="1:37" x14ac:dyDescent="0.25">
      <c r="A8972">
        <v>8971</v>
      </c>
      <c r="B8972" t="s">
        <v>16</v>
      </c>
      <c r="C8972" t="s">
        <v>33</v>
      </c>
      <c r="D8972">
        <v>2023</v>
      </c>
      <c r="F8972" t="s">
        <v>7991</v>
      </c>
      <c r="H8972" t="s">
        <v>8031</v>
      </c>
      <c r="I8972">
        <v>10004005</v>
      </c>
      <c r="J8972" t="str">
        <f>IF($I8972=0,0,VLOOKUP($I8972,[1]База!C:D,2,0))</f>
        <v>Кредит йиғмажилд мавжуд эмас</v>
      </c>
      <c r="K8972" t="str">
        <f>IF($I8972=0,0,VLOOKUP(I8972,[1]База!C:F,4,0))</f>
        <v>Оғир</v>
      </c>
      <c r="L8972">
        <v>1</v>
      </c>
      <c r="M8972">
        <v>20000</v>
      </c>
      <c r="O8972">
        <v>0</v>
      </c>
      <c r="P8972">
        <f t="shared" si="158"/>
        <v>1</v>
      </c>
      <c r="Q8972">
        <f t="shared" si="158"/>
        <v>20000</v>
      </c>
      <c r="R8972">
        <f t="shared" si="157"/>
        <v>1</v>
      </c>
      <c r="S8972">
        <f t="shared" si="157"/>
        <v>20000</v>
      </c>
      <c r="AI8972" t="s">
        <v>344</v>
      </c>
      <c r="AK8972">
        <v>111</v>
      </c>
    </row>
    <row r="8973" spans="1:37" x14ac:dyDescent="0.25">
      <c r="A8973">
        <v>8972</v>
      </c>
      <c r="B8973" t="s">
        <v>16</v>
      </c>
      <c r="C8973" t="s">
        <v>33</v>
      </c>
      <c r="D8973">
        <v>2023</v>
      </c>
      <c r="F8973" t="s">
        <v>7991</v>
      </c>
      <c r="H8973" t="s">
        <v>8204</v>
      </c>
      <c r="I8973">
        <v>10004005</v>
      </c>
      <c r="J8973" t="str">
        <f>IF($I8973=0,0,VLOOKUP($I8973,[1]База!C:D,2,0))</f>
        <v>Кредит йиғмажилд мавжуд эмас</v>
      </c>
      <c r="K8973" t="str">
        <f>IF($I8973=0,0,VLOOKUP(I8973,[1]База!C:F,4,0))</f>
        <v>Оғир</v>
      </c>
      <c r="L8973">
        <v>1</v>
      </c>
      <c r="M8973">
        <v>5950</v>
      </c>
      <c r="O8973">
        <v>0</v>
      </c>
      <c r="P8973">
        <f t="shared" si="158"/>
        <v>1</v>
      </c>
      <c r="Q8973">
        <f t="shared" si="158"/>
        <v>5950</v>
      </c>
      <c r="R8973">
        <f t="shared" si="157"/>
        <v>1</v>
      </c>
      <c r="S8973">
        <f t="shared" si="157"/>
        <v>5950</v>
      </c>
      <c r="AI8973" t="s">
        <v>344</v>
      </c>
      <c r="AK8973">
        <v>111</v>
      </c>
    </row>
    <row r="8974" spans="1:37" x14ac:dyDescent="0.25">
      <c r="A8974">
        <v>8973</v>
      </c>
      <c r="B8974" t="s">
        <v>16</v>
      </c>
      <c r="C8974" t="s">
        <v>33</v>
      </c>
      <c r="D8974">
        <v>2023</v>
      </c>
      <c r="F8974" t="s">
        <v>7991</v>
      </c>
      <c r="H8974" t="s">
        <v>8205</v>
      </c>
      <c r="I8974">
        <v>10004005</v>
      </c>
      <c r="J8974" t="str">
        <f>IF($I8974=0,0,VLOOKUP($I8974,[1]База!C:D,2,0))</f>
        <v>Кредит йиғмажилд мавжуд эмас</v>
      </c>
      <c r="K8974" t="str">
        <f>IF($I8974=0,0,VLOOKUP(I8974,[1]База!C:F,4,0))</f>
        <v>Оғир</v>
      </c>
      <c r="L8974">
        <v>1</v>
      </c>
      <c r="M8974">
        <v>1500</v>
      </c>
      <c r="O8974">
        <v>0</v>
      </c>
      <c r="P8974">
        <f t="shared" si="158"/>
        <v>1</v>
      </c>
      <c r="Q8974">
        <f t="shared" si="158"/>
        <v>1500</v>
      </c>
      <c r="R8974">
        <f t="shared" si="157"/>
        <v>1</v>
      </c>
      <c r="S8974">
        <f t="shared" si="157"/>
        <v>1500</v>
      </c>
      <c r="AI8974" t="s">
        <v>344</v>
      </c>
      <c r="AK8974">
        <v>111</v>
      </c>
    </row>
    <row r="8975" spans="1:37" x14ac:dyDescent="0.25">
      <c r="A8975">
        <v>8974</v>
      </c>
      <c r="B8975" t="s">
        <v>16</v>
      </c>
      <c r="C8975" t="s">
        <v>33</v>
      </c>
      <c r="D8975">
        <v>2023</v>
      </c>
      <c r="F8975" t="s">
        <v>7991</v>
      </c>
      <c r="H8975" t="s">
        <v>8206</v>
      </c>
      <c r="I8975">
        <v>10004005</v>
      </c>
      <c r="J8975" t="str">
        <f>IF($I8975=0,0,VLOOKUP($I8975,[1]База!C:D,2,0))</f>
        <v>Кредит йиғмажилд мавжуд эмас</v>
      </c>
      <c r="K8975" t="str">
        <f>IF($I8975=0,0,VLOOKUP(I8975,[1]База!C:F,4,0))</f>
        <v>Оғир</v>
      </c>
      <c r="L8975">
        <v>1</v>
      </c>
      <c r="M8975">
        <v>8000</v>
      </c>
      <c r="O8975">
        <v>0</v>
      </c>
      <c r="P8975">
        <f t="shared" si="158"/>
        <v>1</v>
      </c>
      <c r="Q8975">
        <f t="shared" si="158"/>
        <v>8000</v>
      </c>
      <c r="R8975">
        <f t="shared" si="157"/>
        <v>1</v>
      </c>
      <c r="S8975">
        <f t="shared" si="157"/>
        <v>8000</v>
      </c>
      <c r="AI8975" t="s">
        <v>344</v>
      </c>
      <c r="AK8975">
        <v>111</v>
      </c>
    </row>
    <row r="8976" spans="1:37" x14ac:dyDescent="0.25">
      <c r="A8976">
        <v>8975</v>
      </c>
      <c r="B8976" t="s">
        <v>16</v>
      </c>
      <c r="C8976" t="s">
        <v>33</v>
      </c>
      <c r="D8976">
        <v>2023</v>
      </c>
      <c r="F8976" t="s">
        <v>7991</v>
      </c>
      <c r="H8976" t="s">
        <v>8207</v>
      </c>
      <c r="I8976">
        <v>10004005</v>
      </c>
      <c r="J8976" t="str">
        <f>IF($I8976=0,0,VLOOKUP($I8976,[1]База!C:D,2,0))</f>
        <v>Кредит йиғмажилд мавжуд эмас</v>
      </c>
      <c r="K8976" t="str">
        <f>IF($I8976=0,0,VLOOKUP(I8976,[1]База!C:F,4,0))</f>
        <v>Оғир</v>
      </c>
      <c r="L8976">
        <v>1</v>
      </c>
      <c r="M8976">
        <v>29250</v>
      </c>
      <c r="O8976">
        <v>0</v>
      </c>
      <c r="P8976">
        <f t="shared" si="158"/>
        <v>1</v>
      </c>
      <c r="Q8976">
        <f t="shared" si="158"/>
        <v>29250</v>
      </c>
      <c r="R8976">
        <f t="shared" si="157"/>
        <v>1</v>
      </c>
      <c r="S8976">
        <f t="shared" si="157"/>
        <v>29250</v>
      </c>
      <c r="AI8976" t="s">
        <v>344</v>
      </c>
      <c r="AK8976">
        <v>111</v>
      </c>
    </row>
    <row r="8977" spans="1:37" x14ac:dyDescent="0.25">
      <c r="A8977">
        <v>8976</v>
      </c>
      <c r="B8977" t="s">
        <v>16</v>
      </c>
      <c r="C8977" t="s">
        <v>33</v>
      </c>
      <c r="D8977">
        <v>2023</v>
      </c>
      <c r="F8977" t="s">
        <v>7991</v>
      </c>
      <c r="H8977" t="s">
        <v>8208</v>
      </c>
      <c r="I8977">
        <v>10004005</v>
      </c>
      <c r="J8977" t="str">
        <f>IF($I8977=0,0,VLOOKUP($I8977,[1]База!C:D,2,0))</f>
        <v>Кредит йиғмажилд мавжуд эмас</v>
      </c>
      <c r="K8977" t="str">
        <f>IF($I8977=0,0,VLOOKUP(I8977,[1]База!C:F,4,0))</f>
        <v>Оғир</v>
      </c>
      <c r="L8977">
        <v>1</v>
      </c>
      <c r="M8977">
        <v>20000</v>
      </c>
      <c r="O8977">
        <v>0</v>
      </c>
      <c r="P8977">
        <f t="shared" si="158"/>
        <v>1</v>
      </c>
      <c r="Q8977">
        <f t="shared" si="158"/>
        <v>20000</v>
      </c>
      <c r="R8977">
        <f t="shared" si="157"/>
        <v>1</v>
      </c>
      <c r="S8977">
        <f t="shared" si="157"/>
        <v>20000</v>
      </c>
      <c r="AI8977" t="s">
        <v>344</v>
      </c>
      <c r="AK8977">
        <v>111</v>
      </c>
    </row>
    <row r="8978" spans="1:37" x14ac:dyDescent="0.25">
      <c r="A8978">
        <v>8977</v>
      </c>
      <c r="B8978" t="s">
        <v>16</v>
      </c>
      <c r="C8978" t="s">
        <v>33</v>
      </c>
      <c r="D8978">
        <v>2023</v>
      </c>
      <c r="F8978" t="s">
        <v>7991</v>
      </c>
      <c r="H8978" t="s">
        <v>8209</v>
      </c>
      <c r="I8978">
        <v>10004005</v>
      </c>
      <c r="J8978" t="str">
        <f>IF($I8978=0,0,VLOOKUP($I8978,[1]База!C:D,2,0))</f>
        <v>Кредит йиғмажилд мавжуд эмас</v>
      </c>
      <c r="K8978" t="str">
        <f>IF($I8978=0,0,VLOOKUP(I8978,[1]База!C:F,4,0))</f>
        <v>Оғир</v>
      </c>
      <c r="L8978">
        <v>1</v>
      </c>
      <c r="M8978">
        <v>8574.3539999999994</v>
      </c>
      <c r="O8978">
        <v>0</v>
      </c>
      <c r="P8978">
        <f t="shared" si="158"/>
        <v>1</v>
      </c>
      <c r="Q8978">
        <f t="shared" si="158"/>
        <v>8574.3539999999994</v>
      </c>
      <c r="R8978">
        <f t="shared" si="157"/>
        <v>1</v>
      </c>
      <c r="S8978">
        <f t="shared" si="157"/>
        <v>8574.3539999999994</v>
      </c>
      <c r="AI8978" t="s">
        <v>344</v>
      </c>
      <c r="AK8978">
        <v>111</v>
      </c>
    </row>
    <row r="8979" spans="1:37" x14ac:dyDescent="0.25">
      <c r="A8979">
        <v>8978</v>
      </c>
      <c r="B8979" t="s">
        <v>16</v>
      </c>
      <c r="C8979" t="s">
        <v>33</v>
      </c>
      <c r="D8979">
        <v>2023</v>
      </c>
      <c r="F8979" t="s">
        <v>7991</v>
      </c>
      <c r="H8979" t="s">
        <v>8210</v>
      </c>
      <c r="I8979">
        <v>10004005</v>
      </c>
      <c r="J8979" t="str">
        <f>IF($I8979=0,0,VLOOKUP($I8979,[1]База!C:D,2,0))</f>
        <v>Кредит йиғмажилд мавжуд эмас</v>
      </c>
      <c r="K8979" t="str">
        <f>IF($I8979=0,0,VLOOKUP(I8979,[1]База!C:F,4,0))</f>
        <v>Оғир</v>
      </c>
      <c r="L8979">
        <v>1</v>
      </c>
      <c r="M8979">
        <v>30000</v>
      </c>
      <c r="O8979">
        <v>0</v>
      </c>
      <c r="P8979">
        <f t="shared" si="158"/>
        <v>1</v>
      </c>
      <c r="Q8979">
        <f t="shared" si="158"/>
        <v>30000</v>
      </c>
      <c r="R8979">
        <f t="shared" si="157"/>
        <v>1</v>
      </c>
      <c r="S8979">
        <f t="shared" si="157"/>
        <v>30000</v>
      </c>
      <c r="AI8979" t="s">
        <v>344</v>
      </c>
      <c r="AK8979">
        <v>111</v>
      </c>
    </row>
    <row r="8980" spans="1:37" x14ac:dyDescent="0.25">
      <c r="A8980">
        <v>8979</v>
      </c>
      <c r="B8980" t="s">
        <v>16</v>
      </c>
      <c r="C8980" t="s">
        <v>33</v>
      </c>
      <c r="D8980">
        <v>2023</v>
      </c>
      <c r="F8980" t="s">
        <v>7991</v>
      </c>
      <c r="H8980" t="s">
        <v>8211</v>
      </c>
      <c r="I8980">
        <v>10004005</v>
      </c>
      <c r="J8980" t="str">
        <f>IF($I8980=0,0,VLOOKUP($I8980,[1]База!C:D,2,0))</f>
        <v>Кредит йиғмажилд мавжуд эмас</v>
      </c>
      <c r="K8980" t="str">
        <f>IF($I8980=0,0,VLOOKUP(I8980,[1]База!C:F,4,0))</f>
        <v>Оғир</v>
      </c>
      <c r="L8980">
        <v>1</v>
      </c>
      <c r="M8980">
        <v>15000</v>
      </c>
      <c r="O8980">
        <v>0</v>
      </c>
      <c r="P8980">
        <f t="shared" si="158"/>
        <v>1</v>
      </c>
      <c r="Q8980">
        <f t="shared" si="158"/>
        <v>15000</v>
      </c>
      <c r="R8980">
        <f t="shared" si="157"/>
        <v>1</v>
      </c>
      <c r="S8980">
        <f t="shared" si="157"/>
        <v>15000</v>
      </c>
      <c r="AI8980" t="s">
        <v>344</v>
      </c>
      <c r="AK8980">
        <v>111</v>
      </c>
    </row>
    <row r="8981" spans="1:37" x14ac:dyDescent="0.25">
      <c r="A8981">
        <v>8980</v>
      </c>
      <c r="B8981" t="s">
        <v>16</v>
      </c>
      <c r="C8981" t="s">
        <v>33</v>
      </c>
      <c r="D8981">
        <v>2023</v>
      </c>
      <c r="F8981" t="s">
        <v>7991</v>
      </c>
      <c r="H8981" t="s">
        <v>8212</v>
      </c>
      <c r="I8981">
        <v>10004005</v>
      </c>
      <c r="J8981" t="str">
        <f>IF($I8981=0,0,VLOOKUP($I8981,[1]База!C:D,2,0))</f>
        <v>Кредит йиғмажилд мавжуд эмас</v>
      </c>
      <c r="K8981" t="str">
        <f>IF($I8981=0,0,VLOOKUP(I8981,[1]База!C:F,4,0))</f>
        <v>Оғир</v>
      </c>
      <c r="L8981">
        <v>1</v>
      </c>
      <c r="M8981">
        <v>15000</v>
      </c>
      <c r="O8981">
        <v>0</v>
      </c>
      <c r="P8981">
        <f t="shared" si="158"/>
        <v>1</v>
      </c>
      <c r="Q8981">
        <f t="shared" si="158"/>
        <v>15000</v>
      </c>
      <c r="R8981">
        <f t="shared" si="157"/>
        <v>1</v>
      </c>
      <c r="S8981">
        <f t="shared" si="157"/>
        <v>15000</v>
      </c>
      <c r="AI8981" t="s">
        <v>344</v>
      </c>
      <c r="AK8981">
        <v>111</v>
      </c>
    </row>
    <row r="8982" spans="1:37" x14ac:dyDescent="0.25">
      <c r="A8982">
        <v>8981</v>
      </c>
      <c r="B8982" t="s">
        <v>16</v>
      </c>
      <c r="C8982" t="s">
        <v>33</v>
      </c>
      <c r="D8982">
        <v>2023</v>
      </c>
      <c r="F8982" t="s">
        <v>7991</v>
      </c>
      <c r="H8982" t="s">
        <v>8213</v>
      </c>
      <c r="I8982">
        <v>10004005</v>
      </c>
      <c r="J8982" t="str">
        <f>IF($I8982=0,0,VLOOKUP($I8982,[1]База!C:D,2,0))</f>
        <v>Кредит йиғмажилд мавжуд эмас</v>
      </c>
      <c r="K8982" t="str">
        <f>IF($I8982=0,0,VLOOKUP(I8982,[1]База!C:F,4,0))</f>
        <v>Оғир</v>
      </c>
      <c r="L8982">
        <v>1</v>
      </c>
      <c r="M8982">
        <v>114449.15399999999</v>
      </c>
      <c r="O8982">
        <v>0</v>
      </c>
      <c r="P8982">
        <f t="shared" si="158"/>
        <v>1</v>
      </c>
      <c r="Q8982">
        <f t="shared" si="158"/>
        <v>114449.15399999999</v>
      </c>
      <c r="R8982">
        <f t="shared" si="157"/>
        <v>1</v>
      </c>
      <c r="S8982">
        <f t="shared" si="157"/>
        <v>114449.15399999999</v>
      </c>
      <c r="AI8982" t="s">
        <v>344</v>
      </c>
      <c r="AK8982">
        <v>111</v>
      </c>
    </row>
    <row r="8983" spans="1:37" x14ac:dyDescent="0.25">
      <c r="A8983">
        <v>8982</v>
      </c>
      <c r="B8983" t="s">
        <v>16</v>
      </c>
      <c r="C8983" t="s">
        <v>33</v>
      </c>
      <c r="D8983">
        <v>2023</v>
      </c>
      <c r="F8983" t="s">
        <v>7991</v>
      </c>
      <c r="H8983" t="s">
        <v>8214</v>
      </c>
      <c r="I8983">
        <v>10004005</v>
      </c>
      <c r="J8983" t="str">
        <f>IF($I8983=0,0,VLOOKUP($I8983,[1]База!C:D,2,0))</f>
        <v>Кредит йиғмажилд мавжуд эмас</v>
      </c>
      <c r="K8983" t="str">
        <f>IF($I8983=0,0,VLOOKUP(I8983,[1]База!C:F,4,0))</f>
        <v>Оғир</v>
      </c>
      <c r="L8983">
        <v>1</v>
      </c>
      <c r="M8983">
        <v>31500</v>
      </c>
      <c r="O8983">
        <v>0</v>
      </c>
      <c r="P8983">
        <f t="shared" si="158"/>
        <v>1</v>
      </c>
      <c r="Q8983">
        <f t="shared" si="158"/>
        <v>31500</v>
      </c>
      <c r="R8983">
        <f t="shared" si="157"/>
        <v>1</v>
      </c>
      <c r="S8983">
        <f t="shared" si="157"/>
        <v>31500</v>
      </c>
      <c r="AI8983" t="s">
        <v>344</v>
      </c>
      <c r="AK8983">
        <v>111</v>
      </c>
    </row>
    <row r="8984" spans="1:37" x14ac:dyDescent="0.25">
      <c r="A8984">
        <v>8983</v>
      </c>
      <c r="B8984" t="s">
        <v>16</v>
      </c>
      <c r="C8984" t="s">
        <v>33</v>
      </c>
      <c r="D8984">
        <v>2023</v>
      </c>
      <c r="F8984" t="s">
        <v>7991</v>
      </c>
      <c r="H8984" t="s">
        <v>8215</v>
      </c>
      <c r="I8984">
        <v>10004005</v>
      </c>
      <c r="J8984" t="str">
        <f>IF($I8984=0,0,VLOOKUP($I8984,[1]База!C:D,2,0))</f>
        <v>Кредит йиғмажилд мавжуд эмас</v>
      </c>
      <c r="K8984" t="str">
        <f>IF($I8984=0,0,VLOOKUP(I8984,[1]База!C:F,4,0))</f>
        <v>Оғир</v>
      </c>
      <c r="L8984">
        <v>1</v>
      </c>
      <c r="M8984">
        <v>15000</v>
      </c>
      <c r="O8984">
        <v>0</v>
      </c>
      <c r="P8984">
        <f t="shared" si="158"/>
        <v>1</v>
      </c>
      <c r="Q8984">
        <f t="shared" si="158"/>
        <v>15000</v>
      </c>
      <c r="R8984">
        <f t="shared" si="157"/>
        <v>1</v>
      </c>
      <c r="S8984">
        <f t="shared" si="157"/>
        <v>15000</v>
      </c>
      <c r="AI8984" t="s">
        <v>344</v>
      </c>
      <c r="AK8984">
        <v>111</v>
      </c>
    </row>
    <row r="8985" spans="1:37" x14ac:dyDescent="0.25">
      <c r="A8985">
        <v>8984</v>
      </c>
      <c r="B8985" t="s">
        <v>16</v>
      </c>
      <c r="C8985" t="s">
        <v>33</v>
      </c>
      <c r="D8985">
        <v>2023</v>
      </c>
      <c r="F8985" t="s">
        <v>7991</v>
      </c>
      <c r="H8985" t="s">
        <v>8216</v>
      </c>
      <c r="I8985">
        <v>10004005</v>
      </c>
      <c r="J8985" t="str">
        <f>IF($I8985=0,0,VLOOKUP($I8985,[1]База!C:D,2,0))</f>
        <v>Кредит йиғмажилд мавжуд эмас</v>
      </c>
      <c r="K8985" t="str">
        <f>IF($I8985=0,0,VLOOKUP(I8985,[1]База!C:F,4,0))</f>
        <v>Оғир</v>
      </c>
      <c r="L8985">
        <v>1</v>
      </c>
      <c r="M8985">
        <v>31500</v>
      </c>
      <c r="O8985">
        <v>0</v>
      </c>
      <c r="P8985">
        <f t="shared" si="158"/>
        <v>1</v>
      </c>
      <c r="Q8985">
        <f t="shared" si="158"/>
        <v>31500</v>
      </c>
      <c r="R8985">
        <f t="shared" si="157"/>
        <v>1</v>
      </c>
      <c r="S8985">
        <f t="shared" si="157"/>
        <v>31500</v>
      </c>
      <c r="AI8985" t="s">
        <v>344</v>
      </c>
      <c r="AK8985">
        <v>111</v>
      </c>
    </row>
    <row r="8986" spans="1:37" x14ac:dyDescent="0.25">
      <c r="A8986">
        <v>8985</v>
      </c>
      <c r="B8986" t="s">
        <v>16</v>
      </c>
      <c r="C8986" t="s">
        <v>33</v>
      </c>
      <c r="D8986">
        <v>2023</v>
      </c>
      <c r="F8986" t="s">
        <v>7991</v>
      </c>
      <c r="H8986" t="s">
        <v>8080</v>
      </c>
      <c r="I8986">
        <v>10002001</v>
      </c>
      <c r="J8986" t="str">
        <f>IF($I8986=0,0,VLOOKUP($I8986,[1]База!C:D,2,0))</f>
        <v>Кредит таъминотсиз ҳолатда</v>
      </c>
      <c r="K8986" t="str">
        <f>IF($I8986=0,0,VLOOKUP(I8986,[1]База!C:F,4,0))</f>
        <v>Оғир</v>
      </c>
      <c r="L8986">
        <v>1</v>
      </c>
      <c r="M8986">
        <v>110000</v>
      </c>
      <c r="O8986">
        <v>0</v>
      </c>
      <c r="P8986">
        <f t="shared" si="158"/>
        <v>1</v>
      </c>
      <c r="Q8986">
        <f t="shared" si="158"/>
        <v>110000</v>
      </c>
      <c r="AI8986" t="s">
        <v>344</v>
      </c>
      <c r="AK8986">
        <v>111</v>
      </c>
    </row>
    <row r="8987" spans="1:37" x14ac:dyDescent="0.25">
      <c r="A8987">
        <v>8986</v>
      </c>
      <c r="B8987" t="s">
        <v>16</v>
      </c>
      <c r="C8987" t="s">
        <v>33</v>
      </c>
      <c r="D8987">
        <v>2023</v>
      </c>
      <c r="F8987" t="s">
        <v>7991</v>
      </c>
      <c r="H8987" t="s">
        <v>8217</v>
      </c>
      <c r="I8987">
        <v>10002001</v>
      </c>
      <c r="J8987" t="str">
        <f>IF($I8987=0,0,VLOOKUP($I8987,[1]База!C:D,2,0))</f>
        <v>Кредит таъминотсиз ҳолатда</v>
      </c>
      <c r="K8987" t="str">
        <f>IF($I8987=0,0,VLOOKUP(I8987,[1]База!C:F,4,0))</f>
        <v>Оғир</v>
      </c>
      <c r="L8987">
        <v>1</v>
      </c>
      <c r="M8987">
        <v>114449.15399999999</v>
      </c>
      <c r="O8987">
        <v>0</v>
      </c>
      <c r="P8987">
        <f t="shared" si="158"/>
        <v>1</v>
      </c>
      <c r="Q8987">
        <f t="shared" si="158"/>
        <v>114449.15399999999</v>
      </c>
      <c r="AI8987" t="s">
        <v>344</v>
      </c>
      <c r="AK8987">
        <v>111</v>
      </c>
    </row>
    <row r="8988" spans="1:37" x14ac:dyDescent="0.25">
      <c r="A8988">
        <v>8987</v>
      </c>
      <c r="B8988" t="s">
        <v>16</v>
      </c>
      <c r="C8988" t="s">
        <v>33</v>
      </c>
      <c r="D8988">
        <v>2023</v>
      </c>
      <c r="F8988" t="s">
        <v>7991</v>
      </c>
      <c r="H8988" t="s">
        <v>8082</v>
      </c>
      <c r="I8988">
        <v>10002001</v>
      </c>
      <c r="J8988" t="str">
        <f>IF($I8988=0,0,VLOOKUP($I8988,[1]База!C:D,2,0))</f>
        <v>Кредит таъминотсиз ҳолатда</v>
      </c>
      <c r="K8988" t="str">
        <f>IF($I8988=0,0,VLOOKUP(I8988,[1]База!C:F,4,0))</f>
        <v>Оғир</v>
      </c>
      <c r="L8988">
        <v>1</v>
      </c>
      <c r="M8988">
        <v>114449.15399999999</v>
      </c>
      <c r="O8988">
        <v>0</v>
      </c>
      <c r="P8988">
        <f t="shared" si="158"/>
        <v>1</v>
      </c>
      <c r="Q8988">
        <f t="shared" si="158"/>
        <v>114449.15399999999</v>
      </c>
      <c r="AI8988" t="s">
        <v>344</v>
      </c>
      <c r="AK8988">
        <v>111</v>
      </c>
    </row>
    <row r="8989" spans="1:37" x14ac:dyDescent="0.25">
      <c r="A8989">
        <v>8988</v>
      </c>
      <c r="B8989" t="s">
        <v>16</v>
      </c>
      <c r="C8989" t="s">
        <v>33</v>
      </c>
      <c r="D8989">
        <v>2023</v>
      </c>
      <c r="F8989" t="s">
        <v>7991</v>
      </c>
      <c r="H8989" t="s">
        <v>8218</v>
      </c>
      <c r="I8989">
        <v>10002001</v>
      </c>
      <c r="J8989" t="str">
        <f>IF($I8989=0,0,VLOOKUP($I8989,[1]База!C:D,2,0))</f>
        <v>Кредит таъминотсиз ҳолатда</v>
      </c>
      <c r="K8989" t="str">
        <f>IF($I8989=0,0,VLOOKUP(I8989,[1]База!C:F,4,0))</f>
        <v>Оғир</v>
      </c>
      <c r="L8989">
        <v>1</v>
      </c>
      <c r="M8989">
        <v>114449.15399999999</v>
      </c>
      <c r="O8989">
        <v>0</v>
      </c>
      <c r="P8989">
        <f t="shared" si="158"/>
        <v>1</v>
      </c>
      <c r="Q8989">
        <f t="shared" si="158"/>
        <v>114449.15399999999</v>
      </c>
      <c r="AI8989" t="s">
        <v>344</v>
      </c>
      <c r="AK8989">
        <v>111</v>
      </c>
    </row>
    <row r="8990" spans="1:37" x14ac:dyDescent="0.25">
      <c r="A8990">
        <v>8989</v>
      </c>
      <c r="B8990" t="s">
        <v>16</v>
      </c>
      <c r="C8990" t="s">
        <v>33</v>
      </c>
      <c r="D8990">
        <v>2023</v>
      </c>
      <c r="F8990" t="s">
        <v>7991</v>
      </c>
      <c r="H8990" t="s">
        <v>8084</v>
      </c>
      <c r="I8990">
        <v>10002001</v>
      </c>
      <c r="J8990" t="str">
        <f>IF($I8990=0,0,VLOOKUP($I8990,[1]База!C:D,2,0))</f>
        <v>Кредит таъминотсиз ҳолатда</v>
      </c>
      <c r="K8990" t="str">
        <f>IF($I8990=0,0,VLOOKUP(I8990,[1]База!C:F,4,0))</f>
        <v>Оғир</v>
      </c>
      <c r="L8990">
        <v>1</v>
      </c>
      <c r="M8990">
        <v>114449.15399999999</v>
      </c>
      <c r="O8990">
        <v>0</v>
      </c>
      <c r="P8990">
        <f t="shared" si="158"/>
        <v>1</v>
      </c>
      <c r="Q8990">
        <f t="shared" si="158"/>
        <v>114449.15399999999</v>
      </c>
      <c r="AI8990" t="s">
        <v>344</v>
      </c>
      <c r="AK8990">
        <v>111</v>
      </c>
    </row>
    <row r="8991" spans="1:37" x14ac:dyDescent="0.25">
      <c r="A8991">
        <v>8990</v>
      </c>
      <c r="B8991" t="s">
        <v>16</v>
      </c>
      <c r="C8991" t="s">
        <v>33</v>
      </c>
      <c r="D8991">
        <v>2023</v>
      </c>
      <c r="F8991" t="s">
        <v>7991</v>
      </c>
      <c r="H8991" t="s">
        <v>8085</v>
      </c>
      <c r="I8991">
        <v>10002001</v>
      </c>
      <c r="J8991" t="str">
        <f>IF($I8991=0,0,VLOOKUP($I8991,[1]База!C:D,2,0))</f>
        <v>Кредит таъминотсиз ҳолатда</v>
      </c>
      <c r="K8991" t="str">
        <f>IF($I8991=0,0,VLOOKUP(I8991,[1]База!C:F,4,0))</f>
        <v>Оғир</v>
      </c>
      <c r="L8991">
        <v>1</v>
      </c>
      <c r="M8991">
        <v>114449.15399999999</v>
      </c>
      <c r="O8991">
        <v>0</v>
      </c>
      <c r="P8991">
        <f t="shared" si="158"/>
        <v>1</v>
      </c>
      <c r="Q8991">
        <f t="shared" si="158"/>
        <v>114449.15399999999</v>
      </c>
      <c r="AI8991" t="s">
        <v>344</v>
      </c>
      <c r="AK8991">
        <v>111</v>
      </c>
    </row>
    <row r="8992" spans="1:37" x14ac:dyDescent="0.25">
      <c r="A8992">
        <v>8991</v>
      </c>
      <c r="B8992" t="s">
        <v>16</v>
      </c>
      <c r="C8992" t="s">
        <v>33</v>
      </c>
      <c r="D8992">
        <v>2023</v>
      </c>
      <c r="F8992" t="s">
        <v>7991</v>
      </c>
      <c r="H8992" t="s">
        <v>8086</v>
      </c>
      <c r="I8992">
        <v>10002001</v>
      </c>
      <c r="J8992" t="str">
        <f>IF($I8992=0,0,VLOOKUP($I8992,[1]База!C:D,2,0))</f>
        <v>Кредит таъминотсиз ҳолатда</v>
      </c>
      <c r="K8992" t="str">
        <f>IF($I8992=0,0,VLOOKUP(I8992,[1]База!C:F,4,0))</f>
        <v>Оғир</v>
      </c>
      <c r="L8992">
        <v>1</v>
      </c>
      <c r="M8992">
        <v>114449.15399999999</v>
      </c>
      <c r="O8992">
        <v>0</v>
      </c>
      <c r="P8992">
        <f t="shared" si="158"/>
        <v>1</v>
      </c>
      <c r="Q8992">
        <f t="shared" si="158"/>
        <v>114449.15399999999</v>
      </c>
      <c r="AI8992" t="s">
        <v>344</v>
      </c>
      <c r="AK8992">
        <v>111</v>
      </c>
    </row>
    <row r="8993" spans="1:37" x14ac:dyDescent="0.25">
      <c r="A8993">
        <v>8992</v>
      </c>
      <c r="B8993" t="s">
        <v>16</v>
      </c>
      <c r="C8993" t="s">
        <v>33</v>
      </c>
      <c r="D8993">
        <v>2023</v>
      </c>
      <c r="F8993" t="s">
        <v>7991</v>
      </c>
      <c r="H8993" t="s">
        <v>8087</v>
      </c>
      <c r="I8993">
        <v>10002001</v>
      </c>
      <c r="J8993" t="str">
        <f>IF($I8993=0,0,VLOOKUP($I8993,[1]База!C:D,2,0))</f>
        <v>Кредит таъминотсиз ҳолатда</v>
      </c>
      <c r="K8993" t="str">
        <f>IF($I8993=0,0,VLOOKUP(I8993,[1]База!C:F,4,0))</f>
        <v>Оғир</v>
      </c>
      <c r="L8993">
        <v>1</v>
      </c>
      <c r="M8993">
        <v>114449.15399999999</v>
      </c>
      <c r="O8993">
        <v>0</v>
      </c>
      <c r="P8993">
        <f t="shared" si="158"/>
        <v>1</v>
      </c>
      <c r="Q8993">
        <f t="shared" si="158"/>
        <v>114449.15399999999</v>
      </c>
      <c r="AI8993" t="s">
        <v>344</v>
      </c>
      <c r="AK8993">
        <v>111</v>
      </c>
    </row>
    <row r="8994" spans="1:37" x14ac:dyDescent="0.25">
      <c r="A8994">
        <v>8993</v>
      </c>
      <c r="B8994" t="s">
        <v>16</v>
      </c>
      <c r="C8994" t="s">
        <v>33</v>
      </c>
      <c r="D8994">
        <v>2023</v>
      </c>
      <c r="F8994" t="s">
        <v>7991</v>
      </c>
      <c r="H8994" t="s">
        <v>8088</v>
      </c>
      <c r="I8994">
        <v>10002001</v>
      </c>
      <c r="J8994" t="str">
        <f>IF($I8994=0,0,VLOOKUP($I8994,[1]База!C:D,2,0))</f>
        <v>Кредит таъминотсиз ҳолатда</v>
      </c>
      <c r="K8994" t="str">
        <f>IF($I8994=0,0,VLOOKUP(I8994,[1]База!C:F,4,0))</f>
        <v>Оғир</v>
      </c>
      <c r="L8994">
        <v>1</v>
      </c>
      <c r="M8994">
        <v>114449.15399999999</v>
      </c>
      <c r="O8994">
        <v>0</v>
      </c>
      <c r="P8994">
        <f t="shared" si="158"/>
        <v>1</v>
      </c>
      <c r="Q8994">
        <f t="shared" si="158"/>
        <v>114449.15399999999</v>
      </c>
      <c r="AI8994" t="s">
        <v>344</v>
      </c>
      <c r="AK8994">
        <v>111</v>
      </c>
    </row>
    <row r="8995" spans="1:37" x14ac:dyDescent="0.25">
      <c r="A8995">
        <v>8994</v>
      </c>
      <c r="B8995" t="s">
        <v>16</v>
      </c>
      <c r="C8995" t="s">
        <v>33</v>
      </c>
      <c r="D8995">
        <v>2023</v>
      </c>
      <c r="F8995" t="s">
        <v>7991</v>
      </c>
      <c r="H8995" t="s">
        <v>8089</v>
      </c>
      <c r="I8995">
        <v>10002001</v>
      </c>
      <c r="J8995" t="str">
        <f>IF($I8995=0,0,VLOOKUP($I8995,[1]База!C:D,2,0))</f>
        <v>Кредит таъминотсиз ҳолатда</v>
      </c>
      <c r="K8995" t="str">
        <f>IF($I8995=0,0,VLOOKUP(I8995,[1]База!C:F,4,0))</f>
        <v>Оғир</v>
      </c>
      <c r="L8995">
        <v>1</v>
      </c>
      <c r="M8995">
        <v>114449.15399999999</v>
      </c>
      <c r="O8995">
        <v>0</v>
      </c>
      <c r="P8995">
        <f t="shared" si="158"/>
        <v>1</v>
      </c>
      <c r="Q8995">
        <f t="shared" si="158"/>
        <v>114449.15399999999</v>
      </c>
      <c r="AI8995" t="s">
        <v>344</v>
      </c>
      <c r="AK8995">
        <v>111</v>
      </c>
    </row>
    <row r="8996" spans="1:37" x14ac:dyDescent="0.25">
      <c r="A8996">
        <v>8995</v>
      </c>
      <c r="B8996" t="s">
        <v>16</v>
      </c>
      <c r="C8996" t="s">
        <v>33</v>
      </c>
      <c r="D8996">
        <v>2023</v>
      </c>
      <c r="F8996" t="s">
        <v>7991</v>
      </c>
      <c r="H8996" t="s">
        <v>8090</v>
      </c>
      <c r="I8996">
        <v>10002001</v>
      </c>
      <c r="J8996" t="str">
        <f>IF($I8996=0,0,VLOOKUP($I8996,[1]База!C:D,2,0))</f>
        <v>Кредит таъминотсиз ҳолатда</v>
      </c>
      <c r="K8996" t="str">
        <f>IF($I8996=0,0,VLOOKUP(I8996,[1]База!C:F,4,0))</f>
        <v>Оғир</v>
      </c>
      <c r="L8996">
        <v>1</v>
      </c>
      <c r="M8996">
        <v>114449.15399999999</v>
      </c>
      <c r="O8996">
        <v>0</v>
      </c>
      <c r="P8996">
        <f t="shared" si="158"/>
        <v>1</v>
      </c>
      <c r="Q8996">
        <f t="shared" si="158"/>
        <v>114449.15399999999</v>
      </c>
      <c r="AI8996" t="s">
        <v>344</v>
      </c>
      <c r="AK8996">
        <v>111</v>
      </c>
    </row>
    <row r="8997" spans="1:37" x14ac:dyDescent="0.25">
      <c r="A8997">
        <v>8996</v>
      </c>
      <c r="B8997" t="s">
        <v>16</v>
      </c>
      <c r="C8997" t="s">
        <v>33</v>
      </c>
      <c r="D8997">
        <v>2023</v>
      </c>
      <c r="F8997" t="s">
        <v>7991</v>
      </c>
      <c r="H8997" t="s">
        <v>8091</v>
      </c>
      <c r="I8997">
        <v>10002001</v>
      </c>
      <c r="J8997" t="str">
        <f>IF($I8997=0,0,VLOOKUP($I8997,[1]База!C:D,2,0))</f>
        <v>Кредит таъминотсиз ҳолатда</v>
      </c>
      <c r="K8997" t="str">
        <f>IF($I8997=0,0,VLOOKUP(I8997,[1]База!C:F,4,0))</f>
        <v>Оғир</v>
      </c>
      <c r="L8997">
        <v>1</v>
      </c>
      <c r="M8997">
        <v>114449.15399999999</v>
      </c>
      <c r="O8997">
        <v>0</v>
      </c>
      <c r="P8997">
        <f t="shared" si="158"/>
        <v>1</v>
      </c>
      <c r="Q8997">
        <f t="shared" si="158"/>
        <v>114449.15399999999</v>
      </c>
      <c r="AI8997" t="s">
        <v>344</v>
      </c>
      <c r="AK8997">
        <v>111</v>
      </c>
    </row>
    <row r="8998" spans="1:37" x14ac:dyDescent="0.25">
      <c r="A8998">
        <v>8997</v>
      </c>
      <c r="B8998" t="s">
        <v>16</v>
      </c>
      <c r="C8998" t="s">
        <v>33</v>
      </c>
      <c r="D8998">
        <v>2023</v>
      </c>
      <c r="F8998" t="s">
        <v>7991</v>
      </c>
      <c r="H8998" t="s">
        <v>8092</v>
      </c>
      <c r="I8998">
        <v>10002001</v>
      </c>
      <c r="J8998" t="str">
        <f>IF($I8998=0,0,VLOOKUP($I8998,[1]База!C:D,2,0))</f>
        <v>Кредит таъминотсиз ҳолатда</v>
      </c>
      <c r="K8998" t="str">
        <f>IF($I8998=0,0,VLOOKUP(I8998,[1]База!C:F,4,0))</f>
        <v>Оғир</v>
      </c>
      <c r="L8998">
        <v>1</v>
      </c>
      <c r="M8998">
        <v>114449.15399999999</v>
      </c>
      <c r="O8998">
        <v>0</v>
      </c>
      <c r="P8998">
        <f t="shared" si="158"/>
        <v>1</v>
      </c>
      <c r="Q8998">
        <f t="shared" si="158"/>
        <v>114449.15399999999</v>
      </c>
      <c r="AI8998" t="s">
        <v>344</v>
      </c>
      <c r="AK8998">
        <v>111</v>
      </c>
    </row>
    <row r="8999" spans="1:37" x14ac:dyDescent="0.25">
      <c r="A8999">
        <v>8998</v>
      </c>
      <c r="B8999" t="s">
        <v>16</v>
      </c>
      <c r="C8999" t="s">
        <v>33</v>
      </c>
      <c r="D8999">
        <v>2023</v>
      </c>
      <c r="F8999" t="s">
        <v>7991</v>
      </c>
      <c r="H8999" t="s">
        <v>8093</v>
      </c>
      <c r="I8999">
        <v>10002001</v>
      </c>
      <c r="J8999" t="str">
        <f>IF($I8999=0,0,VLOOKUP($I8999,[1]База!C:D,2,0))</f>
        <v>Кредит таъминотсиз ҳолатда</v>
      </c>
      <c r="K8999" t="str">
        <f>IF($I8999=0,0,VLOOKUP(I8999,[1]База!C:F,4,0))</f>
        <v>Оғир</v>
      </c>
      <c r="L8999">
        <v>1</v>
      </c>
      <c r="M8999">
        <v>114449.15399999999</v>
      </c>
      <c r="O8999">
        <v>0</v>
      </c>
      <c r="P8999">
        <f t="shared" si="158"/>
        <v>1</v>
      </c>
      <c r="Q8999">
        <f t="shared" si="158"/>
        <v>114449.15399999999</v>
      </c>
      <c r="AI8999" t="s">
        <v>344</v>
      </c>
      <c r="AK8999">
        <v>111</v>
      </c>
    </row>
    <row r="9000" spans="1:37" x14ac:dyDescent="0.25">
      <c r="A9000">
        <v>8999</v>
      </c>
      <c r="B9000" t="s">
        <v>16</v>
      </c>
      <c r="C9000" t="s">
        <v>33</v>
      </c>
      <c r="D9000">
        <v>2023</v>
      </c>
      <c r="F9000" t="s">
        <v>7991</v>
      </c>
      <c r="H9000" t="s">
        <v>8094</v>
      </c>
      <c r="I9000">
        <v>10002001</v>
      </c>
      <c r="J9000" t="str">
        <f>IF($I9000=0,0,VLOOKUP($I9000,[1]База!C:D,2,0))</f>
        <v>Кредит таъминотсиз ҳолатда</v>
      </c>
      <c r="K9000" t="str">
        <f>IF($I9000=0,0,VLOOKUP(I9000,[1]База!C:F,4,0))</f>
        <v>Оғир</v>
      </c>
      <c r="L9000">
        <v>1</v>
      </c>
      <c r="M9000">
        <v>114449.15399999999</v>
      </c>
      <c r="O9000">
        <v>0</v>
      </c>
      <c r="P9000">
        <f t="shared" si="158"/>
        <v>1</v>
      </c>
      <c r="Q9000">
        <f t="shared" si="158"/>
        <v>114449.15399999999</v>
      </c>
      <c r="AI9000" t="s">
        <v>344</v>
      </c>
      <c r="AK9000">
        <v>111</v>
      </c>
    </row>
    <row r="9001" spans="1:37" x14ac:dyDescent="0.25">
      <c r="A9001">
        <v>9000</v>
      </c>
      <c r="B9001" t="s">
        <v>16</v>
      </c>
      <c r="C9001" t="s">
        <v>33</v>
      </c>
      <c r="D9001">
        <v>2023</v>
      </c>
      <c r="F9001" t="s">
        <v>7991</v>
      </c>
      <c r="H9001" t="s">
        <v>8096</v>
      </c>
      <c r="I9001">
        <v>10002001</v>
      </c>
      <c r="J9001" t="str">
        <f>IF($I9001=0,0,VLOOKUP($I9001,[1]База!C:D,2,0))</f>
        <v>Кредит таъминотсиз ҳолатда</v>
      </c>
      <c r="K9001" t="str">
        <f>IF($I9001=0,0,VLOOKUP(I9001,[1]База!C:F,4,0))</f>
        <v>Оғир</v>
      </c>
      <c r="L9001">
        <v>1</v>
      </c>
      <c r="M9001">
        <v>114449.15399999999</v>
      </c>
      <c r="O9001">
        <v>0</v>
      </c>
      <c r="P9001">
        <f t="shared" si="158"/>
        <v>1</v>
      </c>
      <c r="Q9001">
        <f t="shared" si="158"/>
        <v>114449.15399999999</v>
      </c>
      <c r="AI9001" t="s">
        <v>344</v>
      </c>
      <c r="AK9001">
        <v>111</v>
      </c>
    </row>
    <row r="9002" spans="1:37" x14ac:dyDescent="0.25">
      <c r="A9002">
        <v>9001</v>
      </c>
      <c r="B9002" t="s">
        <v>16</v>
      </c>
      <c r="C9002" t="s">
        <v>33</v>
      </c>
      <c r="D9002">
        <v>2023</v>
      </c>
      <c r="F9002" t="s">
        <v>7991</v>
      </c>
      <c r="H9002" t="s">
        <v>8098</v>
      </c>
      <c r="I9002">
        <v>10002001</v>
      </c>
      <c r="J9002" t="str">
        <f>IF($I9002=0,0,VLOOKUP($I9002,[1]База!C:D,2,0))</f>
        <v>Кредит таъминотсиз ҳолатда</v>
      </c>
      <c r="K9002" t="str">
        <f>IF($I9002=0,0,VLOOKUP(I9002,[1]База!C:F,4,0))</f>
        <v>Оғир</v>
      </c>
      <c r="L9002">
        <v>1</v>
      </c>
      <c r="M9002">
        <v>114449.15399999999</v>
      </c>
      <c r="O9002">
        <v>0</v>
      </c>
      <c r="P9002">
        <f t="shared" si="158"/>
        <v>1</v>
      </c>
      <c r="Q9002">
        <f t="shared" si="158"/>
        <v>114449.15399999999</v>
      </c>
      <c r="AI9002" t="s">
        <v>344</v>
      </c>
      <c r="AK9002">
        <v>111</v>
      </c>
    </row>
    <row r="9003" spans="1:37" x14ac:dyDescent="0.25">
      <c r="A9003">
        <v>9002</v>
      </c>
      <c r="B9003" t="s">
        <v>16</v>
      </c>
      <c r="C9003" t="s">
        <v>33</v>
      </c>
      <c r="D9003">
        <v>2023</v>
      </c>
      <c r="F9003" t="s">
        <v>7991</v>
      </c>
      <c r="H9003" t="s">
        <v>8101</v>
      </c>
      <c r="I9003">
        <v>10002001</v>
      </c>
      <c r="J9003" t="str">
        <f>IF($I9003=0,0,VLOOKUP($I9003,[1]База!C:D,2,0))</f>
        <v>Кредит таъминотсиз ҳолатда</v>
      </c>
      <c r="K9003" t="str">
        <f>IF($I9003=0,0,VLOOKUP(I9003,[1]База!C:F,4,0))</f>
        <v>Оғир</v>
      </c>
      <c r="L9003">
        <v>1</v>
      </c>
      <c r="M9003">
        <v>114449.15399999999</v>
      </c>
      <c r="O9003">
        <v>0</v>
      </c>
      <c r="P9003">
        <f t="shared" si="158"/>
        <v>1</v>
      </c>
      <c r="Q9003">
        <f t="shared" si="158"/>
        <v>114449.15399999999</v>
      </c>
      <c r="AI9003" t="s">
        <v>344</v>
      </c>
      <c r="AK9003">
        <v>111</v>
      </c>
    </row>
    <row r="9004" spans="1:37" x14ac:dyDescent="0.25">
      <c r="A9004">
        <v>9003</v>
      </c>
      <c r="B9004" t="s">
        <v>16</v>
      </c>
      <c r="C9004" t="s">
        <v>33</v>
      </c>
      <c r="D9004">
        <v>2023</v>
      </c>
      <c r="F9004" t="s">
        <v>7991</v>
      </c>
      <c r="H9004" t="s">
        <v>8102</v>
      </c>
      <c r="I9004">
        <v>10002001</v>
      </c>
      <c r="J9004" t="str">
        <f>IF($I9004=0,0,VLOOKUP($I9004,[1]База!C:D,2,0))</f>
        <v>Кредит таъминотсиз ҳолатда</v>
      </c>
      <c r="K9004" t="str">
        <f>IF($I9004=0,0,VLOOKUP(I9004,[1]База!C:F,4,0))</f>
        <v>Оғир</v>
      </c>
      <c r="L9004">
        <v>1</v>
      </c>
      <c r="M9004">
        <v>114449.15399999999</v>
      </c>
      <c r="O9004">
        <v>0</v>
      </c>
      <c r="P9004">
        <f t="shared" si="158"/>
        <v>1</v>
      </c>
      <c r="Q9004">
        <f t="shared" si="158"/>
        <v>114449.15399999999</v>
      </c>
      <c r="AI9004" t="s">
        <v>344</v>
      </c>
      <c r="AK9004">
        <v>111</v>
      </c>
    </row>
    <row r="9005" spans="1:37" x14ac:dyDescent="0.25">
      <c r="A9005">
        <v>9004</v>
      </c>
      <c r="B9005" t="s">
        <v>16</v>
      </c>
      <c r="C9005" t="s">
        <v>33</v>
      </c>
      <c r="D9005">
        <v>2023</v>
      </c>
      <c r="F9005" t="s">
        <v>7991</v>
      </c>
      <c r="H9005" t="s">
        <v>8103</v>
      </c>
      <c r="I9005">
        <v>10002001</v>
      </c>
      <c r="J9005" t="str">
        <f>IF($I9005=0,0,VLOOKUP($I9005,[1]База!C:D,2,0))</f>
        <v>Кредит таъминотсиз ҳолатда</v>
      </c>
      <c r="K9005" t="str">
        <f>IF($I9005=0,0,VLOOKUP(I9005,[1]База!C:F,4,0))</f>
        <v>Оғир</v>
      </c>
      <c r="L9005">
        <v>1</v>
      </c>
      <c r="M9005">
        <v>113649.15399999999</v>
      </c>
      <c r="O9005">
        <v>0</v>
      </c>
      <c r="P9005">
        <f t="shared" si="158"/>
        <v>1</v>
      </c>
      <c r="Q9005">
        <f t="shared" si="158"/>
        <v>113649.15399999999</v>
      </c>
      <c r="AI9005" t="s">
        <v>344</v>
      </c>
      <c r="AK9005">
        <v>111</v>
      </c>
    </row>
    <row r="9006" spans="1:37" x14ac:dyDescent="0.25">
      <c r="A9006">
        <v>9005</v>
      </c>
      <c r="B9006" t="s">
        <v>16</v>
      </c>
      <c r="C9006" t="s">
        <v>33</v>
      </c>
      <c r="D9006">
        <v>2023</v>
      </c>
      <c r="F9006" t="s">
        <v>7991</v>
      </c>
      <c r="H9006" t="s">
        <v>8104</v>
      </c>
      <c r="I9006">
        <v>10002001</v>
      </c>
      <c r="J9006" t="str">
        <f>IF($I9006=0,0,VLOOKUP($I9006,[1]База!C:D,2,0))</f>
        <v>Кредит таъминотсиз ҳолатда</v>
      </c>
      <c r="K9006" t="str">
        <f>IF($I9006=0,0,VLOOKUP(I9006,[1]База!C:F,4,0))</f>
        <v>Оғир</v>
      </c>
      <c r="L9006">
        <v>1</v>
      </c>
      <c r="M9006">
        <v>114449.15399999999</v>
      </c>
      <c r="O9006">
        <v>0</v>
      </c>
      <c r="P9006">
        <f t="shared" si="158"/>
        <v>1</v>
      </c>
      <c r="Q9006">
        <f t="shared" si="158"/>
        <v>114449.15399999999</v>
      </c>
      <c r="AI9006" t="s">
        <v>344</v>
      </c>
      <c r="AK9006">
        <v>111</v>
      </c>
    </row>
    <row r="9007" spans="1:37" x14ac:dyDescent="0.25">
      <c r="A9007">
        <v>9006</v>
      </c>
      <c r="B9007" t="s">
        <v>16</v>
      </c>
      <c r="C9007" t="s">
        <v>33</v>
      </c>
      <c r="D9007">
        <v>2023</v>
      </c>
      <c r="F9007" t="s">
        <v>7991</v>
      </c>
      <c r="H9007" t="s">
        <v>8106</v>
      </c>
      <c r="I9007">
        <v>10002001</v>
      </c>
      <c r="J9007" t="str">
        <f>IF($I9007=0,0,VLOOKUP($I9007,[1]База!C:D,2,0))</f>
        <v>Кредит таъминотсиз ҳолатда</v>
      </c>
      <c r="K9007" t="str">
        <f>IF($I9007=0,0,VLOOKUP(I9007,[1]База!C:F,4,0))</f>
        <v>Оғир</v>
      </c>
      <c r="L9007">
        <v>1</v>
      </c>
      <c r="M9007">
        <v>114449.15399999999</v>
      </c>
      <c r="O9007">
        <v>0</v>
      </c>
      <c r="P9007">
        <f t="shared" si="158"/>
        <v>1</v>
      </c>
      <c r="Q9007">
        <f t="shared" si="158"/>
        <v>114449.15399999999</v>
      </c>
      <c r="AI9007" t="s">
        <v>344</v>
      </c>
      <c r="AK9007">
        <v>111</v>
      </c>
    </row>
    <row r="9008" spans="1:37" x14ac:dyDescent="0.25">
      <c r="A9008">
        <v>9007</v>
      </c>
      <c r="B9008" t="s">
        <v>16</v>
      </c>
      <c r="C9008" t="s">
        <v>33</v>
      </c>
      <c r="D9008">
        <v>2023</v>
      </c>
      <c r="F9008" t="s">
        <v>7991</v>
      </c>
      <c r="H9008" t="s">
        <v>8107</v>
      </c>
      <c r="I9008">
        <v>10002001</v>
      </c>
      <c r="J9008" t="str">
        <f>IF($I9008=0,0,VLOOKUP($I9008,[1]База!C:D,2,0))</f>
        <v>Кредит таъминотсиз ҳолатда</v>
      </c>
      <c r="K9008" t="str">
        <f>IF($I9008=0,0,VLOOKUP(I9008,[1]База!C:F,4,0))</f>
        <v>Оғир</v>
      </c>
      <c r="L9008">
        <v>1</v>
      </c>
      <c r="M9008">
        <v>114449.15399999999</v>
      </c>
      <c r="O9008">
        <v>0</v>
      </c>
      <c r="P9008">
        <f t="shared" si="158"/>
        <v>1</v>
      </c>
      <c r="Q9008">
        <f t="shared" si="158"/>
        <v>114449.15399999999</v>
      </c>
      <c r="AI9008" t="s">
        <v>344</v>
      </c>
      <c r="AK9008">
        <v>111</v>
      </c>
    </row>
    <row r="9009" spans="1:37" x14ac:dyDescent="0.25">
      <c r="A9009">
        <v>9008</v>
      </c>
      <c r="B9009" t="s">
        <v>16</v>
      </c>
      <c r="C9009" t="s">
        <v>33</v>
      </c>
      <c r="D9009">
        <v>2023</v>
      </c>
      <c r="F9009" t="s">
        <v>7991</v>
      </c>
      <c r="H9009" t="s">
        <v>8108</v>
      </c>
      <c r="I9009">
        <v>10002001</v>
      </c>
      <c r="J9009" t="str">
        <f>IF($I9009=0,0,VLOOKUP($I9009,[1]База!C:D,2,0))</f>
        <v>Кредит таъминотсиз ҳолатда</v>
      </c>
      <c r="K9009" t="str">
        <f>IF($I9009=0,0,VLOOKUP(I9009,[1]База!C:F,4,0))</f>
        <v>Оғир</v>
      </c>
      <c r="L9009">
        <v>1</v>
      </c>
      <c r="M9009">
        <v>114449.15399999999</v>
      </c>
      <c r="O9009">
        <v>0</v>
      </c>
      <c r="P9009">
        <f t="shared" si="158"/>
        <v>1</v>
      </c>
      <c r="Q9009">
        <f t="shared" si="158"/>
        <v>114449.15399999999</v>
      </c>
      <c r="AI9009" t="s">
        <v>344</v>
      </c>
      <c r="AK9009">
        <v>111</v>
      </c>
    </row>
    <row r="9010" spans="1:37" x14ac:dyDescent="0.25">
      <c r="A9010">
        <v>9009</v>
      </c>
      <c r="B9010" t="s">
        <v>16</v>
      </c>
      <c r="C9010" t="s">
        <v>33</v>
      </c>
      <c r="D9010">
        <v>2023</v>
      </c>
      <c r="F9010" t="s">
        <v>7991</v>
      </c>
      <c r="H9010" t="s">
        <v>8109</v>
      </c>
      <c r="I9010">
        <v>10002001</v>
      </c>
      <c r="J9010" t="str">
        <f>IF($I9010=0,0,VLOOKUP($I9010,[1]База!C:D,2,0))</f>
        <v>Кредит таъминотсиз ҳолатда</v>
      </c>
      <c r="K9010" t="str">
        <f>IF($I9010=0,0,VLOOKUP(I9010,[1]База!C:F,4,0))</f>
        <v>Оғир</v>
      </c>
      <c r="L9010">
        <v>1</v>
      </c>
      <c r="M9010">
        <v>101713.26300000001</v>
      </c>
      <c r="O9010">
        <v>0</v>
      </c>
      <c r="P9010">
        <f t="shared" si="158"/>
        <v>1</v>
      </c>
      <c r="Q9010">
        <f t="shared" si="158"/>
        <v>101713.26300000001</v>
      </c>
      <c r="AI9010" t="s">
        <v>344</v>
      </c>
      <c r="AK9010">
        <v>111</v>
      </c>
    </row>
    <row r="9011" spans="1:37" x14ac:dyDescent="0.25">
      <c r="A9011">
        <v>9010</v>
      </c>
      <c r="B9011" t="s">
        <v>16</v>
      </c>
      <c r="C9011" t="s">
        <v>33</v>
      </c>
      <c r="D9011">
        <v>2023</v>
      </c>
      <c r="F9011" t="s">
        <v>7991</v>
      </c>
      <c r="H9011" t="s">
        <v>8124</v>
      </c>
      <c r="I9011">
        <v>10002001</v>
      </c>
      <c r="J9011" t="str">
        <f>IF($I9011=0,0,VLOOKUP($I9011,[1]База!C:D,2,0))</f>
        <v>Кредит таъминотсиз ҳолатда</v>
      </c>
      <c r="K9011" t="str">
        <f>IF($I9011=0,0,VLOOKUP(I9011,[1]База!C:F,4,0))</f>
        <v>Оғир</v>
      </c>
      <c r="L9011">
        <v>1</v>
      </c>
      <c r="M9011">
        <v>76463.667000000001</v>
      </c>
      <c r="O9011">
        <v>0</v>
      </c>
      <c r="P9011">
        <f t="shared" si="158"/>
        <v>1</v>
      </c>
      <c r="Q9011">
        <f t="shared" si="158"/>
        <v>76463.667000000001</v>
      </c>
      <c r="AI9011" t="s">
        <v>344</v>
      </c>
      <c r="AK9011">
        <v>111</v>
      </c>
    </row>
    <row r="9012" spans="1:37" x14ac:dyDescent="0.25">
      <c r="A9012">
        <v>9011</v>
      </c>
      <c r="B9012" t="s">
        <v>16</v>
      </c>
      <c r="C9012" t="s">
        <v>33</v>
      </c>
      <c r="D9012">
        <v>2023</v>
      </c>
      <c r="F9012" t="s">
        <v>7991</v>
      </c>
      <c r="H9012" t="s">
        <v>8125</v>
      </c>
      <c r="I9012">
        <v>10002001</v>
      </c>
      <c r="J9012" t="str">
        <f>IF($I9012=0,0,VLOOKUP($I9012,[1]База!C:D,2,0))</f>
        <v>Кредит таъминотсиз ҳолатда</v>
      </c>
      <c r="K9012" t="str">
        <f>IF($I9012=0,0,VLOOKUP(I9012,[1]База!C:F,4,0))</f>
        <v>Оғир</v>
      </c>
      <c r="L9012">
        <v>1</v>
      </c>
      <c r="M9012">
        <v>67287.376000000004</v>
      </c>
      <c r="O9012">
        <v>0</v>
      </c>
      <c r="P9012">
        <f t="shared" si="158"/>
        <v>1</v>
      </c>
      <c r="Q9012">
        <f t="shared" si="158"/>
        <v>67287.376000000004</v>
      </c>
      <c r="AI9012" t="s">
        <v>344</v>
      </c>
      <c r="AK9012">
        <v>111</v>
      </c>
    </row>
    <row r="9013" spans="1:37" x14ac:dyDescent="0.25">
      <c r="A9013">
        <v>9012</v>
      </c>
      <c r="B9013" t="s">
        <v>16</v>
      </c>
      <c r="C9013" t="s">
        <v>33</v>
      </c>
      <c r="D9013">
        <v>2023</v>
      </c>
      <c r="F9013" t="s">
        <v>7991</v>
      </c>
      <c r="H9013" t="s">
        <v>8126</v>
      </c>
      <c r="I9013">
        <v>10002001</v>
      </c>
      <c r="J9013" t="str">
        <f>IF($I9013=0,0,VLOOKUP($I9013,[1]База!C:D,2,0))</f>
        <v>Кредит таъминотсиз ҳолатда</v>
      </c>
      <c r="K9013" t="str">
        <f>IF($I9013=0,0,VLOOKUP(I9013,[1]База!C:F,4,0))</f>
        <v>Оғир</v>
      </c>
      <c r="L9013">
        <v>1</v>
      </c>
      <c r="M9013">
        <v>68953.376000000004</v>
      </c>
      <c r="O9013">
        <v>0</v>
      </c>
      <c r="P9013">
        <f t="shared" si="158"/>
        <v>1</v>
      </c>
      <c r="Q9013">
        <f t="shared" si="158"/>
        <v>68953.376000000004</v>
      </c>
      <c r="AI9013" t="s">
        <v>344</v>
      </c>
      <c r="AK9013">
        <v>111</v>
      </c>
    </row>
    <row r="9014" spans="1:37" x14ac:dyDescent="0.25">
      <c r="A9014">
        <v>9013</v>
      </c>
      <c r="B9014" t="s">
        <v>16</v>
      </c>
      <c r="C9014" t="s">
        <v>33</v>
      </c>
      <c r="D9014">
        <v>2023</v>
      </c>
      <c r="F9014" t="s">
        <v>7991</v>
      </c>
      <c r="H9014" t="s">
        <v>8128</v>
      </c>
      <c r="I9014">
        <v>10002001</v>
      </c>
      <c r="J9014" t="str">
        <f>IF($I9014=0,0,VLOOKUP($I9014,[1]База!C:D,2,0))</f>
        <v>Кредит таъминотсиз ҳолатда</v>
      </c>
      <c r="K9014" t="str">
        <f>IF($I9014=0,0,VLOOKUP(I9014,[1]База!C:F,4,0))</f>
        <v>Оғир</v>
      </c>
      <c r="L9014">
        <v>1</v>
      </c>
      <c r="M9014">
        <v>63887.375999999997</v>
      </c>
      <c r="O9014">
        <v>0</v>
      </c>
      <c r="P9014">
        <f t="shared" si="158"/>
        <v>1</v>
      </c>
      <c r="Q9014">
        <f t="shared" si="158"/>
        <v>63887.375999999997</v>
      </c>
      <c r="AI9014" t="s">
        <v>344</v>
      </c>
      <c r="AK9014">
        <v>111</v>
      </c>
    </row>
    <row r="9015" spans="1:37" x14ac:dyDescent="0.25">
      <c r="A9015">
        <v>9014</v>
      </c>
      <c r="B9015" t="s">
        <v>16</v>
      </c>
      <c r="C9015" t="s">
        <v>33</v>
      </c>
      <c r="D9015">
        <v>2023</v>
      </c>
      <c r="F9015" t="s">
        <v>7991</v>
      </c>
      <c r="H9015" t="s">
        <v>8218</v>
      </c>
      <c r="I9015">
        <v>10002016</v>
      </c>
      <c r="J9015" t="str">
        <f>IF($I9015=0,0,VLOOKUP($I9015,[1]База!C:D,2,0))</f>
        <v>Гаров мулки суғурта полиси муддати ўтган</v>
      </c>
      <c r="K9015" t="str">
        <f>IF($I9015=0,0,VLOOKUP(I9015,[1]База!C:F,4,0))</f>
        <v>Оғир</v>
      </c>
      <c r="L9015">
        <v>1</v>
      </c>
      <c r="M9015">
        <v>114449.15399999999</v>
      </c>
      <c r="O9015">
        <v>0</v>
      </c>
      <c r="P9015">
        <f t="shared" si="158"/>
        <v>1</v>
      </c>
      <c r="Q9015">
        <f t="shared" si="158"/>
        <v>114449.15399999999</v>
      </c>
      <c r="R9015">
        <f t="shared" ref="R9015:S9044" si="159">+P9015</f>
        <v>1</v>
      </c>
      <c r="S9015">
        <f t="shared" si="159"/>
        <v>114449.15399999999</v>
      </c>
      <c r="AI9015" t="s">
        <v>344</v>
      </c>
      <c r="AK9015">
        <v>111</v>
      </c>
    </row>
    <row r="9016" spans="1:37" x14ac:dyDescent="0.25">
      <c r="A9016">
        <v>9015</v>
      </c>
      <c r="B9016" t="s">
        <v>16</v>
      </c>
      <c r="C9016" t="s">
        <v>33</v>
      </c>
      <c r="D9016">
        <v>2023</v>
      </c>
      <c r="F9016" t="s">
        <v>7991</v>
      </c>
      <c r="H9016" t="s">
        <v>8085</v>
      </c>
      <c r="I9016">
        <v>10002016</v>
      </c>
      <c r="J9016" t="str">
        <f>IF($I9016=0,0,VLOOKUP($I9016,[1]База!C:D,2,0))</f>
        <v>Гаров мулки суғурта полиси муддати ўтган</v>
      </c>
      <c r="K9016" t="str">
        <f>IF($I9016=0,0,VLOOKUP(I9016,[1]База!C:F,4,0))</f>
        <v>Оғир</v>
      </c>
      <c r="L9016">
        <v>1</v>
      </c>
      <c r="M9016">
        <v>114449.15399999999</v>
      </c>
      <c r="O9016">
        <v>0</v>
      </c>
      <c r="P9016">
        <f t="shared" si="158"/>
        <v>1</v>
      </c>
      <c r="Q9016">
        <f t="shared" si="158"/>
        <v>114449.15399999999</v>
      </c>
      <c r="R9016">
        <f t="shared" si="159"/>
        <v>1</v>
      </c>
      <c r="S9016">
        <f t="shared" si="159"/>
        <v>114449.15399999999</v>
      </c>
      <c r="AI9016" t="s">
        <v>344</v>
      </c>
      <c r="AK9016">
        <v>111</v>
      </c>
    </row>
    <row r="9017" spans="1:37" x14ac:dyDescent="0.25">
      <c r="A9017">
        <v>9016</v>
      </c>
      <c r="B9017" t="s">
        <v>16</v>
      </c>
      <c r="C9017" t="s">
        <v>33</v>
      </c>
      <c r="D9017">
        <v>2023</v>
      </c>
      <c r="F9017" t="s">
        <v>7991</v>
      </c>
      <c r="H9017" t="s">
        <v>8133</v>
      </c>
      <c r="I9017">
        <v>10002016</v>
      </c>
      <c r="J9017" t="str">
        <f>IF($I9017=0,0,VLOOKUP($I9017,[1]База!C:D,2,0))</f>
        <v>Гаров мулки суғурта полиси муддати ўтган</v>
      </c>
      <c r="K9017" t="str">
        <f>IF($I9017=0,0,VLOOKUP(I9017,[1]База!C:F,4,0))</f>
        <v>Оғир</v>
      </c>
      <c r="L9017">
        <v>1</v>
      </c>
      <c r="M9017">
        <v>62113.053999999996</v>
      </c>
      <c r="O9017">
        <v>0</v>
      </c>
      <c r="P9017">
        <f t="shared" si="158"/>
        <v>1</v>
      </c>
      <c r="Q9017">
        <f t="shared" si="158"/>
        <v>62113.053999999996</v>
      </c>
      <c r="R9017">
        <f t="shared" si="159"/>
        <v>1</v>
      </c>
      <c r="S9017">
        <f t="shared" si="159"/>
        <v>62113.053999999996</v>
      </c>
      <c r="AI9017" t="s">
        <v>344</v>
      </c>
      <c r="AK9017">
        <v>111</v>
      </c>
    </row>
    <row r="9018" spans="1:37" x14ac:dyDescent="0.25">
      <c r="A9018">
        <v>9017</v>
      </c>
      <c r="B9018" t="s">
        <v>16</v>
      </c>
      <c r="C9018" t="s">
        <v>33</v>
      </c>
      <c r="D9018">
        <v>2023</v>
      </c>
      <c r="F9018" t="s">
        <v>7991</v>
      </c>
      <c r="H9018" t="s">
        <v>8080</v>
      </c>
      <c r="I9018">
        <v>10002016</v>
      </c>
      <c r="J9018" t="str">
        <f>IF($I9018=0,0,VLOOKUP($I9018,[1]База!C:D,2,0))</f>
        <v>Гаров мулки суғурта полиси муддати ўтган</v>
      </c>
      <c r="K9018" t="str">
        <f>IF($I9018=0,0,VLOOKUP(I9018,[1]База!C:F,4,0))</f>
        <v>Оғир</v>
      </c>
      <c r="L9018">
        <v>1</v>
      </c>
      <c r="M9018">
        <v>110000</v>
      </c>
      <c r="O9018">
        <v>0</v>
      </c>
      <c r="P9018">
        <f t="shared" si="158"/>
        <v>1</v>
      </c>
      <c r="Q9018">
        <f t="shared" si="158"/>
        <v>110000</v>
      </c>
      <c r="R9018">
        <f t="shared" si="159"/>
        <v>1</v>
      </c>
      <c r="S9018">
        <f t="shared" si="159"/>
        <v>110000</v>
      </c>
      <c r="AI9018" t="s">
        <v>344</v>
      </c>
      <c r="AK9018">
        <v>111</v>
      </c>
    </row>
    <row r="9019" spans="1:37" x14ac:dyDescent="0.25">
      <c r="A9019">
        <v>9018</v>
      </c>
      <c r="B9019" t="s">
        <v>16</v>
      </c>
      <c r="C9019" t="s">
        <v>33</v>
      </c>
      <c r="D9019">
        <v>2023</v>
      </c>
      <c r="F9019" t="s">
        <v>7991</v>
      </c>
      <c r="H9019" t="s">
        <v>8217</v>
      </c>
      <c r="I9019">
        <v>10002016</v>
      </c>
      <c r="J9019" t="str">
        <f>IF($I9019=0,0,VLOOKUP($I9019,[1]База!C:D,2,0))</f>
        <v>Гаров мулки суғурта полиси муддати ўтган</v>
      </c>
      <c r="K9019" t="str">
        <f>IF($I9019=0,0,VLOOKUP(I9019,[1]База!C:F,4,0))</f>
        <v>Оғир</v>
      </c>
      <c r="L9019">
        <v>1</v>
      </c>
      <c r="M9019">
        <v>114449.15399999999</v>
      </c>
      <c r="O9019">
        <v>0</v>
      </c>
      <c r="P9019">
        <f t="shared" si="158"/>
        <v>1</v>
      </c>
      <c r="Q9019">
        <f t="shared" si="158"/>
        <v>114449.15399999999</v>
      </c>
      <c r="R9019">
        <f t="shared" si="159"/>
        <v>1</v>
      </c>
      <c r="S9019">
        <f t="shared" si="159"/>
        <v>114449.15399999999</v>
      </c>
      <c r="AI9019" t="s">
        <v>344</v>
      </c>
      <c r="AK9019">
        <v>111</v>
      </c>
    </row>
    <row r="9020" spans="1:37" x14ac:dyDescent="0.25">
      <c r="A9020">
        <v>9019</v>
      </c>
      <c r="B9020" t="s">
        <v>16</v>
      </c>
      <c r="C9020" t="s">
        <v>33</v>
      </c>
      <c r="D9020">
        <v>2023</v>
      </c>
      <c r="F9020" t="s">
        <v>7991</v>
      </c>
      <c r="H9020" t="s">
        <v>8082</v>
      </c>
      <c r="I9020">
        <v>10002016</v>
      </c>
      <c r="J9020" t="str">
        <f>IF($I9020=0,0,VLOOKUP($I9020,[1]База!C:D,2,0))</f>
        <v>Гаров мулки суғурта полиси муддати ўтган</v>
      </c>
      <c r="K9020" t="str">
        <f>IF($I9020=0,0,VLOOKUP(I9020,[1]База!C:F,4,0))</f>
        <v>Оғир</v>
      </c>
      <c r="L9020">
        <v>1</v>
      </c>
      <c r="M9020">
        <v>114449.15399999999</v>
      </c>
      <c r="O9020">
        <v>0</v>
      </c>
      <c r="P9020">
        <f t="shared" si="158"/>
        <v>1</v>
      </c>
      <c r="Q9020">
        <f t="shared" si="158"/>
        <v>114449.15399999999</v>
      </c>
      <c r="R9020">
        <f t="shared" si="159"/>
        <v>1</v>
      </c>
      <c r="S9020">
        <f t="shared" si="159"/>
        <v>114449.15399999999</v>
      </c>
      <c r="AI9020" t="s">
        <v>344</v>
      </c>
      <c r="AK9020">
        <v>111</v>
      </c>
    </row>
    <row r="9021" spans="1:37" x14ac:dyDescent="0.25">
      <c r="A9021">
        <v>9020</v>
      </c>
      <c r="B9021" t="s">
        <v>16</v>
      </c>
      <c r="C9021" t="s">
        <v>33</v>
      </c>
      <c r="D9021">
        <v>2023</v>
      </c>
      <c r="F9021" t="s">
        <v>7991</v>
      </c>
      <c r="H9021" t="s">
        <v>8084</v>
      </c>
      <c r="I9021">
        <v>10002016</v>
      </c>
      <c r="J9021" t="str">
        <f>IF($I9021=0,0,VLOOKUP($I9021,[1]База!C:D,2,0))</f>
        <v>Гаров мулки суғурта полиси муддати ўтган</v>
      </c>
      <c r="K9021" t="str">
        <f>IF($I9021=0,0,VLOOKUP(I9021,[1]База!C:F,4,0))</f>
        <v>Оғир</v>
      </c>
      <c r="L9021">
        <v>1</v>
      </c>
      <c r="M9021">
        <v>114449.15399999999</v>
      </c>
      <c r="O9021">
        <v>0</v>
      </c>
      <c r="P9021">
        <f t="shared" si="158"/>
        <v>1</v>
      </c>
      <c r="Q9021">
        <f t="shared" si="158"/>
        <v>114449.15399999999</v>
      </c>
      <c r="R9021">
        <f t="shared" si="159"/>
        <v>1</v>
      </c>
      <c r="S9021">
        <f t="shared" si="159"/>
        <v>114449.15399999999</v>
      </c>
      <c r="AI9021" t="s">
        <v>344</v>
      </c>
      <c r="AK9021">
        <v>111</v>
      </c>
    </row>
    <row r="9022" spans="1:37" x14ac:dyDescent="0.25">
      <c r="A9022">
        <v>9021</v>
      </c>
      <c r="B9022" t="s">
        <v>16</v>
      </c>
      <c r="C9022" t="s">
        <v>33</v>
      </c>
      <c r="D9022">
        <v>2023</v>
      </c>
      <c r="F9022" t="s">
        <v>7991</v>
      </c>
      <c r="H9022" t="s">
        <v>8086</v>
      </c>
      <c r="I9022">
        <v>10002016</v>
      </c>
      <c r="J9022" t="str">
        <f>IF($I9022=0,0,VLOOKUP($I9022,[1]База!C:D,2,0))</f>
        <v>Гаров мулки суғурта полиси муддати ўтган</v>
      </c>
      <c r="K9022" t="str">
        <f>IF($I9022=0,0,VLOOKUP(I9022,[1]База!C:F,4,0))</f>
        <v>Оғир</v>
      </c>
      <c r="L9022">
        <v>1</v>
      </c>
      <c r="M9022">
        <v>114449.15399999999</v>
      </c>
      <c r="O9022">
        <v>0</v>
      </c>
      <c r="P9022">
        <f t="shared" si="158"/>
        <v>1</v>
      </c>
      <c r="Q9022">
        <f t="shared" si="158"/>
        <v>114449.15399999999</v>
      </c>
      <c r="R9022">
        <f t="shared" si="159"/>
        <v>1</v>
      </c>
      <c r="S9022">
        <f t="shared" si="159"/>
        <v>114449.15399999999</v>
      </c>
      <c r="AI9022" t="s">
        <v>344</v>
      </c>
      <c r="AK9022">
        <v>111</v>
      </c>
    </row>
    <row r="9023" spans="1:37" x14ac:dyDescent="0.25">
      <c r="A9023">
        <v>9022</v>
      </c>
      <c r="B9023" t="s">
        <v>16</v>
      </c>
      <c r="C9023" t="s">
        <v>33</v>
      </c>
      <c r="D9023">
        <v>2023</v>
      </c>
      <c r="F9023" t="s">
        <v>7991</v>
      </c>
      <c r="H9023" t="s">
        <v>8087</v>
      </c>
      <c r="I9023">
        <v>10002016</v>
      </c>
      <c r="J9023" t="str">
        <f>IF($I9023=0,0,VLOOKUP($I9023,[1]База!C:D,2,0))</f>
        <v>Гаров мулки суғурта полиси муддати ўтган</v>
      </c>
      <c r="K9023" t="str">
        <f>IF($I9023=0,0,VLOOKUP(I9023,[1]База!C:F,4,0))</f>
        <v>Оғир</v>
      </c>
      <c r="L9023">
        <v>1</v>
      </c>
      <c r="M9023">
        <v>114449.15399999999</v>
      </c>
      <c r="O9023">
        <v>0</v>
      </c>
      <c r="P9023">
        <f t="shared" si="158"/>
        <v>1</v>
      </c>
      <c r="Q9023">
        <f t="shared" si="158"/>
        <v>114449.15399999999</v>
      </c>
      <c r="R9023">
        <f t="shared" si="159"/>
        <v>1</v>
      </c>
      <c r="S9023">
        <f t="shared" si="159"/>
        <v>114449.15399999999</v>
      </c>
      <c r="AI9023" t="s">
        <v>344</v>
      </c>
      <c r="AK9023">
        <v>111</v>
      </c>
    </row>
    <row r="9024" spans="1:37" x14ac:dyDescent="0.25">
      <c r="A9024">
        <v>9023</v>
      </c>
      <c r="B9024" t="s">
        <v>16</v>
      </c>
      <c r="C9024" t="s">
        <v>33</v>
      </c>
      <c r="D9024">
        <v>2023</v>
      </c>
      <c r="F9024" t="s">
        <v>7991</v>
      </c>
      <c r="H9024" t="s">
        <v>8088</v>
      </c>
      <c r="I9024">
        <v>10002016</v>
      </c>
      <c r="J9024" t="str">
        <f>IF($I9024=0,0,VLOOKUP($I9024,[1]База!C:D,2,0))</f>
        <v>Гаров мулки суғурта полиси муддати ўтган</v>
      </c>
      <c r="K9024" t="str">
        <f>IF($I9024=0,0,VLOOKUP(I9024,[1]База!C:F,4,0))</f>
        <v>Оғир</v>
      </c>
      <c r="L9024">
        <v>1</v>
      </c>
      <c r="M9024">
        <v>114449.15399999999</v>
      </c>
      <c r="O9024">
        <v>0</v>
      </c>
      <c r="P9024">
        <f t="shared" si="158"/>
        <v>1</v>
      </c>
      <c r="Q9024">
        <f t="shared" si="158"/>
        <v>114449.15399999999</v>
      </c>
      <c r="R9024">
        <f t="shared" si="159"/>
        <v>1</v>
      </c>
      <c r="S9024">
        <f t="shared" si="159"/>
        <v>114449.15399999999</v>
      </c>
      <c r="AI9024" t="s">
        <v>344</v>
      </c>
      <c r="AK9024">
        <v>111</v>
      </c>
    </row>
    <row r="9025" spans="1:37" x14ac:dyDescent="0.25">
      <c r="A9025">
        <v>9024</v>
      </c>
      <c r="B9025" t="s">
        <v>16</v>
      </c>
      <c r="C9025" t="s">
        <v>33</v>
      </c>
      <c r="D9025">
        <v>2023</v>
      </c>
      <c r="F9025" t="s">
        <v>7991</v>
      </c>
      <c r="H9025" t="s">
        <v>8089</v>
      </c>
      <c r="I9025">
        <v>10002016</v>
      </c>
      <c r="J9025" t="str">
        <f>IF($I9025=0,0,VLOOKUP($I9025,[1]База!C:D,2,0))</f>
        <v>Гаров мулки суғурта полиси муддати ўтган</v>
      </c>
      <c r="K9025" t="str">
        <f>IF($I9025=0,0,VLOOKUP(I9025,[1]База!C:F,4,0))</f>
        <v>Оғир</v>
      </c>
      <c r="L9025">
        <v>1</v>
      </c>
      <c r="M9025">
        <v>114449.15399999999</v>
      </c>
      <c r="O9025">
        <v>0</v>
      </c>
      <c r="P9025">
        <f t="shared" si="158"/>
        <v>1</v>
      </c>
      <c r="Q9025">
        <f t="shared" si="158"/>
        <v>114449.15399999999</v>
      </c>
      <c r="R9025">
        <f t="shared" si="159"/>
        <v>1</v>
      </c>
      <c r="S9025">
        <f t="shared" si="159"/>
        <v>114449.15399999999</v>
      </c>
      <c r="AI9025" t="s">
        <v>344</v>
      </c>
      <c r="AK9025">
        <v>111</v>
      </c>
    </row>
    <row r="9026" spans="1:37" x14ac:dyDescent="0.25">
      <c r="A9026">
        <v>9025</v>
      </c>
      <c r="B9026" t="s">
        <v>16</v>
      </c>
      <c r="C9026" t="s">
        <v>33</v>
      </c>
      <c r="D9026">
        <v>2023</v>
      </c>
      <c r="F9026" t="s">
        <v>7991</v>
      </c>
      <c r="H9026" t="s">
        <v>8090</v>
      </c>
      <c r="I9026">
        <v>10002016</v>
      </c>
      <c r="J9026" t="str">
        <f>IF($I9026=0,0,VLOOKUP($I9026,[1]База!C:D,2,0))</f>
        <v>Гаров мулки суғурта полиси муддати ўтган</v>
      </c>
      <c r="K9026" t="str">
        <f>IF($I9026=0,0,VLOOKUP(I9026,[1]База!C:F,4,0))</f>
        <v>Оғир</v>
      </c>
      <c r="L9026">
        <v>1</v>
      </c>
      <c r="M9026">
        <v>114449.15399999999</v>
      </c>
      <c r="O9026">
        <v>0</v>
      </c>
      <c r="P9026">
        <f t="shared" ref="P9026:Q9089" si="160">+L9026-N9026</f>
        <v>1</v>
      </c>
      <c r="Q9026">
        <f t="shared" si="160"/>
        <v>114449.15399999999</v>
      </c>
      <c r="R9026">
        <f t="shared" si="159"/>
        <v>1</v>
      </c>
      <c r="S9026">
        <f t="shared" si="159"/>
        <v>114449.15399999999</v>
      </c>
      <c r="AI9026" t="s">
        <v>344</v>
      </c>
      <c r="AK9026">
        <v>111</v>
      </c>
    </row>
    <row r="9027" spans="1:37" x14ac:dyDescent="0.25">
      <c r="A9027">
        <v>9026</v>
      </c>
      <c r="B9027" t="s">
        <v>16</v>
      </c>
      <c r="C9027" t="s">
        <v>33</v>
      </c>
      <c r="D9027">
        <v>2023</v>
      </c>
      <c r="F9027" t="s">
        <v>7991</v>
      </c>
      <c r="H9027" t="s">
        <v>8091</v>
      </c>
      <c r="I9027">
        <v>10002016</v>
      </c>
      <c r="J9027" t="str">
        <f>IF($I9027=0,0,VLOOKUP($I9027,[1]База!C:D,2,0))</f>
        <v>Гаров мулки суғурта полиси муддати ўтган</v>
      </c>
      <c r="K9027" t="str">
        <f>IF($I9027=0,0,VLOOKUP(I9027,[1]База!C:F,4,0))</f>
        <v>Оғир</v>
      </c>
      <c r="L9027">
        <v>1</v>
      </c>
      <c r="M9027">
        <v>114449.15399999999</v>
      </c>
      <c r="O9027">
        <v>0</v>
      </c>
      <c r="P9027">
        <f t="shared" si="160"/>
        <v>1</v>
      </c>
      <c r="Q9027">
        <f t="shared" si="160"/>
        <v>114449.15399999999</v>
      </c>
      <c r="R9027">
        <f t="shared" si="159"/>
        <v>1</v>
      </c>
      <c r="S9027">
        <f t="shared" si="159"/>
        <v>114449.15399999999</v>
      </c>
      <c r="AI9027" t="s">
        <v>344</v>
      </c>
      <c r="AK9027">
        <v>111</v>
      </c>
    </row>
    <row r="9028" spans="1:37" x14ac:dyDescent="0.25">
      <c r="A9028">
        <v>9027</v>
      </c>
      <c r="B9028" t="s">
        <v>16</v>
      </c>
      <c r="C9028" t="s">
        <v>33</v>
      </c>
      <c r="D9028">
        <v>2023</v>
      </c>
      <c r="F9028" t="s">
        <v>7991</v>
      </c>
      <c r="H9028" t="s">
        <v>8092</v>
      </c>
      <c r="I9028">
        <v>10002016</v>
      </c>
      <c r="J9028" t="str">
        <f>IF($I9028=0,0,VLOOKUP($I9028,[1]База!C:D,2,0))</f>
        <v>Гаров мулки суғурта полиси муддати ўтган</v>
      </c>
      <c r="K9028" t="str">
        <f>IF($I9028=0,0,VLOOKUP(I9028,[1]База!C:F,4,0))</f>
        <v>Оғир</v>
      </c>
      <c r="L9028">
        <v>1</v>
      </c>
      <c r="M9028">
        <v>114449.15399999999</v>
      </c>
      <c r="O9028">
        <v>0</v>
      </c>
      <c r="P9028">
        <f t="shared" si="160"/>
        <v>1</v>
      </c>
      <c r="Q9028">
        <f t="shared" si="160"/>
        <v>114449.15399999999</v>
      </c>
      <c r="R9028">
        <f t="shared" si="159"/>
        <v>1</v>
      </c>
      <c r="S9028">
        <f t="shared" si="159"/>
        <v>114449.15399999999</v>
      </c>
      <c r="AI9028" t="s">
        <v>344</v>
      </c>
      <c r="AK9028">
        <v>111</v>
      </c>
    </row>
    <row r="9029" spans="1:37" x14ac:dyDescent="0.25">
      <c r="A9029">
        <v>9028</v>
      </c>
      <c r="B9029" t="s">
        <v>16</v>
      </c>
      <c r="C9029" t="s">
        <v>33</v>
      </c>
      <c r="D9029">
        <v>2023</v>
      </c>
      <c r="F9029" t="s">
        <v>7991</v>
      </c>
      <c r="H9029" t="s">
        <v>8093</v>
      </c>
      <c r="I9029">
        <v>10002016</v>
      </c>
      <c r="J9029" t="str">
        <f>IF($I9029=0,0,VLOOKUP($I9029,[1]База!C:D,2,0))</f>
        <v>Гаров мулки суғурта полиси муддати ўтган</v>
      </c>
      <c r="K9029" t="str">
        <f>IF($I9029=0,0,VLOOKUP(I9029,[1]База!C:F,4,0))</f>
        <v>Оғир</v>
      </c>
      <c r="L9029">
        <v>1</v>
      </c>
      <c r="M9029">
        <v>114449.15399999999</v>
      </c>
      <c r="O9029">
        <v>0</v>
      </c>
      <c r="P9029">
        <f t="shared" si="160"/>
        <v>1</v>
      </c>
      <c r="Q9029">
        <f t="shared" si="160"/>
        <v>114449.15399999999</v>
      </c>
      <c r="R9029">
        <f t="shared" si="159"/>
        <v>1</v>
      </c>
      <c r="S9029">
        <f t="shared" si="159"/>
        <v>114449.15399999999</v>
      </c>
      <c r="AI9029" t="s">
        <v>344</v>
      </c>
      <c r="AK9029">
        <v>111</v>
      </c>
    </row>
    <row r="9030" spans="1:37" x14ac:dyDescent="0.25">
      <c r="A9030">
        <v>9029</v>
      </c>
      <c r="B9030" t="s">
        <v>16</v>
      </c>
      <c r="C9030" t="s">
        <v>33</v>
      </c>
      <c r="D9030">
        <v>2023</v>
      </c>
      <c r="F9030" t="s">
        <v>7991</v>
      </c>
      <c r="H9030" t="s">
        <v>8094</v>
      </c>
      <c r="I9030">
        <v>10002016</v>
      </c>
      <c r="J9030" t="str">
        <f>IF($I9030=0,0,VLOOKUP($I9030,[1]База!C:D,2,0))</f>
        <v>Гаров мулки суғурта полиси муддати ўтган</v>
      </c>
      <c r="K9030" t="str">
        <f>IF($I9030=0,0,VLOOKUP(I9030,[1]База!C:F,4,0))</f>
        <v>Оғир</v>
      </c>
      <c r="L9030">
        <v>1</v>
      </c>
      <c r="M9030">
        <v>114449.15399999999</v>
      </c>
      <c r="O9030">
        <v>0</v>
      </c>
      <c r="P9030">
        <f t="shared" si="160"/>
        <v>1</v>
      </c>
      <c r="Q9030">
        <f t="shared" si="160"/>
        <v>114449.15399999999</v>
      </c>
      <c r="R9030">
        <f t="shared" si="159"/>
        <v>1</v>
      </c>
      <c r="S9030">
        <f t="shared" si="159"/>
        <v>114449.15399999999</v>
      </c>
      <c r="AI9030" t="s">
        <v>344</v>
      </c>
      <c r="AK9030">
        <v>111</v>
      </c>
    </row>
    <row r="9031" spans="1:37" x14ac:dyDescent="0.25">
      <c r="A9031">
        <v>9030</v>
      </c>
      <c r="B9031" t="s">
        <v>16</v>
      </c>
      <c r="C9031" t="s">
        <v>33</v>
      </c>
      <c r="D9031">
        <v>2023</v>
      </c>
      <c r="F9031" t="s">
        <v>7991</v>
      </c>
      <c r="H9031" t="s">
        <v>8096</v>
      </c>
      <c r="I9031">
        <v>10002016</v>
      </c>
      <c r="J9031" t="str">
        <f>IF($I9031=0,0,VLOOKUP($I9031,[1]База!C:D,2,0))</f>
        <v>Гаров мулки суғурта полиси муддати ўтган</v>
      </c>
      <c r="K9031" t="str">
        <f>IF($I9031=0,0,VLOOKUP(I9031,[1]База!C:F,4,0))</f>
        <v>Оғир</v>
      </c>
      <c r="L9031">
        <v>1</v>
      </c>
      <c r="M9031">
        <v>114449.15399999999</v>
      </c>
      <c r="O9031">
        <v>0</v>
      </c>
      <c r="P9031">
        <f t="shared" si="160"/>
        <v>1</v>
      </c>
      <c r="Q9031">
        <f t="shared" si="160"/>
        <v>114449.15399999999</v>
      </c>
      <c r="R9031">
        <f t="shared" si="159"/>
        <v>1</v>
      </c>
      <c r="S9031">
        <f t="shared" si="159"/>
        <v>114449.15399999999</v>
      </c>
      <c r="AI9031" t="s">
        <v>344</v>
      </c>
      <c r="AK9031">
        <v>111</v>
      </c>
    </row>
    <row r="9032" spans="1:37" x14ac:dyDescent="0.25">
      <c r="A9032">
        <v>9031</v>
      </c>
      <c r="B9032" t="s">
        <v>16</v>
      </c>
      <c r="C9032" t="s">
        <v>33</v>
      </c>
      <c r="D9032">
        <v>2023</v>
      </c>
      <c r="F9032" t="s">
        <v>7991</v>
      </c>
      <c r="H9032" t="s">
        <v>8098</v>
      </c>
      <c r="I9032">
        <v>10002016</v>
      </c>
      <c r="J9032" t="str">
        <f>IF($I9032=0,0,VLOOKUP($I9032,[1]База!C:D,2,0))</f>
        <v>Гаров мулки суғурта полиси муддати ўтган</v>
      </c>
      <c r="K9032" t="str">
        <f>IF($I9032=0,0,VLOOKUP(I9032,[1]База!C:F,4,0))</f>
        <v>Оғир</v>
      </c>
      <c r="L9032">
        <v>1</v>
      </c>
      <c r="M9032">
        <v>114449.15399999999</v>
      </c>
      <c r="O9032">
        <v>0</v>
      </c>
      <c r="P9032">
        <f t="shared" si="160"/>
        <v>1</v>
      </c>
      <c r="Q9032">
        <f t="shared" si="160"/>
        <v>114449.15399999999</v>
      </c>
      <c r="R9032">
        <f t="shared" si="159"/>
        <v>1</v>
      </c>
      <c r="S9032">
        <f t="shared" si="159"/>
        <v>114449.15399999999</v>
      </c>
      <c r="AI9032" t="s">
        <v>344</v>
      </c>
      <c r="AK9032">
        <v>111</v>
      </c>
    </row>
    <row r="9033" spans="1:37" x14ac:dyDescent="0.25">
      <c r="A9033">
        <v>9032</v>
      </c>
      <c r="B9033" t="s">
        <v>16</v>
      </c>
      <c r="C9033" t="s">
        <v>33</v>
      </c>
      <c r="D9033">
        <v>2023</v>
      </c>
      <c r="F9033" t="s">
        <v>7991</v>
      </c>
      <c r="H9033" t="s">
        <v>8101</v>
      </c>
      <c r="I9033">
        <v>10002016</v>
      </c>
      <c r="J9033" t="str">
        <f>IF($I9033=0,0,VLOOKUP($I9033,[1]База!C:D,2,0))</f>
        <v>Гаров мулки суғурта полиси муддати ўтган</v>
      </c>
      <c r="K9033" t="str">
        <f>IF($I9033=0,0,VLOOKUP(I9033,[1]База!C:F,4,0))</f>
        <v>Оғир</v>
      </c>
      <c r="L9033">
        <v>1</v>
      </c>
      <c r="M9033">
        <v>114449.15399999999</v>
      </c>
      <c r="O9033">
        <v>0</v>
      </c>
      <c r="P9033">
        <f t="shared" si="160"/>
        <v>1</v>
      </c>
      <c r="Q9033">
        <f t="shared" si="160"/>
        <v>114449.15399999999</v>
      </c>
      <c r="R9033">
        <f t="shared" si="159"/>
        <v>1</v>
      </c>
      <c r="S9033">
        <f t="shared" si="159"/>
        <v>114449.15399999999</v>
      </c>
      <c r="AI9033" t="s">
        <v>344</v>
      </c>
      <c r="AK9033">
        <v>111</v>
      </c>
    </row>
    <row r="9034" spans="1:37" x14ac:dyDescent="0.25">
      <c r="A9034">
        <v>9033</v>
      </c>
      <c r="B9034" t="s">
        <v>16</v>
      </c>
      <c r="C9034" t="s">
        <v>33</v>
      </c>
      <c r="D9034">
        <v>2023</v>
      </c>
      <c r="F9034" t="s">
        <v>7991</v>
      </c>
      <c r="H9034" t="s">
        <v>8102</v>
      </c>
      <c r="I9034">
        <v>10002016</v>
      </c>
      <c r="J9034" t="str">
        <f>IF($I9034=0,0,VLOOKUP($I9034,[1]База!C:D,2,0))</f>
        <v>Гаров мулки суғурта полиси муддати ўтган</v>
      </c>
      <c r="K9034" t="str">
        <f>IF($I9034=0,0,VLOOKUP(I9034,[1]База!C:F,4,0))</f>
        <v>Оғир</v>
      </c>
      <c r="L9034">
        <v>1</v>
      </c>
      <c r="M9034">
        <v>114449.15399999999</v>
      </c>
      <c r="O9034">
        <v>0</v>
      </c>
      <c r="P9034">
        <f t="shared" si="160"/>
        <v>1</v>
      </c>
      <c r="Q9034">
        <f t="shared" si="160"/>
        <v>114449.15399999999</v>
      </c>
      <c r="R9034">
        <f t="shared" si="159"/>
        <v>1</v>
      </c>
      <c r="S9034">
        <f t="shared" si="159"/>
        <v>114449.15399999999</v>
      </c>
      <c r="AI9034" t="s">
        <v>344</v>
      </c>
      <c r="AK9034">
        <v>111</v>
      </c>
    </row>
    <row r="9035" spans="1:37" x14ac:dyDescent="0.25">
      <c r="A9035">
        <v>9034</v>
      </c>
      <c r="B9035" t="s">
        <v>16</v>
      </c>
      <c r="C9035" t="s">
        <v>33</v>
      </c>
      <c r="D9035">
        <v>2023</v>
      </c>
      <c r="F9035" t="s">
        <v>7991</v>
      </c>
      <c r="H9035" t="s">
        <v>8103</v>
      </c>
      <c r="I9035">
        <v>10002016</v>
      </c>
      <c r="J9035" t="str">
        <f>IF($I9035=0,0,VLOOKUP($I9035,[1]База!C:D,2,0))</f>
        <v>Гаров мулки суғурта полиси муддати ўтган</v>
      </c>
      <c r="K9035" t="str">
        <f>IF($I9035=0,0,VLOOKUP(I9035,[1]База!C:F,4,0))</f>
        <v>Оғир</v>
      </c>
      <c r="L9035">
        <v>1</v>
      </c>
      <c r="M9035">
        <v>113649.15399999999</v>
      </c>
      <c r="O9035">
        <v>0</v>
      </c>
      <c r="P9035">
        <f t="shared" si="160"/>
        <v>1</v>
      </c>
      <c r="Q9035">
        <f t="shared" si="160"/>
        <v>113649.15399999999</v>
      </c>
      <c r="R9035">
        <f t="shared" si="159"/>
        <v>1</v>
      </c>
      <c r="S9035">
        <f t="shared" si="159"/>
        <v>113649.15399999999</v>
      </c>
      <c r="AI9035" t="s">
        <v>344</v>
      </c>
      <c r="AK9035">
        <v>111</v>
      </c>
    </row>
    <row r="9036" spans="1:37" x14ac:dyDescent="0.25">
      <c r="A9036">
        <v>9035</v>
      </c>
      <c r="B9036" t="s">
        <v>16</v>
      </c>
      <c r="C9036" t="s">
        <v>33</v>
      </c>
      <c r="D9036">
        <v>2023</v>
      </c>
      <c r="F9036" t="s">
        <v>7991</v>
      </c>
      <c r="H9036" t="s">
        <v>8104</v>
      </c>
      <c r="I9036">
        <v>10002016</v>
      </c>
      <c r="J9036" t="str">
        <f>IF($I9036=0,0,VLOOKUP($I9036,[1]База!C:D,2,0))</f>
        <v>Гаров мулки суғурта полиси муддати ўтган</v>
      </c>
      <c r="K9036" t="str">
        <f>IF($I9036=0,0,VLOOKUP(I9036,[1]База!C:F,4,0))</f>
        <v>Оғир</v>
      </c>
      <c r="L9036">
        <v>1</v>
      </c>
      <c r="M9036">
        <v>114449.15399999999</v>
      </c>
      <c r="O9036">
        <v>0</v>
      </c>
      <c r="P9036">
        <f t="shared" si="160"/>
        <v>1</v>
      </c>
      <c r="Q9036">
        <f t="shared" si="160"/>
        <v>114449.15399999999</v>
      </c>
      <c r="R9036">
        <f t="shared" si="159"/>
        <v>1</v>
      </c>
      <c r="S9036">
        <f t="shared" si="159"/>
        <v>114449.15399999999</v>
      </c>
      <c r="AI9036" t="s">
        <v>344</v>
      </c>
      <c r="AK9036">
        <v>111</v>
      </c>
    </row>
    <row r="9037" spans="1:37" x14ac:dyDescent="0.25">
      <c r="A9037">
        <v>9036</v>
      </c>
      <c r="B9037" t="s">
        <v>16</v>
      </c>
      <c r="C9037" t="s">
        <v>33</v>
      </c>
      <c r="D9037">
        <v>2023</v>
      </c>
      <c r="F9037" t="s">
        <v>7991</v>
      </c>
      <c r="H9037" t="s">
        <v>8106</v>
      </c>
      <c r="I9037">
        <v>10002016</v>
      </c>
      <c r="J9037" t="str">
        <f>IF($I9037=0,0,VLOOKUP($I9037,[1]База!C:D,2,0))</f>
        <v>Гаров мулки суғурта полиси муддати ўтган</v>
      </c>
      <c r="K9037" t="str">
        <f>IF($I9037=0,0,VLOOKUP(I9037,[1]База!C:F,4,0))</f>
        <v>Оғир</v>
      </c>
      <c r="L9037">
        <v>1</v>
      </c>
      <c r="M9037">
        <v>114449.15399999999</v>
      </c>
      <c r="O9037">
        <v>0</v>
      </c>
      <c r="P9037">
        <f t="shared" si="160"/>
        <v>1</v>
      </c>
      <c r="Q9037">
        <f t="shared" si="160"/>
        <v>114449.15399999999</v>
      </c>
      <c r="R9037">
        <f t="shared" si="159"/>
        <v>1</v>
      </c>
      <c r="S9037">
        <f t="shared" si="159"/>
        <v>114449.15399999999</v>
      </c>
      <c r="AI9037" t="s">
        <v>344</v>
      </c>
      <c r="AK9037">
        <v>111</v>
      </c>
    </row>
    <row r="9038" spans="1:37" x14ac:dyDescent="0.25">
      <c r="A9038">
        <v>9037</v>
      </c>
      <c r="B9038" t="s">
        <v>16</v>
      </c>
      <c r="C9038" t="s">
        <v>33</v>
      </c>
      <c r="D9038">
        <v>2023</v>
      </c>
      <c r="F9038" t="s">
        <v>7991</v>
      </c>
      <c r="H9038" t="s">
        <v>8107</v>
      </c>
      <c r="I9038">
        <v>10002016</v>
      </c>
      <c r="J9038" t="str">
        <f>IF($I9038=0,0,VLOOKUP($I9038,[1]База!C:D,2,0))</f>
        <v>Гаров мулки суғурта полиси муддати ўтган</v>
      </c>
      <c r="K9038" t="str">
        <f>IF($I9038=0,0,VLOOKUP(I9038,[1]База!C:F,4,0))</f>
        <v>Оғир</v>
      </c>
      <c r="L9038">
        <v>1</v>
      </c>
      <c r="M9038">
        <v>114449.15399999999</v>
      </c>
      <c r="O9038">
        <v>0</v>
      </c>
      <c r="P9038">
        <f t="shared" si="160"/>
        <v>1</v>
      </c>
      <c r="Q9038">
        <f t="shared" si="160"/>
        <v>114449.15399999999</v>
      </c>
      <c r="R9038">
        <f t="shared" si="159"/>
        <v>1</v>
      </c>
      <c r="S9038">
        <f t="shared" si="159"/>
        <v>114449.15399999999</v>
      </c>
      <c r="AI9038" t="s">
        <v>344</v>
      </c>
      <c r="AK9038">
        <v>111</v>
      </c>
    </row>
    <row r="9039" spans="1:37" x14ac:dyDescent="0.25">
      <c r="A9039">
        <v>9038</v>
      </c>
      <c r="B9039" t="s">
        <v>16</v>
      </c>
      <c r="C9039" t="s">
        <v>33</v>
      </c>
      <c r="D9039">
        <v>2023</v>
      </c>
      <c r="F9039" t="s">
        <v>7991</v>
      </c>
      <c r="H9039" t="s">
        <v>8108</v>
      </c>
      <c r="I9039">
        <v>10002016</v>
      </c>
      <c r="J9039" t="str">
        <f>IF($I9039=0,0,VLOOKUP($I9039,[1]База!C:D,2,0))</f>
        <v>Гаров мулки суғурта полиси муддати ўтган</v>
      </c>
      <c r="K9039" t="str">
        <f>IF($I9039=0,0,VLOOKUP(I9039,[1]База!C:F,4,0))</f>
        <v>Оғир</v>
      </c>
      <c r="L9039">
        <v>1</v>
      </c>
      <c r="M9039">
        <v>114449.15399999999</v>
      </c>
      <c r="O9039">
        <v>0</v>
      </c>
      <c r="P9039">
        <f t="shared" si="160"/>
        <v>1</v>
      </c>
      <c r="Q9039">
        <f t="shared" si="160"/>
        <v>114449.15399999999</v>
      </c>
      <c r="R9039">
        <f t="shared" si="159"/>
        <v>1</v>
      </c>
      <c r="S9039">
        <f t="shared" si="159"/>
        <v>114449.15399999999</v>
      </c>
      <c r="AI9039" t="s">
        <v>344</v>
      </c>
      <c r="AK9039">
        <v>111</v>
      </c>
    </row>
    <row r="9040" spans="1:37" x14ac:dyDescent="0.25">
      <c r="A9040">
        <v>9039</v>
      </c>
      <c r="B9040" t="s">
        <v>16</v>
      </c>
      <c r="C9040" t="s">
        <v>33</v>
      </c>
      <c r="D9040">
        <v>2023</v>
      </c>
      <c r="F9040" t="s">
        <v>7991</v>
      </c>
      <c r="H9040" t="s">
        <v>8112</v>
      </c>
      <c r="I9040">
        <v>10002016</v>
      </c>
      <c r="J9040" t="str">
        <f>IF($I9040=0,0,VLOOKUP($I9040,[1]База!C:D,2,0))</f>
        <v>Гаров мулки суғурта полиси муддати ўтган</v>
      </c>
      <c r="K9040" t="str">
        <f>IF($I9040=0,0,VLOOKUP(I9040,[1]База!C:F,4,0))</f>
        <v>Оғир</v>
      </c>
      <c r="L9040">
        <v>1</v>
      </c>
      <c r="M9040">
        <v>101713.26300000001</v>
      </c>
      <c r="O9040">
        <v>0</v>
      </c>
      <c r="P9040">
        <f t="shared" si="160"/>
        <v>1</v>
      </c>
      <c r="Q9040">
        <f t="shared" si="160"/>
        <v>101713.26300000001</v>
      </c>
      <c r="R9040">
        <f t="shared" si="159"/>
        <v>1</v>
      </c>
      <c r="S9040">
        <f t="shared" si="159"/>
        <v>101713.26300000001</v>
      </c>
      <c r="AI9040" t="s">
        <v>344</v>
      </c>
      <c r="AK9040">
        <v>111</v>
      </c>
    </row>
    <row r="9041" spans="1:37" x14ac:dyDescent="0.25">
      <c r="A9041">
        <v>9040</v>
      </c>
      <c r="B9041" t="s">
        <v>16</v>
      </c>
      <c r="C9041" t="s">
        <v>33</v>
      </c>
      <c r="D9041">
        <v>2023</v>
      </c>
      <c r="F9041" t="s">
        <v>7991</v>
      </c>
      <c r="H9041" t="s">
        <v>8125</v>
      </c>
      <c r="I9041">
        <v>10002016</v>
      </c>
      <c r="J9041" t="str">
        <f>IF($I9041=0,0,VLOOKUP($I9041,[1]База!C:D,2,0))</f>
        <v>Гаров мулки суғурта полиси муддати ўтган</v>
      </c>
      <c r="K9041" t="str">
        <f>IF($I9041=0,0,VLOOKUP(I9041,[1]База!C:F,4,0))</f>
        <v>Оғир</v>
      </c>
      <c r="L9041">
        <v>1</v>
      </c>
      <c r="M9041">
        <v>67287.376000000004</v>
      </c>
      <c r="O9041">
        <v>0</v>
      </c>
      <c r="P9041">
        <f t="shared" si="160"/>
        <v>1</v>
      </c>
      <c r="Q9041">
        <f t="shared" si="160"/>
        <v>67287.376000000004</v>
      </c>
      <c r="R9041">
        <f t="shared" si="159"/>
        <v>1</v>
      </c>
      <c r="S9041">
        <f t="shared" si="159"/>
        <v>67287.376000000004</v>
      </c>
      <c r="AI9041" t="s">
        <v>344</v>
      </c>
      <c r="AK9041">
        <v>111</v>
      </c>
    </row>
    <row r="9042" spans="1:37" x14ac:dyDescent="0.25">
      <c r="A9042">
        <v>9041</v>
      </c>
      <c r="B9042" t="s">
        <v>16</v>
      </c>
      <c r="C9042" t="s">
        <v>33</v>
      </c>
      <c r="D9042">
        <v>2023</v>
      </c>
      <c r="F9042" t="s">
        <v>7991</v>
      </c>
      <c r="H9042" t="s">
        <v>8126</v>
      </c>
      <c r="I9042">
        <v>10002016</v>
      </c>
      <c r="J9042" t="str">
        <f>IF($I9042=0,0,VLOOKUP($I9042,[1]База!C:D,2,0))</f>
        <v>Гаров мулки суғурта полиси муддати ўтган</v>
      </c>
      <c r="K9042" t="str">
        <f>IF($I9042=0,0,VLOOKUP(I9042,[1]База!C:F,4,0))</f>
        <v>Оғир</v>
      </c>
      <c r="L9042">
        <v>1</v>
      </c>
      <c r="M9042">
        <v>68953.376000000004</v>
      </c>
      <c r="O9042">
        <v>0</v>
      </c>
      <c r="P9042">
        <f t="shared" si="160"/>
        <v>1</v>
      </c>
      <c r="Q9042">
        <f t="shared" si="160"/>
        <v>68953.376000000004</v>
      </c>
      <c r="R9042">
        <f t="shared" si="159"/>
        <v>1</v>
      </c>
      <c r="S9042">
        <f t="shared" si="159"/>
        <v>68953.376000000004</v>
      </c>
      <c r="AI9042" t="s">
        <v>344</v>
      </c>
      <c r="AK9042">
        <v>111</v>
      </c>
    </row>
    <row r="9043" spans="1:37" x14ac:dyDescent="0.25">
      <c r="A9043">
        <v>9042</v>
      </c>
      <c r="B9043" t="s">
        <v>16</v>
      </c>
      <c r="C9043" t="s">
        <v>33</v>
      </c>
      <c r="D9043">
        <v>2023</v>
      </c>
      <c r="F9043" t="s">
        <v>7991</v>
      </c>
      <c r="H9043" t="s">
        <v>8128</v>
      </c>
      <c r="I9043">
        <v>10002016</v>
      </c>
      <c r="J9043" t="str">
        <f>IF($I9043=0,0,VLOOKUP($I9043,[1]База!C:D,2,0))</f>
        <v>Гаров мулки суғурта полиси муддати ўтган</v>
      </c>
      <c r="K9043" t="str">
        <f>IF($I9043=0,0,VLOOKUP(I9043,[1]База!C:F,4,0))</f>
        <v>Оғир</v>
      </c>
      <c r="L9043">
        <v>1</v>
      </c>
      <c r="M9043">
        <v>63887.375999999997</v>
      </c>
      <c r="O9043">
        <v>0</v>
      </c>
      <c r="P9043">
        <f t="shared" si="160"/>
        <v>1</v>
      </c>
      <c r="Q9043">
        <f t="shared" si="160"/>
        <v>63887.375999999997</v>
      </c>
      <c r="R9043">
        <f t="shared" si="159"/>
        <v>1</v>
      </c>
      <c r="S9043">
        <f t="shared" si="159"/>
        <v>63887.375999999997</v>
      </c>
      <c r="AI9043" t="s">
        <v>344</v>
      </c>
      <c r="AK9043">
        <v>111</v>
      </c>
    </row>
    <row r="9044" spans="1:37" x14ac:dyDescent="0.25">
      <c r="A9044">
        <v>9043</v>
      </c>
      <c r="B9044" t="s">
        <v>16</v>
      </c>
      <c r="C9044" t="s">
        <v>33</v>
      </c>
      <c r="D9044">
        <v>2023</v>
      </c>
      <c r="F9044" t="s">
        <v>7991</v>
      </c>
      <c r="H9044" t="s">
        <v>8130</v>
      </c>
      <c r="I9044">
        <v>10002016</v>
      </c>
      <c r="J9044" t="str">
        <f>IF($I9044=0,0,VLOOKUP($I9044,[1]База!C:D,2,0))</f>
        <v>Гаров мулки суғурта полиси муддати ўтган</v>
      </c>
      <c r="K9044" t="str">
        <f>IF($I9044=0,0,VLOOKUP(I9044,[1]База!C:F,4,0))</f>
        <v>Оғир</v>
      </c>
      <c r="L9044">
        <v>1</v>
      </c>
      <c r="M9044">
        <v>62113.053999999996</v>
      </c>
      <c r="O9044">
        <v>0</v>
      </c>
      <c r="P9044">
        <f t="shared" si="160"/>
        <v>1</v>
      </c>
      <c r="Q9044">
        <f t="shared" si="160"/>
        <v>62113.053999999996</v>
      </c>
      <c r="R9044">
        <f t="shared" si="159"/>
        <v>1</v>
      </c>
      <c r="S9044">
        <f t="shared" si="159"/>
        <v>62113.053999999996</v>
      </c>
      <c r="AI9044" t="s">
        <v>344</v>
      </c>
      <c r="AK9044">
        <v>111</v>
      </c>
    </row>
    <row r="9045" spans="1:37" x14ac:dyDescent="0.25">
      <c r="A9045">
        <v>9044</v>
      </c>
      <c r="B9045" t="s">
        <v>16</v>
      </c>
      <c r="C9045" t="s">
        <v>33</v>
      </c>
      <c r="D9045">
        <v>2023</v>
      </c>
      <c r="F9045" t="s">
        <v>7991</v>
      </c>
      <c r="H9045" t="s">
        <v>8219</v>
      </c>
      <c r="I9045">
        <v>10004001</v>
      </c>
      <c r="J9045" t="str">
        <f>IF($I9045=0,0,VLOOKUP($I9045,[1]База!C:D,2,0))</f>
        <v>Кредит маблағи мақсадсиз сарфланган</v>
      </c>
      <c r="K9045" t="str">
        <f>IF($I9045=0,0,VLOOKUP(I9045,[1]База!C:F,4,0))</f>
        <v>Оғир</v>
      </c>
      <c r="L9045">
        <v>1</v>
      </c>
      <c r="M9045">
        <v>57615.812920000004</v>
      </c>
      <c r="O9045">
        <v>0</v>
      </c>
      <c r="P9045">
        <f t="shared" si="160"/>
        <v>1</v>
      </c>
      <c r="Q9045">
        <f t="shared" si="160"/>
        <v>57615.812920000004</v>
      </c>
      <c r="AI9045" t="s">
        <v>9096</v>
      </c>
      <c r="AK9045">
        <v>111</v>
      </c>
    </row>
    <row r="9046" spans="1:37" x14ac:dyDescent="0.25">
      <c r="A9046">
        <v>9045</v>
      </c>
      <c r="B9046" t="s">
        <v>16</v>
      </c>
      <c r="C9046" t="s">
        <v>33</v>
      </c>
      <c r="D9046">
        <v>2023</v>
      </c>
      <c r="F9046" t="s">
        <v>7991</v>
      </c>
      <c r="H9046" t="s">
        <v>8220</v>
      </c>
      <c r="I9046">
        <v>10004002</v>
      </c>
      <c r="J9046" t="str">
        <f>IF($I9046=0,0,VLOOKUP($I9046,[1]База!C:D,2,0))</f>
        <v>Кредит маблағи қисман мақсадсиз сарфланган</v>
      </c>
      <c r="K9046" t="str">
        <f>IF($I9046=0,0,VLOOKUP(I9046,[1]База!C:F,4,0))</f>
        <v>Оғир</v>
      </c>
      <c r="L9046">
        <v>1</v>
      </c>
      <c r="M9046">
        <v>50000</v>
      </c>
      <c r="O9046">
        <v>0</v>
      </c>
      <c r="P9046">
        <f t="shared" si="160"/>
        <v>1</v>
      </c>
      <c r="Q9046">
        <f t="shared" si="160"/>
        <v>50000</v>
      </c>
      <c r="AI9046" t="s">
        <v>9096</v>
      </c>
      <c r="AK9046">
        <v>111</v>
      </c>
    </row>
    <row r="9047" spans="1:37" x14ac:dyDescent="0.25">
      <c r="A9047">
        <v>9046</v>
      </c>
      <c r="B9047" t="s">
        <v>16</v>
      </c>
      <c r="C9047" t="s">
        <v>33</v>
      </c>
      <c r="D9047">
        <v>2023</v>
      </c>
      <c r="F9047" t="s">
        <v>7991</v>
      </c>
      <c r="H9047" t="s">
        <v>8221</v>
      </c>
      <c r="I9047">
        <v>10004001</v>
      </c>
      <c r="J9047" t="str">
        <f>IF($I9047=0,0,VLOOKUP($I9047,[1]База!C:D,2,0))</f>
        <v>Кредит маблағи мақсадсиз сарфланган</v>
      </c>
      <c r="K9047" t="str">
        <f>IF($I9047=0,0,VLOOKUP(I9047,[1]База!C:F,4,0))</f>
        <v>Оғир</v>
      </c>
      <c r="L9047">
        <v>1</v>
      </c>
      <c r="M9047">
        <v>194738.25747000001</v>
      </c>
      <c r="O9047">
        <v>0</v>
      </c>
      <c r="P9047">
        <f t="shared" si="160"/>
        <v>1</v>
      </c>
      <c r="Q9047">
        <f t="shared" si="160"/>
        <v>194738.25747000001</v>
      </c>
      <c r="AI9047" t="s">
        <v>9096</v>
      </c>
      <c r="AK9047">
        <v>111</v>
      </c>
    </row>
    <row r="9048" spans="1:37" x14ac:dyDescent="0.25">
      <c r="A9048">
        <v>9047</v>
      </c>
      <c r="B9048" t="s">
        <v>16</v>
      </c>
      <c r="C9048" t="s">
        <v>33</v>
      </c>
      <c r="D9048">
        <v>2023</v>
      </c>
      <c r="F9048" t="s">
        <v>7991</v>
      </c>
      <c r="H9048" t="s">
        <v>8222</v>
      </c>
      <c r="I9048">
        <v>10004001</v>
      </c>
      <c r="J9048" t="str">
        <f>IF($I9048=0,0,VLOOKUP($I9048,[1]База!C:D,2,0))</f>
        <v>Кредит маблағи мақсадсиз сарфланган</v>
      </c>
      <c r="K9048" t="str">
        <f>IF($I9048=0,0,VLOOKUP(I9048,[1]База!C:F,4,0))</f>
        <v>Оғир</v>
      </c>
      <c r="L9048">
        <v>1</v>
      </c>
      <c r="M9048">
        <v>170591.89394000001</v>
      </c>
      <c r="O9048">
        <v>0</v>
      </c>
      <c r="P9048">
        <f t="shared" si="160"/>
        <v>1</v>
      </c>
      <c r="Q9048">
        <f t="shared" si="160"/>
        <v>170591.89394000001</v>
      </c>
      <c r="AI9048" t="s">
        <v>9096</v>
      </c>
      <c r="AK9048">
        <v>111</v>
      </c>
    </row>
    <row r="9049" spans="1:37" x14ac:dyDescent="0.25">
      <c r="A9049">
        <v>9048</v>
      </c>
      <c r="B9049" t="s">
        <v>16</v>
      </c>
      <c r="C9049" t="s">
        <v>33</v>
      </c>
      <c r="D9049">
        <v>2023</v>
      </c>
      <c r="F9049" t="s">
        <v>7991</v>
      </c>
      <c r="H9049" t="s">
        <v>8223</v>
      </c>
      <c r="I9049">
        <v>10004001</v>
      </c>
      <c r="J9049" t="str">
        <f>IF($I9049=0,0,VLOOKUP($I9049,[1]База!C:D,2,0))</f>
        <v>Кредит маблағи мақсадсиз сарфланган</v>
      </c>
      <c r="K9049" t="str">
        <f>IF($I9049=0,0,VLOOKUP(I9049,[1]База!C:F,4,0))</f>
        <v>Оғир</v>
      </c>
      <c r="L9049">
        <v>1</v>
      </c>
      <c r="M9049">
        <v>140192.47925</v>
      </c>
      <c r="O9049">
        <v>0</v>
      </c>
      <c r="P9049">
        <f t="shared" si="160"/>
        <v>1</v>
      </c>
      <c r="Q9049">
        <f t="shared" si="160"/>
        <v>140192.47925</v>
      </c>
      <c r="AI9049" t="s">
        <v>9096</v>
      </c>
      <c r="AK9049">
        <v>111</v>
      </c>
    </row>
    <row r="9050" spans="1:37" x14ac:dyDescent="0.25">
      <c r="A9050">
        <v>9049</v>
      </c>
      <c r="B9050" t="s">
        <v>16</v>
      </c>
      <c r="C9050" t="s">
        <v>33</v>
      </c>
      <c r="D9050">
        <v>2023</v>
      </c>
      <c r="F9050" t="s">
        <v>7991</v>
      </c>
      <c r="H9050" t="s">
        <v>8224</v>
      </c>
      <c r="I9050">
        <v>10004001</v>
      </c>
      <c r="J9050" t="str">
        <f>IF($I9050=0,0,VLOOKUP($I9050,[1]База!C:D,2,0))</f>
        <v>Кредит маблағи мақсадсиз сарфланган</v>
      </c>
      <c r="K9050" t="str">
        <f>IF($I9050=0,0,VLOOKUP(I9050,[1]База!C:F,4,0))</f>
        <v>Оғир</v>
      </c>
      <c r="L9050">
        <v>1</v>
      </c>
      <c r="M9050">
        <v>140000</v>
      </c>
      <c r="O9050">
        <v>0</v>
      </c>
      <c r="P9050">
        <f t="shared" si="160"/>
        <v>1</v>
      </c>
      <c r="Q9050">
        <f t="shared" si="160"/>
        <v>140000</v>
      </c>
      <c r="AI9050" t="s">
        <v>9096</v>
      </c>
      <c r="AK9050">
        <v>111</v>
      </c>
    </row>
    <row r="9051" spans="1:37" x14ac:dyDescent="0.25">
      <c r="A9051">
        <v>9050</v>
      </c>
      <c r="B9051" t="s">
        <v>16</v>
      </c>
      <c r="C9051" t="s">
        <v>33</v>
      </c>
      <c r="D9051">
        <v>2023</v>
      </c>
      <c r="F9051" t="s">
        <v>7991</v>
      </c>
      <c r="H9051" t="s">
        <v>8225</v>
      </c>
      <c r="I9051">
        <v>10004001</v>
      </c>
      <c r="J9051" t="str">
        <f>IF($I9051=0,0,VLOOKUP($I9051,[1]База!C:D,2,0))</f>
        <v>Кредит маблағи мақсадсиз сарфланган</v>
      </c>
      <c r="K9051" t="str">
        <f>IF($I9051=0,0,VLOOKUP(I9051,[1]База!C:F,4,0))</f>
        <v>Оғир</v>
      </c>
      <c r="L9051">
        <v>1</v>
      </c>
      <c r="M9051">
        <v>121762.85471</v>
      </c>
      <c r="O9051">
        <v>0</v>
      </c>
      <c r="P9051">
        <f t="shared" si="160"/>
        <v>1</v>
      </c>
      <c r="Q9051">
        <f t="shared" si="160"/>
        <v>121762.85471</v>
      </c>
      <c r="AI9051" t="s">
        <v>9096</v>
      </c>
      <c r="AK9051">
        <v>111</v>
      </c>
    </row>
    <row r="9052" spans="1:37" x14ac:dyDescent="0.25">
      <c r="A9052">
        <v>9051</v>
      </c>
      <c r="B9052" t="s">
        <v>16</v>
      </c>
      <c r="C9052" t="s">
        <v>33</v>
      </c>
      <c r="D9052">
        <v>2023</v>
      </c>
      <c r="F9052" t="s">
        <v>7991</v>
      </c>
      <c r="H9052" t="s">
        <v>8226</v>
      </c>
      <c r="I9052">
        <v>10004001</v>
      </c>
      <c r="J9052" t="str">
        <f>IF($I9052=0,0,VLOOKUP($I9052,[1]База!C:D,2,0))</f>
        <v>Кредит маблағи мақсадсиз сарфланган</v>
      </c>
      <c r="K9052" t="str">
        <f>IF($I9052=0,0,VLOOKUP(I9052,[1]База!C:F,4,0))</f>
        <v>Оғир</v>
      </c>
      <c r="L9052">
        <v>1</v>
      </c>
      <c r="M9052">
        <v>81905.345920000007</v>
      </c>
      <c r="O9052">
        <v>0</v>
      </c>
      <c r="P9052">
        <f t="shared" si="160"/>
        <v>1</v>
      </c>
      <c r="Q9052">
        <f t="shared" si="160"/>
        <v>81905.345920000007</v>
      </c>
      <c r="AI9052" t="s">
        <v>9096</v>
      </c>
      <c r="AK9052">
        <v>111</v>
      </c>
    </row>
    <row r="9053" spans="1:37" x14ac:dyDescent="0.25">
      <c r="A9053">
        <v>9052</v>
      </c>
      <c r="B9053" t="s">
        <v>16</v>
      </c>
      <c r="C9053" t="s">
        <v>33</v>
      </c>
      <c r="D9053">
        <v>2023</v>
      </c>
      <c r="F9053" t="s">
        <v>7991</v>
      </c>
      <c r="H9053" t="s">
        <v>8227</v>
      </c>
      <c r="I9053">
        <v>10004001</v>
      </c>
      <c r="J9053" t="str">
        <f>IF($I9053=0,0,VLOOKUP($I9053,[1]База!C:D,2,0))</f>
        <v>Кредит маблағи мақсадсиз сарфланган</v>
      </c>
      <c r="K9053" t="str">
        <f>IF($I9053=0,0,VLOOKUP(I9053,[1]База!C:F,4,0))</f>
        <v>Оғир</v>
      </c>
      <c r="L9053">
        <v>1</v>
      </c>
      <c r="M9053">
        <v>69521.772530000002</v>
      </c>
      <c r="O9053">
        <v>0</v>
      </c>
      <c r="P9053">
        <f t="shared" si="160"/>
        <v>1</v>
      </c>
      <c r="Q9053">
        <f t="shared" si="160"/>
        <v>69521.772530000002</v>
      </c>
      <c r="AI9053" t="s">
        <v>9096</v>
      </c>
      <c r="AK9053">
        <v>111</v>
      </c>
    </row>
    <row r="9054" spans="1:37" x14ac:dyDescent="0.25">
      <c r="A9054">
        <v>9053</v>
      </c>
      <c r="B9054" t="s">
        <v>16</v>
      </c>
      <c r="C9054" t="s">
        <v>33</v>
      </c>
      <c r="D9054">
        <v>2023</v>
      </c>
      <c r="F9054" t="s">
        <v>7991</v>
      </c>
      <c r="H9054" t="s">
        <v>8228</v>
      </c>
      <c r="I9054">
        <v>10004001</v>
      </c>
      <c r="J9054" t="str">
        <f>IF($I9054=0,0,VLOOKUP($I9054,[1]База!C:D,2,0))</f>
        <v>Кредит маблағи мақсадсиз сарфланган</v>
      </c>
      <c r="K9054" t="str">
        <f>IF($I9054=0,0,VLOOKUP(I9054,[1]База!C:F,4,0))</f>
        <v>Оғир</v>
      </c>
      <c r="L9054">
        <v>1</v>
      </c>
      <c r="M9054">
        <v>25974.60427</v>
      </c>
      <c r="O9054">
        <v>0</v>
      </c>
      <c r="P9054">
        <f t="shared" si="160"/>
        <v>1</v>
      </c>
      <c r="Q9054">
        <f t="shared" si="160"/>
        <v>25974.60427</v>
      </c>
      <c r="AI9054" t="s">
        <v>9096</v>
      </c>
      <c r="AK9054">
        <v>111</v>
      </c>
    </row>
    <row r="9055" spans="1:37" x14ac:dyDescent="0.25">
      <c r="A9055">
        <v>9054</v>
      </c>
      <c r="B9055" t="s">
        <v>16</v>
      </c>
      <c r="C9055" t="s">
        <v>33</v>
      </c>
      <c r="D9055">
        <v>2023</v>
      </c>
      <c r="F9055" t="s">
        <v>7991</v>
      </c>
      <c r="H9055" t="s">
        <v>8229</v>
      </c>
      <c r="I9055">
        <v>10004001</v>
      </c>
      <c r="J9055" t="str">
        <f>IF($I9055=0,0,VLOOKUP($I9055,[1]База!C:D,2,0))</f>
        <v>Кредит маблағи мақсадсиз сарфланган</v>
      </c>
      <c r="K9055" t="str">
        <f>IF($I9055=0,0,VLOOKUP(I9055,[1]База!C:F,4,0))</f>
        <v>Оғир</v>
      </c>
      <c r="L9055">
        <v>1</v>
      </c>
      <c r="M9055">
        <v>11127.732239999999</v>
      </c>
      <c r="O9055">
        <v>0</v>
      </c>
      <c r="P9055">
        <f t="shared" si="160"/>
        <v>1</v>
      </c>
      <c r="Q9055">
        <f t="shared" si="160"/>
        <v>11127.732239999999</v>
      </c>
      <c r="AI9055" t="s">
        <v>9096</v>
      </c>
      <c r="AK9055">
        <v>111</v>
      </c>
    </row>
    <row r="9056" spans="1:37" x14ac:dyDescent="0.25">
      <c r="A9056">
        <v>9055</v>
      </c>
      <c r="B9056" t="s">
        <v>16</v>
      </c>
      <c r="C9056" t="s">
        <v>33</v>
      </c>
      <c r="D9056">
        <v>2023</v>
      </c>
      <c r="F9056" t="s">
        <v>7991</v>
      </c>
      <c r="H9056" t="s">
        <v>8230</v>
      </c>
      <c r="I9056">
        <v>10004001</v>
      </c>
      <c r="J9056" t="str">
        <f>IF($I9056=0,0,VLOOKUP($I9056,[1]База!C:D,2,0))</f>
        <v>Кредит маблағи мақсадсиз сарфланган</v>
      </c>
      <c r="K9056" t="str">
        <f>IF($I9056=0,0,VLOOKUP(I9056,[1]База!C:F,4,0))</f>
        <v>Оғир</v>
      </c>
      <c r="L9056">
        <v>1</v>
      </c>
      <c r="M9056">
        <v>134840.17984999999</v>
      </c>
      <c r="O9056">
        <v>0</v>
      </c>
      <c r="P9056">
        <f t="shared" si="160"/>
        <v>1</v>
      </c>
      <c r="Q9056">
        <f t="shared" si="160"/>
        <v>134840.17984999999</v>
      </c>
      <c r="AI9056" t="s">
        <v>9096</v>
      </c>
      <c r="AK9056">
        <v>111</v>
      </c>
    </row>
    <row r="9057" spans="1:37" x14ac:dyDescent="0.25">
      <c r="A9057">
        <v>9056</v>
      </c>
      <c r="B9057" t="s">
        <v>16</v>
      </c>
      <c r="C9057" t="s">
        <v>33</v>
      </c>
      <c r="D9057">
        <v>2023</v>
      </c>
      <c r="F9057" t="s">
        <v>7991</v>
      </c>
      <c r="H9057" t="s">
        <v>8231</v>
      </c>
      <c r="I9057">
        <v>10004001</v>
      </c>
      <c r="J9057" t="str">
        <f>IF($I9057=0,0,VLOOKUP($I9057,[1]База!C:D,2,0))</f>
        <v>Кредит маблағи мақсадсиз сарфланган</v>
      </c>
      <c r="K9057" t="str">
        <f>IF($I9057=0,0,VLOOKUP(I9057,[1]База!C:F,4,0))</f>
        <v>Оғир</v>
      </c>
      <c r="L9057">
        <v>1</v>
      </c>
      <c r="M9057">
        <v>64676.693180000002</v>
      </c>
      <c r="O9057">
        <v>0</v>
      </c>
      <c r="P9057">
        <f t="shared" si="160"/>
        <v>1</v>
      </c>
      <c r="Q9057">
        <f t="shared" si="160"/>
        <v>64676.693180000002</v>
      </c>
      <c r="AI9057" t="s">
        <v>9096</v>
      </c>
      <c r="AK9057">
        <v>111</v>
      </c>
    </row>
    <row r="9058" spans="1:37" x14ac:dyDescent="0.25">
      <c r="A9058">
        <v>9057</v>
      </c>
      <c r="B9058" t="s">
        <v>16</v>
      </c>
      <c r="C9058" t="s">
        <v>33</v>
      </c>
      <c r="D9058">
        <v>2023</v>
      </c>
      <c r="F9058" t="s">
        <v>7991</v>
      </c>
      <c r="H9058" t="s">
        <v>8232</v>
      </c>
      <c r="I9058">
        <v>10004001</v>
      </c>
      <c r="J9058" t="str">
        <f>IF($I9058=0,0,VLOOKUP($I9058,[1]База!C:D,2,0))</f>
        <v>Кредит маблағи мақсадсиз сарфланган</v>
      </c>
      <c r="K9058" t="str">
        <f>IF($I9058=0,0,VLOOKUP(I9058,[1]База!C:F,4,0))</f>
        <v>Оғир</v>
      </c>
      <c r="L9058">
        <v>1</v>
      </c>
      <c r="M9058">
        <v>60536.20145</v>
      </c>
      <c r="O9058">
        <v>0</v>
      </c>
      <c r="P9058">
        <f t="shared" si="160"/>
        <v>1</v>
      </c>
      <c r="Q9058">
        <f t="shared" si="160"/>
        <v>60536.20145</v>
      </c>
      <c r="AI9058" t="s">
        <v>9096</v>
      </c>
      <c r="AK9058">
        <v>111</v>
      </c>
    </row>
    <row r="9059" spans="1:37" x14ac:dyDescent="0.25">
      <c r="A9059">
        <v>9058</v>
      </c>
      <c r="B9059" t="s">
        <v>16</v>
      </c>
      <c r="C9059" t="s">
        <v>33</v>
      </c>
      <c r="D9059">
        <v>2023</v>
      </c>
      <c r="F9059" t="s">
        <v>7991</v>
      </c>
      <c r="H9059" t="s">
        <v>8233</v>
      </c>
      <c r="I9059">
        <v>10005010</v>
      </c>
      <c r="J9059" t="str">
        <f>IF($I9059=0,0,VLOOKUP($I9059,[1]База!C:D,2,0))</f>
        <v>Муаммоли кредит белгиланган тартибда судга чиқарилмаган</v>
      </c>
      <c r="K9059" t="str">
        <f>IF($I9059=0,0,VLOOKUP(I9059,[1]База!C:F,4,0))</f>
        <v>Оғир</v>
      </c>
      <c r="L9059">
        <v>1</v>
      </c>
      <c r="M9059">
        <v>220000</v>
      </c>
      <c r="O9059">
        <v>0</v>
      </c>
      <c r="P9059">
        <f t="shared" si="160"/>
        <v>1</v>
      </c>
      <c r="Q9059">
        <f t="shared" si="160"/>
        <v>220000</v>
      </c>
      <c r="AI9059" t="s">
        <v>9096</v>
      </c>
      <c r="AK9059">
        <v>111</v>
      </c>
    </row>
    <row r="9060" spans="1:37" x14ac:dyDescent="0.25">
      <c r="A9060">
        <v>9059</v>
      </c>
      <c r="B9060" t="s">
        <v>16</v>
      </c>
      <c r="C9060" t="s">
        <v>33</v>
      </c>
      <c r="D9060">
        <v>2023</v>
      </c>
      <c r="F9060" t="s">
        <v>7991</v>
      </c>
      <c r="H9060" t="s">
        <v>8219</v>
      </c>
      <c r="I9060">
        <v>10005010</v>
      </c>
      <c r="J9060" t="str">
        <f>IF($I9060=0,0,VLOOKUP($I9060,[1]База!C:D,2,0))</f>
        <v>Муаммоли кредит белгиланган тартибда судга чиқарилмаган</v>
      </c>
      <c r="K9060" t="str">
        <f>IF($I9060=0,0,VLOOKUP(I9060,[1]База!C:F,4,0))</f>
        <v>Оғир</v>
      </c>
      <c r="L9060">
        <v>1</v>
      </c>
      <c r="M9060">
        <v>170000</v>
      </c>
      <c r="N9060">
        <v>1</v>
      </c>
      <c r="O9060">
        <v>170000</v>
      </c>
      <c r="P9060">
        <f t="shared" si="160"/>
        <v>0</v>
      </c>
      <c r="Q9060">
        <f t="shared" si="160"/>
        <v>0</v>
      </c>
      <c r="AI9060" t="s">
        <v>9096</v>
      </c>
      <c r="AK9060">
        <v>111</v>
      </c>
    </row>
    <row r="9061" spans="1:37" x14ac:dyDescent="0.25">
      <c r="A9061">
        <v>9060</v>
      </c>
      <c r="B9061" t="s">
        <v>16</v>
      </c>
      <c r="C9061" t="s">
        <v>33</v>
      </c>
      <c r="D9061">
        <v>2023</v>
      </c>
      <c r="F9061" t="s">
        <v>7991</v>
      </c>
      <c r="H9061" t="s">
        <v>8234</v>
      </c>
      <c r="I9061">
        <v>10005010</v>
      </c>
      <c r="J9061" t="str">
        <f>IF($I9061=0,0,VLOOKUP($I9061,[1]База!C:D,2,0))</f>
        <v>Муаммоли кредит белгиланган тартибда судга чиқарилмаган</v>
      </c>
      <c r="K9061" t="str">
        <f>IF($I9061=0,0,VLOOKUP(I9061,[1]База!C:F,4,0))</f>
        <v>Оғир</v>
      </c>
      <c r="L9061">
        <v>1</v>
      </c>
      <c r="M9061">
        <v>170000</v>
      </c>
      <c r="O9061">
        <v>0</v>
      </c>
      <c r="P9061">
        <f t="shared" si="160"/>
        <v>1</v>
      </c>
      <c r="Q9061">
        <f t="shared" si="160"/>
        <v>170000</v>
      </c>
      <c r="AI9061" t="s">
        <v>9096</v>
      </c>
      <c r="AK9061">
        <v>111</v>
      </c>
    </row>
    <row r="9062" spans="1:37" x14ac:dyDescent="0.25">
      <c r="A9062">
        <v>9061</v>
      </c>
      <c r="B9062" t="s">
        <v>16</v>
      </c>
      <c r="C9062" t="s">
        <v>33</v>
      </c>
      <c r="D9062">
        <v>2023</v>
      </c>
      <c r="F9062" t="s">
        <v>7991</v>
      </c>
      <c r="H9062" t="s">
        <v>8235</v>
      </c>
      <c r="I9062">
        <v>10005010</v>
      </c>
      <c r="J9062" t="str">
        <f>IF($I9062=0,0,VLOOKUP($I9062,[1]База!C:D,2,0))</f>
        <v>Муаммоли кредит белгиланган тартибда судга чиқарилмаган</v>
      </c>
      <c r="K9062" t="str">
        <f>IF($I9062=0,0,VLOOKUP(I9062,[1]База!C:F,4,0))</f>
        <v>Оғир</v>
      </c>
      <c r="L9062">
        <v>1</v>
      </c>
      <c r="M9062">
        <v>177000</v>
      </c>
      <c r="O9062">
        <v>0</v>
      </c>
      <c r="P9062">
        <f t="shared" si="160"/>
        <v>1</v>
      </c>
      <c r="Q9062">
        <f t="shared" si="160"/>
        <v>177000</v>
      </c>
      <c r="AI9062" t="s">
        <v>9096</v>
      </c>
      <c r="AK9062">
        <v>111</v>
      </c>
    </row>
    <row r="9063" spans="1:37" x14ac:dyDescent="0.25">
      <c r="A9063">
        <v>9062</v>
      </c>
      <c r="B9063" t="s">
        <v>16</v>
      </c>
      <c r="C9063" t="s">
        <v>33</v>
      </c>
      <c r="D9063">
        <v>2023</v>
      </c>
      <c r="F9063" t="s">
        <v>7991</v>
      </c>
      <c r="H9063" t="s">
        <v>8236</v>
      </c>
      <c r="I9063">
        <v>10005010</v>
      </c>
      <c r="J9063" t="str">
        <f>IF($I9063=0,0,VLOOKUP($I9063,[1]База!C:D,2,0))</f>
        <v>Муаммоли кредит белгиланган тартибда судга чиқарилмаган</v>
      </c>
      <c r="K9063" t="str">
        <f>IF($I9063=0,0,VLOOKUP(I9063,[1]База!C:F,4,0))</f>
        <v>Оғир</v>
      </c>
      <c r="L9063">
        <v>1</v>
      </c>
      <c r="M9063">
        <v>155000</v>
      </c>
      <c r="O9063">
        <v>0</v>
      </c>
      <c r="P9063">
        <f t="shared" si="160"/>
        <v>1</v>
      </c>
      <c r="Q9063">
        <f t="shared" si="160"/>
        <v>155000</v>
      </c>
      <c r="AI9063" t="s">
        <v>9096</v>
      </c>
      <c r="AK9063">
        <v>111</v>
      </c>
    </row>
    <row r="9064" spans="1:37" x14ac:dyDescent="0.25">
      <c r="A9064">
        <v>9063</v>
      </c>
      <c r="B9064" t="s">
        <v>16</v>
      </c>
      <c r="C9064" t="s">
        <v>33</v>
      </c>
      <c r="D9064">
        <v>2023</v>
      </c>
      <c r="F9064" t="s">
        <v>7991</v>
      </c>
      <c r="H9064" t="s">
        <v>8237</v>
      </c>
      <c r="I9064">
        <v>10005010</v>
      </c>
      <c r="J9064" t="str">
        <f>IF($I9064=0,0,VLOOKUP($I9064,[1]База!C:D,2,0))</f>
        <v>Муаммоли кредит белгиланган тартибда судга чиқарилмаган</v>
      </c>
      <c r="K9064" t="str">
        <f>IF($I9064=0,0,VLOOKUP(I9064,[1]База!C:F,4,0))</f>
        <v>Оғир</v>
      </c>
      <c r="L9064">
        <v>1</v>
      </c>
      <c r="M9064">
        <v>110000</v>
      </c>
      <c r="O9064">
        <v>0</v>
      </c>
      <c r="P9064">
        <f t="shared" si="160"/>
        <v>1</v>
      </c>
      <c r="Q9064">
        <f t="shared" si="160"/>
        <v>110000</v>
      </c>
      <c r="AI9064" t="s">
        <v>9096</v>
      </c>
      <c r="AK9064">
        <v>111</v>
      </c>
    </row>
    <row r="9065" spans="1:37" x14ac:dyDescent="0.25">
      <c r="A9065">
        <v>9064</v>
      </c>
      <c r="B9065" t="s">
        <v>16</v>
      </c>
      <c r="C9065" t="s">
        <v>33</v>
      </c>
      <c r="D9065">
        <v>2023</v>
      </c>
      <c r="F9065" t="s">
        <v>7991</v>
      </c>
      <c r="H9065" t="s">
        <v>8238</v>
      </c>
      <c r="I9065">
        <v>10005010</v>
      </c>
      <c r="J9065" t="str">
        <f>IF($I9065=0,0,VLOOKUP($I9065,[1]База!C:D,2,0))</f>
        <v>Муаммоли кредит белгиланган тартибда судга чиқарилмаган</v>
      </c>
      <c r="K9065" t="str">
        <f>IF($I9065=0,0,VLOOKUP(I9065,[1]База!C:F,4,0))</f>
        <v>Оғир</v>
      </c>
      <c r="L9065">
        <v>1</v>
      </c>
      <c r="M9065">
        <v>200000</v>
      </c>
      <c r="O9065">
        <v>0</v>
      </c>
      <c r="P9065">
        <f t="shared" si="160"/>
        <v>1</v>
      </c>
      <c r="Q9065">
        <f t="shared" si="160"/>
        <v>200000</v>
      </c>
      <c r="AI9065" t="s">
        <v>9096</v>
      </c>
      <c r="AK9065">
        <v>111</v>
      </c>
    </row>
    <row r="9066" spans="1:37" x14ac:dyDescent="0.25">
      <c r="A9066">
        <v>9065</v>
      </c>
      <c r="B9066" t="s">
        <v>16</v>
      </c>
      <c r="C9066" t="s">
        <v>33</v>
      </c>
      <c r="D9066">
        <v>2023</v>
      </c>
      <c r="F9066" t="s">
        <v>7991</v>
      </c>
      <c r="H9066" t="s">
        <v>8239</v>
      </c>
      <c r="I9066">
        <v>10005010</v>
      </c>
      <c r="J9066" t="str">
        <f>IF($I9066=0,0,VLOOKUP($I9066,[1]База!C:D,2,0))</f>
        <v>Муаммоли кредит белгиланган тартибда судга чиқарилмаган</v>
      </c>
      <c r="K9066" t="str">
        <f>IF($I9066=0,0,VLOOKUP(I9066,[1]База!C:F,4,0))</f>
        <v>Оғир</v>
      </c>
      <c r="L9066">
        <v>1</v>
      </c>
      <c r="M9066">
        <v>31000</v>
      </c>
      <c r="O9066">
        <v>0</v>
      </c>
      <c r="P9066">
        <f t="shared" si="160"/>
        <v>1</v>
      </c>
      <c r="Q9066">
        <f t="shared" si="160"/>
        <v>31000</v>
      </c>
      <c r="AI9066" t="s">
        <v>9096</v>
      </c>
      <c r="AK9066">
        <v>111</v>
      </c>
    </row>
    <row r="9067" spans="1:37" x14ac:dyDescent="0.25">
      <c r="A9067">
        <v>9066</v>
      </c>
      <c r="B9067" t="s">
        <v>16</v>
      </c>
      <c r="C9067" t="s">
        <v>33</v>
      </c>
      <c r="D9067">
        <v>2023</v>
      </c>
      <c r="F9067" t="s">
        <v>7991</v>
      </c>
      <c r="H9067" t="s">
        <v>8240</v>
      </c>
      <c r="I9067">
        <v>10005010</v>
      </c>
      <c r="J9067" t="str">
        <f>IF($I9067=0,0,VLOOKUP($I9067,[1]База!C:D,2,0))</f>
        <v>Муаммоли кредит белгиланган тартибда судга чиқарилмаган</v>
      </c>
      <c r="K9067" t="str">
        <f>IF($I9067=0,0,VLOOKUP(I9067,[1]База!C:F,4,0))</f>
        <v>Оғир</v>
      </c>
      <c r="L9067">
        <v>1</v>
      </c>
      <c r="M9067">
        <v>25000</v>
      </c>
      <c r="O9067">
        <v>0</v>
      </c>
      <c r="P9067">
        <f t="shared" si="160"/>
        <v>1</v>
      </c>
      <c r="Q9067">
        <f t="shared" si="160"/>
        <v>25000</v>
      </c>
      <c r="AI9067" t="s">
        <v>9096</v>
      </c>
      <c r="AK9067">
        <v>111</v>
      </c>
    </row>
    <row r="9068" spans="1:37" x14ac:dyDescent="0.25">
      <c r="A9068">
        <v>9067</v>
      </c>
      <c r="B9068" t="s">
        <v>16</v>
      </c>
      <c r="C9068" t="s">
        <v>33</v>
      </c>
      <c r="D9068">
        <v>2023</v>
      </c>
      <c r="F9068" t="s">
        <v>7991</v>
      </c>
      <c r="H9068" t="s">
        <v>8241</v>
      </c>
      <c r="I9068">
        <v>10005010</v>
      </c>
      <c r="J9068" t="str">
        <f>IF($I9068=0,0,VLOOKUP($I9068,[1]База!C:D,2,0))</f>
        <v>Муаммоли кредит белгиланган тартибда судга чиқарилмаган</v>
      </c>
      <c r="K9068" t="str">
        <f>IF($I9068=0,0,VLOOKUP(I9068,[1]База!C:F,4,0))</f>
        <v>Оғир</v>
      </c>
      <c r="L9068">
        <v>1</v>
      </c>
      <c r="M9068">
        <v>23650</v>
      </c>
      <c r="O9068">
        <v>0</v>
      </c>
      <c r="P9068">
        <f t="shared" si="160"/>
        <v>1</v>
      </c>
      <c r="Q9068">
        <f t="shared" si="160"/>
        <v>23650</v>
      </c>
      <c r="AI9068" t="s">
        <v>9096</v>
      </c>
      <c r="AK9068">
        <v>111</v>
      </c>
    </row>
    <row r="9069" spans="1:37" x14ac:dyDescent="0.25">
      <c r="A9069">
        <v>9068</v>
      </c>
      <c r="B9069" t="s">
        <v>16</v>
      </c>
      <c r="C9069" t="s">
        <v>33</v>
      </c>
      <c r="D9069">
        <v>2023</v>
      </c>
      <c r="F9069" t="s">
        <v>7991</v>
      </c>
      <c r="H9069" t="s">
        <v>8242</v>
      </c>
      <c r="I9069">
        <v>10005010</v>
      </c>
      <c r="J9069" t="str">
        <f>IF($I9069=0,0,VLOOKUP($I9069,[1]База!C:D,2,0))</f>
        <v>Муаммоли кредит белгиланган тартибда судга чиқарилмаган</v>
      </c>
      <c r="K9069" t="str">
        <f>IF($I9069=0,0,VLOOKUP(I9069,[1]База!C:F,4,0))</f>
        <v>Оғир</v>
      </c>
      <c r="L9069">
        <v>1</v>
      </c>
      <c r="M9069">
        <v>30000</v>
      </c>
      <c r="O9069">
        <v>0</v>
      </c>
      <c r="P9069">
        <f t="shared" si="160"/>
        <v>1</v>
      </c>
      <c r="Q9069">
        <f t="shared" si="160"/>
        <v>30000</v>
      </c>
      <c r="AI9069" t="s">
        <v>9096</v>
      </c>
      <c r="AK9069">
        <v>111</v>
      </c>
    </row>
    <row r="9070" spans="1:37" x14ac:dyDescent="0.25">
      <c r="A9070">
        <v>9069</v>
      </c>
      <c r="B9070" t="s">
        <v>16</v>
      </c>
      <c r="C9070" t="s">
        <v>33</v>
      </c>
      <c r="D9070">
        <v>2023</v>
      </c>
      <c r="F9070" t="s">
        <v>7991</v>
      </c>
      <c r="H9070" t="s">
        <v>8243</v>
      </c>
      <c r="I9070">
        <v>10005010</v>
      </c>
      <c r="J9070" t="str">
        <f>IF($I9070=0,0,VLOOKUP($I9070,[1]База!C:D,2,0))</f>
        <v>Муаммоли кредит белгиланган тартибда судга чиқарилмаган</v>
      </c>
      <c r="K9070" t="str">
        <f>IF($I9070=0,0,VLOOKUP(I9070,[1]База!C:F,4,0))</f>
        <v>Оғир</v>
      </c>
      <c r="L9070">
        <v>1</v>
      </c>
      <c r="M9070">
        <v>25000</v>
      </c>
      <c r="O9070">
        <v>0</v>
      </c>
      <c r="P9070">
        <f t="shared" si="160"/>
        <v>1</v>
      </c>
      <c r="Q9070">
        <f t="shared" si="160"/>
        <v>25000</v>
      </c>
      <c r="AI9070" t="s">
        <v>9096</v>
      </c>
      <c r="AK9070">
        <v>111</v>
      </c>
    </row>
    <row r="9071" spans="1:37" x14ac:dyDescent="0.25">
      <c r="A9071">
        <v>9070</v>
      </c>
      <c r="B9071" t="s">
        <v>16</v>
      </c>
      <c r="C9071" t="s">
        <v>33</v>
      </c>
      <c r="D9071">
        <v>2023</v>
      </c>
      <c r="F9071" t="s">
        <v>7991</v>
      </c>
      <c r="H9071" t="s">
        <v>8244</v>
      </c>
      <c r="I9071">
        <v>10005010</v>
      </c>
      <c r="J9071" t="str">
        <f>IF($I9071=0,0,VLOOKUP($I9071,[1]База!C:D,2,0))</f>
        <v>Муаммоли кредит белгиланган тартибда судга чиқарилмаган</v>
      </c>
      <c r="K9071" t="str">
        <f>IF($I9071=0,0,VLOOKUP(I9071,[1]База!C:F,4,0))</f>
        <v>Оғир</v>
      </c>
      <c r="L9071">
        <v>1</v>
      </c>
      <c r="M9071">
        <v>30000</v>
      </c>
      <c r="O9071">
        <v>0</v>
      </c>
      <c r="P9071">
        <f t="shared" si="160"/>
        <v>1</v>
      </c>
      <c r="Q9071">
        <f t="shared" si="160"/>
        <v>30000</v>
      </c>
      <c r="AI9071" t="s">
        <v>9096</v>
      </c>
      <c r="AK9071">
        <v>111</v>
      </c>
    </row>
    <row r="9072" spans="1:37" x14ac:dyDescent="0.25">
      <c r="A9072">
        <v>9071</v>
      </c>
      <c r="B9072" t="s">
        <v>16</v>
      </c>
      <c r="C9072" t="s">
        <v>33</v>
      </c>
      <c r="D9072">
        <v>2023</v>
      </c>
      <c r="F9072" t="s">
        <v>7991</v>
      </c>
      <c r="H9072" t="s">
        <v>8245</v>
      </c>
      <c r="I9072">
        <v>10005010</v>
      </c>
      <c r="J9072" t="str">
        <f>IF($I9072=0,0,VLOOKUP($I9072,[1]База!C:D,2,0))</f>
        <v>Муаммоли кредит белгиланган тартибда судга чиқарилмаган</v>
      </c>
      <c r="K9072" t="str">
        <f>IF($I9072=0,0,VLOOKUP(I9072,[1]База!C:F,4,0))</f>
        <v>Оғир</v>
      </c>
      <c r="L9072">
        <v>1</v>
      </c>
      <c r="M9072">
        <v>45000</v>
      </c>
      <c r="O9072">
        <v>0</v>
      </c>
      <c r="P9072">
        <f t="shared" si="160"/>
        <v>1</v>
      </c>
      <c r="Q9072">
        <f t="shared" si="160"/>
        <v>45000</v>
      </c>
      <c r="AI9072" t="s">
        <v>9096</v>
      </c>
      <c r="AK9072">
        <v>111</v>
      </c>
    </row>
    <row r="9073" spans="1:37" x14ac:dyDescent="0.25">
      <c r="A9073">
        <v>9072</v>
      </c>
      <c r="B9073" t="s">
        <v>16</v>
      </c>
      <c r="C9073" t="s">
        <v>33</v>
      </c>
      <c r="D9073">
        <v>2023</v>
      </c>
      <c r="F9073" t="s">
        <v>7991</v>
      </c>
      <c r="H9073" t="s">
        <v>8246</v>
      </c>
      <c r="I9073">
        <v>10005010</v>
      </c>
      <c r="J9073" t="str">
        <f>IF($I9073=0,0,VLOOKUP($I9073,[1]База!C:D,2,0))</f>
        <v>Муаммоли кредит белгиланган тартибда судга чиқарилмаган</v>
      </c>
      <c r="K9073" t="str">
        <f>IF($I9073=0,0,VLOOKUP(I9073,[1]База!C:F,4,0))</f>
        <v>Оғир</v>
      </c>
      <c r="L9073">
        <v>1</v>
      </c>
      <c r="M9073">
        <v>20000</v>
      </c>
      <c r="O9073">
        <v>0</v>
      </c>
      <c r="P9073">
        <f t="shared" si="160"/>
        <v>1</v>
      </c>
      <c r="Q9073">
        <f t="shared" si="160"/>
        <v>20000</v>
      </c>
      <c r="AI9073" t="s">
        <v>9096</v>
      </c>
      <c r="AK9073">
        <v>111</v>
      </c>
    </row>
    <row r="9074" spans="1:37" x14ac:dyDescent="0.25">
      <c r="A9074">
        <v>9073</v>
      </c>
      <c r="B9074" t="s">
        <v>16</v>
      </c>
      <c r="C9074" t="s">
        <v>33</v>
      </c>
      <c r="D9074">
        <v>2023</v>
      </c>
      <c r="F9074" t="s">
        <v>7991</v>
      </c>
      <c r="H9074" t="s">
        <v>8247</v>
      </c>
      <c r="I9074">
        <v>10005010</v>
      </c>
      <c r="J9074" t="str">
        <f>IF($I9074=0,0,VLOOKUP($I9074,[1]База!C:D,2,0))</f>
        <v>Муаммоли кредит белгиланган тартибда судга чиқарилмаган</v>
      </c>
      <c r="K9074" t="str">
        <f>IF($I9074=0,0,VLOOKUP(I9074,[1]База!C:F,4,0))</f>
        <v>Оғир</v>
      </c>
      <c r="L9074">
        <v>1</v>
      </c>
      <c r="M9074">
        <v>956800</v>
      </c>
      <c r="N9074">
        <v>1</v>
      </c>
      <c r="O9074">
        <v>956800</v>
      </c>
      <c r="P9074">
        <f t="shared" si="160"/>
        <v>0</v>
      </c>
      <c r="Q9074">
        <f t="shared" si="160"/>
        <v>0</v>
      </c>
      <c r="AI9074" t="s">
        <v>9096</v>
      </c>
      <c r="AK9074">
        <v>111</v>
      </c>
    </row>
    <row r="9075" spans="1:37" x14ac:dyDescent="0.25">
      <c r="A9075">
        <v>9074</v>
      </c>
      <c r="B9075" t="s">
        <v>16</v>
      </c>
      <c r="C9075" t="s">
        <v>33</v>
      </c>
      <c r="D9075">
        <v>2023</v>
      </c>
      <c r="F9075" t="s">
        <v>7991</v>
      </c>
      <c r="H9075" t="s">
        <v>8248</v>
      </c>
      <c r="I9075">
        <v>10005010</v>
      </c>
      <c r="J9075" t="str">
        <f>IF($I9075=0,0,VLOOKUP($I9075,[1]База!C:D,2,0))</f>
        <v>Муаммоли кредит белгиланган тартибда судга чиқарилмаган</v>
      </c>
      <c r="K9075" t="str">
        <f>IF($I9075=0,0,VLOOKUP(I9075,[1]База!C:F,4,0))</f>
        <v>Оғир</v>
      </c>
      <c r="L9075">
        <v>1</v>
      </c>
      <c r="M9075">
        <v>450000</v>
      </c>
      <c r="O9075">
        <v>0</v>
      </c>
      <c r="P9075">
        <f t="shared" si="160"/>
        <v>1</v>
      </c>
      <c r="Q9075">
        <f t="shared" si="160"/>
        <v>450000</v>
      </c>
      <c r="AI9075" t="s">
        <v>9096</v>
      </c>
      <c r="AK9075">
        <v>111</v>
      </c>
    </row>
    <row r="9076" spans="1:37" x14ac:dyDescent="0.25">
      <c r="A9076">
        <v>9075</v>
      </c>
      <c r="B9076" t="s">
        <v>16</v>
      </c>
      <c r="C9076" t="s">
        <v>33</v>
      </c>
      <c r="D9076">
        <v>2023</v>
      </c>
      <c r="F9076" t="s">
        <v>7991</v>
      </c>
      <c r="H9076" t="s">
        <v>8249</v>
      </c>
      <c r="I9076">
        <v>10005010</v>
      </c>
      <c r="J9076" t="str">
        <f>IF($I9076=0,0,VLOOKUP($I9076,[1]База!C:D,2,0))</f>
        <v>Муаммоли кредит белгиланган тартибда судга чиқарилмаган</v>
      </c>
      <c r="K9076" t="str">
        <f>IF($I9076=0,0,VLOOKUP(I9076,[1]База!C:F,4,0))</f>
        <v>Оғир</v>
      </c>
      <c r="L9076">
        <v>1</v>
      </c>
      <c r="M9076">
        <v>250000</v>
      </c>
      <c r="N9076">
        <v>1</v>
      </c>
      <c r="O9076">
        <v>250000</v>
      </c>
      <c r="P9076">
        <f t="shared" si="160"/>
        <v>0</v>
      </c>
      <c r="Q9076">
        <f t="shared" si="160"/>
        <v>0</v>
      </c>
      <c r="AI9076" t="s">
        <v>9096</v>
      </c>
      <c r="AK9076">
        <v>111</v>
      </c>
    </row>
    <row r="9077" spans="1:37" x14ac:dyDescent="0.25">
      <c r="A9077">
        <v>9076</v>
      </c>
      <c r="B9077" t="s">
        <v>16</v>
      </c>
      <c r="C9077" t="s">
        <v>33</v>
      </c>
      <c r="D9077">
        <v>2023</v>
      </c>
      <c r="F9077" t="s">
        <v>7991</v>
      </c>
      <c r="H9077" t="s">
        <v>8250</v>
      </c>
      <c r="I9077">
        <v>10005010</v>
      </c>
      <c r="J9077" t="str">
        <f>IF($I9077=0,0,VLOOKUP($I9077,[1]База!C:D,2,0))</f>
        <v>Муаммоли кредит белгиланган тартибда судга чиқарилмаган</v>
      </c>
      <c r="K9077" t="str">
        <f>IF($I9077=0,0,VLOOKUP(I9077,[1]База!C:F,4,0))</f>
        <v>Оғир</v>
      </c>
      <c r="L9077">
        <v>1</v>
      </c>
      <c r="M9077">
        <v>1300000</v>
      </c>
      <c r="O9077">
        <v>0</v>
      </c>
      <c r="P9077">
        <f t="shared" si="160"/>
        <v>1</v>
      </c>
      <c r="Q9077">
        <f t="shared" si="160"/>
        <v>1300000</v>
      </c>
      <c r="R9077">
        <v>1</v>
      </c>
      <c r="S9077">
        <v>1300000</v>
      </c>
      <c r="AI9077" t="s">
        <v>335</v>
      </c>
      <c r="AK9077">
        <v>111</v>
      </c>
    </row>
    <row r="9078" spans="1:37" x14ac:dyDescent="0.25">
      <c r="A9078">
        <v>9077</v>
      </c>
      <c r="B9078" t="s">
        <v>16</v>
      </c>
      <c r="C9078" t="s">
        <v>33</v>
      </c>
      <c r="D9078">
        <v>2023</v>
      </c>
      <c r="F9078" t="s">
        <v>7991</v>
      </c>
      <c r="H9078" t="s">
        <v>8221</v>
      </c>
      <c r="I9078">
        <v>10005010</v>
      </c>
      <c r="J9078" t="str">
        <f>IF($I9078=0,0,VLOOKUP($I9078,[1]База!C:D,2,0))</f>
        <v>Муаммоли кредит белгиланган тартибда судга чиқарилмаган</v>
      </c>
      <c r="K9078" t="str">
        <f>IF($I9078=0,0,VLOOKUP(I9078,[1]База!C:F,4,0))</f>
        <v>Оғир</v>
      </c>
      <c r="L9078">
        <v>1</v>
      </c>
      <c r="M9078">
        <v>250000</v>
      </c>
      <c r="N9078">
        <v>1</v>
      </c>
      <c r="O9078">
        <v>250000</v>
      </c>
      <c r="P9078">
        <f t="shared" si="160"/>
        <v>0</v>
      </c>
      <c r="Q9078">
        <f t="shared" si="160"/>
        <v>0</v>
      </c>
      <c r="AI9078" t="s">
        <v>9096</v>
      </c>
      <c r="AK9078">
        <v>111</v>
      </c>
    </row>
    <row r="9079" spans="1:37" x14ac:dyDescent="0.25">
      <c r="A9079">
        <v>9078</v>
      </c>
      <c r="B9079" t="s">
        <v>16</v>
      </c>
      <c r="C9079" t="s">
        <v>33</v>
      </c>
      <c r="D9079">
        <v>2023</v>
      </c>
      <c r="F9079" t="s">
        <v>7991</v>
      </c>
      <c r="H9079" t="s">
        <v>8251</v>
      </c>
      <c r="I9079">
        <v>10005010</v>
      </c>
      <c r="J9079" t="str">
        <f>IF($I9079=0,0,VLOOKUP($I9079,[1]База!C:D,2,0))</f>
        <v>Муаммоли кредит белгиланган тартибда судга чиқарилмаган</v>
      </c>
      <c r="K9079" t="str">
        <f>IF($I9079=0,0,VLOOKUP(I9079,[1]База!C:F,4,0))</f>
        <v>Оғир</v>
      </c>
      <c r="L9079">
        <v>1</v>
      </c>
      <c r="M9079">
        <v>600000</v>
      </c>
      <c r="N9079">
        <v>1</v>
      </c>
      <c r="O9079">
        <v>600000</v>
      </c>
      <c r="P9079">
        <f t="shared" si="160"/>
        <v>0</v>
      </c>
      <c r="Q9079">
        <f t="shared" si="160"/>
        <v>0</v>
      </c>
      <c r="AI9079" t="s">
        <v>9096</v>
      </c>
      <c r="AK9079">
        <v>111</v>
      </c>
    </row>
    <row r="9080" spans="1:37" x14ac:dyDescent="0.25">
      <c r="A9080">
        <v>9079</v>
      </c>
      <c r="B9080" t="s">
        <v>16</v>
      </c>
      <c r="C9080" t="s">
        <v>33</v>
      </c>
      <c r="D9080">
        <v>2023</v>
      </c>
      <c r="F9080" t="s">
        <v>7991</v>
      </c>
      <c r="H9080" t="s">
        <v>8222</v>
      </c>
      <c r="I9080">
        <v>10005010</v>
      </c>
      <c r="J9080" t="str">
        <f>IF($I9080=0,0,VLOOKUP($I9080,[1]База!C:D,2,0))</f>
        <v>Муаммоли кредит белгиланган тартибда судга чиқарилмаган</v>
      </c>
      <c r="K9080" t="str">
        <f>IF($I9080=0,0,VLOOKUP(I9080,[1]База!C:F,4,0))</f>
        <v>Оғир</v>
      </c>
      <c r="L9080">
        <v>1</v>
      </c>
      <c r="M9080">
        <v>245000</v>
      </c>
      <c r="O9080">
        <v>0</v>
      </c>
      <c r="P9080">
        <f t="shared" si="160"/>
        <v>1</v>
      </c>
      <c r="Q9080">
        <f t="shared" si="160"/>
        <v>245000</v>
      </c>
      <c r="AI9080" t="s">
        <v>9096</v>
      </c>
      <c r="AK9080">
        <v>111</v>
      </c>
    </row>
    <row r="9081" spans="1:37" x14ac:dyDescent="0.25">
      <c r="A9081">
        <v>9080</v>
      </c>
      <c r="B9081" t="s">
        <v>16</v>
      </c>
      <c r="C9081" t="s">
        <v>33</v>
      </c>
      <c r="D9081">
        <v>2023</v>
      </c>
      <c r="F9081" t="s">
        <v>7991</v>
      </c>
      <c r="H9081" t="s">
        <v>8223</v>
      </c>
      <c r="I9081">
        <v>10005010</v>
      </c>
      <c r="J9081" t="str">
        <f>IF($I9081=0,0,VLOOKUP($I9081,[1]База!C:D,2,0))</f>
        <v>Муаммоли кредит белгиланган тартибда судга чиқарилмаган</v>
      </c>
      <c r="K9081" t="str">
        <f>IF($I9081=0,0,VLOOKUP(I9081,[1]База!C:F,4,0))</f>
        <v>Оғир</v>
      </c>
      <c r="L9081">
        <v>1</v>
      </c>
      <c r="M9081">
        <v>240000</v>
      </c>
      <c r="N9081">
        <v>1</v>
      </c>
      <c r="O9081">
        <v>240000</v>
      </c>
      <c r="P9081">
        <f t="shared" si="160"/>
        <v>0</v>
      </c>
      <c r="Q9081">
        <f t="shared" si="160"/>
        <v>0</v>
      </c>
      <c r="AI9081" t="s">
        <v>9096</v>
      </c>
      <c r="AK9081">
        <v>111</v>
      </c>
    </row>
    <row r="9082" spans="1:37" x14ac:dyDescent="0.25">
      <c r="A9082">
        <v>9081</v>
      </c>
      <c r="B9082" t="s">
        <v>16</v>
      </c>
      <c r="C9082" t="s">
        <v>33</v>
      </c>
      <c r="D9082">
        <v>2023</v>
      </c>
      <c r="F9082" t="s">
        <v>7991</v>
      </c>
      <c r="H9082" t="s">
        <v>8224</v>
      </c>
      <c r="I9082">
        <v>10005010</v>
      </c>
      <c r="J9082" t="str">
        <f>IF($I9082=0,0,VLOOKUP($I9082,[1]База!C:D,2,0))</f>
        <v>Муаммоли кредит белгиланган тартибда судга чиқарилмаган</v>
      </c>
      <c r="K9082" t="str">
        <f>IF($I9082=0,0,VLOOKUP(I9082,[1]База!C:F,4,0))</f>
        <v>Оғир</v>
      </c>
      <c r="L9082">
        <v>1</v>
      </c>
      <c r="M9082">
        <v>140000</v>
      </c>
      <c r="N9082">
        <v>1</v>
      </c>
      <c r="O9082">
        <v>140000</v>
      </c>
      <c r="P9082">
        <f t="shared" si="160"/>
        <v>0</v>
      </c>
      <c r="Q9082">
        <f t="shared" si="160"/>
        <v>0</v>
      </c>
      <c r="AI9082" t="s">
        <v>9096</v>
      </c>
      <c r="AK9082">
        <v>111</v>
      </c>
    </row>
    <row r="9083" spans="1:37" x14ac:dyDescent="0.25">
      <c r="A9083">
        <v>9082</v>
      </c>
      <c r="B9083" t="s">
        <v>16</v>
      </c>
      <c r="C9083" t="s">
        <v>33</v>
      </c>
      <c r="D9083">
        <v>2023</v>
      </c>
      <c r="F9083" t="s">
        <v>7991</v>
      </c>
      <c r="H9083" t="s">
        <v>8252</v>
      </c>
      <c r="I9083">
        <v>10005010</v>
      </c>
      <c r="J9083" t="str">
        <f>IF($I9083=0,0,VLOOKUP($I9083,[1]База!C:D,2,0))</f>
        <v>Муаммоли кредит белгиланган тартибда судга чиқарилмаган</v>
      </c>
      <c r="K9083" t="str">
        <f>IF($I9083=0,0,VLOOKUP(I9083,[1]База!C:F,4,0))</f>
        <v>Оғир</v>
      </c>
      <c r="L9083">
        <v>1</v>
      </c>
      <c r="M9083">
        <v>365000</v>
      </c>
      <c r="O9083">
        <v>0</v>
      </c>
      <c r="P9083">
        <f t="shared" si="160"/>
        <v>1</v>
      </c>
      <c r="Q9083">
        <f t="shared" si="160"/>
        <v>365000</v>
      </c>
      <c r="AI9083" t="s">
        <v>9096</v>
      </c>
      <c r="AK9083">
        <v>111</v>
      </c>
    </row>
    <row r="9084" spans="1:37" x14ac:dyDescent="0.25">
      <c r="A9084">
        <v>9083</v>
      </c>
      <c r="B9084" t="s">
        <v>16</v>
      </c>
      <c r="C9084" t="s">
        <v>33</v>
      </c>
      <c r="D9084">
        <v>2023</v>
      </c>
      <c r="F9084" t="s">
        <v>7991</v>
      </c>
      <c r="H9084" t="s">
        <v>8226</v>
      </c>
      <c r="I9084">
        <v>10005010</v>
      </c>
      <c r="J9084" t="str">
        <f>IF($I9084=0,0,VLOOKUP($I9084,[1]База!C:D,2,0))</f>
        <v>Муаммоли кредит белгиланган тартибда судга чиқарилмаган</v>
      </c>
      <c r="K9084" t="str">
        <f>IF($I9084=0,0,VLOOKUP(I9084,[1]База!C:F,4,0))</f>
        <v>Оғир</v>
      </c>
      <c r="L9084">
        <v>1</v>
      </c>
      <c r="M9084">
        <v>415000</v>
      </c>
      <c r="O9084">
        <v>0</v>
      </c>
      <c r="P9084">
        <f t="shared" si="160"/>
        <v>1</v>
      </c>
      <c r="Q9084">
        <f t="shared" si="160"/>
        <v>415000</v>
      </c>
      <c r="AI9084" t="s">
        <v>9096</v>
      </c>
      <c r="AK9084">
        <v>111</v>
      </c>
    </row>
    <row r="9085" spans="1:37" x14ac:dyDescent="0.25">
      <c r="A9085">
        <v>9084</v>
      </c>
      <c r="B9085" t="s">
        <v>16</v>
      </c>
      <c r="C9085" t="s">
        <v>33</v>
      </c>
      <c r="D9085">
        <v>2023</v>
      </c>
      <c r="F9085" t="s">
        <v>7991</v>
      </c>
      <c r="H9085" t="s">
        <v>8253</v>
      </c>
      <c r="I9085">
        <v>10005010</v>
      </c>
      <c r="J9085" t="str">
        <f>IF($I9085=0,0,VLOOKUP($I9085,[1]База!C:D,2,0))</f>
        <v>Муаммоли кредит белгиланган тартибда судга чиқарилмаган</v>
      </c>
      <c r="K9085" t="str">
        <f>IF($I9085=0,0,VLOOKUP(I9085,[1]База!C:F,4,0))</f>
        <v>Оғир</v>
      </c>
      <c r="L9085">
        <v>1</v>
      </c>
      <c r="M9085">
        <v>200000</v>
      </c>
      <c r="O9085">
        <v>0</v>
      </c>
      <c r="P9085">
        <f t="shared" si="160"/>
        <v>1</v>
      </c>
      <c r="Q9085">
        <f t="shared" si="160"/>
        <v>200000</v>
      </c>
      <c r="AI9085" t="s">
        <v>9096</v>
      </c>
      <c r="AK9085">
        <v>111</v>
      </c>
    </row>
    <row r="9086" spans="1:37" x14ac:dyDescent="0.25">
      <c r="A9086">
        <v>9085</v>
      </c>
      <c r="B9086" t="s">
        <v>16</v>
      </c>
      <c r="C9086" t="s">
        <v>33</v>
      </c>
      <c r="D9086">
        <v>2023</v>
      </c>
      <c r="F9086" t="s">
        <v>7991</v>
      </c>
      <c r="H9086" t="s">
        <v>8254</v>
      </c>
      <c r="I9086">
        <v>10005010</v>
      </c>
      <c r="J9086" t="str">
        <f>IF($I9086=0,0,VLOOKUP($I9086,[1]База!C:D,2,0))</f>
        <v>Муаммоли кредит белгиланган тартибда судга чиқарилмаган</v>
      </c>
      <c r="K9086" t="str">
        <f>IF($I9086=0,0,VLOOKUP(I9086,[1]База!C:F,4,0))</f>
        <v>Оғир</v>
      </c>
      <c r="L9086">
        <v>1</v>
      </c>
      <c r="M9086">
        <v>180000</v>
      </c>
      <c r="O9086">
        <v>0</v>
      </c>
      <c r="P9086">
        <f t="shared" si="160"/>
        <v>1</v>
      </c>
      <c r="Q9086">
        <f t="shared" si="160"/>
        <v>180000</v>
      </c>
      <c r="AI9086" t="s">
        <v>9096</v>
      </c>
      <c r="AK9086">
        <v>111</v>
      </c>
    </row>
    <row r="9087" spans="1:37" x14ac:dyDescent="0.25">
      <c r="A9087">
        <v>9086</v>
      </c>
      <c r="B9087" t="s">
        <v>16</v>
      </c>
      <c r="C9087" t="s">
        <v>33</v>
      </c>
      <c r="D9087">
        <v>2023</v>
      </c>
      <c r="F9087" t="s">
        <v>7991</v>
      </c>
      <c r="H9087" t="s">
        <v>8255</v>
      </c>
      <c r="I9087">
        <v>10005010</v>
      </c>
      <c r="J9087" t="str">
        <f>IF($I9087=0,0,VLOOKUP($I9087,[1]База!C:D,2,0))</f>
        <v>Муаммоли кредит белгиланган тартибда судга чиқарилмаган</v>
      </c>
      <c r="K9087" t="str">
        <f>IF($I9087=0,0,VLOOKUP(I9087,[1]База!C:F,4,0))</f>
        <v>Оғир</v>
      </c>
      <c r="L9087">
        <v>1</v>
      </c>
      <c r="M9087">
        <v>150000</v>
      </c>
      <c r="O9087">
        <v>0</v>
      </c>
      <c r="P9087">
        <f t="shared" si="160"/>
        <v>1</v>
      </c>
      <c r="Q9087">
        <f t="shared" si="160"/>
        <v>150000</v>
      </c>
      <c r="AI9087" t="s">
        <v>9096</v>
      </c>
      <c r="AK9087">
        <v>111</v>
      </c>
    </row>
    <row r="9088" spans="1:37" x14ac:dyDescent="0.25">
      <c r="A9088">
        <v>9087</v>
      </c>
      <c r="B9088" t="s">
        <v>16</v>
      </c>
      <c r="C9088" t="s">
        <v>33</v>
      </c>
      <c r="D9088">
        <v>2023</v>
      </c>
      <c r="F9088" t="s">
        <v>7991</v>
      </c>
      <c r="H9088" t="s">
        <v>8256</v>
      </c>
      <c r="I9088">
        <v>10005010</v>
      </c>
      <c r="J9088" t="str">
        <f>IF($I9088=0,0,VLOOKUP($I9088,[1]База!C:D,2,0))</f>
        <v>Муаммоли кредит белгиланган тартибда судга чиқарилмаган</v>
      </c>
      <c r="K9088" t="str">
        <f>IF($I9088=0,0,VLOOKUP(I9088,[1]База!C:F,4,0))</f>
        <v>Оғир</v>
      </c>
      <c r="L9088">
        <v>1</v>
      </c>
      <c r="M9088">
        <v>200000</v>
      </c>
      <c r="O9088">
        <v>0</v>
      </c>
      <c r="P9088">
        <f t="shared" si="160"/>
        <v>1</v>
      </c>
      <c r="Q9088">
        <f t="shared" si="160"/>
        <v>200000</v>
      </c>
      <c r="AI9088" t="s">
        <v>9096</v>
      </c>
      <c r="AK9088">
        <v>111</v>
      </c>
    </row>
    <row r="9089" spans="1:37" x14ac:dyDescent="0.25">
      <c r="A9089">
        <v>9088</v>
      </c>
      <c r="B9089" t="s">
        <v>16</v>
      </c>
      <c r="C9089" t="s">
        <v>33</v>
      </c>
      <c r="D9089">
        <v>2023</v>
      </c>
      <c r="F9089" t="s">
        <v>7991</v>
      </c>
      <c r="H9089" t="s">
        <v>8257</v>
      </c>
      <c r="I9089">
        <v>10005010</v>
      </c>
      <c r="J9089" t="str">
        <f>IF($I9089=0,0,VLOOKUP($I9089,[1]База!C:D,2,0))</f>
        <v>Муаммоли кредит белгиланган тартибда судга чиқарилмаган</v>
      </c>
      <c r="K9089" t="str">
        <f>IF($I9089=0,0,VLOOKUP(I9089,[1]База!C:F,4,0))</f>
        <v>Оғир</v>
      </c>
      <c r="L9089">
        <v>1</v>
      </c>
      <c r="M9089">
        <v>200000</v>
      </c>
      <c r="O9089">
        <v>0</v>
      </c>
      <c r="P9089">
        <f t="shared" si="160"/>
        <v>1</v>
      </c>
      <c r="Q9089">
        <f t="shared" si="160"/>
        <v>200000</v>
      </c>
      <c r="AI9089" t="s">
        <v>9096</v>
      </c>
      <c r="AK9089">
        <v>111</v>
      </c>
    </row>
    <row r="9090" spans="1:37" x14ac:dyDescent="0.25">
      <c r="A9090">
        <v>9089</v>
      </c>
      <c r="B9090" t="s">
        <v>16</v>
      </c>
      <c r="C9090" t="s">
        <v>33</v>
      </c>
      <c r="D9090">
        <v>2023</v>
      </c>
      <c r="F9090" t="s">
        <v>7991</v>
      </c>
      <c r="H9090" t="s">
        <v>8258</v>
      </c>
      <c r="I9090">
        <v>10005010</v>
      </c>
      <c r="J9090" t="str">
        <f>IF($I9090=0,0,VLOOKUP($I9090,[1]База!C:D,2,0))</f>
        <v>Муаммоли кредит белгиланган тартибда судга чиқарилмаган</v>
      </c>
      <c r="K9090" t="str">
        <f>IF($I9090=0,0,VLOOKUP(I9090,[1]База!C:F,4,0))</f>
        <v>Оғир</v>
      </c>
      <c r="L9090">
        <v>1</v>
      </c>
      <c r="M9090">
        <v>150000</v>
      </c>
      <c r="O9090">
        <v>0</v>
      </c>
      <c r="P9090">
        <f t="shared" ref="P9090:Q9153" si="161">+L9090-N9090</f>
        <v>1</v>
      </c>
      <c r="Q9090">
        <f t="shared" si="161"/>
        <v>150000</v>
      </c>
      <c r="AI9090" t="s">
        <v>9096</v>
      </c>
      <c r="AK9090">
        <v>111</v>
      </c>
    </row>
    <row r="9091" spans="1:37" x14ac:dyDescent="0.25">
      <c r="A9091">
        <v>9090</v>
      </c>
      <c r="B9091" t="s">
        <v>16</v>
      </c>
      <c r="C9091" t="s">
        <v>33</v>
      </c>
      <c r="D9091">
        <v>2023</v>
      </c>
      <c r="F9091" t="s">
        <v>7991</v>
      </c>
      <c r="H9091" t="s">
        <v>8259</v>
      </c>
      <c r="I9091">
        <v>10005010</v>
      </c>
      <c r="J9091" t="str">
        <f>IF($I9091=0,0,VLOOKUP($I9091,[1]База!C:D,2,0))</f>
        <v>Муаммоли кредит белгиланган тартибда судга чиқарилмаган</v>
      </c>
      <c r="K9091" t="str">
        <f>IF($I9091=0,0,VLOOKUP(I9091,[1]База!C:F,4,0))</f>
        <v>Оғир</v>
      </c>
      <c r="L9091">
        <v>1</v>
      </c>
      <c r="M9091">
        <v>33000</v>
      </c>
      <c r="O9091">
        <v>0</v>
      </c>
      <c r="P9091">
        <f t="shared" si="161"/>
        <v>1</v>
      </c>
      <c r="Q9091">
        <f t="shared" si="161"/>
        <v>33000</v>
      </c>
      <c r="AI9091" t="s">
        <v>9096</v>
      </c>
      <c r="AK9091">
        <v>111</v>
      </c>
    </row>
    <row r="9092" spans="1:37" x14ac:dyDescent="0.25">
      <c r="A9092">
        <v>9091</v>
      </c>
      <c r="B9092" t="s">
        <v>16</v>
      </c>
      <c r="C9092" t="s">
        <v>33</v>
      </c>
      <c r="D9092">
        <v>2023</v>
      </c>
      <c r="F9092" t="s">
        <v>7991</v>
      </c>
      <c r="H9092" t="s">
        <v>8260</v>
      </c>
      <c r="I9092">
        <v>10005010</v>
      </c>
      <c r="J9092" t="str">
        <f>IF($I9092=0,0,VLOOKUP($I9092,[1]База!C:D,2,0))</f>
        <v>Муаммоли кредит белгиланган тартибда судга чиқарилмаган</v>
      </c>
      <c r="K9092" t="str">
        <f>IF($I9092=0,0,VLOOKUP(I9092,[1]База!C:F,4,0))</f>
        <v>Оғир</v>
      </c>
      <c r="L9092">
        <v>1</v>
      </c>
      <c r="M9092">
        <v>215000</v>
      </c>
      <c r="O9092">
        <v>0</v>
      </c>
      <c r="P9092">
        <f t="shared" si="161"/>
        <v>1</v>
      </c>
      <c r="Q9092">
        <f t="shared" si="161"/>
        <v>215000</v>
      </c>
      <c r="AI9092" t="s">
        <v>9096</v>
      </c>
      <c r="AK9092">
        <v>111</v>
      </c>
    </row>
    <row r="9093" spans="1:37" x14ac:dyDescent="0.25">
      <c r="A9093">
        <v>9092</v>
      </c>
      <c r="B9093" t="s">
        <v>16</v>
      </c>
      <c r="C9093" t="s">
        <v>33</v>
      </c>
      <c r="D9093">
        <v>2023</v>
      </c>
      <c r="F9093" t="s">
        <v>7991</v>
      </c>
      <c r="H9093" t="s">
        <v>8228</v>
      </c>
      <c r="I9093">
        <v>10005010</v>
      </c>
      <c r="J9093" t="str">
        <f>IF($I9093=0,0,VLOOKUP($I9093,[1]База!C:D,2,0))</f>
        <v>Муаммоли кредит белгиланган тартибда судга чиқарилмаган</v>
      </c>
      <c r="K9093" t="str">
        <f>IF($I9093=0,0,VLOOKUP(I9093,[1]База!C:F,4,0))</f>
        <v>Оғир</v>
      </c>
      <c r="L9093">
        <v>1</v>
      </c>
      <c r="M9093">
        <v>100000</v>
      </c>
      <c r="N9093">
        <v>1</v>
      </c>
      <c r="O9093">
        <v>100000</v>
      </c>
      <c r="P9093">
        <f t="shared" si="161"/>
        <v>0</v>
      </c>
      <c r="Q9093">
        <f t="shared" si="161"/>
        <v>0</v>
      </c>
      <c r="AI9093" t="s">
        <v>9096</v>
      </c>
      <c r="AK9093">
        <v>111</v>
      </c>
    </row>
    <row r="9094" spans="1:37" x14ac:dyDescent="0.25">
      <c r="A9094">
        <v>9093</v>
      </c>
      <c r="B9094" t="s">
        <v>16</v>
      </c>
      <c r="C9094" t="s">
        <v>33</v>
      </c>
      <c r="D9094">
        <v>2023</v>
      </c>
      <c r="F9094" t="s">
        <v>7991</v>
      </c>
      <c r="H9094" t="s">
        <v>8229</v>
      </c>
      <c r="I9094">
        <v>10005010</v>
      </c>
      <c r="J9094" t="str">
        <f>IF($I9094=0,0,VLOOKUP($I9094,[1]База!C:D,2,0))</f>
        <v>Муаммоли кредит белгиланган тартибда судга чиқарилмаган</v>
      </c>
      <c r="K9094" t="str">
        <f>IF($I9094=0,0,VLOOKUP(I9094,[1]База!C:F,4,0))</f>
        <v>Оғир</v>
      </c>
      <c r="L9094">
        <v>1</v>
      </c>
      <c r="M9094">
        <v>100000</v>
      </c>
      <c r="N9094">
        <v>1</v>
      </c>
      <c r="O9094">
        <v>100000</v>
      </c>
      <c r="P9094">
        <f t="shared" si="161"/>
        <v>0</v>
      </c>
      <c r="Q9094">
        <f t="shared" si="161"/>
        <v>0</v>
      </c>
      <c r="AI9094" t="s">
        <v>9096</v>
      </c>
      <c r="AK9094">
        <v>111</v>
      </c>
    </row>
    <row r="9095" spans="1:37" x14ac:dyDescent="0.25">
      <c r="A9095">
        <v>9094</v>
      </c>
      <c r="B9095" t="s">
        <v>16</v>
      </c>
      <c r="C9095" t="s">
        <v>33</v>
      </c>
      <c r="D9095">
        <v>2023</v>
      </c>
      <c r="F9095" t="s">
        <v>7991</v>
      </c>
      <c r="H9095" t="s">
        <v>8225</v>
      </c>
      <c r="I9095">
        <v>10005011</v>
      </c>
      <c r="J9095" t="str">
        <f>IF($I9095=0,0,VLOOKUP($I9095,[1]База!C:D,2,0))</f>
        <v>Қонунинг 40/1 билан мибдан ассоcиз қайтарилган</v>
      </c>
      <c r="K9095" t="str">
        <f>IF($I9095=0,0,VLOOKUP(I9095,[1]База!C:F,4,0))</f>
        <v>Оғир</v>
      </c>
      <c r="L9095">
        <v>1</v>
      </c>
      <c r="M9095">
        <v>215500</v>
      </c>
      <c r="N9095">
        <v>1</v>
      </c>
      <c r="O9095">
        <v>215500</v>
      </c>
      <c r="P9095">
        <f t="shared" si="161"/>
        <v>0</v>
      </c>
      <c r="Q9095">
        <f t="shared" si="161"/>
        <v>0</v>
      </c>
      <c r="AI9095" t="s">
        <v>9097</v>
      </c>
      <c r="AK9095">
        <v>111</v>
      </c>
    </row>
    <row r="9096" spans="1:37" x14ac:dyDescent="0.25">
      <c r="A9096">
        <v>9095</v>
      </c>
      <c r="B9096" t="s">
        <v>16</v>
      </c>
      <c r="C9096" t="s">
        <v>33</v>
      </c>
      <c r="D9096">
        <v>2023</v>
      </c>
      <c r="F9096" t="s">
        <v>7991</v>
      </c>
      <c r="H9096" t="s">
        <v>8261</v>
      </c>
      <c r="I9096">
        <v>10005011</v>
      </c>
      <c r="J9096" t="str">
        <f>IF($I9096=0,0,VLOOKUP($I9096,[1]База!C:D,2,0))</f>
        <v>Қонунинг 40/1 билан мибдан ассоcиз қайтарилган</v>
      </c>
      <c r="K9096" t="str">
        <f>IF($I9096=0,0,VLOOKUP(I9096,[1]База!C:F,4,0))</f>
        <v>Оғир</v>
      </c>
      <c r="L9096">
        <v>1</v>
      </c>
      <c r="M9096">
        <v>450000</v>
      </c>
      <c r="N9096">
        <v>1</v>
      </c>
      <c r="O9096">
        <v>450000</v>
      </c>
      <c r="P9096">
        <f t="shared" si="161"/>
        <v>0</v>
      </c>
      <c r="Q9096">
        <f t="shared" si="161"/>
        <v>0</v>
      </c>
      <c r="AI9096" t="s">
        <v>9097</v>
      </c>
      <c r="AK9096">
        <v>111</v>
      </c>
    </row>
    <row r="9097" spans="1:37" x14ac:dyDescent="0.25">
      <c r="A9097">
        <v>9096</v>
      </c>
      <c r="B9097" t="s">
        <v>16</v>
      </c>
      <c r="C9097" t="s">
        <v>33</v>
      </c>
      <c r="D9097">
        <v>2023</v>
      </c>
      <c r="F9097" t="s">
        <v>7991</v>
      </c>
      <c r="H9097" t="s">
        <v>8227</v>
      </c>
      <c r="I9097">
        <v>10005011</v>
      </c>
      <c r="J9097" t="str">
        <f>IF($I9097=0,0,VLOOKUP($I9097,[1]База!C:D,2,0))</f>
        <v>Қонунинг 40/1 билан мибдан ассоcиз қайтарилган</v>
      </c>
      <c r="K9097" t="str">
        <f>IF($I9097=0,0,VLOOKUP(I9097,[1]База!C:F,4,0))</f>
        <v>Оғир</v>
      </c>
      <c r="L9097">
        <v>1</v>
      </c>
      <c r="M9097">
        <v>250000</v>
      </c>
      <c r="N9097">
        <v>1</v>
      </c>
      <c r="O9097">
        <v>250000</v>
      </c>
      <c r="P9097">
        <f t="shared" si="161"/>
        <v>0</v>
      </c>
      <c r="Q9097">
        <f t="shared" si="161"/>
        <v>0</v>
      </c>
      <c r="AI9097" t="s">
        <v>9097</v>
      </c>
      <c r="AK9097">
        <v>111</v>
      </c>
    </row>
    <row r="9098" spans="1:37" x14ac:dyDescent="0.25">
      <c r="A9098">
        <v>9097</v>
      </c>
      <c r="B9098" t="s">
        <v>16</v>
      </c>
      <c r="C9098" t="s">
        <v>33</v>
      </c>
      <c r="D9098">
        <v>2023</v>
      </c>
      <c r="F9098" t="s">
        <v>7991</v>
      </c>
      <c r="H9098" t="s">
        <v>8220</v>
      </c>
      <c r="I9098">
        <v>10002007</v>
      </c>
      <c r="J9098" t="str">
        <f>IF($I9098=0,0,VLOOKUP($I9098,[1]База!C:D,2,0))</f>
        <v>Ижро варақаси чиққан, лекин мулклар МИБ томонидан хатланмаган</v>
      </c>
      <c r="K9098" t="str">
        <f>IF($I9098=0,0,VLOOKUP(I9098,[1]База!C:F,4,0))</f>
        <v>Оғир</v>
      </c>
      <c r="L9098">
        <v>1</v>
      </c>
      <c r="M9098">
        <v>1000000</v>
      </c>
      <c r="O9098">
        <v>0</v>
      </c>
      <c r="P9098">
        <f t="shared" si="161"/>
        <v>1</v>
      </c>
      <c r="Q9098">
        <f t="shared" si="161"/>
        <v>1000000</v>
      </c>
      <c r="AI9098" t="s">
        <v>335</v>
      </c>
      <c r="AK9098">
        <v>111</v>
      </c>
    </row>
    <row r="9099" spans="1:37" x14ac:dyDescent="0.25">
      <c r="A9099">
        <v>9098</v>
      </c>
      <c r="B9099" t="s">
        <v>16</v>
      </c>
      <c r="C9099" t="s">
        <v>33</v>
      </c>
      <c r="D9099">
        <v>2023</v>
      </c>
      <c r="F9099" t="s">
        <v>7991</v>
      </c>
      <c r="H9099" t="s">
        <v>8262</v>
      </c>
      <c r="I9099">
        <v>10002007</v>
      </c>
      <c r="J9099" t="str">
        <f>IF($I9099=0,0,VLOOKUP($I9099,[1]База!C:D,2,0))</f>
        <v>Ижро варақаси чиққан, лекин мулклар МИБ томонидан хатланмаган</v>
      </c>
      <c r="K9099" t="str">
        <f>IF($I9099=0,0,VLOOKUP(I9099,[1]База!C:F,4,0))</f>
        <v>Оғир</v>
      </c>
      <c r="L9099">
        <v>1</v>
      </c>
      <c r="M9099">
        <v>450000</v>
      </c>
      <c r="O9099">
        <v>0</v>
      </c>
      <c r="P9099">
        <f t="shared" si="161"/>
        <v>1</v>
      </c>
      <c r="Q9099">
        <f t="shared" si="161"/>
        <v>450000</v>
      </c>
      <c r="AI9099" t="s">
        <v>9096</v>
      </c>
      <c r="AK9099">
        <v>111</v>
      </c>
    </row>
    <row r="9100" spans="1:37" x14ac:dyDescent="0.25">
      <c r="A9100">
        <v>9099</v>
      </c>
      <c r="B9100" t="s">
        <v>16</v>
      </c>
      <c r="C9100" t="s">
        <v>33</v>
      </c>
      <c r="D9100">
        <v>2023</v>
      </c>
      <c r="F9100" t="s">
        <v>7991</v>
      </c>
      <c r="H9100" t="s">
        <v>8232</v>
      </c>
      <c r="I9100">
        <v>10002007</v>
      </c>
      <c r="J9100" t="str">
        <f>IF($I9100=0,0,VLOOKUP($I9100,[1]База!C:D,2,0))</f>
        <v>Ижро варақаси чиққан, лекин мулклар МИБ томонидан хатланмаган</v>
      </c>
      <c r="K9100" t="str">
        <f>IF($I9100=0,0,VLOOKUP(I9100,[1]База!C:F,4,0))</f>
        <v>Оғир</v>
      </c>
      <c r="L9100">
        <v>1</v>
      </c>
      <c r="M9100">
        <v>220000</v>
      </c>
      <c r="O9100">
        <v>0</v>
      </c>
      <c r="P9100">
        <f t="shared" si="161"/>
        <v>1</v>
      </c>
      <c r="Q9100">
        <f t="shared" si="161"/>
        <v>220000</v>
      </c>
      <c r="AI9100" t="s">
        <v>9096</v>
      </c>
      <c r="AK9100">
        <v>111</v>
      </c>
    </row>
    <row r="9101" spans="1:37" x14ac:dyDescent="0.25">
      <c r="A9101">
        <v>9100</v>
      </c>
      <c r="B9101" t="s">
        <v>16</v>
      </c>
      <c r="C9101" t="s">
        <v>33</v>
      </c>
      <c r="D9101">
        <v>2023</v>
      </c>
      <c r="F9101" t="s">
        <v>7991</v>
      </c>
      <c r="H9101" t="s">
        <v>8263</v>
      </c>
      <c r="I9101">
        <v>10002007</v>
      </c>
      <c r="J9101" t="str">
        <f>IF($I9101=0,0,VLOOKUP($I9101,[1]База!C:D,2,0))</f>
        <v>Ижро варақаси чиққан, лекин мулклар МИБ томонидан хатланмаган</v>
      </c>
      <c r="K9101" t="str">
        <f>IF($I9101=0,0,VLOOKUP(I9101,[1]База!C:F,4,0))</f>
        <v>Оғир</v>
      </c>
      <c r="L9101">
        <v>1</v>
      </c>
      <c r="M9101">
        <v>300000</v>
      </c>
      <c r="O9101">
        <v>0</v>
      </c>
      <c r="P9101">
        <f t="shared" si="161"/>
        <v>1</v>
      </c>
      <c r="Q9101">
        <f t="shared" si="161"/>
        <v>300000</v>
      </c>
      <c r="AI9101" t="s">
        <v>9096</v>
      </c>
      <c r="AK9101">
        <v>111</v>
      </c>
    </row>
    <row r="9102" spans="1:37" x14ac:dyDescent="0.25">
      <c r="A9102">
        <v>9101</v>
      </c>
      <c r="B9102" t="s">
        <v>16</v>
      </c>
      <c r="C9102" t="s">
        <v>33</v>
      </c>
      <c r="D9102">
        <v>2023</v>
      </c>
      <c r="F9102" t="s">
        <v>7991</v>
      </c>
      <c r="H9102" t="s">
        <v>8220</v>
      </c>
      <c r="I9102">
        <v>10002008</v>
      </c>
      <c r="J9102" t="str">
        <f>IF($I9102=0,0,VLOOKUP($I9102,[1]База!C:D,2,0))</f>
        <v>МИБ томонидан хатланган гаров мулклари аукционга чиқарилмаган</v>
      </c>
      <c r="K9102" t="str">
        <f>IF($I9102=0,0,VLOOKUP(I9102,[1]База!C:F,4,0))</f>
        <v>Оғир</v>
      </c>
      <c r="L9102">
        <v>1</v>
      </c>
      <c r="M9102">
        <v>1000000</v>
      </c>
      <c r="O9102">
        <v>0</v>
      </c>
      <c r="P9102">
        <f t="shared" si="161"/>
        <v>1</v>
      </c>
      <c r="Q9102">
        <f t="shared" si="161"/>
        <v>1000000</v>
      </c>
      <c r="R9102">
        <v>1</v>
      </c>
      <c r="S9102">
        <v>1000000</v>
      </c>
      <c r="AI9102" t="s">
        <v>335</v>
      </c>
      <c r="AK9102">
        <v>111</v>
      </c>
    </row>
    <row r="9103" spans="1:37" x14ac:dyDescent="0.25">
      <c r="A9103">
        <v>9102</v>
      </c>
      <c r="B9103" t="s">
        <v>16</v>
      </c>
      <c r="C9103" t="s">
        <v>33</v>
      </c>
      <c r="D9103">
        <v>2023</v>
      </c>
      <c r="F9103" t="s">
        <v>7991</v>
      </c>
      <c r="H9103" t="s">
        <v>8262</v>
      </c>
      <c r="I9103">
        <v>10002008</v>
      </c>
      <c r="J9103" t="str">
        <f>IF($I9103=0,0,VLOOKUP($I9103,[1]База!C:D,2,0))</f>
        <v>МИБ томонидан хатланган гаров мулклари аукционга чиқарилмаган</v>
      </c>
      <c r="K9103" t="str">
        <f>IF($I9103=0,0,VLOOKUP(I9103,[1]База!C:F,4,0))</f>
        <v>Оғир</v>
      </c>
      <c r="L9103">
        <v>1</v>
      </c>
      <c r="M9103">
        <v>450000</v>
      </c>
      <c r="O9103">
        <v>0</v>
      </c>
      <c r="P9103">
        <f t="shared" si="161"/>
        <v>1</v>
      </c>
      <c r="Q9103">
        <f t="shared" si="161"/>
        <v>450000</v>
      </c>
      <c r="AI9103" t="s">
        <v>9096</v>
      </c>
      <c r="AK9103">
        <v>111</v>
      </c>
    </row>
    <row r="9104" spans="1:37" x14ac:dyDescent="0.25">
      <c r="A9104">
        <v>9103</v>
      </c>
      <c r="B9104" t="s">
        <v>16</v>
      </c>
      <c r="C9104" t="s">
        <v>33</v>
      </c>
      <c r="D9104">
        <v>2023</v>
      </c>
      <c r="F9104" t="s">
        <v>7991</v>
      </c>
      <c r="H9104" t="s">
        <v>8232</v>
      </c>
      <c r="I9104">
        <v>10002008</v>
      </c>
      <c r="J9104" t="str">
        <f>IF($I9104=0,0,VLOOKUP($I9104,[1]База!C:D,2,0))</f>
        <v>МИБ томонидан хатланган гаров мулклари аукционга чиқарилмаган</v>
      </c>
      <c r="K9104" t="str">
        <f>IF($I9104=0,0,VLOOKUP(I9104,[1]База!C:F,4,0))</f>
        <v>Оғир</v>
      </c>
      <c r="L9104">
        <v>1</v>
      </c>
      <c r="M9104">
        <v>220000</v>
      </c>
      <c r="O9104">
        <v>0</v>
      </c>
      <c r="P9104">
        <f t="shared" si="161"/>
        <v>1</v>
      </c>
      <c r="Q9104">
        <f t="shared" si="161"/>
        <v>220000</v>
      </c>
      <c r="AI9104" t="s">
        <v>9096</v>
      </c>
      <c r="AK9104">
        <v>111</v>
      </c>
    </row>
    <row r="9105" spans="1:37" x14ac:dyDescent="0.25">
      <c r="A9105">
        <v>9104</v>
      </c>
      <c r="B9105" t="s">
        <v>16</v>
      </c>
      <c r="C9105" t="s">
        <v>33</v>
      </c>
      <c r="D9105">
        <v>2023</v>
      </c>
      <c r="F9105" t="s">
        <v>7991</v>
      </c>
      <c r="H9105" t="s">
        <v>8263</v>
      </c>
      <c r="I9105">
        <v>10002008</v>
      </c>
      <c r="J9105" t="str">
        <f>IF($I9105=0,0,VLOOKUP($I9105,[1]База!C:D,2,0))</f>
        <v>МИБ томонидан хатланган гаров мулклари аукционга чиқарилмаган</v>
      </c>
      <c r="K9105" t="str">
        <f>IF($I9105=0,0,VLOOKUP(I9105,[1]База!C:F,4,0))</f>
        <v>Оғир</v>
      </c>
      <c r="L9105">
        <v>1</v>
      </c>
      <c r="M9105">
        <v>300000</v>
      </c>
      <c r="O9105">
        <v>0</v>
      </c>
      <c r="P9105">
        <f t="shared" si="161"/>
        <v>1</v>
      </c>
      <c r="Q9105">
        <f t="shared" si="161"/>
        <v>300000</v>
      </c>
      <c r="AI9105" t="s">
        <v>9096</v>
      </c>
      <c r="AK9105">
        <v>111</v>
      </c>
    </row>
    <row r="9106" spans="1:37" x14ac:dyDescent="0.25">
      <c r="A9106">
        <v>9105</v>
      </c>
      <c r="B9106" t="s">
        <v>16</v>
      </c>
      <c r="C9106" t="s">
        <v>33</v>
      </c>
      <c r="D9106">
        <v>2023</v>
      </c>
      <c r="F9106" t="s">
        <v>7991</v>
      </c>
      <c r="H9106" t="s">
        <v>8264</v>
      </c>
      <c r="I9106">
        <v>10002001</v>
      </c>
      <c r="J9106" t="str">
        <f>IF($I9106=0,0,VLOOKUP($I9106,[1]База!C:D,2,0))</f>
        <v>Кредит таъминотсиз ҳолатда</v>
      </c>
      <c r="K9106" t="str">
        <f>IF($I9106=0,0,VLOOKUP(I9106,[1]База!C:F,4,0))</f>
        <v>Оғир</v>
      </c>
      <c r="L9106">
        <v>1</v>
      </c>
      <c r="M9106">
        <v>23220.113690000002</v>
      </c>
      <c r="O9106">
        <v>0</v>
      </c>
      <c r="P9106">
        <f t="shared" si="161"/>
        <v>1</v>
      </c>
      <c r="Q9106">
        <f t="shared" si="161"/>
        <v>23220.113690000002</v>
      </c>
      <c r="AI9106" t="s">
        <v>344</v>
      </c>
      <c r="AK9106">
        <v>111</v>
      </c>
    </row>
    <row r="9107" spans="1:37" x14ac:dyDescent="0.25">
      <c r="A9107">
        <v>9106</v>
      </c>
      <c r="B9107" t="s">
        <v>16</v>
      </c>
      <c r="C9107" t="s">
        <v>33</v>
      </c>
      <c r="D9107">
        <v>2023</v>
      </c>
      <c r="F9107" t="s">
        <v>7991</v>
      </c>
      <c r="H9107" t="s">
        <v>8239</v>
      </c>
      <c r="I9107">
        <v>10002001</v>
      </c>
      <c r="J9107" t="str">
        <f>IF($I9107=0,0,VLOOKUP($I9107,[1]База!C:D,2,0))</f>
        <v>Кредит таъминотсиз ҳолатда</v>
      </c>
      <c r="K9107" t="str">
        <f>IF($I9107=0,0,VLOOKUP(I9107,[1]База!C:F,4,0))</f>
        <v>Оғир</v>
      </c>
      <c r="L9107">
        <v>1</v>
      </c>
      <c r="M9107">
        <v>22711.999</v>
      </c>
      <c r="O9107">
        <v>0</v>
      </c>
      <c r="P9107">
        <f t="shared" si="161"/>
        <v>1</v>
      </c>
      <c r="Q9107">
        <f t="shared" si="161"/>
        <v>22711.999</v>
      </c>
      <c r="AI9107" t="s">
        <v>344</v>
      </c>
      <c r="AK9107">
        <v>111</v>
      </c>
    </row>
    <row r="9108" spans="1:37" x14ac:dyDescent="0.25">
      <c r="A9108">
        <v>9107</v>
      </c>
      <c r="B9108" t="s">
        <v>16</v>
      </c>
      <c r="C9108" t="s">
        <v>33</v>
      </c>
      <c r="D9108">
        <v>2023</v>
      </c>
      <c r="F9108" t="s">
        <v>7991</v>
      </c>
      <c r="H9108" t="s">
        <v>8240</v>
      </c>
      <c r="I9108">
        <v>10002001</v>
      </c>
      <c r="J9108" t="str">
        <f>IF($I9108=0,0,VLOOKUP($I9108,[1]База!C:D,2,0))</f>
        <v>Кредит таъминотсиз ҳолатда</v>
      </c>
      <c r="K9108" t="str">
        <f>IF($I9108=0,0,VLOOKUP(I9108,[1]База!C:F,4,0))</f>
        <v>Оғир</v>
      </c>
      <c r="L9108">
        <v>1</v>
      </c>
      <c r="M9108">
        <v>19330.813839999999</v>
      </c>
      <c r="O9108">
        <v>0</v>
      </c>
      <c r="P9108">
        <f t="shared" si="161"/>
        <v>1</v>
      </c>
      <c r="Q9108">
        <f t="shared" si="161"/>
        <v>19330.813839999999</v>
      </c>
      <c r="AI9108" t="s">
        <v>344</v>
      </c>
      <c r="AK9108">
        <v>111</v>
      </c>
    </row>
    <row r="9109" spans="1:37" x14ac:dyDescent="0.25">
      <c r="A9109">
        <v>9108</v>
      </c>
      <c r="B9109" t="s">
        <v>16</v>
      </c>
      <c r="C9109" t="s">
        <v>33</v>
      </c>
      <c r="D9109">
        <v>2023</v>
      </c>
      <c r="F9109" t="s">
        <v>7991</v>
      </c>
      <c r="H9109" t="s">
        <v>8241</v>
      </c>
      <c r="I9109">
        <v>10002001</v>
      </c>
      <c r="J9109" t="str">
        <f>IF($I9109=0,0,VLOOKUP($I9109,[1]База!C:D,2,0))</f>
        <v>Кредит таъминотсиз ҳолатда</v>
      </c>
      <c r="K9109" t="str">
        <f>IF($I9109=0,0,VLOOKUP(I9109,[1]База!C:F,4,0))</f>
        <v>Оғир</v>
      </c>
      <c r="L9109">
        <v>1</v>
      </c>
      <c r="M9109">
        <v>18708.332999999999</v>
      </c>
      <c r="O9109">
        <v>0</v>
      </c>
      <c r="P9109">
        <f t="shared" si="161"/>
        <v>1</v>
      </c>
      <c r="Q9109">
        <f t="shared" si="161"/>
        <v>18708.332999999999</v>
      </c>
      <c r="AI9109" t="s">
        <v>344</v>
      </c>
      <c r="AK9109">
        <v>111</v>
      </c>
    </row>
    <row r="9110" spans="1:37" x14ac:dyDescent="0.25">
      <c r="A9110">
        <v>9109</v>
      </c>
      <c r="B9110" t="s">
        <v>16</v>
      </c>
      <c r="C9110" t="s">
        <v>33</v>
      </c>
      <c r="D9110">
        <v>2023</v>
      </c>
      <c r="F9110" t="s">
        <v>7991</v>
      </c>
      <c r="H9110" t="s">
        <v>8242</v>
      </c>
      <c r="I9110">
        <v>10002001</v>
      </c>
      <c r="J9110" t="str">
        <f>IF($I9110=0,0,VLOOKUP($I9110,[1]База!C:D,2,0))</f>
        <v>Кредит таъминотсиз ҳолатда</v>
      </c>
      <c r="K9110" t="str">
        <f>IF($I9110=0,0,VLOOKUP(I9110,[1]База!C:F,4,0))</f>
        <v>Оғир</v>
      </c>
      <c r="L9110">
        <v>1</v>
      </c>
      <c r="M9110">
        <v>15774.82609</v>
      </c>
      <c r="O9110">
        <v>0</v>
      </c>
      <c r="P9110">
        <f t="shared" si="161"/>
        <v>1</v>
      </c>
      <c r="Q9110">
        <f t="shared" si="161"/>
        <v>15774.82609</v>
      </c>
      <c r="AI9110" t="s">
        <v>344</v>
      </c>
      <c r="AK9110">
        <v>111</v>
      </c>
    </row>
    <row r="9111" spans="1:37" x14ac:dyDescent="0.25">
      <c r="A9111">
        <v>9110</v>
      </c>
      <c r="B9111" t="s">
        <v>16</v>
      </c>
      <c r="C9111" t="s">
        <v>33</v>
      </c>
      <c r="D9111">
        <v>2023</v>
      </c>
      <c r="F9111" t="s">
        <v>7991</v>
      </c>
      <c r="H9111" t="s">
        <v>8243</v>
      </c>
      <c r="I9111">
        <v>10002001</v>
      </c>
      <c r="J9111" t="str">
        <f>IF($I9111=0,0,VLOOKUP($I9111,[1]База!C:D,2,0))</f>
        <v>Кредит таъминотсиз ҳолатда</v>
      </c>
      <c r="K9111" t="str">
        <f>IF($I9111=0,0,VLOOKUP(I9111,[1]База!C:F,4,0))</f>
        <v>Оғир</v>
      </c>
      <c r="L9111">
        <v>1</v>
      </c>
      <c r="M9111">
        <v>14597.763570000001</v>
      </c>
      <c r="O9111">
        <v>0</v>
      </c>
      <c r="P9111">
        <f t="shared" si="161"/>
        <v>1</v>
      </c>
      <c r="Q9111">
        <f t="shared" si="161"/>
        <v>14597.763570000001</v>
      </c>
      <c r="AI9111" t="s">
        <v>344</v>
      </c>
      <c r="AK9111">
        <v>111</v>
      </c>
    </row>
    <row r="9112" spans="1:37" x14ac:dyDescent="0.25">
      <c r="A9112">
        <v>9111</v>
      </c>
      <c r="B9112" t="s">
        <v>16</v>
      </c>
      <c r="C9112" t="s">
        <v>33</v>
      </c>
      <c r="D9112">
        <v>2023</v>
      </c>
      <c r="F9112" t="s">
        <v>7991</v>
      </c>
      <c r="H9112" t="s">
        <v>8244</v>
      </c>
      <c r="I9112">
        <v>10002001</v>
      </c>
      <c r="J9112" t="str">
        <f>IF($I9112=0,0,VLOOKUP($I9112,[1]База!C:D,2,0))</f>
        <v>Кредит таъминотсиз ҳолатда</v>
      </c>
      <c r="K9112" t="str">
        <f>IF($I9112=0,0,VLOOKUP(I9112,[1]База!C:F,4,0))</f>
        <v>Оғир</v>
      </c>
      <c r="L9112">
        <v>1</v>
      </c>
      <c r="M9112">
        <v>14192.7117</v>
      </c>
      <c r="O9112">
        <v>0</v>
      </c>
      <c r="P9112">
        <f t="shared" si="161"/>
        <v>1</v>
      </c>
      <c r="Q9112">
        <f t="shared" si="161"/>
        <v>14192.7117</v>
      </c>
      <c r="AI9112" t="s">
        <v>344</v>
      </c>
      <c r="AK9112">
        <v>111</v>
      </c>
    </row>
    <row r="9113" spans="1:37" x14ac:dyDescent="0.25">
      <c r="A9113">
        <v>9112</v>
      </c>
      <c r="B9113" t="s">
        <v>16</v>
      </c>
      <c r="C9113" t="s">
        <v>33</v>
      </c>
      <c r="D9113">
        <v>2023</v>
      </c>
      <c r="F9113" t="s">
        <v>7991</v>
      </c>
      <c r="H9113" t="s">
        <v>8246</v>
      </c>
      <c r="I9113">
        <v>10002001</v>
      </c>
      <c r="J9113" t="str">
        <f>IF($I9113=0,0,VLOOKUP($I9113,[1]База!C:D,2,0))</f>
        <v>Кредит таъминотсиз ҳолатда</v>
      </c>
      <c r="K9113" t="str">
        <f>IF($I9113=0,0,VLOOKUP(I9113,[1]База!C:F,4,0))</f>
        <v>Оғир</v>
      </c>
      <c r="L9113">
        <v>1</v>
      </c>
      <c r="M9113">
        <v>4258.22156</v>
      </c>
      <c r="O9113">
        <v>0</v>
      </c>
      <c r="P9113">
        <f t="shared" si="161"/>
        <v>1</v>
      </c>
      <c r="Q9113">
        <f t="shared" si="161"/>
        <v>4258.22156</v>
      </c>
      <c r="AI9113" t="s">
        <v>344</v>
      </c>
      <c r="AK9113">
        <v>111</v>
      </c>
    </row>
    <row r="9114" spans="1:37" x14ac:dyDescent="0.25">
      <c r="A9114">
        <v>9113</v>
      </c>
      <c r="B9114" t="s">
        <v>16</v>
      </c>
      <c r="C9114" t="s">
        <v>33</v>
      </c>
      <c r="D9114">
        <v>2023</v>
      </c>
      <c r="F9114" t="s">
        <v>7991</v>
      </c>
      <c r="H9114" t="s">
        <v>8265</v>
      </c>
      <c r="I9114">
        <v>10002001</v>
      </c>
      <c r="J9114" t="str">
        <f>IF($I9114=0,0,VLOOKUP($I9114,[1]База!C:D,2,0))</f>
        <v>Кредит таъминотсиз ҳолатда</v>
      </c>
      <c r="K9114" t="str">
        <f>IF($I9114=0,0,VLOOKUP(I9114,[1]База!C:F,4,0))</f>
        <v>Оғир</v>
      </c>
      <c r="L9114">
        <v>1</v>
      </c>
      <c r="M9114">
        <v>30000</v>
      </c>
      <c r="O9114">
        <v>0</v>
      </c>
      <c r="P9114">
        <f t="shared" si="161"/>
        <v>1</v>
      </c>
      <c r="Q9114">
        <f t="shared" si="161"/>
        <v>30000</v>
      </c>
      <c r="AI9114" t="s">
        <v>344</v>
      </c>
      <c r="AK9114">
        <v>111</v>
      </c>
    </row>
    <row r="9115" spans="1:37" x14ac:dyDescent="0.25">
      <c r="A9115">
        <v>9114</v>
      </c>
      <c r="B9115" t="s">
        <v>16</v>
      </c>
      <c r="C9115" t="s">
        <v>33</v>
      </c>
      <c r="D9115">
        <v>2023</v>
      </c>
      <c r="F9115" t="s">
        <v>7991</v>
      </c>
      <c r="H9115" t="s">
        <v>8219</v>
      </c>
      <c r="I9115">
        <v>10002016</v>
      </c>
      <c r="J9115" t="str">
        <f>IF($I9115=0,0,VLOOKUP($I9115,[1]База!C:D,2,0))</f>
        <v>Гаров мулки суғурта полиси муддати ўтган</v>
      </c>
      <c r="K9115" t="str">
        <f>IF($I9115=0,0,VLOOKUP(I9115,[1]База!C:F,4,0))</f>
        <v>Оғир</v>
      </c>
      <c r="L9115">
        <v>1</v>
      </c>
      <c r="M9115">
        <v>170000</v>
      </c>
      <c r="O9115">
        <v>0</v>
      </c>
      <c r="P9115">
        <f t="shared" si="161"/>
        <v>1</v>
      </c>
      <c r="Q9115">
        <f t="shared" si="161"/>
        <v>170000</v>
      </c>
      <c r="R9115">
        <f t="shared" ref="R9115:S9130" si="162">+P9115</f>
        <v>1</v>
      </c>
      <c r="S9115">
        <f t="shared" si="162"/>
        <v>170000</v>
      </c>
      <c r="AI9115" t="s">
        <v>344</v>
      </c>
      <c r="AK9115">
        <v>111</v>
      </c>
    </row>
    <row r="9116" spans="1:37" x14ac:dyDescent="0.25">
      <c r="A9116">
        <v>9115</v>
      </c>
      <c r="B9116" t="s">
        <v>16</v>
      </c>
      <c r="C9116" t="s">
        <v>33</v>
      </c>
      <c r="D9116">
        <v>2023</v>
      </c>
      <c r="F9116" t="s">
        <v>7991</v>
      </c>
      <c r="H9116" t="s">
        <v>8266</v>
      </c>
      <c r="I9116">
        <v>10002016</v>
      </c>
      <c r="J9116" t="str">
        <f>IF($I9116=0,0,VLOOKUP($I9116,[1]База!C:D,2,0))</f>
        <v>Гаров мулки суғурта полиси муддати ўтган</v>
      </c>
      <c r="K9116" t="str">
        <f>IF($I9116=0,0,VLOOKUP(I9116,[1]База!C:F,4,0))</f>
        <v>Оғир</v>
      </c>
      <c r="L9116">
        <v>1</v>
      </c>
      <c r="M9116">
        <v>375000</v>
      </c>
      <c r="O9116">
        <v>0</v>
      </c>
      <c r="P9116">
        <f t="shared" si="161"/>
        <v>1</v>
      </c>
      <c r="Q9116">
        <f t="shared" si="161"/>
        <v>375000</v>
      </c>
      <c r="R9116">
        <f t="shared" si="162"/>
        <v>1</v>
      </c>
      <c r="S9116">
        <f t="shared" si="162"/>
        <v>375000</v>
      </c>
      <c r="AI9116" t="s">
        <v>344</v>
      </c>
      <c r="AK9116">
        <v>111</v>
      </c>
    </row>
    <row r="9117" spans="1:37" x14ac:dyDescent="0.25">
      <c r="A9117">
        <v>9116</v>
      </c>
      <c r="B9117" t="s">
        <v>16</v>
      </c>
      <c r="C9117" t="s">
        <v>33</v>
      </c>
      <c r="D9117">
        <v>2023</v>
      </c>
      <c r="F9117" t="s">
        <v>7991</v>
      </c>
      <c r="H9117" t="s">
        <v>8249</v>
      </c>
      <c r="I9117">
        <v>10002016</v>
      </c>
      <c r="J9117" t="str">
        <f>IF($I9117=0,0,VLOOKUP($I9117,[1]База!C:D,2,0))</f>
        <v>Гаров мулки суғурта полиси муддати ўтган</v>
      </c>
      <c r="K9117" t="str">
        <f>IF($I9117=0,0,VLOOKUP(I9117,[1]База!C:F,4,0))</f>
        <v>Оғир</v>
      </c>
      <c r="L9117">
        <v>1</v>
      </c>
      <c r="M9117">
        <v>250000</v>
      </c>
      <c r="O9117">
        <v>0</v>
      </c>
      <c r="P9117">
        <f t="shared" si="161"/>
        <v>1</v>
      </c>
      <c r="Q9117">
        <f t="shared" si="161"/>
        <v>250000</v>
      </c>
      <c r="R9117">
        <f t="shared" si="162"/>
        <v>1</v>
      </c>
      <c r="S9117">
        <f t="shared" si="162"/>
        <v>250000</v>
      </c>
      <c r="AI9117" t="s">
        <v>344</v>
      </c>
      <c r="AK9117">
        <v>111</v>
      </c>
    </row>
    <row r="9118" spans="1:37" x14ac:dyDescent="0.25">
      <c r="A9118">
        <v>9117</v>
      </c>
      <c r="B9118" t="s">
        <v>16</v>
      </c>
      <c r="C9118" t="s">
        <v>33</v>
      </c>
      <c r="D9118">
        <v>2023</v>
      </c>
      <c r="F9118" t="s">
        <v>7991</v>
      </c>
      <c r="H9118" t="s">
        <v>8250</v>
      </c>
      <c r="I9118">
        <v>10002016</v>
      </c>
      <c r="J9118" t="str">
        <f>IF($I9118=0,0,VLOOKUP($I9118,[1]База!C:D,2,0))</f>
        <v>Гаров мулки суғурта полиси муддати ўтган</v>
      </c>
      <c r="K9118" t="str">
        <f>IF($I9118=0,0,VLOOKUP(I9118,[1]База!C:F,4,0))</f>
        <v>Оғир</v>
      </c>
      <c r="L9118">
        <v>1</v>
      </c>
      <c r="M9118">
        <v>1300000</v>
      </c>
      <c r="O9118">
        <v>0</v>
      </c>
      <c r="P9118">
        <f t="shared" si="161"/>
        <v>1</v>
      </c>
      <c r="Q9118">
        <f t="shared" si="161"/>
        <v>1300000</v>
      </c>
      <c r="R9118">
        <f t="shared" si="162"/>
        <v>1</v>
      </c>
      <c r="S9118">
        <f t="shared" si="162"/>
        <v>1300000</v>
      </c>
      <c r="AI9118" t="s">
        <v>344</v>
      </c>
      <c r="AK9118">
        <v>111</v>
      </c>
    </row>
    <row r="9119" spans="1:37" x14ac:dyDescent="0.25">
      <c r="A9119">
        <v>9118</v>
      </c>
      <c r="B9119" t="s">
        <v>16</v>
      </c>
      <c r="C9119" t="s">
        <v>33</v>
      </c>
      <c r="D9119">
        <v>2023</v>
      </c>
      <c r="F9119" t="s">
        <v>7991</v>
      </c>
      <c r="H9119" t="s">
        <v>8267</v>
      </c>
      <c r="I9119">
        <v>10002016</v>
      </c>
      <c r="J9119" t="str">
        <f>IF($I9119=0,0,VLOOKUP($I9119,[1]База!C:D,2,0))</f>
        <v>Гаров мулки суғурта полиси муддати ўтган</v>
      </c>
      <c r="K9119" t="str">
        <f>IF($I9119=0,0,VLOOKUP(I9119,[1]База!C:F,4,0))</f>
        <v>Оғир</v>
      </c>
      <c r="L9119">
        <v>1</v>
      </c>
      <c r="M9119">
        <v>1300000</v>
      </c>
      <c r="O9119">
        <v>0</v>
      </c>
      <c r="P9119">
        <f t="shared" si="161"/>
        <v>1</v>
      </c>
      <c r="Q9119">
        <f t="shared" si="161"/>
        <v>1300000</v>
      </c>
      <c r="R9119">
        <f t="shared" si="162"/>
        <v>1</v>
      </c>
      <c r="S9119">
        <f t="shared" si="162"/>
        <v>1300000</v>
      </c>
      <c r="AI9119" t="s">
        <v>344</v>
      </c>
      <c r="AK9119">
        <v>111</v>
      </c>
    </row>
    <row r="9120" spans="1:37" x14ac:dyDescent="0.25">
      <c r="A9120">
        <v>9119</v>
      </c>
      <c r="B9120" t="s">
        <v>16</v>
      </c>
      <c r="C9120" t="s">
        <v>33</v>
      </c>
      <c r="D9120">
        <v>2023</v>
      </c>
      <c r="F9120" t="s">
        <v>7991</v>
      </c>
      <c r="H9120" t="s">
        <v>8251</v>
      </c>
      <c r="I9120">
        <v>10002016</v>
      </c>
      <c r="J9120" t="str">
        <f>IF($I9120=0,0,VLOOKUP($I9120,[1]База!C:D,2,0))</f>
        <v>Гаров мулки суғурта полиси муддати ўтган</v>
      </c>
      <c r="K9120" t="str">
        <f>IF($I9120=0,0,VLOOKUP(I9120,[1]База!C:F,4,0))</f>
        <v>Оғир</v>
      </c>
      <c r="L9120">
        <v>1</v>
      </c>
      <c r="M9120">
        <v>600000</v>
      </c>
      <c r="O9120">
        <v>0</v>
      </c>
      <c r="P9120">
        <f t="shared" si="161"/>
        <v>1</v>
      </c>
      <c r="Q9120">
        <f t="shared" si="161"/>
        <v>600000</v>
      </c>
      <c r="R9120">
        <f t="shared" si="162"/>
        <v>1</v>
      </c>
      <c r="S9120">
        <f t="shared" si="162"/>
        <v>600000</v>
      </c>
      <c r="AI9120" t="s">
        <v>344</v>
      </c>
      <c r="AK9120">
        <v>111</v>
      </c>
    </row>
    <row r="9121" spans="1:37" x14ac:dyDescent="0.25">
      <c r="A9121">
        <v>9120</v>
      </c>
      <c r="B9121" t="s">
        <v>16</v>
      </c>
      <c r="C9121" t="s">
        <v>33</v>
      </c>
      <c r="D9121">
        <v>2023</v>
      </c>
      <c r="F9121" t="s">
        <v>7991</v>
      </c>
      <c r="H9121" t="s">
        <v>8225</v>
      </c>
      <c r="I9121">
        <v>10002016</v>
      </c>
      <c r="J9121" t="str">
        <f>IF($I9121=0,0,VLOOKUP($I9121,[1]База!C:D,2,0))</f>
        <v>Гаров мулки суғурта полиси муддати ўтган</v>
      </c>
      <c r="K9121" t="str">
        <f>IF($I9121=0,0,VLOOKUP(I9121,[1]База!C:F,4,0))</f>
        <v>Оғир</v>
      </c>
      <c r="L9121">
        <v>1</v>
      </c>
      <c r="M9121">
        <v>215500</v>
      </c>
      <c r="O9121">
        <v>0</v>
      </c>
      <c r="P9121">
        <f t="shared" si="161"/>
        <v>1</v>
      </c>
      <c r="Q9121">
        <f t="shared" si="161"/>
        <v>215500</v>
      </c>
      <c r="R9121">
        <f t="shared" si="162"/>
        <v>1</v>
      </c>
      <c r="S9121">
        <f t="shared" si="162"/>
        <v>215500</v>
      </c>
      <c r="AI9121" t="s">
        <v>344</v>
      </c>
      <c r="AK9121">
        <v>111</v>
      </c>
    </row>
    <row r="9122" spans="1:37" x14ac:dyDescent="0.25">
      <c r="A9122">
        <v>9121</v>
      </c>
      <c r="B9122" t="s">
        <v>16</v>
      </c>
      <c r="C9122" t="s">
        <v>33</v>
      </c>
      <c r="D9122">
        <v>2023</v>
      </c>
      <c r="F9122" t="s">
        <v>7991</v>
      </c>
      <c r="H9122" t="s">
        <v>8268</v>
      </c>
      <c r="I9122">
        <v>10002016</v>
      </c>
      <c r="J9122" t="str">
        <f>IF($I9122=0,0,VLOOKUP($I9122,[1]База!C:D,2,0))</f>
        <v>Гаров мулки суғурта полиси муддати ўтган</v>
      </c>
      <c r="K9122" t="str">
        <f>IF($I9122=0,0,VLOOKUP(I9122,[1]База!C:F,4,0))</f>
        <v>Оғир</v>
      </c>
      <c r="L9122">
        <v>1</v>
      </c>
      <c r="M9122">
        <v>140000</v>
      </c>
      <c r="O9122">
        <v>0</v>
      </c>
      <c r="P9122">
        <f t="shared" si="161"/>
        <v>1</v>
      </c>
      <c r="Q9122">
        <f t="shared" si="161"/>
        <v>140000</v>
      </c>
      <c r="R9122">
        <f t="shared" si="162"/>
        <v>1</v>
      </c>
      <c r="S9122">
        <f t="shared" si="162"/>
        <v>140000</v>
      </c>
      <c r="AI9122" t="s">
        <v>344</v>
      </c>
      <c r="AK9122">
        <v>111</v>
      </c>
    </row>
    <row r="9123" spans="1:37" x14ac:dyDescent="0.25">
      <c r="A9123">
        <v>9122</v>
      </c>
      <c r="B9123" t="s">
        <v>16</v>
      </c>
      <c r="C9123" t="s">
        <v>33</v>
      </c>
      <c r="D9123">
        <v>2023</v>
      </c>
      <c r="F9123" t="s">
        <v>7991</v>
      </c>
      <c r="H9123" t="s">
        <v>8260</v>
      </c>
      <c r="I9123">
        <v>10002016</v>
      </c>
      <c r="J9123" t="str">
        <f>IF($I9123=0,0,VLOOKUP($I9123,[1]База!C:D,2,0))</f>
        <v>Гаров мулки суғурта полиси муддати ўтган</v>
      </c>
      <c r="K9123" t="str">
        <f>IF($I9123=0,0,VLOOKUP(I9123,[1]База!C:F,4,0))</f>
        <v>Оғир</v>
      </c>
      <c r="L9123">
        <v>1</v>
      </c>
      <c r="M9123">
        <v>215000</v>
      </c>
      <c r="O9123">
        <v>0</v>
      </c>
      <c r="P9123">
        <f t="shared" si="161"/>
        <v>1</v>
      </c>
      <c r="Q9123">
        <f t="shared" si="161"/>
        <v>215000</v>
      </c>
      <c r="R9123">
        <f t="shared" si="162"/>
        <v>1</v>
      </c>
      <c r="S9123">
        <f t="shared" si="162"/>
        <v>215000</v>
      </c>
      <c r="AI9123" t="s">
        <v>344</v>
      </c>
      <c r="AK9123">
        <v>111</v>
      </c>
    </row>
    <row r="9124" spans="1:37" x14ac:dyDescent="0.25">
      <c r="A9124">
        <v>9123</v>
      </c>
      <c r="B9124" t="s">
        <v>16</v>
      </c>
      <c r="C9124" t="s">
        <v>33</v>
      </c>
      <c r="D9124">
        <v>2023</v>
      </c>
      <c r="F9124" t="s">
        <v>7991</v>
      </c>
      <c r="H9124" t="s">
        <v>8269</v>
      </c>
      <c r="I9124">
        <v>10002016</v>
      </c>
      <c r="J9124" t="str">
        <f>IF($I9124=0,0,VLOOKUP($I9124,[1]База!C:D,2,0))</f>
        <v>Гаров мулки суғурта полиси муддати ўтган</v>
      </c>
      <c r="K9124" t="str">
        <f>IF($I9124=0,0,VLOOKUP(I9124,[1]База!C:F,4,0))</f>
        <v>Оғир</v>
      </c>
      <c r="L9124">
        <v>1</v>
      </c>
      <c r="M9124">
        <v>90000</v>
      </c>
      <c r="O9124">
        <v>0</v>
      </c>
      <c r="P9124">
        <f t="shared" si="161"/>
        <v>1</v>
      </c>
      <c r="Q9124">
        <f t="shared" si="161"/>
        <v>90000</v>
      </c>
      <c r="R9124">
        <f t="shared" si="162"/>
        <v>1</v>
      </c>
      <c r="S9124">
        <f t="shared" si="162"/>
        <v>90000</v>
      </c>
      <c r="AI9124" t="s">
        <v>344</v>
      </c>
      <c r="AK9124">
        <v>111</v>
      </c>
    </row>
    <row r="9125" spans="1:37" x14ac:dyDescent="0.25">
      <c r="A9125">
        <v>9124</v>
      </c>
      <c r="B9125" t="s">
        <v>16</v>
      </c>
      <c r="C9125" t="s">
        <v>33</v>
      </c>
      <c r="D9125">
        <v>2023</v>
      </c>
      <c r="F9125" t="s">
        <v>7991</v>
      </c>
      <c r="H9125" t="s">
        <v>8229</v>
      </c>
      <c r="I9125">
        <v>10002016</v>
      </c>
      <c r="J9125" t="str">
        <f>IF($I9125=0,0,VLOOKUP($I9125,[1]База!C:D,2,0))</f>
        <v>Гаров мулки суғурта полиси муддати ўтган</v>
      </c>
      <c r="K9125" t="str">
        <f>IF($I9125=0,0,VLOOKUP(I9125,[1]База!C:F,4,0))</f>
        <v>Оғир</v>
      </c>
      <c r="L9125">
        <v>1</v>
      </c>
      <c r="M9125">
        <v>100000</v>
      </c>
      <c r="O9125">
        <v>0</v>
      </c>
      <c r="P9125">
        <f t="shared" si="161"/>
        <v>1</v>
      </c>
      <c r="Q9125">
        <f t="shared" si="161"/>
        <v>100000</v>
      </c>
      <c r="R9125">
        <f t="shared" si="162"/>
        <v>1</v>
      </c>
      <c r="S9125">
        <f t="shared" si="162"/>
        <v>100000</v>
      </c>
      <c r="AI9125" t="s">
        <v>344</v>
      </c>
      <c r="AK9125">
        <v>111</v>
      </c>
    </row>
    <row r="9126" spans="1:37" x14ac:dyDescent="0.25">
      <c r="A9126">
        <v>9125</v>
      </c>
      <c r="B9126" t="s">
        <v>16</v>
      </c>
      <c r="C9126" t="s">
        <v>33</v>
      </c>
      <c r="D9126">
        <v>2023</v>
      </c>
      <c r="F9126" t="s">
        <v>7991</v>
      </c>
      <c r="H9126" t="s">
        <v>8231</v>
      </c>
      <c r="I9126">
        <v>10002016</v>
      </c>
      <c r="J9126" t="str">
        <f>IF($I9126=0,0,VLOOKUP($I9126,[1]База!C:D,2,0))</f>
        <v>Гаров мулки суғурта полиси муддати ўтган</v>
      </c>
      <c r="K9126" t="str">
        <f>IF($I9126=0,0,VLOOKUP(I9126,[1]База!C:F,4,0))</f>
        <v>Оғир</v>
      </c>
      <c r="L9126">
        <v>1</v>
      </c>
      <c r="M9126">
        <v>120000</v>
      </c>
      <c r="O9126">
        <v>0</v>
      </c>
      <c r="P9126">
        <f t="shared" si="161"/>
        <v>1</v>
      </c>
      <c r="Q9126">
        <f t="shared" si="161"/>
        <v>120000</v>
      </c>
      <c r="R9126">
        <f t="shared" si="162"/>
        <v>1</v>
      </c>
      <c r="S9126">
        <f t="shared" si="162"/>
        <v>120000</v>
      </c>
      <c r="AI9126" t="s">
        <v>344</v>
      </c>
      <c r="AK9126">
        <v>111</v>
      </c>
    </row>
    <row r="9127" spans="1:37" x14ac:dyDescent="0.25">
      <c r="A9127">
        <v>9126</v>
      </c>
      <c r="B9127" t="s">
        <v>16</v>
      </c>
      <c r="C9127" t="s">
        <v>33</v>
      </c>
      <c r="D9127">
        <v>2023</v>
      </c>
      <c r="F9127" t="s">
        <v>7991</v>
      </c>
      <c r="H9127" t="s">
        <v>8232</v>
      </c>
      <c r="I9127">
        <v>10002016</v>
      </c>
      <c r="J9127" t="str">
        <f>IF($I9127=0,0,VLOOKUP($I9127,[1]База!C:D,2,0))</f>
        <v>Гаров мулки суғурта полиси муддати ўтган</v>
      </c>
      <c r="K9127" t="str">
        <f>IF($I9127=0,0,VLOOKUP(I9127,[1]База!C:F,4,0))</f>
        <v>Оғир</v>
      </c>
      <c r="L9127">
        <v>1</v>
      </c>
      <c r="M9127">
        <v>220000</v>
      </c>
      <c r="O9127">
        <v>0</v>
      </c>
      <c r="P9127">
        <f t="shared" si="161"/>
        <v>1</v>
      </c>
      <c r="Q9127">
        <f t="shared" si="161"/>
        <v>220000</v>
      </c>
      <c r="R9127">
        <f t="shared" si="162"/>
        <v>1</v>
      </c>
      <c r="S9127">
        <f t="shared" si="162"/>
        <v>220000</v>
      </c>
      <c r="AI9127" t="s">
        <v>344</v>
      </c>
      <c r="AK9127">
        <v>111</v>
      </c>
    </row>
    <row r="9128" spans="1:37" x14ac:dyDescent="0.25">
      <c r="A9128">
        <v>9127</v>
      </c>
      <c r="B9128" t="s">
        <v>16</v>
      </c>
      <c r="C9128" t="s">
        <v>33</v>
      </c>
      <c r="D9128">
        <v>2023</v>
      </c>
      <c r="F9128" t="s">
        <v>7991</v>
      </c>
      <c r="H9128" t="s">
        <v>8270</v>
      </c>
      <c r="I9128">
        <v>10005007</v>
      </c>
      <c r="J9128" t="str">
        <f>IF($I9128=0,0,VLOOKUP($I9128,[1]База!C:D,2,0))</f>
        <v>Кредит мақсадли сарфланиши юзасидан мониторинг қилинмаган</v>
      </c>
      <c r="K9128" t="str">
        <f>IF($I9128=0,0,VLOOKUP(I9128,[1]База!C:F,4,0))</f>
        <v>Оғир</v>
      </c>
      <c r="L9128">
        <v>1</v>
      </c>
      <c r="M9128">
        <v>230000</v>
      </c>
      <c r="O9128">
        <v>0</v>
      </c>
      <c r="P9128">
        <f t="shared" si="161"/>
        <v>1</v>
      </c>
      <c r="Q9128">
        <f t="shared" si="161"/>
        <v>230000</v>
      </c>
      <c r="R9128">
        <f t="shared" si="162"/>
        <v>1</v>
      </c>
      <c r="S9128">
        <f t="shared" si="162"/>
        <v>230000</v>
      </c>
      <c r="AI9128" t="s">
        <v>344</v>
      </c>
      <c r="AK9128">
        <v>111</v>
      </c>
    </row>
    <row r="9129" spans="1:37" x14ac:dyDescent="0.25">
      <c r="A9129">
        <v>9128</v>
      </c>
      <c r="B9129" t="s">
        <v>16</v>
      </c>
      <c r="C9129" t="s">
        <v>33</v>
      </c>
      <c r="D9129">
        <v>2023</v>
      </c>
      <c r="F9129" t="s">
        <v>7991</v>
      </c>
      <c r="H9129" t="s">
        <v>8219</v>
      </c>
      <c r="I9129">
        <v>10005007</v>
      </c>
      <c r="J9129" t="str">
        <f>IF($I9129=0,0,VLOOKUP($I9129,[1]База!C:D,2,0))</f>
        <v>Кредит мақсадли сарфланиши юзасидан мониторинг қилинмаган</v>
      </c>
      <c r="K9129" t="str">
        <f>IF($I9129=0,0,VLOOKUP(I9129,[1]База!C:F,4,0))</f>
        <v>Оғир</v>
      </c>
      <c r="L9129">
        <v>1</v>
      </c>
      <c r="M9129">
        <v>170000</v>
      </c>
      <c r="O9129">
        <v>0</v>
      </c>
      <c r="P9129">
        <f t="shared" si="161"/>
        <v>1</v>
      </c>
      <c r="Q9129">
        <f t="shared" si="161"/>
        <v>170000</v>
      </c>
      <c r="R9129">
        <f t="shared" si="162"/>
        <v>1</v>
      </c>
      <c r="S9129">
        <f t="shared" si="162"/>
        <v>170000</v>
      </c>
      <c r="AI9129" t="s">
        <v>344</v>
      </c>
      <c r="AK9129">
        <v>111</v>
      </c>
    </row>
    <row r="9130" spans="1:37" x14ac:dyDescent="0.25">
      <c r="A9130">
        <v>9129</v>
      </c>
      <c r="B9130" t="s">
        <v>16</v>
      </c>
      <c r="C9130" t="s">
        <v>33</v>
      </c>
      <c r="D9130">
        <v>2023</v>
      </c>
      <c r="F9130" t="s">
        <v>7991</v>
      </c>
      <c r="H9130" t="s">
        <v>8236</v>
      </c>
      <c r="I9130">
        <v>10005007</v>
      </c>
      <c r="J9130" t="str">
        <f>IF($I9130=0,0,VLOOKUP($I9130,[1]База!C:D,2,0))</f>
        <v>Кредит мақсадли сарфланиши юзасидан мониторинг қилинмаган</v>
      </c>
      <c r="K9130" t="str">
        <f>IF($I9130=0,0,VLOOKUP(I9130,[1]База!C:F,4,0))</f>
        <v>Оғир</v>
      </c>
      <c r="L9130">
        <v>1</v>
      </c>
      <c r="M9130">
        <v>155000</v>
      </c>
      <c r="O9130">
        <v>0</v>
      </c>
      <c r="P9130">
        <f t="shared" si="161"/>
        <v>1</v>
      </c>
      <c r="Q9130">
        <f t="shared" si="161"/>
        <v>155000</v>
      </c>
      <c r="R9130">
        <f t="shared" si="162"/>
        <v>1</v>
      </c>
      <c r="S9130">
        <f t="shared" si="162"/>
        <v>155000</v>
      </c>
      <c r="AI9130" t="s">
        <v>344</v>
      </c>
      <c r="AK9130">
        <v>111</v>
      </c>
    </row>
    <row r="9131" spans="1:37" x14ac:dyDescent="0.25">
      <c r="A9131">
        <v>9130</v>
      </c>
      <c r="B9131" t="s">
        <v>16</v>
      </c>
      <c r="C9131" t="s">
        <v>33</v>
      </c>
      <c r="D9131">
        <v>2023</v>
      </c>
      <c r="F9131" t="s">
        <v>7991</v>
      </c>
      <c r="H9131" t="s">
        <v>8237</v>
      </c>
      <c r="I9131">
        <v>10005007</v>
      </c>
      <c r="J9131" t="str">
        <f>IF($I9131=0,0,VLOOKUP($I9131,[1]База!C:D,2,0))</f>
        <v>Кредит мақсадли сарфланиши юзасидан мониторинг қилинмаган</v>
      </c>
      <c r="K9131" t="str">
        <f>IF($I9131=0,0,VLOOKUP(I9131,[1]База!C:F,4,0))</f>
        <v>Оғир</v>
      </c>
      <c r="L9131">
        <v>1</v>
      </c>
      <c r="M9131">
        <v>110000</v>
      </c>
      <c r="O9131">
        <v>0</v>
      </c>
      <c r="P9131">
        <f t="shared" si="161"/>
        <v>1</v>
      </c>
      <c r="Q9131">
        <f t="shared" si="161"/>
        <v>110000</v>
      </c>
      <c r="R9131">
        <f t="shared" ref="R9131:S9170" si="163">+P9131</f>
        <v>1</v>
      </c>
      <c r="S9131">
        <f t="shared" si="163"/>
        <v>110000</v>
      </c>
      <c r="AI9131" t="s">
        <v>344</v>
      </c>
      <c r="AK9131">
        <v>111</v>
      </c>
    </row>
    <row r="9132" spans="1:37" x14ac:dyDescent="0.25">
      <c r="A9132">
        <v>9131</v>
      </c>
      <c r="B9132" t="s">
        <v>16</v>
      </c>
      <c r="C9132" t="s">
        <v>33</v>
      </c>
      <c r="D9132">
        <v>2023</v>
      </c>
      <c r="F9132" t="s">
        <v>7991</v>
      </c>
      <c r="H9132" t="s">
        <v>8239</v>
      </c>
      <c r="I9132">
        <v>10005007</v>
      </c>
      <c r="J9132" t="str">
        <f>IF($I9132=0,0,VLOOKUP($I9132,[1]База!C:D,2,0))</f>
        <v>Кредит мақсадли сарфланиши юзасидан мониторинг қилинмаган</v>
      </c>
      <c r="K9132" t="str">
        <f>IF($I9132=0,0,VLOOKUP(I9132,[1]База!C:F,4,0))</f>
        <v>Оғир</v>
      </c>
      <c r="L9132">
        <v>1</v>
      </c>
      <c r="M9132">
        <v>31000</v>
      </c>
      <c r="O9132">
        <v>0</v>
      </c>
      <c r="P9132">
        <f t="shared" si="161"/>
        <v>1</v>
      </c>
      <c r="Q9132">
        <f t="shared" si="161"/>
        <v>31000</v>
      </c>
      <c r="R9132">
        <f t="shared" si="163"/>
        <v>1</v>
      </c>
      <c r="S9132">
        <f t="shared" si="163"/>
        <v>31000</v>
      </c>
      <c r="AI9132" t="s">
        <v>344</v>
      </c>
      <c r="AK9132">
        <v>111</v>
      </c>
    </row>
    <row r="9133" spans="1:37" x14ac:dyDescent="0.25">
      <c r="A9133">
        <v>9132</v>
      </c>
      <c r="B9133" t="s">
        <v>16</v>
      </c>
      <c r="C9133" t="s">
        <v>33</v>
      </c>
      <c r="D9133">
        <v>2023</v>
      </c>
      <c r="F9133" t="s">
        <v>7991</v>
      </c>
      <c r="H9133" t="s">
        <v>8240</v>
      </c>
      <c r="I9133">
        <v>10005007</v>
      </c>
      <c r="J9133" t="str">
        <f>IF($I9133=0,0,VLOOKUP($I9133,[1]База!C:D,2,0))</f>
        <v>Кредит мақсадли сарфланиши юзасидан мониторинг қилинмаган</v>
      </c>
      <c r="K9133" t="str">
        <f>IF($I9133=0,0,VLOOKUP(I9133,[1]База!C:F,4,0))</f>
        <v>Оғир</v>
      </c>
      <c r="L9133">
        <v>1</v>
      </c>
      <c r="M9133">
        <v>25000</v>
      </c>
      <c r="O9133">
        <v>0</v>
      </c>
      <c r="P9133">
        <f t="shared" si="161"/>
        <v>1</v>
      </c>
      <c r="Q9133">
        <f t="shared" si="161"/>
        <v>25000</v>
      </c>
      <c r="R9133">
        <f t="shared" si="163"/>
        <v>1</v>
      </c>
      <c r="S9133">
        <f t="shared" si="163"/>
        <v>25000</v>
      </c>
      <c r="AI9133" t="s">
        <v>344</v>
      </c>
      <c r="AK9133">
        <v>111</v>
      </c>
    </row>
    <row r="9134" spans="1:37" x14ac:dyDescent="0.25">
      <c r="A9134">
        <v>9133</v>
      </c>
      <c r="B9134" t="s">
        <v>16</v>
      </c>
      <c r="C9134" t="s">
        <v>33</v>
      </c>
      <c r="D9134">
        <v>2023</v>
      </c>
      <c r="F9134" t="s">
        <v>7991</v>
      </c>
      <c r="H9134" t="s">
        <v>8241</v>
      </c>
      <c r="I9134">
        <v>10005007</v>
      </c>
      <c r="J9134" t="str">
        <f>IF($I9134=0,0,VLOOKUP($I9134,[1]База!C:D,2,0))</f>
        <v>Кредит мақсадли сарфланиши юзасидан мониторинг қилинмаган</v>
      </c>
      <c r="K9134" t="str">
        <f>IF($I9134=0,0,VLOOKUP(I9134,[1]База!C:F,4,0))</f>
        <v>Оғир</v>
      </c>
      <c r="L9134">
        <v>1</v>
      </c>
      <c r="M9134">
        <v>23650</v>
      </c>
      <c r="O9134">
        <v>0</v>
      </c>
      <c r="P9134">
        <f t="shared" si="161"/>
        <v>1</v>
      </c>
      <c r="Q9134">
        <f t="shared" si="161"/>
        <v>23650</v>
      </c>
      <c r="R9134">
        <f t="shared" si="163"/>
        <v>1</v>
      </c>
      <c r="S9134">
        <f t="shared" si="163"/>
        <v>23650</v>
      </c>
      <c r="AI9134" t="s">
        <v>344</v>
      </c>
      <c r="AK9134">
        <v>111</v>
      </c>
    </row>
    <row r="9135" spans="1:37" x14ac:dyDescent="0.25">
      <c r="A9135">
        <v>9134</v>
      </c>
      <c r="B9135" t="s">
        <v>16</v>
      </c>
      <c r="C9135" t="s">
        <v>33</v>
      </c>
      <c r="D9135">
        <v>2023</v>
      </c>
      <c r="F9135" t="s">
        <v>7991</v>
      </c>
      <c r="H9135" t="s">
        <v>8242</v>
      </c>
      <c r="I9135">
        <v>10005007</v>
      </c>
      <c r="J9135" t="str">
        <f>IF($I9135=0,0,VLOOKUP($I9135,[1]База!C:D,2,0))</f>
        <v>Кредит мақсадли сарфланиши юзасидан мониторинг қилинмаган</v>
      </c>
      <c r="K9135" t="str">
        <f>IF($I9135=0,0,VLOOKUP(I9135,[1]База!C:F,4,0))</f>
        <v>Оғир</v>
      </c>
      <c r="L9135">
        <v>1</v>
      </c>
      <c r="M9135">
        <v>30000</v>
      </c>
      <c r="O9135">
        <v>0</v>
      </c>
      <c r="P9135">
        <f t="shared" si="161"/>
        <v>1</v>
      </c>
      <c r="Q9135">
        <f t="shared" si="161"/>
        <v>30000</v>
      </c>
      <c r="R9135">
        <f t="shared" si="163"/>
        <v>1</v>
      </c>
      <c r="S9135">
        <f t="shared" si="163"/>
        <v>30000</v>
      </c>
      <c r="AI9135" t="s">
        <v>344</v>
      </c>
      <c r="AK9135">
        <v>111</v>
      </c>
    </row>
    <row r="9136" spans="1:37" x14ac:dyDescent="0.25">
      <c r="A9136">
        <v>9135</v>
      </c>
      <c r="B9136" t="s">
        <v>16</v>
      </c>
      <c r="C9136" t="s">
        <v>33</v>
      </c>
      <c r="D9136">
        <v>2023</v>
      </c>
      <c r="F9136" t="s">
        <v>7991</v>
      </c>
      <c r="H9136" t="s">
        <v>8271</v>
      </c>
      <c r="I9136">
        <v>10005007</v>
      </c>
      <c r="J9136" t="str">
        <f>IF($I9136=0,0,VLOOKUP($I9136,[1]База!C:D,2,0))</f>
        <v>Кредит мақсадли сарфланиши юзасидан мониторинг қилинмаган</v>
      </c>
      <c r="K9136" t="str">
        <f>IF($I9136=0,0,VLOOKUP(I9136,[1]База!C:F,4,0))</f>
        <v>Оғир</v>
      </c>
      <c r="L9136">
        <v>1</v>
      </c>
      <c r="M9136">
        <v>100000</v>
      </c>
      <c r="O9136">
        <v>0</v>
      </c>
      <c r="P9136">
        <f t="shared" si="161"/>
        <v>1</v>
      </c>
      <c r="Q9136">
        <f t="shared" si="161"/>
        <v>100000</v>
      </c>
      <c r="R9136">
        <f t="shared" si="163"/>
        <v>1</v>
      </c>
      <c r="S9136">
        <f t="shared" si="163"/>
        <v>100000</v>
      </c>
      <c r="AI9136" t="s">
        <v>344</v>
      </c>
      <c r="AK9136">
        <v>111</v>
      </c>
    </row>
    <row r="9137" spans="1:37" x14ac:dyDescent="0.25">
      <c r="A9137">
        <v>9136</v>
      </c>
      <c r="B9137" t="s">
        <v>16</v>
      </c>
      <c r="C9137" t="s">
        <v>33</v>
      </c>
      <c r="D9137">
        <v>2023</v>
      </c>
      <c r="F9137" t="s">
        <v>7991</v>
      </c>
      <c r="H9137" t="s">
        <v>8245</v>
      </c>
      <c r="I9137">
        <v>10005007</v>
      </c>
      <c r="J9137" t="str">
        <f>IF($I9137=0,0,VLOOKUP($I9137,[1]База!C:D,2,0))</f>
        <v>Кредит мақсадли сарфланиши юзасидан мониторинг қилинмаган</v>
      </c>
      <c r="K9137" t="str">
        <f>IF($I9137=0,0,VLOOKUP(I9137,[1]База!C:F,4,0))</f>
        <v>Оғир</v>
      </c>
      <c r="L9137">
        <v>1</v>
      </c>
      <c r="M9137">
        <v>45000</v>
      </c>
      <c r="O9137">
        <v>0</v>
      </c>
      <c r="P9137">
        <f t="shared" si="161"/>
        <v>1</v>
      </c>
      <c r="Q9137">
        <f t="shared" si="161"/>
        <v>45000</v>
      </c>
      <c r="R9137">
        <f t="shared" si="163"/>
        <v>1</v>
      </c>
      <c r="S9137">
        <f t="shared" si="163"/>
        <v>45000</v>
      </c>
      <c r="AI9137" t="s">
        <v>344</v>
      </c>
      <c r="AK9137">
        <v>111</v>
      </c>
    </row>
    <row r="9138" spans="1:37" x14ac:dyDescent="0.25">
      <c r="A9138">
        <v>9137</v>
      </c>
      <c r="B9138" t="s">
        <v>16</v>
      </c>
      <c r="C9138" t="s">
        <v>33</v>
      </c>
      <c r="D9138">
        <v>2023</v>
      </c>
      <c r="F9138" t="s">
        <v>7991</v>
      </c>
      <c r="H9138" t="s">
        <v>8272</v>
      </c>
      <c r="I9138">
        <v>10005007</v>
      </c>
      <c r="J9138" t="str">
        <f>IF($I9138=0,0,VLOOKUP($I9138,[1]База!C:D,2,0))</f>
        <v>Кредит мақсадли сарфланиши юзасидан мониторинг қилинмаган</v>
      </c>
      <c r="K9138" t="str">
        <f>IF($I9138=0,0,VLOOKUP(I9138,[1]База!C:F,4,0))</f>
        <v>Оғир</v>
      </c>
      <c r="L9138">
        <v>1</v>
      </c>
      <c r="M9138">
        <v>50000</v>
      </c>
      <c r="O9138">
        <v>0</v>
      </c>
      <c r="P9138">
        <f t="shared" si="161"/>
        <v>1</v>
      </c>
      <c r="Q9138">
        <f t="shared" si="161"/>
        <v>50000</v>
      </c>
      <c r="R9138">
        <f t="shared" si="163"/>
        <v>1</v>
      </c>
      <c r="S9138">
        <f t="shared" si="163"/>
        <v>50000</v>
      </c>
      <c r="AI9138" t="s">
        <v>344</v>
      </c>
      <c r="AK9138">
        <v>111</v>
      </c>
    </row>
    <row r="9139" spans="1:37" x14ac:dyDescent="0.25">
      <c r="A9139">
        <v>9138</v>
      </c>
      <c r="B9139" t="s">
        <v>16</v>
      </c>
      <c r="C9139" t="s">
        <v>33</v>
      </c>
      <c r="D9139">
        <v>2023</v>
      </c>
      <c r="F9139" t="s">
        <v>7991</v>
      </c>
      <c r="H9139" t="s">
        <v>8273</v>
      </c>
      <c r="I9139">
        <v>10005007</v>
      </c>
      <c r="J9139" t="str">
        <f>IF($I9139=0,0,VLOOKUP($I9139,[1]База!C:D,2,0))</f>
        <v>Кредит мақсадли сарфланиши юзасидан мониторинг қилинмаган</v>
      </c>
      <c r="K9139" t="str">
        <f>IF($I9139=0,0,VLOOKUP(I9139,[1]База!C:F,4,0))</f>
        <v>Оғир</v>
      </c>
      <c r="L9139">
        <v>1</v>
      </c>
      <c r="M9139">
        <v>32000</v>
      </c>
      <c r="O9139">
        <v>0</v>
      </c>
      <c r="P9139">
        <f t="shared" si="161"/>
        <v>1</v>
      </c>
      <c r="Q9139">
        <f t="shared" si="161"/>
        <v>32000</v>
      </c>
      <c r="R9139">
        <f t="shared" si="163"/>
        <v>1</v>
      </c>
      <c r="S9139">
        <f t="shared" si="163"/>
        <v>32000</v>
      </c>
      <c r="AI9139" t="s">
        <v>344</v>
      </c>
      <c r="AK9139">
        <v>111</v>
      </c>
    </row>
    <row r="9140" spans="1:37" x14ac:dyDescent="0.25">
      <c r="A9140">
        <v>9139</v>
      </c>
      <c r="B9140" t="s">
        <v>16</v>
      </c>
      <c r="C9140" t="s">
        <v>33</v>
      </c>
      <c r="D9140">
        <v>2023</v>
      </c>
      <c r="F9140" t="s">
        <v>7991</v>
      </c>
      <c r="H9140" t="s">
        <v>8274</v>
      </c>
      <c r="I9140">
        <v>10005007</v>
      </c>
      <c r="J9140" t="str">
        <f>IF($I9140=0,0,VLOOKUP($I9140,[1]База!C:D,2,0))</f>
        <v>Кредит мақсадли сарфланиши юзасидан мониторинг қилинмаган</v>
      </c>
      <c r="K9140" t="str">
        <f>IF($I9140=0,0,VLOOKUP(I9140,[1]База!C:F,4,0))</f>
        <v>Оғир</v>
      </c>
      <c r="L9140">
        <v>1</v>
      </c>
      <c r="M9140">
        <v>75000</v>
      </c>
      <c r="O9140">
        <v>0</v>
      </c>
      <c r="P9140">
        <f t="shared" si="161"/>
        <v>1</v>
      </c>
      <c r="Q9140">
        <f t="shared" si="161"/>
        <v>75000</v>
      </c>
      <c r="R9140">
        <f t="shared" si="163"/>
        <v>1</v>
      </c>
      <c r="S9140">
        <f t="shared" si="163"/>
        <v>75000</v>
      </c>
      <c r="AI9140" t="s">
        <v>344</v>
      </c>
      <c r="AK9140">
        <v>111</v>
      </c>
    </row>
    <row r="9141" spans="1:37" x14ac:dyDescent="0.25">
      <c r="A9141">
        <v>9140</v>
      </c>
      <c r="B9141" t="s">
        <v>16</v>
      </c>
      <c r="C9141" t="s">
        <v>33</v>
      </c>
      <c r="D9141">
        <v>2023</v>
      </c>
      <c r="F9141" t="s">
        <v>7991</v>
      </c>
      <c r="H9141" t="s">
        <v>8246</v>
      </c>
      <c r="I9141">
        <v>10005007</v>
      </c>
      <c r="J9141" t="str">
        <f>IF($I9141=0,0,VLOOKUP($I9141,[1]База!C:D,2,0))</f>
        <v>Кредит мақсадли сарфланиши юзасидан мониторинг қилинмаган</v>
      </c>
      <c r="K9141" t="str">
        <f>IF($I9141=0,0,VLOOKUP(I9141,[1]База!C:F,4,0))</f>
        <v>Оғир</v>
      </c>
      <c r="L9141">
        <v>1</v>
      </c>
      <c r="M9141">
        <v>20000</v>
      </c>
      <c r="O9141">
        <v>0</v>
      </c>
      <c r="P9141">
        <f t="shared" si="161"/>
        <v>1</v>
      </c>
      <c r="Q9141">
        <f t="shared" si="161"/>
        <v>20000</v>
      </c>
      <c r="R9141">
        <f t="shared" si="163"/>
        <v>1</v>
      </c>
      <c r="S9141">
        <f t="shared" si="163"/>
        <v>20000</v>
      </c>
      <c r="AI9141" t="s">
        <v>344</v>
      </c>
      <c r="AK9141">
        <v>111</v>
      </c>
    </row>
    <row r="9142" spans="1:37" x14ac:dyDescent="0.25">
      <c r="A9142">
        <v>9141</v>
      </c>
      <c r="B9142" t="s">
        <v>16</v>
      </c>
      <c r="C9142" t="s">
        <v>33</v>
      </c>
      <c r="D9142">
        <v>2023</v>
      </c>
      <c r="F9142" t="s">
        <v>7991</v>
      </c>
      <c r="H9142" t="s">
        <v>8275</v>
      </c>
      <c r="I9142">
        <v>10005007</v>
      </c>
      <c r="J9142" t="str">
        <f>IF($I9142=0,0,VLOOKUP($I9142,[1]База!C:D,2,0))</f>
        <v>Кредит мақсадли сарфланиши юзасидан мониторинг қилинмаган</v>
      </c>
      <c r="K9142" t="str">
        <f>IF($I9142=0,0,VLOOKUP(I9142,[1]База!C:F,4,0))</f>
        <v>Оғир</v>
      </c>
      <c r="L9142">
        <v>1</v>
      </c>
      <c r="M9142">
        <v>1125000</v>
      </c>
      <c r="O9142">
        <v>0</v>
      </c>
      <c r="P9142">
        <f t="shared" si="161"/>
        <v>1</v>
      </c>
      <c r="Q9142">
        <f t="shared" si="161"/>
        <v>1125000</v>
      </c>
      <c r="R9142">
        <f t="shared" si="163"/>
        <v>1</v>
      </c>
      <c r="S9142">
        <f t="shared" si="163"/>
        <v>1125000</v>
      </c>
      <c r="AI9142" t="s">
        <v>344</v>
      </c>
      <c r="AK9142">
        <v>111</v>
      </c>
    </row>
    <row r="9143" spans="1:37" x14ac:dyDescent="0.25">
      <c r="A9143">
        <v>9142</v>
      </c>
      <c r="B9143" t="s">
        <v>16</v>
      </c>
      <c r="C9143" t="s">
        <v>33</v>
      </c>
      <c r="D9143">
        <v>2023</v>
      </c>
      <c r="F9143" t="s">
        <v>7991</v>
      </c>
      <c r="H9143" t="s">
        <v>8276</v>
      </c>
      <c r="I9143">
        <v>10005007</v>
      </c>
      <c r="J9143" t="str">
        <f>IF($I9143=0,0,VLOOKUP($I9143,[1]База!C:D,2,0))</f>
        <v>Кредит мақсадли сарфланиши юзасидан мониторинг қилинмаган</v>
      </c>
      <c r="K9143" t="str">
        <f>IF($I9143=0,0,VLOOKUP(I9143,[1]База!C:F,4,0))</f>
        <v>Оғир</v>
      </c>
      <c r="L9143">
        <v>1</v>
      </c>
      <c r="M9143">
        <v>990000</v>
      </c>
      <c r="O9143">
        <v>0</v>
      </c>
      <c r="P9143">
        <f t="shared" si="161"/>
        <v>1</v>
      </c>
      <c r="Q9143">
        <f t="shared" si="161"/>
        <v>990000</v>
      </c>
      <c r="R9143">
        <f t="shared" si="163"/>
        <v>1</v>
      </c>
      <c r="S9143">
        <f t="shared" si="163"/>
        <v>990000</v>
      </c>
      <c r="AI9143" t="s">
        <v>344</v>
      </c>
      <c r="AK9143">
        <v>111</v>
      </c>
    </row>
    <row r="9144" spans="1:37" x14ac:dyDescent="0.25">
      <c r="A9144">
        <v>9143</v>
      </c>
      <c r="B9144" t="s">
        <v>16</v>
      </c>
      <c r="C9144" t="s">
        <v>33</v>
      </c>
      <c r="D9144">
        <v>2023</v>
      </c>
      <c r="F9144" t="s">
        <v>7991</v>
      </c>
      <c r="H9144" t="s">
        <v>8247</v>
      </c>
      <c r="I9144">
        <v>10005007</v>
      </c>
      <c r="J9144" t="str">
        <f>IF($I9144=0,0,VLOOKUP($I9144,[1]База!C:D,2,0))</f>
        <v>Кредит мақсадли сарфланиши юзасидан мониторинг қилинмаган</v>
      </c>
      <c r="K9144" t="str">
        <f>IF($I9144=0,0,VLOOKUP(I9144,[1]База!C:F,4,0))</f>
        <v>Оғир</v>
      </c>
      <c r="L9144">
        <v>1</v>
      </c>
      <c r="M9144">
        <v>956800</v>
      </c>
      <c r="O9144">
        <v>0</v>
      </c>
      <c r="P9144">
        <f t="shared" si="161"/>
        <v>1</v>
      </c>
      <c r="Q9144">
        <f t="shared" si="161"/>
        <v>956800</v>
      </c>
      <c r="R9144">
        <f t="shared" si="163"/>
        <v>1</v>
      </c>
      <c r="S9144">
        <f t="shared" si="163"/>
        <v>956800</v>
      </c>
      <c r="AI9144" t="s">
        <v>344</v>
      </c>
      <c r="AK9144">
        <v>111</v>
      </c>
    </row>
    <row r="9145" spans="1:37" x14ac:dyDescent="0.25">
      <c r="A9145">
        <v>9144</v>
      </c>
      <c r="B9145" t="s">
        <v>16</v>
      </c>
      <c r="C9145" t="s">
        <v>33</v>
      </c>
      <c r="D9145">
        <v>2023</v>
      </c>
      <c r="F9145" t="s">
        <v>7991</v>
      </c>
      <c r="H9145" t="s">
        <v>8277</v>
      </c>
      <c r="I9145">
        <v>10005007</v>
      </c>
      <c r="J9145" t="str">
        <f>IF($I9145=0,0,VLOOKUP($I9145,[1]База!C:D,2,0))</f>
        <v>Кредит мақсадли сарфланиши юзасидан мониторинг қилинмаган</v>
      </c>
      <c r="K9145" t="str">
        <f>IF($I9145=0,0,VLOOKUP(I9145,[1]База!C:F,4,0))</f>
        <v>Оғир</v>
      </c>
      <c r="L9145">
        <v>1</v>
      </c>
      <c r="M9145">
        <v>400000</v>
      </c>
      <c r="O9145">
        <v>0</v>
      </c>
      <c r="P9145">
        <f t="shared" si="161"/>
        <v>1</v>
      </c>
      <c r="Q9145">
        <f t="shared" si="161"/>
        <v>400000</v>
      </c>
      <c r="R9145">
        <f t="shared" si="163"/>
        <v>1</v>
      </c>
      <c r="S9145">
        <f t="shared" si="163"/>
        <v>400000</v>
      </c>
      <c r="AI9145" t="s">
        <v>344</v>
      </c>
      <c r="AK9145">
        <v>111</v>
      </c>
    </row>
    <row r="9146" spans="1:37" x14ac:dyDescent="0.25">
      <c r="A9146">
        <v>9145</v>
      </c>
      <c r="B9146" t="s">
        <v>16</v>
      </c>
      <c r="C9146" t="s">
        <v>33</v>
      </c>
      <c r="D9146">
        <v>2023</v>
      </c>
      <c r="F9146" t="s">
        <v>7991</v>
      </c>
      <c r="H9146" t="s">
        <v>8278</v>
      </c>
      <c r="I9146">
        <v>10005007</v>
      </c>
      <c r="J9146" t="str">
        <f>IF($I9146=0,0,VLOOKUP($I9146,[1]База!C:D,2,0))</f>
        <v>Кредит мақсадли сарфланиши юзасидан мониторинг қилинмаган</v>
      </c>
      <c r="K9146" t="str">
        <f>IF($I9146=0,0,VLOOKUP(I9146,[1]База!C:F,4,0))</f>
        <v>Оғир</v>
      </c>
      <c r="L9146">
        <v>1</v>
      </c>
      <c r="M9146">
        <v>330000</v>
      </c>
      <c r="O9146">
        <v>0</v>
      </c>
      <c r="P9146">
        <f t="shared" si="161"/>
        <v>1</v>
      </c>
      <c r="Q9146">
        <f t="shared" si="161"/>
        <v>330000</v>
      </c>
      <c r="R9146">
        <f t="shared" si="163"/>
        <v>1</v>
      </c>
      <c r="S9146">
        <f t="shared" si="163"/>
        <v>330000</v>
      </c>
      <c r="AI9146" t="s">
        <v>344</v>
      </c>
      <c r="AK9146">
        <v>111</v>
      </c>
    </row>
    <row r="9147" spans="1:37" x14ac:dyDescent="0.25">
      <c r="A9147">
        <v>9146</v>
      </c>
      <c r="B9147" t="s">
        <v>16</v>
      </c>
      <c r="C9147" t="s">
        <v>33</v>
      </c>
      <c r="D9147">
        <v>2023</v>
      </c>
      <c r="F9147" t="s">
        <v>7991</v>
      </c>
      <c r="H9147" t="s">
        <v>8279</v>
      </c>
      <c r="I9147">
        <v>10005007</v>
      </c>
      <c r="J9147" t="str">
        <f>IF($I9147=0,0,VLOOKUP($I9147,[1]База!C:D,2,0))</f>
        <v>Кредит мақсадли сарфланиши юзасидан мониторинг қилинмаган</v>
      </c>
      <c r="K9147" t="str">
        <f>IF($I9147=0,0,VLOOKUP(I9147,[1]База!C:F,4,0))</f>
        <v>Оғир</v>
      </c>
      <c r="L9147">
        <v>1</v>
      </c>
      <c r="M9147">
        <v>350000</v>
      </c>
      <c r="O9147">
        <v>0</v>
      </c>
      <c r="P9147">
        <f t="shared" si="161"/>
        <v>1</v>
      </c>
      <c r="Q9147">
        <f t="shared" si="161"/>
        <v>350000</v>
      </c>
      <c r="R9147">
        <f t="shared" si="163"/>
        <v>1</v>
      </c>
      <c r="S9147">
        <f t="shared" si="163"/>
        <v>350000</v>
      </c>
      <c r="AI9147" t="s">
        <v>344</v>
      </c>
      <c r="AK9147">
        <v>111</v>
      </c>
    </row>
    <row r="9148" spans="1:37" x14ac:dyDescent="0.25">
      <c r="A9148">
        <v>9147</v>
      </c>
      <c r="B9148" t="s">
        <v>16</v>
      </c>
      <c r="C9148" t="s">
        <v>33</v>
      </c>
      <c r="D9148">
        <v>2023</v>
      </c>
      <c r="F9148" t="s">
        <v>7991</v>
      </c>
      <c r="H9148" t="s">
        <v>8248</v>
      </c>
      <c r="I9148">
        <v>10005007</v>
      </c>
      <c r="J9148" t="str">
        <f>IF($I9148=0,0,VLOOKUP($I9148,[1]База!C:D,2,0))</f>
        <v>Кредит мақсадли сарфланиши юзасидан мониторинг қилинмаган</v>
      </c>
      <c r="K9148" t="str">
        <f>IF($I9148=0,0,VLOOKUP(I9148,[1]База!C:F,4,0))</f>
        <v>Оғир</v>
      </c>
      <c r="L9148">
        <v>1</v>
      </c>
      <c r="M9148">
        <v>450000</v>
      </c>
      <c r="O9148">
        <v>0</v>
      </c>
      <c r="P9148">
        <f t="shared" si="161"/>
        <v>1</v>
      </c>
      <c r="Q9148">
        <f t="shared" si="161"/>
        <v>450000</v>
      </c>
      <c r="R9148">
        <f t="shared" si="163"/>
        <v>1</v>
      </c>
      <c r="S9148">
        <f t="shared" si="163"/>
        <v>450000</v>
      </c>
      <c r="AI9148" t="s">
        <v>344</v>
      </c>
      <c r="AK9148">
        <v>111</v>
      </c>
    </row>
    <row r="9149" spans="1:37" x14ac:dyDescent="0.25">
      <c r="A9149">
        <v>9148</v>
      </c>
      <c r="B9149" t="s">
        <v>16</v>
      </c>
      <c r="C9149" t="s">
        <v>33</v>
      </c>
      <c r="D9149">
        <v>2023</v>
      </c>
      <c r="F9149" t="s">
        <v>7991</v>
      </c>
      <c r="H9149" t="s">
        <v>8280</v>
      </c>
      <c r="I9149">
        <v>10005007</v>
      </c>
      <c r="J9149" t="str">
        <f>IF($I9149=0,0,VLOOKUP($I9149,[1]База!C:D,2,0))</f>
        <v>Кредит мақсадли сарфланиши юзасидан мониторинг қилинмаган</v>
      </c>
      <c r="K9149" t="str">
        <f>IF($I9149=0,0,VLOOKUP(I9149,[1]База!C:F,4,0))</f>
        <v>Оғир</v>
      </c>
      <c r="L9149">
        <v>1</v>
      </c>
      <c r="M9149">
        <v>250000</v>
      </c>
      <c r="O9149">
        <v>0</v>
      </c>
      <c r="P9149">
        <f t="shared" si="161"/>
        <v>1</v>
      </c>
      <c r="Q9149">
        <f t="shared" si="161"/>
        <v>250000</v>
      </c>
      <c r="R9149">
        <f t="shared" si="163"/>
        <v>1</v>
      </c>
      <c r="S9149">
        <f t="shared" si="163"/>
        <v>250000</v>
      </c>
      <c r="AI9149" t="s">
        <v>344</v>
      </c>
      <c r="AK9149">
        <v>111</v>
      </c>
    </row>
    <row r="9150" spans="1:37" x14ac:dyDescent="0.25">
      <c r="A9150">
        <v>9149</v>
      </c>
      <c r="B9150" t="s">
        <v>16</v>
      </c>
      <c r="C9150" t="s">
        <v>33</v>
      </c>
      <c r="D9150">
        <v>2023</v>
      </c>
      <c r="F9150" t="s">
        <v>7991</v>
      </c>
      <c r="H9150" t="s">
        <v>8250</v>
      </c>
      <c r="I9150">
        <v>10005007</v>
      </c>
      <c r="J9150" t="str">
        <f>IF($I9150=0,0,VLOOKUP($I9150,[1]База!C:D,2,0))</f>
        <v>Кредит мақсадли сарфланиши юзасидан мониторинг қилинмаган</v>
      </c>
      <c r="K9150" t="str">
        <f>IF($I9150=0,0,VLOOKUP(I9150,[1]База!C:F,4,0))</f>
        <v>Оғир</v>
      </c>
      <c r="L9150">
        <v>1</v>
      </c>
      <c r="M9150">
        <v>1300000</v>
      </c>
      <c r="O9150">
        <v>0</v>
      </c>
      <c r="P9150">
        <f t="shared" si="161"/>
        <v>1</v>
      </c>
      <c r="Q9150">
        <f t="shared" si="161"/>
        <v>1300000</v>
      </c>
      <c r="R9150">
        <f t="shared" si="163"/>
        <v>1</v>
      </c>
      <c r="S9150">
        <f t="shared" si="163"/>
        <v>1300000</v>
      </c>
      <c r="AI9150" t="s">
        <v>344</v>
      </c>
      <c r="AK9150">
        <v>111</v>
      </c>
    </row>
    <row r="9151" spans="1:37" x14ac:dyDescent="0.25">
      <c r="A9151">
        <v>9150</v>
      </c>
      <c r="B9151" t="s">
        <v>16</v>
      </c>
      <c r="C9151" t="s">
        <v>33</v>
      </c>
      <c r="D9151">
        <v>2023</v>
      </c>
      <c r="F9151" t="s">
        <v>7991</v>
      </c>
      <c r="H9151" t="s">
        <v>8267</v>
      </c>
      <c r="I9151">
        <v>10005007</v>
      </c>
      <c r="J9151" t="str">
        <f>IF($I9151=0,0,VLOOKUP($I9151,[1]База!C:D,2,0))</f>
        <v>Кредит мақсадли сарфланиши юзасидан мониторинг қилинмаган</v>
      </c>
      <c r="K9151" t="str">
        <f>IF($I9151=0,0,VLOOKUP(I9151,[1]База!C:F,4,0))</f>
        <v>Оғир</v>
      </c>
      <c r="L9151">
        <v>1</v>
      </c>
      <c r="M9151">
        <v>1300000</v>
      </c>
      <c r="O9151">
        <v>0</v>
      </c>
      <c r="P9151">
        <f t="shared" si="161"/>
        <v>1</v>
      </c>
      <c r="Q9151">
        <f t="shared" si="161"/>
        <v>1300000</v>
      </c>
      <c r="R9151">
        <f t="shared" si="163"/>
        <v>1</v>
      </c>
      <c r="S9151">
        <f t="shared" si="163"/>
        <v>1300000</v>
      </c>
      <c r="AI9151" t="s">
        <v>344</v>
      </c>
      <c r="AK9151">
        <v>111</v>
      </c>
    </row>
    <row r="9152" spans="1:37" x14ac:dyDescent="0.25">
      <c r="A9152">
        <v>9151</v>
      </c>
      <c r="B9152" t="s">
        <v>16</v>
      </c>
      <c r="C9152" t="s">
        <v>33</v>
      </c>
      <c r="D9152">
        <v>2023</v>
      </c>
      <c r="F9152" t="s">
        <v>7991</v>
      </c>
      <c r="H9152" t="s">
        <v>8281</v>
      </c>
      <c r="I9152">
        <v>10005007</v>
      </c>
      <c r="J9152" t="str">
        <f>IF($I9152=0,0,VLOOKUP($I9152,[1]База!C:D,2,0))</f>
        <v>Кредит мақсадли сарфланиши юзасидан мониторинг қилинмаган</v>
      </c>
      <c r="K9152" t="str">
        <f>IF($I9152=0,0,VLOOKUP(I9152,[1]База!C:F,4,0))</f>
        <v>Оғир</v>
      </c>
      <c r="L9152">
        <v>1</v>
      </c>
      <c r="M9152">
        <v>400000</v>
      </c>
      <c r="O9152">
        <v>0</v>
      </c>
      <c r="P9152">
        <f t="shared" si="161"/>
        <v>1</v>
      </c>
      <c r="Q9152">
        <f t="shared" si="161"/>
        <v>400000</v>
      </c>
      <c r="R9152">
        <f t="shared" si="163"/>
        <v>1</v>
      </c>
      <c r="S9152">
        <f t="shared" si="163"/>
        <v>400000</v>
      </c>
      <c r="AI9152" t="s">
        <v>344</v>
      </c>
      <c r="AK9152">
        <v>111</v>
      </c>
    </row>
    <row r="9153" spans="1:37" x14ac:dyDescent="0.25">
      <c r="A9153">
        <v>9152</v>
      </c>
      <c r="B9153" t="s">
        <v>16</v>
      </c>
      <c r="C9153" t="s">
        <v>33</v>
      </c>
      <c r="D9153">
        <v>2023</v>
      </c>
      <c r="F9153" t="s">
        <v>7991</v>
      </c>
      <c r="H9153" t="s">
        <v>8221</v>
      </c>
      <c r="I9153">
        <v>10005007</v>
      </c>
      <c r="J9153" t="str">
        <f>IF($I9153=0,0,VLOOKUP($I9153,[1]База!C:D,2,0))</f>
        <v>Кредит мақсадли сарфланиши юзасидан мониторинг қилинмаган</v>
      </c>
      <c r="K9153" t="str">
        <f>IF($I9153=0,0,VLOOKUP(I9153,[1]База!C:F,4,0))</f>
        <v>Оғир</v>
      </c>
      <c r="L9153">
        <v>1</v>
      </c>
      <c r="M9153">
        <v>250000</v>
      </c>
      <c r="O9153">
        <v>0</v>
      </c>
      <c r="P9153">
        <f t="shared" si="161"/>
        <v>1</v>
      </c>
      <c r="Q9153">
        <f t="shared" si="161"/>
        <v>250000</v>
      </c>
      <c r="R9153">
        <f t="shared" si="163"/>
        <v>1</v>
      </c>
      <c r="S9153">
        <f t="shared" si="163"/>
        <v>250000</v>
      </c>
      <c r="AI9153" t="s">
        <v>344</v>
      </c>
      <c r="AK9153">
        <v>111</v>
      </c>
    </row>
    <row r="9154" spans="1:37" x14ac:dyDescent="0.25">
      <c r="A9154">
        <v>9153</v>
      </c>
      <c r="B9154" t="s">
        <v>16</v>
      </c>
      <c r="C9154" t="s">
        <v>33</v>
      </c>
      <c r="D9154">
        <v>2023</v>
      </c>
      <c r="F9154" t="s">
        <v>7991</v>
      </c>
      <c r="H9154" t="s">
        <v>8222</v>
      </c>
      <c r="I9154">
        <v>10005007</v>
      </c>
      <c r="J9154" t="str">
        <f>IF($I9154=0,0,VLOOKUP($I9154,[1]База!C:D,2,0))</f>
        <v>Кредит мақсадли сарфланиши юзасидан мониторинг қилинмаган</v>
      </c>
      <c r="K9154" t="str">
        <f>IF($I9154=0,0,VLOOKUP(I9154,[1]База!C:F,4,0))</f>
        <v>Оғир</v>
      </c>
      <c r="L9154">
        <v>1</v>
      </c>
      <c r="M9154">
        <v>245000</v>
      </c>
      <c r="O9154">
        <v>0</v>
      </c>
      <c r="P9154">
        <f t="shared" ref="P9154:Q9217" si="164">+L9154-N9154</f>
        <v>1</v>
      </c>
      <c r="Q9154">
        <f t="shared" si="164"/>
        <v>245000</v>
      </c>
      <c r="R9154">
        <f t="shared" si="163"/>
        <v>1</v>
      </c>
      <c r="S9154">
        <f t="shared" si="163"/>
        <v>245000</v>
      </c>
      <c r="AI9154" t="s">
        <v>344</v>
      </c>
      <c r="AK9154">
        <v>111</v>
      </c>
    </row>
    <row r="9155" spans="1:37" x14ac:dyDescent="0.25">
      <c r="A9155">
        <v>9154</v>
      </c>
      <c r="B9155" t="s">
        <v>16</v>
      </c>
      <c r="C9155" t="s">
        <v>33</v>
      </c>
      <c r="D9155">
        <v>2023</v>
      </c>
      <c r="F9155" t="s">
        <v>7991</v>
      </c>
      <c r="H9155" t="s">
        <v>8223</v>
      </c>
      <c r="I9155">
        <v>10005007</v>
      </c>
      <c r="J9155" t="str">
        <f>IF($I9155=0,0,VLOOKUP($I9155,[1]База!C:D,2,0))</f>
        <v>Кредит мақсадли сарфланиши юзасидан мониторинг қилинмаган</v>
      </c>
      <c r="K9155" t="str">
        <f>IF($I9155=0,0,VLOOKUP(I9155,[1]База!C:F,4,0))</f>
        <v>Оғир</v>
      </c>
      <c r="L9155">
        <v>1</v>
      </c>
      <c r="M9155">
        <v>240000</v>
      </c>
      <c r="O9155">
        <v>0</v>
      </c>
      <c r="P9155">
        <f t="shared" si="164"/>
        <v>1</v>
      </c>
      <c r="Q9155">
        <f t="shared" si="164"/>
        <v>240000</v>
      </c>
      <c r="R9155">
        <f t="shared" si="163"/>
        <v>1</v>
      </c>
      <c r="S9155">
        <f t="shared" si="163"/>
        <v>240000</v>
      </c>
      <c r="AI9155" t="s">
        <v>344</v>
      </c>
      <c r="AK9155">
        <v>111</v>
      </c>
    </row>
    <row r="9156" spans="1:37" x14ac:dyDescent="0.25">
      <c r="A9156">
        <v>9155</v>
      </c>
      <c r="B9156" t="s">
        <v>16</v>
      </c>
      <c r="C9156" t="s">
        <v>33</v>
      </c>
      <c r="D9156">
        <v>2023</v>
      </c>
      <c r="F9156" t="s">
        <v>7991</v>
      </c>
      <c r="H9156" t="s">
        <v>8224</v>
      </c>
      <c r="I9156">
        <v>10005007</v>
      </c>
      <c r="J9156" t="str">
        <f>IF($I9156=0,0,VLOOKUP($I9156,[1]База!C:D,2,0))</f>
        <v>Кредит мақсадли сарфланиши юзасидан мониторинг қилинмаган</v>
      </c>
      <c r="K9156" t="str">
        <f>IF($I9156=0,0,VLOOKUP(I9156,[1]База!C:F,4,0))</f>
        <v>Оғир</v>
      </c>
      <c r="L9156">
        <v>1</v>
      </c>
      <c r="M9156">
        <v>140000</v>
      </c>
      <c r="O9156">
        <v>0</v>
      </c>
      <c r="P9156">
        <f t="shared" si="164"/>
        <v>1</v>
      </c>
      <c r="Q9156">
        <f t="shared" si="164"/>
        <v>140000</v>
      </c>
      <c r="R9156">
        <f t="shared" si="163"/>
        <v>1</v>
      </c>
      <c r="S9156">
        <f t="shared" si="163"/>
        <v>140000</v>
      </c>
      <c r="AI9156" t="s">
        <v>344</v>
      </c>
      <c r="AK9156">
        <v>111</v>
      </c>
    </row>
    <row r="9157" spans="1:37" x14ac:dyDescent="0.25">
      <c r="A9157">
        <v>9156</v>
      </c>
      <c r="B9157" t="s">
        <v>16</v>
      </c>
      <c r="C9157" t="s">
        <v>33</v>
      </c>
      <c r="D9157">
        <v>2023</v>
      </c>
      <c r="F9157" t="s">
        <v>7991</v>
      </c>
      <c r="H9157" t="s">
        <v>8225</v>
      </c>
      <c r="I9157">
        <v>10005007</v>
      </c>
      <c r="J9157" t="str">
        <f>IF($I9157=0,0,VLOOKUP($I9157,[1]База!C:D,2,0))</f>
        <v>Кредит мақсадли сарфланиши юзасидан мониторинг қилинмаган</v>
      </c>
      <c r="K9157" t="str">
        <f>IF($I9157=0,0,VLOOKUP(I9157,[1]База!C:F,4,0))</f>
        <v>Оғир</v>
      </c>
      <c r="L9157">
        <v>1</v>
      </c>
      <c r="M9157">
        <v>215500</v>
      </c>
      <c r="O9157">
        <v>0</v>
      </c>
      <c r="P9157">
        <f t="shared" si="164"/>
        <v>1</v>
      </c>
      <c r="Q9157">
        <f t="shared" si="164"/>
        <v>215500</v>
      </c>
      <c r="R9157">
        <f t="shared" si="163"/>
        <v>1</v>
      </c>
      <c r="S9157">
        <f t="shared" si="163"/>
        <v>215500</v>
      </c>
      <c r="AI9157" t="s">
        <v>344</v>
      </c>
      <c r="AK9157">
        <v>111</v>
      </c>
    </row>
    <row r="9158" spans="1:37" x14ac:dyDescent="0.25">
      <c r="A9158">
        <v>9157</v>
      </c>
      <c r="B9158" t="s">
        <v>16</v>
      </c>
      <c r="C9158" t="s">
        <v>33</v>
      </c>
      <c r="D9158">
        <v>2023</v>
      </c>
      <c r="F9158" t="s">
        <v>7991</v>
      </c>
      <c r="H9158" t="s">
        <v>8253</v>
      </c>
      <c r="I9158">
        <v>10005007</v>
      </c>
      <c r="J9158" t="str">
        <f>IF($I9158=0,0,VLOOKUP($I9158,[1]База!C:D,2,0))</f>
        <v>Кредит мақсадли сарфланиши юзасидан мониторинг қилинмаган</v>
      </c>
      <c r="K9158" t="str">
        <f>IF($I9158=0,0,VLOOKUP(I9158,[1]База!C:F,4,0))</f>
        <v>Оғир</v>
      </c>
      <c r="L9158">
        <v>1</v>
      </c>
      <c r="M9158">
        <v>200000</v>
      </c>
      <c r="O9158">
        <v>0</v>
      </c>
      <c r="P9158">
        <f t="shared" si="164"/>
        <v>1</v>
      </c>
      <c r="Q9158">
        <f t="shared" si="164"/>
        <v>200000</v>
      </c>
      <c r="R9158">
        <f t="shared" si="163"/>
        <v>1</v>
      </c>
      <c r="S9158">
        <f t="shared" si="163"/>
        <v>200000</v>
      </c>
      <c r="AI9158" t="s">
        <v>344</v>
      </c>
      <c r="AK9158">
        <v>111</v>
      </c>
    </row>
    <row r="9159" spans="1:37" x14ac:dyDescent="0.25">
      <c r="A9159">
        <v>9158</v>
      </c>
      <c r="B9159" t="s">
        <v>16</v>
      </c>
      <c r="C9159" t="s">
        <v>33</v>
      </c>
      <c r="D9159">
        <v>2023</v>
      </c>
      <c r="F9159" t="s">
        <v>7991</v>
      </c>
      <c r="H9159" t="s">
        <v>8227</v>
      </c>
      <c r="I9159">
        <v>10005007</v>
      </c>
      <c r="J9159" t="str">
        <f>IF($I9159=0,0,VLOOKUP($I9159,[1]База!C:D,2,0))</f>
        <v>Кредит мақсадли сарфланиши юзасидан мониторинг қилинмаган</v>
      </c>
      <c r="K9159" t="str">
        <f>IF($I9159=0,0,VLOOKUP(I9159,[1]База!C:F,4,0))</f>
        <v>Оғир</v>
      </c>
      <c r="L9159">
        <v>1</v>
      </c>
      <c r="M9159">
        <v>250000</v>
      </c>
      <c r="O9159">
        <v>0</v>
      </c>
      <c r="P9159">
        <f t="shared" si="164"/>
        <v>1</v>
      </c>
      <c r="Q9159">
        <f t="shared" si="164"/>
        <v>250000</v>
      </c>
      <c r="R9159">
        <f t="shared" si="163"/>
        <v>1</v>
      </c>
      <c r="S9159">
        <f t="shared" si="163"/>
        <v>250000</v>
      </c>
      <c r="AI9159" t="s">
        <v>344</v>
      </c>
      <c r="AK9159">
        <v>111</v>
      </c>
    </row>
    <row r="9160" spans="1:37" x14ac:dyDescent="0.25">
      <c r="A9160">
        <v>9159</v>
      </c>
      <c r="B9160" t="s">
        <v>16</v>
      </c>
      <c r="C9160" t="s">
        <v>33</v>
      </c>
      <c r="D9160">
        <v>2023</v>
      </c>
      <c r="F9160" t="s">
        <v>7991</v>
      </c>
      <c r="H9160" t="s">
        <v>8254</v>
      </c>
      <c r="I9160">
        <v>10005007</v>
      </c>
      <c r="J9160" t="str">
        <f>IF($I9160=0,0,VLOOKUP($I9160,[1]База!C:D,2,0))</f>
        <v>Кредит мақсадли сарфланиши юзасидан мониторинг қилинмаган</v>
      </c>
      <c r="K9160" t="str">
        <f>IF($I9160=0,0,VLOOKUP(I9160,[1]База!C:F,4,0))</f>
        <v>Оғир</v>
      </c>
      <c r="L9160">
        <v>1</v>
      </c>
      <c r="M9160">
        <v>180000</v>
      </c>
      <c r="O9160">
        <v>0</v>
      </c>
      <c r="P9160">
        <f t="shared" si="164"/>
        <v>1</v>
      </c>
      <c r="Q9160">
        <f t="shared" si="164"/>
        <v>180000</v>
      </c>
      <c r="R9160">
        <f t="shared" si="163"/>
        <v>1</v>
      </c>
      <c r="S9160">
        <f t="shared" si="163"/>
        <v>180000</v>
      </c>
      <c r="AI9160" t="s">
        <v>344</v>
      </c>
      <c r="AK9160">
        <v>111</v>
      </c>
    </row>
    <row r="9161" spans="1:37" x14ac:dyDescent="0.25">
      <c r="A9161">
        <v>9160</v>
      </c>
      <c r="B9161" t="s">
        <v>16</v>
      </c>
      <c r="C9161" t="s">
        <v>33</v>
      </c>
      <c r="D9161">
        <v>2023</v>
      </c>
      <c r="F9161" t="s">
        <v>7991</v>
      </c>
      <c r="H9161" t="s">
        <v>8255</v>
      </c>
      <c r="I9161">
        <v>10005007</v>
      </c>
      <c r="J9161" t="str">
        <f>IF($I9161=0,0,VLOOKUP($I9161,[1]База!C:D,2,0))</f>
        <v>Кредит мақсадли сарфланиши юзасидан мониторинг қилинмаган</v>
      </c>
      <c r="K9161" t="str">
        <f>IF($I9161=0,0,VLOOKUP(I9161,[1]База!C:F,4,0))</f>
        <v>Оғир</v>
      </c>
      <c r="L9161">
        <v>1</v>
      </c>
      <c r="M9161">
        <v>150000</v>
      </c>
      <c r="O9161">
        <v>0</v>
      </c>
      <c r="P9161">
        <f t="shared" si="164"/>
        <v>1</v>
      </c>
      <c r="Q9161">
        <f t="shared" si="164"/>
        <v>150000</v>
      </c>
      <c r="R9161">
        <f t="shared" si="163"/>
        <v>1</v>
      </c>
      <c r="S9161">
        <f t="shared" si="163"/>
        <v>150000</v>
      </c>
      <c r="AI9161" t="s">
        <v>344</v>
      </c>
      <c r="AK9161">
        <v>111</v>
      </c>
    </row>
    <row r="9162" spans="1:37" x14ac:dyDescent="0.25">
      <c r="A9162">
        <v>9161</v>
      </c>
      <c r="B9162" t="s">
        <v>16</v>
      </c>
      <c r="C9162" t="s">
        <v>33</v>
      </c>
      <c r="D9162">
        <v>2023</v>
      </c>
      <c r="F9162" t="s">
        <v>7991</v>
      </c>
      <c r="H9162" t="s">
        <v>8256</v>
      </c>
      <c r="I9162">
        <v>10005007</v>
      </c>
      <c r="J9162" t="str">
        <f>IF($I9162=0,0,VLOOKUP($I9162,[1]База!C:D,2,0))</f>
        <v>Кредит мақсадли сарфланиши юзасидан мониторинг қилинмаган</v>
      </c>
      <c r="K9162" t="str">
        <f>IF($I9162=0,0,VLOOKUP(I9162,[1]База!C:F,4,0))</f>
        <v>Оғир</v>
      </c>
      <c r="L9162">
        <v>1</v>
      </c>
      <c r="M9162">
        <v>200000</v>
      </c>
      <c r="O9162">
        <v>0</v>
      </c>
      <c r="P9162">
        <f t="shared" si="164"/>
        <v>1</v>
      </c>
      <c r="Q9162">
        <f t="shared" si="164"/>
        <v>200000</v>
      </c>
      <c r="R9162">
        <f t="shared" si="163"/>
        <v>1</v>
      </c>
      <c r="S9162">
        <f t="shared" si="163"/>
        <v>200000</v>
      </c>
      <c r="AI9162" t="s">
        <v>344</v>
      </c>
      <c r="AK9162">
        <v>111</v>
      </c>
    </row>
    <row r="9163" spans="1:37" x14ac:dyDescent="0.25">
      <c r="A9163">
        <v>9162</v>
      </c>
      <c r="B9163" t="s">
        <v>16</v>
      </c>
      <c r="C9163" t="s">
        <v>33</v>
      </c>
      <c r="D9163">
        <v>2023</v>
      </c>
      <c r="F9163" t="s">
        <v>7991</v>
      </c>
      <c r="H9163" t="s">
        <v>8257</v>
      </c>
      <c r="I9163">
        <v>10005007</v>
      </c>
      <c r="J9163" t="str">
        <f>IF($I9163=0,0,VLOOKUP($I9163,[1]База!C:D,2,0))</f>
        <v>Кредит мақсадли сарфланиши юзасидан мониторинг қилинмаган</v>
      </c>
      <c r="K9163" t="str">
        <f>IF($I9163=0,0,VLOOKUP(I9163,[1]База!C:F,4,0))</f>
        <v>Оғир</v>
      </c>
      <c r="L9163">
        <v>1</v>
      </c>
      <c r="M9163">
        <v>200000</v>
      </c>
      <c r="O9163">
        <v>0</v>
      </c>
      <c r="P9163">
        <f t="shared" si="164"/>
        <v>1</v>
      </c>
      <c r="Q9163">
        <f t="shared" si="164"/>
        <v>200000</v>
      </c>
      <c r="R9163">
        <f t="shared" si="163"/>
        <v>1</v>
      </c>
      <c r="S9163">
        <f t="shared" si="163"/>
        <v>200000</v>
      </c>
      <c r="AI9163" t="s">
        <v>344</v>
      </c>
      <c r="AK9163">
        <v>111</v>
      </c>
    </row>
    <row r="9164" spans="1:37" x14ac:dyDescent="0.25">
      <c r="A9164">
        <v>9163</v>
      </c>
      <c r="B9164" t="s">
        <v>16</v>
      </c>
      <c r="C9164" t="s">
        <v>33</v>
      </c>
      <c r="D9164">
        <v>2023</v>
      </c>
      <c r="F9164" t="s">
        <v>7991</v>
      </c>
      <c r="H9164" t="s">
        <v>8258</v>
      </c>
      <c r="I9164">
        <v>10005007</v>
      </c>
      <c r="J9164" t="str">
        <f>IF($I9164=0,0,VLOOKUP($I9164,[1]База!C:D,2,0))</f>
        <v>Кредит мақсадли сарфланиши юзасидан мониторинг қилинмаган</v>
      </c>
      <c r="K9164" t="str">
        <f>IF($I9164=0,0,VLOOKUP(I9164,[1]База!C:F,4,0))</f>
        <v>Оғир</v>
      </c>
      <c r="L9164">
        <v>1</v>
      </c>
      <c r="M9164">
        <v>150000</v>
      </c>
      <c r="O9164">
        <v>0</v>
      </c>
      <c r="P9164">
        <f t="shared" si="164"/>
        <v>1</v>
      </c>
      <c r="Q9164">
        <f t="shared" si="164"/>
        <v>150000</v>
      </c>
      <c r="R9164">
        <f t="shared" si="163"/>
        <v>1</v>
      </c>
      <c r="S9164">
        <f t="shared" si="163"/>
        <v>150000</v>
      </c>
      <c r="AI9164" t="s">
        <v>344</v>
      </c>
      <c r="AK9164">
        <v>111</v>
      </c>
    </row>
    <row r="9165" spans="1:37" x14ac:dyDescent="0.25">
      <c r="A9165">
        <v>9164</v>
      </c>
      <c r="B9165" t="s">
        <v>16</v>
      </c>
      <c r="C9165" t="s">
        <v>33</v>
      </c>
      <c r="D9165">
        <v>2023</v>
      </c>
      <c r="F9165" t="s">
        <v>7991</v>
      </c>
      <c r="H9165" t="s">
        <v>8260</v>
      </c>
      <c r="I9165">
        <v>10005007</v>
      </c>
      <c r="J9165" t="str">
        <f>IF($I9165=0,0,VLOOKUP($I9165,[1]База!C:D,2,0))</f>
        <v>Кредит мақсадли сарфланиши юзасидан мониторинг қилинмаган</v>
      </c>
      <c r="K9165" t="str">
        <f>IF($I9165=0,0,VLOOKUP(I9165,[1]База!C:F,4,0))</f>
        <v>Оғир</v>
      </c>
      <c r="L9165">
        <v>1</v>
      </c>
      <c r="M9165">
        <v>215000</v>
      </c>
      <c r="O9165">
        <v>0</v>
      </c>
      <c r="P9165">
        <f t="shared" si="164"/>
        <v>1</v>
      </c>
      <c r="Q9165">
        <f t="shared" si="164"/>
        <v>215000</v>
      </c>
      <c r="R9165">
        <f t="shared" si="163"/>
        <v>1</v>
      </c>
      <c r="S9165">
        <f t="shared" si="163"/>
        <v>215000</v>
      </c>
      <c r="AI9165" t="s">
        <v>344</v>
      </c>
      <c r="AK9165">
        <v>111</v>
      </c>
    </row>
    <row r="9166" spans="1:37" x14ac:dyDescent="0.25">
      <c r="A9166">
        <v>9165</v>
      </c>
      <c r="B9166" t="s">
        <v>16</v>
      </c>
      <c r="C9166" t="s">
        <v>33</v>
      </c>
      <c r="D9166">
        <v>2023</v>
      </c>
      <c r="F9166" t="s">
        <v>7991</v>
      </c>
      <c r="H9166" t="s">
        <v>8228</v>
      </c>
      <c r="I9166">
        <v>10005007</v>
      </c>
      <c r="J9166" t="str">
        <f>IF($I9166=0,0,VLOOKUP($I9166,[1]База!C:D,2,0))</f>
        <v>Кредит мақсадли сарфланиши юзасидан мониторинг қилинмаган</v>
      </c>
      <c r="K9166" t="str">
        <f>IF($I9166=0,0,VLOOKUP(I9166,[1]База!C:F,4,0))</f>
        <v>Оғир</v>
      </c>
      <c r="L9166">
        <v>1</v>
      </c>
      <c r="M9166">
        <v>100000</v>
      </c>
      <c r="O9166">
        <v>0</v>
      </c>
      <c r="P9166">
        <f t="shared" si="164"/>
        <v>1</v>
      </c>
      <c r="Q9166">
        <f t="shared" si="164"/>
        <v>100000</v>
      </c>
      <c r="R9166">
        <f t="shared" si="163"/>
        <v>1</v>
      </c>
      <c r="S9166">
        <f t="shared" si="163"/>
        <v>100000</v>
      </c>
      <c r="AI9166" t="s">
        <v>344</v>
      </c>
      <c r="AK9166">
        <v>111</v>
      </c>
    </row>
    <row r="9167" spans="1:37" x14ac:dyDescent="0.25">
      <c r="A9167">
        <v>9166</v>
      </c>
      <c r="B9167" t="s">
        <v>16</v>
      </c>
      <c r="C9167" t="s">
        <v>33</v>
      </c>
      <c r="D9167">
        <v>2023</v>
      </c>
      <c r="F9167" t="s">
        <v>7991</v>
      </c>
      <c r="H9167" t="s">
        <v>8229</v>
      </c>
      <c r="I9167">
        <v>10005007</v>
      </c>
      <c r="J9167" t="str">
        <f>IF($I9167=0,0,VLOOKUP($I9167,[1]База!C:D,2,0))</f>
        <v>Кредит мақсадли сарфланиши юзасидан мониторинг қилинмаган</v>
      </c>
      <c r="K9167" t="str">
        <f>IF($I9167=0,0,VLOOKUP(I9167,[1]База!C:F,4,0))</f>
        <v>Оғир</v>
      </c>
      <c r="L9167">
        <v>1</v>
      </c>
      <c r="M9167">
        <v>100000</v>
      </c>
      <c r="O9167">
        <v>0</v>
      </c>
      <c r="P9167">
        <f t="shared" si="164"/>
        <v>1</v>
      </c>
      <c r="Q9167">
        <f t="shared" si="164"/>
        <v>100000</v>
      </c>
      <c r="R9167">
        <f t="shared" si="163"/>
        <v>1</v>
      </c>
      <c r="S9167">
        <f t="shared" si="163"/>
        <v>100000</v>
      </c>
      <c r="AI9167" t="s">
        <v>344</v>
      </c>
      <c r="AK9167">
        <v>111</v>
      </c>
    </row>
    <row r="9168" spans="1:37" x14ac:dyDescent="0.25">
      <c r="A9168">
        <v>9167</v>
      </c>
      <c r="B9168" t="s">
        <v>16</v>
      </c>
      <c r="C9168" t="s">
        <v>33</v>
      </c>
      <c r="D9168">
        <v>2023</v>
      </c>
      <c r="F9168" t="s">
        <v>7991</v>
      </c>
      <c r="H9168" t="s">
        <v>8230</v>
      </c>
      <c r="I9168">
        <v>10005007</v>
      </c>
      <c r="J9168" t="str">
        <f>IF($I9168=0,0,VLOOKUP($I9168,[1]База!C:D,2,0))</f>
        <v>Кредит мақсадли сарфланиши юзасидан мониторинг қилинмаган</v>
      </c>
      <c r="K9168" t="str">
        <f>IF($I9168=0,0,VLOOKUP(I9168,[1]База!C:F,4,0))</f>
        <v>Оғир</v>
      </c>
      <c r="L9168">
        <v>1</v>
      </c>
      <c r="M9168">
        <v>172000</v>
      </c>
      <c r="O9168">
        <v>0</v>
      </c>
      <c r="P9168">
        <f t="shared" si="164"/>
        <v>1</v>
      </c>
      <c r="Q9168">
        <f t="shared" si="164"/>
        <v>172000</v>
      </c>
      <c r="R9168">
        <f t="shared" si="163"/>
        <v>1</v>
      </c>
      <c r="S9168">
        <f t="shared" si="163"/>
        <v>172000</v>
      </c>
      <c r="AI9168" t="s">
        <v>344</v>
      </c>
      <c r="AK9168">
        <v>111</v>
      </c>
    </row>
    <row r="9169" spans="1:37" x14ac:dyDescent="0.25">
      <c r="A9169">
        <v>9168</v>
      </c>
      <c r="B9169" t="s">
        <v>16</v>
      </c>
      <c r="C9169" t="s">
        <v>33</v>
      </c>
      <c r="D9169">
        <v>2023</v>
      </c>
      <c r="F9169" t="s">
        <v>7991</v>
      </c>
      <c r="H9169" t="s">
        <v>8232</v>
      </c>
      <c r="I9169">
        <v>10005007</v>
      </c>
      <c r="J9169" t="str">
        <f>IF($I9169=0,0,VLOOKUP($I9169,[1]База!C:D,2,0))</f>
        <v>Кредит мақсадли сарфланиши юзасидан мониторинг қилинмаган</v>
      </c>
      <c r="K9169" t="str">
        <f>IF($I9169=0,0,VLOOKUP(I9169,[1]База!C:F,4,0))</f>
        <v>Оғир</v>
      </c>
      <c r="L9169">
        <v>1</v>
      </c>
      <c r="M9169">
        <v>220000</v>
      </c>
      <c r="O9169">
        <v>0</v>
      </c>
      <c r="P9169">
        <f t="shared" si="164"/>
        <v>1</v>
      </c>
      <c r="Q9169">
        <f t="shared" si="164"/>
        <v>220000</v>
      </c>
      <c r="R9169">
        <f t="shared" si="163"/>
        <v>1</v>
      </c>
      <c r="S9169">
        <f t="shared" si="163"/>
        <v>220000</v>
      </c>
      <c r="AI9169" t="s">
        <v>344</v>
      </c>
      <c r="AK9169">
        <v>111</v>
      </c>
    </row>
    <row r="9170" spans="1:37" x14ac:dyDescent="0.25">
      <c r="A9170">
        <v>9169</v>
      </c>
      <c r="B9170" t="s">
        <v>16</v>
      </c>
      <c r="C9170" t="s">
        <v>33</v>
      </c>
      <c r="D9170">
        <v>2023</v>
      </c>
      <c r="F9170" t="s">
        <v>7991</v>
      </c>
      <c r="H9170" t="s">
        <v>8282</v>
      </c>
      <c r="I9170">
        <v>10005007</v>
      </c>
      <c r="J9170" t="str">
        <f>IF($I9170=0,0,VLOOKUP($I9170,[1]База!C:D,2,0))</f>
        <v>Кредит мақсадли сарфланиши юзасидан мониторинг қилинмаган</v>
      </c>
      <c r="K9170" t="str">
        <f>IF($I9170=0,0,VLOOKUP(I9170,[1]База!C:F,4,0))</f>
        <v>Оғир</v>
      </c>
      <c r="L9170">
        <v>1</v>
      </c>
      <c r="M9170">
        <v>300000</v>
      </c>
      <c r="O9170">
        <v>0</v>
      </c>
      <c r="P9170">
        <f t="shared" si="164"/>
        <v>1</v>
      </c>
      <c r="Q9170">
        <f t="shared" si="164"/>
        <v>300000</v>
      </c>
      <c r="R9170">
        <f t="shared" si="163"/>
        <v>1</v>
      </c>
      <c r="S9170">
        <f t="shared" si="163"/>
        <v>300000</v>
      </c>
      <c r="AI9170" t="s">
        <v>344</v>
      </c>
      <c r="AK9170">
        <v>111</v>
      </c>
    </row>
    <row r="9171" spans="1:37" x14ac:dyDescent="0.25">
      <c r="A9171">
        <v>9170</v>
      </c>
      <c r="B9171" t="s">
        <v>16</v>
      </c>
      <c r="C9171" t="s">
        <v>33</v>
      </c>
      <c r="D9171">
        <v>2023</v>
      </c>
      <c r="F9171" t="s">
        <v>7991</v>
      </c>
      <c r="H9171" t="s">
        <v>8247</v>
      </c>
      <c r="I9171">
        <v>10004002</v>
      </c>
      <c r="J9171" t="str">
        <f>IF($I9171=0,0,VLOOKUP($I9171,[1]База!C:D,2,0))</f>
        <v>Кредит маблағи қисман мақсадсиз сарфланган</v>
      </c>
      <c r="K9171" t="str">
        <f>IF($I9171=0,0,VLOOKUP(I9171,[1]База!C:F,4,0))</f>
        <v>Оғир</v>
      </c>
      <c r="L9171">
        <v>1</v>
      </c>
      <c r="M9171">
        <v>24288</v>
      </c>
      <c r="O9171">
        <v>0</v>
      </c>
      <c r="P9171">
        <f t="shared" si="164"/>
        <v>1</v>
      </c>
      <c r="Q9171">
        <f t="shared" si="164"/>
        <v>24288</v>
      </c>
      <c r="AI9171" t="s">
        <v>9096</v>
      </c>
      <c r="AK9171">
        <v>111</v>
      </c>
    </row>
    <row r="9172" spans="1:37" x14ac:dyDescent="0.25">
      <c r="A9172">
        <v>9171</v>
      </c>
      <c r="B9172" t="s">
        <v>16</v>
      </c>
      <c r="C9172" t="s">
        <v>33</v>
      </c>
      <c r="D9172">
        <v>2023</v>
      </c>
      <c r="F9172" t="s">
        <v>7991</v>
      </c>
      <c r="H9172" t="s">
        <v>8278</v>
      </c>
      <c r="I9172">
        <v>10004002</v>
      </c>
      <c r="J9172" t="str">
        <f>IF($I9172=0,0,VLOOKUP($I9172,[1]База!C:D,2,0))</f>
        <v>Кредит маблағи қисман мақсадсиз сарфланган</v>
      </c>
      <c r="K9172" t="str">
        <f>IF($I9172=0,0,VLOOKUP(I9172,[1]База!C:F,4,0))</f>
        <v>Оғир</v>
      </c>
      <c r="L9172">
        <v>1</v>
      </c>
      <c r="M9172">
        <v>9600</v>
      </c>
      <c r="O9172">
        <v>0</v>
      </c>
      <c r="P9172">
        <f t="shared" si="164"/>
        <v>1</v>
      </c>
      <c r="Q9172">
        <f t="shared" si="164"/>
        <v>9600</v>
      </c>
      <c r="AI9172" t="s">
        <v>9096</v>
      </c>
      <c r="AK9172">
        <v>111</v>
      </c>
    </row>
    <row r="9173" spans="1:37" x14ac:dyDescent="0.25">
      <c r="A9173">
        <v>9172</v>
      </c>
      <c r="B9173" t="s">
        <v>16</v>
      </c>
      <c r="C9173" t="s">
        <v>33</v>
      </c>
      <c r="D9173">
        <v>2023</v>
      </c>
      <c r="F9173" t="s">
        <v>7991</v>
      </c>
      <c r="H9173" t="s">
        <v>8224</v>
      </c>
      <c r="I9173">
        <v>10002002</v>
      </c>
      <c r="J9173" t="str">
        <f>IF($I9173=0,0,VLOOKUP($I9173,[1]База!C:D,2,0))</f>
        <v>кредит қисман таъминотсиз ҳолатда</v>
      </c>
      <c r="K9173" t="str">
        <f>IF($I9173=0,0,VLOOKUP(I9173,[1]База!C:F,4,0))</f>
        <v>Оғир</v>
      </c>
      <c r="L9173">
        <v>1</v>
      </c>
      <c r="M9173">
        <v>56000</v>
      </c>
      <c r="O9173">
        <v>0</v>
      </c>
      <c r="P9173">
        <f t="shared" si="164"/>
        <v>1</v>
      </c>
      <c r="Q9173">
        <f t="shared" si="164"/>
        <v>56000</v>
      </c>
      <c r="AI9173" t="s">
        <v>344</v>
      </c>
      <c r="AK9173">
        <v>111</v>
      </c>
    </row>
    <row r="9174" spans="1:37" x14ac:dyDescent="0.25">
      <c r="A9174">
        <v>9173</v>
      </c>
      <c r="B9174" t="s">
        <v>16</v>
      </c>
      <c r="C9174" t="s">
        <v>33</v>
      </c>
      <c r="D9174">
        <v>2023</v>
      </c>
      <c r="F9174" t="s">
        <v>7991</v>
      </c>
      <c r="H9174" t="s">
        <v>8230</v>
      </c>
      <c r="I9174">
        <v>10002003</v>
      </c>
      <c r="J9174" t="str">
        <f>IF($I9174=0,0,VLOOKUP($I9174,[1]База!C:D,2,0))</f>
        <v>Мулк асоссиз гаровдан чиқарилган (Кредит таъминотсиз ёки қисман таъминотсиз)</v>
      </c>
      <c r="K9174" t="str">
        <f>IF($I9174=0,0,VLOOKUP(I9174,[1]База!C:F,4,0))</f>
        <v>Оғир</v>
      </c>
      <c r="L9174">
        <v>1</v>
      </c>
      <c r="M9174">
        <v>71340.100000000006</v>
      </c>
      <c r="O9174">
        <v>0</v>
      </c>
      <c r="P9174">
        <f t="shared" si="164"/>
        <v>1</v>
      </c>
      <c r="Q9174">
        <f t="shared" si="164"/>
        <v>71340.100000000006</v>
      </c>
      <c r="AI9174" t="s">
        <v>344</v>
      </c>
      <c r="AK9174">
        <v>111</v>
      </c>
    </row>
    <row r="9175" spans="1:37" x14ac:dyDescent="0.25">
      <c r="A9175">
        <v>9174</v>
      </c>
      <c r="B9175" t="s">
        <v>16</v>
      </c>
      <c r="C9175" t="s">
        <v>33</v>
      </c>
      <c r="D9175">
        <v>2023</v>
      </c>
      <c r="F9175" t="s">
        <v>8283</v>
      </c>
      <c r="H9175" t="s">
        <v>8284</v>
      </c>
      <c r="I9175">
        <v>10004003</v>
      </c>
      <c r="J9175" t="str">
        <f>IF($I9175=0,0,VLOOKUP($I9175,[1]База!C:D,2,0))</f>
        <v>Кредит мабалғи фуқаро хабардорлигисиз ажратилган</v>
      </c>
      <c r="K9175" t="str">
        <f>IF($I9175=0,0,VLOOKUP(I9175,[1]База!C:F,4,0))</f>
        <v>Оғир</v>
      </c>
      <c r="L9175">
        <v>1</v>
      </c>
      <c r="M9175">
        <v>13519.01031</v>
      </c>
      <c r="O9175">
        <v>0</v>
      </c>
      <c r="P9175">
        <f t="shared" si="164"/>
        <v>1</v>
      </c>
      <c r="Q9175">
        <f t="shared" si="164"/>
        <v>13519.01031</v>
      </c>
      <c r="AI9175" t="s">
        <v>9096</v>
      </c>
      <c r="AK9175">
        <v>111</v>
      </c>
    </row>
    <row r="9176" spans="1:37" x14ac:dyDescent="0.25">
      <c r="A9176">
        <v>9175</v>
      </c>
      <c r="B9176" t="s">
        <v>16</v>
      </c>
      <c r="C9176" t="s">
        <v>33</v>
      </c>
      <c r="D9176">
        <v>2023</v>
      </c>
      <c r="F9176" t="s">
        <v>8283</v>
      </c>
      <c r="H9176" t="s">
        <v>8285</v>
      </c>
      <c r="I9176">
        <v>10004003</v>
      </c>
      <c r="J9176" t="str">
        <f>IF($I9176=0,0,VLOOKUP($I9176,[1]База!C:D,2,0))</f>
        <v>Кредит мабалғи фуқаро хабардорлигисиз ажратилган</v>
      </c>
      <c r="K9176" t="str">
        <f>IF($I9176=0,0,VLOOKUP(I9176,[1]База!C:F,4,0))</f>
        <v>Оғир</v>
      </c>
      <c r="L9176">
        <v>1</v>
      </c>
      <c r="M9176">
        <v>30000</v>
      </c>
      <c r="O9176">
        <v>0</v>
      </c>
      <c r="P9176">
        <f t="shared" si="164"/>
        <v>1</v>
      </c>
      <c r="Q9176">
        <f t="shared" si="164"/>
        <v>30000</v>
      </c>
      <c r="AI9176" t="s">
        <v>9096</v>
      </c>
      <c r="AK9176">
        <v>111</v>
      </c>
    </row>
    <row r="9177" spans="1:37" x14ac:dyDescent="0.25">
      <c r="A9177">
        <v>9176</v>
      </c>
      <c r="B9177" t="s">
        <v>16</v>
      </c>
      <c r="C9177" t="s">
        <v>33</v>
      </c>
      <c r="D9177">
        <v>2023</v>
      </c>
      <c r="F9177" t="s">
        <v>8283</v>
      </c>
      <c r="H9177" t="s">
        <v>8286</v>
      </c>
      <c r="I9177">
        <v>10004003</v>
      </c>
      <c r="J9177" t="str">
        <f>IF($I9177=0,0,VLOOKUP($I9177,[1]База!C:D,2,0))</f>
        <v>Кредит мабалғи фуқаро хабардорлигисиз ажратилган</v>
      </c>
      <c r="K9177" t="str">
        <f>IF($I9177=0,0,VLOOKUP(I9177,[1]База!C:F,4,0))</f>
        <v>Оғир</v>
      </c>
      <c r="L9177">
        <v>1</v>
      </c>
      <c r="M9177">
        <v>30000</v>
      </c>
      <c r="O9177">
        <v>0</v>
      </c>
      <c r="P9177">
        <f t="shared" si="164"/>
        <v>1</v>
      </c>
      <c r="Q9177">
        <f t="shared" si="164"/>
        <v>30000</v>
      </c>
      <c r="AI9177" t="s">
        <v>9096</v>
      </c>
      <c r="AK9177">
        <v>111</v>
      </c>
    </row>
    <row r="9178" spans="1:37" x14ac:dyDescent="0.25">
      <c r="A9178">
        <v>9177</v>
      </c>
      <c r="B9178" t="s">
        <v>16</v>
      </c>
      <c r="C9178" t="s">
        <v>33</v>
      </c>
      <c r="D9178">
        <v>2023</v>
      </c>
      <c r="F9178" t="s">
        <v>8283</v>
      </c>
      <c r="H9178" t="s">
        <v>8287</v>
      </c>
      <c r="I9178">
        <v>10004003</v>
      </c>
      <c r="J9178" t="str">
        <f>IF($I9178=0,0,VLOOKUP($I9178,[1]База!C:D,2,0))</f>
        <v>Кредит мабалғи фуқаро хабардорлигисиз ажратилган</v>
      </c>
      <c r="K9178" t="str">
        <f>IF($I9178=0,0,VLOOKUP(I9178,[1]База!C:F,4,0))</f>
        <v>Оғир</v>
      </c>
      <c r="L9178">
        <v>1</v>
      </c>
      <c r="M9178">
        <v>30000</v>
      </c>
      <c r="O9178">
        <v>0</v>
      </c>
      <c r="P9178">
        <f t="shared" si="164"/>
        <v>1</v>
      </c>
      <c r="Q9178">
        <f t="shared" si="164"/>
        <v>30000</v>
      </c>
      <c r="AI9178" t="s">
        <v>9096</v>
      </c>
      <c r="AK9178">
        <v>111</v>
      </c>
    </row>
    <row r="9179" spans="1:37" x14ac:dyDescent="0.25">
      <c r="A9179">
        <v>9178</v>
      </c>
      <c r="B9179" t="s">
        <v>16</v>
      </c>
      <c r="C9179" t="s">
        <v>33</v>
      </c>
      <c r="D9179">
        <v>2023</v>
      </c>
      <c r="F9179" t="s">
        <v>8283</v>
      </c>
      <c r="H9179" t="s">
        <v>8288</v>
      </c>
      <c r="I9179">
        <v>10004003</v>
      </c>
      <c r="J9179" t="str">
        <f>IF($I9179=0,0,VLOOKUP($I9179,[1]База!C:D,2,0))</f>
        <v>Кредит мабалғи фуқаро хабардорлигисиз ажратилган</v>
      </c>
      <c r="K9179" t="str">
        <f>IF($I9179=0,0,VLOOKUP(I9179,[1]База!C:F,4,0))</f>
        <v>Оғир</v>
      </c>
      <c r="L9179">
        <v>1</v>
      </c>
      <c r="M9179">
        <v>31000</v>
      </c>
      <c r="O9179">
        <v>0</v>
      </c>
      <c r="P9179">
        <f t="shared" si="164"/>
        <v>1</v>
      </c>
      <c r="Q9179">
        <f t="shared" si="164"/>
        <v>31000</v>
      </c>
      <c r="AI9179" t="s">
        <v>9096</v>
      </c>
      <c r="AK9179">
        <v>111</v>
      </c>
    </row>
    <row r="9180" spans="1:37" x14ac:dyDescent="0.25">
      <c r="A9180">
        <v>9179</v>
      </c>
      <c r="B9180" t="s">
        <v>16</v>
      </c>
      <c r="C9180" t="s">
        <v>33</v>
      </c>
      <c r="D9180">
        <v>2023</v>
      </c>
      <c r="F9180" t="s">
        <v>8283</v>
      </c>
      <c r="H9180" t="s">
        <v>8289</v>
      </c>
      <c r="I9180">
        <v>10004003</v>
      </c>
      <c r="J9180" t="str">
        <f>IF($I9180=0,0,VLOOKUP($I9180,[1]База!C:D,2,0))</f>
        <v>Кредит мабалғи фуқаро хабардорлигисиз ажратилган</v>
      </c>
      <c r="K9180" t="str">
        <f>IF($I9180=0,0,VLOOKUP(I9180,[1]База!C:F,4,0))</f>
        <v>Оғир</v>
      </c>
      <c r="L9180">
        <v>1</v>
      </c>
      <c r="M9180">
        <v>16142.29334</v>
      </c>
      <c r="O9180">
        <v>0</v>
      </c>
      <c r="P9180">
        <f t="shared" si="164"/>
        <v>1</v>
      </c>
      <c r="Q9180">
        <f t="shared" si="164"/>
        <v>16142.29334</v>
      </c>
      <c r="AI9180" t="s">
        <v>9096</v>
      </c>
      <c r="AK9180">
        <v>111</v>
      </c>
    </row>
    <row r="9181" spans="1:37" x14ac:dyDescent="0.25">
      <c r="A9181">
        <v>9180</v>
      </c>
      <c r="B9181" t="s">
        <v>16</v>
      </c>
      <c r="C9181" t="s">
        <v>33</v>
      </c>
      <c r="D9181">
        <v>2023</v>
      </c>
      <c r="F9181" t="s">
        <v>8283</v>
      </c>
      <c r="H9181" t="s">
        <v>8290</v>
      </c>
      <c r="I9181">
        <v>10004003</v>
      </c>
      <c r="J9181" t="str">
        <f>IF($I9181=0,0,VLOOKUP($I9181,[1]База!C:D,2,0))</f>
        <v>Кредит мабалғи фуқаро хабардорлигисиз ажратилган</v>
      </c>
      <c r="K9181" t="str">
        <f>IF($I9181=0,0,VLOOKUP(I9181,[1]База!C:F,4,0))</f>
        <v>Оғир</v>
      </c>
      <c r="L9181">
        <v>1</v>
      </c>
      <c r="M9181">
        <v>30000</v>
      </c>
      <c r="O9181">
        <v>0</v>
      </c>
      <c r="P9181">
        <f t="shared" si="164"/>
        <v>1</v>
      </c>
      <c r="Q9181">
        <f t="shared" si="164"/>
        <v>30000</v>
      </c>
      <c r="AI9181" t="s">
        <v>9096</v>
      </c>
      <c r="AK9181">
        <v>111</v>
      </c>
    </row>
    <row r="9182" spans="1:37" x14ac:dyDescent="0.25">
      <c r="A9182">
        <v>9181</v>
      </c>
      <c r="B9182" t="s">
        <v>16</v>
      </c>
      <c r="C9182" t="s">
        <v>33</v>
      </c>
      <c r="D9182">
        <v>2023</v>
      </c>
      <c r="F9182" t="s">
        <v>8283</v>
      </c>
      <c r="H9182" t="s">
        <v>8291</v>
      </c>
      <c r="I9182">
        <v>10004003</v>
      </c>
      <c r="J9182" t="str">
        <f>IF($I9182=0,0,VLOOKUP($I9182,[1]База!C:D,2,0))</f>
        <v>Кредит мабалғи фуқаро хабардорлигисиз ажратилган</v>
      </c>
      <c r="K9182" t="str">
        <f>IF($I9182=0,0,VLOOKUP(I9182,[1]База!C:F,4,0))</f>
        <v>Оғир</v>
      </c>
      <c r="L9182">
        <v>1</v>
      </c>
      <c r="M9182">
        <v>35000</v>
      </c>
      <c r="O9182">
        <v>0</v>
      </c>
      <c r="P9182">
        <f t="shared" si="164"/>
        <v>1</v>
      </c>
      <c r="Q9182">
        <f t="shared" si="164"/>
        <v>35000</v>
      </c>
      <c r="AI9182" t="s">
        <v>9096</v>
      </c>
      <c r="AK9182">
        <v>111</v>
      </c>
    </row>
    <row r="9183" spans="1:37" x14ac:dyDescent="0.25">
      <c r="A9183">
        <v>9182</v>
      </c>
      <c r="B9183" t="s">
        <v>16</v>
      </c>
      <c r="C9183" t="s">
        <v>33</v>
      </c>
      <c r="D9183">
        <v>2023</v>
      </c>
      <c r="F9183" t="s">
        <v>4956</v>
      </c>
      <c r="H9183" t="s">
        <v>8292</v>
      </c>
      <c r="I9183">
        <v>10004003</v>
      </c>
      <c r="J9183" t="str">
        <f>IF($I9183=0,0,VLOOKUP($I9183,[1]База!C:D,2,0))</f>
        <v>Кредит мабалғи фуқаро хабардорлигисиз ажратилган</v>
      </c>
      <c r="K9183" t="str">
        <f>IF($I9183=0,0,VLOOKUP(I9183,[1]База!C:F,4,0))</f>
        <v>Оғир</v>
      </c>
      <c r="L9183">
        <v>1</v>
      </c>
      <c r="M9183">
        <v>13733.413960000002</v>
      </c>
      <c r="O9183">
        <v>0</v>
      </c>
      <c r="P9183">
        <f t="shared" si="164"/>
        <v>1</v>
      </c>
      <c r="Q9183">
        <f t="shared" si="164"/>
        <v>13733.413960000002</v>
      </c>
      <c r="AI9183" t="s">
        <v>9096</v>
      </c>
      <c r="AK9183">
        <v>111</v>
      </c>
    </row>
    <row r="9184" spans="1:37" x14ac:dyDescent="0.25">
      <c r="A9184">
        <v>9183</v>
      </c>
      <c r="B9184" t="s">
        <v>16</v>
      </c>
      <c r="C9184" t="s">
        <v>33</v>
      </c>
      <c r="D9184">
        <v>2023</v>
      </c>
      <c r="F9184" t="s">
        <v>8283</v>
      </c>
      <c r="H9184" t="s">
        <v>8293</v>
      </c>
      <c r="I9184">
        <v>10004003</v>
      </c>
      <c r="J9184" t="str">
        <f>IF($I9184=0,0,VLOOKUP($I9184,[1]База!C:D,2,0))</f>
        <v>Кредит мабалғи фуқаро хабардорлигисиз ажратилган</v>
      </c>
      <c r="K9184" t="str">
        <f>IF($I9184=0,0,VLOOKUP(I9184,[1]База!C:F,4,0))</f>
        <v>Оғир</v>
      </c>
      <c r="L9184">
        <v>1</v>
      </c>
      <c r="M9184">
        <v>20800</v>
      </c>
      <c r="O9184">
        <v>0</v>
      </c>
      <c r="P9184">
        <f t="shared" si="164"/>
        <v>1</v>
      </c>
      <c r="Q9184">
        <f t="shared" si="164"/>
        <v>20800</v>
      </c>
      <c r="AI9184" t="s">
        <v>9096</v>
      </c>
      <c r="AK9184">
        <v>111</v>
      </c>
    </row>
    <row r="9185" spans="1:37" x14ac:dyDescent="0.25">
      <c r="A9185">
        <v>9184</v>
      </c>
      <c r="B9185" t="s">
        <v>16</v>
      </c>
      <c r="C9185" t="s">
        <v>33</v>
      </c>
      <c r="D9185">
        <v>2023</v>
      </c>
      <c r="F9185" t="s">
        <v>4956</v>
      </c>
      <c r="H9185" t="s">
        <v>8294</v>
      </c>
      <c r="I9185">
        <v>10004003</v>
      </c>
      <c r="J9185" t="str">
        <f>IF($I9185=0,0,VLOOKUP($I9185,[1]База!C:D,2,0))</f>
        <v>Кредит мабалғи фуқаро хабардорлигисиз ажратилган</v>
      </c>
      <c r="K9185" t="str">
        <f>IF($I9185=0,0,VLOOKUP(I9185,[1]База!C:F,4,0))</f>
        <v>Оғир</v>
      </c>
      <c r="L9185">
        <v>1</v>
      </c>
      <c r="M9185">
        <v>13839.08432</v>
      </c>
      <c r="O9185">
        <v>0</v>
      </c>
      <c r="P9185">
        <f t="shared" si="164"/>
        <v>1</v>
      </c>
      <c r="Q9185">
        <f t="shared" si="164"/>
        <v>13839.08432</v>
      </c>
      <c r="AI9185" t="s">
        <v>9096</v>
      </c>
      <c r="AK9185">
        <v>111</v>
      </c>
    </row>
    <row r="9186" spans="1:37" x14ac:dyDescent="0.25">
      <c r="A9186">
        <v>9185</v>
      </c>
      <c r="B9186" t="s">
        <v>16</v>
      </c>
      <c r="C9186" t="s">
        <v>33</v>
      </c>
      <c r="D9186">
        <v>2023</v>
      </c>
      <c r="F9186" t="s">
        <v>8283</v>
      </c>
      <c r="H9186" t="s">
        <v>8295</v>
      </c>
      <c r="I9186">
        <v>10004003</v>
      </c>
      <c r="J9186" t="str">
        <f>IF($I9186=0,0,VLOOKUP($I9186,[1]База!C:D,2,0))</f>
        <v>Кредит мабалғи фуқаро хабардорлигисиз ажратилган</v>
      </c>
      <c r="K9186" t="str">
        <f>IF($I9186=0,0,VLOOKUP(I9186,[1]База!C:F,4,0))</f>
        <v>Оғир</v>
      </c>
      <c r="L9186">
        <v>1</v>
      </c>
      <c r="M9186">
        <v>14403.739250000001</v>
      </c>
      <c r="O9186">
        <v>0</v>
      </c>
      <c r="P9186">
        <f t="shared" si="164"/>
        <v>1</v>
      </c>
      <c r="Q9186">
        <f t="shared" si="164"/>
        <v>14403.739250000001</v>
      </c>
      <c r="AI9186" t="s">
        <v>9096</v>
      </c>
      <c r="AK9186">
        <v>111</v>
      </c>
    </row>
    <row r="9187" spans="1:37" x14ac:dyDescent="0.25">
      <c r="A9187">
        <v>9186</v>
      </c>
      <c r="B9187" t="s">
        <v>16</v>
      </c>
      <c r="C9187" t="s">
        <v>33</v>
      </c>
      <c r="D9187">
        <v>2023</v>
      </c>
      <c r="F9187" t="s">
        <v>8283</v>
      </c>
      <c r="H9187" t="s">
        <v>8296</v>
      </c>
      <c r="I9187">
        <v>10004003</v>
      </c>
      <c r="J9187" t="str">
        <f>IF($I9187=0,0,VLOOKUP($I9187,[1]База!C:D,2,0))</f>
        <v>Кредит мабалғи фуқаро хабардорлигисиз ажратилган</v>
      </c>
      <c r="K9187" t="str">
        <f>IF($I9187=0,0,VLOOKUP(I9187,[1]База!C:F,4,0))</f>
        <v>Оғир</v>
      </c>
      <c r="L9187">
        <v>1</v>
      </c>
      <c r="M9187">
        <v>15135.705890000001</v>
      </c>
      <c r="O9187">
        <v>0</v>
      </c>
      <c r="P9187">
        <f t="shared" si="164"/>
        <v>1</v>
      </c>
      <c r="Q9187">
        <f t="shared" si="164"/>
        <v>15135.705890000001</v>
      </c>
      <c r="AI9187" t="s">
        <v>9096</v>
      </c>
      <c r="AK9187">
        <v>111</v>
      </c>
    </row>
    <row r="9188" spans="1:37" x14ac:dyDescent="0.25">
      <c r="A9188">
        <v>9187</v>
      </c>
      <c r="B9188" t="s">
        <v>16</v>
      </c>
      <c r="C9188" t="s">
        <v>33</v>
      </c>
      <c r="D9188">
        <v>2023</v>
      </c>
      <c r="F9188" t="s">
        <v>8283</v>
      </c>
      <c r="H9188" t="s">
        <v>8297</v>
      </c>
      <c r="I9188">
        <v>10004003</v>
      </c>
      <c r="J9188" t="str">
        <f>IF($I9188=0,0,VLOOKUP($I9188,[1]База!C:D,2,0))</f>
        <v>Кредит мабалғи фуқаро хабардорлигисиз ажратилган</v>
      </c>
      <c r="K9188" t="str">
        <f>IF($I9188=0,0,VLOOKUP(I9188,[1]База!C:F,4,0))</f>
        <v>Оғир</v>
      </c>
      <c r="L9188">
        <v>1</v>
      </c>
      <c r="M9188">
        <v>22000</v>
      </c>
      <c r="O9188">
        <v>0</v>
      </c>
      <c r="P9188">
        <f t="shared" si="164"/>
        <v>1</v>
      </c>
      <c r="Q9188">
        <f t="shared" si="164"/>
        <v>22000</v>
      </c>
      <c r="AI9188" t="s">
        <v>9096</v>
      </c>
      <c r="AK9188">
        <v>111</v>
      </c>
    </row>
    <row r="9189" spans="1:37" x14ac:dyDescent="0.25">
      <c r="A9189">
        <v>9188</v>
      </c>
      <c r="B9189" t="s">
        <v>16</v>
      </c>
      <c r="C9189" t="s">
        <v>33</v>
      </c>
      <c r="D9189">
        <v>2023</v>
      </c>
      <c r="F9189" t="s">
        <v>8283</v>
      </c>
      <c r="H9189" t="s">
        <v>8298</v>
      </c>
      <c r="I9189">
        <v>10004003</v>
      </c>
      <c r="J9189" t="str">
        <f>IF($I9189=0,0,VLOOKUP($I9189,[1]База!C:D,2,0))</f>
        <v>Кредит мабалғи фуқаро хабардорлигисиз ажратилган</v>
      </c>
      <c r="K9189" t="str">
        <f>IF($I9189=0,0,VLOOKUP(I9189,[1]База!C:F,4,0))</f>
        <v>Оғир</v>
      </c>
      <c r="L9189">
        <v>1</v>
      </c>
      <c r="M9189">
        <v>30000</v>
      </c>
      <c r="O9189">
        <v>0</v>
      </c>
      <c r="P9189">
        <f t="shared" si="164"/>
        <v>1</v>
      </c>
      <c r="Q9189">
        <f t="shared" si="164"/>
        <v>30000</v>
      </c>
      <c r="AI9189" t="s">
        <v>9096</v>
      </c>
      <c r="AK9189">
        <v>111</v>
      </c>
    </row>
    <row r="9190" spans="1:37" x14ac:dyDescent="0.25">
      <c r="A9190">
        <v>9189</v>
      </c>
      <c r="B9190" t="s">
        <v>16</v>
      </c>
      <c r="C9190" t="s">
        <v>33</v>
      </c>
      <c r="D9190">
        <v>2023</v>
      </c>
      <c r="F9190" t="s">
        <v>8283</v>
      </c>
      <c r="H9190" t="s">
        <v>8299</v>
      </c>
      <c r="I9190">
        <v>10004003</v>
      </c>
      <c r="J9190" t="str">
        <f>IF($I9190=0,0,VLOOKUP($I9190,[1]База!C:D,2,0))</f>
        <v>Кредит мабалғи фуқаро хабардорлигисиз ажратилган</v>
      </c>
      <c r="K9190" t="str">
        <f>IF($I9190=0,0,VLOOKUP(I9190,[1]База!C:F,4,0))</f>
        <v>Оғир</v>
      </c>
      <c r="L9190">
        <v>1</v>
      </c>
      <c r="M9190">
        <v>13266.561519999999</v>
      </c>
      <c r="O9190">
        <v>0</v>
      </c>
      <c r="P9190">
        <f t="shared" si="164"/>
        <v>1</v>
      </c>
      <c r="Q9190">
        <f t="shared" si="164"/>
        <v>13266.561519999999</v>
      </c>
      <c r="AI9190" t="s">
        <v>9096</v>
      </c>
      <c r="AK9190">
        <v>111</v>
      </c>
    </row>
    <row r="9191" spans="1:37" x14ac:dyDescent="0.25">
      <c r="A9191">
        <v>9190</v>
      </c>
      <c r="B9191" t="s">
        <v>16</v>
      </c>
      <c r="C9191" t="s">
        <v>33</v>
      </c>
      <c r="D9191">
        <v>2023</v>
      </c>
      <c r="F9191" t="s">
        <v>8283</v>
      </c>
      <c r="H9191" t="s">
        <v>8300</v>
      </c>
      <c r="I9191">
        <v>10004003</v>
      </c>
      <c r="J9191" t="str">
        <f>IF($I9191=0,0,VLOOKUP($I9191,[1]База!C:D,2,0))</f>
        <v>Кредит мабалғи фуқаро хабардорлигисиз ажратилган</v>
      </c>
      <c r="K9191" t="str">
        <f>IF($I9191=0,0,VLOOKUP(I9191,[1]База!C:F,4,0))</f>
        <v>Оғир</v>
      </c>
      <c r="L9191">
        <v>1</v>
      </c>
      <c r="M9191">
        <v>13775.776519999999</v>
      </c>
      <c r="O9191">
        <v>0</v>
      </c>
      <c r="P9191">
        <f t="shared" si="164"/>
        <v>1</v>
      </c>
      <c r="Q9191">
        <f t="shared" si="164"/>
        <v>13775.776519999999</v>
      </c>
      <c r="AI9191" t="s">
        <v>9096</v>
      </c>
      <c r="AK9191">
        <v>111</v>
      </c>
    </row>
    <row r="9192" spans="1:37" x14ac:dyDescent="0.25">
      <c r="A9192">
        <v>9191</v>
      </c>
      <c r="B9192" t="s">
        <v>16</v>
      </c>
      <c r="C9192" t="s">
        <v>33</v>
      </c>
      <c r="D9192">
        <v>2023</v>
      </c>
      <c r="F9192" t="s">
        <v>8283</v>
      </c>
      <c r="H9192" t="s">
        <v>8301</v>
      </c>
      <c r="I9192">
        <v>10004003</v>
      </c>
      <c r="J9192" t="str">
        <f>IF($I9192=0,0,VLOOKUP($I9192,[1]База!C:D,2,0))</f>
        <v>Кредит мабалғи фуқаро хабардорлигисиз ажратилган</v>
      </c>
      <c r="K9192" t="str">
        <f>IF($I9192=0,0,VLOOKUP(I9192,[1]База!C:F,4,0))</f>
        <v>Оғир</v>
      </c>
      <c r="L9192">
        <v>1</v>
      </c>
      <c r="M9192">
        <v>20000</v>
      </c>
      <c r="O9192">
        <v>0</v>
      </c>
      <c r="P9192">
        <f t="shared" si="164"/>
        <v>1</v>
      </c>
      <c r="Q9192">
        <f t="shared" si="164"/>
        <v>20000</v>
      </c>
      <c r="AI9192" t="s">
        <v>9096</v>
      </c>
      <c r="AK9192">
        <v>111</v>
      </c>
    </row>
    <row r="9193" spans="1:37" x14ac:dyDescent="0.25">
      <c r="A9193">
        <v>9192</v>
      </c>
      <c r="B9193" t="s">
        <v>16</v>
      </c>
      <c r="C9193" t="s">
        <v>33</v>
      </c>
      <c r="D9193">
        <v>2023</v>
      </c>
      <c r="F9193" t="s">
        <v>8283</v>
      </c>
      <c r="H9193" t="s">
        <v>8302</v>
      </c>
      <c r="I9193">
        <v>10004003</v>
      </c>
      <c r="J9193" t="str">
        <f>IF($I9193=0,0,VLOOKUP($I9193,[1]База!C:D,2,0))</f>
        <v>Кредит мабалғи фуқаро хабардорлигисиз ажратилган</v>
      </c>
      <c r="K9193" t="str">
        <f>IF($I9193=0,0,VLOOKUP(I9193,[1]База!C:F,4,0))</f>
        <v>Оғир</v>
      </c>
      <c r="L9193">
        <v>1</v>
      </c>
      <c r="M9193">
        <v>21072.110980000001</v>
      </c>
      <c r="O9193">
        <v>0</v>
      </c>
      <c r="P9193">
        <f t="shared" si="164"/>
        <v>1</v>
      </c>
      <c r="Q9193">
        <f t="shared" si="164"/>
        <v>21072.110980000001</v>
      </c>
      <c r="AI9193" t="s">
        <v>9096</v>
      </c>
      <c r="AK9193">
        <v>111</v>
      </c>
    </row>
    <row r="9194" spans="1:37" x14ac:dyDescent="0.25">
      <c r="A9194">
        <v>9193</v>
      </c>
      <c r="B9194" t="s">
        <v>16</v>
      </c>
      <c r="C9194" t="s">
        <v>33</v>
      </c>
      <c r="D9194">
        <v>2023</v>
      </c>
      <c r="F9194" t="s">
        <v>8283</v>
      </c>
      <c r="H9194" t="s">
        <v>8303</v>
      </c>
      <c r="I9194">
        <v>10004003</v>
      </c>
      <c r="J9194" t="str">
        <f>IF($I9194=0,0,VLOOKUP($I9194,[1]База!C:D,2,0))</f>
        <v>Кредит мабалғи фуқаро хабардорлигисиз ажратилган</v>
      </c>
      <c r="K9194" t="str">
        <f>IF($I9194=0,0,VLOOKUP(I9194,[1]База!C:F,4,0))</f>
        <v>Оғир</v>
      </c>
      <c r="L9194">
        <v>1</v>
      </c>
      <c r="M9194">
        <v>31257.86537</v>
      </c>
      <c r="O9194">
        <v>0</v>
      </c>
      <c r="P9194">
        <f t="shared" si="164"/>
        <v>1</v>
      </c>
      <c r="Q9194">
        <f t="shared" si="164"/>
        <v>31257.86537</v>
      </c>
      <c r="AI9194" t="s">
        <v>9096</v>
      </c>
      <c r="AK9194">
        <v>111</v>
      </c>
    </row>
    <row r="9195" spans="1:37" x14ac:dyDescent="0.25">
      <c r="A9195">
        <v>9194</v>
      </c>
      <c r="B9195" t="s">
        <v>16</v>
      </c>
      <c r="C9195" t="s">
        <v>33</v>
      </c>
      <c r="D9195">
        <v>2023</v>
      </c>
      <c r="F9195" t="s">
        <v>8283</v>
      </c>
      <c r="H9195" t="s">
        <v>8304</v>
      </c>
      <c r="I9195">
        <v>10004003</v>
      </c>
      <c r="J9195" t="str">
        <f>IF($I9195=0,0,VLOOKUP($I9195,[1]База!C:D,2,0))</f>
        <v>Кредит мабалғи фуқаро хабардорлигисиз ажратилган</v>
      </c>
      <c r="K9195" t="str">
        <f>IF($I9195=0,0,VLOOKUP(I9195,[1]База!C:F,4,0))</f>
        <v>Оғир</v>
      </c>
      <c r="L9195">
        <v>1</v>
      </c>
      <c r="M9195">
        <v>30000</v>
      </c>
      <c r="O9195">
        <v>0</v>
      </c>
      <c r="P9195">
        <f t="shared" si="164"/>
        <v>1</v>
      </c>
      <c r="Q9195">
        <f t="shared" si="164"/>
        <v>30000</v>
      </c>
      <c r="AI9195" t="s">
        <v>9096</v>
      </c>
      <c r="AK9195">
        <v>111</v>
      </c>
    </row>
    <row r="9196" spans="1:37" x14ac:dyDescent="0.25">
      <c r="A9196">
        <v>9195</v>
      </c>
      <c r="B9196" t="s">
        <v>16</v>
      </c>
      <c r="C9196" t="s">
        <v>33</v>
      </c>
      <c r="D9196">
        <v>2023</v>
      </c>
      <c r="F9196" t="s">
        <v>8283</v>
      </c>
      <c r="H9196" t="s">
        <v>8305</v>
      </c>
      <c r="I9196">
        <v>10004003</v>
      </c>
      <c r="J9196" t="str">
        <f>IF($I9196=0,0,VLOOKUP($I9196,[1]База!C:D,2,0))</f>
        <v>Кредит мабалғи фуқаро хабардорлигисиз ажратилган</v>
      </c>
      <c r="K9196" t="str">
        <f>IF($I9196=0,0,VLOOKUP(I9196,[1]База!C:F,4,0))</f>
        <v>Оғир</v>
      </c>
      <c r="L9196">
        <v>1</v>
      </c>
      <c r="M9196">
        <v>30000</v>
      </c>
      <c r="O9196">
        <v>0</v>
      </c>
      <c r="P9196">
        <f t="shared" si="164"/>
        <v>1</v>
      </c>
      <c r="Q9196">
        <f t="shared" si="164"/>
        <v>30000</v>
      </c>
      <c r="AI9196" t="s">
        <v>9096</v>
      </c>
      <c r="AK9196">
        <v>111</v>
      </c>
    </row>
    <row r="9197" spans="1:37" x14ac:dyDescent="0.25">
      <c r="A9197">
        <v>9196</v>
      </c>
      <c r="B9197" t="s">
        <v>16</v>
      </c>
      <c r="C9197" t="s">
        <v>33</v>
      </c>
      <c r="D9197">
        <v>2023</v>
      </c>
      <c r="F9197" t="s">
        <v>8283</v>
      </c>
      <c r="H9197" t="s">
        <v>8306</v>
      </c>
      <c r="I9197">
        <v>10004003</v>
      </c>
      <c r="J9197" t="str">
        <f>IF($I9197=0,0,VLOOKUP($I9197,[1]База!C:D,2,0))</f>
        <v>Кредит мабалғи фуқаро хабардорлигисиз ажратилган</v>
      </c>
      <c r="K9197" t="str">
        <f>IF($I9197=0,0,VLOOKUP(I9197,[1]База!C:F,4,0))</f>
        <v>Оғир</v>
      </c>
      <c r="L9197">
        <v>1</v>
      </c>
      <c r="M9197">
        <v>30000</v>
      </c>
      <c r="O9197">
        <v>0</v>
      </c>
      <c r="P9197">
        <f t="shared" si="164"/>
        <v>1</v>
      </c>
      <c r="Q9197">
        <f t="shared" si="164"/>
        <v>30000</v>
      </c>
      <c r="AI9197" t="s">
        <v>9096</v>
      </c>
      <c r="AK9197">
        <v>111</v>
      </c>
    </row>
    <row r="9198" spans="1:37" x14ac:dyDescent="0.25">
      <c r="A9198">
        <v>9197</v>
      </c>
      <c r="B9198" t="s">
        <v>16</v>
      </c>
      <c r="C9198" t="s">
        <v>33</v>
      </c>
      <c r="D9198">
        <v>2023</v>
      </c>
      <c r="F9198" t="s">
        <v>8283</v>
      </c>
      <c r="H9198" t="s">
        <v>8307</v>
      </c>
      <c r="I9198">
        <v>10004003</v>
      </c>
      <c r="J9198" t="str">
        <f>IF($I9198=0,0,VLOOKUP($I9198,[1]База!C:D,2,0))</f>
        <v>Кредит мабалғи фуқаро хабардорлигисиз ажратилган</v>
      </c>
      <c r="K9198" t="str">
        <f>IF($I9198=0,0,VLOOKUP(I9198,[1]База!C:F,4,0))</f>
        <v>Оғир</v>
      </c>
      <c r="L9198">
        <v>1</v>
      </c>
      <c r="M9198">
        <v>30000</v>
      </c>
      <c r="O9198">
        <v>0</v>
      </c>
      <c r="P9198">
        <f t="shared" si="164"/>
        <v>1</v>
      </c>
      <c r="Q9198">
        <f t="shared" si="164"/>
        <v>30000</v>
      </c>
      <c r="AI9198" t="s">
        <v>9096</v>
      </c>
      <c r="AK9198">
        <v>111</v>
      </c>
    </row>
    <row r="9199" spans="1:37" x14ac:dyDescent="0.25">
      <c r="A9199">
        <v>9198</v>
      </c>
      <c r="B9199" t="s">
        <v>16</v>
      </c>
      <c r="C9199" t="s">
        <v>33</v>
      </c>
      <c r="D9199">
        <v>2023</v>
      </c>
      <c r="F9199" t="s">
        <v>8283</v>
      </c>
      <c r="H9199" t="s">
        <v>8308</v>
      </c>
      <c r="I9199">
        <v>10004003</v>
      </c>
      <c r="J9199" t="str">
        <f>IF($I9199=0,0,VLOOKUP($I9199,[1]База!C:D,2,0))</f>
        <v>Кредит мабалғи фуқаро хабардорлигисиз ажратилган</v>
      </c>
      <c r="K9199" t="str">
        <f>IF($I9199=0,0,VLOOKUP(I9199,[1]База!C:F,4,0))</f>
        <v>Оғир</v>
      </c>
      <c r="L9199">
        <v>1</v>
      </c>
      <c r="M9199">
        <v>33000</v>
      </c>
      <c r="O9199">
        <v>0</v>
      </c>
      <c r="P9199">
        <f t="shared" si="164"/>
        <v>1</v>
      </c>
      <c r="Q9199">
        <f t="shared" si="164"/>
        <v>33000</v>
      </c>
      <c r="AI9199" t="s">
        <v>9096</v>
      </c>
      <c r="AK9199">
        <v>111</v>
      </c>
    </row>
    <row r="9200" spans="1:37" x14ac:dyDescent="0.25">
      <c r="A9200">
        <v>9199</v>
      </c>
      <c r="B9200" t="s">
        <v>16</v>
      </c>
      <c r="C9200" t="s">
        <v>33</v>
      </c>
      <c r="D9200">
        <v>2023</v>
      </c>
      <c r="F9200" t="s">
        <v>8283</v>
      </c>
      <c r="H9200" t="s">
        <v>8309</v>
      </c>
      <c r="I9200">
        <v>10004003</v>
      </c>
      <c r="J9200" t="str">
        <f>IF($I9200=0,0,VLOOKUP($I9200,[1]База!C:D,2,0))</f>
        <v>Кредит мабалғи фуқаро хабардорлигисиз ажратилган</v>
      </c>
      <c r="K9200" t="str">
        <f>IF($I9200=0,0,VLOOKUP(I9200,[1]База!C:F,4,0))</f>
        <v>Оғир</v>
      </c>
      <c r="L9200">
        <v>1</v>
      </c>
      <c r="M9200">
        <v>35000</v>
      </c>
      <c r="O9200">
        <v>0</v>
      </c>
      <c r="P9200">
        <f t="shared" si="164"/>
        <v>1</v>
      </c>
      <c r="Q9200">
        <f t="shared" si="164"/>
        <v>35000</v>
      </c>
      <c r="AI9200" t="s">
        <v>9096</v>
      </c>
      <c r="AK9200">
        <v>111</v>
      </c>
    </row>
    <row r="9201" spans="1:37" x14ac:dyDescent="0.25">
      <c r="A9201">
        <v>9200</v>
      </c>
      <c r="B9201" t="s">
        <v>16</v>
      </c>
      <c r="C9201" t="s">
        <v>33</v>
      </c>
      <c r="D9201">
        <v>2023</v>
      </c>
      <c r="F9201" t="s">
        <v>8283</v>
      </c>
      <c r="H9201" t="s">
        <v>8310</v>
      </c>
      <c r="I9201">
        <v>10004003</v>
      </c>
      <c r="J9201" t="str">
        <f>IF($I9201=0,0,VLOOKUP($I9201,[1]База!C:D,2,0))</f>
        <v>Кредит мабалғи фуқаро хабардорлигисиз ажратилган</v>
      </c>
      <c r="K9201" t="str">
        <f>IF($I9201=0,0,VLOOKUP(I9201,[1]База!C:F,4,0))</f>
        <v>Оғир</v>
      </c>
      <c r="L9201">
        <v>1</v>
      </c>
      <c r="M9201">
        <v>30000</v>
      </c>
      <c r="O9201">
        <v>0</v>
      </c>
      <c r="P9201">
        <f t="shared" si="164"/>
        <v>1</v>
      </c>
      <c r="Q9201">
        <f t="shared" si="164"/>
        <v>30000</v>
      </c>
      <c r="AI9201" t="s">
        <v>9096</v>
      </c>
      <c r="AK9201">
        <v>111</v>
      </c>
    </row>
    <row r="9202" spans="1:37" x14ac:dyDescent="0.25">
      <c r="A9202">
        <v>9201</v>
      </c>
      <c r="B9202" t="s">
        <v>16</v>
      </c>
      <c r="C9202" t="s">
        <v>33</v>
      </c>
      <c r="D9202">
        <v>2023</v>
      </c>
      <c r="F9202" t="s">
        <v>8283</v>
      </c>
      <c r="H9202" t="s">
        <v>8311</v>
      </c>
      <c r="I9202">
        <v>10004003</v>
      </c>
      <c r="J9202" t="str">
        <f>IF($I9202=0,0,VLOOKUP($I9202,[1]База!C:D,2,0))</f>
        <v>Кредит мабалғи фуқаро хабардорлигисиз ажратилган</v>
      </c>
      <c r="K9202" t="str">
        <f>IF($I9202=0,0,VLOOKUP(I9202,[1]База!C:F,4,0))</f>
        <v>Оғир</v>
      </c>
      <c r="L9202">
        <v>1</v>
      </c>
      <c r="M9202">
        <v>35000</v>
      </c>
      <c r="O9202">
        <v>0</v>
      </c>
      <c r="P9202">
        <f t="shared" si="164"/>
        <v>1</v>
      </c>
      <c r="Q9202">
        <f t="shared" si="164"/>
        <v>35000</v>
      </c>
      <c r="AI9202" t="s">
        <v>9096</v>
      </c>
      <c r="AK9202">
        <v>111</v>
      </c>
    </row>
    <row r="9203" spans="1:37" x14ac:dyDescent="0.25">
      <c r="A9203">
        <v>9202</v>
      </c>
      <c r="B9203" t="s">
        <v>16</v>
      </c>
      <c r="C9203" t="s">
        <v>33</v>
      </c>
      <c r="D9203">
        <v>2023</v>
      </c>
      <c r="F9203" t="s">
        <v>8283</v>
      </c>
      <c r="H9203" t="s">
        <v>8312</v>
      </c>
      <c r="I9203">
        <v>10004003</v>
      </c>
      <c r="J9203" t="str">
        <f>IF($I9203=0,0,VLOOKUP($I9203,[1]База!C:D,2,0))</f>
        <v>Кредит мабалғи фуқаро хабардорлигисиз ажратилган</v>
      </c>
      <c r="K9203" t="str">
        <f>IF($I9203=0,0,VLOOKUP(I9203,[1]База!C:F,4,0))</f>
        <v>Оғир</v>
      </c>
      <c r="L9203">
        <v>1</v>
      </c>
      <c r="M9203">
        <v>30000</v>
      </c>
      <c r="O9203">
        <v>0</v>
      </c>
      <c r="P9203">
        <f t="shared" si="164"/>
        <v>1</v>
      </c>
      <c r="Q9203">
        <f t="shared" si="164"/>
        <v>30000</v>
      </c>
      <c r="AI9203" t="s">
        <v>9096</v>
      </c>
      <c r="AK9203">
        <v>111</v>
      </c>
    </row>
    <row r="9204" spans="1:37" x14ac:dyDescent="0.25">
      <c r="A9204">
        <v>9203</v>
      </c>
      <c r="B9204" t="s">
        <v>16</v>
      </c>
      <c r="C9204" t="s">
        <v>33</v>
      </c>
      <c r="D9204">
        <v>2023</v>
      </c>
      <c r="F9204" t="s">
        <v>8283</v>
      </c>
      <c r="H9204" t="s">
        <v>8313</v>
      </c>
      <c r="I9204">
        <v>10004003</v>
      </c>
      <c r="J9204" t="str">
        <f>IF($I9204=0,0,VLOOKUP($I9204,[1]База!C:D,2,0))</f>
        <v>Кредит мабалғи фуқаро хабардорлигисиз ажратилган</v>
      </c>
      <c r="K9204" t="str">
        <f>IF($I9204=0,0,VLOOKUP(I9204,[1]База!C:F,4,0))</f>
        <v>Оғир</v>
      </c>
      <c r="L9204">
        <v>1</v>
      </c>
      <c r="M9204">
        <v>14609.556329999999</v>
      </c>
      <c r="O9204">
        <v>0</v>
      </c>
      <c r="P9204">
        <f t="shared" si="164"/>
        <v>1</v>
      </c>
      <c r="Q9204">
        <f t="shared" si="164"/>
        <v>14609.556329999999</v>
      </c>
      <c r="AI9204" t="s">
        <v>9096</v>
      </c>
      <c r="AK9204">
        <v>111</v>
      </c>
    </row>
    <row r="9205" spans="1:37" x14ac:dyDescent="0.25">
      <c r="A9205">
        <v>9204</v>
      </c>
      <c r="B9205" t="s">
        <v>16</v>
      </c>
      <c r="C9205" t="s">
        <v>33</v>
      </c>
      <c r="D9205">
        <v>2023</v>
      </c>
      <c r="F9205" t="s">
        <v>8283</v>
      </c>
      <c r="H9205" t="s">
        <v>8314</v>
      </c>
      <c r="I9205">
        <v>10004003</v>
      </c>
      <c r="J9205" t="str">
        <f>IF($I9205=0,0,VLOOKUP($I9205,[1]База!C:D,2,0))</f>
        <v>Кредит мабалғи фуқаро хабардорлигисиз ажратилган</v>
      </c>
      <c r="K9205" t="str">
        <f>IF($I9205=0,0,VLOOKUP(I9205,[1]База!C:F,4,0))</f>
        <v>Оғир</v>
      </c>
      <c r="L9205">
        <v>1</v>
      </c>
      <c r="M9205">
        <v>32000</v>
      </c>
      <c r="O9205">
        <v>0</v>
      </c>
      <c r="P9205">
        <f t="shared" si="164"/>
        <v>1</v>
      </c>
      <c r="Q9205">
        <f t="shared" si="164"/>
        <v>32000</v>
      </c>
      <c r="AI9205" t="s">
        <v>9096</v>
      </c>
      <c r="AK9205">
        <v>111</v>
      </c>
    </row>
    <row r="9206" spans="1:37" x14ac:dyDescent="0.25">
      <c r="A9206">
        <v>9205</v>
      </c>
      <c r="B9206" t="s">
        <v>16</v>
      </c>
      <c r="C9206" t="s">
        <v>33</v>
      </c>
      <c r="D9206">
        <v>2023</v>
      </c>
      <c r="F9206" t="s">
        <v>8283</v>
      </c>
      <c r="H9206" t="s">
        <v>8315</v>
      </c>
      <c r="I9206">
        <v>10004003</v>
      </c>
      <c r="J9206" t="str">
        <f>IF($I9206=0,0,VLOOKUP($I9206,[1]База!C:D,2,0))</f>
        <v>Кредит мабалғи фуқаро хабардорлигисиз ажратилган</v>
      </c>
      <c r="K9206" t="str">
        <f>IF($I9206=0,0,VLOOKUP(I9206,[1]База!C:F,4,0))</f>
        <v>Оғир</v>
      </c>
      <c r="L9206">
        <v>1</v>
      </c>
      <c r="M9206">
        <v>33000</v>
      </c>
      <c r="O9206">
        <v>0</v>
      </c>
      <c r="P9206">
        <f t="shared" si="164"/>
        <v>1</v>
      </c>
      <c r="Q9206">
        <f t="shared" si="164"/>
        <v>33000</v>
      </c>
      <c r="AI9206" t="s">
        <v>9096</v>
      </c>
      <c r="AK9206">
        <v>111</v>
      </c>
    </row>
    <row r="9207" spans="1:37" x14ac:dyDescent="0.25">
      <c r="A9207">
        <v>9206</v>
      </c>
      <c r="B9207" t="s">
        <v>16</v>
      </c>
      <c r="C9207" t="s">
        <v>33</v>
      </c>
      <c r="D9207">
        <v>2023</v>
      </c>
      <c r="F9207" t="s">
        <v>8283</v>
      </c>
      <c r="H9207" t="s">
        <v>8316</v>
      </c>
      <c r="I9207">
        <v>10004003</v>
      </c>
      <c r="J9207" t="str">
        <f>IF($I9207=0,0,VLOOKUP($I9207,[1]База!C:D,2,0))</f>
        <v>Кредит мабалғи фуқаро хабардорлигисиз ажратилган</v>
      </c>
      <c r="K9207" t="str">
        <f>IF($I9207=0,0,VLOOKUP(I9207,[1]База!C:F,4,0))</f>
        <v>Оғир</v>
      </c>
      <c r="L9207">
        <v>1</v>
      </c>
      <c r="M9207">
        <v>30000</v>
      </c>
      <c r="O9207">
        <v>0</v>
      </c>
      <c r="P9207">
        <f t="shared" si="164"/>
        <v>1</v>
      </c>
      <c r="Q9207">
        <f t="shared" si="164"/>
        <v>30000</v>
      </c>
      <c r="AI9207" t="s">
        <v>9096</v>
      </c>
      <c r="AK9207">
        <v>111</v>
      </c>
    </row>
    <row r="9208" spans="1:37" x14ac:dyDescent="0.25">
      <c r="A9208">
        <v>9207</v>
      </c>
      <c r="B9208" t="s">
        <v>16</v>
      </c>
      <c r="C9208" t="s">
        <v>33</v>
      </c>
      <c r="D9208">
        <v>2023</v>
      </c>
      <c r="F9208" t="s">
        <v>8283</v>
      </c>
      <c r="H9208" t="s">
        <v>8317</v>
      </c>
      <c r="I9208">
        <v>10004003</v>
      </c>
      <c r="J9208" t="str">
        <f>IF($I9208=0,0,VLOOKUP($I9208,[1]База!C:D,2,0))</f>
        <v>Кредит мабалғи фуқаро хабардорлигисиз ажратилган</v>
      </c>
      <c r="K9208" t="str">
        <f>IF($I9208=0,0,VLOOKUP(I9208,[1]База!C:F,4,0))</f>
        <v>Оғир</v>
      </c>
      <c r="L9208">
        <v>1</v>
      </c>
      <c r="M9208">
        <v>30000</v>
      </c>
      <c r="O9208">
        <v>0</v>
      </c>
      <c r="P9208">
        <f t="shared" si="164"/>
        <v>1</v>
      </c>
      <c r="Q9208">
        <f t="shared" si="164"/>
        <v>30000</v>
      </c>
      <c r="AI9208" t="s">
        <v>9096</v>
      </c>
      <c r="AK9208">
        <v>111</v>
      </c>
    </row>
    <row r="9209" spans="1:37" x14ac:dyDescent="0.25">
      <c r="A9209">
        <v>9208</v>
      </c>
      <c r="B9209" t="s">
        <v>16</v>
      </c>
      <c r="C9209" t="s">
        <v>33</v>
      </c>
      <c r="D9209">
        <v>2023</v>
      </c>
      <c r="F9209" t="s">
        <v>8283</v>
      </c>
      <c r="H9209" t="s">
        <v>8318</v>
      </c>
      <c r="I9209">
        <v>10004003</v>
      </c>
      <c r="J9209" t="str">
        <f>IF($I9209=0,0,VLOOKUP($I9209,[1]База!C:D,2,0))</f>
        <v>Кредит мабалғи фуқаро хабардорлигисиз ажратилган</v>
      </c>
      <c r="K9209" t="str">
        <f>IF($I9209=0,0,VLOOKUP(I9209,[1]База!C:F,4,0))</f>
        <v>Оғир</v>
      </c>
      <c r="L9209">
        <v>1</v>
      </c>
      <c r="M9209">
        <v>30000</v>
      </c>
      <c r="O9209">
        <v>0</v>
      </c>
      <c r="P9209">
        <f t="shared" si="164"/>
        <v>1</v>
      </c>
      <c r="Q9209">
        <f t="shared" si="164"/>
        <v>30000</v>
      </c>
      <c r="AI9209" t="s">
        <v>9096</v>
      </c>
      <c r="AK9209">
        <v>111</v>
      </c>
    </row>
    <row r="9210" spans="1:37" x14ac:dyDescent="0.25">
      <c r="A9210">
        <v>9209</v>
      </c>
      <c r="B9210" t="s">
        <v>16</v>
      </c>
      <c r="C9210" t="s">
        <v>33</v>
      </c>
      <c r="D9210">
        <v>2023</v>
      </c>
      <c r="F9210" t="s">
        <v>8283</v>
      </c>
      <c r="H9210" t="s">
        <v>8319</v>
      </c>
      <c r="I9210">
        <v>10004003</v>
      </c>
      <c r="J9210" t="str">
        <f>IF($I9210=0,0,VLOOKUP($I9210,[1]База!C:D,2,0))</f>
        <v>Кредит мабалғи фуқаро хабардорлигисиз ажратилган</v>
      </c>
      <c r="K9210" t="str">
        <f>IF($I9210=0,0,VLOOKUP(I9210,[1]База!C:F,4,0))</f>
        <v>Оғир</v>
      </c>
      <c r="L9210">
        <v>1</v>
      </c>
      <c r="M9210">
        <v>30000</v>
      </c>
      <c r="O9210">
        <v>0</v>
      </c>
      <c r="P9210">
        <f t="shared" si="164"/>
        <v>1</v>
      </c>
      <c r="Q9210">
        <f t="shared" si="164"/>
        <v>30000</v>
      </c>
      <c r="AI9210" t="s">
        <v>9096</v>
      </c>
      <c r="AK9210">
        <v>111</v>
      </c>
    </row>
    <row r="9211" spans="1:37" x14ac:dyDescent="0.25">
      <c r="A9211">
        <v>9210</v>
      </c>
      <c r="B9211" t="s">
        <v>16</v>
      </c>
      <c r="C9211" t="s">
        <v>33</v>
      </c>
      <c r="D9211">
        <v>2023</v>
      </c>
      <c r="F9211" t="s">
        <v>8283</v>
      </c>
      <c r="H9211" t="s">
        <v>8320</v>
      </c>
      <c r="I9211">
        <v>10004003</v>
      </c>
      <c r="J9211" t="str">
        <f>IF($I9211=0,0,VLOOKUP($I9211,[1]База!C:D,2,0))</f>
        <v>Кредит мабалғи фуқаро хабардорлигисиз ажратилган</v>
      </c>
      <c r="K9211" t="str">
        <f>IF($I9211=0,0,VLOOKUP(I9211,[1]База!C:F,4,0))</f>
        <v>Оғир</v>
      </c>
      <c r="L9211">
        <v>1</v>
      </c>
      <c r="M9211">
        <v>13951.25</v>
      </c>
      <c r="O9211">
        <v>0</v>
      </c>
      <c r="P9211">
        <f t="shared" si="164"/>
        <v>1</v>
      </c>
      <c r="Q9211">
        <f t="shared" si="164"/>
        <v>13951.25</v>
      </c>
      <c r="AI9211" t="s">
        <v>9096</v>
      </c>
      <c r="AK9211">
        <v>111</v>
      </c>
    </row>
    <row r="9212" spans="1:37" x14ac:dyDescent="0.25">
      <c r="A9212">
        <v>9211</v>
      </c>
      <c r="B9212" t="s">
        <v>16</v>
      </c>
      <c r="C9212" t="s">
        <v>33</v>
      </c>
      <c r="D9212">
        <v>2023</v>
      </c>
      <c r="F9212" t="s">
        <v>8283</v>
      </c>
      <c r="H9212" t="s">
        <v>8321</v>
      </c>
      <c r="I9212">
        <v>10004003</v>
      </c>
      <c r="J9212" t="str">
        <f>IF($I9212=0,0,VLOOKUP($I9212,[1]База!C:D,2,0))</f>
        <v>Кредит мабалғи фуқаро хабардорлигисиз ажратилган</v>
      </c>
      <c r="K9212" t="str">
        <f>IF($I9212=0,0,VLOOKUP(I9212,[1]База!C:F,4,0))</f>
        <v>Оғир</v>
      </c>
      <c r="L9212">
        <v>1</v>
      </c>
      <c r="M9212">
        <v>10000</v>
      </c>
      <c r="O9212">
        <v>0</v>
      </c>
      <c r="P9212">
        <f t="shared" si="164"/>
        <v>1</v>
      </c>
      <c r="Q9212">
        <f t="shared" si="164"/>
        <v>10000</v>
      </c>
      <c r="AI9212" t="s">
        <v>9096</v>
      </c>
      <c r="AK9212">
        <v>111</v>
      </c>
    </row>
    <row r="9213" spans="1:37" x14ac:dyDescent="0.25">
      <c r="A9213">
        <v>9212</v>
      </c>
      <c r="B9213" t="s">
        <v>16</v>
      </c>
      <c r="C9213" t="s">
        <v>33</v>
      </c>
      <c r="D9213">
        <v>2023</v>
      </c>
      <c r="F9213" t="s">
        <v>8283</v>
      </c>
      <c r="H9213" t="s">
        <v>8322</v>
      </c>
      <c r="I9213">
        <v>10004003</v>
      </c>
      <c r="J9213" t="str">
        <f>IF($I9213=0,0,VLOOKUP($I9213,[1]База!C:D,2,0))</f>
        <v>Кредит мабалғи фуқаро хабардорлигисиз ажратилган</v>
      </c>
      <c r="K9213" t="str">
        <f>IF($I9213=0,0,VLOOKUP(I9213,[1]База!C:F,4,0))</f>
        <v>Оғир</v>
      </c>
      <c r="L9213">
        <v>1</v>
      </c>
      <c r="M9213">
        <v>19474.74322</v>
      </c>
      <c r="O9213">
        <v>0</v>
      </c>
      <c r="P9213">
        <f t="shared" si="164"/>
        <v>1</v>
      </c>
      <c r="Q9213">
        <f t="shared" si="164"/>
        <v>19474.74322</v>
      </c>
      <c r="AI9213" t="s">
        <v>9096</v>
      </c>
      <c r="AK9213">
        <v>111</v>
      </c>
    </row>
    <row r="9214" spans="1:37" x14ac:dyDescent="0.25">
      <c r="A9214">
        <v>9213</v>
      </c>
      <c r="B9214" t="s">
        <v>16</v>
      </c>
      <c r="C9214" t="s">
        <v>33</v>
      </c>
      <c r="D9214">
        <v>2023</v>
      </c>
      <c r="F9214" t="s">
        <v>8283</v>
      </c>
      <c r="H9214" t="s">
        <v>8323</v>
      </c>
      <c r="I9214">
        <v>10004003</v>
      </c>
      <c r="J9214" t="str">
        <f>IF($I9214=0,0,VLOOKUP($I9214,[1]База!C:D,2,0))</f>
        <v>Кредит мабалғи фуқаро хабардорлигисиз ажратилган</v>
      </c>
      <c r="K9214" t="str">
        <f>IF($I9214=0,0,VLOOKUP(I9214,[1]База!C:F,4,0))</f>
        <v>Оғир</v>
      </c>
      <c r="L9214">
        <v>1</v>
      </c>
      <c r="M9214">
        <v>20000</v>
      </c>
      <c r="O9214">
        <v>0</v>
      </c>
      <c r="P9214">
        <f t="shared" si="164"/>
        <v>1</v>
      </c>
      <c r="Q9214">
        <f t="shared" si="164"/>
        <v>20000</v>
      </c>
      <c r="AI9214" t="s">
        <v>9096</v>
      </c>
      <c r="AK9214">
        <v>111</v>
      </c>
    </row>
    <row r="9215" spans="1:37" x14ac:dyDescent="0.25">
      <c r="A9215">
        <v>9214</v>
      </c>
      <c r="B9215" t="s">
        <v>16</v>
      </c>
      <c r="C9215" t="s">
        <v>33</v>
      </c>
      <c r="D9215">
        <v>2023</v>
      </c>
      <c r="F9215" t="s">
        <v>8283</v>
      </c>
      <c r="H9215" t="s">
        <v>8324</v>
      </c>
      <c r="I9215">
        <v>10004003</v>
      </c>
      <c r="J9215" t="str">
        <f>IF($I9215=0,0,VLOOKUP($I9215,[1]База!C:D,2,0))</f>
        <v>Кредит мабалғи фуқаро хабардорлигисиз ажратилган</v>
      </c>
      <c r="K9215" t="str">
        <f>IF($I9215=0,0,VLOOKUP(I9215,[1]База!C:F,4,0))</f>
        <v>Оғир</v>
      </c>
      <c r="L9215">
        <v>1</v>
      </c>
      <c r="M9215">
        <v>10000</v>
      </c>
      <c r="O9215">
        <v>0</v>
      </c>
      <c r="P9215">
        <f t="shared" si="164"/>
        <v>1</v>
      </c>
      <c r="Q9215">
        <f t="shared" si="164"/>
        <v>10000</v>
      </c>
      <c r="AI9215" t="s">
        <v>9096</v>
      </c>
      <c r="AK9215">
        <v>111</v>
      </c>
    </row>
    <row r="9216" spans="1:37" x14ac:dyDescent="0.25">
      <c r="A9216">
        <v>9215</v>
      </c>
      <c r="B9216" t="s">
        <v>16</v>
      </c>
      <c r="C9216" t="s">
        <v>33</v>
      </c>
      <c r="D9216">
        <v>2023</v>
      </c>
      <c r="F9216" t="s">
        <v>8283</v>
      </c>
      <c r="H9216" t="s">
        <v>8325</v>
      </c>
      <c r="I9216">
        <v>10004003</v>
      </c>
      <c r="J9216" t="str">
        <f>IF($I9216=0,0,VLOOKUP($I9216,[1]База!C:D,2,0))</f>
        <v>Кредит мабалғи фуқаро хабардорлигисиз ажратилган</v>
      </c>
      <c r="K9216" t="str">
        <f>IF($I9216=0,0,VLOOKUP(I9216,[1]База!C:F,4,0))</f>
        <v>Оғир</v>
      </c>
      <c r="L9216">
        <v>1</v>
      </c>
      <c r="M9216">
        <v>10000</v>
      </c>
      <c r="O9216">
        <v>0</v>
      </c>
      <c r="P9216">
        <f t="shared" si="164"/>
        <v>1</v>
      </c>
      <c r="Q9216">
        <f t="shared" si="164"/>
        <v>10000</v>
      </c>
      <c r="AI9216" t="s">
        <v>9096</v>
      </c>
      <c r="AK9216">
        <v>111</v>
      </c>
    </row>
    <row r="9217" spans="1:37" x14ac:dyDescent="0.25">
      <c r="A9217">
        <v>9216</v>
      </c>
      <c r="B9217" t="s">
        <v>16</v>
      </c>
      <c r="C9217" t="s">
        <v>33</v>
      </c>
      <c r="D9217">
        <v>2023</v>
      </c>
      <c r="F9217" t="s">
        <v>8283</v>
      </c>
      <c r="H9217" t="s">
        <v>8326</v>
      </c>
      <c r="I9217">
        <v>10004003</v>
      </c>
      <c r="J9217" t="str">
        <f>IF($I9217=0,0,VLOOKUP($I9217,[1]База!C:D,2,0))</f>
        <v>Кредит мабалғи фуқаро хабардорлигисиз ажратилган</v>
      </c>
      <c r="K9217" t="str">
        <f>IF($I9217=0,0,VLOOKUP(I9217,[1]База!C:F,4,0))</f>
        <v>Оғир</v>
      </c>
      <c r="L9217">
        <v>1</v>
      </c>
      <c r="M9217">
        <v>24448.984960000002</v>
      </c>
      <c r="O9217">
        <v>0</v>
      </c>
      <c r="P9217">
        <f t="shared" si="164"/>
        <v>1</v>
      </c>
      <c r="Q9217">
        <f t="shared" si="164"/>
        <v>24448.984960000002</v>
      </c>
      <c r="AI9217" t="s">
        <v>9096</v>
      </c>
      <c r="AK9217">
        <v>111</v>
      </c>
    </row>
    <row r="9218" spans="1:37" x14ac:dyDescent="0.25">
      <c r="A9218">
        <v>9217</v>
      </c>
      <c r="B9218" t="s">
        <v>16</v>
      </c>
      <c r="C9218" t="s">
        <v>33</v>
      </c>
      <c r="D9218">
        <v>2023</v>
      </c>
      <c r="F9218" t="s">
        <v>8283</v>
      </c>
      <c r="H9218" t="s">
        <v>8327</v>
      </c>
      <c r="I9218">
        <v>10004003</v>
      </c>
      <c r="J9218" t="str">
        <f>IF($I9218=0,0,VLOOKUP($I9218,[1]База!C:D,2,0))</f>
        <v>Кредит мабалғи фуқаро хабардорлигисиз ажратилган</v>
      </c>
      <c r="K9218" t="str">
        <f>IF($I9218=0,0,VLOOKUP(I9218,[1]База!C:F,4,0))</f>
        <v>Оғир</v>
      </c>
      <c r="L9218">
        <v>1</v>
      </c>
      <c r="M9218">
        <v>16000</v>
      </c>
      <c r="O9218">
        <v>0</v>
      </c>
      <c r="P9218">
        <f t="shared" ref="P9218:Q9281" si="165">+L9218-N9218</f>
        <v>1</v>
      </c>
      <c r="Q9218">
        <f t="shared" si="165"/>
        <v>16000</v>
      </c>
      <c r="AI9218" t="s">
        <v>9096</v>
      </c>
      <c r="AK9218">
        <v>111</v>
      </c>
    </row>
    <row r="9219" spans="1:37" x14ac:dyDescent="0.25">
      <c r="A9219">
        <v>9218</v>
      </c>
      <c r="B9219" t="s">
        <v>16</v>
      </c>
      <c r="C9219" t="s">
        <v>33</v>
      </c>
      <c r="D9219">
        <v>2023</v>
      </c>
      <c r="F9219" t="s">
        <v>8283</v>
      </c>
      <c r="H9219" t="s">
        <v>8328</v>
      </c>
      <c r="I9219">
        <v>10004003</v>
      </c>
      <c r="J9219" t="str">
        <f>IF($I9219=0,0,VLOOKUP($I9219,[1]База!C:D,2,0))</f>
        <v>Кредит мабалғи фуқаро хабардорлигисиз ажратилган</v>
      </c>
      <c r="K9219" t="str">
        <f>IF($I9219=0,0,VLOOKUP(I9219,[1]База!C:F,4,0))</f>
        <v>Оғир</v>
      </c>
      <c r="L9219">
        <v>1</v>
      </c>
      <c r="M9219">
        <v>15000</v>
      </c>
      <c r="O9219">
        <v>0</v>
      </c>
      <c r="P9219">
        <f t="shared" si="165"/>
        <v>1</v>
      </c>
      <c r="Q9219">
        <f t="shared" si="165"/>
        <v>15000</v>
      </c>
      <c r="AI9219" t="s">
        <v>9096</v>
      </c>
      <c r="AK9219">
        <v>111</v>
      </c>
    </row>
    <row r="9220" spans="1:37" x14ac:dyDescent="0.25">
      <c r="A9220">
        <v>9219</v>
      </c>
      <c r="B9220" t="s">
        <v>16</v>
      </c>
      <c r="C9220" t="s">
        <v>33</v>
      </c>
      <c r="D9220">
        <v>2023</v>
      </c>
      <c r="F9220" t="s">
        <v>8283</v>
      </c>
      <c r="H9220" t="s">
        <v>8329</v>
      </c>
      <c r="I9220">
        <v>10004003</v>
      </c>
      <c r="J9220" t="str">
        <f>IF($I9220=0,0,VLOOKUP($I9220,[1]База!C:D,2,0))</f>
        <v>Кредит мабалғи фуқаро хабардорлигисиз ажратилган</v>
      </c>
      <c r="K9220" t="str">
        <f>IF($I9220=0,0,VLOOKUP(I9220,[1]База!C:F,4,0))</f>
        <v>Оғир</v>
      </c>
      <c r="L9220">
        <v>1</v>
      </c>
      <c r="M9220">
        <v>14098.30917</v>
      </c>
      <c r="O9220">
        <v>0</v>
      </c>
      <c r="P9220">
        <f t="shared" si="165"/>
        <v>1</v>
      </c>
      <c r="Q9220">
        <f t="shared" si="165"/>
        <v>14098.30917</v>
      </c>
      <c r="AI9220" t="s">
        <v>9096</v>
      </c>
      <c r="AK9220">
        <v>111</v>
      </c>
    </row>
    <row r="9221" spans="1:37" x14ac:dyDescent="0.25">
      <c r="A9221">
        <v>9220</v>
      </c>
      <c r="B9221" t="s">
        <v>16</v>
      </c>
      <c r="C9221" t="s">
        <v>33</v>
      </c>
      <c r="D9221">
        <v>2023</v>
      </c>
      <c r="F9221" t="s">
        <v>8283</v>
      </c>
      <c r="H9221" t="s">
        <v>8330</v>
      </c>
      <c r="I9221">
        <v>10004003</v>
      </c>
      <c r="J9221" t="str">
        <f>IF($I9221=0,0,VLOOKUP($I9221,[1]База!C:D,2,0))</f>
        <v>Кредит мабалғи фуқаро хабардорлигисиз ажратилган</v>
      </c>
      <c r="K9221" t="str">
        <f>IF($I9221=0,0,VLOOKUP(I9221,[1]База!C:F,4,0))</f>
        <v>Оғир</v>
      </c>
      <c r="L9221">
        <v>1</v>
      </c>
      <c r="M9221">
        <v>30000</v>
      </c>
      <c r="O9221">
        <v>0</v>
      </c>
      <c r="P9221">
        <f t="shared" si="165"/>
        <v>1</v>
      </c>
      <c r="Q9221">
        <f t="shared" si="165"/>
        <v>30000</v>
      </c>
      <c r="AI9221" t="s">
        <v>9096</v>
      </c>
      <c r="AK9221">
        <v>111</v>
      </c>
    </row>
    <row r="9222" spans="1:37" x14ac:dyDescent="0.25">
      <c r="A9222">
        <v>9221</v>
      </c>
      <c r="B9222" t="s">
        <v>16</v>
      </c>
      <c r="C9222" t="s">
        <v>33</v>
      </c>
      <c r="D9222">
        <v>2023</v>
      </c>
      <c r="F9222" t="s">
        <v>8283</v>
      </c>
      <c r="H9222" t="s">
        <v>8331</v>
      </c>
      <c r="I9222">
        <v>10004003</v>
      </c>
      <c r="J9222" t="str">
        <f>IF($I9222=0,0,VLOOKUP($I9222,[1]База!C:D,2,0))</f>
        <v>Кредит мабалғи фуқаро хабардорлигисиз ажратилган</v>
      </c>
      <c r="K9222" t="str">
        <f>IF($I9222=0,0,VLOOKUP(I9222,[1]База!C:F,4,0))</f>
        <v>Оғир</v>
      </c>
      <c r="L9222">
        <v>1</v>
      </c>
      <c r="M9222">
        <v>33000</v>
      </c>
      <c r="O9222">
        <v>0</v>
      </c>
      <c r="P9222">
        <f t="shared" si="165"/>
        <v>1</v>
      </c>
      <c r="Q9222">
        <f t="shared" si="165"/>
        <v>33000</v>
      </c>
      <c r="AI9222" t="s">
        <v>9096</v>
      </c>
      <c r="AK9222">
        <v>111</v>
      </c>
    </row>
    <row r="9223" spans="1:37" x14ac:dyDescent="0.25">
      <c r="A9223">
        <v>9222</v>
      </c>
      <c r="B9223" t="s">
        <v>16</v>
      </c>
      <c r="C9223" t="s">
        <v>33</v>
      </c>
      <c r="D9223">
        <v>2023</v>
      </c>
      <c r="F9223" t="s">
        <v>8283</v>
      </c>
      <c r="H9223" t="s">
        <v>8332</v>
      </c>
      <c r="I9223">
        <v>10004003</v>
      </c>
      <c r="J9223" t="str">
        <f>IF($I9223=0,0,VLOOKUP($I9223,[1]База!C:D,2,0))</f>
        <v>Кредит мабалғи фуқаро хабардорлигисиз ажратилган</v>
      </c>
      <c r="K9223" t="str">
        <f>IF($I9223=0,0,VLOOKUP(I9223,[1]База!C:F,4,0))</f>
        <v>Оғир</v>
      </c>
      <c r="L9223">
        <v>1</v>
      </c>
      <c r="M9223">
        <v>30000</v>
      </c>
      <c r="O9223">
        <v>0</v>
      </c>
      <c r="P9223">
        <f t="shared" si="165"/>
        <v>1</v>
      </c>
      <c r="Q9223">
        <f t="shared" si="165"/>
        <v>30000</v>
      </c>
      <c r="AI9223" t="s">
        <v>9096</v>
      </c>
      <c r="AK9223">
        <v>111</v>
      </c>
    </row>
    <row r="9224" spans="1:37" x14ac:dyDescent="0.25">
      <c r="A9224">
        <v>9223</v>
      </c>
      <c r="B9224" t="s">
        <v>16</v>
      </c>
      <c r="C9224" t="s">
        <v>33</v>
      </c>
      <c r="D9224">
        <v>2023</v>
      </c>
      <c r="F9224" t="s">
        <v>8283</v>
      </c>
      <c r="H9224" t="s">
        <v>8333</v>
      </c>
      <c r="I9224">
        <v>10004003</v>
      </c>
      <c r="J9224" t="str">
        <f>IF($I9224=0,0,VLOOKUP($I9224,[1]База!C:D,2,0))</f>
        <v>Кредит мабалғи фуқаро хабардорлигисиз ажратилган</v>
      </c>
      <c r="K9224" t="str">
        <f>IF($I9224=0,0,VLOOKUP(I9224,[1]База!C:F,4,0))</f>
        <v>Оғир</v>
      </c>
      <c r="L9224">
        <v>1</v>
      </c>
      <c r="M9224">
        <v>32000</v>
      </c>
      <c r="O9224">
        <v>0</v>
      </c>
      <c r="P9224">
        <f t="shared" si="165"/>
        <v>1</v>
      </c>
      <c r="Q9224">
        <f t="shared" si="165"/>
        <v>32000</v>
      </c>
      <c r="AI9224" t="s">
        <v>9096</v>
      </c>
      <c r="AK9224">
        <v>111</v>
      </c>
    </row>
    <row r="9225" spans="1:37" x14ac:dyDescent="0.25">
      <c r="A9225">
        <v>9224</v>
      </c>
      <c r="B9225" t="s">
        <v>16</v>
      </c>
      <c r="C9225" t="s">
        <v>33</v>
      </c>
      <c r="D9225">
        <v>2023</v>
      </c>
      <c r="F9225" t="s">
        <v>8283</v>
      </c>
      <c r="H9225" t="s">
        <v>8334</v>
      </c>
      <c r="I9225">
        <v>10004003</v>
      </c>
      <c r="J9225" t="str">
        <f>IF($I9225=0,0,VLOOKUP($I9225,[1]База!C:D,2,0))</f>
        <v>Кредит мабалғи фуқаро хабардорлигисиз ажратилган</v>
      </c>
      <c r="K9225" t="str">
        <f>IF($I9225=0,0,VLOOKUP(I9225,[1]База!C:F,4,0))</f>
        <v>Оғир</v>
      </c>
      <c r="L9225">
        <v>1</v>
      </c>
      <c r="M9225">
        <v>30000</v>
      </c>
      <c r="O9225">
        <v>0</v>
      </c>
      <c r="P9225">
        <f t="shared" si="165"/>
        <v>1</v>
      </c>
      <c r="Q9225">
        <f t="shared" si="165"/>
        <v>30000</v>
      </c>
      <c r="AI9225" t="s">
        <v>9096</v>
      </c>
      <c r="AK9225">
        <v>111</v>
      </c>
    </row>
    <row r="9226" spans="1:37" x14ac:dyDescent="0.25">
      <c r="A9226">
        <v>9225</v>
      </c>
      <c r="B9226" t="s">
        <v>16</v>
      </c>
      <c r="C9226" t="s">
        <v>33</v>
      </c>
      <c r="D9226">
        <v>2023</v>
      </c>
      <c r="F9226" t="s">
        <v>8283</v>
      </c>
      <c r="H9226" t="s">
        <v>8335</v>
      </c>
      <c r="I9226">
        <v>10004003</v>
      </c>
      <c r="J9226" t="str">
        <f>IF($I9226=0,0,VLOOKUP($I9226,[1]База!C:D,2,0))</f>
        <v>Кредит мабалғи фуқаро хабардорлигисиз ажратилган</v>
      </c>
      <c r="K9226" t="str">
        <f>IF($I9226=0,0,VLOOKUP(I9226,[1]База!C:F,4,0))</f>
        <v>Оғир</v>
      </c>
      <c r="L9226">
        <v>1</v>
      </c>
      <c r="M9226">
        <v>30000</v>
      </c>
      <c r="O9226">
        <v>0</v>
      </c>
      <c r="P9226">
        <f t="shared" si="165"/>
        <v>1</v>
      </c>
      <c r="Q9226">
        <f t="shared" si="165"/>
        <v>30000</v>
      </c>
      <c r="AI9226" t="s">
        <v>9096</v>
      </c>
      <c r="AK9226">
        <v>111</v>
      </c>
    </row>
    <row r="9227" spans="1:37" x14ac:dyDescent="0.25">
      <c r="A9227">
        <v>9226</v>
      </c>
      <c r="B9227" t="s">
        <v>16</v>
      </c>
      <c r="C9227" t="s">
        <v>33</v>
      </c>
      <c r="D9227">
        <v>2023</v>
      </c>
      <c r="F9227" t="s">
        <v>8283</v>
      </c>
      <c r="H9227" t="s">
        <v>8336</v>
      </c>
      <c r="I9227">
        <v>10004003</v>
      </c>
      <c r="J9227" t="str">
        <f>IF($I9227=0,0,VLOOKUP($I9227,[1]База!C:D,2,0))</f>
        <v>Кредит мабалғи фуқаро хабардорлигисиз ажратилган</v>
      </c>
      <c r="K9227" t="str">
        <f>IF($I9227=0,0,VLOOKUP(I9227,[1]База!C:F,4,0))</f>
        <v>Оғир</v>
      </c>
      <c r="L9227">
        <v>1</v>
      </c>
      <c r="M9227">
        <v>30000</v>
      </c>
      <c r="O9227">
        <v>0</v>
      </c>
      <c r="P9227">
        <f t="shared" si="165"/>
        <v>1</v>
      </c>
      <c r="Q9227">
        <f t="shared" si="165"/>
        <v>30000</v>
      </c>
      <c r="AI9227" t="s">
        <v>9096</v>
      </c>
      <c r="AK9227">
        <v>111</v>
      </c>
    </row>
    <row r="9228" spans="1:37" x14ac:dyDescent="0.25">
      <c r="A9228">
        <v>9227</v>
      </c>
      <c r="B9228" t="s">
        <v>16</v>
      </c>
      <c r="C9228" t="s">
        <v>33</v>
      </c>
      <c r="D9228">
        <v>2023</v>
      </c>
      <c r="F9228" t="s">
        <v>8283</v>
      </c>
      <c r="H9228" t="s">
        <v>8337</v>
      </c>
      <c r="I9228">
        <v>10004003</v>
      </c>
      <c r="J9228" t="str">
        <f>IF($I9228=0,0,VLOOKUP($I9228,[1]База!C:D,2,0))</f>
        <v>Кредит мабалғи фуқаро хабардорлигисиз ажратилган</v>
      </c>
      <c r="K9228" t="str">
        <f>IF($I9228=0,0,VLOOKUP(I9228,[1]База!C:F,4,0))</f>
        <v>Оғир</v>
      </c>
      <c r="L9228">
        <v>1</v>
      </c>
      <c r="M9228">
        <v>32800</v>
      </c>
      <c r="O9228">
        <v>0</v>
      </c>
      <c r="P9228">
        <f t="shared" si="165"/>
        <v>1</v>
      </c>
      <c r="Q9228">
        <f t="shared" si="165"/>
        <v>32800</v>
      </c>
      <c r="AI9228" t="s">
        <v>9096</v>
      </c>
      <c r="AK9228">
        <v>111</v>
      </c>
    </row>
    <row r="9229" spans="1:37" x14ac:dyDescent="0.25">
      <c r="A9229">
        <v>9228</v>
      </c>
      <c r="B9229" t="s">
        <v>16</v>
      </c>
      <c r="C9229" t="s">
        <v>33</v>
      </c>
      <c r="D9229">
        <v>2023</v>
      </c>
      <c r="F9229" t="s">
        <v>4956</v>
      </c>
      <c r="H9229" t="s">
        <v>8338</v>
      </c>
      <c r="I9229">
        <v>10004003</v>
      </c>
      <c r="J9229" t="str">
        <f>IF($I9229=0,0,VLOOKUP($I9229,[1]База!C:D,2,0))</f>
        <v>Кредит мабалғи фуқаро хабардорлигисиз ажратилган</v>
      </c>
      <c r="K9229" t="str">
        <f>IF($I9229=0,0,VLOOKUP(I9229,[1]База!C:F,4,0))</f>
        <v>Оғир</v>
      </c>
      <c r="L9229">
        <v>1</v>
      </c>
      <c r="M9229">
        <v>30000</v>
      </c>
      <c r="O9229">
        <v>0</v>
      </c>
      <c r="P9229">
        <f t="shared" si="165"/>
        <v>1</v>
      </c>
      <c r="Q9229">
        <f t="shared" si="165"/>
        <v>30000</v>
      </c>
      <c r="AI9229" t="s">
        <v>9096</v>
      </c>
      <c r="AK9229">
        <v>111</v>
      </c>
    </row>
    <row r="9230" spans="1:37" x14ac:dyDescent="0.25">
      <c r="A9230">
        <v>9229</v>
      </c>
      <c r="B9230" t="s">
        <v>16</v>
      </c>
      <c r="C9230" t="s">
        <v>33</v>
      </c>
      <c r="D9230">
        <v>2023</v>
      </c>
      <c r="F9230" t="s">
        <v>8283</v>
      </c>
      <c r="H9230" t="s">
        <v>8339</v>
      </c>
      <c r="I9230">
        <v>10004003</v>
      </c>
      <c r="J9230" t="str">
        <f>IF($I9230=0,0,VLOOKUP($I9230,[1]База!C:D,2,0))</f>
        <v>Кредит мабалғи фуқаро хабардорлигисиз ажратилган</v>
      </c>
      <c r="K9230" t="str">
        <f>IF($I9230=0,0,VLOOKUP(I9230,[1]База!C:F,4,0))</f>
        <v>Оғир</v>
      </c>
      <c r="L9230">
        <v>1</v>
      </c>
      <c r="M9230">
        <v>20000</v>
      </c>
      <c r="O9230">
        <v>0</v>
      </c>
      <c r="P9230">
        <f t="shared" si="165"/>
        <v>1</v>
      </c>
      <c r="Q9230">
        <f t="shared" si="165"/>
        <v>20000</v>
      </c>
      <c r="AI9230" t="s">
        <v>9096</v>
      </c>
      <c r="AK9230">
        <v>111</v>
      </c>
    </row>
    <row r="9231" spans="1:37" x14ac:dyDescent="0.25">
      <c r="A9231">
        <v>9230</v>
      </c>
      <c r="B9231" t="s">
        <v>16</v>
      </c>
      <c r="C9231" t="s">
        <v>33</v>
      </c>
      <c r="D9231">
        <v>2023</v>
      </c>
      <c r="F9231" t="s">
        <v>8283</v>
      </c>
      <c r="H9231" t="s">
        <v>8340</v>
      </c>
      <c r="I9231">
        <v>10004003</v>
      </c>
      <c r="J9231" t="str">
        <f>IF($I9231=0,0,VLOOKUP($I9231,[1]База!C:D,2,0))</f>
        <v>Кредит мабалғи фуқаро хабардорлигисиз ажратилган</v>
      </c>
      <c r="K9231" t="str">
        <f>IF($I9231=0,0,VLOOKUP(I9231,[1]База!C:F,4,0))</f>
        <v>Оғир</v>
      </c>
      <c r="L9231">
        <v>1</v>
      </c>
      <c r="M9231">
        <v>18194</v>
      </c>
      <c r="O9231">
        <v>0</v>
      </c>
      <c r="P9231">
        <f t="shared" si="165"/>
        <v>1</v>
      </c>
      <c r="Q9231">
        <f t="shared" si="165"/>
        <v>18194</v>
      </c>
      <c r="AI9231" t="s">
        <v>9096</v>
      </c>
      <c r="AK9231">
        <v>111</v>
      </c>
    </row>
    <row r="9232" spans="1:37" x14ac:dyDescent="0.25">
      <c r="A9232">
        <v>9231</v>
      </c>
      <c r="B9232" t="s">
        <v>16</v>
      </c>
      <c r="C9232" t="s">
        <v>33</v>
      </c>
      <c r="D9232">
        <v>2023</v>
      </c>
      <c r="F9232" t="s">
        <v>8283</v>
      </c>
      <c r="H9232" t="s">
        <v>8341</v>
      </c>
      <c r="I9232">
        <v>10004003</v>
      </c>
      <c r="J9232" t="str">
        <f>IF($I9232=0,0,VLOOKUP($I9232,[1]База!C:D,2,0))</f>
        <v>Кредит мабалғи фуқаро хабардорлигисиз ажратилган</v>
      </c>
      <c r="K9232" t="str">
        <f>IF($I9232=0,0,VLOOKUP(I9232,[1]База!C:F,4,0))</f>
        <v>Оғир</v>
      </c>
      <c r="L9232">
        <v>1</v>
      </c>
      <c r="M9232">
        <v>15000</v>
      </c>
      <c r="O9232">
        <v>0</v>
      </c>
      <c r="P9232">
        <f t="shared" si="165"/>
        <v>1</v>
      </c>
      <c r="Q9232">
        <f t="shared" si="165"/>
        <v>15000</v>
      </c>
      <c r="AI9232" t="s">
        <v>9096</v>
      </c>
      <c r="AK9232">
        <v>111</v>
      </c>
    </row>
    <row r="9233" spans="1:37" x14ac:dyDescent="0.25">
      <c r="A9233">
        <v>9232</v>
      </c>
      <c r="B9233" t="s">
        <v>16</v>
      </c>
      <c r="C9233" t="s">
        <v>33</v>
      </c>
      <c r="D9233">
        <v>2023</v>
      </c>
      <c r="F9233" t="s">
        <v>8283</v>
      </c>
      <c r="H9233" t="s">
        <v>8342</v>
      </c>
      <c r="I9233">
        <v>10004003</v>
      </c>
      <c r="J9233" t="str">
        <f>IF($I9233=0,0,VLOOKUP($I9233,[1]База!C:D,2,0))</f>
        <v>Кредит мабалғи фуқаро хабардорлигисиз ажратилган</v>
      </c>
      <c r="K9233" t="str">
        <f>IF($I9233=0,0,VLOOKUP(I9233,[1]База!C:F,4,0))</f>
        <v>Оғир</v>
      </c>
      <c r="L9233">
        <v>1</v>
      </c>
      <c r="M9233">
        <v>18900.936550000002</v>
      </c>
      <c r="O9233">
        <v>0</v>
      </c>
      <c r="P9233">
        <f t="shared" si="165"/>
        <v>1</v>
      </c>
      <c r="Q9233">
        <f t="shared" si="165"/>
        <v>18900.936550000002</v>
      </c>
      <c r="AI9233" t="s">
        <v>9096</v>
      </c>
      <c r="AK9233">
        <v>111</v>
      </c>
    </row>
    <row r="9234" spans="1:37" x14ac:dyDescent="0.25">
      <c r="A9234">
        <v>9233</v>
      </c>
      <c r="B9234" t="s">
        <v>16</v>
      </c>
      <c r="C9234" t="s">
        <v>33</v>
      </c>
      <c r="D9234">
        <v>2023</v>
      </c>
      <c r="F9234" t="s">
        <v>8283</v>
      </c>
      <c r="H9234" t="s">
        <v>8343</v>
      </c>
      <c r="I9234">
        <v>10004003</v>
      </c>
      <c r="J9234" t="str">
        <f>IF($I9234=0,0,VLOOKUP($I9234,[1]База!C:D,2,0))</f>
        <v>Кредит мабалғи фуқаро хабардорлигисиз ажратилган</v>
      </c>
      <c r="K9234" t="str">
        <f>IF($I9234=0,0,VLOOKUP(I9234,[1]База!C:F,4,0))</f>
        <v>Оғир</v>
      </c>
      <c r="L9234">
        <v>1</v>
      </c>
      <c r="M9234">
        <v>12122.472609999999</v>
      </c>
      <c r="O9234">
        <v>0</v>
      </c>
      <c r="P9234">
        <f t="shared" si="165"/>
        <v>1</v>
      </c>
      <c r="Q9234">
        <f t="shared" si="165"/>
        <v>12122.472609999999</v>
      </c>
      <c r="AI9234" t="s">
        <v>9096</v>
      </c>
      <c r="AK9234">
        <v>111</v>
      </c>
    </row>
    <row r="9235" spans="1:37" x14ac:dyDescent="0.25">
      <c r="A9235">
        <v>9234</v>
      </c>
      <c r="B9235" t="s">
        <v>16</v>
      </c>
      <c r="C9235" t="s">
        <v>33</v>
      </c>
      <c r="D9235">
        <v>2023</v>
      </c>
      <c r="F9235" t="s">
        <v>8283</v>
      </c>
      <c r="H9235" t="s">
        <v>8344</v>
      </c>
      <c r="I9235">
        <v>10004003</v>
      </c>
      <c r="J9235" t="str">
        <f>IF($I9235=0,0,VLOOKUP($I9235,[1]База!C:D,2,0))</f>
        <v>Кредит мабалғи фуқаро хабардорлигисиз ажратилган</v>
      </c>
      <c r="K9235" t="str">
        <f>IF($I9235=0,0,VLOOKUP(I9235,[1]База!C:F,4,0))</f>
        <v>Оғир</v>
      </c>
      <c r="L9235">
        <v>1</v>
      </c>
      <c r="M9235">
        <v>15000</v>
      </c>
      <c r="O9235">
        <v>0</v>
      </c>
      <c r="P9235">
        <f t="shared" si="165"/>
        <v>1</v>
      </c>
      <c r="Q9235">
        <f t="shared" si="165"/>
        <v>15000</v>
      </c>
      <c r="AI9235" t="s">
        <v>9096</v>
      </c>
      <c r="AK9235">
        <v>111</v>
      </c>
    </row>
    <row r="9236" spans="1:37" x14ac:dyDescent="0.25">
      <c r="A9236">
        <v>9235</v>
      </c>
      <c r="B9236" t="s">
        <v>16</v>
      </c>
      <c r="C9236" t="s">
        <v>33</v>
      </c>
      <c r="D9236">
        <v>2023</v>
      </c>
      <c r="F9236" t="s">
        <v>8283</v>
      </c>
      <c r="H9236" t="s">
        <v>8345</v>
      </c>
      <c r="I9236">
        <v>10004003</v>
      </c>
      <c r="J9236" t="str">
        <f>IF($I9236=0,0,VLOOKUP($I9236,[1]База!C:D,2,0))</f>
        <v>Кредит мабалғи фуқаро хабардорлигисиз ажратилган</v>
      </c>
      <c r="K9236" t="str">
        <f>IF($I9236=0,0,VLOOKUP(I9236,[1]База!C:F,4,0))</f>
        <v>Оғир</v>
      </c>
      <c r="L9236">
        <v>1</v>
      </c>
      <c r="M9236">
        <v>35000</v>
      </c>
      <c r="O9236">
        <v>0</v>
      </c>
      <c r="P9236">
        <f t="shared" si="165"/>
        <v>1</v>
      </c>
      <c r="Q9236">
        <f t="shared" si="165"/>
        <v>35000</v>
      </c>
      <c r="AI9236" t="s">
        <v>9096</v>
      </c>
      <c r="AK9236">
        <v>111</v>
      </c>
    </row>
    <row r="9237" spans="1:37" x14ac:dyDescent="0.25">
      <c r="A9237">
        <v>9236</v>
      </c>
      <c r="B9237" t="s">
        <v>16</v>
      </c>
      <c r="C9237" t="s">
        <v>33</v>
      </c>
      <c r="D9237">
        <v>2023</v>
      </c>
      <c r="F9237" t="s">
        <v>8283</v>
      </c>
      <c r="H9237" t="s">
        <v>8346</v>
      </c>
      <c r="I9237">
        <v>10004003</v>
      </c>
      <c r="J9237" t="str">
        <f>IF($I9237=0,0,VLOOKUP($I9237,[1]База!C:D,2,0))</f>
        <v>Кредит мабалғи фуқаро хабардорлигисиз ажратилган</v>
      </c>
      <c r="K9237" t="str">
        <f>IF($I9237=0,0,VLOOKUP(I9237,[1]База!C:F,4,0))</f>
        <v>Оғир</v>
      </c>
      <c r="L9237">
        <v>1</v>
      </c>
      <c r="M9237">
        <v>28500</v>
      </c>
      <c r="O9237">
        <v>0</v>
      </c>
      <c r="P9237">
        <f t="shared" si="165"/>
        <v>1</v>
      </c>
      <c r="Q9237">
        <f t="shared" si="165"/>
        <v>28500</v>
      </c>
      <c r="AI9237" t="s">
        <v>9096</v>
      </c>
      <c r="AK9237">
        <v>111</v>
      </c>
    </row>
    <row r="9238" spans="1:37" x14ac:dyDescent="0.25">
      <c r="A9238">
        <v>9237</v>
      </c>
      <c r="B9238" t="s">
        <v>16</v>
      </c>
      <c r="C9238" t="s">
        <v>33</v>
      </c>
      <c r="D9238">
        <v>2023</v>
      </c>
      <c r="F9238" t="s">
        <v>8283</v>
      </c>
      <c r="H9238" t="s">
        <v>8347</v>
      </c>
      <c r="I9238">
        <v>10004003</v>
      </c>
      <c r="J9238" t="str">
        <f>IF($I9238=0,0,VLOOKUP($I9238,[1]База!C:D,2,0))</f>
        <v>Кредит мабалғи фуқаро хабардорлигисиз ажратилган</v>
      </c>
      <c r="K9238" t="str">
        <f>IF($I9238=0,0,VLOOKUP(I9238,[1]База!C:F,4,0))</f>
        <v>Оғир</v>
      </c>
      <c r="L9238">
        <v>1</v>
      </c>
      <c r="M9238">
        <v>30000</v>
      </c>
      <c r="O9238">
        <v>0</v>
      </c>
      <c r="P9238">
        <f t="shared" si="165"/>
        <v>1</v>
      </c>
      <c r="Q9238">
        <f t="shared" si="165"/>
        <v>30000</v>
      </c>
      <c r="AI9238" t="s">
        <v>9096</v>
      </c>
      <c r="AK9238">
        <v>111</v>
      </c>
    </row>
    <row r="9239" spans="1:37" x14ac:dyDescent="0.25">
      <c r="A9239">
        <v>9238</v>
      </c>
      <c r="B9239" t="s">
        <v>16</v>
      </c>
      <c r="C9239" t="s">
        <v>33</v>
      </c>
      <c r="D9239">
        <v>2023</v>
      </c>
      <c r="F9239" t="s">
        <v>8283</v>
      </c>
      <c r="H9239" t="s">
        <v>8348</v>
      </c>
      <c r="I9239">
        <v>10004003</v>
      </c>
      <c r="J9239" t="str">
        <f>IF($I9239=0,0,VLOOKUP($I9239,[1]База!C:D,2,0))</f>
        <v>Кредит мабалғи фуқаро хабардорлигисиз ажратилган</v>
      </c>
      <c r="K9239" t="str">
        <f>IF($I9239=0,0,VLOOKUP(I9239,[1]База!C:F,4,0))</f>
        <v>Оғир</v>
      </c>
      <c r="L9239">
        <v>1</v>
      </c>
      <c r="M9239">
        <v>17974</v>
      </c>
      <c r="O9239">
        <v>0</v>
      </c>
      <c r="P9239">
        <f t="shared" si="165"/>
        <v>1</v>
      </c>
      <c r="Q9239">
        <f t="shared" si="165"/>
        <v>17974</v>
      </c>
      <c r="AI9239" t="s">
        <v>9096</v>
      </c>
      <c r="AK9239">
        <v>111</v>
      </c>
    </row>
    <row r="9240" spans="1:37" x14ac:dyDescent="0.25">
      <c r="A9240">
        <v>9239</v>
      </c>
      <c r="B9240" t="s">
        <v>16</v>
      </c>
      <c r="C9240" t="s">
        <v>33</v>
      </c>
      <c r="D9240">
        <v>2023</v>
      </c>
      <c r="F9240" t="s">
        <v>8283</v>
      </c>
      <c r="H9240" t="s">
        <v>8349</v>
      </c>
      <c r="I9240">
        <v>10004003</v>
      </c>
      <c r="J9240" t="str">
        <f>IF($I9240=0,0,VLOOKUP($I9240,[1]База!C:D,2,0))</f>
        <v>Кредит мабалғи фуқаро хабардорлигисиз ажратилган</v>
      </c>
      <c r="K9240" t="str">
        <f>IF($I9240=0,0,VLOOKUP(I9240,[1]База!C:F,4,0))</f>
        <v>Оғир</v>
      </c>
      <c r="L9240">
        <v>1</v>
      </c>
      <c r="M9240">
        <v>35000</v>
      </c>
      <c r="O9240">
        <v>0</v>
      </c>
      <c r="P9240">
        <f t="shared" si="165"/>
        <v>1</v>
      </c>
      <c r="Q9240">
        <f t="shared" si="165"/>
        <v>35000</v>
      </c>
      <c r="AI9240" t="s">
        <v>9096</v>
      </c>
      <c r="AK9240">
        <v>111</v>
      </c>
    </row>
    <row r="9241" spans="1:37" x14ac:dyDescent="0.25">
      <c r="A9241">
        <v>9240</v>
      </c>
      <c r="B9241" t="s">
        <v>16</v>
      </c>
      <c r="C9241" t="s">
        <v>33</v>
      </c>
      <c r="D9241">
        <v>2023</v>
      </c>
      <c r="F9241" t="s">
        <v>8283</v>
      </c>
      <c r="H9241" t="s">
        <v>8350</v>
      </c>
      <c r="I9241">
        <v>10004003</v>
      </c>
      <c r="J9241" t="str">
        <f>IF($I9241=0,0,VLOOKUP($I9241,[1]База!C:D,2,0))</f>
        <v>Кредит мабалғи фуқаро хабардорлигисиз ажратилган</v>
      </c>
      <c r="K9241" t="str">
        <f>IF($I9241=0,0,VLOOKUP(I9241,[1]База!C:F,4,0))</f>
        <v>Оғир</v>
      </c>
      <c r="L9241">
        <v>1</v>
      </c>
      <c r="M9241">
        <v>21802.24494</v>
      </c>
      <c r="O9241">
        <v>0</v>
      </c>
      <c r="P9241">
        <f t="shared" si="165"/>
        <v>1</v>
      </c>
      <c r="Q9241">
        <f t="shared" si="165"/>
        <v>21802.24494</v>
      </c>
      <c r="AI9241" t="s">
        <v>9096</v>
      </c>
      <c r="AK9241">
        <v>111</v>
      </c>
    </row>
    <row r="9242" spans="1:37" x14ac:dyDescent="0.25">
      <c r="A9242">
        <v>9241</v>
      </c>
      <c r="B9242" t="s">
        <v>16</v>
      </c>
      <c r="C9242" t="s">
        <v>33</v>
      </c>
      <c r="D9242">
        <v>2023</v>
      </c>
      <c r="F9242" t="s">
        <v>8283</v>
      </c>
      <c r="H9242" t="s">
        <v>8351</v>
      </c>
      <c r="I9242">
        <v>10004003</v>
      </c>
      <c r="J9242" t="str">
        <f>IF($I9242=0,0,VLOOKUP($I9242,[1]База!C:D,2,0))</f>
        <v>Кредит мабалғи фуқаро хабардорлигисиз ажратилган</v>
      </c>
      <c r="K9242" t="str">
        <f>IF($I9242=0,0,VLOOKUP(I9242,[1]База!C:F,4,0))</f>
        <v>Оғир</v>
      </c>
      <c r="L9242">
        <v>1</v>
      </c>
      <c r="M9242">
        <v>14800</v>
      </c>
      <c r="O9242">
        <v>0</v>
      </c>
      <c r="P9242">
        <f t="shared" si="165"/>
        <v>1</v>
      </c>
      <c r="Q9242">
        <f t="shared" si="165"/>
        <v>14800</v>
      </c>
      <c r="AI9242" t="s">
        <v>9096</v>
      </c>
      <c r="AK9242">
        <v>111</v>
      </c>
    </row>
    <row r="9243" spans="1:37" x14ac:dyDescent="0.25">
      <c r="A9243">
        <v>9242</v>
      </c>
      <c r="B9243" t="s">
        <v>16</v>
      </c>
      <c r="C9243" t="s">
        <v>33</v>
      </c>
      <c r="D9243">
        <v>2023</v>
      </c>
      <c r="F9243" t="s">
        <v>8283</v>
      </c>
      <c r="H9243" t="s">
        <v>8352</v>
      </c>
      <c r="I9243">
        <v>10004003</v>
      </c>
      <c r="J9243" t="str">
        <f>IF($I9243=0,0,VLOOKUP($I9243,[1]База!C:D,2,0))</f>
        <v>Кредит мабалғи фуқаро хабардорлигисиз ажратилган</v>
      </c>
      <c r="K9243" t="str">
        <f>IF($I9243=0,0,VLOOKUP(I9243,[1]База!C:F,4,0))</f>
        <v>Оғир</v>
      </c>
      <c r="L9243">
        <v>1</v>
      </c>
      <c r="M9243">
        <v>21625.416829999998</v>
      </c>
      <c r="O9243">
        <v>0</v>
      </c>
      <c r="P9243">
        <f t="shared" si="165"/>
        <v>1</v>
      </c>
      <c r="Q9243">
        <f t="shared" si="165"/>
        <v>21625.416829999998</v>
      </c>
      <c r="AI9243" t="s">
        <v>9096</v>
      </c>
      <c r="AK9243">
        <v>111</v>
      </c>
    </row>
    <row r="9244" spans="1:37" x14ac:dyDescent="0.25">
      <c r="A9244">
        <v>9243</v>
      </c>
      <c r="B9244" t="s">
        <v>16</v>
      </c>
      <c r="C9244" t="s">
        <v>33</v>
      </c>
      <c r="D9244">
        <v>2023</v>
      </c>
      <c r="F9244" t="s">
        <v>8283</v>
      </c>
      <c r="H9244" t="s">
        <v>8353</v>
      </c>
      <c r="I9244">
        <v>10004003</v>
      </c>
      <c r="J9244" t="str">
        <f>IF($I9244=0,0,VLOOKUP($I9244,[1]База!C:D,2,0))</f>
        <v>Кредит мабалғи фуқаро хабардорлигисиз ажратилган</v>
      </c>
      <c r="K9244" t="str">
        <f>IF($I9244=0,0,VLOOKUP(I9244,[1]База!C:F,4,0))</f>
        <v>Оғир</v>
      </c>
      <c r="L9244">
        <v>1</v>
      </c>
      <c r="M9244">
        <v>19800</v>
      </c>
      <c r="O9244">
        <v>0</v>
      </c>
      <c r="P9244">
        <f t="shared" si="165"/>
        <v>1</v>
      </c>
      <c r="Q9244">
        <f t="shared" si="165"/>
        <v>19800</v>
      </c>
      <c r="AI9244" t="s">
        <v>9096</v>
      </c>
      <c r="AK9244">
        <v>111</v>
      </c>
    </row>
    <row r="9245" spans="1:37" x14ac:dyDescent="0.25">
      <c r="A9245">
        <v>9244</v>
      </c>
      <c r="B9245" t="s">
        <v>16</v>
      </c>
      <c r="C9245" t="s">
        <v>33</v>
      </c>
      <c r="D9245">
        <v>2023</v>
      </c>
      <c r="F9245" t="s">
        <v>8283</v>
      </c>
      <c r="H9245" t="s">
        <v>8354</v>
      </c>
      <c r="I9245">
        <v>10004003</v>
      </c>
      <c r="J9245" t="str">
        <f>IF($I9245=0,0,VLOOKUP($I9245,[1]База!C:D,2,0))</f>
        <v>Кредит мабалғи фуқаро хабардорлигисиз ажратилган</v>
      </c>
      <c r="K9245" t="str">
        <f>IF($I9245=0,0,VLOOKUP(I9245,[1]База!C:F,4,0))</f>
        <v>Оғир</v>
      </c>
      <c r="L9245">
        <v>1</v>
      </c>
      <c r="M9245">
        <v>11800</v>
      </c>
      <c r="O9245">
        <v>0</v>
      </c>
      <c r="P9245">
        <f t="shared" si="165"/>
        <v>1</v>
      </c>
      <c r="Q9245">
        <f t="shared" si="165"/>
        <v>11800</v>
      </c>
      <c r="AI9245" t="s">
        <v>9096</v>
      </c>
      <c r="AK9245">
        <v>111</v>
      </c>
    </row>
    <row r="9246" spans="1:37" x14ac:dyDescent="0.25">
      <c r="A9246">
        <v>9245</v>
      </c>
      <c r="B9246" t="s">
        <v>16</v>
      </c>
      <c r="C9246" t="s">
        <v>33</v>
      </c>
      <c r="D9246">
        <v>2023</v>
      </c>
      <c r="F9246" t="s">
        <v>8283</v>
      </c>
      <c r="H9246" t="s">
        <v>8355</v>
      </c>
      <c r="I9246">
        <v>10004003</v>
      </c>
      <c r="J9246" t="str">
        <f>IF($I9246=0,0,VLOOKUP($I9246,[1]База!C:D,2,0))</f>
        <v>Кредит мабалғи фуқаро хабардорлигисиз ажратилган</v>
      </c>
      <c r="K9246" t="str">
        <f>IF($I9246=0,0,VLOOKUP(I9246,[1]База!C:F,4,0))</f>
        <v>Оғир</v>
      </c>
      <c r="L9246">
        <v>1</v>
      </c>
      <c r="M9246">
        <v>10868.865890000001</v>
      </c>
      <c r="O9246">
        <v>0</v>
      </c>
      <c r="P9246">
        <f t="shared" si="165"/>
        <v>1</v>
      </c>
      <c r="Q9246">
        <f t="shared" si="165"/>
        <v>10868.865890000001</v>
      </c>
      <c r="AI9246" t="s">
        <v>9096</v>
      </c>
      <c r="AK9246">
        <v>111</v>
      </c>
    </row>
    <row r="9247" spans="1:37" x14ac:dyDescent="0.25">
      <c r="A9247">
        <v>9246</v>
      </c>
      <c r="B9247" t="s">
        <v>16</v>
      </c>
      <c r="C9247" t="s">
        <v>33</v>
      </c>
      <c r="D9247">
        <v>2023</v>
      </c>
      <c r="F9247" t="s">
        <v>8283</v>
      </c>
      <c r="H9247" t="s">
        <v>8356</v>
      </c>
      <c r="I9247">
        <v>10004003</v>
      </c>
      <c r="J9247" t="str">
        <f>IF($I9247=0,0,VLOOKUP($I9247,[1]База!C:D,2,0))</f>
        <v>Кредит мабалғи фуқаро хабардорлигисиз ажратилган</v>
      </c>
      <c r="K9247" t="str">
        <f>IF($I9247=0,0,VLOOKUP(I9247,[1]База!C:F,4,0))</f>
        <v>Оғир</v>
      </c>
      <c r="L9247">
        <v>1</v>
      </c>
      <c r="M9247">
        <v>12322.56302</v>
      </c>
      <c r="O9247">
        <v>0</v>
      </c>
      <c r="P9247">
        <f t="shared" si="165"/>
        <v>1</v>
      </c>
      <c r="Q9247">
        <f t="shared" si="165"/>
        <v>12322.56302</v>
      </c>
      <c r="AI9247" t="s">
        <v>9096</v>
      </c>
      <c r="AK9247">
        <v>111</v>
      </c>
    </row>
    <row r="9248" spans="1:37" x14ac:dyDescent="0.25">
      <c r="A9248">
        <v>9247</v>
      </c>
      <c r="B9248" t="s">
        <v>16</v>
      </c>
      <c r="C9248" t="s">
        <v>33</v>
      </c>
      <c r="D9248">
        <v>2023</v>
      </c>
      <c r="F9248" t="s">
        <v>8283</v>
      </c>
      <c r="H9248" t="s">
        <v>8357</v>
      </c>
      <c r="I9248">
        <v>10004003</v>
      </c>
      <c r="J9248" t="str">
        <f>IF($I9248=0,0,VLOOKUP($I9248,[1]База!C:D,2,0))</f>
        <v>Кредит мабалғи фуқаро хабардорлигисиз ажратилган</v>
      </c>
      <c r="K9248" t="str">
        <f>IF($I9248=0,0,VLOOKUP(I9248,[1]База!C:F,4,0))</f>
        <v>Оғир</v>
      </c>
      <c r="L9248">
        <v>1</v>
      </c>
      <c r="M9248">
        <v>30000</v>
      </c>
      <c r="O9248">
        <v>0</v>
      </c>
      <c r="P9248">
        <f t="shared" si="165"/>
        <v>1</v>
      </c>
      <c r="Q9248">
        <f t="shared" si="165"/>
        <v>30000</v>
      </c>
      <c r="AI9248" t="s">
        <v>9096</v>
      </c>
      <c r="AK9248">
        <v>111</v>
      </c>
    </row>
    <row r="9249" spans="1:37" x14ac:dyDescent="0.25">
      <c r="A9249">
        <v>9248</v>
      </c>
      <c r="B9249" t="s">
        <v>16</v>
      </c>
      <c r="C9249" t="s">
        <v>33</v>
      </c>
      <c r="D9249">
        <v>2023</v>
      </c>
      <c r="F9249" t="s">
        <v>8283</v>
      </c>
      <c r="H9249" t="s">
        <v>8358</v>
      </c>
      <c r="I9249">
        <v>10004003</v>
      </c>
      <c r="J9249" t="str">
        <f>IF($I9249=0,0,VLOOKUP($I9249,[1]База!C:D,2,0))</f>
        <v>Кредит мабалғи фуқаро хабардорлигисиз ажратилган</v>
      </c>
      <c r="K9249" t="str">
        <f>IF($I9249=0,0,VLOOKUP(I9249,[1]База!C:F,4,0))</f>
        <v>Оғир</v>
      </c>
      <c r="L9249">
        <v>1</v>
      </c>
      <c r="M9249">
        <v>28000</v>
      </c>
      <c r="O9249">
        <v>0</v>
      </c>
      <c r="P9249">
        <f t="shared" si="165"/>
        <v>1</v>
      </c>
      <c r="Q9249">
        <f t="shared" si="165"/>
        <v>28000</v>
      </c>
      <c r="AI9249" t="s">
        <v>9096</v>
      </c>
      <c r="AK9249">
        <v>111</v>
      </c>
    </row>
    <row r="9250" spans="1:37" x14ac:dyDescent="0.25">
      <c r="A9250">
        <v>9249</v>
      </c>
      <c r="B9250" t="s">
        <v>16</v>
      </c>
      <c r="C9250" t="s">
        <v>33</v>
      </c>
      <c r="D9250">
        <v>2023</v>
      </c>
      <c r="F9250" t="s">
        <v>8283</v>
      </c>
      <c r="H9250" t="s">
        <v>8359</v>
      </c>
      <c r="I9250">
        <v>10004003</v>
      </c>
      <c r="J9250" t="str">
        <f>IF($I9250=0,0,VLOOKUP($I9250,[1]База!C:D,2,0))</f>
        <v>Кредит мабалғи фуқаро хабардорлигисиз ажратилган</v>
      </c>
      <c r="K9250" t="str">
        <f>IF($I9250=0,0,VLOOKUP(I9250,[1]База!C:F,4,0))</f>
        <v>Оғир</v>
      </c>
      <c r="L9250">
        <v>1</v>
      </c>
      <c r="M9250">
        <v>28000</v>
      </c>
      <c r="O9250">
        <v>0</v>
      </c>
      <c r="P9250">
        <f t="shared" si="165"/>
        <v>1</v>
      </c>
      <c r="Q9250">
        <f t="shared" si="165"/>
        <v>28000</v>
      </c>
      <c r="AI9250" t="s">
        <v>9096</v>
      </c>
      <c r="AK9250">
        <v>111</v>
      </c>
    </row>
    <row r="9251" spans="1:37" x14ac:dyDescent="0.25">
      <c r="A9251">
        <v>9250</v>
      </c>
      <c r="B9251" t="s">
        <v>16</v>
      </c>
      <c r="C9251" t="s">
        <v>33</v>
      </c>
      <c r="D9251">
        <v>2023</v>
      </c>
      <c r="F9251" t="s">
        <v>8283</v>
      </c>
      <c r="H9251" t="s">
        <v>8360</v>
      </c>
      <c r="I9251">
        <v>10004003</v>
      </c>
      <c r="J9251" t="str">
        <f>IF($I9251=0,0,VLOOKUP($I9251,[1]База!C:D,2,0))</f>
        <v>Кредит мабалғи фуқаро хабардорлигисиз ажратилган</v>
      </c>
      <c r="K9251" t="str">
        <f>IF($I9251=0,0,VLOOKUP(I9251,[1]База!C:F,4,0))</f>
        <v>Оғир</v>
      </c>
      <c r="L9251">
        <v>1</v>
      </c>
      <c r="M9251">
        <v>34322</v>
      </c>
      <c r="O9251">
        <v>0</v>
      </c>
      <c r="P9251">
        <f t="shared" si="165"/>
        <v>1</v>
      </c>
      <c r="Q9251">
        <f t="shared" si="165"/>
        <v>34322</v>
      </c>
      <c r="AI9251" t="s">
        <v>9096</v>
      </c>
      <c r="AK9251">
        <v>111</v>
      </c>
    </row>
    <row r="9252" spans="1:37" x14ac:dyDescent="0.25">
      <c r="A9252">
        <v>9251</v>
      </c>
      <c r="B9252" t="s">
        <v>16</v>
      </c>
      <c r="C9252" t="s">
        <v>33</v>
      </c>
      <c r="D9252">
        <v>2023</v>
      </c>
      <c r="F9252" t="s">
        <v>8283</v>
      </c>
      <c r="H9252" t="s">
        <v>8361</v>
      </c>
      <c r="I9252">
        <v>10004003</v>
      </c>
      <c r="J9252" t="str">
        <f>IF($I9252=0,0,VLOOKUP($I9252,[1]База!C:D,2,0))</f>
        <v>Кредит мабалғи фуқаро хабардорлигисиз ажратилган</v>
      </c>
      <c r="K9252" t="str">
        <f>IF($I9252=0,0,VLOOKUP(I9252,[1]База!C:F,4,0))</f>
        <v>Оғир</v>
      </c>
      <c r="L9252">
        <v>1</v>
      </c>
      <c r="M9252">
        <v>29000</v>
      </c>
      <c r="O9252">
        <v>0</v>
      </c>
      <c r="P9252">
        <f t="shared" si="165"/>
        <v>1</v>
      </c>
      <c r="Q9252">
        <f t="shared" si="165"/>
        <v>29000</v>
      </c>
      <c r="AI9252" t="s">
        <v>9096</v>
      </c>
      <c r="AK9252">
        <v>111</v>
      </c>
    </row>
    <row r="9253" spans="1:37" x14ac:dyDescent="0.25">
      <c r="A9253">
        <v>9252</v>
      </c>
      <c r="B9253" t="s">
        <v>16</v>
      </c>
      <c r="C9253" t="s">
        <v>33</v>
      </c>
      <c r="D9253">
        <v>2023</v>
      </c>
      <c r="F9253" t="s">
        <v>8283</v>
      </c>
      <c r="H9253" t="s">
        <v>8362</v>
      </c>
      <c r="I9253">
        <v>10004003</v>
      </c>
      <c r="J9253" t="str">
        <f>IF($I9253=0,0,VLOOKUP($I9253,[1]База!C:D,2,0))</f>
        <v>Кредит мабалғи фуқаро хабардорлигисиз ажратилган</v>
      </c>
      <c r="K9253" t="str">
        <f>IF($I9253=0,0,VLOOKUP(I9253,[1]База!C:F,4,0))</f>
        <v>Оғир</v>
      </c>
      <c r="L9253">
        <v>1</v>
      </c>
      <c r="M9253">
        <v>28000</v>
      </c>
      <c r="O9253">
        <v>0</v>
      </c>
      <c r="P9253">
        <f t="shared" si="165"/>
        <v>1</v>
      </c>
      <c r="Q9253">
        <f t="shared" si="165"/>
        <v>28000</v>
      </c>
      <c r="AI9253" t="s">
        <v>9096</v>
      </c>
      <c r="AK9253">
        <v>111</v>
      </c>
    </row>
    <row r="9254" spans="1:37" x14ac:dyDescent="0.25">
      <c r="A9254">
        <v>9253</v>
      </c>
      <c r="B9254" t="s">
        <v>16</v>
      </c>
      <c r="C9254" t="s">
        <v>33</v>
      </c>
      <c r="D9254">
        <v>2023</v>
      </c>
      <c r="F9254" t="s">
        <v>8283</v>
      </c>
      <c r="H9254" t="s">
        <v>8363</v>
      </c>
      <c r="I9254">
        <v>10004001</v>
      </c>
      <c r="J9254" t="str">
        <f>IF($I9254=0,0,VLOOKUP($I9254,[1]База!C:D,2,0))</f>
        <v>Кредит маблағи мақсадсиз сарфланган</v>
      </c>
      <c r="K9254" t="str">
        <f>IF($I9254=0,0,VLOOKUP(I9254,[1]База!C:F,4,0))</f>
        <v>Оғир</v>
      </c>
      <c r="L9254">
        <v>1</v>
      </c>
      <c r="M9254">
        <v>30000</v>
      </c>
      <c r="O9254">
        <v>0</v>
      </c>
      <c r="P9254">
        <f t="shared" si="165"/>
        <v>1</v>
      </c>
      <c r="Q9254">
        <f t="shared" si="165"/>
        <v>30000</v>
      </c>
      <c r="AI9254" t="s">
        <v>9096</v>
      </c>
      <c r="AK9254">
        <v>111</v>
      </c>
    </row>
    <row r="9255" spans="1:37" x14ac:dyDescent="0.25">
      <c r="A9255">
        <v>9254</v>
      </c>
      <c r="B9255" t="s">
        <v>16</v>
      </c>
      <c r="C9255" t="s">
        <v>33</v>
      </c>
      <c r="D9255">
        <v>2023</v>
      </c>
      <c r="F9255" t="s">
        <v>8283</v>
      </c>
      <c r="H9255" t="s">
        <v>8364</v>
      </c>
      <c r="I9255">
        <v>10004001</v>
      </c>
      <c r="J9255" t="str">
        <f>IF($I9255=0,0,VLOOKUP($I9255,[1]База!C:D,2,0))</f>
        <v>Кредит маблағи мақсадсиз сарфланган</v>
      </c>
      <c r="K9255" t="str">
        <f>IF($I9255=0,0,VLOOKUP(I9255,[1]База!C:F,4,0))</f>
        <v>Оғир</v>
      </c>
      <c r="L9255">
        <v>1</v>
      </c>
      <c r="M9255">
        <v>32000</v>
      </c>
      <c r="O9255">
        <v>0</v>
      </c>
      <c r="P9255">
        <f t="shared" si="165"/>
        <v>1</v>
      </c>
      <c r="Q9255">
        <f t="shared" si="165"/>
        <v>32000</v>
      </c>
      <c r="AI9255" t="s">
        <v>9096</v>
      </c>
      <c r="AK9255">
        <v>111</v>
      </c>
    </row>
    <row r="9256" spans="1:37" x14ac:dyDescent="0.25">
      <c r="A9256">
        <v>9255</v>
      </c>
      <c r="B9256" t="s">
        <v>16</v>
      </c>
      <c r="C9256" t="s">
        <v>33</v>
      </c>
      <c r="D9256">
        <v>2023</v>
      </c>
      <c r="F9256" t="s">
        <v>8283</v>
      </c>
      <c r="H9256" t="s">
        <v>8365</v>
      </c>
      <c r="I9256">
        <v>10004001</v>
      </c>
      <c r="J9256" t="str">
        <f>IF($I9256=0,0,VLOOKUP($I9256,[1]База!C:D,2,0))</f>
        <v>Кредит маблағи мақсадсиз сарфланган</v>
      </c>
      <c r="K9256" t="str">
        <f>IF($I9256=0,0,VLOOKUP(I9256,[1]База!C:F,4,0))</f>
        <v>Оғир</v>
      </c>
      <c r="L9256">
        <v>1</v>
      </c>
      <c r="M9256">
        <v>30000</v>
      </c>
      <c r="O9256">
        <v>0</v>
      </c>
      <c r="P9256">
        <f t="shared" si="165"/>
        <v>1</v>
      </c>
      <c r="Q9256">
        <f t="shared" si="165"/>
        <v>30000</v>
      </c>
      <c r="AI9256" t="s">
        <v>9096</v>
      </c>
      <c r="AK9256">
        <v>111</v>
      </c>
    </row>
    <row r="9257" spans="1:37" x14ac:dyDescent="0.25">
      <c r="A9257">
        <v>9256</v>
      </c>
      <c r="B9257" t="s">
        <v>16</v>
      </c>
      <c r="C9257" t="s">
        <v>33</v>
      </c>
      <c r="D9257">
        <v>2023</v>
      </c>
      <c r="F9257" t="s">
        <v>8283</v>
      </c>
      <c r="H9257" t="s">
        <v>8366</v>
      </c>
      <c r="I9257">
        <v>10004001</v>
      </c>
      <c r="J9257" t="str">
        <f>IF($I9257=0,0,VLOOKUP($I9257,[1]База!C:D,2,0))</f>
        <v>Кредит маблағи мақсадсиз сарфланган</v>
      </c>
      <c r="K9257" t="str">
        <f>IF($I9257=0,0,VLOOKUP(I9257,[1]База!C:F,4,0))</f>
        <v>Оғир</v>
      </c>
      <c r="L9257">
        <v>1</v>
      </c>
      <c r="M9257">
        <v>27900</v>
      </c>
      <c r="O9257">
        <v>0</v>
      </c>
      <c r="P9257">
        <f t="shared" si="165"/>
        <v>1</v>
      </c>
      <c r="Q9257">
        <f t="shared" si="165"/>
        <v>27900</v>
      </c>
      <c r="AI9257" t="s">
        <v>9096</v>
      </c>
      <c r="AK9257">
        <v>111</v>
      </c>
    </row>
    <row r="9258" spans="1:37" x14ac:dyDescent="0.25">
      <c r="A9258">
        <v>9257</v>
      </c>
      <c r="B9258" t="s">
        <v>16</v>
      </c>
      <c r="C9258" t="s">
        <v>33</v>
      </c>
      <c r="D9258">
        <v>2023</v>
      </c>
      <c r="F9258" t="s">
        <v>8283</v>
      </c>
      <c r="H9258" t="s">
        <v>8367</v>
      </c>
      <c r="I9258">
        <v>10004001</v>
      </c>
      <c r="J9258" t="str">
        <f>IF($I9258=0,0,VLOOKUP($I9258,[1]База!C:D,2,0))</f>
        <v>Кредит маблағи мақсадсиз сарфланган</v>
      </c>
      <c r="K9258" t="str">
        <f>IF($I9258=0,0,VLOOKUP(I9258,[1]База!C:F,4,0))</f>
        <v>Оғир</v>
      </c>
      <c r="L9258">
        <v>1</v>
      </c>
      <c r="M9258">
        <v>29282.57545</v>
      </c>
      <c r="O9258">
        <v>0</v>
      </c>
      <c r="P9258">
        <f t="shared" si="165"/>
        <v>1</v>
      </c>
      <c r="Q9258">
        <f t="shared" si="165"/>
        <v>29282.57545</v>
      </c>
      <c r="AI9258" t="s">
        <v>9096</v>
      </c>
      <c r="AK9258">
        <v>111</v>
      </c>
    </row>
    <row r="9259" spans="1:37" x14ac:dyDescent="0.25">
      <c r="A9259">
        <v>9258</v>
      </c>
      <c r="B9259" t="s">
        <v>16</v>
      </c>
      <c r="C9259" t="s">
        <v>33</v>
      </c>
      <c r="D9259">
        <v>2023</v>
      </c>
      <c r="F9259" t="s">
        <v>8283</v>
      </c>
      <c r="H9259" t="s">
        <v>8368</v>
      </c>
      <c r="I9259">
        <v>10004001</v>
      </c>
      <c r="J9259" t="str">
        <f>IF($I9259=0,0,VLOOKUP($I9259,[1]База!C:D,2,0))</f>
        <v>Кредит маблағи мақсадсиз сарфланган</v>
      </c>
      <c r="K9259" t="str">
        <f>IF($I9259=0,0,VLOOKUP(I9259,[1]База!C:F,4,0))</f>
        <v>Оғир</v>
      </c>
      <c r="L9259">
        <v>1</v>
      </c>
      <c r="M9259">
        <v>30000</v>
      </c>
      <c r="O9259">
        <v>0</v>
      </c>
      <c r="P9259">
        <f t="shared" si="165"/>
        <v>1</v>
      </c>
      <c r="Q9259">
        <f t="shared" si="165"/>
        <v>30000</v>
      </c>
      <c r="AI9259" t="s">
        <v>9096</v>
      </c>
      <c r="AK9259">
        <v>111</v>
      </c>
    </row>
    <row r="9260" spans="1:37" x14ac:dyDescent="0.25">
      <c r="A9260">
        <v>9259</v>
      </c>
      <c r="B9260" t="s">
        <v>16</v>
      </c>
      <c r="C9260" t="s">
        <v>33</v>
      </c>
      <c r="D9260">
        <v>2023</v>
      </c>
      <c r="F9260" t="s">
        <v>8283</v>
      </c>
      <c r="H9260" t="s">
        <v>8369</v>
      </c>
      <c r="I9260">
        <v>10004001</v>
      </c>
      <c r="J9260" t="str">
        <f>IF($I9260=0,0,VLOOKUP($I9260,[1]База!C:D,2,0))</f>
        <v>Кредит маблағи мақсадсиз сарфланган</v>
      </c>
      <c r="K9260" t="str">
        <f>IF($I9260=0,0,VLOOKUP(I9260,[1]База!C:F,4,0))</f>
        <v>Оғир</v>
      </c>
      <c r="L9260">
        <v>1</v>
      </c>
      <c r="M9260">
        <v>30000</v>
      </c>
      <c r="O9260">
        <v>0</v>
      </c>
      <c r="P9260">
        <f t="shared" si="165"/>
        <v>1</v>
      </c>
      <c r="Q9260">
        <f t="shared" si="165"/>
        <v>30000</v>
      </c>
      <c r="AI9260" t="s">
        <v>9096</v>
      </c>
      <c r="AK9260">
        <v>111</v>
      </c>
    </row>
    <row r="9261" spans="1:37" x14ac:dyDescent="0.25">
      <c r="A9261">
        <v>9260</v>
      </c>
      <c r="B9261" t="s">
        <v>16</v>
      </c>
      <c r="C9261" t="s">
        <v>33</v>
      </c>
      <c r="D9261">
        <v>2023</v>
      </c>
      <c r="F9261" t="s">
        <v>8283</v>
      </c>
      <c r="H9261" t="s">
        <v>8370</v>
      </c>
      <c r="I9261">
        <v>10004001</v>
      </c>
      <c r="J9261" t="str">
        <f>IF($I9261=0,0,VLOOKUP($I9261,[1]База!C:D,2,0))</f>
        <v>Кредит маблағи мақсадсиз сарфланган</v>
      </c>
      <c r="K9261" t="str">
        <f>IF($I9261=0,0,VLOOKUP(I9261,[1]База!C:F,4,0))</f>
        <v>Оғир</v>
      </c>
      <c r="L9261">
        <v>1</v>
      </c>
      <c r="M9261">
        <v>31786.044239999999</v>
      </c>
      <c r="O9261">
        <v>0</v>
      </c>
      <c r="P9261">
        <f t="shared" si="165"/>
        <v>1</v>
      </c>
      <c r="Q9261">
        <f t="shared" si="165"/>
        <v>31786.044239999999</v>
      </c>
      <c r="AI9261" t="s">
        <v>9096</v>
      </c>
      <c r="AK9261">
        <v>111</v>
      </c>
    </row>
    <row r="9262" spans="1:37" x14ac:dyDescent="0.25">
      <c r="A9262">
        <v>9261</v>
      </c>
      <c r="B9262" t="s">
        <v>16</v>
      </c>
      <c r="C9262" t="s">
        <v>33</v>
      </c>
      <c r="D9262">
        <v>2023</v>
      </c>
      <c r="F9262" t="s">
        <v>8283</v>
      </c>
      <c r="H9262" t="s">
        <v>8371</v>
      </c>
      <c r="I9262">
        <v>10004001</v>
      </c>
      <c r="J9262" t="str">
        <f>IF($I9262=0,0,VLOOKUP($I9262,[1]База!C:D,2,0))</f>
        <v>Кредит маблағи мақсадсиз сарфланган</v>
      </c>
      <c r="K9262" t="str">
        <f>IF($I9262=0,0,VLOOKUP(I9262,[1]База!C:F,4,0))</f>
        <v>Оғир</v>
      </c>
      <c r="L9262">
        <v>1</v>
      </c>
      <c r="M9262">
        <v>30000</v>
      </c>
      <c r="O9262">
        <v>0</v>
      </c>
      <c r="P9262">
        <f t="shared" si="165"/>
        <v>1</v>
      </c>
      <c r="Q9262">
        <f t="shared" si="165"/>
        <v>30000</v>
      </c>
      <c r="AI9262" t="s">
        <v>9096</v>
      </c>
      <c r="AK9262">
        <v>111</v>
      </c>
    </row>
    <row r="9263" spans="1:37" x14ac:dyDescent="0.25">
      <c r="A9263">
        <v>9262</v>
      </c>
      <c r="B9263" t="s">
        <v>16</v>
      </c>
      <c r="C9263" t="s">
        <v>33</v>
      </c>
      <c r="D9263">
        <v>2023</v>
      </c>
      <c r="F9263" t="s">
        <v>8283</v>
      </c>
      <c r="H9263" t="s">
        <v>8372</v>
      </c>
      <c r="I9263">
        <v>10004001</v>
      </c>
      <c r="J9263" t="str">
        <f>IF($I9263=0,0,VLOOKUP($I9263,[1]База!C:D,2,0))</f>
        <v>Кредит маблағи мақсадсиз сарфланган</v>
      </c>
      <c r="K9263" t="str">
        <f>IF($I9263=0,0,VLOOKUP(I9263,[1]База!C:F,4,0))</f>
        <v>Оғир</v>
      </c>
      <c r="L9263">
        <v>1</v>
      </c>
      <c r="M9263">
        <v>32271.88492</v>
      </c>
      <c r="O9263">
        <v>0</v>
      </c>
      <c r="P9263">
        <f t="shared" si="165"/>
        <v>1</v>
      </c>
      <c r="Q9263">
        <f t="shared" si="165"/>
        <v>32271.88492</v>
      </c>
      <c r="AI9263" t="s">
        <v>9096</v>
      </c>
      <c r="AK9263">
        <v>111</v>
      </c>
    </row>
    <row r="9264" spans="1:37" x14ac:dyDescent="0.25">
      <c r="A9264">
        <v>9263</v>
      </c>
      <c r="B9264" t="s">
        <v>16</v>
      </c>
      <c r="C9264" t="s">
        <v>33</v>
      </c>
      <c r="D9264">
        <v>2023</v>
      </c>
      <c r="F9264" t="s">
        <v>8283</v>
      </c>
      <c r="H9264" t="s">
        <v>8373</v>
      </c>
      <c r="I9264">
        <v>10004001</v>
      </c>
      <c r="J9264" t="str">
        <f>IF($I9264=0,0,VLOOKUP($I9264,[1]База!C:D,2,0))</f>
        <v>Кредит маблағи мақсадсиз сарфланган</v>
      </c>
      <c r="K9264" t="str">
        <f>IF($I9264=0,0,VLOOKUP(I9264,[1]База!C:F,4,0))</f>
        <v>Оғир</v>
      </c>
      <c r="L9264">
        <v>1</v>
      </c>
      <c r="M9264">
        <v>30000</v>
      </c>
      <c r="O9264">
        <v>0</v>
      </c>
      <c r="P9264">
        <f t="shared" si="165"/>
        <v>1</v>
      </c>
      <c r="Q9264">
        <f t="shared" si="165"/>
        <v>30000</v>
      </c>
      <c r="AI9264" t="s">
        <v>9096</v>
      </c>
      <c r="AK9264">
        <v>111</v>
      </c>
    </row>
    <row r="9265" spans="1:37" x14ac:dyDescent="0.25">
      <c r="A9265">
        <v>9264</v>
      </c>
      <c r="B9265" t="s">
        <v>16</v>
      </c>
      <c r="C9265" t="s">
        <v>33</v>
      </c>
      <c r="D9265">
        <v>2023</v>
      </c>
      <c r="F9265" t="s">
        <v>8283</v>
      </c>
      <c r="H9265" t="s">
        <v>8374</v>
      </c>
      <c r="I9265">
        <v>10004001</v>
      </c>
      <c r="J9265" t="str">
        <f>IF($I9265=0,0,VLOOKUP($I9265,[1]База!C:D,2,0))</f>
        <v>Кредит маблағи мақсадсиз сарфланган</v>
      </c>
      <c r="K9265" t="str">
        <f>IF($I9265=0,0,VLOOKUP(I9265,[1]База!C:F,4,0))</f>
        <v>Оғир</v>
      </c>
      <c r="L9265">
        <v>1</v>
      </c>
      <c r="M9265">
        <v>30000</v>
      </c>
      <c r="O9265">
        <v>0</v>
      </c>
      <c r="P9265">
        <f t="shared" si="165"/>
        <v>1</v>
      </c>
      <c r="Q9265">
        <f t="shared" si="165"/>
        <v>30000</v>
      </c>
      <c r="AI9265" t="s">
        <v>9096</v>
      </c>
      <c r="AK9265">
        <v>111</v>
      </c>
    </row>
    <row r="9266" spans="1:37" x14ac:dyDescent="0.25">
      <c r="A9266">
        <v>9265</v>
      </c>
      <c r="B9266" t="s">
        <v>16</v>
      </c>
      <c r="C9266" t="s">
        <v>33</v>
      </c>
      <c r="D9266">
        <v>2023</v>
      </c>
      <c r="F9266" t="s">
        <v>8283</v>
      </c>
      <c r="H9266" t="s">
        <v>8375</v>
      </c>
      <c r="I9266">
        <v>10004001</v>
      </c>
      <c r="J9266" t="str">
        <f>IF($I9266=0,0,VLOOKUP($I9266,[1]База!C:D,2,0))</f>
        <v>Кредит маблағи мақсадсиз сарфланган</v>
      </c>
      <c r="K9266" t="str">
        <f>IF($I9266=0,0,VLOOKUP(I9266,[1]База!C:F,4,0))</f>
        <v>Оғир</v>
      </c>
      <c r="L9266">
        <v>1</v>
      </c>
      <c r="M9266">
        <v>32650</v>
      </c>
      <c r="O9266">
        <v>0</v>
      </c>
      <c r="P9266">
        <f t="shared" si="165"/>
        <v>1</v>
      </c>
      <c r="Q9266">
        <f t="shared" si="165"/>
        <v>32650</v>
      </c>
      <c r="AI9266" t="s">
        <v>9096</v>
      </c>
      <c r="AK9266">
        <v>111</v>
      </c>
    </row>
    <row r="9267" spans="1:37" x14ac:dyDescent="0.25">
      <c r="A9267">
        <v>9266</v>
      </c>
      <c r="B9267" t="s">
        <v>16</v>
      </c>
      <c r="C9267" t="s">
        <v>33</v>
      </c>
      <c r="D9267">
        <v>2023</v>
      </c>
      <c r="F9267" t="s">
        <v>8283</v>
      </c>
      <c r="H9267" t="s">
        <v>8376</v>
      </c>
      <c r="I9267">
        <v>10004001</v>
      </c>
      <c r="J9267" t="str">
        <f>IF($I9267=0,0,VLOOKUP($I9267,[1]База!C:D,2,0))</f>
        <v>Кредит маблағи мақсадсиз сарфланган</v>
      </c>
      <c r="K9267" t="str">
        <f>IF($I9267=0,0,VLOOKUP(I9267,[1]База!C:F,4,0))</f>
        <v>Оғир</v>
      </c>
      <c r="L9267">
        <v>1</v>
      </c>
      <c r="M9267">
        <v>30000</v>
      </c>
      <c r="O9267">
        <v>0</v>
      </c>
      <c r="P9267">
        <f t="shared" si="165"/>
        <v>1</v>
      </c>
      <c r="Q9267">
        <f t="shared" si="165"/>
        <v>30000</v>
      </c>
      <c r="AI9267" t="s">
        <v>9096</v>
      </c>
      <c r="AK9267">
        <v>111</v>
      </c>
    </row>
    <row r="9268" spans="1:37" x14ac:dyDescent="0.25">
      <c r="A9268">
        <v>9267</v>
      </c>
      <c r="B9268" t="s">
        <v>16</v>
      </c>
      <c r="C9268" t="s">
        <v>33</v>
      </c>
      <c r="D9268">
        <v>2023</v>
      </c>
      <c r="F9268" t="s">
        <v>8283</v>
      </c>
      <c r="H9268" t="s">
        <v>8377</v>
      </c>
      <c r="I9268">
        <v>10004001</v>
      </c>
      <c r="J9268" t="str">
        <f>IF($I9268=0,0,VLOOKUP($I9268,[1]База!C:D,2,0))</f>
        <v>Кредит маблағи мақсадсиз сарфланган</v>
      </c>
      <c r="K9268" t="str">
        <f>IF($I9268=0,0,VLOOKUP(I9268,[1]База!C:F,4,0))</f>
        <v>Оғир</v>
      </c>
      <c r="L9268">
        <v>1</v>
      </c>
      <c r="M9268">
        <v>30000</v>
      </c>
      <c r="O9268">
        <v>0</v>
      </c>
      <c r="P9268">
        <f t="shared" si="165"/>
        <v>1</v>
      </c>
      <c r="Q9268">
        <f t="shared" si="165"/>
        <v>30000</v>
      </c>
      <c r="AI9268" t="s">
        <v>9096</v>
      </c>
      <c r="AK9268">
        <v>111</v>
      </c>
    </row>
    <row r="9269" spans="1:37" x14ac:dyDescent="0.25">
      <c r="A9269">
        <v>9268</v>
      </c>
      <c r="B9269" t="s">
        <v>16</v>
      </c>
      <c r="C9269" t="s">
        <v>33</v>
      </c>
      <c r="D9269">
        <v>2023</v>
      </c>
      <c r="F9269" t="s">
        <v>8283</v>
      </c>
      <c r="H9269" t="s">
        <v>8378</v>
      </c>
      <c r="I9269">
        <v>10004001</v>
      </c>
      <c r="J9269" t="str">
        <f>IF($I9269=0,0,VLOOKUP($I9269,[1]База!C:D,2,0))</f>
        <v>Кредит маблағи мақсадсиз сарфланган</v>
      </c>
      <c r="K9269" t="str">
        <f>IF($I9269=0,0,VLOOKUP(I9269,[1]База!C:F,4,0))</f>
        <v>Оғир</v>
      </c>
      <c r="L9269">
        <v>1</v>
      </c>
      <c r="M9269">
        <v>30000</v>
      </c>
      <c r="O9269">
        <v>0</v>
      </c>
      <c r="P9269">
        <f t="shared" si="165"/>
        <v>1</v>
      </c>
      <c r="Q9269">
        <f t="shared" si="165"/>
        <v>30000</v>
      </c>
      <c r="AI9269" t="s">
        <v>9096</v>
      </c>
      <c r="AK9269">
        <v>111</v>
      </c>
    </row>
    <row r="9270" spans="1:37" x14ac:dyDescent="0.25">
      <c r="A9270">
        <v>9269</v>
      </c>
      <c r="B9270" t="s">
        <v>16</v>
      </c>
      <c r="C9270" t="s">
        <v>33</v>
      </c>
      <c r="D9270">
        <v>2023</v>
      </c>
      <c r="F9270" t="s">
        <v>8283</v>
      </c>
      <c r="H9270" t="s">
        <v>8379</v>
      </c>
      <c r="I9270">
        <v>10004001</v>
      </c>
      <c r="J9270" t="str">
        <f>IF($I9270=0,0,VLOOKUP($I9270,[1]База!C:D,2,0))</f>
        <v>Кредит маблағи мақсадсиз сарфланган</v>
      </c>
      <c r="K9270" t="str">
        <f>IF($I9270=0,0,VLOOKUP(I9270,[1]База!C:F,4,0))</f>
        <v>Оғир</v>
      </c>
      <c r="L9270">
        <v>1</v>
      </c>
      <c r="M9270">
        <v>31923.643840000001</v>
      </c>
      <c r="O9270">
        <v>0</v>
      </c>
      <c r="P9270">
        <f t="shared" si="165"/>
        <v>1</v>
      </c>
      <c r="Q9270">
        <f t="shared" si="165"/>
        <v>31923.643840000001</v>
      </c>
      <c r="AI9270" t="s">
        <v>9096</v>
      </c>
      <c r="AK9270">
        <v>111</v>
      </c>
    </row>
    <row r="9271" spans="1:37" x14ac:dyDescent="0.25">
      <c r="A9271">
        <v>9270</v>
      </c>
      <c r="B9271" t="s">
        <v>16</v>
      </c>
      <c r="C9271" t="s">
        <v>33</v>
      </c>
      <c r="D9271">
        <v>2023</v>
      </c>
      <c r="F9271" t="s">
        <v>8283</v>
      </c>
      <c r="H9271" t="s">
        <v>8380</v>
      </c>
      <c r="I9271">
        <v>10004001</v>
      </c>
      <c r="J9271" t="str">
        <f>IF($I9271=0,0,VLOOKUP($I9271,[1]База!C:D,2,0))</f>
        <v>Кредит маблағи мақсадсиз сарфланган</v>
      </c>
      <c r="K9271" t="str">
        <f>IF($I9271=0,0,VLOOKUP(I9271,[1]База!C:F,4,0))</f>
        <v>Оғир</v>
      </c>
      <c r="L9271">
        <v>1</v>
      </c>
      <c r="M9271">
        <v>32000</v>
      </c>
      <c r="O9271">
        <v>0</v>
      </c>
      <c r="P9271">
        <f t="shared" si="165"/>
        <v>1</v>
      </c>
      <c r="Q9271">
        <f t="shared" si="165"/>
        <v>32000</v>
      </c>
      <c r="AI9271" t="s">
        <v>9096</v>
      </c>
      <c r="AK9271">
        <v>111</v>
      </c>
    </row>
    <row r="9272" spans="1:37" x14ac:dyDescent="0.25">
      <c r="A9272">
        <v>9271</v>
      </c>
      <c r="B9272" t="s">
        <v>16</v>
      </c>
      <c r="C9272" t="s">
        <v>33</v>
      </c>
      <c r="D9272">
        <v>2023</v>
      </c>
      <c r="F9272" t="s">
        <v>8283</v>
      </c>
      <c r="H9272" t="s">
        <v>8381</v>
      </c>
      <c r="I9272">
        <v>10004001</v>
      </c>
      <c r="J9272" t="str">
        <f>IF($I9272=0,0,VLOOKUP($I9272,[1]База!C:D,2,0))</f>
        <v>Кредит маблағи мақсадсиз сарфланган</v>
      </c>
      <c r="K9272" t="str">
        <f>IF($I9272=0,0,VLOOKUP(I9272,[1]База!C:F,4,0))</f>
        <v>Оғир</v>
      </c>
      <c r="L9272">
        <v>1</v>
      </c>
      <c r="M9272">
        <v>30634.981230000001</v>
      </c>
      <c r="O9272">
        <v>0</v>
      </c>
      <c r="P9272">
        <f t="shared" si="165"/>
        <v>1</v>
      </c>
      <c r="Q9272">
        <f t="shared" si="165"/>
        <v>30634.981230000001</v>
      </c>
      <c r="AI9272" t="s">
        <v>9096</v>
      </c>
      <c r="AK9272">
        <v>111</v>
      </c>
    </row>
    <row r="9273" spans="1:37" x14ac:dyDescent="0.25">
      <c r="A9273">
        <v>9272</v>
      </c>
      <c r="B9273" t="s">
        <v>16</v>
      </c>
      <c r="C9273" t="s">
        <v>33</v>
      </c>
      <c r="D9273">
        <v>2023</v>
      </c>
      <c r="F9273" t="s">
        <v>8283</v>
      </c>
      <c r="H9273" t="s">
        <v>8382</v>
      </c>
      <c r="I9273">
        <v>10004001</v>
      </c>
      <c r="J9273" t="str">
        <f>IF($I9273=0,0,VLOOKUP($I9273,[1]База!C:D,2,0))</f>
        <v>Кредит маблағи мақсадсиз сарфланган</v>
      </c>
      <c r="K9273" t="str">
        <f>IF($I9273=0,0,VLOOKUP(I9273,[1]База!C:F,4,0))</f>
        <v>Оғир</v>
      </c>
      <c r="L9273">
        <v>1</v>
      </c>
      <c r="M9273">
        <v>30000</v>
      </c>
      <c r="O9273">
        <v>0</v>
      </c>
      <c r="P9273">
        <f t="shared" si="165"/>
        <v>1</v>
      </c>
      <c r="Q9273">
        <f t="shared" si="165"/>
        <v>30000</v>
      </c>
      <c r="AI9273" t="s">
        <v>9096</v>
      </c>
      <c r="AK9273">
        <v>111</v>
      </c>
    </row>
    <row r="9274" spans="1:37" x14ac:dyDescent="0.25">
      <c r="A9274">
        <v>9273</v>
      </c>
      <c r="B9274" t="s">
        <v>16</v>
      </c>
      <c r="C9274" t="s">
        <v>33</v>
      </c>
      <c r="D9274">
        <v>2023</v>
      </c>
      <c r="F9274" t="s">
        <v>8283</v>
      </c>
      <c r="H9274" t="s">
        <v>8383</v>
      </c>
      <c r="I9274">
        <v>10004001</v>
      </c>
      <c r="J9274" t="str">
        <f>IF($I9274=0,0,VLOOKUP($I9274,[1]База!C:D,2,0))</f>
        <v>Кредит маблағи мақсадсиз сарфланган</v>
      </c>
      <c r="K9274" t="str">
        <f>IF($I9274=0,0,VLOOKUP(I9274,[1]База!C:F,4,0))</f>
        <v>Оғир</v>
      </c>
      <c r="L9274">
        <v>1</v>
      </c>
      <c r="M9274">
        <v>30000</v>
      </c>
      <c r="O9274">
        <v>0</v>
      </c>
      <c r="P9274">
        <f t="shared" si="165"/>
        <v>1</v>
      </c>
      <c r="Q9274">
        <f t="shared" si="165"/>
        <v>30000</v>
      </c>
      <c r="AI9274" t="s">
        <v>9096</v>
      </c>
      <c r="AK9274">
        <v>111</v>
      </c>
    </row>
    <row r="9275" spans="1:37" x14ac:dyDescent="0.25">
      <c r="A9275">
        <v>9274</v>
      </c>
      <c r="B9275" t="s">
        <v>16</v>
      </c>
      <c r="C9275" t="s">
        <v>33</v>
      </c>
      <c r="D9275">
        <v>2023</v>
      </c>
      <c r="F9275" t="s">
        <v>8283</v>
      </c>
      <c r="H9275" t="s">
        <v>8384</v>
      </c>
      <c r="I9275">
        <v>10004001</v>
      </c>
      <c r="J9275" t="str">
        <f>IF($I9275=0,0,VLOOKUP($I9275,[1]База!C:D,2,0))</f>
        <v>Кредит маблағи мақсадсиз сарфланган</v>
      </c>
      <c r="K9275" t="str">
        <f>IF($I9275=0,0,VLOOKUP(I9275,[1]База!C:F,4,0))</f>
        <v>Оғир</v>
      </c>
      <c r="L9275">
        <v>1</v>
      </c>
      <c r="M9275">
        <v>32965</v>
      </c>
      <c r="O9275">
        <v>0</v>
      </c>
      <c r="P9275">
        <f t="shared" si="165"/>
        <v>1</v>
      </c>
      <c r="Q9275">
        <f t="shared" si="165"/>
        <v>32965</v>
      </c>
      <c r="AI9275" t="s">
        <v>9096</v>
      </c>
      <c r="AK9275">
        <v>111</v>
      </c>
    </row>
    <row r="9276" spans="1:37" x14ac:dyDescent="0.25">
      <c r="A9276">
        <v>9275</v>
      </c>
      <c r="B9276" t="s">
        <v>16</v>
      </c>
      <c r="C9276" t="s">
        <v>33</v>
      </c>
      <c r="D9276">
        <v>2023</v>
      </c>
      <c r="F9276" t="s">
        <v>8283</v>
      </c>
      <c r="H9276" t="s">
        <v>8385</v>
      </c>
      <c r="I9276">
        <v>10004001</v>
      </c>
      <c r="J9276" t="str">
        <f>IF($I9276=0,0,VLOOKUP($I9276,[1]База!C:D,2,0))</f>
        <v>Кредит маблағи мақсадсиз сарфланган</v>
      </c>
      <c r="K9276" t="str">
        <f>IF($I9276=0,0,VLOOKUP(I9276,[1]База!C:F,4,0))</f>
        <v>Оғир</v>
      </c>
      <c r="L9276">
        <v>1</v>
      </c>
      <c r="M9276">
        <v>32965</v>
      </c>
      <c r="O9276">
        <v>0</v>
      </c>
      <c r="P9276">
        <f t="shared" si="165"/>
        <v>1</v>
      </c>
      <c r="Q9276">
        <f t="shared" si="165"/>
        <v>32965</v>
      </c>
      <c r="AI9276" t="s">
        <v>9096</v>
      </c>
      <c r="AK9276">
        <v>111</v>
      </c>
    </row>
    <row r="9277" spans="1:37" x14ac:dyDescent="0.25">
      <c r="A9277">
        <v>9276</v>
      </c>
      <c r="B9277" t="s">
        <v>16</v>
      </c>
      <c r="C9277" t="s">
        <v>33</v>
      </c>
      <c r="D9277">
        <v>2023</v>
      </c>
      <c r="F9277" t="s">
        <v>8283</v>
      </c>
      <c r="H9277" t="s">
        <v>8386</v>
      </c>
      <c r="I9277">
        <v>10004001</v>
      </c>
      <c r="J9277" t="str">
        <f>IF($I9277=0,0,VLOOKUP($I9277,[1]База!C:D,2,0))</f>
        <v>Кредит маблағи мақсадсиз сарфланган</v>
      </c>
      <c r="K9277" t="str">
        <f>IF($I9277=0,0,VLOOKUP(I9277,[1]База!C:F,4,0))</f>
        <v>Оғир</v>
      </c>
      <c r="L9277">
        <v>1</v>
      </c>
      <c r="M9277">
        <v>30000</v>
      </c>
      <c r="O9277">
        <v>0</v>
      </c>
      <c r="P9277">
        <f t="shared" si="165"/>
        <v>1</v>
      </c>
      <c r="Q9277">
        <f t="shared" si="165"/>
        <v>30000</v>
      </c>
      <c r="AI9277" t="s">
        <v>9096</v>
      </c>
      <c r="AK9277">
        <v>111</v>
      </c>
    </row>
    <row r="9278" spans="1:37" x14ac:dyDescent="0.25">
      <c r="A9278">
        <v>9277</v>
      </c>
      <c r="B9278" t="s">
        <v>16</v>
      </c>
      <c r="C9278" t="s">
        <v>33</v>
      </c>
      <c r="D9278">
        <v>2023</v>
      </c>
      <c r="F9278" t="s">
        <v>8283</v>
      </c>
      <c r="H9278" t="s">
        <v>8387</v>
      </c>
      <c r="I9278">
        <v>10004001</v>
      </c>
      <c r="J9278" t="str">
        <f>IF($I9278=0,0,VLOOKUP($I9278,[1]База!C:D,2,0))</f>
        <v>Кредит маблағи мақсадсиз сарфланган</v>
      </c>
      <c r="K9278" t="str">
        <f>IF($I9278=0,0,VLOOKUP(I9278,[1]База!C:F,4,0))</f>
        <v>Оғир</v>
      </c>
      <c r="L9278">
        <v>1</v>
      </c>
      <c r="M9278">
        <v>32800</v>
      </c>
      <c r="O9278">
        <v>0</v>
      </c>
      <c r="P9278">
        <f t="shared" si="165"/>
        <v>1</v>
      </c>
      <c r="Q9278">
        <f t="shared" si="165"/>
        <v>32800</v>
      </c>
      <c r="AI9278" t="s">
        <v>9096</v>
      </c>
      <c r="AK9278">
        <v>111</v>
      </c>
    </row>
    <row r="9279" spans="1:37" x14ac:dyDescent="0.25">
      <c r="A9279">
        <v>9278</v>
      </c>
      <c r="B9279" t="s">
        <v>16</v>
      </c>
      <c r="C9279" t="s">
        <v>33</v>
      </c>
      <c r="D9279">
        <v>2023</v>
      </c>
      <c r="F9279" t="s">
        <v>8283</v>
      </c>
      <c r="H9279" t="s">
        <v>8388</v>
      </c>
      <c r="I9279">
        <v>10004001</v>
      </c>
      <c r="J9279" t="str">
        <f>IF($I9279=0,0,VLOOKUP($I9279,[1]База!C:D,2,0))</f>
        <v>Кредит маблағи мақсадсиз сарфланган</v>
      </c>
      <c r="K9279" t="str">
        <f>IF($I9279=0,0,VLOOKUP(I9279,[1]База!C:F,4,0))</f>
        <v>Оғир</v>
      </c>
      <c r="L9279">
        <v>1</v>
      </c>
      <c r="M9279">
        <v>30000</v>
      </c>
      <c r="O9279">
        <v>0</v>
      </c>
      <c r="P9279">
        <f t="shared" si="165"/>
        <v>1</v>
      </c>
      <c r="Q9279">
        <f t="shared" si="165"/>
        <v>30000</v>
      </c>
      <c r="AI9279" t="s">
        <v>9096</v>
      </c>
      <c r="AK9279">
        <v>111</v>
      </c>
    </row>
    <row r="9280" spans="1:37" x14ac:dyDescent="0.25">
      <c r="A9280">
        <v>9279</v>
      </c>
      <c r="B9280" t="s">
        <v>16</v>
      </c>
      <c r="C9280" t="s">
        <v>33</v>
      </c>
      <c r="D9280">
        <v>2023</v>
      </c>
      <c r="F9280" t="s">
        <v>8283</v>
      </c>
      <c r="H9280" t="s">
        <v>8389</v>
      </c>
      <c r="I9280">
        <v>10004001</v>
      </c>
      <c r="J9280" t="str">
        <f>IF($I9280=0,0,VLOOKUP($I9280,[1]База!C:D,2,0))</f>
        <v>Кредит маблағи мақсадсиз сарфланган</v>
      </c>
      <c r="K9280" t="str">
        <f>IF($I9280=0,0,VLOOKUP(I9280,[1]База!C:F,4,0))</f>
        <v>Оғир</v>
      </c>
      <c r="L9280">
        <v>1</v>
      </c>
      <c r="M9280">
        <v>30000</v>
      </c>
      <c r="O9280">
        <v>0</v>
      </c>
      <c r="P9280">
        <f t="shared" si="165"/>
        <v>1</v>
      </c>
      <c r="Q9280">
        <f t="shared" si="165"/>
        <v>30000</v>
      </c>
      <c r="AI9280" t="s">
        <v>9096</v>
      </c>
      <c r="AK9280">
        <v>111</v>
      </c>
    </row>
    <row r="9281" spans="1:37" x14ac:dyDescent="0.25">
      <c r="A9281">
        <v>9280</v>
      </c>
      <c r="B9281" t="s">
        <v>16</v>
      </c>
      <c r="C9281" t="s">
        <v>33</v>
      </c>
      <c r="D9281">
        <v>2023</v>
      </c>
      <c r="F9281" t="s">
        <v>8283</v>
      </c>
      <c r="H9281" t="s">
        <v>8390</v>
      </c>
      <c r="I9281">
        <v>10004001</v>
      </c>
      <c r="J9281" t="str">
        <f>IF($I9281=0,0,VLOOKUP($I9281,[1]База!C:D,2,0))</f>
        <v>Кредит маблағи мақсадсиз сарфланган</v>
      </c>
      <c r="K9281" t="str">
        <f>IF($I9281=0,0,VLOOKUP(I9281,[1]База!C:F,4,0))</f>
        <v>Оғир</v>
      </c>
      <c r="L9281">
        <v>1</v>
      </c>
      <c r="M9281">
        <v>30000</v>
      </c>
      <c r="O9281">
        <v>0</v>
      </c>
      <c r="P9281">
        <f t="shared" si="165"/>
        <v>1</v>
      </c>
      <c r="Q9281">
        <f t="shared" si="165"/>
        <v>30000</v>
      </c>
      <c r="AI9281" t="s">
        <v>9096</v>
      </c>
      <c r="AK9281">
        <v>111</v>
      </c>
    </row>
    <row r="9282" spans="1:37" x14ac:dyDescent="0.25">
      <c r="A9282">
        <v>9281</v>
      </c>
      <c r="B9282" t="s">
        <v>16</v>
      </c>
      <c r="C9282" t="s">
        <v>33</v>
      </c>
      <c r="D9282">
        <v>2023</v>
      </c>
      <c r="F9282" t="s">
        <v>8283</v>
      </c>
      <c r="H9282" t="s">
        <v>8391</v>
      </c>
      <c r="I9282">
        <v>10004001</v>
      </c>
      <c r="J9282" t="str">
        <f>IF($I9282=0,0,VLOOKUP($I9282,[1]База!C:D,2,0))</f>
        <v>Кредит маблағи мақсадсиз сарфланган</v>
      </c>
      <c r="K9282" t="str">
        <f>IF($I9282=0,0,VLOOKUP(I9282,[1]База!C:F,4,0))</f>
        <v>Оғир</v>
      </c>
      <c r="L9282">
        <v>1</v>
      </c>
      <c r="M9282">
        <v>32382.253210000003</v>
      </c>
      <c r="O9282">
        <v>0</v>
      </c>
      <c r="P9282">
        <f t="shared" ref="P9282:Q9345" si="166">+L9282-N9282</f>
        <v>1</v>
      </c>
      <c r="Q9282">
        <f t="shared" si="166"/>
        <v>32382.253210000003</v>
      </c>
      <c r="AI9282" t="s">
        <v>9096</v>
      </c>
      <c r="AK9282">
        <v>111</v>
      </c>
    </row>
    <row r="9283" spans="1:37" x14ac:dyDescent="0.25">
      <c r="A9283">
        <v>9282</v>
      </c>
      <c r="B9283" t="s">
        <v>16</v>
      </c>
      <c r="C9283" t="s">
        <v>33</v>
      </c>
      <c r="D9283">
        <v>2023</v>
      </c>
      <c r="F9283" t="s">
        <v>8283</v>
      </c>
      <c r="H9283" t="s">
        <v>8392</v>
      </c>
      <c r="I9283">
        <v>10004001</v>
      </c>
      <c r="J9283" t="str">
        <f>IF($I9283=0,0,VLOOKUP($I9283,[1]База!C:D,2,0))</f>
        <v>Кредит маблағи мақсадсиз сарфланган</v>
      </c>
      <c r="K9283" t="str">
        <f>IF($I9283=0,0,VLOOKUP(I9283,[1]База!C:F,4,0))</f>
        <v>Оғир</v>
      </c>
      <c r="L9283">
        <v>1</v>
      </c>
      <c r="M9283">
        <v>32650</v>
      </c>
      <c r="O9283">
        <v>0</v>
      </c>
      <c r="P9283">
        <f t="shared" si="166"/>
        <v>1</v>
      </c>
      <c r="Q9283">
        <f t="shared" si="166"/>
        <v>32650</v>
      </c>
      <c r="AI9283" t="s">
        <v>9096</v>
      </c>
      <c r="AK9283">
        <v>111</v>
      </c>
    </row>
    <row r="9284" spans="1:37" x14ac:dyDescent="0.25">
      <c r="A9284">
        <v>9283</v>
      </c>
      <c r="B9284" t="s">
        <v>16</v>
      </c>
      <c r="C9284" t="s">
        <v>33</v>
      </c>
      <c r="D9284">
        <v>2023</v>
      </c>
      <c r="F9284" t="s">
        <v>8283</v>
      </c>
      <c r="H9284" t="s">
        <v>8393</v>
      </c>
      <c r="I9284">
        <v>10004001</v>
      </c>
      <c r="J9284" t="str">
        <f>IF($I9284=0,0,VLOOKUP($I9284,[1]База!C:D,2,0))</f>
        <v>Кредит маблағи мақсадсиз сарфланган</v>
      </c>
      <c r="K9284" t="str">
        <f>IF($I9284=0,0,VLOOKUP(I9284,[1]База!C:F,4,0))</f>
        <v>Оғир</v>
      </c>
      <c r="L9284">
        <v>1</v>
      </c>
      <c r="M9284">
        <v>30000</v>
      </c>
      <c r="O9284">
        <v>0</v>
      </c>
      <c r="P9284">
        <f t="shared" si="166"/>
        <v>1</v>
      </c>
      <c r="Q9284">
        <f t="shared" si="166"/>
        <v>30000</v>
      </c>
      <c r="AI9284" t="s">
        <v>9096</v>
      </c>
      <c r="AK9284">
        <v>111</v>
      </c>
    </row>
    <row r="9285" spans="1:37" x14ac:dyDescent="0.25">
      <c r="A9285">
        <v>9284</v>
      </c>
      <c r="B9285" t="s">
        <v>16</v>
      </c>
      <c r="C9285" t="s">
        <v>33</v>
      </c>
      <c r="D9285">
        <v>2023</v>
      </c>
      <c r="F9285" t="s">
        <v>8283</v>
      </c>
      <c r="H9285" t="s">
        <v>8394</v>
      </c>
      <c r="I9285">
        <v>10004001</v>
      </c>
      <c r="J9285" t="str">
        <f>IF($I9285=0,0,VLOOKUP($I9285,[1]База!C:D,2,0))</f>
        <v>Кредит маблағи мақсадсиз сарфланган</v>
      </c>
      <c r="K9285" t="str">
        <f>IF($I9285=0,0,VLOOKUP(I9285,[1]База!C:F,4,0))</f>
        <v>Оғир</v>
      </c>
      <c r="L9285">
        <v>1</v>
      </c>
      <c r="M9285">
        <v>32750</v>
      </c>
      <c r="O9285">
        <v>0</v>
      </c>
      <c r="P9285">
        <f t="shared" si="166"/>
        <v>1</v>
      </c>
      <c r="Q9285">
        <f t="shared" si="166"/>
        <v>32750</v>
      </c>
      <c r="AI9285" t="s">
        <v>9096</v>
      </c>
      <c r="AK9285">
        <v>111</v>
      </c>
    </row>
    <row r="9286" spans="1:37" x14ac:dyDescent="0.25">
      <c r="A9286">
        <v>9285</v>
      </c>
      <c r="B9286" t="s">
        <v>16</v>
      </c>
      <c r="C9286" t="s">
        <v>33</v>
      </c>
      <c r="D9286">
        <v>2023</v>
      </c>
      <c r="F9286" t="s">
        <v>8283</v>
      </c>
      <c r="H9286" t="s">
        <v>8395</v>
      </c>
      <c r="I9286">
        <v>10004001</v>
      </c>
      <c r="J9286" t="str">
        <f>IF($I9286=0,0,VLOOKUP($I9286,[1]База!C:D,2,0))</f>
        <v>Кредит маблағи мақсадсиз сарфланган</v>
      </c>
      <c r="K9286" t="str">
        <f>IF($I9286=0,0,VLOOKUP(I9286,[1]База!C:F,4,0))</f>
        <v>Оғир</v>
      </c>
      <c r="L9286">
        <v>1</v>
      </c>
      <c r="M9286">
        <v>30000</v>
      </c>
      <c r="O9286">
        <v>0</v>
      </c>
      <c r="P9286">
        <f t="shared" si="166"/>
        <v>1</v>
      </c>
      <c r="Q9286">
        <f t="shared" si="166"/>
        <v>30000</v>
      </c>
      <c r="AI9286" t="s">
        <v>9096</v>
      </c>
      <c r="AK9286">
        <v>111</v>
      </c>
    </row>
    <row r="9287" spans="1:37" x14ac:dyDescent="0.25">
      <c r="A9287">
        <v>9286</v>
      </c>
      <c r="B9287" t="s">
        <v>16</v>
      </c>
      <c r="C9287" t="s">
        <v>33</v>
      </c>
      <c r="D9287">
        <v>2023</v>
      </c>
      <c r="F9287" t="s">
        <v>8283</v>
      </c>
      <c r="H9287" t="s">
        <v>8396</v>
      </c>
      <c r="I9287">
        <v>10004001</v>
      </c>
      <c r="J9287" t="str">
        <f>IF($I9287=0,0,VLOOKUP($I9287,[1]База!C:D,2,0))</f>
        <v>Кредит маблағи мақсадсиз сарфланган</v>
      </c>
      <c r="K9287" t="str">
        <f>IF($I9287=0,0,VLOOKUP(I9287,[1]База!C:F,4,0))</f>
        <v>Оғир</v>
      </c>
      <c r="L9287">
        <v>1</v>
      </c>
      <c r="M9287">
        <v>31706.069589999999</v>
      </c>
      <c r="O9287">
        <v>0</v>
      </c>
      <c r="P9287">
        <f t="shared" si="166"/>
        <v>1</v>
      </c>
      <c r="Q9287">
        <f t="shared" si="166"/>
        <v>31706.069589999999</v>
      </c>
      <c r="AI9287" t="s">
        <v>9096</v>
      </c>
      <c r="AK9287">
        <v>111</v>
      </c>
    </row>
    <row r="9288" spans="1:37" x14ac:dyDescent="0.25">
      <c r="A9288">
        <v>9287</v>
      </c>
      <c r="B9288" t="s">
        <v>16</v>
      </c>
      <c r="C9288" t="s">
        <v>33</v>
      </c>
      <c r="D9288">
        <v>2023</v>
      </c>
      <c r="F9288" t="s">
        <v>8283</v>
      </c>
      <c r="H9288" t="s">
        <v>8397</v>
      </c>
      <c r="I9288">
        <v>10004001</v>
      </c>
      <c r="J9288" t="str">
        <f>IF($I9288=0,0,VLOOKUP($I9288,[1]База!C:D,2,0))</f>
        <v>Кредит маблағи мақсадсиз сарфланган</v>
      </c>
      <c r="K9288" t="str">
        <f>IF($I9288=0,0,VLOOKUP(I9288,[1]База!C:F,4,0))</f>
        <v>Оғир</v>
      </c>
      <c r="L9288">
        <v>1</v>
      </c>
      <c r="M9288">
        <v>32000</v>
      </c>
      <c r="O9288">
        <v>0</v>
      </c>
      <c r="P9288">
        <f t="shared" si="166"/>
        <v>1</v>
      </c>
      <c r="Q9288">
        <f t="shared" si="166"/>
        <v>32000</v>
      </c>
      <c r="AI9288" t="s">
        <v>9096</v>
      </c>
      <c r="AK9288">
        <v>111</v>
      </c>
    </row>
    <row r="9289" spans="1:37" x14ac:dyDescent="0.25">
      <c r="A9289">
        <v>9288</v>
      </c>
      <c r="B9289" t="s">
        <v>16</v>
      </c>
      <c r="C9289" t="s">
        <v>33</v>
      </c>
      <c r="D9289">
        <v>2023</v>
      </c>
      <c r="F9289" t="s">
        <v>8283</v>
      </c>
      <c r="H9289" t="s">
        <v>8398</v>
      </c>
      <c r="I9289">
        <v>10004001</v>
      </c>
      <c r="J9289" t="str">
        <f>IF($I9289=0,0,VLOOKUP($I9289,[1]База!C:D,2,0))</f>
        <v>Кредит маблағи мақсадсиз сарфланган</v>
      </c>
      <c r="K9289" t="str">
        <f>IF($I9289=0,0,VLOOKUP(I9289,[1]База!C:F,4,0))</f>
        <v>Оғир</v>
      </c>
      <c r="L9289">
        <v>1</v>
      </c>
      <c r="M9289">
        <v>30000</v>
      </c>
      <c r="O9289">
        <v>0</v>
      </c>
      <c r="P9289">
        <f t="shared" si="166"/>
        <v>1</v>
      </c>
      <c r="Q9289">
        <f t="shared" si="166"/>
        <v>30000</v>
      </c>
      <c r="AI9289" t="s">
        <v>9096</v>
      </c>
      <c r="AK9289">
        <v>111</v>
      </c>
    </row>
    <row r="9290" spans="1:37" x14ac:dyDescent="0.25">
      <c r="A9290">
        <v>9289</v>
      </c>
      <c r="B9290" t="s">
        <v>16</v>
      </c>
      <c r="C9290" t="s">
        <v>33</v>
      </c>
      <c r="D9290">
        <v>2023</v>
      </c>
      <c r="F9290" t="s">
        <v>8283</v>
      </c>
      <c r="H9290" t="s">
        <v>8399</v>
      </c>
      <c r="I9290">
        <v>10004001</v>
      </c>
      <c r="J9290" t="str">
        <f>IF($I9290=0,0,VLOOKUP($I9290,[1]База!C:D,2,0))</f>
        <v>Кредит маблағи мақсадсиз сарфланган</v>
      </c>
      <c r="K9290" t="str">
        <f>IF($I9290=0,0,VLOOKUP(I9290,[1]База!C:F,4,0))</f>
        <v>Оғир</v>
      </c>
      <c r="L9290">
        <v>1</v>
      </c>
      <c r="M9290">
        <v>30371.003129999997</v>
      </c>
      <c r="O9290">
        <v>0</v>
      </c>
      <c r="P9290">
        <f t="shared" si="166"/>
        <v>1</v>
      </c>
      <c r="Q9290">
        <f t="shared" si="166"/>
        <v>30371.003129999997</v>
      </c>
      <c r="AI9290" t="s">
        <v>9096</v>
      </c>
      <c r="AK9290">
        <v>111</v>
      </c>
    </row>
    <row r="9291" spans="1:37" x14ac:dyDescent="0.25">
      <c r="A9291">
        <v>9290</v>
      </c>
      <c r="B9291" t="s">
        <v>16</v>
      </c>
      <c r="C9291" t="s">
        <v>33</v>
      </c>
      <c r="D9291">
        <v>2023</v>
      </c>
      <c r="F9291" t="s">
        <v>8283</v>
      </c>
      <c r="H9291" t="s">
        <v>8400</v>
      </c>
      <c r="I9291">
        <v>10004001</v>
      </c>
      <c r="J9291" t="str">
        <f>IF($I9291=0,0,VLOOKUP($I9291,[1]База!C:D,2,0))</f>
        <v>Кредит маблағи мақсадсиз сарфланган</v>
      </c>
      <c r="K9291" t="str">
        <f>IF($I9291=0,0,VLOOKUP(I9291,[1]База!C:F,4,0))</f>
        <v>Оғир</v>
      </c>
      <c r="L9291">
        <v>1</v>
      </c>
      <c r="M9291">
        <v>31180</v>
      </c>
      <c r="O9291">
        <v>0</v>
      </c>
      <c r="P9291">
        <f t="shared" si="166"/>
        <v>1</v>
      </c>
      <c r="Q9291">
        <f t="shared" si="166"/>
        <v>31180</v>
      </c>
      <c r="AI9291" t="s">
        <v>9096</v>
      </c>
      <c r="AK9291">
        <v>111</v>
      </c>
    </row>
    <row r="9292" spans="1:37" x14ac:dyDescent="0.25">
      <c r="A9292">
        <v>9291</v>
      </c>
      <c r="B9292" t="s">
        <v>16</v>
      </c>
      <c r="C9292" t="s">
        <v>33</v>
      </c>
      <c r="D9292">
        <v>2023</v>
      </c>
      <c r="F9292" t="s">
        <v>8283</v>
      </c>
      <c r="H9292" t="s">
        <v>8401</v>
      </c>
      <c r="I9292">
        <v>10004001</v>
      </c>
      <c r="J9292" t="str">
        <f>IF($I9292=0,0,VLOOKUP($I9292,[1]База!C:D,2,0))</f>
        <v>Кредит маблағи мақсадсиз сарфланган</v>
      </c>
      <c r="K9292" t="str">
        <f>IF($I9292=0,0,VLOOKUP(I9292,[1]База!C:F,4,0))</f>
        <v>Оғир</v>
      </c>
      <c r="L9292">
        <v>1</v>
      </c>
      <c r="M9292">
        <v>30000</v>
      </c>
      <c r="O9292">
        <v>0</v>
      </c>
      <c r="P9292">
        <f t="shared" si="166"/>
        <v>1</v>
      </c>
      <c r="Q9292">
        <f t="shared" si="166"/>
        <v>30000</v>
      </c>
      <c r="AI9292" t="s">
        <v>9096</v>
      </c>
      <c r="AK9292">
        <v>111</v>
      </c>
    </row>
    <row r="9293" spans="1:37" x14ac:dyDescent="0.25">
      <c r="A9293">
        <v>9292</v>
      </c>
      <c r="B9293" t="s">
        <v>16</v>
      </c>
      <c r="C9293" t="s">
        <v>33</v>
      </c>
      <c r="D9293">
        <v>2023</v>
      </c>
      <c r="F9293" t="s">
        <v>8283</v>
      </c>
      <c r="H9293" t="s">
        <v>8402</v>
      </c>
      <c r="I9293">
        <v>10004001</v>
      </c>
      <c r="J9293" t="str">
        <f>IF($I9293=0,0,VLOOKUP($I9293,[1]База!C:D,2,0))</f>
        <v>Кредит маблағи мақсадсиз сарфланган</v>
      </c>
      <c r="K9293" t="str">
        <f>IF($I9293=0,0,VLOOKUP(I9293,[1]База!C:F,4,0))</f>
        <v>Оғир</v>
      </c>
      <c r="L9293">
        <v>1</v>
      </c>
      <c r="M9293">
        <v>31200</v>
      </c>
      <c r="O9293">
        <v>0</v>
      </c>
      <c r="P9293">
        <f t="shared" si="166"/>
        <v>1</v>
      </c>
      <c r="Q9293">
        <f t="shared" si="166"/>
        <v>31200</v>
      </c>
      <c r="AI9293" t="s">
        <v>9096</v>
      </c>
      <c r="AK9293">
        <v>111</v>
      </c>
    </row>
    <row r="9294" spans="1:37" x14ac:dyDescent="0.25">
      <c r="A9294">
        <v>9293</v>
      </c>
      <c r="B9294" t="s">
        <v>16</v>
      </c>
      <c r="C9294" t="s">
        <v>33</v>
      </c>
      <c r="D9294">
        <v>2023</v>
      </c>
      <c r="F9294" t="s">
        <v>8283</v>
      </c>
      <c r="H9294" t="s">
        <v>8403</v>
      </c>
      <c r="I9294">
        <v>10004001</v>
      </c>
      <c r="J9294" t="str">
        <f>IF($I9294=0,0,VLOOKUP($I9294,[1]База!C:D,2,0))</f>
        <v>Кредит маблағи мақсадсиз сарфланган</v>
      </c>
      <c r="K9294" t="str">
        <f>IF($I9294=0,0,VLOOKUP(I9294,[1]База!C:F,4,0))</f>
        <v>Оғир</v>
      </c>
      <c r="L9294">
        <v>1</v>
      </c>
      <c r="M9294">
        <v>30000</v>
      </c>
      <c r="O9294">
        <v>0</v>
      </c>
      <c r="P9294">
        <f t="shared" si="166"/>
        <v>1</v>
      </c>
      <c r="Q9294">
        <f t="shared" si="166"/>
        <v>30000</v>
      </c>
      <c r="AI9294" t="s">
        <v>9096</v>
      </c>
      <c r="AK9294">
        <v>111</v>
      </c>
    </row>
    <row r="9295" spans="1:37" x14ac:dyDescent="0.25">
      <c r="A9295">
        <v>9294</v>
      </c>
      <c r="B9295" t="s">
        <v>16</v>
      </c>
      <c r="C9295" t="s">
        <v>33</v>
      </c>
      <c r="D9295">
        <v>2023</v>
      </c>
      <c r="F9295" t="s">
        <v>8283</v>
      </c>
      <c r="H9295" t="s">
        <v>8404</v>
      </c>
      <c r="I9295">
        <v>10004001</v>
      </c>
      <c r="J9295" t="str">
        <f>IF($I9295=0,0,VLOOKUP($I9295,[1]База!C:D,2,0))</f>
        <v>Кредит маблағи мақсадсиз сарфланган</v>
      </c>
      <c r="K9295" t="str">
        <f>IF($I9295=0,0,VLOOKUP(I9295,[1]База!C:F,4,0))</f>
        <v>Оғир</v>
      </c>
      <c r="L9295">
        <v>1</v>
      </c>
      <c r="M9295">
        <v>30000</v>
      </c>
      <c r="O9295">
        <v>0</v>
      </c>
      <c r="P9295">
        <f t="shared" si="166"/>
        <v>1</v>
      </c>
      <c r="Q9295">
        <f t="shared" si="166"/>
        <v>30000</v>
      </c>
      <c r="AI9295" t="s">
        <v>9096</v>
      </c>
      <c r="AK9295">
        <v>111</v>
      </c>
    </row>
    <row r="9296" spans="1:37" x14ac:dyDescent="0.25">
      <c r="A9296">
        <v>9295</v>
      </c>
      <c r="B9296" t="s">
        <v>16</v>
      </c>
      <c r="C9296" t="s">
        <v>33</v>
      </c>
      <c r="D9296">
        <v>2023</v>
      </c>
      <c r="F9296" t="s">
        <v>8283</v>
      </c>
      <c r="H9296" t="s">
        <v>8405</v>
      </c>
      <c r="I9296">
        <v>10004001</v>
      </c>
      <c r="J9296" t="str">
        <f>IF($I9296=0,0,VLOOKUP($I9296,[1]База!C:D,2,0))</f>
        <v>Кредит маблағи мақсадсиз сарфланган</v>
      </c>
      <c r="K9296" t="str">
        <f>IF($I9296=0,0,VLOOKUP(I9296,[1]База!C:F,4,0))</f>
        <v>Оғир</v>
      </c>
      <c r="L9296">
        <v>1</v>
      </c>
      <c r="M9296">
        <v>33657</v>
      </c>
      <c r="O9296">
        <v>0</v>
      </c>
      <c r="P9296">
        <f t="shared" si="166"/>
        <v>1</v>
      </c>
      <c r="Q9296">
        <f t="shared" si="166"/>
        <v>33657</v>
      </c>
      <c r="AI9296" t="s">
        <v>9096</v>
      </c>
      <c r="AK9296">
        <v>111</v>
      </c>
    </row>
    <row r="9297" spans="1:37" x14ac:dyDescent="0.25">
      <c r="A9297">
        <v>9296</v>
      </c>
      <c r="B9297" t="s">
        <v>16</v>
      </c>
      <c r="C9297" t="s">
        <v>33</v>
      </c>
      <c r="D9297">
        <v>2023</v>
      </c>
      <c r="F9297" t="s">
        <v>8283</v>
      </c>
      <c r="H9297" t="s">
        <v>8406</v>
      </c>
      <c r="I9297">
        <v>10004001</v>
      </c>
      <c r="J9297" t="str">
        <f>IF($I9297=0,0,VLOOKUP($I9297,[1]База!C:D,2,0))</f>
        <v>Кредит маблағи мақсадсиз сарфланган</v>
      </c>
      <c r="K9297" t="str">
        <f>IF($I9297=0,0,VLOOKUP(I9297,[1]База!C:F,4,0))</f>
        <v>Оғир</v>
      </c>
      <c r="L9297">
        <v>1</v>
      </c>
      <c r="M9297">
        <v>30000</v>
      </c>
      <c r="O9297">
        <v>0</v>
      </c>
      <c r="P9297">
        <f t="shared" si="166"/>
        <v>1</v>
      </c>
      <c r="Q9297">
        <f t="shared" si="166"/>
        <v>30000</v>
      </c>
      <c r="AI9297" t="s">
        <v>9096</v>
      </c>
      <c r="AK9297">
        <v>111</v>
      </c>
    </row>
    <row r="9298" spans="1:37" x14ac:dyDescent="0.25">
      <c r="A9298">
        <v>9297</v>
      </c>
      <c r="B9298" t="s">
        <v>16</v>
      </c>
      <c r="C9298" t="s">
        <v>33</v>
      </c>
      <c r="D9298">
        <v>2023</v>
      </c>
      <c r="F9298" t="s">
        <v>8283</v>
      </c>
      <c r="H9298" t="s">
        <v>8407</v>
      </c>
      <c r="I9298">
        <v>10004001</v>
      </c>
      <c r="J9298" t="str">
        <f>IF($I9298=0,0,VLOOKUP($I9298,[1]База!C:D,2,0))</f>
        <v>Кредит маблағи мақсадсиз сарфланган</v>
      </c>
      <c r="K9298" t="str">
        <f>IF($I9298=0,0,VLOOKUP(I9298,[1]База!C:F,4,0))</f>
        <v>Оғир</v>
      </c>
      <c r="L9298">
        <v>1</v>
      </c>
      <c r="M9298">
        <v>30000</v>
      </c>
      <c r="O9298">
        <v>0</v>
      </c>
      <c r="P9298">
        <f t="shared" si="166"/>
        <v>1</v>
      </c>
      <c r="Q9298">
        <f t="shared" si="166"/>
        <v>30000</v>
      </c>
      <c r="AI9298" t="s">
        <v>9096</v>
      </c>
      <c r="AK9298">
        <v>111</v>
      </c>
    </row>
    <row r="9299" spans="1:37" x14ac:dyDescent="0.25">
      <c r="A9299">
        <v>9298</v>
      </c>
      <c r="B9299" t="s">
        <v>16</v>
      </c>
      <c r="C9299" t="s">
        <v>33</v>
      </c>
      <c r="D9299">
        <v>2023</v>
      </c>
      <c r="F9299" t="s">
        <v>8283</v>
      </c>
      <c r="H9299" t="s">
        <v>8408</v>
      </c>
      <c r="I9299">
        <v>10004001</v>
      </c>
      <c r="J9299" t="str">
        <f>IF($I9299=0,0,VLOOKUP($I9299,[1]База!C:D,2,0))</f>
        <v>Кредит маблағи мақсадсиз сарфланган</v>
      </c>
      <c r="K9299" t="str">
        <f>IF($I9299=0,0,VLOOKUP(I9299,[1]База!C:F,4,0))</f>
        <v>Оғир</v>
      </c>
      <c r="L9299">
        <v>1</v>
      </c>
      <c r="M9299">
        <v>30000</v>
      </c>
      <c r="O9299">
        <v>0</v>
      </c>
      <c r="P9299">
        <f t="shared" si="166"/>
        <v>1</v>
      </c>
      <c r="Q9299">
        <f t="shared" si="166"/>
        <v>30000</v>
      </c>
      <c r="AI9299" t="s">
        <v>9096</v>
      </c>
      <c r="AK9299">
        <v>111</v>
      </c>
    </row>
    <row r="9300" spans="1:37" x14ac:dyDescent="0.25">
      <c r="A9300">
        <v>9299</v>
      </c>
      <c r="B9300" t="s">
        <v>16</v>
      </c>
      <c r="C9300" t="s">
        <v>33</v>
      </c>
      <c r="D9300">
        <v>2023</v>
      </c>
      <c r="F9300" t="s">
        <v>8283</v>
      </c>
      <c r="H9300" t="s">
        <v>8409</v>
      </c>
      <c r="I9300">
        <v>10004001</v>
      </c>
      <c r="J9300" t="str">
        <f>IF($I9300=0,0,VLOOKUP($I9300,[1]База!C:D,2,0))</f>
        <v>Кредит маблағи мақсадсиз сарфланган</v>
      </c>
      <c r="K9300" t="str">
        <f>IF($I9300=0,0,VLOOKUP(I9300,[1]База!C:F,4,0))</f>
        <v>Оғир</v>
      </c>
      <c r="L9300">
        <v>1</v>
      </c>
      <c r="M9300">
        <v>31830.7075</v>
      </c>
      <c r="O9300">
        <v>0</v>
      </c>
      <c r="P9300">
        <f t="shared" si="166"/>
        <v>1</v>
      </c>
      <c r="Q9300">
        <f t="shared" si="166"/>
        <v>31830.7075</v>
      </c>
      <c r="AI9300" t="s">
        <v>9096</v>
      </c>
      <c r="AK9300">
        <v>111</v>
      </c>
    </row>
    <row r="9301" spans="1:37" x14ac:dyDescent="0.25">
      <c r="A9301">
        <v>9300</v>
      </c>
      <c r="B9301" t="s">
        <v>16</v>
      </c>
      <c r="C9301" t="s">
        <v>33</v>
      </c>
      <c r="D9301">
        <v>2023</v>
      </c>
      <c r="F9301" t="s">
        <v>8283</v>
      </c>
      <c r="H9301" t="s">
        <v>8410</v>
      </c>
      <c r="I9301">
        <v>10004001</v>
      </c>
      <c r="J9301" t="str">
        <f>IF($I9301=0,0,VLOOKUP($I9301,[1]База!C:D,2,0))</f>
        <v>Кредит маблағи мақсадсиз сарфланган</v>
      </c>
      <c r="K9301" t="str">
        <f>IF($I9301=0,0,VLOOKUP(I9301,[1]База!C:F,4,0))</f>
        <v>Оғир</v>
      </c>
      <c r="L9301">
        <v>1</v>
      </c>
      <c r="M9301">
        <v>30000</v>
      </c>
      <c r="O9301">
        <v>0</v>
      </c>
      <c r="P9301">
        <f t="shared" si="166"/>
        <v>1</v>
      </c>
      <c r="Q9301">
        <f t="shared" si="166"/>
        <v>30000</v>
      </c>
      <c r="AI9301" t="s">
        <v>9096</v>
      </c>
      <c r="AK9301">
        <v>111</v>
      </c>
    </row>
    <row r="9302" spans="1:37" x14ac:dyDescent="0.25">
      <c r="A9302">
        <v>9301</v>
      </c>
      <c r="B9302" t="s">
        <v>16</v>
      </c>
      <c r="C9302" t="s">
        <v>33</v>
      </c>
      <c r="D9302">
        <v>2023</v>
      </c>
      <c r="F9302" t="s">
        <v>8283</v>
      </c>
      <c r="H9302" t="s">
        <v>8411</v>
      </c>
      <c r="I9302">
        <v>10004001</v>
      </c>
      <c r="J9302" t="str">
        <f>IF($I9302=0,0,VLOOKUP($I9302,[1]База!C:D,2,0))</f>
        <v>Кредит маблағи мақсадсиз сарфланган</v>
      </c>
      <c r="K9302" t="str">
        <f>IF($I9302=0,0,VLOOKUP(I9302,[1]База!C:F,4,0))</f>
        <v>Оғир</v>
      </c>
      <c r="L9302">
        <v>1</v>
      </c>
      <c r="M9302">
        <v>32795.530149999999</v>
      </c>
      <c r="O9302">
        <v>0</v>
      </c>
      <c r="P9302">
        <f t="shared" si="166"/>
        <v>1</v>
      </c>
      <c r="Q9302">
        <f t="shared" si="166"/>
        <v>32795.530149999999</v>
      </c>
      <c r="AI9302" t="s">
        <v>9096</v>
      </c>
      <c r="AK9302">
        <v>111</v>
      </c>
    </row>
    <row r="9303" spans="1:37" x14ac:dyDescent="0.25">
      <c r="A9303">
        <v>9302</v>
      </c>
      <c r="B9303" t="s">
        <v>16</v>
      </c>
      <c r="C9303" t="s">
        <v>33</v>
      </c>
      <c r="D9303">
        <v>2023</v>
      </c>
      <c r="F9303" t="s">
        <v>8283</v>
      </c>
      <c r="H9303" t="s">
        <v>8412</v>
      </c>
      <c r="I9303">
        <v>10004001</v>
      </c>
      <c r="J9303" t="str">
        <f>IF($I9303=0,0,VLOOKUP($I9303,[1]База!C:D,2,0))</f>
        <v>Кредит маблағи мақсадсиз сарфланган</v>
      </c>
      <c r="K9303" t="str">
        <f>IF($I9303=0,0,VLOOKUP(I9303,[1]База!C:F,4,0))</f>
        <v>Оғир</v>
      </c>
      <c r="L9303">
        <v>1</v>
      </c>
      <c r="M9303">
        <v>32352.32228</v>
      </c>
      <c r="O9303">
        <v>0</v>
      </c>
      <c r="P9303">
        <f t="shared" si="166"/>
        <v>1</v>
      </c>
      <c r="Q9303">
        <f t="shared" si="166"/>
        <v>32352.32228</v>
      </c>
      <c r="AI9303" t="s">
        <v>9096</v>
      </c>
      <c r="AK9303">
        <v>111</v>
      </c>
    </row>
    <row r="9304" spans="1:37" x14ac:dyDescent="0.25">
      <c r="A9304">
        <v>9303</v>
      </c>
      <c r="B9304" t="s">
        <v>16</v>
      </c>
      <c r="C9304" t="s">
        <v>33</v>
      </c>
      <c r="D9304">
        <v>2023</v>
      </c>
      <c r="F9304" t="s">
        <v>8283</v>
      </c>
      <c r="H9304" t="s">
        <v>8413</v>
      </c>
      <c r="I9304">
        <v>10004001</v>
      </c>
      <c r="J9304" t="str">
        <f>IF($I9304=0,0,VLOOKUP($I9304,[1]База!C:D,2,0))</f>
        <v>Кредит маблағи мақсадсиз сарфланган</v>
      </c>
      <c r="K9304" t="str">
        <f>IF($I9304=0,0,VLOOKUP(I9304,[1]База!C:F,4,0))</f>
        <v>Оғир</v>
      </c>
      <c r="L9304">
        <v>1</v>
      </c>
      <c r="M9304">
        <v>30000</v>
      </c>
      <c r="O9304">
        <v>0</v>
      </c>
      <c r="P9304">
        <f t="shared" si="166"/>
        <v>1</v>
      </c>
      <c r="Q9304">
        <f t="shared" si="166"/>
        <v>30000</v>
      </c>
      <c r="AI9304" t="s">
        <v>9096</v>
      </c>
      <c r="AK9304">
        <v>111</v>
      </c>
    </row>
    <row r="9305" spans="1:37" x14ac:dyDescent="0.25">
      <c r="A9305">
        <v>9304</v>
      </c>
      <c r="B9305" t="s">
        <v>16</v>
      </c>
      <c r="C9305" t="s">
        <v>33</v>
      </c>
      <c r="D9305">
        <v>2023</v>
      </c>
      <c r="F9305" t="s">
        <v>8283</v>
      </c>
      <c r="H9305" t="s">
        <v>8414</v>
      </c>
      <c r="I9305">
        <v>10004001</v>
      </c>
      <c r="J9305" t="str">
        <f>IF($I9305=0,0,VLOOKUP($I9305,[1]База!C:D,2,0))</f>
        <v>Кредит маблағи мақсадсиз сарфланган</v>
      </c>
      <c r="K9305" t="str">
        <f>IF($I9305=0,0,VLOOKUP(I9305,[1]База!C:F,4,0))</f>
        <v>Оғир</v>
      </c>
      <c r="L9305">
        <v>1</v>
      </c>
      <c r="M9305">
        <v>33000</v>
      </c>
      <c r="O9305">
        <v>0</v>
      </c>
      <c r="P9305">
        <f t="shared" si="166"/>
        <v>1</v>
      </c>
      <c r="Q9305">
        <f t="shared" si="166"/>
        <v>33000</v>
      </c>
      <c r="AI9305" t="s">
        <v>9096</v>
      </c>
      <c r="AK9305">
        <v>111</v>
      </c>
    </row>
    <row r="9306" spans="1:37" x14ac:dyDescent="0.25">
      <c r="A9306">
        <v>9305</v>
      </c>
      <c r="B9306" t="s">
        <v>16</v>
      </c>
      <c r="C9306" t="s">
        <v>33</v>
      </c>
      <c r="D9306">
        <v>2023</v>
      </c>
      <c r="F9306" t="s">
        <v>8283</v>
      </c>
      <c r="H9306" t="s">
        <v>8415</v>
      </c>
      <c r="I9306">
        <v>10004001</v>
      </c>
      <c r="J9306" t="str">
        <f>IF($I9306=0,0,VLOOKUP($I9306,[1]База!C:D,2,0))</f>
        <v>Кредит маблағи мақсадсиз сарфланган</v>
      </c>
      <c r="K9306" t="str">
        <f>IF($I9306=0,0,VLOOKUP(I9306,[1]База!C:F,4,0))</f>
        <v>Оғир</v>
      </c>
      <c r="L9306">
        <v>1</v>
      </c>
      <c r="M9306">
        <v>32965</v>
      </c>
      <c r="O9306">
        <v>0</v>
      </c>
      <c r="P9306">
        <f t="shared" si="166"/>
        <v>1</v>
      </c>
      <c r="Q9306">
        <f t="shared" si="166"/>
        <v>32965</v>
      </c>
      <c r="AI9306" t="s">
        <v>9096</v>
      </c>
      <c r="AK9306">
        <v>111</v>
      </c>
    </row>
    <row r="9307" spans="1:37" x14ac:dyDescent="0.25">
      <c r="A9307">
        <v>9306</v>
      </c>
      <c r="B9307" t="s">
        <v>16</v>
      </c>
      <c r="C9307" t="s">
        <v>33</v>
      </c>
      <c r="D9307">
        <v>2023</v>
      </c>
      <c r="F9307" t="s">
        <v>8283</v>
      </c>
      <c r="H9307" t="s">
        <v>8416</v>
      </c>
      <c r="I9307">
        <v>10004001</v>
      </c>
      <c r="J9307" t="str">
        <f>IF($I9307=0,0,VLOOKUP($I9307,[1]База!C:D,2,0))</f>
        <v>Кредит маблағи мақсадсиз сарфланган</v>
      </c>
      <c r="K9307" t="str">
        <f>IF($I9307=0,0,VLOOKUP(I9307,[1]База!C:F,4,0))</f>
        <v>Оғир</v>
      </c>
      <c r="L9307">
        <v>1</v>
      </c>
      <c r="M9307">
        <v>35000</v>
      </c>
      <c r="O9307">
        <v>0</v>
      </c>
      <c r="P9307">
        <f t="shared" si="166"/>
        <v>1</v>
      </c>
      <c r="Q9307">
        <f t="shared" si="166"/>
        <v>35000</v>
      </c>
      <c r="AI9307" t="s">
        <v>9096</v>
      </c>
      <c r="AK9307">
        <v>111</v>
      </c>
    </row>
    <row r="9308" spans="1:37" x14ac:dyDescent="0.25">
      <c r="A9308">
        <v>9307</v>
      </c>
      <c r="B9308" t="s">
        <v>16</v>
      </c>
      <c r="C9308" t="s">
        <v>33</v>
      </c>
      <c r="D9308">
        <v>2023</v>
      </c>
      <c r="F9308" t="s">
        <v>8283</v>
      </c>
      <c r="H9308" t="s">
        <v>8417</v>
      </c>
      <c r="I9308">
        <v>10004001</v>
      </c>
      <c r="J9308" t="str">
        <f>IF($I9308=0,0,VLOOKUP($I9308,[1]База!C:D,2,0))</f>
        <v>Кредит маблағи мақсадсиз сарфланган</v>
      </c>
      <c r="K9308" t="str">
        <f>IF($I9308=0,0,VLOOKUP(I9308,[1]База!C:F,4,0))</f>
        <v>Оғир</v>
      </c>
      <c r="L9308">
        <v>1</v>
      </c>
      <c r="M9308">
        <v>30000</v>
      </c>
      <c r="O9308">
        <v>0</v>
      </c>
      <c r="P9308">
        <f t="shared" si="166"/>
        <v>1</v>
      </c>
      <c r="Q9308">
        <f t="shared" si="166"/>
        <v>30000</v>
      </c>
      <c r="AI9308" t="s">
        <v>9096</v>
      </c>
      <c r="AK9308">
        <v>111</v>
      </c>
    </row>
    <row r="9309" spans="1:37" x14ac:dyDescent="0.25">
      <c r="A9309">
        <v>9308</v>
      </c>
      <c r="B9309" t="s">
        <v>16</v>
      </c>
      <c r="C9309" t="s">
        <v>33</v>
      </c>
      <c r="D9309">
        <v>2023</v>
      </c>
      <c r="F9309" t="s">
        <v>8283</v>
      </c>
      <c r="H9309" t="s">
        <v>8418</v>
      </c>
      <c r="I9309">
        <v>10004001</v>
      </c>
      <c r="J9309" t="str">
        <f>IF($I9309=0,0,VLOOKUP($I9309,[1]База!C:D,2,0))</f>
        <v>Кредит маблағи мақсадсиз сарфланган</v>
      </c>
      <c r="K9309" t="str">
        <f>IF($I9309=0,0,VLOOKUP(I9309,[1]База!C:F,4,0))</f>
        <v>Оғир</v>
      </c>
      <c r="L9309">
        <v>1</v>
      </c>
      <c r="M9309">
        <v>33000</v>
      </c>
      <c r="O9309">
        <v>0</v>
      </c>
      <c r="P9309">
        <f t="shared" si="166"/>
        <v>1</v>
      </c>
      <c r="Q9309">
        <f t="shared" si="166"/>
        <v>33000</v>
      </c>
      <c r="AI9309" t="s">
        <v>9096</v>
      </c>
      <c r="AK9309">
        <v>111</v>
      </c>
    </row>
    <row r="9310" spans="1:37" x14ac:dyDescent="0.25">
      <c r="A9310">
        <v>9309</v>
      </c>
      <c r="B9310" t="s">
        <v>16</v>
      </c>
      <c r="C9310" t="s">
        <v>33</v>
      </c>
      <c r="D9310">
        <v>2023</v>
      </c>
      <c r="F9310" t="s">
        <v>8283</v>
      </c>
      <c r="H9310" t="s">
        <v>8419</v>
      </c>
      <c r="I9310">
        <v>10004001</v>
      </c>
      <c r="J9310" t="str">
        <f>IF($I9310=0,0,VLOOKUP($I9310,[1]База!C:D,2,0))</f>
        <v>Кредит маблағи мақсадсиз сарфланган</v>
      </c>
      <c r="K9310" t="str">
        <f>IF($I9310=0,0,VLOOKUP(I9310,[1]База!C:F,4,0))</f>
        <v>Оғир</v>
      </c>
      <c r="L9310">
        <v>1</v>
      </c>
      <c r="M9310">
        <v>30000</v>
      </c>
      <c r="O9310">
        <v>0</v>
      </c>
      <c r="P9310">
        <f t="shared" si="166"/>
        <v>1</v>
      </c>
      <c r="Q9310">
        <f t="shared" si="166"/>
        <v>30000</v>
      </c>
      <c r="AI9310" t="s">
        <v>9096</v>
      </c>
      <c r="AK9310">
        <v>111</v>
      </c>
    </row>
    <row r="9311" spans="1:37" x14ac:dyDescent="0.25">
      <c r="A9311">
        <v>9310</v>
      </c>
      <c r="B9311" t="s">
        <v>16</v>
      </c>
      <c r="C9311" t="s">
        <v>33</v>
      </c>
      <c r="D9311">
        <v>2023</v>
      </c>
      <c r="F9311" t="s">
        <v>8283</v>
      </c>
      <c r="H9311" t="s">
        <v>8420</v>
      </c>
      <c r="I9311">
        <v>10004001</v>
      </c>
      <c r="J9311" t="str">
        <f>IF($I9311=0,0,VLOOKUP($I9311,[1]База!C:D,2,0))</f>
        <v>Кредит маблағи мақсадсиз сарфланган</v>
      </c>
      <c r="K9311" t="str">
        <f>IF($I9311=0,0,VLOOKUP(I9311,[1]База!C:F,4,0))</f>
        <v>Оғир</v>
      </c>
      <c r="L9311">
        <v>1</v>
      </c>
      <c r="M9311">
        <v>33000</v>
      </c>
      <c r="O9311">
        <v>0</v>
      </c>
      <c r="P9311">
        <f t="shared" si="166"/>
        <v>1</v>
      </c>
      <c r="Q9311">
        <f t="shared" si="166"/>
        <v>33000</v>
      </c>
      <c r="AI9311" t="s">
        <v>9096</v>
      </c>
      <c r="AK9311">
        <v>111</v>
      </c>
    </row>
    <row r="9312" spans="1:37" x14ac:dyDescent="0.25">
      <c r="A9312">
        <v>9311</v>
      </c>
      <c r="B9312" t="s">
        <v>16</v>
      </c>
      <c r="C9312" t="s">
        <v>33</v>
      </c>
      <c r="D9312">
        <v>2023</v>
      </c>
      <c r="F9312" t="s">
        <v>8283</v>
      </c>
      <c r="H9312" t="s">
        <v>8421</v>
      </c>
      <c r="I9312">
        <v>10004001</v>
      </c>
      <c r="J9312" t="str">
        <f>IF($I9312=0,0,VLOOKUP($I9312,[1]База!C:D,2,0))</f>
        <v>Кредит маблағи мақсадсиз сарфланган</v>
      </c>
      <c r="K9312" t="str">
        <f>IF($I9312=0,0,VLOOKUP(I9312,[1]База!C:F,4,0))</f>
        <v>Оғир</v>
      </c>
      <c r="L9312">
        <v>1</v>
      </c>
      <c r="M9312">
        <v>30000</v>
      </c>
      <c r="O9312">
        <v>0</v>
      </c>
      <c r="P9312">
        <f t="shared" si="166"/>
        <v>1</v>
      </c>
      <c r="Q9312">
        <f t="shared" si="166"/>
        <v>30000</v>
      </c>
      <c r="AI9312" t="s">
        <v>9096</v>
      </c>
      <c r="AK9312">
        <v>111</v>
      </c>
    </row>
    <row r="9313" spans="1:37" x14ac:dyDescent="0.25">
      <c r="A9313">
        <v>9312</v>
      </c>
      <c r="B9313" t="s">
        <v>16</v>
      </c>
      <c r="C9313" t="s">
        <v>33</v>
      </c>
      <c r="D9313">
        <v>2023</v>
      </c>
      <c r="F9313" t="s">
        <v>8283</v>
      </c>
      <c r="H9313" t="s">
        <v>8422</v>
      </c>
      <c r="I9313">
        <v>10004001</v>
      </c>
      <c r="J9313" t="str">
        <f>IF($I9313=0,0,VLOOKUP($I9313,[1]База!C:D,2,0))</f>
        <v>Кредит маблағи мақсадсиз сарфланган</v>
      </c>
      <c r="K9313" t="str">
        <f>IF($I9313=0,0,VLOOKUP(I9313,[1]База!C:F,4,0))</f>
        <v>Оғир</v>
      </c>
      <c r="L9313">
        <v>1</v>
      </c>
      <c r="M9313">
        <v>30000</v>
      </c>
      <c r="O9313">
        <v>0</v>
      </c>
      <c r="P9313">
        <f t="shared" si="166"/>
        <v>1</v>
      </c>
      <c r="Q9313">
        <f t="shared" si="166"/>
        <v>30000</v>
      </c>
      <c r="AI9313" t="s">
        <v>9096</v>
      </c>
      <c r="AK9313">
        <v>111</v>
      </c>
    </row>
    <row r="9314" spans="1:37" x14ac:dyDescent="0.25">
      <c r="A9314">
        <v>9313</v>
      </c>
      <c r="B9314" t="s">
        <v>16</v>
      </c>
      <c r="C9314" t="s">
        <v>33</v>
      </c>
      <c r="D9314">
        <v>2023</v>
      </c>
      <c r="F9314" t="s">
        <v>8283</v>
      </c>
      <c r="H9314" t="s">
        <v>8423</v>
      </c>
      <c r="I9314">
        <v>10004001</v>
      </c>
      <c r="J9314" t="str">
        <f>IF($I9314=0,0,VLOOKUP($I9314,[1]База!C:D,2,0))</f>
        <v>Кредит маблағи мақсадсиз сарфланган</v>
      </c>
      <c r="K9314" t="str">
        <f>IF($I9314=0,0,VLOOKUP(I9314,[1]База!C:F,4,0))</f>
        <v>Оғир</v>
      </c>
      <c r="L9314">
        <v>1</v>
      </c>
      <c r="M9314">
        <v>30000</v>
      </c>
      <c r="O9314">
        <v>0</v>
      </c>
      <c r="P9314">
        <f t="shared" si="166"/>
        <v>1</v>
      </c>
      <c r="Q9314">
        <f t="shared" si="166"/>
        <v>30000</v>
      </c>
      <c r="AI9314" t="s">
        <v>9096</v>
      </c>
      <c r="AK9314">
        <v>111</v>
      </c>
    </row>
    <row r="9315" spans="1:37" x14ac:dyDescent="0.25">
      <c r="A9315">
        <v>9314</v>
      </c>
      <c r="B9315" t="s">
        <v>16</v>
      </c>
      <c r="C9315" t="s">
        <v>33</v>
      </c>
      <c r="D9315">
        <v>2023</v>
      </c>
      <c r="F9315" t="s">
        <v>8283</v>
      </c>
      <c r="H9315" t="s">
        <v>8424</v>
      </c>
      <c r="I9315">
        <v>10004001</v>
      </c>
      <c r="J9315" t="str">
        <f>IF($I9315=0,0,VLOOKUP($I9315,[1]База!C:D,2,0))</f>
        <v>Кредит маблағи мақсадсиз сарфланган</v>
      </c>
      <c r="K9315" t="str">
        <f>IF($I9315=0,0,VLOOKUP(I9315,[1]База!C:F,4,0))</f>
        <v>Оғир</v>
      </c>
      <c r="L9315">
        <v>1</v>
      </c>
      <c r="M9315">
        <v>30100</v>
      </c>
      <c r="O9315">
        <v>0</v>
      </c>
      <c r="P9315">
        <f t="shared" si="166"/>
        <v>1</v>
      </c>
      <c r="Q9315">
        <f t="shared" si="166"/>
        <v>30100</v>
      </c>
      <c r="AI9315" t="s">
        <v>9096</v>
      </c>
      <c r="AK9315">
        <v>111</v>
      </c>
    </row>
    <row r="9316" spans="1:37" x14ac:dyDescent="0.25">
      <c r="A9316">
        <v>9315</v>
      </c>
      <c r="B9316" t="s">
        <v>16</v>
      </c>
      <c r="C9316" t="s">
        <v>33</v>
      </c>
      <c r="D9316">
        <v>2023</v>
      </c>
      <c r="F9316" t="s">
        <v>8283</v>
      </c>
      <c r="H9316" t="s">
        <v>8425</v>
      </c>
      <c r="I9316">
        <v>10004001</v>
      </c>
      <c r="J9316" t="str">
        <f>IF($I9316=0,0,VLOOKUP($I9316,[1]База!C:D,2,0))</f>
        <v>Кредит маблағи мақсадсиз сарфланган</v>
      </c>
      <c r="K9316" t="str">
        <f>IF($I9316=0,0,VLOOKUP(I9316,[1]База!C:F,4,0))</f>
        <v>Оғир</v>
      </c>
      <c r="L9316">
        <v>1</v>
      </c>
      <c r="M9316">
        <v>30000</v>
      </c>
      <c r="O9316">
        <v>0</v>
      </c>
      <c r="P9316">
        <f t="shared" si="166"/>
        <v>1</v>
      </c>
      <c r="Q9316">
        <f t="shared" si="166"/>
        <v>30000</v>
      </c>
      <c r="AI9316" t="s">
        <v>9096</v>
      </c>
      <c r="AK9316">
        <v>111</v>
      </c>
    </row>
    <row r="9317" spans="1:37" x14ac:dyDescent="0.25">
      <c r="A9317">
        <v>9316</v>
      </c>
      <c r="B9317" t="s">
        <v>16</v>
      </c>
      <c r="C9317" t="s">
        <v>33</v>
      </c>
      <c r="D9317">
        <v>2023</v>
      </c>
      <c r="F9317" t="s">
        <v>8283</v>
      </c>
      <c r="H9317" t="s">
        <v>8426</v>
      </c>
      <c r="I9317">
        <v>10004001</v>
      </c>
      <c r="J9317" t="str">
        <f>IF($I9317=0,0,VLOOKUP($I9317,[1]База!C:D,2,0))</f>
        <v>Кредит маблағи мақсадсиз сарфланган</v>
      </c>
      <c r="K9317" t="str">
        <f>IF($I9317=0,0,VLOOKUP(I9317,[1]База!C:F,4,0))</f>
        <v>Оғир</v>
      </c>
      <c r="L9317">
        <v>1</v>
      </c>
      <c r="M9317">
        <v>30400</v>
      </c>
      <c r="O9317">
        <v>0</v>
      </c>
      <c r="P9317">
        <f t="shared" si="166"/>
        <v>1</v>
      </c>
      <c r="Q9317">
        <f t="shared" si="166"/>
        <v>30400</v>
      </c>
      <c r="AI9317" t="s">
        <v>9096</v>
      </c>
      <c r="AK9317">
        <v>111</v>
      </c>
    </row>
    <row r="9318" spans="1:37" x14ac:dyDescent="0.25">
      <c r="A9318">
        <v>9317</v>
      </c>
      <c r="B9318" t="s">
        <v>16</v>
      </c>
      <c r="C9318" t="s">
        <v>33</v>
      </c>
      <c r="D9318">
        <v>2023</v>
      </c>
      <c r="F9318" t="s">
        <v>8283</v>
      </c>
      <c r="H9318" t="s">
        <v>8427</v>
      </c>
      <c r="I9318">
        <v>10004001</v>
      </c>
      <c r="J9318" t="str">
        <f>IF($I9318=0,0,VLOOKUP($I9318,[1]База!C:D,2,0))</f>
        <v>Кредит маблағи мақсадсиз сарфланган</v>
      </c>
      <c r="K9318" t="str">
        <f>IF($I9318=0,0,VLOOKUP(I9318,[1]База!C:F,4,0))</f>
        <v>Оғир</v>
      </c>
      <c r="L9318">
        <v>1</v>
      </c>
      <c r="M9318">
        <v>30000</v>
      </c>
      <c r="O9318">
        <v>0</v>
      </c>
      <c r="P9318">
        <f t="shared" si="166"/>
        <v>1</v>
      </c>
      <c r="Q9318">
        <f t="shared" si="166"/>
        <v>30000</v>
      </c>
      <c r="AI9318" t="s">
        <v>9096</v>
      </c>
      <c r="AK9318">
        <v>111</v>
      </c>
    </row>
    <row r="9319" spans="1:37" x14ac:dyDescent="0.25">
      <c r="A9319">
        <v>9318</v>
      </c>
      <c r="B9319" t="s">
        <v>16</v>
      </c>
      <c r="C9319" t="s">
        <v>33</v>
      </c>
      <c r="D9319">
        <v>2023</v>
      </c>
      <c r="F9319" t="s">
        <v>8283</v>
      </c>
      <c r="H9319" t="s">
        <v>8428</v>
      </c>
      <c r="I9319">
        <v>10004001</v>
      </c>
      <c r="J9319" t="str">
        <f>IF($I9319=0,0,VLOOKUP($I9319,[1]База!C:D,2,0))</f>
        <v>Кредит маблағи мақсадсиз сарфланган</v>
      </c>
      <c r="K9319" t="str">
        <f>IF($I9319=0,0,VLOOKUP(I9319,[1]База!C:F,4,0))</f>
        <v>Оғир</v>
      </c>
      <c r="L9319">
        <v>1</v>
      </c>
      <c r="M9319">
        <v>32506.104739999999</v>
      </c>
      <c r="O9319">
        <v>0</v>
      </c>
      <c r="P9319">
        <f t="shared" si="166"/>
        <v>1</v>
      </c>
      <c r="Q9319">
        <f t="shared" si="166"/>
        <v>32506.104739999999</v>
      </c>
      <c r="AI9319" t="s">
        <v>9096</v>
      </c>
      <c r="AK9319">
        <v>111</v>
      </c>
    </row>
    <row r="9320" spans="1:37" x14ac:dyDescent="0.25">
      <c r="A9320">
        <v>9319</v>
      </c>
      <c r="B9320" t="s">
        <v>16</v>
      </c>
      <c r="C9320" t="s">
        <v>33</v>
      </c>
      <c r="D9320">
        <v>2023</v>
      </c>
      <c r="F9320" t="s">
        <v>8283</v>
      </c>
      <c r="H9320" t="s">
        <v>8429</v>
      </c>
      <c r="I9320">
        <v>10004001</v>
      </c>
      <c r="J9320" t="str">
        <f>IF($I9320=0,0,VLOOKUP($I9320,[1]База!C:D,2,0))</f>
        <v>Кредит маблағи мақсадсиз сарфланган</v>
      </c>
      <c r="K9320" t="str">
        <f>IF($I9320=0,0,VLOOKUP(I9320,[1]База!C:F,4,0))</f>
        <v>Оғир</v>
      </c>
      <c r="L9320">
        <v>1</v>
      </c>
      <c r="M9320">
        <v>30602.412</v>
      </c>
      <c r="O9320">
        <v>0</v>
      </c>
      <c r="P9320">
        <f t="shared" si="166"/>
        <v>1</v>
      </c>
      <c r="Q9320">
        <f t="shared" si="166"/>
        <v>30602.412</v>
      </c>
      <c r="AI9320" t="s">
        <v>9096</v>
      </c>
      <c r="AK9320">
        <v>111</v>
      </c>
    </row>
    <row r="9321" spans="1:37" x14ac:dyDescent="0.25">
      <c r="A9321">
        <v>9320</v>
      </c>
      <c r="B9321" t="s">
        <v>16</v>
      </c>
      <c r="C9321" t="s">
        <v>33</v>
      </c>
      <c r="D9321">
        <v>2023</v>
      </c>
      <c r="F9321" t="s">
        <v>8283</v>
      </c>
      <c r="H9321" t="s">
        <v>8430</v>
      </c>
      <c r="I9321">
        <v>10004001</v>
      </c>
      <c r="J9321" t="str">
        <f>IF($I9321=0,0,VLOOKUP($I9321,[1]База!C:D,2,0))</f>
        <v>Кредит маблағи мақсадсиз сарфланган</v>
      </c>
      <c r="K9321" t="str">
        <f>IF($I9321=0,0,VLOOKUP(I9321,[1]База!C:F,4,0))</f>
        <v>Оғир</v>
      </c>
      <c r="L9321">
        <v>1</v>
      </c>
      <c r="M9321">
        <v>30000</v>
      </c>
      <c r="O9321">
        <v>0</v>
      </c>
      <c r="P9321">
        <f t="shared" si="166"/>
        <v>1</v>
      </c>
      <c r="Q9321">
        <f t="shared" si="166"/>
        <v>30000</v>
      </c>
      <c r="AI9321" t="s">
        <v>9096</v>
      </c>
      <c r="AK9321">
        <v>111</v>
      </c>
    </row>
    <row r="9322" spans="1:37" x14ac:dyDescent="0.25">
      <c r="A9322">
        <v>9321</v>
      </c>
      <c r="B9322" t="s">
        <v>16</v>
      </c>
      <c r="C9322" t="s">
        <v>33</v>
      </c>
      <c r="D9322">
        <v>2023</v>
      </c>
      <c r="F9322" t="s">
        <v>8283</v>
      </c>
      <c r="H9322" t="s">
        <v>8431</v>
      </c>
      <c r="I9322">
        <v>10004001</v>
      </c>
      <c r="J9322" t="str">
        <f>IF($I9322=0,0,VLOOKUP($I9322,[1]База!C:D,2,0))</f>
        <v>Кредит маблағи мақсадсиз сарфланган</v>
      </c>
      <c r="K9322" t="str">
        <f>IF($I9322=0,0,VLOOKUP(I9322,[1]База!C:F,4,0))</f>
        <v>Оғир</v>
      </c>
      <c r="L9322">
        <v>1</v>
      </c>
      <c r="M9322">
        <v>30000</v>
      </c>
      <c r="O9322">
        <v>0</v>
      </c>
      <c r="P9322">
        <f t="shared" si="166"/>
        <v>1</v>
      </c>
      <c r="Q9322">
        <f t="shared" si="166"/>
        <v>30000</v>
      </c>
      <c r="AI9322" t="s">
        <v>9096</v>
      </c>
      <c r="AK9322">
        <v>111</v>
      </c>
    </row>
    <row r="9323" spans="1:37" x14ac:dyDescent="0.25">
      <c r="A9323">
        <v>9322</v>
      </c>
      <c r="B9323" t="s">
        <v>16</v>
      </c>
      <c r="C9323" t="s">
        <v>33</v>
      </c>
      <c r="D9323">
        <v>2023</v>
      </c>
      <c r="F9323" t="s">
        <v>8283</v>
      </c>
      <c r="H9323" t="s">
        <v>8432</v>
      </c>
      <c r="I9323">
        <v>10004001</v>
      </c>
      <c r="J9323" t="str">
        <f>IF($I9323=0,0,VLOOKUP($I9323,[1]База!C:D,2,0))</f>
        <v>Кредит маблағи мақсадсиз сарфланган</v>
      </c>
      <c r="K9323" t="str">
        <f>IF($I9323=0,0,VLOOKUP(I9323,[1]База!C:F,4,0))</f>
        <v>Оғир</v>
      </c>
      <c r="L9323">
        <v>1</v>
      </c>
      <c r="M9323">
        <v>30000</v>
      </c>
      <c r="O9323">
        <v>0</v>
      </c>
      <c r="P9323">
        <f t="shared" si="166"/>
        <v>1</v>
      </c>
      <c r="Q9323">
        <f t="shared" si="166"/>
        <v>30000</v>
      </c>
      <c r="AI9323" t="s">
        <v>9096</v>
      </c>
      <c r="AK9323">
        <v>111</v>
      </c>
    </row>
    <row r="9324" spans="1:37" x14ac:dyDescent="0.25">
      <c r="A9324">
        <v>9323</v>
      </c>
      <c r="B9324" t="s">
        <v>16</v>
      </c>
      <c r="C9324" t="s">
        <v>33</v>
      </c>
      <c r="D9324">
        <v>2023</v>
      </c>
      <c r="F9324" t="s">
        <v>8283</v>
      </c>
      <c r="H9324" t="s">
        <v>8433</v>
      </c>
      <c r="I9324">
        <v>10004005</v>
      </c>
      <c r="J9324" t="str">
        <f>IF($I9324=0,0,VLOOKUP($I9324,[1]База!C:D,2,0))</f>
        <v>Кредит йиғмажилд мавжуд эмас</v>
      </c>
      <c r="K9324" t="str">
        <f>IF($I9324=0,0,VLOOKUP(I9324,[1]База!C:F,4,0))</f>
        <v>Оғир</v>
      </c>
      <c r="L9324">
        <v>1</v>
      </c>
      <c r="M9324">
        <v>144942.35436000003</v>
      </c>
      <c r="O9324">
        <v>0</v>
      </c>
      <c r="P9324">
        <f t="shared" si="166"/>
        <v>1</v>
      </c>
      <c r="Q9324">
        <f t="shared" si="166"/>
        <v>144942.35436000003</v>
      </c>
      <c r="R9324">
        <f t="shared" ref="R9324:S9328" si="167">+P9324</f>
        <v>1</v>
      </c>
      <c r="S9324">
        <f t="shared" si="167"/>
        <v>144942.35436000003</v>
      </c>
      <c r="AI9324" t="s">
        <v>344</v>
      </c>
      <c r="AK9324">
        <v>111</v>
      </c>
    </row>
    <row r="9325" spans="1:37" x14ac:dyDescent="0.25">
      <c r="A9325">
        <v>9324</v>
      </c>
      <c r="B9325" t="s">
        <v>16</v>
      </c>
      <c r="C9325" t="s">
        <v>33</v>
      </c>
      <c r="D9325">
        <v>2023</v>
      </c>
      <c r="F9325" t="s">
        <v>8283</v>
      </c>
      <c r="H9325" t="s">
        <v>8434</v>
      </c>
      <c r="I9325">
        <v>10004005</v>
      </c>
      <c r="J9325" t="str">
        <f>IF($I9325=0,0,VLOOKUP($I9325,[1]База!C:D,2,0))</f>
        <v>Кредит йиғмажилд мавжуд эмас</v>
      </c>
      <c r="K9325" t="str">
        <f>IF($I9325=0,0,VLOOKUP(I9325,[1]База!C:F,4,0))</f>
        <v>Оғир</v>
      </c>
      <c r="L9325">
        <v>1</v>
      </c>
      <c r="M9325">
        <v>145833.33600000001</v>
      </c>
      <c r="O9325">
        <v>0</v>
      </c>
      <c r="P9325">
        <f t="shared" si="166"/>
        <v>1</v>
      </c>
      <c r="Q9325">
        <f t="shared" si="166"/>
        <v>145833.33600000001</v>
      </c>
      <c r="R9325">
        <f t="shared" si="167"/>
        <v>1</v>
      </c>
      <c r="S9325">
        <f t="shared" si="167"/>
        <v>145833.33600000001</v>
      </c>
      <c r="AI9325" t="s">
        <v>344</v>
      </c>
      <c r="AK9325">
        <v>111</v>
      </c>
    </row>
    <row r="9326" spans="1:37" x14ac:dyDescent="0.25">
      <c r="A9326">
        <v>9325</v>
      </c>
      <c r="B9326" t="s">
        <v>16</v>
      </c>
      <c r="C9326" t="s">
        <v>33</v>
      </c>
      <c r="D9326">
        <v>2023</v>
      </c>
      <c r="F9326" t="s">
        <v>8283</v>
      </c>
      <c r="H9326" t="s">
        <v>8435</v>
      </c>
      <c r="I9326">
        <v>10004005</v>
      </c>
      <c r="J9326" t="str">
        <f>IF($I9326=0,0,VLOOKUP($I9326,[1]База!C:D,2,0))</f>
        <v>Кредит йиғмажилд мавжуд эмас</v>
      </c>
      <c r="K9326" t="str">
        <f>IF($I9326=0,0,VLOOKUP(I9326,[1]База!C:F,4,0))</f>
        <v>Оғир</v>
      </c>
      <c r="L9326">
        <v>1</v>
      </c>
      <c r="M9326">
        <v>171345.63636</v>
      </c>
      <c r="O9326">
        <v>0</v>
      </c>
      <c r="P9326">
        <f t="shared" si="166"/>
        <v>1</v>
      </c>
      <c r="Q9326">
        <f t="shared" si="166"/>
        <v>171345.63636</v>
      </c>
      <c r="R9326">
        <f t="shared" si="167"/>
        <v>1</v>
      </c>
      <c r="S9326">
        <f t="shared" si="167"/>
        <v>171345.63636</v>
      </c>
      <c r="AI9326" t="s">
        <v>344</v>
      </c>
      <c r="AK9326">
        <v>111</v>
      </c>
    </row>
    <row r="9327" spans="1:37" x14ac:dyDescent="0.25">
      <c r="A9327">
        <v>9326</v>
      </c>
      <c r="B9327" t="s">
        <v>16</v>
      </c>
      <c r="C9327" t="s">
        <v>33</v>
      </c>
      <c r="D9327">
        <v>2023</v>
      </c>
      <c r="F9327" t="s">
        <v>8283</v>
      </c>
      <c r="H9327" t="s">
        <v>8436</v>
      </c>
      <c r="I9327">
        <v>10004005</v>
      </c>
      <c r="J9327" t="str">
        <f>IF($I9327=0,0,VLOOKUP($I9327,[1]База!C:D,2,0))</f>
        <v>Кредит йиғмажилд мавжуд эмас</v>
      </c>
      <c r="K9327" t="str">
        <f>IF($I9327=0,0,VLOOKUP(I9327,[1]База!C:F,4,0))</f>
        <v>Оғир</v>
      </c>
      <c r="L9327">
        <v>1</v>
      </c>
      <c r="M9327">
        <v>232019.56354</v>
      </c>
      <c r="O9327">
        <v>0</v>
      </c>
      <c r="P9327">
        <f t="shared" si="166"/>
        <v>1</v>
      </c>
      <c r="Q9327">
        <f t="shared" si="166"/>
        <v>232019.56354</v>
      </c>
      <c r="R9327">
        <f t="shared" si="167"/>
        <v>1</v>
      </c>
      <c r="S9327">
        <f t="shared" si="167"/>
        <v>232019.56354</v>
      </c>
      <c r="AI9327" t="s">
        <v>344</v>
      </c>
      <c r="AK9327">
        <v>111</v>
      </c>
    </row>
    <row r="9328" spans="1:37" x14ac:dyDescent="0.25">
      <c r="A9328">
        <v>9327</v>
      </c>
      <c r="B9328" t="s">
        <v>16</v>
      </c>
      <c r="C9328" t="s">
        <v>33</v>
      </c>
      <c r="D9328">
        <v>2023</v>
      </c>
      <c r="F9328" t="s">
        <v>8283</v>
      </c>
      <c r="H9328" t="s">
        <v>8437</v>
      </c>
      <c r="I9328">
        <v>10004005</v>
      </c>
      <c r="J9328" t="str">
        <f>IF($I9328=0,0,VLOOKUP($I9328,[1]База!C:D,2,0))</f>
        <v>Кредит йиғмажилд мавжуд эмас</v>
      </c>
      <c r="K9328" t="str">
        <f>IF($I9328=0,0,VLOOKUP(I9328,[1]База!C:F,4,0))</f>
        <v>Оғир</v>
      </c>
      <c r="L9328">
        <v>1</v>
      </c>
      <c r="M9328">
        <v>15543.963300000001</v>
      </c>
      <c r="O9328">
        <v>0</v>
      </c>
      <c r="P9328">
        <f t="shared" si="166"/>
        <v>1</v>
      </c>
      <c r="Q9328">
        <f t="shared" si="166"/>
        <v>15543.963300000001</v>
      </c>
      <c r="R9328">
        <f t="shared" si="167"/>
        <v>1</v>
      </c>
      <c r="S9328">
        <f t="shared" si="167"/>
        <v>15543.963300000001</v>
      </c>
      <c r="AI9328" t="s">
        <v>344</v>
      </c>
      <c r="AK9328">
        <v>111</v>
      </c>
    </row>
    <row r="9329" spans="1:37" x14ac:dyDescent="0.25">
      <c r="A9329">
        <v>9328</v>
      </c>
      <c r="B9329" t="s">
        <v>16</v>
      </c>
      <c r="C9329" t="s">
        <v>33</v>
      </c>
      <c r="D9329">
        <v>2023</v>
      </c>
      <c r="F9329" t="s">
        <v>8283</v>
      </c>
      <c r="H9329" t="s">
        <v>8438</v>
      </c>
      <c r="I9329">
        <v>10005010</v>
      </c>
      <c r="J9329" t="str">
        <f>IF($I9329=0,0,VLOOKUP($I9329,[1]База!C:D,2,0))</f>
        <v>Муаммоли кредит белгиланган тартибда судга чиқарилмаган</v>
      </c>
      <c r="K9329" t="str">
        <f>IF($I9329=0,0,VLOOKUP(I9329,[1]База!C:F,4,0))</f>
        <v>Оғир</v>
      </c>
      <c r="L9329">
        <v>1</v>
      </c>
      <c r="M9329">
        <v>30000</v>
      </c>
      <c r="O9329">
        <v>0</v>
      </c>
      <c r="P9329">
        <f t="shared" si="166"/>
        <v>1</v>
      </c>
      <c r="Q9329">
        <f t="shared" si="166"/>
        <v>30000</v>
      </c>
      <c r="AI9329" t="s">
        <v>9096</v>
      </c>
      <c r="AK9329">
        <v>111</v>
      </c>
    </row>
    <row r="9330" spans="1:37" x14ac:dyDescent="0.25">
      <c r="A9330">
        <v>9329</v>
      </c>
      <c r="B9330" t="s">
        <v>16</v>
      </c>
      <c r="C9330" t="s">
        <v>33</v>
      </c>
      <c r="D9330">
        <v>2023</v>
      </c>
      <c r="F9330" t="s">
        <v>8283</v>
      </c>
      <c r="H9330" t="s">
        <v>8439</v>
      </c>
      <c r="I9330">
        <v>10005010</v>
      </c>
      <c r="J9330" t="str">
        <f>IF($I9330=0,0,VLOOKUP($I9330,[1]База!C:D,2,0))</f>
        <v>Муаммоли кредит белгиланган тартибда судга чиқарилмаган</v>
      </c>
      <c r="K9330" t="str">
        <f>IF($I9330=0,0,VLOOKUP(I9330,[1]База!C:F,4,0))</f>
        <v>Оғир</v>
      </c>
      <c r="L9330">
        <v>1</v>
      </c>
      <c r="M9330">
        <v>33000</v>
      </c>
      <c r="O9330">
        <v>0</v>
      </c>
      <c r="P9330">
        <f t="shared" si="166"/>
        <v>1</v>
      </c>
      <c r="Q9330">
        <f t="shared" si="166"/>
        <v>33000</v>
      </c>
      <c r="AI9330" t="s">
        <v>9096</v>
      </c>
      <c r="AK9330">
        <v>111</v>
      </c>
    </row>
    <row r="9331" spans="1:37" x14ac:dyDescent="0.25">
      <c r="A9331">
        <v>9330</v>
      </c>
      <c r="B9331" t="s">
        <v>16</v>
      </c>
      <c r="C9331" t="s">
        <v>33</v>
      </c>
      <c r="D9331">
        <v>2023</v>
      </c>
      <c r="F9331" t="s">
        <v>8283</v>
      </c>
      <c r="H9331" t="s">
        <v>8440</v>
      </c>
      <c r="I9331">
        <v>10005010</v>
      </c>
      <c r="J9331" t="str">
        <f>IF($I9331=0,0,VLOOKUP($I9331,[1]База!C:D,2,0))</f>
        <v>Муаммоли кредит белгиланган тартибда судга чиқарилмаган</v>
      </c>
      <c r="K9331" t="str">
        <f>IF($I9331=0,0,VLOOKUP(I9331,[1]База!C:F,4,0))</f>
        <v>Оғир</v>
      </c>
      <c r="L9331">
        <v>1</v>
      </c>
      <c r="M9331">
        <v>31400</v>
      </c>
      <c r="O9331">
        <v>0</v>
      </c>
      <c r="P9331">
        <f t="shared" si="166"/>
        <v>1</v>
      </c>
      <c r="Q9331">
        <f t="shared" si="166"/>
        <v>31400</v>
      </c>
      <c r="AI9331" t="s">
        <v>9096</v>
      </c>
      <c r="AK9331">
        <v>111</v>
      </c>
    </row>
    <row r="9332" spans="1:37" x14ac:dyDescent="0.25">
      <c r="A9332">
        <v>9331</v>
      </c>
      <c r="B9332" t="s">
        <v>16</v>
      </c>
      <c r="C9332" t="s">
        <v>33</v>
      </c>
      <c r="D9332">
        <v>2023</v>
      </c>
      <c r="F9332" t="s">
        <v>8283</v>
      </c>
      <c r="H9332" t="s">
        <v>8441</v>
      </c>
      <c r="I9332">
        <v>10005010</v>
      </c>
      <c r="J9332" t="str">
        <f>IF($I9332=0,0,VLOOKUP($I9332,[1]База!C:D,2,0))</f>
        <v>Муаммоли кредит белгиланган тартибда судга чиқарилмаган</v>
      </c>
      <c r="K9332" t="str">
        <f>IF($I9332=0,0,VLOOKUP(I9332,[1]База!C:F,4,0))</f>
        <v>Оғир</v>
      </c>
      <c r="L9332">
        <v>1</v>
      </c>
      <c r="M9332">
        <v>30000</v>
      </c>
      <c r="O9332">
        <v>0</v>
      </c>
      <c r="P9332">
        <f t="shared" si="166"/>
        <v>1</v>
      </c>
      <c r="Q9332">
        <f t="shared" si="166"/>
        <v>30000</v>
      </c>
      <c r="AI9332" t="s">
        <v>9096</v>
      </c>
      <c r="AK9332">
        <v>111</v>
      </c>
    </row>
    <row r="9333" spans="1:37" x14ac:dyDescent="0.25">
      <c r="A9333">
        <v>9332</v>
      </c>
      <c r="B9333" t="s">
        <v>16</v>
      </c>
      <c r="C9333" t="s">
        <v>33</v>
      </c>
      <c r="D9333">
        <v>2023</v>
      </c>
      <c r="F9333" t="s">
        <v>8283</v>
      </c>
      <c r="H9333" t="s">
        <v>8442</v>
      </c>
      <c r="I9333">
        <v>10005010</v>
      </c>
      <c r="J9333" t="str">
        <f>IF($I9333=0,0,VLOOKUP($I9333,[1]База!C:D,2,0))</f>
        <v>Муаммоли кредит белгиланган тартибда судга чиқарилмаган</v>
      </c>
      <c r="K9333" t="str">
        <f>IF($I9333=0,0,VLOOKUP(I9333,[1]База!C:F,4,0))</f>
        <v>Оғир</v>
      </c>
      <c r="L9333">
        <v>1</v>
      </c>
      <c r="M9333">
        <v>30000</v>
      </c>
      <c r="O9333">
        <v>0</v>
      </c>
      <c r="P9333">
        <f t="shared" si="166"/>
        <v>1</v>
      </c>
      <c r="Q9333">
        <f t="shared" si="166"/>
        <v>30000</v>
      </c>
      <c r="AI9333" t="s">
        <v>9096</v>
      </c>
      <c r="AK9333">
        <v>111</v>
      </c>
    </row>
    <row r="9334" spans="1:37" x14ac:dyDescent="0.25">
      <c r="A9334">
        <v>9333</v>
      </c>
      <c r="B9334" t="s">
        <v>16</v>
      </c>
      <c r="C9334" t="s">
        <v>33</v>
      </c>
      <c r="D9334">
        <v>2023</v>
      </c>
      <c r="F9334" t="s">
        <v>8283</v>
      </c>
      <c r="H9334" t="s">
        <v>8443</v>
      </c>
      <c r="I9334">
        <v>10005010</v>
      </c>
      <c r="J9334" t="str">
        <f>IF($I9334=0,0,VLOOKUP($I9334,[1]База!C:D,2,0))</f>
        <v>Муаммоли кредит белгиланган тартибда судга чиқарилмаган</v>
      </c>
      <c r="K9334" t="str">
        <f>IF($I9334=0,0,VLOOKUP(I9334,[1]База!C:F,4,0))</f>
        <v>Оғир</v>
      </c>
      <c r="L9334">
        <v>1</v>
      </c>
      <c r="M9334">
        <v>32810</v>
      </c>
      <c r="O9334">
        <v>0</v>
      </c>
      <c r="P9334">
        <f t="shared" si="166"/>
        <v>1</v>
      </c>
      <c r="Q9334">
        <f t="shared" si="166"/>
        <v>32810</v>
      </c>
      <c r="AI9334" t="s">
        <v>9096</v>
      </c>
      <c r="AK9334">
        <v>111</v>
      </c>
    </row>
    <row r="9335" spans="1:37" x14ac:dyDescent="0.25">
      <c r="A9335">
        <v>9334</v>
      </c>
      <c r="B9335" t="s">
        <v>16</v>
      </c>
      <c r="C9335" t="s">
        <v>33</v>
      </c>
      <c r="D9335">
        <v>2023</v>
      </c>
      <c r="F9335" t="s">
        <v>8283</v>
      </c>
      <c r="H9335" t="s">
        <v>8444</v>
      </c>
      <c r="I9335">
        <v>10005010</v>
      </c>
      <c r="J9335" t="str">
        <f>IF($I9335=0,0,VLOOKUP($I9335,[1]База!C:D,2,0))</f>
        <v>Муаммоли кредит белгиланган тартибда судга чиқарилмаган</v>
      </c>
      <c r="K9335" t="str">
        <f>IF($I9335=0,0,VLOOKUP(I9335,[1]База!C:F,4,0))</f>
        <v>Оғир</v>
      </c>
      <c r="L9335">
        <v>1</v>
      </c>
      <c r="M9335">
        <v>30000</v>
      </c>
      <c r="O9335">
        <v>0</v>
      </c>
      <c r="P9335">
        <f t="shared" si="166"/>
        <v>1</v>
      </c>
      <c r="Q9335">
        <f t="shared" si="166"/>
        <v>30000</v>
      </c>
      <c r="AI9335" t="s">
        <v>9096</v>
      </c>
      <c r="AK9335">
        <v>111</v>
      </c>
    </row>
    <row r="9336" spans="1:37" x14ac:dyDescent="0.25">
      <c r="A9336">
        <v>9335</v>
      </c>
      <c r="B9336" t="s">
        <v>16</v>
      </c>
      <c r="C9336" t="s">
        <v>33</v>
      </c>
      <c r="D9336">
        <v>2023</v>
      </c>
      <c r="F9336" t="s">
        <v>8283</v>
      </c>
      <c r="H9336" t="s">
        <v>8445</v>
      </c>
      <c r="I9336">
        <v>10005010</v>
      </c>
      <c r="J9336" t="str">
        <f>IF($I9336=0,0,VLOOKUP($I9336,[1]База!C:D,2,0))</f>
        <v>Муаммоли кредит белгиланган тартибда судга чиқарилмаган</v>
      </c>
      <c r="K9336" t="str">
        <f>IF($I9336=0,0,VLOOKUP(I9336,[1]База!C:F,4,0))</f>
        <v>Оғир</v>
      </c>
      <c r="L9336">
        <v>1</v>
      </c>
      <c r="M9336">
        <v>32000</v>
      </c>
      <c r="O9336">
        <v>0</v>
      </c>
      <c r="P9336">
        <f t="shared" si="166"/>
        <v>1</v>
      </c>
      <c r="Q9336">
        <f t="shared" si="166"/>
        <v>32000</v>
      </c>
      <c r="AI9336" t="s">
        <v>9096</v>
      </c>
      <c r="AK9336">
        <v>111</v>
      </c>
    </row>
    <row r="9337" spans="1:37" x14ac:dyDescent="0.25">
      <c r="A9337">
        <v>9336</v>
      </c>
      <c r="B9337" t="s">
        <v>16</v>
      </c>
      <c r="C9337" t="s">
        <v>33</v>
      </c>
      <c r="D9337">
        <v>2023</v>
      </c>
      <c r="F9337" t="s">
        <v>8283</v>
      </c>
      <c r="H9337" t="s">
        <v>8446</v>
      </c>
      <c r="I9337">
        <v>10005010</v>
      </c>
      <c r="J9337" t="str">
        <f>IF($I9337=0,0,VLOOKUP($I9337,[1]База!C:D,2,0))</f>
        <v>Муаммоли кредит белгиланган тартибда судга чиқарилмаган</v>
      </c>
      <c r="K9337" t="str">
        <f>IF($I9337=0,0,VLOOKUP(I9337,[1]База!C:F,4,0))</f>
        <v>Оғир</v>
      </c>
      <c r="L9337">
        <v>1</v>
      </c>
      <c r="M9337">
        <v>30000</v>
      </c>
      <c r="O9337">
        <v>0</v>
      </c>
      <c r="P9337">
        <f t="shared" si="166"/>
        <v>1</v>
      </c>
      <c r="Q9337">
        <f t="shared" si="166"/>
        <v>30000</v>
      </c>
      <c r="AI9337" t="s">
        <v>9096</v>
      </c>
      <c r="AK9337">
        <v>111</v>
      </c>
    </row>
    <row r="9338" spans="1:37" x14ac:dyDescent="0.25">
      <c r="A9338">
        <v>9337</v>
      </c>
      <c r="B9338" t="s">
        <v>16</v>
      </c>
      <c r="C9338" t="s">
        <v>33</v>
      </c>
      <c r="D9338">
        <v>2023</v>
      </c>
      <c r="F9338" t="s">
        <v>8283</v>
      </c>
      <c r="H9338" t="s">
        <v>8447</v>
      </c>
      <c r="I9338">
        <v>10005010</v>
      </c>
      <c r="J9338" t="str">
        <f>IF($I9338=0,0,VLOOKUP($I9338,[1]База!C:D,2,0))</f>
        <v>Муаммоли кредит белгиланган тартибда судга чиқарилмаган</v>
      </c>
      <c r="K9338" t="str">
        <f>IF($I9338=0,0,VLOOKUP(I9338,[1]База!C:F,4,0))</f>
        <v>Оғир</v>
      </c>
      <c r="L9338">
        <v>1</v>
      </c>
      <c r="M9338">
        <v>32000</v>
      </c>
      <c r="O9338">
        <v>0</v>
      </c>
      <c r="P9338">
        <f t="shared" si="166"/>
        <v>1</v>
      </c>
      <c r="Q9338">
        <f t="shared" si="166"/>
        <v>32000</v>
      </c>
      <c r="AI9338" t="s">
        <v>9096</v>
      </c>
      <c r="AK9338">
        <v>111</v>
      </c>
    </row>
    <row r="9339" spans="1:37" x14ac:dyDescent="0.25">
      <c r="A9339">
        <v>9338</v>
      </c>
      <c r="B9339" t="s">
        <v>16</v>
      </c>
      <c r="C9339" t="s">
        <v>33</v>
      </c>
      <c r="D9339">
        <v>2023</v>
      </c>
      <c r="F9339" t="s">
        <v>8283</v>
      </c>
      <c r="H9339" t="s">
        <v>8448</v>
      </c>
      <c r="I9339">
        <v>10005010</v>
      </c>
      <c r="J9339" t="str">
        <f>IF($I9339=0,0,VLOOKUP($I9339,[1]База!C:D,2,0))</f>
        <v>Муаммоли кредит белгиланган тартибда судга чиқарилмаган</v>
      </c>
      <c r="K9339" t="str">
        <f>IF($I9339=0,0,VLOOKUP(I9339,[1]База!C:F,4,0))</f>
        <v>Оғир</v>
      </c>
      <c r="L9339">
        <v>1</v>
      </c>
      <c r="M9339">
        <v>32000</v>
      </c>
      <c r="O9339">
        <v>0</v>
      </c>
      <c r="P9339">
        <f t="shared" si="166"/>
        <v>1</v>
      </c>
      <c r="Q9339">
        <f t="shared" si="166"/>
        <v>32000</v>
      </c>
      <c r="AI9339" t="s">
        <v>9096</v>
      </c>
      <c r="AK9339">
        <v>111</v>
      </c>
    </row>
    <row r="9340" spans="1:37" x14ac:dyDescent="0.25">
      <c r="A9340">
        <v>9339</v>
      </c>
      <c r="B9340" t="s">
        <v>16</v>
      </c>
      <c r="C9340" t="s">
        <v>33</v>
      </c>
      <c r="D9340">
        <v>2023</v>
      </c>
      <c r="F9340" t="s">
        <v>8283</v>
      </c>
      <c r="H9340" t="s">
        <v>8449</v>
      </c>
      <c r="I9340">
        <v>10005010</v>
      </c>
      <c r="J9340" t="str">
        <f>IF($I9340=0,0,VLOOKUP($I9340,[1]База!C:D,2,0))</f>
        <v>Муаммоли кредит белгиланган тартибда судга чиқарилмаган</v>
      </c>
      <c r="K9340" t="str">
        <f>IF($I9340=0,0,VLOOKUP(I9340,[1]База!C:F,4,0))</f>
        <v>Оғир</v>
      </c>
      <c r="L9340">
        <v>1</v>
      </c>
      <c r="M9340">
        <v>32700</v>
      </c>
      <c r="O9340">
        <v>0</v>
      </c>
      <c r="P9340">
        <f t="shared" si="166"/>
        <v>1</v>
      </c>
      <c r="Q9340">
        <f t="shared" si="166"/>
        <v>32700</v>
      </c>
      <c r="AI9340" t="s">
        <v>9096</v>
      </c>
      <c r="AK9340">
        <v>111</v>
      </c>
    </row>
    <row r="9341" spans="1:37" x14ac:dyDescent="0.25">
      <c r="A9341">
        <v>9340</v>
      </c>
      <c r="B9341" t="s">
        <v>16</v>
      </c>
      <c r="C9341" t="s">
        <v>33</v>
      </c>
      <c r="D9341">
        <v>2023</v>
      </c>
      <c r="F9341" t="s">
        <v>8283</v>
      </c>
      <c r="H9341" t="s">
        <v>8450</v>
      </c>
      <c r="I9341">
        <v>10005010</v>
      </c>
      <c r="J9341" t="str">
        <f>IF($I9341=0,0,VLOOKUP($I9341,[1]База!C:D,2,0))</f>
        <v>Муаммоли кредит белгиланган тартибда судга чиқарилмаган</v>
      </c>
      <c r="K9341" t="str">
        <f>IF($I9341=0,0,VLOOKUP(I9341,[1]База!C:F,4,0))</f>
        <v>Оғир</v>
      </c>
      <c r="L9341">
        <v>1</v>
      </c>
      <c r="M9341">
        <v>30000</v>
      </c>
      <c r="O9341">
        <v>0</v>
      </c>
      <c r="P9341">
        <f t="shared" si="166"/>
        <v>1</v>
      </c>
      <c r="Q9341">
        <f t="shared" si="166"/>
        <v>30000</v>
      </c>
      <c r="AI9341" t="s">
        <v>9096</v>
      </c>
      <c r="AK9341">
        <v>111</v>
      </c>
    </row>
    <row r="9342" spans="1:37" x14ac:dyDescent="0.25">
      <c r="A9342">
        <v>9341</v>
      </c>
      <c r="B9342" t="s">
        <v>16</v>
      </c>
      <c r="C9342" t="s">
        <v>33</v>
      </c>
      <c r="D9342">
        <v>2023</v>
      </c>
      <c r="F9342" t="s">
        <v>8283</v>
      </c>
      <c r="H9342" t="s">
        <v>8451</v>
      </c>
      <c r="I9342">
        <v>10005010</v>
      </c>
      <c r="J9342" t="str">
        <f>IF($I9342=0,0,VLOOKUP($I9342,[1]База!C:D,2,0))</f>
        <v>Муаммоли кредит белгиланган тартибда судга чиқарилмаган</v>
      </c>
      <c r="K9342" t="str">
        <f>IF($I9342=0,0,VLOOKUP(I9342,[1]База!C:F,4,0))</f>
        <v>Оғир</v>
      </c>
      <c r="L9342">
        <v>1</v>
      </c>
      <c r="M9342">
        <v>30000</v>
      </c>
      <c r="O9342">
        <v>0</v>
      </c>
      <c r="P9342">
        <f t="shared" si="166"/>
        <v>1</v>
      </c>
      <c r="Q9342">
        <f t="shared" si="166"/>
        <v>30000</v>
      </c>
      <c r="AI9342" t="s">
        <v>9096</v>
      </c>
      <c r="AK9342">
        <v>111</v>
      </c>
    </row>
    <row r="9343" spans="1:37" x14ac:dyDescent="0.25">
      <c r="A9343">
        <v>9342</v>
      </c>
      <c r="B9343" t="s">
        <v>16</v>
      </c>
      <c r="C9343" t="s">
        <v>33</v>
      </c>
      <c r="D9343">
        <v>2023</v>
      </c>
      <c r="F9343" t="s">
        <v>8283</v>
      </c>
      <c r="H9343" t="s">
        <v>8452</v>
      </c>
      <c r="I9343">
        <v>10005010</v>
      </c>
      <c r="J9343" t="str">
        <f>IF($I9343=0,0,VLOOKUP($I9343,[1]База!C:D,2,0))</f>
        <v>Муаммоли кредит белгиланган тартибда судга чиқарилмаган</v>
      </c>
      <c r="K9343" t="str">
        <f>IF($I9343=0,0,VLOOKUP(I9343,[1]База!C:F,4,0))</f>
        <v>Оғир</v>
      </c>
      <c r="L9343">
        <v>1</v>
      </c>
      <c r="M9343">
        <v>30000</v>
      </c>
      <c r="O9343">
        <v>0</v>
      </c>
      <c r="P9343">
        <f t="shared" si="166"/>
        <v>1</v>
      </c>
      <c r="Q9343">
        <f t="shared" si="166"/>
        <v>30000</v>
      </c>
      <c r="AI9343" t="s">
        <v>9096</v>
      </c>
      <c r="AK9343">
        <v>111</v>
      </c>
    </row>
    <row r="9344" spans="1:37" x14ac:dyDescent="0.25">
      <c r="A9344">
        <v>9343</v>
      </c>
      <c r="B9344" t="s">
        <v>16</v>
      </c>
      <c r="C9344" t="s">
        <v>33</v>
      </c>
      <c r="D9344">
        <v>2023</v>
      </c>
      <c r="F9344" t="s">
        <v>8283</v>
      </c>
      <c r="H9344" t="s">
        <v>8453</v>
      </c>
      <c r="I9344">
        <v>10005010</v>
      </c>
      <c r="J9344" t="str">
        <f>IF($I9344=0,0,VLOOKUP($I9344,[1]База!C:D,2,0))</f>
        <v>Муаммоли кредит белгиланган тартибда судга чиқарилмаган</v>
      </c>
      <c r="K9344" t="str">
        <f>IF($I9344=0,0,VLOOKUP(I9344,[1]База!C:F,4,0))</f>
        <v>Оғир</v>
      </c>
      <c r="L9344">
        <v>1</v>
      </c>
      <c r="M9344">
        <v>34900</v>
      </c>
      <c r="O9344">
        <v>0</v>
      </c>
      <c r="P9344">
        <f t="shared" si="166"/>
        <v>1</v>
      </c>
      <c r="Q9344">
        <f t="shared" si="166"/>
        <v>34900</v>
      </c>
      <c r="AI9344" t="s">
        <v>9096</v>
      </c>
      <c r="AK9344">
        <v>111</v>
      </c>
    </row>
    <row r="9345" spans="1:37" x14ac:dyDescent="0.25">
      <c r="A9345">
        <v>9344</v>
      </c>
      <c r="B9345" t="s">
        <v>16</v>
      </c>
      <c r="C9345" t="s">
        <v>33</v>
      </c>
      <c r="D9345">
        <v>2023</v>
      </c>
      <c r="F9345" t="s">
        <v>8283</v>
      </c>
      <c r="H9345" t="s">
        <v>8454</v>
      </c>
      <c r="I9345">
        <v>10005010</v>
      </c>
      <c r="J9345" t="str">
        <f>IF($I9345=0,0,VLOOKUP($I9345,[1]База!C:D,2,0))</f>
        <v>Муаммоли кредит белгиланган тартибда судга чиқарилмаган</v>
      </c>
      <c r="K9345" t="str">
        <f>IF($I9345=0,0,VLOOKUP(I9345,[1]База!C:F,4,0))</f>
        <v>Оғир</v>
      </c>
      <c r="L9345">
        <v>1</v>
      </c>
      <c r="M9345">
        <v>30000</v>
      </c>
      <c r="O9345">
        <v>0</v>
      </c>
      <c r="P9345">
        <f t="shared" si="166"/>
        <v>1</v>
      </c>
      <c r="Q9345">
        <f t="shared" si="166"/>
        <v>30000</v>
      </c>
      <c r="AI9345" t="s">
        <v>9096</v>
      </c>
      <c r="AK9345">
        <v>111</v>
      </c>
    </row>
    <row r="9346" spans="1:37" x14ac:dyDescent="0.25">
      <c r="A9346">
        <v>9345</v>
      </c>
      <c r="B9346" t="s">
        <v>16</v>
      </c>
      <c r="C9346" t="s">
        <v>33</v>
      </c>
      <c r="D9346">
        <v>2023</v>
      </c>
      <c r="F9346" t="s">
        <v>8283</v>
      </c>
      <c r="H9346" t="s">
        <v>8455</v>
      </c>
      <c r="I9346">
        <v>10005010</v>
      </c>
      <c r="J9346" t="str">
        <f>IF($I9346=0,0,VLOOKUP($I9346,[1]База!C:D,2,0))</f>
        <v>Муаммоли кредит белгиланган тартибда судга чиқарилмаган</v>
      </c>
      <c r="K9346" t="str">
        <f>IF($I9346=0,0,VLOOKUP(I9346,[1]База!C:F,4,0))</f>
        <v>Оғир</v>
      </c>
      <c r="L9346">
        <v>1</v>
      </c>
      <c r="M9346">
        <v>33050</v>
      </c>
      <c r="O9346">
        <v>0</v>
      </c>
      <c r="P9346">
        <f t="shared" ref="P9346:Q9409" si="168">+L9346-N9346</f>
        <v>1</v>
      </c>
      <c r="Q9346">
        <f t="shared" si="168"/>
        <v>33050</v>
      </c>
      <c r="AI9346" t="s">
        <v>9096</v>
      </c>
      <c r="AK9346">
        <v>111</v>
      </c>
    </row>
    <row r="9347" spans="1:37" x14ac:dyDescent="0.25">
      <c r="A9347">
        <v>9346</v>
      </c>
      <c r="B9347" t="s">
        <v>16</v>
      </c>
      <c r="C9347" t="s">
        <v>33</v>
      </c>
      <c r="D9347">
        <v>2023</v>
      </c>
      <c r="F9347" t="s">
        <v>8283</v>
      </c>
      <c r="H9347" t="s">
        <v>8456</v>
      </c>
      <c r="I9347">
        <v>10005010</v>
      </c>
      <c r="J9347" t="str">
        <f>IF($I9347=0,0,VLOOKUP($I9347,[1]База!C:D,2,0))</f>
        <v>Муаммоли кредит белгиланган тартибда судга чиқарилмаган</v>
      </c>
      <c r="K9347" t="str">
        <f>IF($I9347=0,0,VLOOKUP(I9347,[1]База!C:F,4,0))</f>
        <v>Оғир</v>
      </c>
      <c r="L9347">
        <v>1</v>
      </c>
      <c r="M9347">
        <v>30000</v>
      </c>
      <c r="O9347">
        <v>0</v>
      </c>
      <c r="P9347">
        <f t="shared" si="168"/>
        <v>1</v>
      </c>
      <c r="Q9347">
        <f t="shared" si="168"/>
        <v>30000</v>
      </c>
      <c r="AI9347" t="s">
        <v>9096</v>
      </c>
      <c r="AK9347">
        <v>111</v>
      </c>
    </row>
    <row r="9348" spans="1:37" x14ac:dyDescent="0.25">
      <c r="A9348">
        <v>9347</v>
      </c>
      <c r="B9348" t="s">
        <v>16</v>
      </c>
      <c r="C9348" t="s">
        <v>33</v>
      </c>
      <c r="D9348">
        <v>2023</v>
      </c>
      <c r="F9348" t="s">
        <v>8283</v>
      </c>
      <c r="H9348" t="s">
        <v>8457</v>
      </c>
      <c r="I9348">
        <v>10005010</v>
      </c>
      <c r="J9348" t="str">
        <f>IF($I9348=0,0,VLOOKUP($I9348,[1]База!C:D,2,0))</f>
        <v>Муаммоли кредит белгиланган тартибда судга чиқарилмаган</v>
      </c>
      <c r="K9348" t="str">
        <f>IF($I9348=0,0,VLOOKUP(I9348,[1]База!C:F,4,0))</f>
        <v>Оғир</v>
      </c>
      <c r="L9348">
        <v>1</v>
      </c>
      <c r="M9348">
        <v>30000</v>
      </c>
      <c r="O9348">
        <v>0</v>
      </c>
      <c r="P9348">
        <f t="shared" si="168"/>
        <v>1</v>
      </c>
      <c r="Q9348">
        <f t="shared" si="168"/>
        <v>30000</v>
      </c>
      <c r="AI9348" t="s">
        <v>9096</v>
      </c>
      <c r="AK9348">
        <v>111</v>
      </c>
    </row>
    <row r="9349" spans="1:37" x14ac:dyDescent="0.25">
      <c r="A9349">
        <v>9348</v>
      </c>
      <c r="B9349" t="s">
        <v>16</v>
      </c>
      <c r="C9349" t="s">
        <v>33</v>
      </c>
      <c r="D9349">
        <v>2023</v>
      </c>
      <c r="F9349" t="s">
        <v>8283</v>
      </c>
      <c r="H9349" t="s">
        <v>8458</v>
      </c>
      <c r="I9349">
        <v>10005010</v>
      </c>
      <c r="J9349" t="str">
        <f>IF($I9349=0,0,VLOOKUP($I9349,[1]База!C:D,2,0))</f>
        <v>Муаммоли кредит белгиланган тартибда судга чиқарилмаган</v>
      </c>
      <c r="K9349" t="str">
        <f>IF($I9349=0,0,VLOOKUP(I9349,[1]База!C:F,4,0))</f>
        <v>Оғир</v>
      </c>
      <c r="L9349">
        <v>1</v>
      </c>
      <c r="M9349">
        <v>30000</v>
      </c>
      <c r="O9349">
        <v>0</v>
      </c>
      <c r="P9349">
        <f t="shared" si="168"/>
        <v>1</v>
      </c>
      <c r="Q9349">
        <f t="shared" si="168"/>
        <v>30000</v>
      </c>
      <c r="AI9349" t="s">
        <v>9096</v>
      </c>
      <c r="AK9349">
        <v>111</v>
      </c>
    </row>
    <row r="9350" spans="1:37" x14ac:dyDescent="0.25">
      <c r="A9350">
        <v>9349</v>
      </c>
      <c r="B9350" t="s">
        <v>16</v>
      </c>
      <c r="C9350" t="s">
        <v>33</v>
      </c>
      <c r="D9350">
        <v>2023</v>
      </c>
      <c r="F9350" t="s">
        <v>8283</v>
      </c>
      <c r="H9350" t="s">
        <v>8459</v>
      </c>
      <c r="I9350">
        <v>10005010</v>
      </c>
      <c r="J9350" t="str">
        <f>IF($I9350=0,0,VLOOKUP($I9350,[1]База!C:D,2,0))</f>
        <v>Муаммоли кредит белгиланган тартибда судга чиқарилмаган</v>
      </c>
      <c r="K9350" t="str">
        <f>IF($I9350=0,0,VLOOKUP(I9350,[1]База!C:F,4,0))</f>
        <v>Оғир</v>
      </c>
      <c r="L9350">
        <v>1</v>
      </c>
      <c r="M9350">
        <v>30000</v>
      </c>
      <c r="O9350">
        <v>0</v>
      </c>
      <c r="P9350">
        <f t="shared" si="168"/>
        <v>1</v>
      </c>
      <c r="Q9350">
        <f t="shared" si="168"/>
        <v>30000</v>
      </c>
      <c r="AI9350" t="s">
        <v>9096</v>
      </c>
      <c r="AK9350">
        <v>111</v>
      </c>
    </row>
    <row r="9351" spans="1:37" x14ac:dyDescent="0.25">
      <c r="A9351">
        <v>9350</v>
      </c>
      <c r="B9351" t="s">
        <v>16</v>
      </c>
      <c r="C9351" t="s">
        <v>33</v>
      </c>
      <c r="D9351">
        <v>2023</v>
      </c>
      <c r="F9351" t="s">
        <v>8283</v>
      </c>
      <c r="H9351" t="s">
        <v>8460</v>
      </c>
      <c r="I9351">
        <v>10005010</v>
      </c>
      <c r="J9351" t="str">
        <f>IF($I9351=0,0,VLOOKUP($I9351,[1]База!C:D,2,0))</f>
        <v>Муаммоли кредит белгиланган тартибда судга чиқарилмаган</v>
      </c>
      <c r="K9351" t="str">
        <f>IF($I9351=0,0,VLOOKUP(I9351,[1]База!C:F,4,0))</f>
        <v>Оғир</v>
      </c>
      <c r="L9351">
        <v>1</v>
      </c>
      <c r="M9351">
        <v>31500</v>
      </c>
      <c r="O9351">
        <v>0</v>
      </c>
      <c r="P9351">
        <f t="shared" si="168"/>
        <v>1</v>
      </c>
      <c r="Q9351">
        <f t="shared" si="168"/>
        <v>31500</v>
      </c>
      <c r="AI9351" t="s">
        <v>9096</v>
      </c>
      <c r="AK9351">
        <v>111</v>
      </c>
    </row>
    <row r="9352" spans="1:37" x14ac:dyDescent="0.25">
      <c r="A9352">
        <v>9351</v>
      </c>
      <c r="B9352" t="s">
        <v>16</v>
      </c>
      <c r="C9352" t="s">
        <v>33</v>
      </c>
      <c r="D9352">
        <v>2023</v>
      </c>
      <c r="F9352" t="s">
        <v>8283</v>
      </c>
      <c r="H9352" t="s">
        <v>8461</v>
      </c>
      <c r="I9352">
        <v>10005010</v>
      </c>
      <c r="J9352" t="str">
        <f>IF($I9352=0,0,VLOOKUP($I9352,[1]База!C:D,2,0))</f>
        <v>Муаммоли кредит белгиланган тартибда судга чиқарилмаган</v>
      </c>
      <c r="K9352" t="str">
        <f>IF($I9352=0,0,VLOOKUP(I9352,[1]База!C:F,4,0))</f>
        <v>Оғир</v>
      </c>
      <c r="L9352">
        <v>1</v>
      </c>
      <c r="M9352">
        <v>30000</v>
      </c>
      <c r="O9352">
        <v>0</v>
      </c>
      <c r="P9352">
        <f t="shared" si="168"/>
        <v>1</v>
      </c>
      <c r="Q9352">
        <f t="shared" si="168"/>
        <v>30000</v>
      </c>
      <c r="AI9352" t="s">
        <v>9096</v>
      </c>
      <c r="AK9352">
        <v>111</v>
      </c>
    </row>
    <row r="9353" spans="1:37" x14ac:dyDescent="0.25">
      <c r="A9353">
        <v>9352</v>
      </c>
      <c r="B9353" t="s">
        <v>16</v>
      </c>
      <c r="C9353" t="s">
        <v>33</v>
      </c>
      <c r="D9353">
        <v>2023</v>
      </c>
      <c r="F9353" t="s">
        <v>8283</v>
      </c>
      <c r="H9353" t="s">
        <v>8462</v>
      </c>
      <c r="I9353">
        <v>10005010</v>
      </c>
      <c r="J9353" t="str">
        <f>IF($I9353=0,0,VLOOKUP($I9353,[1]База!C:D,2,0))</f>
        <v>Муаммоли кредит белгиланган тартибда судга чиқарилмаган</v>
      </c>
      <c r="K9353" t="str">
        <f>IF($I9353=0,0,VLOOKUP(I9353,[1]База!C:F,4,0))</f>
        <v>Оғир</v>
      </c>
      <c r="L9353">
        <v>1</v>
      </c>
      <c r="M9353">
        <v>33000</v>
      </c>
      <c r="O9353">
        <v>0</v>
      </c>
      <c r="P9353">
        <f t="shared" si="168"/>
        <v>1</v>
      </c>
      <c r="Q9353">
        <f t="shared" si="168"/>
        <v>33000</v>
      </c>
      <c r="AI9353" t="s">
        <v>9096</v>
      </c>
      <c r="AK9353">
        <v>111</v>
      </c>
    </row>
    <row r="9354" spans="1:37" x14ac:dyDescent="0.25">
      <c r="A9354">
        <v>9353</v>
      </c>
      <c r="B9354" t="s">
        <v>16</v>
      </c>
      <c r="C9354" t="s">
        <v>33</v>
      </c>
      <c r="D9354">
        <v>2023</v>
      </c>
      <c r="F9354" t="s">
        <v>8283</v>
      </c>
      <c r="H9354" t="s">
        <v>8463</v>
      </c>
      <c r="I9354">
        <v>10005010</v>
      </c>
      <c r="J9354" t="str">
        <f>IF($I9354=0,0,VLOOKUP($I9354,[1]База!C:D,2,0))</f>
        <v>Муаммоли кредит белгиланган тартибда судга чиқарилмаган</v>
      </c>
      <c r="K9354" t="str">
        <f>IF($I9354=0,0,VLOOKUP(I9354,[1]База!C:F,4,0))</f>
        <v>Оғир</v>
      </c>
      <c r="L9354">
        <v>1</v>
      </c>
      <c r="M9354">
        <v>34000</v>
      </c>
      <c r="O9354">
        <v>0</v>
      </c>
      <c r="P9354">
        <f t="shared" si="168"/>
        <v>1</v>
      </c>
      <c r="Q9354">
        <f t="shared" si="168"/>
        <v>34000</v>
      </c>
      <c r="AI9354" t="s">
        <v>9096</v>
      </c>
      <c r="AK9354">
        <v>111</v>
      </c>
    </row>
    <row r="9355" spans="1:37" x14ac:dyDescent="0.25">
      <c r="A9355">
        <v>9354</v>
      </c>
      <c r="B9355" t="s">
        <v>16</v>
      </c>
      <c r="C9355" t="s">
        <v>33</v>
      </c>
      <c r="D9355">
        <v>2023</v>
      </c>
      <c r="F9355" t="s">
        <v>8283</v>
      </c>
      <c r="H9355" t="s">
        <v>8464</v>
      </c>
      <c r="I9355">
        <v>10005010</v>
      </c>
      <c r="J9355" t="str">
        <f>IF($I9355=0,0,VLOOKUP($I9355,[1]База!C:D,2,0))</f>
        <v>Муаммоли кредит белгиланган тартибда судга чиқарилмаган</v>
      </c>
      <c r="K9355" t="str">
        <f>IF($I9355=0,0,VLOOKUP(I9355,[1]База!C:F,4,0))</f>
        <v>Оғир</v>
      </c>
      <c r="L9355">
        <v>1</v>
      </c>
      <c r="M9355">
        <v>30000</v>
      </c>
      <c r="O9355">
        <v>0</v>
      </c>
      <c r="P9355">
        <f t="shared" si="168"/>
        <v>1</v>
      </c>
      <c r="Q9355">
        <f t="shared" si="168"/>
        <v>30000</v>
      </c>
      <c r="AI9355" t="s">
        <v>9096</v>
      </c>
      <c r="AK9355">
        <v>111</v>
      </c>
    </row>
    <row r="9356" spans="1:37" x14ac:dyDescent="0.25">
      <c r="A9356">
        <v>9355</v>
      </c>
      <c r="B9356" t="s">
        <v>16</v>
      </c>
      <c r="C9356" t="s">
        <v>33</v>
      </c>
      <c r="D9356">
        <v>2023</v>
      </c>
      <c r="F9356" t="s">
        <v>8283</v>
      </c>
      <c r="H9356" t="s">
        <v>8465</v>
      </c>
      <c r="I9356">
        <v>10005010</v>
      </c>
      <c r="J9356" t="str">
        <f>IF($I9356=0,0,VLOOKUP($I9356,[1]База!C:D,2,0))</f>
        <v>Муаммоли кредит белгиланган тартибда судга чиқарилмаган</v>
      </c>
      <c r="K9356" t="str">
        <f>IF($I9356=0,0,VLOOKUP(I9356,[1]База!C:F,4,0))</f>
        <v>Оғир</v>
      </c>
      <c r="L9356">
        <v>1</v>
      </c>
      <c r="M9356">
        <v>30000</v>
      </c>
      <c r="O9356">
        <v>0</v>
      </c>
      <c r="P9356">
        <f t="shared" si="168"/>
        <v>1</v>
      </c>
      <c r="Q9356">
        <f t="shared" si="168"/>
        <v>30000</v>
      </c>
      <c r="AI9356" t="s">
        <v>9096</v>
      </c>
      <c r="AK9356">
        <v>111</v>
      </c>
    </row>
    <row r="9357" spans="1:37" x14ac:dyDescent="0.25">
      <c r="A9357">
        <v>9356</v>
      </c>
      <c r="B9357" t="s">
        <v>16</v>
      </c>
      <c r="C9357" t="s">
        <v>33</v>
      </c>
      <c r="D9357">
        <v>2023</v>
      </c>
      <c r="F9357" t="s">
        <v>8283</v>
      </c>
      <c r="H9357" t="s">
        <v>8466</v>
      </c>
      <c r="I9357">
        <v>10005010</v>
      </c>
      <c r="J9357" t="str">
        <f>IF($I9357=0,0,VLOOKUP($I9357,[1]База!C:D,2,0))</f>
        <v>Муаммоли кредит белгиланган тартибда судга чиқарилмаган</v>
      </c>
      <c r="K9357" t="str">
        <f>IF($I9357=0,0,VLOOKUP(I9357,[1]База!C:F,4,0))</f>
        <v>Оғир</v>
      </c>
      <c r="L9357">
        <v>1</v>
      </c>
      <c r="M9357">
        <v>30000</v>
      </c>
      <c r="O9357">
        <v>0</v>
      </c>
      <c r="P9357">
        <f t="shared" si="168"/>
        <v>1</v>
      </c>
      <c r="Q9357">
        <f t="shared" si="168"/>
        <v>30000</v>
      </c>
      <c r="AI9357" t="s">
        <v>9096</v>
      </c>
      <c r="AK9357">
        <v>111</v>
      </c>
    </row>
    <row r="9358" spans="1:37" x14ac:dyDescent="0.25">
      <c r="A9358">
        <v>9357</v>
      </c>
      <c r="B9358" t="s">
        <v>16</v>
      </c>
      <c r="C9358" t="s">
        <v>33</v>
      </c>
      <c r="D9358">
        <v>2023</v>
      </c>
      <c r="F9358" t="s">
        <v>8283</v>
      </c>
      <c r="H9358" t="s">
        <v>8467</v>
      </c>
      <c r="I9358">
        <v>10005010</v>
      </c>
      <c r="J9358" t="str">
        <f>IF($I9358=0,0,VLOOKUP($I9358,[1]База!C:D,2,0))</f>
        <v>Муаммоли кредит белгиланган тартибда судга чиқарилмаган</v>
      </c>
      <c r="K9358" t="str">
        <f>IF($I9358=0,0,VLOOKUP(I9358,[1]База!C:F,4,0))</f>
        <v>Оғир</v>
      </c>
      <c r="L9358">
        <v>1</v>
      </c>
      <c r="M9358">
        <v>30000</v>
      </c>
      <c r="O9358">
        <v>0</v>
      </c>
      <c r="P9358">
        <f t="shared" si="168"/>
        <v>1</v>
      </c>
      <c r="Q9358">
        <f t="shared" si="168"/>
        <v>30000</v>
      </c>
      <c r="AI9358" t="s">
        <v>9096</v>
      </c>
      <c r="AK9358">
        <v>111</v>
      </c>
    </row>
    <row r="9359" spans="1:37" x14ac:dyDescent="0.25">
      <c r="A9359">
        <v>9358</v>
      </c>
      <c r="B9359" t="s">
        <v>16</v>
      </c>
      <c r="C9359" t="s">
        <v>33</v>
      </c>
      <c r="D9359">
        <v>2023</v>
      </c>
      <c r="F9359" t="s">
        <v>8283</v>
      </c>
      <c r="H9359" t="s">
        <v>8468</v>
      </c>
      <c r="I9359">
        <v>10005010</v>
      </c>
      <c r="J9359" t="str">
        <f>IF($I9359=0,0,VLOOKUP($I9359,[1]База!C:D,2,0))</f>
        <v>Муаммоли кредит белгиланган тартибда судга чиқарилмаган</v>
      </c>
      <c r="K9359" t="str">
        <f>IF($I9359=0,0,VLOOKUP(I9359,[1]База!C:F,4,0))</f>
        <v>Оғир</v>
      </c>
      <c r="L9359">
        <v>1</v>
      </c>
      <c r="M9359">
        <v>33100</v>
      </c>
      <c r="O9359">
        <v>0</v>
      </c>
      <c r="P9359">
        <f t="shared" si="168"/>
        <v>1</v>
      </c>
      <c r="Q9359">
        <f t="shared" si="168"/>
        <v>33100</v>
      </c>
      <c r="AI9359" t="s">
        <v>9096</v>
      </c>
      <c r="AK9359">
        <v>111</v>
      </c>
    </row>
    <row r="9360" spans="1:37" x14ac:dyDescent="0.25">
      <c r="A9360">
        <v>9359</v>
      </c>
      <c r="B9360" t="s">
        <v>16</v>
      </c>
      <c r="C9360" t="s">
        <v>33</v>
      </c>
      <c r="D9360">
        <v>2023</v>
      </c>
      <c r="F9360" t="s">
        <v>8283</v>
      </c>
      <c r="H9360" t="s">
        <v>8469</v>
      </c>
      <c r="I9360">
        <v>10005010</v>
      </c>
      <c r="J9360" t="str">
        <f>IF($I9360=0,0,VLOOKUP($I9360,[1]База!C:D,2,0))</f>
        <v>Муаммоли кредит белгиланган тартибда судга чиқарилмаган</v>
      </c>
      <c r="K9360" t="str">
        <f>IF($I9360=0,0,VLOOKUP(I9360,[1]База!C:F,4,0))</f>
        <v>Оғир</v>
      </c>
      <c r="L9360">
        <v>1</v>
      </c>
      <c r="M9360">
        <v>30000</v>
      </c>
      <c r="O9360">
        <v>0</v>
      </c>
      <c r="P9360">
        <f t="shared" si="168"/>
        <v>1</v>
      </c>
      <c r="Q9360">
        <f t="shared" si="168"/>
        <v>30000</v>
      </c>
      <c r="AI9360" t="s">
        <v>9096</v>
      </c>
      <c r="AK9360">
        <v>111</v>
      </c>
    </row>
    <row r="9361" spans="1:37" x14ac:dyDescent="0.25">
      <c r="A9361">
        <v>9360</v>
      </c>
      <c r="B9361" t="s">
        <v>16</v>
      </c>
      <c r="C9361" t="s">
        <v>33</v>
      </c>
      <c r="D9361">
        <v>2023</v>
      </c>
      <c r="F9361" t="s">
        <v>8283</v>
      </c>
      <c r="H9361" t="s">
        <v>8470</v>
      </c>
      <c r="I9361">
        <v>10005010</v>
      </c>
      <c r="J9361" t="str">
        <f>IF($I9361=0,0,VLOOKUP($I9361,[1]База!C:D,2,0))</f>
        <v>Муаммоли кредит белгиланган тартибда судга чиқарилмаган</v>
      </c>
      <c r="K9361" t="str">
        <f>IF($I9361=0,0,VLOOKUP(I9361,[1]База!C:F,4,0))</f>
        <v>Оғир</v>
      </c>
      <c r="L9361">
        <v>1</v>
      </c>
      <c r="M9361">
        <v>30000</v>
      </c>
      <c r="O9361">
        <v>0</v>
      </c>
      <c r="P9361">
        <f t="shared" si="168"/>
        <v>1</v>
      </c>
      <c r="Q9361">
        <f t="shared" si="168"/>
        <v>30000</v>
      </c>
      <c r="AI9361" t="s">
        <v>9096</v>
      </c>
      <c r="AK9361">
        <v>111</v>
      </c>
    </row>
    <row r="9362" spans="1:37" x14ac:dyDescent="0.25">
      <c r="A9362">
        <v>9361</v>
      </c>
      <c r="B9362" t="s">
        <v>16</v>
      </c>
      <c r="C9362" t="s">
        <v>33</v>
      </c>
      <c r="D9362">
        <v>2023</v>
      </c>
      <c r="F9362" t="s">
        <v>8283</v>
      </c>
      <c r="H9362" t="s">
        <v>8471</v>
      </c>
      <c r="I9362">
        <v>10005010</v>
      </c>
      <c r="J9362" t="str">
        <f>IF($I9362=0,0,VLOOKUP($I9362,[1]База!C:D,2,0))</f>
        <v>Муаммоли кредит белгиланган тартибда судга чиқарилмаган</v>
      </c>
      <c r="K9362" t="str">
        <f>IF($I9362=0,0,VLOOKUP(I9362,[1]База!C:F,4,0))</f>
        <v>Оғир</v>
      </c>
      <c r="L9362">
        <v>1</v>
      </c>
      <c r="M9362">
        <v>30000</v>
      </c>
      <c r="O9362">
        <v>0</v>
      </c>
      <c r="P9362">
        <f t="shared" si="168"/>
        <v>1</v>
      </c>
      <c r="Q9362">
        <f t="shared" si="168"/>
        <v>30000</v>
      </c>
      <c r="AI9362" t="s">
        <v>9096</v>
      </c>
      <c r="AK9362">
        <v>111</v>
      </c>
    </row>
    <row r="9363" spans="1:37" x14ac:dyDescent="0.25">
      <c r="A9363">
        <v>9362</v>
      </c>
      <c r="B9363" t="s">
        <v>16</v>
      </c>
      <c r="C9363" t="s">
        <v>33</v>
      </c>
      <c r="D9363">
        <v>2023</v>
      </c>
      <c r="F9363" t="s">
        <v>8283</v>
      </c>
      <c r="H9363" t="s">
        <v>8472</v>
      </c>
      <c r="I9363">
        <v>10005010</v>
      </c>
      <c r="J9363" t="str">
        <f>IF($I9363=0,0,VLOOKUP($I9363,[1]База!C:D,2,0))</f>
        <v>Муаммоли кредит белгиланган тартибда судга чиқарилмаган</v>
      </c>
      <c r="K9363" t="str">
        <f>IF($I9363=0,0,VLOOKUP(I9363,[1]База!C:F,4,0))</f>
        <v>Оғир</v>
      </c>
      <c r="L9363">
        <v>1</v>
      </c>
      <c r="M9363">
        <v>14000</v>
      </c>
      <c r="O9363">
        <v>0</v>
      </c>
      <c r="P9363">
        <f t="shared" si="168"/>
        <v>1</v>
      </c>
      <c r="Q9363">
        <f t="shared" si="168"/>
        <v>14000</v>
      </c>
      <c r="AI9363" t="s">
        <v>9096</v>
      </c>
      <c r="AK9363">
        <v>111</v>
      </c>
    </row>
    <row r="9364" spans="1:37" x14ac:dyDescent="0.25">
      <c r="A9364">
        <v>9363</v>
      </c>
      <c r="B9364" t="s">
        <v>16</v>
      </c>
      <c r="C9364" t="s">
        <v>33</v>
      </c>
      <c r="D9364">
        <v>2023</v>
      </c>
      <c r="F9364" t="s">
        <v>8283</v>
      </c>
      <c r="H9364" t="s">
        <v>8473</v>
      </c>
      <c r="I9364">
        <v>10005010</v>
      </c>
      <c r="J9364" t="str">
        <f>IF($I9364=0,0,VLOOKUP($I9364,[1]База!C:D,2,0))</f>
        <v>Муаммоли кредит белгиланган тартибда судга чиқарилмаган</v>
      </c>
      <c r="K9364" t="str">
        <f>IF($I9364=0,0,VLOOKUP(I9364,[1]База!C:F,4,0))</f>
        <v>Оғир</v>
      </c>
      <c r="L9364">
        <v>1</v>
      </c>
      <c r="M9364">
        <v>10900</v>
      </c>
      <c r="O9364">
        <v>0</v>
      </c>
      <c r="P9364">
        <f t="shared" si="168"/>
        <v>1</v>
      </c>
      <c r="Q9364">
        <f t="shared" si="168"/>
        <v>10900</v>
      </c>
      <c r="AI9364" t="s">
        <v>9096</v>
      </c>
      <c r="AK9364">
        <v>111</v>
      </c>
    </row>
    <row r="9365" spans="1:37" x14ac:dyDescent="0.25">
      <c r="A9365">
        <v>9364</v>
      </c>
      <c r="B9365" t="s">
        <v>16</v>
      </c>
      <c r="C9365" t="s">
        <v>33</v>
      </c>
      <c r="D9365">
        <v>2023</v>
      </c>
      <c r="F9365" t="s">
        <v>8283</v>
      </c>
      <c r="H9365" t="s">
        <v>8474</v>
      </c>
      <c r="I9365">
        <v>10005010</v>
      </c>
      <c r="J9365" t="str">
        <f>IF($I9365=0,0,VLOOKUP($I9365,[1]База!C:D,2,0))</f>
        <v>Муаммоли кредит белгиланган тартибда судга чиқарилмаган</v>
      </c>
      <c r="K9365" t="str">
        <f>IF($I9365=0,0,VLOOKUP(I9365,[1]База!C:F,4,0))</f>
        <v>Оғир</v>
      </c>
      <c r="L9365">
        <v>1</v>
      </c>
      <c r="M9365">
        <v>16000</v>
      </c>
      <c r="O9365">
        <v>0</v>
      </c>
      <c r="P9365">
        <f t="shared" si="168"/>
        <v>1</v>
      </c>
      <c r="Q9365">
        <f t="shared" si="168"/>
        <v>16000</v>
      </c>
      <c r="AI9365" t="s">
        <v>9096</v>
      </c>
      <c r="AK9365">
        <v>111</v>
      </c>
    </row>
    <row r="9366" spans="1:37" x14ac:dyDescent="0.25">
      <c r="A9366">
        <v>9365</v>
      </c>
      <c r="B9366" t="s">
        <v>16</v>
      </c>
      <c r="C9366" t="s">
        <v>33</v>
      </c>
      <c r="D9366">
        <v>2023</v>
      </c>
      <c r="F9366" t="s">
        <v>8283</v>
      </c>
      <c r="H9366" t="s">
        <v>8475</v>
      </c>
      <c r="I9366">
        <v>10005010</v>
      </c>
      <c r="J9366" t="str">
        <f>IF($I9366=0,0,VLOOKUP($I9366,[1]База!C:D,2,0))</f>
        <v>Муаммоли кредит белгиланган тартибда судга чиқарилмаган</v>
      </c>
      <c r="K9366" t="str">
        <f>IF($I9366=0,0,VLOOKUP(I9366,[1]База!C:F,4,0))</f>
        <v>Оғир</v>
      </c>
      <c r="L9366">
        <v>1</v>
      </c>
      <c r="M9366">
        <v>20000</v>
      </c>
      <c r="O9366">
        <v>0</v>
      </c>
      <c r="P9366">
        <f t="shared" si="168"/>
        <v>1</v>
      </c>
      <c r="Q9366">
        <f t="shared" si="168"/>
        <v>20000</v>
      </c>
      <c r="AI9366" t="s">
        <v>9096</v>
      </c>
      <c r="AK9366">
        <v>111</v>
      </c>
    </row>
    <row r="9367" spans="1:37" x14ac:dyDescent="0.25">
      <c r="A9367">
        <v>9366</v>
      </c>
      <c r="B9367" t="s">
        <v>16</v>
      </c>
      <c r="C9367" t="s">
        <v>33</v>
      </c>
      <c r="D9367">
        <v>2023</v>
      </c>
      <c r="F9367" t="s">
        <v>8283</v>
      </c>
      <c r="H9367" t="s">
        <v>8476</v>
      </c>
      <c r="I9367">
        <v>10005010</v>
      </c>
      <c r="J9367" t="str">
        <f>IF($I9367=0,0,VLOOKUP($I9367,[1]База!C:D,2,0))</f>
        <v>Муаммоли кредит белгиланган тартибда судга чиқарилмаган</v>
      </c>
      <c r="K9367" t="str">
        <f>IF($I9367=0,0,VLOOKUP(I9367,[1]База!C:F,4,0))</f>
        <v>Оғир</v>
      </c>
      <c r="L9367">
        <v>1</v>
      </c>
      <c r="M9367">
        <v>15000</v>
      </c>
      <c r="O9367">
        <v>0</v>
      </c>
      <c r="P9367">
        <f t="shared" si="168"/>
        <v>1</v>
      </c>
      <c r="Q9367">
        <f t="shared" si="168"/>
        <v>15000</v>
      </c>
      <c r="AI9367" t="s">
        <v>9096</v>
      </c>
      <c r="AK9367">
        <v>111</v>
      </c>
    </row>
    <row r="9368" spans="1:37" x14ac:dyDescent="0.25">
      <c r="A9368">
        <v>9367</v>
      </c>
      <c r="B9368" t="s">
        <v>16</v>
      </c>
      <c r="C9368" t="s">
        <v>33</v>
      </c>
      <c r="D9368">
        <v>2023</v>
      </c>
      <c r="F9368" t="s">
        <v>8283</v>
      </c>
      <c r="H9368" t="s">
        <v>8477</v>
      </c>
      <c r="I9368">
        <v>10005010</v>
      </c>
      <c r="J9368" t="str">
        <f>IF($I9368=0,0,VLOOKUP($I9368,[1]База!C:D,2,0))</f>
        <v>Муаммоли кредит белгиланган тартибда судга чиқарилмаган</v>
      </c>
      <c r="K9368" t="str">
        <f>IF($I9368=0,0,VLOOKUP(I9368,[1]База!C:F,4,0))</f>
        <v>Оғир</v>
      </c>
      <c r="L9368">
        <v>1</v>
      </c>
      <c r="M9368">
        <v>30000</v>
      </c>
      <c r="O9368">
        <v>0</v>
      </c>
      <c r="P9368">
        <f t="shared" si="168"/>
        <v>1</v>
      </c>
      <c r="Q9368">
        <f t="shared" si="168"/>
        <v>30000</v>
      </c>
      <c r="AI9368" t="s">
        <v>9096</v>
      </c>
      <c r="AK9368">
        <v>111</v>
      </c>
    </row>
    <row r="9369" spans="1:37" x14ac:dyDescent="0.25">
      <c r="A9369">
        <v>9368</v>
      </c>
      <c r="B9369" t="s">
        <v>16</v>
      </c>
      <c r="C9369" t="s">
        <v>33</v>
      </c>
      <c r="D9369">
        <v>2023</v>
      </c>
      <c r="F9369" t="s">
        <v>8283</v>
      </c>
      <c r="H9369" t="s">
        <v>8478</v>
      </c>
      <c r="I9369">
        <v>10005010</v>
      </c>
      <c r="J9369" t="str">
        <f>IF($I9369=0,0,VLOOKUP($I9369,[1]База!C:D,2,0))</f>
        <v>Муаммоли кредит белгиланган тартибда судга чиқарилмаган</v>
      </c>
      <c r="K9369" t="str">
        <f>IF($I9369=0,0,VLOOKUP(I9369,[1]База!C:F,4,0))</f>
        <v>Оғир</v>
      </c>
      <c r="L9369">
        <v>1</v>
      </c>
      <c r="M9369">
        <v>30000</v>
      </c>
      <c r="O9369">
        <v>0</v>
      </c>
      <c r="P9369">
        <f t="shared" si="168"/>
        <v>1</v>
      </c>
      <c r="Q9369">
        <f t="shared" si="168"/>
        <v>30000</v>
      </c>
      <c r="AI9369" t="s">
        <v>9096</v>
      </c>
      <c r="AK9369">
        <v>111</v>
      </c>
    </row>
    <row r="9370" spans="1:37" x14ac:dyDescent="0.25">
      <c r="A9370">
        <v>9369</v>
      </c>
      <c r="B9370" t="s">
        <v>16</v>
      </c>
      <c r="C9370" t="s">
        <v>33</v>
      </c>
      <c r="D9370">
        <v>2023</v>
      </c>
      <c r="F9370" t="s">
        <v>8283</v>
      </c>
      <c r="H9370" t="s">
        <v>8479</v>
      </c>
      <c r="I9370">
        <v>10005010</v>
      </c>
      <c r="J9370" t="str">
        <f>IF($I9370=0,0,VLOOKUP($I9370,[1]База!C:D,2,0))</f>
        <v>Муаммоли кредит белгиланган тартибда судга чиқарилмаган</v>
      </c>
      <c r="K9370" t="str">
        <f>IF($I9370=0,0,VLOOKUP(I9370,[1]База!C:F,4,0))</f>
        <v>Оғир</v>
      </c>
      <c r="L9370">
        <v>1</v>
      </c>
      <c r="M9370">
        <v>20050</v>
      </c>
      <c r="O9370">
        <v>0</v>
      </c>
      <c r="P9370">
        <f t="shared" si="168"/>
        <v>1</v>
      </c>
      <c r="Q9370">
        <f t="shared" si="168"/>
        <v>20050</v>
      </c>
      <c r="AI9370" t="s">
        <v>9096</v>
      </c>
      <c r="AK9370">
        <v>111</v>
      </c>
    </row>
    <row r="9371" spans="1:37" x14ac:dyDescent="0.25">
      <c r="A9371">
        <v>9370</v>
      </c>
      <c r="B9371" t="s">
        <v>16</v>
      </c>
      <c r="C9371" t="s">
        <v>33</v>
      </c>
      <c r="D9371">
        <v>2023</v>
      </c>
      <c r="F9371" t="s">
        <v>8283</v>
      </c>
      <c r="H9371" t="s">
        <v>8480</v>
      </c>
      <c r="I9371">
        <v>10005010</v>
      </c>
      <c r="J9371" t="str">
        <f>IF($I9371=0,0,VLOOKUP($I9371,[1]База!C:D,2,0))</f>
        <v>Муаммоли кредит белгиланган тартибда судга чиқарилмаган</v>
      </c>
      <c r="K9371" t="str">
        <f>IF($I9371=0,0,VLOOKUP(I9371,[1]База!C:F,4,0))</f>
        <v>Оғир</v>
      </c>
      <c r="L9371">
        <v>1</v>
      </c>
      <c r="M9371">
        <v>17900</v>
      </c>
      <c r="O9371">
        <v>0</v>
      </c>
      <c r="P9371">
        <f t="shared" si="168"/>
        <v>1</v>
      </c>
      <c r="Q9371">
        <f t="shared" si="168"/>
        <v>17900</v>
      </c>
      <c r="AI9371" t="s">
        <v>9096</v>
      </c>
      <c r="AK9371">
        <v>111</v>
      </c>
    </row>
    <row r="9372" spans="1:37" x14ac:dyDescent="0.25">
      <c r="A9372">
        <v>9371</v>
      </c>
      <c r="B9372" t="s">
        <v>16</v>
      </c>
      <c r="C9372" t="s">
        <v>33</v>
      </c>
      <c r="D9372">
        <v>2023</v>
      </c>
      <c r="F9372" t="s">
        <v>8283</v>
      </c>
      <c r="H9372" t="s">
        <v>8481</v>
      </c>
      <c r="I9372">
        <v>10005010</v>
      </c>
      <c r="J9372" t="str">
        <f>IF($I9372=0,0,VLOOKUP($I9372,[1]База!C:D,2,0))</f>
        <v>Муаммоли кредит белгиланган тартибда судга чиқарилмаган</v>
      </c>
      <c r="K9372" t="str">
        <f>IF($I9372=0,0,VLOOKUP(I9372,[1]База!C:F,4,0))</f>
        <v>Оғир</v>
      </c>
      <c r="L9372">
        <v>1</v>
      </c>
      <c r="M9372">
        <v>15000</v>
      </c>
      <c r="O9372">
        <v>0</v>
      </c>
      <c r="P9372">
        <f t="shared" si="168"/>
        <v>1</v>
      </c>
      <c r="Q9372">
        <f t="shared" si="168"/>
        <v>15000</v>
      </c>
      <c r="AI9372" t="s">
        <v>9096</v>
      </c>
      <c r="AK9372">
        <v>111</v>
      </c>
    </row>
    <row r="9373" spans="1:37" x14ac:dyDescent="0.25">
      <c r="A9373">
        <v>9372</v>
      </c>
      <c r="B9373" t="s">
        <v>16</v>
      </c>
      <c r="C9373" t="s">
        <v>33</v>
      </c>
      <c r="D9373">
        <v>2023</v>
      </c>
      <c r="F9373" t="s">
        <v>8283</v>
      </c>
      <c r="H9373" t="s">
        <v>8482</v>
      </c>
      <c r="I9373">
        <v>10005010</v>
      </c>
      <c r="J9373" t="str">
        <f>IF($I9373=0,0,VLOOKUP($I9373,[1]База!C:D,2,0))</f>
        <v>Муаммоли кредит белгиланган тартибда судга чиқарилмаган</v>
      </c>
      <c r="K9373" t="str">
        <f>IF($I9373=0,0,VLOOKUP(I9373,[1]База!C:F,4,0))</f>
        <v>Оғир</v>
      </c>
      <c r="L9373">
        <v>1</v>
      </c>
      <c r="M9373">
        <v>30000</v>
      </c>
      <c r="O9373">
        <v>0</v>
      </c>
      <c r="P9373">
        <f t="shared" si="168"/>
        <v>1</v>
      </c>
      <c r="Q9373">
        <f t="shared" si="168"/>
        <v>30000</v>
      </c>
      <c r="AI9373" t="s">
        <v>9096</v>
      </c>
      <c r="AK9373">
        <v>111</v>
      </c>
    </row>
    <row r="9374" spans="1:37" x14ac:dyDescent="0.25">
      <c r="A9374">
        <v>9373</v>
      </c>
      <c r="B9374" t="s">
        <v>16</v>
      </c>
      <c r="C9374" t="s">
        <v>33</v>
      </c>
      <c r="D9374">
        <v>2023</v>
      </c>
      <c r="F9374" t="s">
        <v>8283</v>
      </c>
      <c r="H9374" t="s">
        <v>8483</v>
      </c>
      <c r="I9374">
        <v>10005010</v>
      </c>
      <c r="J9374" t="str">
        <f>IF($I9374=0,0,VLOOKUP($I9374,[1]База!C:D,2,0))</f>
        <v>Муаммоли кредит белгиланган тартибда судга чиқарилмаган</v>
      </c>
      <c r="K9374" t="str">
        <f>IF($I9374=0,0,VLOOKUP(I9374,[1]База!C:F,4,0))</f>
        <v>Оғир</v>
      </c>
      <c r="L9374">
        <v>1</v>
      </c>
      <c r="M9374">
        <v>10000</v>
      </c>
      <c r="O9374">
        <v>0</v>
      </c>
      <c r="P9374">
        <f t="shared" si="168"/>
        <v>1</v>
      </c>
      <c r="Q9374">
        <f t="shared" si="168"/>
        <v>10000</v>
      </c>
      <c r="AI9374" t="s">
        <v>9096</v>
      </c>
      <c r="AK9374">
        <v>111</v>
      </c>
    </row>
    <row r="9375" spans="1:37" x14ac:dyDescent="0.25">
      <c r="A9375">
        <v>9374</v>
      </c>
      <c r="B9375" t="s">
        <v>16</v>
      </c>
      <c r="C9375" t="s">
        <v>33</v>
      </c>
      <c r="D9375">
        <v>2023</v>
      </c>
      <c r="F9375" t="s">
        <v>8283</v>
      </c>
      <c r="H9375" t="s">
        <v>8484</v>
      </c>
      <c r="I9375">
        <v>10005010</v>
      </c>
      <c r="J9375" t="str">
        <f>IF($I9375=0,0,VLOOKUP($I9375,[1]База!C:D,2,0))</f>
        <v>Муаммоли кредит белгиланган тартибда судга чиқарилмаган</v>
      </c>
      <c r="K9375" t="str">
        <f>IF($I9375=0,0,VLOOKUP(I9375,[1]База!C:F,4,0))</f>
        <v>Оғир</v>
      </c>
      <c r="L9375">
        <v>1</v>
      </c>
      <c r="M9375">
        <v>15000</v>
      </c>
      <c r="O9375">
        <v>0</v>
      </c>
      <c r="P9375">
        <f t="shared" si="168"/>
        <v>1</v>
      </c>
      <c r="Q9375">
        <f t="shared" si="168"/>
        <v>15000</v>
      </c>
      <c r="AI9375" t="s">
        <v>9096</v>
      </c>
      <c r="AK9375">
        <v>111</v>
      </c>
    </row>
    <row r="9376" spans="1:37" x14ac:dyDescent="0.25">
      <c r="A9376">
        <v>9375</v>
      </c>
      <c r="B9376" t="s">
        <v>16</v>
      </c>
      <c r="C9376" t="s">
        <v>33</v>
      </c>
      <c r="D9376">
        <v>2023</v>
      </c>
      <c r="F9376" t="s">
        <v>8283</v>
      </c>
      <c r="H9376" t="s">
        <v>8485</v>
      </c>
      <c r="I9376">
        <v>10005010</v>
      </c>
      <c r="J9376" t="str">
        <f>IF($I9376=0,0,VLOOKUP($I9376,[1]База!C:D,2,0))</f>
        <v>Муаммоли кредит белгиланган тартибда судга чиқарилмаган</v>
      </c>
      <c r="K9376" t="str">
        <f>IF($I9376=0,0,VLOOKUP(I9376,[1]База!C:F,4,0))</f>
        <v>Оғир</v>
      </c>
      <c r="L9376">
        <v>1</v>
      </c>
      <c r="M9376">
        <v>15000</v>
      </c>
      <c r="O9376">
        <v>0</v>
      </c>
      <c r="P9376">
        <f t="shared" si="168"/>
        <v>1</v>
      </c>
      <c r="Q9376">
        <f t="shared" si="168"/>
        <v>15000</v>
      </c>
      <c r="AI9376" t="s">
        <v>9096</v>
      </c>
      <c r="AK9376">
        <v>111</v>
      </c>
    </row>
    <row r="9377" spans="1:37" x14ac:dyDescent="0.25">
      <c r="A9377">
        <v>9376</v>
      </c>
      <c r="B9377" t="s">
        <v>16</v>
      </c>
      <c r="C9377" t="s">
        <v>33</v>
      </c>
      <c r="D9377">
        <v>2023</v>
      </c>
      <c r="F9377" t="s">
        <v>8283</v>
      </c>
      <c r="H9377" t="s">
        <v>8486</v>
      </c>
      <c r="I9377">
        <v>10005010</v>
      </c>
      <c r="J9377" t="str">
        <f>IF($I9377=0,0,VLOOKUP($I9377,[1]База!C:D,2,0))</f>
        <v>Муаммоли кредит белгиланган тартибда судга чиқарилмаган</v>
      </c>
      <c r="K9377" t="str">
        <f>IF($I9377=0,0,VLOOKUP(I9377,[1]База!C:F,4,0))</f>
        <v>Оғир</v>
      </c>
      <c r="L9377">
        <v>1</v>
      </c>
      <c r="M9377">
        <v>94260.668000000005</v>
      </c>
      <c r="O9377">
        <v>0</v>
      </c>
      <c r="P9377">
        <f t="shared" si="168"/>
        <v>1</v>
      </c>
      <c r="Q9377">
        <f t="shared" si="168"/>
        <v>94260.668000000005</v>
      </c>
      <c r="AI9377" t="s">
        <v>9096</v>
      </c>
      <c r="AK9377">
        <v>111</v>
      </c>
    </row>
    <row r="9378" spans="1:37" x14ac:dyDescent="0.25">
      <c r="A9378">
        <v>9377</v>
      </c>
      <c r="B9378" t="s">
        <v>16</v>
      </c>
      <c r="C9378" t="s">
        <v>33</v>
      </c>
      <c r="D9378">
        <v>2023</v>
      </c>
      <c r="F9378" t="s">
        <v>8283</v>
      </c>
      <c r="H9378" t="s">
        <v>8487</v>
      </c>
      <c r="I9378">
        <v>10005010</v>
      </c>
      <c r="J9378" t="str">
        <f>IF($I9378=0,0,VLOOKUP($I9378,[1]База!C:D,2,0))</f>
        <v>Муаммоли кредит белгиланган тартибда судга чиқарилмаган</v>
      </c>
      <c r="K9378" t="str">
        <f>IF($I9378=0,0,VLOOKUP(I9378,[1]База!C:F,4,0))</f>
        <v>Оғир</v>
      </c>
      <c r="L9378">
        <v>1</v>
      </c>
      <c r="M9378">
        <v>17450</v>
      </c>
      <c r="O9378">
        <v>0</v>
      </c>
      <c r="P9378">
        <f t="shared" si="168"/>
        <v>1</v>
      </c>
      <c r="Q9378">
        <f t="shared" si="168"/>
        <v>17450</v>
      </c>
      <c r="AI9378" t="s">
        <v>9096</v>
      </c>
      <c r="AK9378">
        <v>111</v>
      </c>
    </row>
    <row r="9379" spans="1:37" x14ac:dyDescent="0.25">
      <c r="A9379">
        <v>9378</v>
      </c>
      <c r="B9379" t="s">
        <v>16</v>
      </c>
      <c r="C9379" t="s">
        <v>33</v>
      </c>
      <c r="D9379">
        <v>2023</v>
      </c>
      <c r="F9379" t="s">
        <v>8283</v>
      </c>
      <c r="H9379" t="s">
        <v>8488</v>
      </c>
      <c r="I9379">
        <v>10005010</v>
      </c>
      <c r="J9379" t="str">
        <f>IF($I9379=0,0,VLOOKUP($I9379,[1]База!C:D,2,0))</f>
        <v>Муаммоли кредит белгиланган тартибда судга чиқарилмаган</v>
      </c>
      <c r="K9379" t="str">
        <f>IF($I9379=0,0,VLOOKUP(I9379,[1]База!C:F,4,0))</f>
        <v>Оғир</v>
      </c>
      <c r="L9379">
        <v>1</v>
      </c>
      <c r="M9379">
        <v>14600</v>
      </c>
      <c r="O9379">
        <v>0</v>
      </c>
      <c r="P9379">
        <f t="shared" si="168"/>
        <v>1</v>
      </c>
      <c r="Q9379">
        <f t="shared" si="168"/>
        <v>14600</v>
      </c>
      <c r="AI9379" t="s">
        <v>9096</v>
      </c>
      <c r="AK9379">
        <v>111</v>
      </c>
    </row>
    <row r="9380" spans="1:37" x14ac:dyDescent="0.25">
      <c r="A9380">
        <v>9379</v>
      </c>
      <c r="B9380" t="s">
        <v>16</v>
      </c>
      <c r="C9380" t="s">
        <v>33</v>
      </c>
      <c r="D9380">
        <v>2023</v>
      </c>
      <c r="F9380" t="s">
        <v>4956</v>
      </c>
      <c r="H9380" t="s">
        <v>5069</v>
      </c>
      <c r="I9380">
        <v>10005010</v>
      </c>
      <c r="J9380" t="str">
        <f>IF($I9380=0,0,VLOOKUP($I9380,[1]База!C:D,2,0))</f>
        <v>Муаммоли кредит белгиланган тартибда судга чиқарилмаган</v>
      </c>
      <c r="K9380" t="str">
        <f>IF($I9380=0,0,VLOOKUP(I9380,[1]База!C:F,4,0))</f>
        <v>Оғир</v>
      </c>
      <c r="L9380">
        <v>1</v>
      </c>
      <c r="M9380">
        <v>15000</v>
      </c>
      <c r="O9380">
        <v>0</v>
      </c>
      <c r="P9380">
        <f t="shared" si="168"/>
        <v>1</v>
      </c>
      <c r="Q9380">
        <f t="shared" si="168"/>
        <v>15000</v>
      </c>
      <c r="AI9380" t="s">
        <v>9096</v>
      </c>
      <c r="AK9380">
        <v>111</v>
      </c>
    </row>
    <row r="9381" spans="1:37" x14ac:dyDescent="0.25">
      <c r="A9381">
        <v>9380</v>
      </c>
      <c r="B9381" t="s">
        <v>16</v>
      </c>
      <c r="C9381" t="s">
        <v>33</v>
      </c>
      <c r="D9381">
        <v>2023</v>
      </c>
      <c r="F9381" t="s">
        <v>8283</v>
      </c>
      <c r="H9381" t="s">
        <v>8489</v>
      </c>
      <c r="I9381">
        <v>10005010</v>
      </c>
      <c r="J9381" t="str">
        <f>IF($I9381=0,0,VLOOKUP($I9381,[1]База!C:D,2,0))</f>
        <v>Муаммоли кредит белгиланган тартибда судга чиқарилмаган</v>
      </c>
      <c r="K9381" t="str">
        <f>IF($I9381=0,0,VLOOKUP(I9381,[1]База!C:F,4,0))</f>
        <v>Оғир</v>
      </c>
      <c r="L9381">
        <v>1</v>
      </c>
      <c r="M9381">
        <v>13400</v>
      </c>
      <c r="O9381">
        <v>0</v>
      </c>
      <c r="P9381">
        <f t="shared" si="168"/>
        <v>1</v>
      </c>
      <c r="Q9381">
        <f t="shared" si="168"/>
        <v>13400</v>
      </c>
      <c r="AI9381" t="s">
        <v>9096</v>
      </c>
      <c r="AK9381">
        <v>111</v>
      </c>
    </row>
    <row r="9382" spans="1:37" x14ac:dyDescent="0.25">
      <c r="A9382">
        <v>9381</v>
      </c>
      <c r="B9382" t="s">
        <v>16</v>
      </c>
      <c r="C9382" t="s">
        <v>33</v>
      </c>
      <c r="D9382">
        <v>2023</v>
      </c>
      <c r="F9382" t="s">
        <v>8283</v>
      </c>
      <c r="H9382" t="s">
        <v>8490</v>
      </c>
      <c r="I9382">
        <v>10005010</v>
      </c>
      <c r="J9382" t="str">
        <f>IF($I9382=0,0,VLOOKUP($I9382,[1]База!C:D,2,0))</f>
        <v>Муаммоли кредит белгиланган тартибда судга чиқарилмаган</v>
      </c>
      <c r="K9382" t="str">
        <f>IF($I9382=0,0,VLOOKUP(I9382,[1]База!C:F,4,0))</f>
        <v>Оғир</v>
      </c>
      <c r="L9382">
        <v>1</v>
      </c>
      <c r="M9382">
        <v>20000</v>
      </c>
      <c r="O9382">
        <v>0</v>
      </c>
      <c r="P9382">
        <f t="shared" si="168"/>
        <v>1</v>
      </c>
      <c r="Q9382">
        <f t="shared" si="168"/>
        <v>20000</v>
      </c>
      <c r="AI9382" t="s">
        <v>9096</v>
      </c>
      <c r="AK9382">
        <v>111</v>
      </c>
    </row>
    <row r="9383" spans="1:37" x14ac:dyDescent="0.25">
      <c r="A9383">
        <v>9382</v>
      </c>
      <c r="B9383" t="s">
        <v>16</v>
      </c>
      <c r="C9383" t="s">
        <v>33</v>
      </c>
      <c r="D9383">
        <v>2023</v>
      </c>
      <c r="F9383" t="s">
        <v>8283</v>
      </c>
      <c r="H9383" t="s">
        <v>8491</v>
      </c>
      <c r="I9383">
        <v>10005010</v>
      </c>
      <c r="J9383" t="str">
        <f>IF($I9383=0,0,VLOOKUP($I9383,[1]База!C:D,2,0))</f>
        <v>Муаммоли кредит белгиланган тартибда судга чиқарилмаган</v>
      </c>
      <c r="K9383" t="str">
        <f>IF($I9383=0,0,VLOOKUP(I9383,[1]База!C:F,4,0))</f>
        <v>Оғир</v>
      </c>
      <c r="L9383">
        <v>1</v>
      </c>
      <c r="M9383">
        <v>200000</v>
      </c>
      <c r="O9383">
        <v>0</v>
      </c>
      <c r="P9383">
        <f t="shared" si="168"/>
        <v>1</v>
      </c>
      <c r="Q9383">
        <f t="shared" si="168"/>
        <v>200000</v>
      </c>
      <c r="AI9383" t="s">
        <v>9096</v>
      </c>
      <c r="AK9383">
        <v>111</v>
      </c>
    </row>
    <row r="9384" spans="1:37" x14ac:dyDescent="0.25">
      <c r="A9384">
        <v>9383</v>
      </c>
      <c r="B9384" t="s">
        <v>16</v>
      </c>
      <c r="C9384" t="s">
        <v>33</v>
      </c>
      <c r="D9384">
        <v>2023</v>
      </c>
      <c r="F9384" t="s">
        <v>8283</v>
      </c>
      <c r="H9384" t="s">
        <v>8492</v>
      </c>
      <c r="I9384">
        <v>10005010</v>
      </c>
      <c r="J9384" t="str">
        <f>IF($I9384=0,0,VLOOKUP($I9384,[1]База!C:D,2,0))</f>
        <v>Муаммоли кредит белгиланган тартибда судга чиқарилмаган</v>
      </c>
      <c r="K9384" t="str">
        <f>IF($I9384=0,0,VLOOKUP(I9384,[1]База!C:F,4,0))</f>
        <v>Оғир</v>
      </c>
      <c r="L9384">
        <v>1</v>
      </c>
      <c r="M9384">
        <v>13000</v>
      </c>
      <c r="O9384">
        <v>0</v>
      </c>
      <c r="P9384">
        <f t="shared" si="168"/>
        <v>1</v>
      </c>
      <c r="Q9384">
        <f t="shared" si="168"/>
        <v>13000</v>
      </c>
      <c r="AI9384" t="s">
        <v>9096</v>
      </c>
      <c r="AK9384">
        <v>111</v>
      </c>
    </row>
    <row r="9385" spans="1:37" x14ac:dyDescent="0.25">
      <c r="A9385">
        <v>9384</v>
      </c>
      <c r="B9385" t="s">
        <v>16</v>
      </c>
      <c r="C9385" t="s">
        <v>33</v>
      </c>
      <c r="D9385">
        <v>2023</v>
      </c>
      <c r="F9385" t="s">
        <v>8283</v>
      </c>
      <c r="H9385" t="s">
        <v>8493</v>
      </c>
      <c r="I9385">
        <v>10005010</v>
      </c>
      <c r="J9385" t="str">
        <f>IF($I9385=0,0,VLOOKUP($I9385,[1]База!C:D,2,0))</f>
        <v>Муаммоли кредит белгиланган тартибда судга чиқарилмаган</v>
      </c>
      <c r="K9385" t="str">
        <f>IF($I9385=0,0,VLOOKUP(I9385,[1]База!C:F,4,0))</f>
        <v>Оғир</v>
      </c>
      <c r="L9385">
        <v>1</v>
      </c>
      <c r="M9385">
        <v>20000</v>
      </c>
      <c r="O9385">
        <v>0</v>
      </c>
      <c r="P9385">
        <f t="shared" si="168"/>
        <v>1</v>
      </c>
      <c r="Q9385">
        <f t="shared" si="168"/>
        <v>20000</v>
      </c>
      <c r="AI9385" t="s">
        <v>9096</v>
      </c>
      <c r="AK9385">
        <v>111</v>
      </c>
    </row>
    <row r="9386" spans="1:37" x14ac:dyDescent="0.25">
      <c r="A9386">
        <v>9385</v>
      </c>
      <c r="B9386" t="s">
        <v>16</v>
      </c>
      <c r="C9386" t="s">
        <v>33</v>
      </c>
      <c r="D9386">
        <v>2023</v>
      </c>
      <c r="F9386" t="s">
        <v>8283</v>
      </c>
      <c r="H9386" t="s">
        <v>8494</v>
      </c>
      <c r="I9386">
        <v>10005010</v>
      </c>
      <c r="J9386" t="str">
        <f>IF($I9386=0,0,VLOOKUP($I9386,[1]База!C:D,2,0))</f>
        <v>Муаммоли кредит белгиланган тартибда судга чиқарилмаган</v>
      </c>
      <c r="K9386" t="str">
        <f>IF($I9386=0,0,VLOOKUP(I9386,[1]База!C:F,4,0))</f>
        <v>Оғир</v>
      </c>
      <c r="L9386">
        <v>1</v>
      </c>
      <c r="M9386">
        <v>13000</v>
      </c>
      <c r="O9386">
        <v>0</v>
      </c>
      <c r="P9386">
        <f t="shared" si="168"/>
        <v>1</v>
      </c>
      <c r="Q9386">
        <f t="shared" si="168"/>
        <v>13000</v>
      </c>
      <c r="AI9386" t="s">
        <v>9096</v>
      </c>
      <c r="AK9386">
        <v>111</v>
      </c>
    </row>
    <row r="9387" spans="1:37" x14ac:dyDescent="0.25">
      <c r="A9387">
        <v>9386</v>
      </c>
      <c r="B9387" t="s">
        <v>16</v>
      </c>
      <c r="C9387" t="s">
        <v>33</v>
      </c>
      <c r="D9387">
        <v>2023</v>
      </c>
      <c r="F9387" t="s">
        <v>8283</v>
      </c>
      <c r="H9387" t="s">
        <v>8495</v>
      </c>
      <c r="I9387">
        <v>10005010</v>
      </c>
      <c r="J9387" t="str">
        <f>IF($I9387=0,0,VLOOKUP($I9387,[1]База!C:D,2,0))</f>
        <v>Муаммоли кредит белгиланган тартибда судга чиқарилмаган</v>
      </c>
      <c r="K9387" t="str">
        <f>IF($I9387=0,0,VLOOKUP(I9387,[1]База!C:F,4,0))</f>
        <v>Оғир</v>
      </c>
      <c r="L9387">
        <v>1</v>
      </c>
      <c r="M9387">
        <v>14590</v>
      </c>
      <c r="O9387">
        <v>0</v>
      </c>
      <c r="P9387">
        <f t="shared" si="168"/>
        <v>1</v>
      </c>
      <c r="Q9387">
        <f t="shared" si="168"/>
        <v>14590</v>
      </c>
      <c r="AI9387" t="s">
        <v>9096</v>
      </c>
      <c r="AK9387">
        <v>111</v>
      </c>
    </row>
    <row r="9388" spans="1:37" x14ac:dyDescent="0.25">
      <c r="A9388">
        <v>9387</v>
      </c>
      <c r="B9388" t="s">
        <v>16</v>
      </c>
      <c r="C9388" t="s">
        <v>33</v>
      </c>
      <c r="D9388">
        <v>2023</v>
      </c>
      <c r="F9388" t="s">
        <v>8283</v>
      </c>
      <c r="H9388" t="s">
        <v>8496</v>
      </c>
      <c r="I9388">
        <v>10005010</v>
      </c>
      <c r="J9388" t="str">
        <f>IF($I9388=0,0,VLOOKUP($I9388,[1]База!C:D,2,0))</f>
        <v>Муаммоли кредит белгиланган тартибда судга чиқарилмаган</v>
      </c>
      <c r="K9388" t="str">
        <f>IF($I9388=0,0,VLOOKUP(I9388,[1]База!C:F,4,0))</f>
        <v>Оғир</v>
      </c>
      <c r="L9388">
        <v>1</v>
      </c>
      <c r="M9388">
        <v>20000</v>
      </c>
      <c r="O9388">
        <v>0</v>
      </c>
      <c r="P9388">
        <f t="shared" si="168"/>
        <v>1</v>
      </c>
      <c r="Q9388">
        <f t="shared" si="168"/>
        <v>20000</v>
      </c>
      <c r="AI9388" t="s">
        <v>9096</v>
      </c>
      <c r="AK9388">
        <v>111</v>
      </c>
    </row>
    <row r="9389" spans="1:37" x14ac:dyDescent="0.25">
      <c r="A9389">
        <v>9388</v>
      </c>
      <c r="B9389" t="s">
        <v>16</v>
      </c>
      <c r="C9389" t="s">
        <v>33</v>
      </c>
      <c r="D9389">
        <v>2023</v>
      </c>
      <c r="F9389" t="s">
        <v>8283</v>
      </c>
      <c r="H9389" t="s">
        <v>8497</v>
      </c>
      <c r="I9389">
        <v>10005010</v>
      </c>
      <c r="J9389" t="str">
        <f>IF($I9389=0,0,VLOOKUP($I9389,[1]База!C:D,2,0))</f>
        <v>Муаммоли кредит белгиланган тартибда судга чиқарилмаган</v>
      </c>
      <c r="K9389" t="str">
        <f>IF($I9389=0,0,VLOOKUP(I9389,[1]База!C:F,4,0))</f>
        <v>Оғир</v>
      </c>
      <c r="L9389">
        <v>1</v>
      </c>
      <c r="M9389">
        <v>20000</v>
      </c>
      <c r="O9389">
        <v>0</v>
      </c>
      <c r="P9389">
        <f t="shared" si="168"/>
        <v>1</v>
      </c>
      <c r="Q9389">
        <f t="shared" si="168"/>
        <v>20000</v>
      </c>
      <c r="AI9389" t="s">
        <v>9096</v>
      </c>
      <c r="AK9389">
        <v>111</v>
      </c>
    </row>
    <row r="9390" spans="1:37" x14ac:dyDescent="0.25">
      <c r="A9390">
        <v>9389</v>
      </c>
      <c r="B9390" t="s">
        <v>16</v>
      </c>
      <c r="C9390" t="s">
        <v>33</v>
      </c>
      <c r="D9390">
        <v>2023</v>
      </c>
      <c r="F9390" t="s">
        <v>8283</v>
      </c>
      <c r="H9390" t="s">
        <v>8498</v>
      </c>
      <c r="I9390">
        <v>10005010</v>
      </c>
      <c r="J9390" t="str">
        <f>IF($I9390=0,0,VLOOKUP($I9390,[1]База!C:D,2,0))</f>
        <v>Муаммоли кредит белгиланган тартибда судга чиқарилмаган</v>
      </c>
      <c r="K9390" t="str">
        <f>IF($I9390=0,0,VLOOKUP(I9390,[1]База!C:F,4,0))</f>
        <v>Оғир</v>
      </c>
      <c r="L9390">
        <v>1</v>
      </c>
      <c r="M9390">
        <v>15000</v>
      </c>
      <c r="O9390">
        <v>0</v>
      </c>
      <c r="P9390">
        <f t="shared" si="168"/>
        <v>1</v>
      </c>
      <c r="Q9390">
        <f t="shared" si="168"/>
        <v>15000</v>
      </c>
      <c r="AI9390" t="s">
        <v>9096</v>
      </c>
      <c r="AK9390">
        <v>111</v>
      </c>
    </row>
    <row r="9391" spans="1:37" x14ac:dyDescent="0.25">
      <c r="A9391">
        <v>9390</v>
      </c>
      <c r="B9391" t="s">
        <v>16</v>
      </c>
      <c r="C9391" t="s">
        <v>33</v>
      </c>
      <c r="D9391">
        <v>2023</v>
      </c>
      <c r="F9391" t="s">
        <v>8283</v>
      </c>
      <c r="H9391" t="s">
        <v>8499</v>
      </c>
      <c r="I9391">
        <v>10005010</v>
      </c>
      <c r="J9391" t="str">
        <f>IF($I9391=0,0,VLOOKUP($I9391,[1]База!C:D,2,0))</f>
        <v>Муаммоли кредит белгиланган тартибда судга чиқарилмаган</v>
      </c>
      <c r="K9391" t="str">
        <f>IF($I9391=0,0,VLOOKUP(I9391,[1]База!C:F,4,0))</f>
        <v>Оғир</v>
      </c>
      <c r="L9391">
        <v>1</v>
      </c>
      <c r="M9391">
        <v>190000</v>
      </c>
      <c r="O9391">
        <v>0</v>
      </c>
      <c r="P9391">
        <f t="shared" si="168"/>
        <v>1</v>
      </c>
      <c r="Q9391">
        <f t="shared" si="168"/>
        <v>190000</v>
      </c>
      <c r="AI9391" t="s">
        <v>9096</v>
      </c>
      <c r="AK9391">
        <v>111</v>
      </c>
    </row>
    <row r="9392" spans="1:37" x14ac:dyDescent="0.25">
      <c r="A9392">
        <v>9391</v>
      </c>
      <c r="B9392" t="s">
        <v>16</v>
      </c>
      <c r="C9392" t="s">
        <v>33</v>
      </c>
      <c r="D9392">
        <v>2023</v>
      </c>
      <c r="F9392" t="s">
        <v>8283</v>
      </c>
      <c r="H9392" t="s">
        <v>8500</v>
      </c>
      <c r="I9392">
        <v>10005010</v>
      </c>
      <c r="J9392" t="str">
        <f>IF($I9392=0,0,VLOOKUP($I9392,[1]База!C:D,2,0))</f>
        <v>Муаммоли кредит белгиланган тартибда судга чиқарилмаган</v>
      </c>
      <c r="K9392" t="str">
        <f>IF($I9392=0,0,VLOOKUP(I9392,[1]База!C:F,4,0))</f>
        <v>Оғир</v>
      </c>
      <c r="L9392">
        <v>1</v>
      </c>
      <c r="M9392">
        <v>14300</v>
      </c>
      <c r="O9392">
        <v>0</v>
      </c>
      <c r="P9392">
        <f t="shared" si="168"/>
        <v>1</v>
      </c>
      <c r="Q9392">
        <f t="shared" si="168"/>
        <v>14300</v>
      </c>
      <c r="AI9392" t="s">
        <v>9096</v>
      </c>
      <c r="AK9392">
        <v>111</v>
      </c>
    </row>
    <row r="9393" spans="1:37" x14ac:dyDescent="0.25">
      <c r="A9393">
        <v>9392</v>
      </c>
      <c r="B9393" t="s">
        <v>16</v>
      </c>
      <c r="C9393" t="s">
        <v>33</v>
      </c>
      <c r="D9393">
        <v>2023</v>
      </c>
      <c r="F9393" t="s">
        <v>8283</v>
      </c>
      <c r="H9393" t="s">
        <v>8501</v>
      </c>
      <c r="I9393">
        <v>10005010</v>
      </c>
      <c r="J9393" t="str">
        <f>IF($I9393=0,0,VLOOKUP($I9393,[1]База!C:D,2,0))</f>
        <v>Муаммоли кредит белгиланган тартибда судга чиқарилмаган</v>
      </c>
      <c r="K9393" t="str">
        <f>IF($I9393=0,0,VLOOKUP(I9393,[1]База!C:F,4,0))</f>
        <v>Оғир</v>
      </c>
      <c r="L9393">
        <v>1</v>
      </c>
      <c r="M9393">
        <v>20000</v>
      </c>
      <c r="O9393">
        <v>0</v>
      </c>
      <c r="P9393">
        <f t="shared" si="168"/>
        <v>1</v>
      </c>
      <c r="Q9393">
        <f t="shared" si="168"/>
        <v>20000</v>
      </c>
      <c r="AI9393" t="s">
        <v>9096</v>
      </c>
      <c r="AK9393">
        <v>111</v>
      </c>
    </row>
    <row r="9394" spans="1:37" x14ac:dyDescent="0.25">
      <c r="A9394">
        <v>9393</v>
      </c>
      <c r="B9394" t="s">
        <v>16</v>
      </c>
      <c r="C9394" t="s">
        <v>33</v>
      </c>
      <c r="D9394">
        <v>2023</v>
      </c>
      <c r="F9394" t="s">
        <v>8283</v>
      </c>
      <c r="H9394" t="s">
        <v>8502</v>
      </c>
      <c r="I9394">
        <v>10005010</v>
      </c>
      <c r="J9394" t="str">
        <f>IF($I9394=0,0,VLOOKUP($I9394,[1]База!C:D,2,0))</f>
        <v>Муаммоли кредит белгиланган тартибда судга чиқарилмаган</v>
      </c>
      <c r="K9394" t="str">
        <f>IF($I9394=0,0,VLOOKUP(I9394,[1]База!C:F,4,0))</f>
        <v>Оғир</v>
      </c>
      <c r="L9394">
        <v>1</v>
      </c>
      <c r="M9394">
        <v>30000</v>
      </c>
      <c r="O9394">
        <v>0</v>
      </c>
      <c r="P9394">
        <f t="shared" si="168"/>
        <v>1</v>
      </c>
      <c r="Q9394">
        <f t="shared" si="168"/>
        <v>30000</v>
      </c>
      <c r="AI9394" t="s">
        <v>9096</v>
      </c>
      <c r="AK9394">
        <v>111</v>
      </c>
    </row>
    <row r="9395" spans="1:37" x14ac:dyDescent="0.25">
      <c r="A9395">
        <v>9394</v>
      </c>
      <c r="B9395" t="s">
        <v>16</v>
      </c>
      <c r="C9395" t="s">
        <v>33</v>
      </c>
      <c r="D9395">
        <v>2023</v>
      </c>
      <c r="F9395" t="s">
        <v>8283</v>
      </c>
      <c r="H9395" t="s">
        <v>8503</v>
      </c>
      <c r="I9395">
        <v>10005010</v>
      </c>
      <c r="J9395" t="str">
        <f>IF($I9395=0,0,VLOOKUP($I9395,[1]База!C:D,2,0))</f>
        <v>Муаммоли кредит белгиланган тартибда судга чиқарилмаган</v>
      </c>
      <c r="K9395" t="str">
        <f>IF($I9395=0,0,VLOOKUP(I9395,[1]База!C:F,4,0))</f>
        <v>Оғир</v>
      </c>
      <c r="L9395">
        <v>1</v>
      </c>
      <c r="M9395">
        <v>25000</v>
      </c>
      <c r="O9395">
        <v>0</v>
      </c>
      <c r="P9395">
        <f t="shared" si="168"/>
        <v>1</v>
      </c>
      <c r="Q9395">
        <f t="shared" si="168"/>
        <v>25000</v>
      </c>
      <c r="AI9395" t="s">
        <v>9096</v>
      </c>
      <c r="AK9395">
        <v>111</v>
      </c>
    </row>
    <row r="9396" spans="1:37" x14ac:dyDescent="0.25">
      <c r="A9396">
        <v>9395</v>
      </c>
      <c r="B9396" t="s">
        <v>16</v>
      </c>
      <c r="C9396" t="s">
        <v>33</v>
      </c>
      <c r="D9396">
        <v>2023</v>
      </c>
      <c r="F9396" t="s">
        <v>8283</v>
      </c>
      <c r="H9396" t="s">
        <v>8504</v>
      </c>
      <c r="I9396">
        <v>10005010</v>
      </c>
      <c r="J9396" t="str">
        <f>IF($I9396=0,0,VLOOKUP($I9396,[1]База!C:D,2,0))</f>
        <v>Муаммоли кредит белгиланган тартибда судга чиқарилмаган</v>
      </c>
      <c r="K9396" t="str">
        <f>IF($I9396=0,0,VLOOKUP(I9396,[1]База!C:F,4,0))</f>
        <v>Оғир</v>
      </c>
      <c r="L9396">
        <v>1</v>
      </c>
      <c r="M9396">
        <v>30000</v>
      </c>
      <c r="O9396">
        <v>0</v>
      </c>
      <c r="P9396">
        <f t="shared" si="168"/>
        <v>1</v>
      </c>
      <c r="Q9396">
        <f t="shared" si="168"/>
        <v>30000</v>
      </c>
      <c r="AI9396" t="s">
        <v>9096</v>
      </c>
      <c r="AK9396">
        <v>111</v>
      </c>
    </row>
    <row r="9397" spans="1:37" x14ac:dyDescent="0.25">
      <c r="A9397">
        <v>9396</v>
      </c>
      <c r="B9397" t="s">
        <v>16</v>
      </c>
      <c r="C9397" t="s">
        <v>33</v>
      </c>
      <c r="D9397">
        <v>2023</v>
      </c>
      <c r="F9397" t="s">
        <v>8283</v>
      </c>
      <c r="H9397" t="s">
        <v>8505</v>
      </c>
      <c r="I9397">
        <v>10005010</v>
      </c>
      <c r="J9397" t="str">
        <f>IF($I9397=0,0,VLOOKUP($I9397,[1]База!C:D,2,0))</f>
        <v>Муаммоли кредит белгиланган тартибда судга чиқарилмаган</v>
      </c>
      <c r="K9397" t="str">
        <f>IF($I9397=0,0,VLOOKUP(I9397,[1]База!C:F,4,0))</f>
        <v>Оғир</v>
      </c>
      <c r="L9397">
        <v>1</v>
      </c>
      <c r="M9397">
        <v>70000</v>
      </c>
      <c r="O9397">
        <v>0</v>
      </c>
      <c r="P9397">
        <f t="shared" si="168"/>
        <v>1</v>
      </c>
      <c r="Q9397">
        <f t="shared" si="168"/>
        <v>70000</v>
      </c>
      <c r="AI9397" t="s">
        <v>9096</v>
      </c>
      <c r="AK9397">
        <v>111</v>
      </c>
    </row>
    <row r="9398" spans="1:37" x14ac:dyDescent="0.25">
      <c r="A9398">
        <v>9397</v>
      </c>
      <c r="B9398" t="s">
        <v>16</v>
      </c>
      <c r="C9398" t="s">
        <v>33</v>
      </c>
      <c r="D9398">
        <v>2023</v>
      </c>
      <c r="F9398" t="s">
        <v>8283</v>
      </c>
      <c r="H9398" t="s">
        <v>8506</v>
      </c>
      <c r="I9398">
        <v>10005010</v>
      </c>
      <c r="J9398" t="str">
        <f>IF($I9398=0,0,VLOOKUP($I9398,[1]База!C:D,2,0))</f>
        <v>Муаммоли кредит белгиланган тартибда судга чиқарилмаган</v>
      </c>
      <c r="K9398" t="str">
        <f>IF($I9398=0,0,VLOOKUP(I9398,[1]База!C:F,4,0))</f>
        <v>Оғир</v>
      </c>
      <c r="L9398">
        <v>1</v>
      </c>
      <c r="M9398">
        <v>20000</v>
      </c>
      <c r="O9398">
        <v>0</v>
      </c>
      <c r="P9398">
        <f t="shared" si="168"/>
        <v>1</v>
      </c>
      <c r="Q9398">
        <f t="shared" si="168"/>
        <v>20000</v>
      </c>
      <c r="AI9398" t="s">
        <v>9096</v>
      </c>
      <c r="AK9398">
        <v>111</v>
      </c>
    </row>
    <row r="9399" spans="1:37" x14ac:dyDescent="0.25">
      <c r="A9399">
        <v>9398</v>
      </c>
      <c r="B9399" t="s">
        <v>16</v>
      </c>
      <c r="C9399" t="s">
        <v>33</v>
      </c>
      <c r="D9399">
        <v>2023</v>
      </c>
      <c r="F9399" t="s">
        <v>8283</v>
      </c>
      <c r="H9399" t="s">
        <v>8507</v>
      </c>
      <c r="I9399">
        <v>10005010</v>
      </c>
      <c r="J9399" t="str">
        <f>IF($I9399=0,0,VLOOKUP($I9399,[1]База!C:D,2,0))</f>
        <v>Муаммоли кредит белгиланган тартибда судга чиқарилмаган</v>
      </c>
      <c r="K9399" t="str">
        <f>IF($I9399=0,0,VLOOKUP(I9399,[1]База!C:F,4,0))</f>
        <v>Оғир</v>
      </c>
      <c r="L9399">
        <v>1</v>
      </c>
      <c r="M9399">
        <v>13000</v>
      </c>
      <c r="O9399">
        <v>0</v>
      </c>
      <c r="P9399">
        <f t="shared" si="168"/>
        <v>1</v>
      </c>
      <c r="Q9399">
        <f t="shared" si="168"/>
        <v>13000</v>
      </c>
      <c r="AI9399" t="s">
        <v>9096</v>
      </c>
      <c r="AK9399">
        <v>111</v>
      </c>
    </row>
    <row r="9400" spans="1:37" x14ac:dyDescent="0.25">
      <c r="A9400">
        <v>9399</v>
      </c>
      <c r="B9400" t="s">
        <v>16</v>
      </c>
      <c r="C9400" t="s">
        <v>33</v>
      </c>
      <c r="D9400">
        <v>2023</v>
      </c>
      <c r="F9400" t="s">
        <v>8283</v>
      </c>
      <c r="H9400" t="s">
        <v>8508</v>
      </c>
      <c r="I9400">
        <v>10005010</v>
      </c>
      <c r="J9400" t="str">
        <f>IF($I9400=0,0,VLOOKUP($I9400,[1]База!C:D,2,0))</f>
        <v>Муаммоли кредит белгиланган тартибда судга чиқарилмаган</v>
      </c>
      <c r="K9400" t="str">
        <f>IF($I9400=0,0,VLOOKUP(I9400,[1]База!C:F,4,0))</f>
        <v>Оғир</v>
      </c>
      <c r="L9400">
        <v>1</v>
      </c>
      <c r="M9400">
        <v>20000</v>
      </c>
      <c r="O9400">
        <v>0</v>
      </c>
      <c r="P9400">
        <f t="shared" si="168"/>
        <v>1</v>
      </c>
      <c r="Q9400">
        <f t="shared" si="168"/>
        <v>20000</v>
      </c>
      <c r="AI9400" t="s">
        <v>9096</v>
      </c>
      <c r="AK9400">
        <v>111</v>
      </c>
    </row>
    <row r="9401" spans="1:37" x14ac:dyDescent="0.25">
      <c r="A9401">
        <v>9400</v>
      </c>
      <c r="B9401" t="s">
        <v>16</v>
      </c>
      <c r="C9401" t="s">
        <v>33</v>
      </c>
      <c r="D9401">
        <v>2023</v>
      </c>
      <c r="F9401" t="s">
        <v>8283</v>
      </c>
      <c r="H9401" t="s">
        <v>8509</v>
      </c>
      <c r="I9401">
        <v>10005010</v>
      </c>
      <c r="J9401" t="str">
        <f>IF($I9401=0,0,VLOOKUP($I9401,[1]База!C:D,2,0))</f>
        <v>Муаммоли кредит белгиланган тартибда судга чиқарилмаган</v>
      </c>
      <c r="K9401" t="str">
        <f>IF($I9401=0,0,VLOOKUP(I9401,[1]База!C:F,4,0))</f>
        <v>Оғир</v>
      </c>
      <c r="L9401">
        <v>1</v>
      </c>
      <c r="M9401">
        <v>20000</v>
      </c>
      <c r="O9401">
        <v>0</v>
      </c>
      <c r="P9401">
        <f t="shared" si="168"/>
        <v>1</v>
      </c>
      <c r="Q9401">
        <f t="shared" si="168"/>
        <v>20000</v>
      </c>
      <c r="AI9401" t="s">
        <v>9096</v>
      </c>
      <c r="AK9401">
        <v>111</v>
      </c>
    </row>
    <row r="9402" spans="1:37" x14ac:dyDescent="0.25">
      <c r="A9402">
        <v>9401</v>
      </c>
      <c r="B9402" t="s">
        <v>16</v>
      </c>
      <c r="C9402" t="s">
        <v>33</v>
      </c>
      <c r="D9402">
        <v>2023</v>
      </c>
      <c r="F9402" t="s">
        <v>8283</v>
      </c>
      <c r="H9402" t="s">
        <v>8510</v>
      </c>
      <c r="I9402">
        <v>10005010</v>
      </c>
      <c r="J9402" t="str">
        <f>IF($I9402=0,0,VLOOKUP($I9402,[1]База!C:D,2,0))</f>
        <v>Муаммоли кредит белгиланган тартибда судга чиқарилмаган</v>
      </c>
      <c r="K9402" t="str">
        <f>IF($I9402=0,0,VLOOKUP(I9402,[1]База!C:F,4,0))</f>
        <v>Оғир</v>
      </c>
      <c r="L9402">
        <v>1</v>
      </c>
      <c r="M9402">
        <v>13350</v>
      </c>
      <c r="O9402">
        <v>0</v>
      </c>
      <c r="P9402">
        <f t="shared" si="168"/>
        <v>1</v>
      </c>
      <c r="Q9402">
        <f t="shared" si="168"/>
        <v>13350</v>
      </c>
      <c r="AI9402" t="s">
        <v>9096</v>
      </c>
      <c r="AK9402">
        <v>111</v>
      </c>
    </row>
    <row r="9403" spans="1:37" x14ac:dyDescent="0.25">
      <c r="A9403">
        <v>9402</v>
      </c>
      <c r="B9403" t="s">
        <v>16</v>
      </c>
      <c r="C9403" t="s">
        <v>33</v>
      </c>
      <c r="D9403">
        <v>2023</v>
      </c>
      <c r="F9403" t="s">
        <v>8283</v>
      </c>
      <c r="H9403" t="s">
        <v>8511</v>
      </c>
      <c r="I9403">
        <v>10005010</v>
      </c>
      <c r="J9403" t="str">
        <f>IF($I9403=0,0,VLOOKUP($I9403,[1]База!C:D,2,0))</f>
        <v>Муаммоли кредит белгиланган тартибда судга чиқарилмаган</v>
      </c>
      <c r="K9403" t="str">
        <f>IF($I9403=0,0,VLOOKUP(I9403,[1]База!C:F,4,0))</f>
        <v>Оғир</v>
      </c>
      <c r="L9403">
        <v>1</v>
      </c>
      <c r="M9403">
        <v>210000</v>
      </c>
      <c r="O9403">
        <v>0</v>
      </c>
      <c r="P9403">
        <f t="shared" si="168"/>
        <v>1</v>
      </c>
      <c r="Q9403">
        <f t="shared" si="168"/>
        <v>210000</v>
      </c>
      <c r="AI9403" t="s">
        <v>9096</v>
      </c>
      <c r="AK9403">
        <v>111</v>
      </c>
    </row>
    <row r="9404" spans="1:37" x14ac:dyDescent="0.25">
      <c r="A9404">
        <v>9403</v>
      </c>
      <c r="B9404" t="s">
        <v>16</v>
      </c>
      <c r="C9404" t="s">
        <v>33</v>
      </c>
      <c r="D9404">
        <v>2023</v>
      </c>
      <c r="F9404" t="s">
        <v>8283</v>
      </c>
      <c r="H9404" t="s">
        <v>8512</v>
      </c>
      <c r="I9404">
        <v>10005010</v>
      </c>
      <c r="J9404" t="str">
        <f>IF($I9404=0,0,VLOOKUP($I9404,[1]База!C:D,2,0))</f>
        <v>Муаммоли кредит белгиланган тартибда судга чиқарилмаган</v>
      </c>
      <c r="K9404" t="str">
        <f>IF($I9404=0,0,VLOOKUP(I9404,[1]База!C:F,4,0))</f>
        <v>Оғир</v>
      </c>
      <c r="L9404">
        <v>1</v>
      </c>
      <c r="M9404">
        <v>30000</v>
      </c>
      <c r="O9404">
        <v>0</v>
      </c>
      <c r="P9404">
        <f t="shared" si="168"/>
        <v>1</v>
      </c>
      <c r="Q9404">
        <f t="shared" si="168"/>
        <v>30000</v>
      </c>
      <c r="AI9404" t="s">
        <v>9096</v>
      </c>
      <c r="AK9404">
        <v>111</v>
      </c>
    </row>
    <row r="9405" spans="1:37" x14ac:dyDescent="0.25">
      <c r="A9405">
        <v>9404</v>
      </c>
      <c r="B9405" t="s">
        <v>16</v>
      </c>
      <c r="C9405" t="s">
        <v>33</v>
      </c>
      <c r="D9405">
        <v>2023</v>
      </c>
      <c r="F9405" t="s">
        <v>8283</v>
      </c>
      <c r="H9405" t="s">
        <v>8513</v>
      </c>
      <c r="I9405">
        <v>10005010</v>
      </c>
      <c r="J9405" t="str">
        <f>IF($I9405=0,0,VLOOKUP($I9405,[1]База!C:D,2,0))</f>
        <v>Муаммоли кредит белгиланган тартибда судга чиқарилмаган</v>
      </c>
      <c r="K9405" t="str">
        <f>IF($I9405=0,0,VLOOKUP(I9405,[1]База!C:F,4,0))</f>
        <v>Оғир</v>
      </c>
      <c r="L9405">
        <v>1</v>
      </c>
      <c r="M9405">
        <v>35600</v>
      </c>
      <c r="O9405">
        <v>0</v>
      </c>
      <c r="P9405">
        <f t="shared" si="168"/>
        <v>1</v>
      </c>
      <c r="Q9405">
        <f t="shared" si="168"/>
        <v>35600</v>
      </c>
      <c r="AI9405" t="s">
        <v>9096</v>
      </c>
      <c r="AK9405">
        <v>111</v>
      </c>
    </row>
    <row r="9406" spans="1:37" x14ac:dyDescent="0.25">
      <c r="A9406">
        <v>9405</v>
      </c>
      <c r="B9406" t="s">
        <v>16</v>
      </c>
      <c r="C9406" t="s">
        <v>33</v>
      </c>
      <c r="D9406">
        <v>2023</v>
      </c>
      <c r="F9406" t="s">
        <v>8283</v>
      </c>
      <c r="H9406" t="s">
        <v>8514</v>
      </c>
      <c r="I9406">
        <v>10005010</v>
      </c>
      <c r="J9406" t="str">
        <f>IF($I9406=0,0,VLOOKUP($I9406,[1]База!C:D,2,0))</f>
        <v>Муаммоли кредит белгиланган тартибда судга чиқарилмаган</v>
      </c>
      <c r="K9406" t="str">
        <f>IF($I9406=0,0,VLOOKUP(I9406,[1]База!C:F,4,0))</f>
        <v>Оғир</v>
      </c>
      <c r="L9406">
        <v>1</v>
      </c>
      <c r="M9406">
        <v>32800</v>
      </c>
      <c r="O9406">
        <v>0</v>
      </c>
      <c r="P9406">
        <f t="shared" si="168"/>
        <v>1</v>
      </c>
      <c r="Q9406">
        <f t="shared" si="168"/>
        <v>32800</v>
      </c>
      <c r="AI9406" t="s">
        <v>9096</v>
      </c>
      <c r="AK9406">
        <v>111</v>
      </c>
    </row>
    <row r="9407" spans="1:37" x14ac:dyDescent="0.25">
      <c r="A9407">
        <v>9406</v>
      </c>
      <c r="B9407" t="s">
        <v>16</v>
      </c>
      <c r="C9407" t="s">
        <v>33</v>
      </c>
      <c r="D9407">
        <v>2023</v>
      </c>
      <c r="F9407" t="s">
        <v>8283</v>
      </c>
      <c r="H9407" t="s">
        <v>8515</v>
      </c>
      <c r="I9407">
        <v>10005010</v>
      </c>
      <c r="J9407" t="str">
        <f>IF($I9407=0,0,VLOOKUP($I9407,[1]База!C:D,2,0))</f>
        <v>Муаммоли кредит белгиланган тартибда судга чиқарилмаган</v>
      </c>
      <c r="K9407" t="str">
        <f>IF($I9407=0,0,VLOOKUP(I9407,[1]База!C:F,4,0))</f>
        <v>Оғир</v>
      </c>
      <c r="L9407">
        <v>1</v>
      </c>
      <c r="M9407">
        <v>30000</v>
      </c>
      <c r="O9407">
        <v>0</v>
      </c>
      <c r="P9407">
        <f t="shared" si="168"/>
        <v>1</v>
      </c>
      <c r="Q9407">
        <f t="shared" si="168"/>
        <v>30000</v>
      </c>
      <c r="AI9407" t="s">
        <v>9096</v>
      </c>
      <c r="AK9407">
        <v>111</v>
      </c>
    </row>
    <row r="9408" spans="1:37" x14ac:dyDescent="0.25">
      <c r="A9408">
        <v>9407</v>
      </c>
      <c r="B9408" t="s">
        <v>16</v>
      </c>
      <c r="C9408" t="s">
        <v>33</v>
      </c>
      <c r="D9408">
        <v>2023</v>
      </c>
      <c r="F9408" t="s">
        <v>8283</v>
      </c>
      <c r="H9408" t="s">
        <v>8516</v>
      </c>
      <c r="I9408">
        <v>10005010</v>
      </c>
      <c r="J9408" t="str">
        <f>IF($I9408=0,0,VLOOKUP($I9408,[1]База!C:D,2,0))</f>
        <v>Муаммоли кредит белгиланган тартибда судга чиқарилмаган</v>
      </c>
      <c r="K9408" t="str">
        <f>IF($I9408=0,0,VLOOKUP(I9408,[1]База!C:F,4,0))</f>
        <v>Оғир</v>
      </c>
      <c r="L9408">
        <v>1</v>
      </c>
      <c r="M9408">
        <v>31850</v>
      </c>
      <c r="O9408">
        <v>0</v>
      </c>
      <c r="P9408">
        <f t="shared" si="168"/>
        <v>1</v>
      </c>
      <c r="Q9408">
        <f t="shared" si="168"/>
        <v>31850</v>
      </c>
      <c r="AI9408" t="s">
        <v>9096</v>
      </c>
      <c r="AK9408">
        <v>111</v>
      </c>
    </row>
    <row r="9409" spans="1:37" x14ac:dyDescent="0.25">
      <c r="A9409">
        <v>9408</v>
      </c>
      <c r="B9409" t="s">
        <v>16</v>
      </c>
      <c r="C9409" t="s">
        <v>33</v>
      </c>
      <c r="D9409">
        <v>2023</v>
      </c>
      <c r="F9409" t="s">
        <v>8283</v>
      </c>
      <c r="H9409" t="s">
        <v>8517</v>
      </c>
      <c r="I9409">
        <v>10005010</v>
      </c>
      <c r="J9409" t="str">
        <f>IF($I9409=0,0,VLOOKUP($I9409,[1]База!C:D,2,0))</f>
        <v>Муаммоли кредит белгиланган тартибда судга чиқарилмаган</v>
      </c>
      <c r="K9409" t="str">
        <f>IF($I9409=0,0,VLOOKUP(I9409,[1]База!C:F,4,0))</f>
        <v>Оғир</v>
      </c>
      <c r="L9409">
        <v>1</v>
      </c>
      <c r="M9409">
        <v>30000</v>
      </c>
      <c r="O9409">
        <v>0</v>
      </c>
      <c r="P9409">
        <f t="shared" si="168"/>
        <v>1</v>
      </c>
      <c r="Q9409">
        <f t="shared" si="168"/>
        <v>30000</v>
      </c>
      <c r="AI9409" t="s">
        <v>9096</v>
      </c>
      <c r="AK9409">
        <v>111</v>
      </c>
    </row>
    <row r="9410" spans="1:37" x14ac:dyDescent="0.25">
      <c r="A9410">
        <v>9409</v>
      </c>
      <c r="B9410" t="s">
        <v>16</v>
      </c>
      <c r="C9410" t="s">
        <v>33</v>
      </c>
      <c r="D9410">
        <v>2023</v>
      </c>
      <c r="F9410" t="s">
        <v>8283</v>
      </c>
      <c r="H9410" t="s">
        <v>8518</v>
      </c>
      <c r="I9410">
        <v>10005010</v>
      </c>
      <c r="J9410" t="str">
        <f>IF($I9410=0,0,VLOOKUP($I9410,[1]База!C:D,2,0))</f>
        <v>Муаммоли кредит белгиланган тартибда судга чиқарилмаган</v>
      </c>
      <c r="K9410" t="str">
        <f>IF($I9410=0,0,VLOOKUP(I9410,[1]База!C:F,4,0))</f>
        <v>Оғир</v>
      </c>
      <c r="L9410">
        <v>1</v>
      </c>
      <c r="M9410">
        <v>30000</v>
      </c>
      <c r="O9410">
        <v>0</v>
      </c>
      <c r="P9410">
        <f t="shared" ref="P9410:Q9473" si="169">+L9410-N9410</f>
        <v>1</v>
      </c>
      <c r="Q9410">
        <f t="shared" si="169"/>
        <v>30000</v>
      </c>
      <c r="AI9410" t="s">
        <v>9096</v>
      </c>
      <c r="AK9410">
        <v>111</v>
      </c>
    </row>
    <row r="9411" spans="1:37" x14ac:dyDescent="0.25">
      <c r="A9411">
        <v>9410</v>
      </c>
      <c r="B9411" t="s">
        <v>16</v>
      </c>
      <c r="C9411" t="s">
        <v>33</v>
      </c>
      <c r="D9411">
        <v>2023</v>
      </c>
      <c r="F9411" t="s">
        <v>8283</v>
      </c>
      <c r="H9411" t="s">
        <v>8519</v>
      </c>
      <c r="I9411">
        <v>10005010</v>
      </c>
      <c r="J9411" t="str">
        <f>IF($I9411=0,0,VLOOKUP($I9411,[1]База!C:D,2,0))</f>
        <v>Муаммоли кредит белгиланган тартибда судга чиқарилмаган</v>
      </c>
      <c r="K9411" t="str">
        <f>IF($I9411=0,0,VLOOKUP(I9411,[1]База!C:F,4,0))</f>
        <v>Оғир</v>
      </c>
      <c r="L9411">
        <v>1</v>
      </c>
      <c r="M9411">
        <v>30000</v>
      </c>
      <c r="O9411">
        <v>0</v>
      </c>
      <c r="P9411">
        <f t="shared" si="169"/>
        <v>1</v>
      </c>
      <c r="Q9411">
        <f t="shared" si="169"/>
        <v>30000</v>
      </c>
      <c r="AI9411" t="s">
        <v>9096</v>
      </c>
      <c r="AK9411">
        <v>111</v>
      </c>
    </row>
    <row r="9412" spans="1:37" x14ac:dyDescent="0.25">
      <c r="A9412">
        <v>9411</v>
      </c>
      <c r="B9412" t="s">
        <v>16</v>
      </c>
      <c r="C9412" t="s">
        <v>33</v>
      </c>
      <c r="D9412">
        <v>2023</v>
      </c>
      <c r="F9412" t="s">
        <v>8283</v>
      </c>
      <c r="H9412" t="s">
        <v>8520</v>
      </c>
      <c r="I9412">
        <v>10005010</v>
      </c>
      <c r="J9412" t="str">
        <f>IF($I9412=0,0,VLOOKUP($I9412,[1]База!C:D,2,0))</f>
        <v>Муаммоли кредит белгиланган тартибда судга чиқарилмаган</v>
      </c>
      <c r="K9412" t="str">
        <f>IF($I9412=0,0,VLOOKUP(I9412,[1]База!C:F,4,0))</f>
        <v>Оғир</v>
      </c>
      <c r="L9412">
        <v>1</v>
      </c>
      <c r="M9412">
        <v>30000</v>
      </c>
      <c r="O9412">
        <v>0</v>
      </c>
      <c r="P9412">
        <f t="shared" si="169"/>
        <v>1</v>
      </c>
      <c r="Q9412">
        <f t="shared" si="169"/>
        <v>30000</v>
      </c>
      <c r="AI9412" t="s">
        <v>9096</v>
      </c>
      <c r="AK9412">
        <v>111</v>
      </c>
    </row>
    <row r="9413" spans="1:37" x14ac:dyDescent="0.25">
      <c r="A9413">
        <v>9412</v>
      </c>
      <c r="B9413" t="s">
        <v>16</v>
      </c>
      <c r="C9413" t="s">
        <v>33</v>
      </c>
      <c r="D9413">
        <v>2023</v>
      </c>
      <c r="F9413" t="s">
        <v>8283</v>
      </c>
      <c r="H9413" t="s">
        <v>8521</v>
      </c>
      <c r="I9413">
        <v>10005010</v>
      </c>
      <c r="J9413" t="str">
        <f>IF($I9413=0,0,VLOOKUP($I9413,[1]База!C:D,2,0))</f>
        <v>Муаммоли кредит белгиланган тартибда судга чиқарилмаган</v>
      </c>
      <c r="K9413" t="str">
        <f>IF($I9413=0,0,VLOOKUP(I9413,[1]База!C:F,4,0))</f>
        <v>Оғир</v>
      </c>
      <c r="L9413">
        <v>1</v>
      </c>
      <c r="M9413">
        <v>30000</v>
      </c>
      <c r="O9413">
        <v>0</v>
      </c>
      <c r="P9413">
        <f t="shared" si="169"/>
        <v>1</v>
      </c>
      <c r="Q9413">
        <f t="shared" si="169"/>
        <v>30000</v>
      </c>
      <c r="AI9413" t="s">
        <v>9096</v>
      </c>
      <c r="AK9413">
        <v>111</v>
      </c>
    </row>
    <row r="9414" spans="1:37" x14ac:dyDescent="0.25">
      <c r="A9414">
        <v>9413</v>
      </c>
      <c r="B9414" t="s">
        <v>16</v>
      </c>
      <c r="C9414" t="s">
        <v>33</v>
      </c>
      <c r="D9414">
        <v>2023</v>
      </c>
      <c r="F9414" t="s">
        <v>8283</v>
      </c>
      <c r="H9414" t="s">
        <v>8522</v>
      </c>
      <c r="I9414">
        <v>10005010</v>
      </c>
      <c r="J9414" t="str">
        <f>IF($I9414=0,0,VLOOKUP($I9414,[1]База!C:D,2,0))</f>
        <v>Муаммоли кредит белгиланган тартибда судга чиқарилмаган</v>
      </c>
      <c r="K9414" t="str">
        <f>IF($I9414=0,0,VLOOKUP(I9414,[1]База!C:F,4,0))</f>
        <v>Оғир</v>
      </c>
      <c r="L9414">
        <v>1</v>
      </c>
      <c r="M9414">
        <v>32000</v>
      </c>
      <c r="O9414">
        <v>0</v>
      </c>
      <c r="P9414">
        <f t="shared" si="169"/>
        <v>1</v>
      </c>
      <c r="Q9414">
        <f t="shared" si="169"/>
        <v>32000</v>
      </c>
      <c r="AI9414" t="s">
        <v>9096</v>
      </c>
      <c r="AK9414">
        <v>111</v>
      </c>
    </row>
    <row r="9415" spans="1:37" x14ac:dyDescent="0.25">
      <c r="A9415">
        <v>9414</v>
      </c>
      <c r="B9415" t="s">
        <v>16</v>
      </c>
      <c r="C9415" t="s">
        <v>33</v>
      </c>
      <c r="D9415">
        <v>2023</v>
      </c>
      <c r="F9415" t="s">
        <v>8283</v>
      </c>
      <c r="H9415" t="s">
        <v>8523</v>
      </c>
      <c r="I9415">
        <v>10005010</v>
      </c>
      <c r="J9415" t="str">
        <f>IF($I9415=0,0,VLOOKUP($I9415,[1]База!C:D,2,0))</f>
        <v>Муаммоли кредит белгиланган тартибда судга чиқарилмаган</v>
      </c>
      <c r="K9415" t="str">
        <f>IF($I9415=0,0,VLOOKUP(I9415,[1]База!C:F,4,0))</f>
        <v>Оғир</v>
      </c>
      <c r="L9415">
        <v>1</v>
      </c>
      <c r="M9415">
        <v>33000</v>
      </c>
      <c r="O9415">
        <v>0</v>
      </c>
      <c r="P9415">
        <f t="shared" si="169"/>
        <v>1</v>
      </c>
      <c r="Q9415">
        <f t="shared" si="169"/>
        <v>33000</v>
      </c>
      <c r="AI9415" t="s">
        <v>9096</v>
      </c>
      <c r="AK9415">
        <v>111</v>
      </c>
    </row>
    <row r="9416" spans="1:37" x14ac:dyDescent="0.25">
      <c r="A9416">
        <v>9415</v>
      </c>
      <c r="B9416" t="s">
        <v>16</v>
      </c>
      <c r="C9416" t="s">
        <v>33</v>
      </c>
      <c r="D9416">
        <v>2023</v>
      </c>
      <c r="F9416" t="s">
        <v>8283</v>
      </c>
      <c r="H9416" t="s">
        <v>8524</v>
      </c>
      <c r="I9416">
        <v>10005010</v>
      </c>
      <c r="J9416" t="str">
        <f>IF($I9416=0,0,VLOOKUP($I9416,[1]База!C:D,2,0))</f>
        <v>Муаммоли кредит белгиланган тартибда судга чиқарилмаган</v>
      </c>
      <c r="K9416" t="str">
        <f>IF($I9416=0,0,VLOOKUP(I9416,[1]База!C:F,4,0))</f>
        <v>Оғир</v>
      </c>
      <c r="L9416">
        <v>1</v>
      </c>
      <c r="M9416">
        <v>33000</v>
      </c>
      <c r="O9416">
        <v>0</v>
      </c>
      <c r="P9416">
        <f t="shared" si="169"/>
        <v>1</v>
      </c>
      <c r="Q9416">
        <f t="shared" si="169"/>
        <v>33000</v>
      </c>
      <c r="AI9416" t="s">
        <v>9096</v>
      </c>
      <c r="AK9416">
        <v>111</v>
      </c>
    </row>
    <row r="9417" spans="1:37" x14ac:dyDescent="0.25">
      <c r="A9417">
        <v>9416</v>
      </c>
      <c r="B9417" t="s">
        <v>16</v>
      </c>
      <c r="C9417" t="s">
        <v>33</v>
      </c>
      <c r="D9417">
        <v>2023</v>
      </c>
      <c r="F9417" t="s">
        <v>8283</v>
      </c>
      <c r="H9417" t="s">
        <v>8525</v>
      </c>
      <c r="I9417">
        <v>10005010</v>
      </c>
      <c r="J9417" t="str">
        <f>IF($I9417=0,0,VLOOKUP($I9417,[1]База!C:D,2,0))</f>
        <v>Муаммоли кредит белгиланган тартибда судга чиқарилмаган</v>
      </c>
      <c r="K9417" t="str">
        <f>IF($I9417=0,0,VLOOKUP(I9417,[1]База!C:F,4,0))</f>
        <v>Оғир</v>
      </c>
      <c r="L9417">
        <v>1</v>
      </c>
      <c r="M9417">
        <v>30000</v>
      </c>
      <c r="O9417">
        <v>0</v>
      </c>
      <c r="P9417">
        <f t="shared" si="169"/>
        <v>1</v>
      </c>
      <c r="Q9417">
        <f t="shared" si="169"/>
        <v>30000</v>
      </c>
      <c r="AI9417" t="s">
        <v>9096</v>
      </c>
      <c r="AK9417">
        <v>111</v>
      </c>
    </row>
    <row r="9418" spans="1:37" x14ac:dyDescent="0.25">
      <c r="A9418">
        <v>9417</v>
      </c>
      <c r="B9418" t="s">
        <v>16</v>
      </c>
      <c r="C9418" t="s">
        <v>33</v>
      </c>
      <c r="D9418">
        <v>2023</v>
      </c>
      <c r="F9418" t="s">
        <v>8283</v>
      </c>
      <c r="H9418" t="s">
        <v>8526</v>
      </c>
      <c r="I9418">
        <v>10005010</v>
      </c>
      <c r="J9418" t="str">
        <f>IF($I9418=0,0,VLOOKUP($I9418,[1]База!C:D,2,0))</f>
        <v>Муаммоли кредит белгиланган тартибда судга чиқарилмаган</v>
      </c>
      <c r="K9418" t="str">
        <f>IF($I9418=0,0,VLOOKUP(I9418,[1]База!C:F,4,0))</f>
        <v>Оғир</v>
      </c>
      <c r="L9418">
        <v>1</v>
      </c>
      <c r="M9418">
        <v>33000</v>
      </c>
      <c r="O9418">
        <v>0</v>
      </c>
      <c r="P9418">
        <f t="shared" si="169"/>
        <v>1</v>
      </c>
      <c r="Q9418">
        <f t="shared" si="169"/>
        <v>33000</v>
      </c>
      <c r="AI9418" t="s">
        <v>9096</v>
      </c>
      <c r="AK9418">
        <v>111</v>
      </c>
    </row>
    <row r="9419" spans="1:37" x14ac:dyDescent="0.25">
      <c r="A9419">
        <v>9418</v>
      </c>
      <c r="B9419" t="s">
        <v>16</v>
      </c>
      <c r="C9419" t="s">
        <v>33</v>
      </c>
      <c r="D9419">
        <v>2023</v>
      </c>
      <c r="F9419" t="s">
        <v>8283</v>
      </c>
      <c r="H9419" t="s">
        <v>8527</v>
      </c>
      <c r="I9419">
        <v>10005010</v>
      </c>
      <c r="J9419" t="str">
        <f>IF($I9419=0,0,VLOOKUP($I9419,[1]База!C:D,2,0))</f>
        <v>Муаммоли кредит белгиланган тартибда судга чиқарилмаган</v>
      </c>
      <c r="K9419" t="str">
        <f>IF($I9419=0,0,VLOOKUP(I9419,[1]База!C:F,4,0))</f>
        <v>Оғир</v>
      </c>
      <c r="L9419">
        <v>1</v>
      </c>
      <c r="M9419">
        <v>32500</v>
      </c>
      <c r="O9419">
        <v>0</v>
      </c>
      <c r="P9419">
        <f t="shared" si="169"/>
        <v>1</v>
      </c>
      <c r="Q9419">
        <f t="shared" si="169"/>
        <v>32500</v>
      </c>
      <c r="AI9419" t="s">
        <v>9096</v>
      </c>
      <c r="AK9419">
        <v>111</v>
      </c>
    </row>
    <row r="9420" spans="1:37" x14ac:dyDescent="0.25">
      <c r="A9420">
        <v>9419</v>
      </c>
      <c r="B9420" t="s">
        <v>16</v>
      </c>
      <c r="C9420" t="s">
        <v>33</v>
      </c>
      <c r="D9420">
        <v>2023</v>
      </c>
      <c r="F9420" t="s">
        <v>8283</v>
      </c>
      <c r="H9420" t="s">
        <v>8528</v>
      </c>
      <c r="I9420">
        <v>10005010</v>
      </c>
      <c r="J9420" t="str">
        <f>IF($I9420=0,0,VLOOKUP($I9420,[1]База!C:D,2,0))</f>
        <v>Муаммоли кредит белгиланган тартибда судга чиқарилмаган</v>
      </c>
      <c r="K9420" t="str">
        <f>IF($I9420=0,0,VLOOKUP(I9420,[1]База!C:F,4,0))</f>
        <v>Оғир</v>
      </c>
      <c r="L9420">
        <v>1</v>
      </c>
      <c r="M9420">
        <v>33000</v>
      </c>
      <c r="O9420">
        <v>0</v>
      </c>
      <c r="P9420">
        <f t="shared" si="169"/>
        <v>1</v>
      </c>
      <c r="Q9420">
        <f t="shared" si="169"/>
        <v>33000</v>
      </c>
      <c r="AI9420" t="s">
        <v>9096</v>
      </c>
      <c r="AK9420">
        <v>111</v>
      </c>
    </row>
    <row r="9421" spans="1:37" x14ac:dyDescent="0.25">
      <c r="A9421">
        <v>9420</v>
      </c>
      <c r="B9421" t="s">
        <v>16</v>
      </c>
      <c r="C9421" t="s">
        <v>33</v>
      </c>
      <c r="D9421">
        <v>2023</v>
      </c>
      <c r="F9421" t="s">
        <v>8283</v>
      </c>
      <c r="H9421" t="s">
        <v>8529</v>
      </c>
      <c r="I9421">
        <v>10005010</v>
      </c>
      <c r="J9421" t="str">
        <f>IF($I9421=0,0,VLOOKUP($I9421,[1]База!C:D,2,0))</f>
        <v>Муаммоли кредит белгиланган тартибда судга чиқарилмаган</v>
      </c>
      <c r="K9421" t="str">
        <f>IF($I9421=0,0,VLOOKUP(I9421,[1]База!C:F,4,0))</f>
        <v>Оғир</v>
      </c>
      <c r="L9421">
        <v>1</v>
      </c>
      <c r="M9421">
        <v>33000</v>
      </c>
      <c r="O9421">
        <v>0</v>
      </c>
      <c r="P9421">
        <f t="shared" si="169"/>
        <v>1</v>
      </c>
      <c r="Q9421">
        <f t="shared" si="169"/>
        <v>33000</v>
      </c>
      <c r="AI9421" t="s">
        <v>9096</v>
      </c>
      <c r="AK9421">
        <v>111</v>
      </c>
    </row>
    <row r="9422" spans="1:37" x14ac:dyDescent="0.25">
      <c r="A9422">
        <v>9421</v>
      </c>
      <c r="B9422" t="s">
        <v>16</v>
      </c>
      <c r="C9422" t="s">
        <v>33</v>
      </c>
      <c r="D9422">
        <v>2023</v>
      </c>
      <c r="F9422" t="s">
        <v>8283</v>
      </c>
      <c r="H9422" t="s">
        <v>8530</v>
      </c>
      <c r="I9422">
        <v>10005010</v>
      </c>
      <c r="J9422" t="str">
        <f>IF($I9422=0,0,VLOOKUP($I9422,[1]База!C:D,2,0))</f>
        <v>Муаммоли кредит белгиланган тартибда судга чиқарилмаган</v>
      </c>
      <c r="K9422" t="str">
        <f>IF($I9422=0,0,VLOOKUP(I9422,[1]База!C:F,4,0))</f>
        <v>Оғир</v>
      </c>
      <c r="L9422">
        <v>1</v>
      </c>
      <c r="M9422">
        <v>33000</v>
      </c>
      <c r="O9422">
        <v>0</v>
      </c>
      <c r="P9422">
        <f t="shared" si="169"/>
        <v>1</v>
      </c>
      <c r="Q9422">
        <f t="shared" si="169"/>
        <v>33000</v>
      </c>
      <c r="AI9422" t="s">
        <v>9096</v>
      </c>
      <c r="AK9422">
        <v>111</v>
      </c>
    </row>
    <row r="9423" spans="1:37" x14ac:dyDescent="0.25">
      <c r="A9423">
        <v>9422</v>
      </c>
      <c r="B9423" t="s">
        <v>16</v>
      </c>
      <c r="C9423" t="s">
        <v>33</v>
      </c>
      <c r="D9423">
        <v>2023</v>
      </c>
      <c r="F9423" t="s">
        <v>8283</v>
      </c>
      <c r="H9423" t="s">
        <v>8531</v>
      </c>
      <c r="I9423">
        <v>10005010</v>
      </c>
      <c r="J9423" t="str">
        <f>IF($I9423=0,0,VLOOKUP($I9423,[1]База!C:D,2,0))</f>
        <v>Муаммоли кредит белгиланган тартибда судга чиқарилмаган</v>
      </c>
      <c r="K9423" t="str">
        <f>IF($I9423=0,0,VLOOKUP(I9423,[1]База!C:F,4,0))</f>
        <v>Оғир</v>
      </c>
      <c r="L9423">
        <v>1</v>
      </c>
      <c r="M9423">
        <v>30000</v>
      </c>
      <c r="O9423">
        <v>0</v>
      </c>
      <c r="P9423">
        <f t="shared" si="169"/>
        <v>1</v>
      </c>
      <c r="Q9423">
        <f t="shared" si="169"/>
        <v>30000</v>
      </c>
      <c r="AI9423" t="s">
        <v>9096</v>
      </c>
      <c r="AK9423">
        <v>111</v>
      </c>
    </row>
    <row r="9424" spans="1:37" x14ac:dyDescent="0.25">
      <c r="A9424">
        <v>9423</v>
      </c>
      <c r="B9424" t="s">
        <v>16</v>
      </c>
      <c r="C9424" t="s">
        <v>33</v>
      </c>
      <c r="D9424">
        <v>2023</v>
      </c>
      <c r="F9424" t="s">
        <v>8283</v>
      </c>
      <c r="H9424" t="s">
        <v>8532</v>
      </c>
      <c r="I9424">
        <v>10005010</v>
      </c>
      <c r="J9424" t="str">
        <f>IF($I9424=0,0,VLOOKUP($I9424,[1]База!C:D,2,0))</f>
        <v>Муаммоли кредит белгиланган тартибда судга чиқарилмаган</v>
      </c>
      <c r="K9424" t="str">
        <f>IF($I9424=0,0,VLOOKUP(I9424,[1]База!C:F,4,0))</f>
        <v>Оғир</v>
      </c>
      <c r="L9424">
        <v>1</v>
      </c>
      <c r="M9424">
        <v>30000</v>
      </c>
      <c r="O9424">
        <v>0</v>
      </c>
      <c r="P9424">
        <f t="shared" si="169"/>
        <v>1</v>
      </c>
      <c r="Q9424">
        <f t="shared" si="169"/>
        <v>30000</v>
      </c>
      <c r="AI9424" t="s">
        <v>9096</v>
      </c>
      <c r="AK9424">
        <v>111</v>
      </c>
    </row>
    <row r="9425" spans="1:37" x14ac:dyDescent="0.25">
      <c r="A9425">
        <v>9424</v>
      </c>
      <c r="B9425" t="s">
        <v>16</v>
      </c>
      <c r="C9425" t="s">
        <v>33</v>
      </c>
      <c r="D9425">
        <v>2023</v>
      </c>
      <c r="F9425" t="s">
        <v>8283</v>
      </c>
      <c r="H9425" t="s">
        <v>8533</v>
      </c>
      <c r="I9425">
        <v>10005010</v>
      </c>
      <c r="J9425" t="str">
        <f>IF($I9425=0,0,VLOOKUP($I9425,[1]База!C:D,2,0))</f>
        <v>Муаммоли кредит белгиланган тартибда судга чиқарилмаган</v>
      </c>
      <c r="K9425" t="str">
        <f>IF($I9425=0,0,VLOOKUP(I9425,[1]База!C:F,4,0))</f>
        <v>Оғир</v>
      </c>
      <c r="L9425">
        <v>1</v>
      </c>
      <c r="M9425">
        <v>33000</v>
      </c>
      <c r="O9425">
        <v>0</v>
      </c>
      <c r="P9425">
        <f t="shared" si="169"/>
        <v>1</v>
      </c>
      <c r="Q9425">
        <f t="shared" si="169"/>
        <v>33000</v>
      </c>
      <c r="AI9425" t="s">
        <v>9096</v>
      </c>
      <c r="AK9425">
        <v>111</v>
      </c>
    </row>
    <row r="9426" spans="1:37" x14ac:dyDescent="0.25">
      <c r="A9426">
        <v>9425</v>
      </c>
      <c r="B9426" t="s">
        <v>16</v>
      </c>
      <c r="C9426" t="s">
        <v>33</v>
      </c>
      <c r="D9426">
        <v>2023</v>
      </c>
      <c r="F9426" t="s">
        <v>8283</v>
      </c>
      <c r="H9426" t="s">
        <v>8534</v>
      </c>
      <c r="I9426">
        <v>10005010</v>
      </c>
      <c r="J9426" t="str">
        <f>IF($I9426=0,0,VLOOKUP($I9426,[1]База!C:D,2,0))</f>
        <v>Муаммоли кредит белгиланган тартибда судга чиқарилмаган</v>
      </c>
      <c r="K9426" t="str">
        <f>IF($I9426=0,0,VLOOKUP(I9426,[1]База!C:F,4,0))</f>
        <v>Оғир</v>
      </c>
      <c r="L9426">
        <v>1</v>
      </c>
      <c r="M9426">
        <v>30000</v>
      </c>
      <c r="O9426">
        <v>0</v>
      </c>
      <c r="P9426">
        <f t="shared" si="169"/>
        <v>1</v>
      </c>
      <c r="Q9426">
        <f t="shared" si="169"/>
        <v>30000</v>
      </c>
      <c r="AI9426" t="s">
        <v>9096</v>
      </c>
      <c r="AK9426">
        <v>111</v>
      </c>
    </row>
    <row r="9427" spans="1:37" x14ac:dyDescent="0.25">
      <c r="A9427">
        <v>9426</v>
      </c>
      <c r="B9427" t="s">
        <v>16</v>
      </c>
      <c r="C9427" t="s">
        <v>33</v>
      </c>
      <c r="D9427">
        <v>2023</v>
      </c>
      <c r="F9427" t="s">
        <v>8283</v>
      </c>
      <c r="H9427" t="s">
        <v>8535</v>
      </c>
      <c r="I9427">
        <v>10005010</v>
      </c>
      <c r="J9427" t="str">
        <f>IF($I9427=0,0,VLOOKUP($I9427,[1]База!C:D,2,0))</f>
        <v>Муаммоли кредит белгиланган тартибда судга чиқарилмаган</v>
      </c>
      <c r="K9427" t="str">
        <f>IF($I9427=0,0,VLOOKUP(I9427,[1]База!C:F,4,0))</f>
        <v>Оғир</v>
      </c>
      <c r="L9427">
        <v>1</v>
      </c>
      <c r="M9427">
        <v>30000</v>
      </c>
      <c r="O9427">
        <v>0</v>
      </c>
      <c r="P9427">
        <f t="shared" si="169"/>
        <v>1</v>
      </c>
      <c r="Q9427">
        <f t="shared" si="169"/>
        <v>30000</v>
      </c>
      <c r="AI9427" t="s">
        <v>9096</v>
      </c>
      <c r="AK9427">
        <v>111</v>
      </c>
    </row>
    <row r="9428" spans="1:37" x14ac:dyDescent="0.25">
      <c r="A9428">
        <v>9427</v>
      </c>
      <c r="B9428" t="s">
        <v>16</v>
      </c>
      <c r="C9428" t="s">
        <v>33</v>
      </c>
      <c r="D9428">
        <v>2023</v>
      </c>
      <c r="F9428" t="s">
        <v>8283</v>
      </c>
      <c r="H9428" t="s">
        <v>8536</v>
      </c>
      <c r="I9428">
        <v>10005010</v>
      </c>
      <c r="J9428" t="str">
        <f>IF($I9428=0,0,VLOOKUP($I9428,[1]База!C:D,2,0))</f>
        <v>Муаммоли кредит белгиланган тартибда судга чиқарилмаган</v>
      </c>
      <c r="K9428" t="str">
        <f>IF($I9428=0,0,VLOOKUP(I9428,[1]База!C:F,4,0))</f>
        <v>Оғир</v>
      </c>
      <c r="L9428">
        <v>1</v>
      </c>
      <c r="M9428">
        <v>30250</v>
      </c>
      <c r="O9428">
        <v>0</v>
      </c>
      <c r="P9428">
        <f t="shared" si="169"/>
        <v>1</v>
      </c>
      <c r="Q9428">
        <f t="shared" si="169"/>
        <v>30250</v>
      </c>
      <c r="AI9428" t="s">
        <v>9096</v>
      </c>
      <c r="AK9428">
        <v>111</v>
      </c>
    </row>
    <row r="9429" spans="1:37" x14ac:dyDescent="0.25">
      <c r="A9429">
        <v>9428</v>
      </c>
      <c r="B9429" t="s">
        <v>16</v>
      </c>
      <c r="C9429" t="s">
        <v>33</v>
      </c>
      <c r="D9429">
        <v>2023</v>
      </c>
      <c r="F9429" t="s">
        <v>8283</v>
      </c>
      <c r="H9429" t="s">
        <v>8537</v>
      </c>
      <c r="I9429">
        <v>10005010</v>
      </c>
      <c r="J9429" t="str">
        <f>IF($I9429=0,0,VLOOKUP($I9429,[1]База!C:D,2,0))</f>
        <v>Муаммоли кредит белгиланган тартибда судга чиқарилмаган</v>
      </c>
      <c r="K9429" t="str">
        <f>IF($I9429=0,0,VLOOKUP(I9429,[1]База!C:F,4,0))</f>
        <v>Оғир</v>
      </c>
      <c r="L9429">
        <v>1</v>
      </c>
      <c r="M9429">
        <v>33000</v>
      </c>
      <c r="O9429">
        <v>0</v>
      </c>
      <c r="P9429">
        <f t="shared" si="169"/>
        <v>1</v>
      </c>
      <c r="Q9429">
        <f t="shared" si="169"/>
        <v>33000</v>
      </c>
      <c r="AI9429" t="s">
        <v>9096</v>
      </c>
      <c r="AK9429">
        <v>111</v>
      </c>
    </row>
    <row r="9430" spans="1:37" x14ac:dyDescent="0.25">
      <c r="A9430">
        <v>9429</v>
      </c>
      <c r="B9430" t="s">
        <v>16</v>
      </c>
      <c r="C9430" t="s">
        <v>33</v>
      </c>
      <c r="D9430">
        <v>2023</v>
      </c>
      <c r="F9430" t="s">
        <v>8283</v>
      </c>
      <c r="H9430" t="s">
        <v>8538</v>
      </c>
      <c r="I9430">
        <v>10005010</v>
      </c>
      <c r="J9430" t="str">
        <f>IF($I9430=0,0,VLOOKUP($I9430,[1]База!C:D,2,0))</f>
        <v>Муаммоли кредит белгиланган тартибда судга чиқарилмаган</v>
      </c>
      <c r="K9430" t="str">
        <f>IF($I9430=0,0,VLOOKUP(I9430,[1]База!C:F,4,0))</f>
        <v>Оғир</v>
      </c>
      <c r="L9430">
        <v>1</v>
      </c>
      <c r="M9430">
        <v>33000</v>
      </c>
      <c r="O9430">
        <v>0</v>
      </c>
      <c r="P9430">
        <f t="shared" si="169"/>
        <v>1</v>
      </c>
      <c r="Q9430">
        <f t="shared" si="169"/>
        <v>33000</v>
      </c>
      <c r="AI9430" t="s">
        <v>9096</v>
      </c>
      <c r="AK9430">
        <v>111</v>
      </c>
    </row>
    <row r="9431" spans="1:37" x14ac:dyDescent="0.25">
      <c r="A9431">
        <v>9430</v>
      </c>
      <c r="B9431" t="s">
        <v>16</v>
      </c>
      <c r="C9431" t="s">
        <v>33</v>
      </c>
      <c r="D9431">
        <v>2023</v>
      </c>
      <c r="F9431" t="s">
        <v>8283</v>
      </c>
      <c r="H9431" t="s">
        <v>8539</v>
      </c>
      <c r="I9431">
        <v>10005010</v>
      </c>
      <c r="J9431" t="str">
        <f>IF($I9431=0,0,VLOOKUP($I9431,[1]База!C:D,2,0))</f>
        <v>Муаммоли кредит белгиланган тартибда судга чиқарилмаган</v>
      </c>
      <c r="K9431" t="str">
        <f>IF($I9431=0,0,VLOOKUP(I9431,[1]База!C:F,4,0))</f>
        <v>Оғир</v>
      </c>
      <c r="L9431">
        <v>1</v>
      </c>
      <c r="M9431">
        <v>30000</v>
      </c>
      <c r="O9431">
        <v>0</v>
      </c>
      <c r="P9431">
        <f t="shared" si="169"/>
        <v>1</v>
      </c>
      <c r="Q9431">
        <f t="shared" si="169"/>
        <v>30000</v>
      </c>
      <c r="AI9431" t="s">
        <v>9096</v>
      </c>
      <c r="AK9431">
        <v>111</v>
      </c>
    </row>
    <row r="9432" spans="1:37" x14ac:dyDescent="0.25">
      <c r="A9432">
        <v>9431</v>
      </c>
      <c r="B9432" t="s">
        <v>16</v>
      </c>
      <c r="C9432" t="s">
        <v>33</v>
      </c>
      <c r="D9432">
        <v>2023</v>
      </c>
      <c r="F9432" t="s">
        <v>8283</v>
      </c>
      <c r="H9432" t="s">
        <v>8540</v>
      </c>
      <c r="I9432">
        <v>10005010</v>
      </c>
      <c r="J9432" t="str">
        <f>IF($I9432=0,0,VLOOKUP($I9432,[1]База!C:D,2,0))</f>
        <v>Муаммоли кредит белгиланган тартибда судга чиқарилмаган</v>
      </c>
      <c r="K9432" t="str">
        <f>IF($I9432=0,0,VLOOKUP(I9432,[1]База!C:F,4,0))</f>
        <v>Оғир</v>
      </c>
      <c r="L9432">
        <v>1</v>
      </c>
      <c r="M9432">
        <v>30000</v>
      </c>
      <c r="O9432">
        <v>0</v>
      </c>
      <c r="P9432">
        <f t="shared" si="169"/>
        <v>1</v>
      </c>
      <c r="Q9432">
        <f t="shared" si="169"/>
        <v>30000</v>
      </c>
      <c r="AI9432" t="s">
        <v>9096</v>
      </c>
      <c r="AK9432">
        <v>111</v>
      </c>
    </row>
    <row r="9433" spans="1:37" x14ac:dyDescent="0.25">
      <c r="A9433">
        <v>9432</v>
      </c>
      <c r="B9433" t="s">
        <v>16</v>
      </c>
      <c r="C9433" t="s">
        <v>33</v>
      </c>
      <c r="D9433">
        <v>2023</v>
      </c>
      <c r="F9433" t="s">
        <v>8283</v>
      </c>
      <c r="H9433" t="s">
        <v>8541</v>
      </c>
      <c r="I9433">
        <v>10005010</v>
      </c>
      <c r="J9433" t="str">
        <f>IF($I9433=0,0,VLOOKUP($I9433,[1]База!C:D,2,0))</f>
        <v>Муаммоли кредит белгиланган тартибда судга чиқарилмаган</v>
      </c>
      <c r="K9433" t="str">
        <f>IF($I9433=0,0,VLOOKUP(I9433,[1]База!C:F,4,0))</f>
        <v>Оғир</v>
      </c>
      <c r="L9433">
        <v>1</v>
      </c>
      <c r="M9433">
        <v>33000</v>
      </c>
      <c r="O9433">
        <v>0</v>
      </c>
      <c r="P9433">
        <f t="shared" si="169"/>
        <v>1</v>
      </c>
      <c r="Q9433">
        <f t="shared" si="169"/>
        <v>33000</v>
      </c>
      <c r="AI9433" t="s">
        <v>9096</v>
      </c>
      <c r="AK9433">
        <v>111</v>
      </c>
    </row>
    <row r="9434" spans="1:37" x14ac:dyDescent="0.25">
      <c r="A9434">
        <v>9433</v>
      </c>
      <c r="B9434" t="s">
        <v>16</v>
      </c>
      <c r="C9434" t="s">
        <v>33</v>
      </c>
      <c r="D9434">
        <v>2023</v>
      </c>
      <c r="F9434" t="s">
        <v>8283</v>
      </c>
      <c r="H9434" t="s">
        <v>8542</v>
      </c>
      <c r="I9434">
        <v>10005010</v>
      </c>
      <c r="J9434" t="str">
        <f>IF($I9434=0,0,VLOOKUP($I9434,[1]База!C:D,2,0))</f>
        <v>Муаммоли кредит белгиланган тартибда судга чиқарилмаган</v>
      </c>
      <c r="K9434" t="str">
        <f>IF($I9434=0,0,VLOOKUP(I9434,[1]База!C:F,4,0))</f>
        <v>Оғир</v>
      </c>
      <c r="L9434">
        <v>1</v>
      </c>
      <c r="M9434">
        <v>30000</v>
      </c>
      <c r="O9434">
        <v>0</v>
      </c>
      <c r="P9434">
        <f t="shared" si="169"/>
        <v>1</v>
      </c>
      <c r="Q9434">
        <f t="shared" si="169"/>
        <v>30000</v>
      </c>
      <c r="AI9434" t="s">
        <v>9096</v>
      </c>
      <c r="AK9434">
        <v>111</v>
      </c>
    </row>
    <row r="9435" spans="1:37" x14ac:dyDescent="0.25">
      <c r="A9435">
        <v>9434</v>
      </c>
      <c r="B9435" t="s">
        <v>16</v>
      </c>
      <c r="C9435" t="s">
        <v>33</v>
      </c>
      <c r="D9435">
        <v>2023</v>
      </c>
      <c r="F9435" t="s">
        <v>8283</v>
      </c>
      <c r="H9435" t="s">
        <v>8543</v>
      </c>
      <c r="I9435">
        <v>10005010</v>
      </c>
      <c r="J9435" t="str">
        <f>IF($I9435=0,0,VLOOKUP($I9435,[1]База!C:D,2,0))</f>
        <v>Муаммоли кредит белгиланган тартибда судга чиқарилмаган</v>
      </c>
      <c r="K9435" t="str">
        <f>IF($I9435=0,0,VLOOKUP(I9435,[1]База!C:F,4,0))</f>
        <v>Оғир</v>
      </c>
      <c r="L9435">
        <v>1</v>
      </c>
      <c r="M9435">
        <v>30000</v>
      </c>
      <c r="O9435">
        <v>0</v>
      </c>
      <c r="P9435">
        <f t="shared" si="169"/>
        <v>1</v>
      </c>
      <c r="Q9435">
        <f t="shared" si="169"/>
        <v>30000</v>
      </c>
      <c r="AI9435" t="s">
        <v>9096</v>
      </c>
      <c r="AK9435">
        <v>111</v>
      </c>
    </row>
    <row r="9436" spans="1:37" x14ac:dyDescent="0.25">
      <c r="A9436">
        <v>9435</v>
      </c>
      <c r="B9436" t="s">
        <v>16</v>
      </c>
      <c r="C9436" t="s">
        <v>33</v>
      </c>
      <c r="D9436">
        <v>2023</v>
      </c>
      <c r="F9436" t="s">
        <v>8283</v>
      </c>
      <c r="H9436" t="s">
        <v>8544</v>
      </c>
      <c r="I9436">
        <v>10005010</v>
      </c>
      <c r="J9436" t="str">
        <f>IF($I9436=0,0,VLOOKUP($I9436,[1]База!C:D,2,0))</f>
        <v>Муаммоли кредит белгиланган тартибда судга чиқарилмаган</v>
      </c>
      <c r="K9436" t="str">
        <f>IF($I9436=0,0,VLOOKUP(I9436,[1]База!C:F,4,0))</f>
        <v>Оғир</v>
      </c>
      <c r="L9436">
        <v>1</v>
      </c>
      <c r="M9436">
        <v>33000</v>
      </c>
      <c r="O9436">
        <v>0</v>
      </c>
      <c r="P9436">
        <f t="shared" si="169"/>
        <v>1</v>
      </c>
      <c r="Q9436">
        <f t="shared" si="169"/>
        <v>33000</v>
      </c>
      <c r="AI9436" t="s">
        <v>9096</v>
      </c>
      <c r="AK9436">
        <v>111</v>
      </c>
    </row>
    <row r="9437" spans="1:37" x14ac:dyDescent="0.25">
      <c r="A9437">
        <v>9436</v>
      </c>
      <c r="B9437" t="s">
        <v>16</v>
      </c>
      <c r="C9437" t="s">
        <v>33</v>
      </c>
      <c r="D9437">
        <v>2023</v>
      </c>
      <c r="F9437" t="s">
        <v>8283</v>
      </c>
      <c r="H9437" t="s">
        <v>8545</v>
      </c>
      <c r="I9437">
        <v>10005010</v>
      </c>
      <c r="J9437" t="str">
        <f>IF($I9437=0,0,VLOOKUP($I9437,[1]База!C:D,2,0))</f>
        <v>Муаммоли кредит белгиланган тартибда судга чиқарилмаган</v>
      </c>
      <c r="K9437" t="str">
        <f>IF($I9437=0,0,VLOOKUP(I9437,[1]База!C:F,4,0))</f>
        <v>Оғир</v>
      </c>
      <c r="L9437">
        <v>1</v>
      </c>
      <c r="M9437">
        <v>32800</v>
      </c>
      <c r="O9437">
        <v>0</v>
      </c>
      <c r="P9437">
        <f t="shared" si="169"/>
        <v>1</v>
      </c>
      <c r="Q9437">
        <f t="shared" si="169"/>
        <v>32800</v>
      </c>
      <c r="AI9437" t="s">
        <v>9096</v>
      </c>
      <c r="AK9437">
        <v>111</v>
      </c>
    </row>
    <row r="9438" spans="1:37" x14ac:dyDescent="0.25">
      <c r="A9438">
        <v>9437</v>
      </c>
      <c r="B9438" t="s">
        <v>16</v>
      </c>
      <c r="C9438" t="s">
        <v>33</v>
      </c>
      <c r="D9438">
        <v>2023</v>
      </c>
      <c r="F9438" t="s">
        <v>8283</v>
      </c>
      <c r="H9438" t="s">
        <v>8546</v>
      </c>
      <c r="I9438">
        <v>10005010</v>
      </c>
      <c r="J9438" t="str">
        <f>IF($I9438=0,0,VLOOKUP($I9438,[1]База!C:D,2,0))</f>
        <v>Муаммоли кредит белгиланган тартибда судга чиқарилмаган</v>
      </c>
      <c r="K9438" t="str">
        <f>IF($I9438=0,0,VLOOKUP(I9438,[1]База!C:F,4,0))</f>
        <v>Оғир</v>
      </c>
      <c r="L9438">
        <v>1</v>
      </c>
      <c r="M9438">
        <v>33000</v>
      </c>
      <c r="O9438">
        <v>0</v>
      </c>
      <c r="P9438">
        <f t="shared" si="169"/>
        <v>1</v>
      </c>
      <c r="Q9438">
        <f t="shared" si="169"/>
        <v>33000</v>
      </c>
      <c r="AI9438" t="s">
        <v>9096</v>
      </c>
      <c r="AK9438">
        <v>111</v>
      </c>
    </row>
    <row r="9439" spans="1:37" x14ac:dyDescent="0.25">
      <c r="A9439">
        <v>9438</v>
      </c>
      <c r="B9439" t="s">
        <v>16</v>
      </c>
      <c r="C9439" t="s">
        <v>33</v>
      </c>
      <c r="D9439">
        <v>2023</v>
      </c>
      <c r="F9439" t="s">
        <v>8283</v>
      </c>
      <c r="H9439" t="s">
        <v>8547</v>
      </c>
      <c r="I9439">
        <v>10005010</v>
      </c>
      <c r="J9439" t="str">
        <f>IF($I9439=0,0,VLOOKUP($I9439,[1]База!C:D,2,0))</f>
        <v>Муаммоли кредит белгиланган тартибда судга чиқарилмаган</v>
      </c>
      <c r="K9439" t="str">
        <f>IF($I9439=0,0,VLOOKUP(I9439,[1]База!C:F,4,0))</f>
        <v>Оғир</v>
      </c>
      <c r="L9439">
        <v>1</v>
      </c>
      <c r="M9439">
        <v>32700</v>
      </c>
      <c r="O9439">
        <v>0</v>
      </c>
      <c r="P9439">
        <f t="shared" si="169"/>
        <v>1</v>
      </c>
      <c r="Q9439">
        <f t="shared" si="169"/>
        <v>32700</v>
      </c>
      <c r="AI9439" t="s">
        <v>9096</v>
      </c>
      <c r="AK9439">
        <v>111</v>
      </c>
    </row>
    <row r="9440" spans="1:37" x14ac:dyDescent="0.25">
      <c r="A9440">
        <v>9439</v>
      </c>
      <c r="B9440" t="s">
        <v>16</v>
      </c>
      <c r="C9440" t="s">
        <v>33</v>
      </c>
      <c r="D9440">
        <v>2023</v>
      </c>
      <c r="F9440" t="s">
        <v>8283</v>
      </c>
      <c r="H9440" t="s">
        <v>8548</v>
      </c>
      <c r="I9440">
        <v>10005010</v>
      </c>
      <c r="J9440" t="str">
        <f>IF($I9440=0,0,VLOOKUP($I9440,[1]База!C:D,2,0))</f>
        <v>Муаммоли кредит белгиланган тартибда судга чиқарилмаган</v>
      </c>
      <c r="K9440" t="str">
        <f>IF($I9440=0,0,VLOOKUP(I9440,[1]База!C:F,4,0))</f>
        <v>Оғир</v>
      </c>
      <c r="L9440">
        <v>1</v>
      </c>
      <c r="M9440">
        <v>30000</v>
      </c>
      <c r="O9440">
        <v>0</v>
      </c>
      <c r="P9440">
        <f t="shared" si="169"/>
        <v>1</v>
      </c>
      <c r="Q9440">
        <f t="shared" si="169"/>
        <v>30000</v>
      </c>
      <c r="AI9440" t="s">
        <v>9096</v>
      </c>
      <c r="AK9440">
        <v>111</v>
      </c>
    </row>
    <row r="9441" spans="1:37" x14ac:dyDescent="0.25">
      <c r="A9441">
        <v>9440</v>
      </c>
      <c r="B9441" t="s">
        <v>16</v>
      </c>
      <c r="C9441" t="s">
        <v>33</v>
      </c>
      <c r="D9441">
        <v>2023</v>
      </c>
      <c r="F9441" t="s">
        <v>8283</v>
      </c>
      <c r="H9441" t="s">
        <v>8549</v>
      </c>
      <c r="I9441">
        <v>10005010</v>
      </c>
      <c r="J9441" t="str">
        <f>IF($I9441=0,0,VLOOKUP($I9441,[1]База!C:D,2,0))</f>
        <v>Муаммоли кредит белгиланган тартибда судга чиқарилмаган</v>
      </c>
      <c r="K9441" t="str">
        <f>IF($I9441=0,0,VLOOKUP(I9441,[1]База!C:F,4,0))</f>
        <v>Оғир</v>
      </c>
      <c r="L9441">
        <v>1</v>
      </c>
      <c r="M9441">
        <v>32100</v>
      </c>
      <c r="O9441">
        <v>0</v>
      </c>
      <c r="P9441">
        <f t="shared" si="169"/>
        <v>1</v>
      </c>
      <c r="Q9441">
        <f t="shared" si="169"/>
        <v>32100</v>
      </c>
      <c r="AI9441" t="s">
        <v>9096</v>
      </c>
      <c r="AK9441">
        <v>111</v>
      </c>
    </row>
    <row r="9442" spans="1:37" x14ac:dyDescent="0.25">
      <c r="A9442">
        <v>9441</v>
      </c>
      <c r="B9442" t="s">
        <v>16</v>
      </c>
      <c r="C9442" t="s">
        <v>33</v>
      </c>
      <c r="D9442">
        <v>2023</v>
      </c>
      <c r="F9442" t="s">
        <v>8283</v>
      </c>
      <c r="H9442" t="s">
        <v>8550</v>
      </c>
      <c r="I9442">
        <v>10005010</v>
      </c>
      <c r="J9442" t="str">
        <f>IF($I9442=0,0,VLOOKUP($I9442,[1]База!C:D,2,0))</f>
        <v>Муаммоли кредит белгиланган тартибда судга чиқарилмаган</v>
      </c>
      <c r="K9442" t="str">
        <f>IF($I9442=0,0,VLOOKUP(I9442,[1]База!C:F,4,0))</f>
        <v>Оғир</v>
      </c>
      <c r="L9442">
        <v>1</v>
      </c>
      <c r="M9442">
        <v>30000</v>
      </c>
      <c r="O9442">
        <v>0</v>
      </c>
      <c r="P9442">
        <f t="shared" si="169"/>
        <v>1</v>
      </c>
      <c r="Q9442">
        <f t="shared" si="169"/>
        <v>30000</v>
      </c>
      <c r="AI9442" t="s">
        <v>9096</v>
      </c>
      <c r="AK9442">
        <v>111</v>
      </c>
    </row>
    <row r="9443" spans="1:37" x14ac:dyDescent="0.25">
      <c r="A9443">
        <v>9442</v>
      </c>
      <c r="B9443" t="s">
        <v>16</v>
      </c>
      <c r="C9443" t="s">
        <v>33</v>
      </c>
      <c r="D9443">
        <v>2023</v>
      </c>
      <c r="F9443" t="s">
        <v>8283</v>
      </c>
      <c r="H9443" t="s">
        <v>8551</v>
      </c>
      <c r="I9443">
        <v>10005010</v>
      </c>
      <c r="J9443" t="str">
        <f>IF($I9443=0,0,VLOOKUP($I9443,[1]База!C:D,2,0))</f>
        <v>Муаммоли кредит белгиланган тартибда судга чиқарилмаган</v>
      </c>
      <c r="K9443" t="str">
        <f>IF($I9443=0,0,VLOOKUP(I9443,[1]База!C:F,4,0))</f>
        <v>Оғир</v>
      </c>
      <c r="L9443">
        <v>1</v>
      </c>
      <c r="M9443">
        <v>30100</v>
      </c>
      <c r="O9443">
        <v>0</v>
      </c>
      <c r="P9443">
        <f t="shared" si="169"/>
        <v>1</v>
      </c>
      <c r="Q9443">
        <f t="shared" si="169"/>
        <v>30100</v>
      </c>
      <c r="AI9443" t="s">
        <v>9096</v>
      </c>
      <c r="AK9443">
        <v>111</v>
      </c>
    </row>
    <row r="9444" spans="1:37" x14ac:dyDescent="0.25">
      <c r="A9444">
        <v>9443</v>
      </c>
      <c r="B9444" t="s">
        <v>16</v>
      </c>
      <c r="C9444" t="s">
        <v>33</v>
      </c>
      <c r="D9444">
        <v>2023</v>
      </c>
      <c r="F9444" t="s">
        <v>8283</v>
      </c>
      <c r="H9444" t="s">
        <v>8552</v>
      </c>
      <c r="I9444">
        <v>10005010</v>
      </c>
      <c r="J9444" t="str">
        <f>IF($I9444=0,0,VLOOKUP($I9444,[1]База!C:D,2,0))</f>
        <v>Муаммоли кредит белгиланган тартибда судга чиқарилмаган</v>
      </c>
      <c r="K9444" t="str">
        <f>IF($I9444=0,0,VLOOKUP(I9444,[1]База!C:F,4,0))</f>
        <v>Оғир</v>
      </c>
      <c r="L9444">
        <v>1</v>
      </c>
      <c r="M9444">
        <v>30000</v>
      </c>
      <c r="O9444">
        <v>0</v>
      </c>
      <c r="P9444">
        <f t="shared" si="169"/>
        <v>1</v>
      </c>
      <c r="Q9444">
        <f t="shared" si="169"/>
        <v>30000</v>
      </c>
      <c r="AI9444" t="s">
        <v>9096</v>
      </c>
      <c r="AK9444">
        <v>111</v>
      </c>
    </row>
    <row r="9445" spans="1:37" x14ac:dyDescent="0.25">
      <c r="A9445">
        <v>9444</v>
      </c>
      <c r="B9445" t="s">
        <v>16</v>
      </c>
      <c r="C9445" t="s">
        <v>33</v>
      </c>
      <c r="D9445">
        <v>2023</v>
      </c>
      <c r="F9445" t="s">
        <v>8283</v>
      </c>
      <c r="H9445" t="s">
        <v>8553</v>
      </c>
      <c r="I9445">
        <v>10005010</v>
      </c>
      <c r="J9445" t="str">
        <f>IF($I9445=0,0,VLOOKUP($I9445,[1]База!C:D,2,0))</f>
        <v>Муаммоли кредит белгиланган тартибда судга чиқарилмаган</v>
      </c>
      <c r="K9445" t="str">
        <f>IF($I9445=0,0,VLOOKUP(I9445,[1]База!C:F,4,0))</f>
        <v>Оғир</v>
      </c>
      <c r="L9445">
        <v>1</v>
      </c>
      <c r="M9445">
        <v>32800</v>
      </c>
      <c r="O9445">
        <v>0</v>
      </c>
      <c r="P9445">
        <f t="shared" si="169"/>
        <v>1</v>
      </c>
      <c r="Q9445">
        <f t="shared" si="169"/>
        <v>32800</v>
      </c>
      <c r="AI9445" t="s">
        <v>9096</v>
      </c>
      <c r="AK9445">
        <v>111</v>
      </c>
    </row>
    <row r="9446" spans="1:37" x14ac:dyDescent="0.25">
      <c r="A9446">
        <v>9445</v>
      </c>
      <c r="B9446" t="s">
        <v>16</v>
      </c>
      <c r="C9446" t="s">
        <v>33</v>
      </c>
      <c r="D9446">
        <v>2023</v>
      </c>
      <c r="F9446" t="s">
        <v>8283</v>
      </c>
      <c r="H9446" t="s">
        <v>8554</v>
      </c>
      <c r="I9446">
        <v>10005010</v>
      </c>
      <c r="J9446" t="str">
        <f>IF($I9446=0,0,VLOOKUP($I9446,[1]База!C:D,2,0))</f>
        <v>Муаммоли кредит белгиланган тартибда судга чиқарилмаган</v>
      </c>
      <c r="K9446" t="str">
        <f>IF($I9446=0,0,VLOOKUP(I9446,[1]База!C:F,4,0))</f>
        <v>Оғир</v>
      </c>
      <c r="L9446">
        <v>1</v>
      </c>
      <c r="M9446">
        <v>18780</v>
      </c>
      <c r="O9446">
        <v>0</v>
      </c>
      <c r="P9446">
        <f t="shared" si="169"/>
        <v>1</v>
      </c>
      <c r="Q9446">
        <f t="shared" si="169"/>
        <v>18780</v>
      </c>
      <c r="AI9446" t="s">
        <v>9096</v>
      </c>
      <c r="AK9446">
        <v>111</v>
      </c>
    </row>
    <row r="9447" spans="1:37" x14ac:dyDescent="0.25">
      <c r="A9447">
        <v>9446</v>
      </c>
      <c r="B9447" t="s">
        <v>16</v>
      </c>
      <c r="C9447" t="s">
        <v>33</v>
      </c>
      <c r="D9447">
        <v>2023</v>
      </c>
      <c r="F9447" t="s">
        <v>8283</v>
      </c>
      <c r="H9447" t="s">
        <v>8555</v>
      </c>
      <c r="I9447">
        <v>10005010</v>
      </c>
      <c r="J9447" t="str">
        <f>IF($I9447=0,0,VLOOKUP($I9447,[1]База!C:D,2,0))</f>
        <v>Муаммоли кредит белгиланган тартибда судга чиқарилмаган</v>
      </c>
      <c r="K9447" t="str">
        <f>IF($I9447=0,0,VLOOKUP(I9447,[1]База!C:F,4,0))</f>
        <v>Оғир</v>
      </c>
      <c r="L9447">
        <v>1</v>
      </c>
      <c r="M9447">
        <v>20000</v>
      </c>
      <c r="O9447">
        <v>0</v>
      </c>
      <c r="P9447">
        <f t="shared" si="169"/>
        <v>1</v>
      </c>
      <c r="Q9447">
        <f t="shared" si="169"/>
        <v>20000</v>
      </c>
      <c r="AI9447" t="s">
        <v>9096</v>
      </c>
      <c r="AK9447">
        <v>111</v>
      </c>
    </row>
    <row r="9448" spans="1:37" x14ac:dyDescent="0.25">
      <c r="A9448">
        <v>9447</v>
      </c>
      <c r="B9448" t="s">
        <v>16</v>
      </c>
      <c r="C9448" t="s">
        <v>33</v>
      </c>
      <c r="D9448">
        <v>2023</v>
      </c>
      <c r="F9448" t="s">
        <v>8283</v>
      </c>
      <c r="H9448" t="s">
        <v>8556</v>
      </c>
      <c r="I9448">
        <v>10005010</v>
      </c>
      <c r="J9448" t="str">
        <f>IF($I9448=0,0,VLOOKUP($I9448,[1]База!C:D,2,0))</f>
        <v>Муаммоли кредит белгиланган тартибда судга чиқарилмаган</v>
      </c>
      <c r="K9448" t="str">
        <f>IF($I9448=0,0,VLOOKUP(I9448,[1]База!C:F,4,0))</f>
        <v>Оғир</v>
      </c>
      <c r="L9448">
        <v>1</v>
      </c>
      <c r="M9448">
        <v>20000</v>
      </c>
      <c r="O9448">
        <v>0</v>
      </c>
      <c r="P9448">
        <f t="shared" si="169"/>
        <v>1</v>
      </c>
      <c r="Q9448">
        <f t="shared" si="169"/>
        <v>20000</v>
      </c>
      <c r="AI9448" t="s">
        <v>9096</v>
      </c>
      <c r="AK9448">
        <v>111</v>
      </c>
    </row>
    <row r="9449" spans="1:37" x14ac:dyDescent="0.25">
      <c r="A9449">
        <v>9448</v>
      </c>
      <c r="B9449" t="s">
        <v>16</v>
      </c>
      <c r="C9449" t="s">
        <v>33</v>
      </c>
      <c r="D9449">
        <v>2023</v>
      </c>
      <c r="F9449" t="s">
        <v>8283</v>
      </c>
      <c r="H9449" t="s">
        <v>8557</v>
      </c>
      <c r="I9449">
        <v>10005010</v>
      </c>
      <c r="J9449" t="str">
        <f>IF($I9449=0,0,VLOOKUP($I9449,[1]База!C:D,2,0))</f>
        <v>Муаммоли кредит белгиланган тартибда судга чиқарилмаган</v>
      </c>
      <c r="K9449" t="str">
        <f>IF($I9449=0,0,VLOOKUP(I9449,[1]База!C:F,4,0))</f>
        <v>Оғир</v>
      </c>
      <c r="L9449">
        <v>1</v>
      </c>
      <c r="M9449">
        <v>20000</v>
      </c>
      <c r="O9449">
        <v>0</v>
      </c>
      <c r="P9449">
        <f t="shared" si="169"/>
        <v>1</v>
      </c>
      <c r="Q9449">
        <f t="shared" si="169"/>
        <v>20000</v>
      </c>
      <c r="AI9449" t="s">
        <v>9096</v>
      </c>
      <c r="AK9449">
        <v>111</v>
      </c>
    </row>
    <row r="9450" spans="1:37" x14ac:dyDescent="0.25">
      <c r="A9450">
        <v>9449</v>
      </c>
      <c r="B9450" t="s">
        <v>16</v>
      </c>
      <c r="C9450" t="s">
        <v>33</v>
      </c>
      <c r="D9450">
        <v>2023</v>
      </c>
      <c r="F9450" t="s">
        <v>8283</v>
      </c>
      <c r="H9450" t="s">
        <v>8558</v>
      </c>
      <c r="I9450">
        <v>10005010</v>
      </c>
      <c r="J9450" t="str">
        <f>IF($I9450=0,0,VLOOKUP($I9450,[1]База!C:D,2,0))</f>
        <v>Муаммоли кредит белгиланган тартибда судга чиқарилмаган</v>
      </c>
      <c r="K9450" t="str">
        <f>IF($I9450=0,0,VLOOKUP(I9450,[1]База!C:F,4,0))</f>
        <v>Оғир</v>
      </c>
      <c r="L9450">
        <v>1</v>
      </c>
      <c r="M9450">
        <v>30000</v>
      </c>
      <c r="O9450">
        <v>0</v>
      </c>
      <c r="P9450">
        <f t="shared" si="169"/>
        <v>1</v>
      </c>
      <c r="Q9450">
        <f t="shared" si="169"/>
        <v>30000</v>
      </c>
      <c r="AI9450" t="s">
        <v>9096</v>
      </c>
      <c r="AK9450">
        <v>111</v>
      </c>
    </row>
    <row r="9451" spans="1:37" x14ac:dyDescent="0.25">
      <c r="A9451">
        <v>9450</v>
      </c>
      <c r="B9451" t="s">
        <v>16</v>
      </c>
      <c r="C9451" t="s">
        <v>33</v>
      </c>
      <c r="D9451">
        <v>2023</v>
      </c>
      <c r="F9451" t="s">
        <v>8283</v>
      </c>
      <c r="H9451" t="s">
        <v>8559</v>
      </c>
      <c r="I9451">
        <v>10005010</v>
      </c>
      <c r="J9451" t="str">
        <f>IF($I9451=0,0,VLOOKUP($I9451,[1]База!C:D,2,0))</f>
        <v>Муаммоли кредит белгиланган тартибда судга чиқарилмаган</v>
      </c>
      <c r="K9451" t="str">
        <f>IF($I9451=0,0,VLOOKUP(I9451,[1]База!C:F,4,0))</f>
        <v>Оғир</v>
      </c>
      <c r="L9451">
        <v>1</v>
      </c>
      <c r="M9451">
        <v>22000</v>
      </c>
      <c r="O9451">
        <v>0</v>
      </c>
      <c r="P9451">
        <f t="shared" si="169"/>
        <v>1</v>
      </c>
      <c r="Q9451">
        <f t="shared" si="169"/>
        <v>22000</v>
      </c>
      <c r="AI9451" t="s">
        <v>9096</v>
      </c>
      <c r="AK9451">
        <v>111</v>
      </c>
    </row>
    <row r="9452" spans="1:37" x14ac:dyDescent="0.25">
      <c r="A9452">
        <v>9451</v>
      </c>
      <c r="B9452" t="s">
        <v>16</v>
      </c>
      <c r="C9452" t="s">
        <v>33</v>
      </c>
      <c r="D9452">
        <v>2023</v>
      </c>
      <c r="F9452" t="s">
        <v>8283</v>
      </c>
      <c r="H9452" t="s">
        <v>8560</v>
      </c>
      <c r="I9452">
        <v>10005010</v>
      </c>
      <c r="J9452" t="str">
        <f>IF($I9452=0,0,VLOOKUP($I9452,[1]База!C:D,2,0))</f>
        <v>Муаммоли кредит белгиланган тартибда судга чиқарилмаган</v>
      </c>
      <c r="K9452" t="str">
        <f>IF($I9452=0,0,VLOOKUP(I9452,[1]База!C:F,4,0))</f>
        <v>Оғир</v>
      </c>
      <c r="L9452">
        <v>1</v>
      </c>
      <c r="M9452">
        <v>19800</v>
      </c>
      <c r="O9452">
        <v>0</v>
      </c>
      <c r="P9452">
        <f t="shared" si="169"/>
        <v>1</v>
      </c>
      <c r="Q9452">
        <f t="shared" si="169"/>
        <v>19800</v>
      </c>
      <c r="AI9452" t="s">
        <v>9096</v>
      </c>
      <c r="AK9452">
        <v>111</v>
      </c>
    </row>
    <row r="9453" spans="1:37" x14ac:dyDescent="0.25">
      <c r="A9453">
        <v>9452</v>
      </c>
      <c r="B9453" t="s">
        <v>16</v>
      </c>
      <c r="C9453" t="s">
        <v>33</v>
      </c>
      <c r="D9453">
        <v>2023</v>
      </c>
      <c r="F9453" t="s">
        <v>8283</v>
      </c>
      <c r="H9453" t="s">
        <v>8561</v>
      </c>
      <c r="I9453">
        <v>10005010</v>
      </c>
      <c r="J9453" t="str">
        <f>IF($I9453=0,0,VLOOKUP($I9453,[1]База!C:D,2,0))</f>
        <v>Муаммоли кредит белгиланган тартибда судга чиқарилмаган</v>
      </c>
      <c r="K9453" t="str">
        <f>IF($I9453=0,0,VLOOKUP(I9453,[1]База!C:F,4,0))</f>
        <v>Оғир</v>
      </c>
      <c r="L9453">
        <v>1</v>
      </c>
      <c r="M9453">
        <v>15000</v>
      </c>
      <c r="O9453">
        <v>0</v>
      </c>
      <c r="P9453">
        <f t="shared" si="169"/>
        <v>1</v>
      </c>
      <c r="Q9453">
        <f t="shared" si="169"/>
        <v>15000</v>
      </c>
      <c r="AI9453" t="s">
        <v>9096</v>
      </c>
      <c r="AK9453">
        <v>111</v>
      </c>
    </row>
    <row r="9454" spans="1:37" x14ac:dyDescent="0.25">
      <c r="A9454">
        <v>9453</v>
      </c>
      <c r="B9454" t="s">
        <v>16</v>
      </c>
      <c r="C9454" t="s">
        <v>33</v>
      </c>
      <c r="D9454">
        <v>2023</v>
      </c>
      <c r="F9454" t="s">
        <v>8283</v>
      </c>
      <c r="H9454" t="s">
        <v>8562</v>
      </c>
      <c r="I9454">
        <v>10005010</v>
      </c>
      <c r="J9454" t="str">
        <f>IF($I9454=0,0,VLOOKUP($I9454,[1]База!C:D,2,0))</f>
        <v>Муаммоли кредит белгиланган тартибда судга чиқарилмаган</v>
      </c>
      <c r="K9454" t="str">
        <f>IF($I9454=0,0,VLOOKUP(I9454,[1]База!C:F,4,0))</f>
        <v>Оғир</v>
      </c>
      <c r="L9454">
        <v>1</v>
      </c>
      <c r="M9454">
        <v>210000</v>
      </c>
      <c r="O9454">
        <v>0</v>
      </c>
      <c r="P9454">
        <f t="shared" si="169"/>
        <v>1</v>
      </c>
      <c r="Q9454">
        <f t="shared" si="169"/>
        <v>210000</v>
      </c>
      <c r="AI9454" t="s">
        <v>9096</v>
      </c>
      <c r="AK9454">
        <v>111</v>
      </c>
    </row>
    <row r="9455" spans="1:37" x14ac:dyDescent="0.25">
      <c r="A9455">
        <v>9454</v>
      </c>
      <c r="B9455" t="s">
        <v>16</v>
      </c>
      <c r="C9455" t="s">
        <v>33</v>
      </c>
      <c r="D9455">
        <v>2023</v>
      </c>
      <c r="F9455" t="s">
        <v>8283</v>
      </c>
      <c r="H9455" t="s">
        <v>8563</v>
      </c>
      <c r="I9455">
        <v>10005010</v>
      </c>
      <c r="J9455" t="str">
        <f>IF($I9455=0,0,VLOOKUP($I9455,[1]База!C:D,2,0))</f>
        <v>Муаммоли кредит белгиланган тартибда судга чиқарилмаган</v>
      </c>
      <c r="K9455" t="str">
        <f>IF($I9455=0,0,VLOOKUP(I9455,[1]База!C:F,4,0))</f>
        <v>Оғир</v>
      </c>
      <c r="L9455">
        <v>1</v>
      </c>
      <c r="M9455">
        <v>33000</v>
      </c>
      <c r="O9455">
        <v>0</v>
      </c>
      <c r="P9455">
        <f t="shared" si="169"/>
        <v>1</v>
      </c>
      <c r="Q9455">
        <f t="shared" si="169"/>
        <v>33000</v>
      </c>
      <c r="AI9455" t="s">
        <v>9096</v>
      </c>
      <c r="AK9455">
        <v>111</v>
      </c>
    </row>
    <row r="9456" spans="1:37" x14ac:dyDescent="0.25">
      <c r="A9456">
        <v>9455</v>
      </c>
      <c r="B9456" t="s">
        <v>16</v>
      </c>
      <c r="C9456" t="s">
        <v>33</v>
      </c>
      <c r="D9456">
        <v>2023</v>
      </c>
      <c r="F9456" t="s">
        <v>8283</v>
      </c>
      <c r="H9456" t="s">
        <v>8564</v>
      </c>
      <c r="I9456">
        <v>10005010</v>
      </c>
      <c r="J9456" t="str">
        <f>IF($I9456=0,0,VLOOKUP($I9456,[1]База!C:D,2,0))</f>
        <v>Муаммоли кредит белгиланган тартибда судга чиқарилмаган</v>
      </c>
      <c r="K9456" t="str">
        <f>IF($I9456=0,0,VLOOKUP(I9456,[1]База!C:F,4,0))</f>
        <v>Оғир</v>
      </c>
      <c r="L9456">
        <v>1</v>
      </c>
      <c r="M9456">
        <v>19500</v>
      </c>
      <c r="O9456">
        <v>0</v>
      </c>
      <c r="P9456">
        <f t="shared" si="169"/>
        <v>1</v>
      </c>
      <c r="Q9456">
        <f t="shared" si="169"/>
        <v>19500</v>
      </c>
      <c r="AI9456" t="s">
        <v>9096</v>
      </c>
      <c r="AK9456">
        <v>111</v>
      </c>
    </row>
    <row r="9457" spans="1:37" x14ac:dyDescent="0.25">
      <c r="A9457">
        <v>9456</v>
      </c>
      <c r="B9457" t="s">
        <v>16</v>
      </c>
      <c r="C9457" t="s">
        <v>33</v>
      </c>
      <c r="D9457">
        <v>2023</v>
      </c>
      <c r="F9457" t="s">
        <v>4956</v>
      </c>
      <c r="H9457" t="s">
        <v>8565</v>
      </c>
      <c r="I9457">
        <v>10005010</v>
      </c>
      <c r="J9457" t="str">
        <f>IF($I9457=0,0,VLOOKUP($I9457,[1]База!C:D,2,0))</f>
        <v>Муаммоли кредит белгиланган тартибда судга чиқарилмаган</v>
      </c>
      <c r="K9457" t="str">
        <f>IF($I9457=0,0,VLOOKUP(I9457,[1]База!C:F,4,0))</f>
        <v>Оғир</v>
      </c>
      <c r="L9457">
        <v>1</v>
      </c>
      <c r="M9457">
        <v>15000</v>
      </c>
      <c r="O9457">
        <v>0</v>
      </c>
      <c r="P9457">
        <f t="shared" si="169"/>
        <v>1</v>
      </c>
      <c r="Q9457">
        <f t="shared" si="169"/>
        <v>15000</v>
      </c>
      <c r="AI9457" t="s">
        <v>9096</v>
      </c>
      <c r="AK9457">
        <v>111</v>
      </c>
    </row>
    <row r="9458" spans="1:37" x14ac:dyDescent="0.25">
      <c r="A9458">
        <v>9457</v>
      </c>
      <c r="B9458" t="s">
        <v>16</v>
      </c>
      <c r="C9458" t="s">
        <v>33</v>
      </c>
      <c r="D9458">
        <v>2023</v>
      </c>
      <c r="F9458" t="s">
        <v>8283</v>
      </c>
      <c r="H9458" t="s">
        <v>8566</v>
      </c>
      <c r="I9458">
        <v>10005010</v>
      </c>
      <c r="J9458" t="str">
        <f>IF($I9458=0,0,VLOOKUP($I9458,[1]База!C:D,2,0))</f>
        <v>Муаммоли кредит белгиланган тартибда судга чиқарилмаган</v>
      </c>
      <c r="K9458" t="str">
        <f>IF($I9458=0,0,VLOOKUP(I9458,[1]База!C:F,4,0))</f>
        <v>Оғир</v>
      </c>
      <c r="L9458">
        <v>1</v>
      </c>
      <c r="M9458">
        <v>30000</v>
      </c>
      <c r="O9458">
        <v>0</v>
      </c>
      <c r="P9458">
        <f t="shared" si="169"/>
        <v>1</v>
      </c>
      <c r="Q9458">
        <f t="shared" si="169"/>
        <v>30000</v>
      </c>
      <c r="AI9458" t="s">
        <v>9096</v>
      </c>
      <c r="AK9458">
        <v>111</v>
      </c>
    </row>
    <row r="9459" spans="1:37" x14ac:dyDescent="0.25">
      <c r="A9459">
        <v>9458</v>
      </c>
      <c r="B9459" t="s">
        <v>16</v>
      </c>
      <c r="C9459" t="s">
        <v>33</v>
      </c>
      <c r="D9459">
        <v>2023</v>
      </c>
      <c r="F9459" t="s">
        <v>8283</v>
      </c>
      <c r="H9459" t="s">
        <v>8567</v>
      </c>
      <c r="I9459">
        <v>10005010</v>
      </c>
      <c r="J9459" t="str">
        <f>IF($I9459=0,0,VLOOKUP($I9459,[1]База!C:D,2,0))</f>
        <v>Муаммоли кредит белгиланган тартибда судга чиқарилмаган</v>
      </c>
      <c r="K9459" t="str">
        <f>IF($I9459=0,0,VLOOKUP(I9459,[1]База!C:F,4,0))</f>
        <v>Оғир</v>
      </c>
      <c r="L9459">
        <v>1</v>
      </c>
      <c r="M9459">
        <v>32300</v>
      </c>
      <c r="O9459">
        <v>0</v>
      </c>
      <c r="P9459">
        <f t="shared" si="169"/>
        <v>1</v>
      </c>
      <c r="Q9459">
        <f t="shared" si="169"/>
        <v>32300</v>
      </c>
      <c r="AI9459" t="s">
        <v>9096</v>
      </c>
      <c r="AK9459">
        <v>111</v>
      </c>
    </row>
    <row r="9460" spans="1:37" x14ac:dyDescent="0.25">
      <c r="A9460">
        <v>9459</v>
      </c>
      <c r="B9460" t="s">
        <v>16</v>
      </c>
      <c r="C9460" t="s">
        <v>33</v>
      </c>
      <c r="D9460">
        <v>2023</v>
      </c>
      <c r="F9460" t="s">
        <v>8283</v>
      </c>
      <c r="H9460" t="s">
        <v>8568</v>
      </c>
      <c r="I9460">
        <v>10005010</v>
      </c>
      <c r="J9460" t="str">
        <f>IF($I9460=0,0,VLOOKUP($I9460,[1]База!C:D,2,0))</f>
        <v>Муаммоли кредит белгиланган тартибда судга чиқарилмаган</v>
      </c>
      <c r="K9460" t="str">
        <f>IF($I9460=0,0,VLOOKUP(I9460,[1]База!C:F,4,0))</f>
        <v>Оғир</v>
      </c>
      <c r="L9460">
        <v>1</v>
      </c>
      <c r="M9460">
        <v>32000</v>
      </c>
      <c r="O9460">
        <v>0</v>
      </c>
      <c r="P9460">
        <f t="shared" si="169"/>
        <v>1</v>
      </c>
      <c r="Q9460">
        <f t="shared" si="169"/>
        <v>32000</v>
      </c>
      <c r="AI9460" t="s">
        <v>9096</v>
      </c>
      <c r="AK9460">
        <v>111</v>
      </c>
    </row>
    <row r="9461" spans="1:37" x14ac:dyDescent="0.25">
      <c r="A9461">
        <v>9460</v>
      </c>
      <c r="B9461" t="s">
        <v>16</v>
      </c>
      <c r="C9461" t="s">
        <v>33</v>
      </c>
      <c r="D9461">
        <v>2023</v>
      </c>
      <c r="F9461" t="s">
        <v>8283</v>
      </c>
      <c r="H9461" t="s">
        <v>8360</v>
      </c>
      <c r="I9461">
        <v>10005010</v>
      </c>
      <c r="J9461" t="str">
        <f>IF($I9461=0,0,VLOOKUP($I9461,[1]База!C:D,2,0))</f>
        <v>Муаммоли кредит белгиланган тартибда судга чиқарилмаган</v>
      </c>
      <c r="K9461" t="str">
        <f>IF($I9461=0,0,VLOOKUP(I9461,[1]База!C:F,4,0))</f>
        <v>Оғир</v>
      </c>
      <c r="L9461">
        <v>1</v>
      </c>
      <c r="M9461">
        <v>29350</v>
      </c>
      <c r="O9461">
        <v>0</v>
      </c>
      <c r="P9461">
        <f t="shared" si="169"/>
        <v>1</v>
      </c>
      <c r="Q9461">
        <f t="shared" si="169"/>
        <v>29350</v>
      </c>
      <c r="AI9461" t="s">
        <v>9096</v>
      </c>
      <c r="AK9461">
        <v>111</v>
      </c>
    </row>
    <row r="9462" spans="1:37" x14ac:dyDescent="0.25">
      <c r="A9462">
        <v>9461</v>
      </c>
      <c r="B9462" t="s">
        <v>16</v>
      </c>
      <c r="C9462" t="s">
        <v>33</v>
      </c>
      <c r="D9462">
        <v>2023</v>
      </c>
      <c r="F9462" t="s">
        <v>8283</v>
      </c>
      <c r="H9462" t="s">
        <v>8569</v>
      </c>
      <c r="I9462">
        <v>10005010</v>
      </c>
      <c r="J9462" t="str">
        <f>IF($I9462=0,0,VLOOKUP($I9462,[1]База!C:D,2,0))</f>
        <v>Муаммоли кредит белгиланган тартибда судга чиқарилмаган</v>
      </c>
      <c r="K9462" t="str">
        <f>IF($I9462=0,0,VLOOKUP(I9462,[1]База!C:F,4,0))</f>
        <v>Оғир</v>
      </c>
      <c r="L9462">
        <v>1</v>
      </c>
      <c r="M9462">
        <v>10000</v>
      </c>
      <c r="O9462">
        <v>0</v>
      </c>
      <c r="P9462">
        <f t="shared" si="169"/>
        <v>1</v>
      </c>
      <c r="Q9462">
        <f t="shared" si="169"/>
        <v>10000</v>
      </c>
      <c r="AI9462" t="s">
        <v>9096</v>
      </c>
      <c r="AK9462">
        <v>111</v>
      </c>
    </row>
    <row r="9463" spans="1:37" x14ac:dyDescent="0.25">
      <c r="A9463">
        <v>9462</v>
      </c>
      <c r="B9463" t="s">
        <v>16</v>
      </c>
      <c r="C9463" t="s">
        <v>33</v>
      </c>
      <c r="D9463">
        <v>2023</v>
      </c>
      <c r="F9463" t="s">
        <v>8283</v>
      </c>
      <c r="H9463" t="s">
        <v>8570</v>
      </c>
      <c r="I9463">
        <v>10005010</v>
      </c>
      <c r="J9463" t="str">
        <f>IF($I9463=0,0,VLOOKUP($I9463,[1]База!C:D,2,0))</f>
        <v>Муаммоли кредит белгиланган тартибда судга чиқарилмаган</v>
      </c>
      <c r="K9463" t="str">
        <f>IF($I9463=0,0,VLOOKUP(I9463,[1]База!C:F,4,0))</f>
        <v>Оғир</v>
      </c>
      <c r="L9463">
        <v>1</v>
      </c>
      <c r="M9463">
        <v>29950</v>
      </c>
      <c r="O9463">
        <v>0</v>
      </c>
      <c r="P9463">
        <f t="shared" si="169"/>
        <v>1</v>
      </c>
      <c r="Q9463">
        <f t="shared" si="169"/>
        <v>29950</v>
      </c>
      <c r="AI9463" t="s">
        <v>9096</v>
      </c>
      <c r="AK9463">
        <v>111</v>
      </c>
    </row>
    <row r="9464" spans="1:37" x14ac:dyDescent="0.25">
      <c r="A9464">
        <v>9463</v>
      </c>
      <c r="B9464" t="s">
        <v>16</v>
      </c>
      <c r="C9464" t="s">
        <v>33</v>
      </c>
      <c r="D9464">
        <v>2023</v>
      </c>
      <c r="F9464" t="s">
        <v>8283</v>
      </c>
      <c r="H9464" t="s">
        <v>8571</v>
      </c>
      <c r="I9464">
        <v>10005010</v>
      </c>
      <c r="J9464" t="str">
        <f>IF($I9464=0,0,VLOOKUP($I9464,[1]База!C:D,2,0))</f>
        <v>Муаммоли кредит белгиланган тартибда судга чиқарилмаган</v>
      </c>
      <c r="K9464" t="str">
        <f>IF($I9464=0,0,VLOOKUP(I9464,[1]База!C:F,4,0))</f>
        <v>Оғир</v>
      </c>
      <c r="L9464">
        <v>1</v>
      </c>
      <c r="M9464">
        <v>30000</v>
      </c>
      <c r="O9464">
        <v>0</v>
      </c>
      <c r="P9464">
        <f t="shared" si="169"/>
        <v>1</v>
      </c>
      <c r="Q9464">
        <f t="shared" si="169"/>
        <v>30000</v>
      </c>
      <c r="AI9464" t="s">
        <v>9096</v>
      </c>
      <c r="AK9464">
        <v>111</v>
      </c>
    </row>
    <row r="9465" spans="1:37" x14ac:dyDescent="0.25">
      <c r="A9465">
        <v>9464</v>
      </c>
      <c r="B9465" t="s">
        <v>16</v>
      </c>
      <c r="C9465" t="s">
        <v>33</v>
      </c>
      <c r="D9465">
        <v>2023</v>
      </c>
      <c r="F9465" t="s">
        <v>8283</v>
      </c>
      <c r="H9465" t="s">
        <v>8572</v>
      </c>
      <c r="I9465">
        <v>10005010</v>
      </c>
      <c r="J9465" t="str">
        <f>IF($I9465=0,0,VLOOKUP($I9465,[1]База!C:D,2,0))</f>
        <v>Муаммоли кредит белгиланган тартибда судга чиқарилмаган</v>
      </c>
      <c r="K9465" t="str">
        <f>IF($I9465=0,0,VLOOKUP(I9465,[1]База!C:F,4,0))</f>
        <v>Оғир</v>
      </c>
      <c r="L9465">
        <v>1</v>
      </c>
      <c r="M9465">
        <v>22000</v>
      </c>
      <c r="O9465">
        <v>0</v>
      </c>
      <c r="P9465">
        <f t="shared" si="169"/>
        <v>1</v>
      </c>
      <c r="Q9465">
        <f t="shared" si="169"/>
        <v>22000</v>
      </c>
      <c r="AI9465" t="s">
        <v>9096</v>
      </c>
      <c r="AK9465">
        <v>111</v>
      </c>
    </row>
    <row r="9466" spans="1:37" x14ac:dyDescent="0.25">
      <c r="A9466">
        <v>9465</v>
      </c>
      <c r="B9466" t="s">
        <v>16</v>
      </c>
      <c r="C9466" t="s">
        <v>33</v>
      </c>
      <c r="D9466">
        <v>2023</v>
      </c>
      <c r="F9466" t="s">
        <v>8283</v>
      </c>
      <c r="H9466" t="s">
        <v>8573</v>
      </c>
      <c r="I9466">
        <v>10005010</v>
      </c>
      <c r="J9466" t="str">
        <f>IF($I9466=0,0,VLOOKUP($I9466,[1]База!C:D,2,0))</f>
        <v>Муаммоли кредит белгиланган тартибда судга чиқарилмаган</v>
      </c>
      <c r="K9466" t="str">
        <f>IF($I9466=0,0,VLOOKUP(I9466,[1]База!C:F,4,0))</f>
        <v>Оғир</v>
      </c>
      <c r="L9466">
        <v>1</v>
      </c>
      <c r="M9466">
        <v>30000</v>
      </c>
      <c r="O9466">
        <v>0</v>
      </c>
      <c r="P9466">
        <f t="shared" si="169"/>
        <v>1</v>
      </c>
      <c r="Q9466">
        <f t="shared" si="169"/>
        <v>30000</v>
      </c>
      <c r="AI9466" t="s">
        <v>9096</v>
      </c>
      <c r="AK9466">
        <v>111</v>
      </c>
    </row>
    <row r="9467" spans="1:37" x14ac:dyDescent="0.25">
      <c r="A9467">
        <v>9466</v>
      </c>
      <c r="B9467" t="s">
        <v>16</v>
      </c>
      <c r="C9467" t="s">
        <v>33</v>
      </c>
      <c r="D9467">
        <v>2023</v>
      </c>
      <c r="F9467" t="s">
        <v>8283</v>
      </c>
      <c r="H9467" t="s">
        <v>8574</v>
      </c>
      <c r="I9467">
        <v>10005010</v>
      </c>
      <c r="J9467" t="str">
        <f>IF($I9467=0,0,VLOOKUP($I9467,[1]База!C:D,2,0))</f>
        <v>Муаммоли кредит белгиланган тартибда судга чиқарилмаган</v>
      </c>
      <c r="K9467" t="str">
        <f>IF($I9467=0,0,VLOOKUP(I9467,[1]База!C:F,4,0))</f>
        <v>Оғир</v>
      </c>
      <c r="L9467">
        <v>1</v>
      </c>
      <c r="M9467">
        <v>30000</v>
      </c>
      <c r="O9467">
        <v>0</v>
      </c>
      <c r="P9467">
        <f t="shared" si="169"/>
        <v>1</v>
      </c>
      <c r="Q9467">
        <f t="shared" si="169"/>
        <v>30000</v>
      </c>
      <c r="AI9467" t="s">
        <v>9096</v>
      </c>
      <c r="AK9467">
        <v>111</v>
      </c>
    </row>
    <row r="9468" spans="1:37" x14ac:dyDescent="0.25">
      <c r="A9468">
        <v>9467</v>
      </c>
      <c r="B9468" t="s">
        <v>16</v>
      </c>
      <c r="C9468" t="s">
        <v>33</v>
      </c>
      <c r="D9468">
        <v>2023</v>
      </c>
      <c r="F9468" t="s">
        <v>8283</v>
      </c>
      <c r="H9468" t="s">
        <v>8575</v>
      </c>
      <c r="I9468">
        <v>10005010</v>
      </c>
      <c r="J9468" t="str">
        <f>IF($I9468=0,0,VLOOKUP($I9468,[1]База!C:D,2,0))</f>
        <v>Муаммоли кредит белгиланган тартибда судга чиқарилмаган</v>
      </c>
      <c r="K9468" t="str">
        <f>IF($I9468=0,0,VLOOKUP(I9468,[1]База!C:F,4,0))</f>
        <v>Оғир</v>
      </c>
      <c r="L9468">
        <v>1</v>
      </c>
      <c r="M9468">
        <v>22000</v>
      </c>
      <c r="O9468">
        <v>0</v>
      </c>
      <c r="P9468">
        <f t="shared" si="169"/>
        <v>1</v>
      </c>
      <c r="Q9468">
        <f t="shared" si="169"/>
        <v>22000</v>
      </c>
      <c r="AI9468" t="s">
        <v>9096</v>
      </c>
      <c r="AK9468">
        <v>111</v>
      </c>
    </row>
    <row r="9469" spans="1:37" x14ac:dyDescent="0.25">
      <c r="A9469">
        <v>9468</v>
      </c>
      <c r="B9469" t="s">
        <v>16</v>
      </c>
      <c r="C9469" t="s">
        <v>33</v>
      </c>
      <c r="D9469">
        <v>2023</v>
      </c>
      <c r="F9469" t="s">
        <v>8283</v>
      </c>
      <c r="H9469" t="s">
        <v>8576</v>
      </c>
      <c r="I9469">
        <v>10005010</v>
      </c>
      <c r="J9469" t="str">
        <f>IF($I9469=0,0,VLOOKUP($I9469,[1]База!C:D,2,0))</f>
        <v>Муаммоли кредит белгиланган тартибда судга чиқарилмаган</v>
      </c>
      <c r="K9469" t="str">
        <f>IF($I9469=0,0,VLOOKUP(I9469,[1]База!C:F,4,0))</f>
        <v>Оғир</v>
      </c>
      <c r="L9469">
        <v>1</v>
      </c>
      <c r="M9469">
        <v>21600</v>
      </c>
      <c r="O9469">
        <v>0</v>
      </c>
      <c r="P9469">
        <f t="shared" si="169"/>
        <v>1</v>
      </c>
      <c r="Q9469">
        <f t="shared" si="169"/>
        <v>21600</v>
      </c>
      <c r="AI9469" t="s">
        <v>9096</v>
      </c>
      <c r="AK9469">
        <v>111</v>
      </c>
    </row>
    <row r="9470" spans="1:37" x14ac:dyDescent="0.25">
      <c r="A9470">
        <v>9469</v>
      </c>
      <c r="B9470" t="s">
        <v>16</v>
      </c>
      <c r="C9470" t="s">
        <v>33</v>
      </c>
      <c r="D9470">
        <v>2023</v>
      </c>
      <c r="F9470" t="s">
        <v>8283</v>
      </c>
      <c r="H9470" t="s">
        <v>8577</v>
      </c>
      <c r="I9470">
        <v>10005010</v>
      </c>
      <c r="J9470" t="str">
        <f>IF($I9470=0,0,VLOOKUP($I9470,[1]База!C:D,2,0))</f>
        <v>Муаммоли кредит белгиланган тартибда судга чиқарилмаган</v>
      </c>
      <c r="K9470" t="str">
        <f>IF($I9470=0,0,VLOOKUP(I9470,[1]База!C:F,4,0))</f>
        <v>Оғир</v>
      </c>
      <c r="L9470">
        <v>1</v>
      </c>
      <c r="M9470">
        <v>18000</v>
      </c>
      <c r="O9470">
        <v>0</v>
      </c>
      <c r="P9470">
        <f t="shared" si="169"/>
        <v>1</v>
      </c>
      <c r="Q9470">
        <f t="shared" si="169"/>
        <v>18000</v>
      </c>
      <c r="AI9470" t="s">
        <v>9096</v>
      </c>
      <c r="AK9470">
        <v>111</v>
      </c>
    </row>
    <row r="9471" spans="1:37" x14ac:dyDescent="0.25">
      <c r="A9471">
        <v>9470</v>
      </c>
      <c r="B9471" t="s">
        <v>16</v>
      </c>
      <c r="C9471" t="s">
        <v>33</v>
      </c>
      <c r="D9471">
        <v>2023</v>
      </c>
      <c r="F9471" t="s">
        <v>8283</v>
      </c>
      <c r="H9471" t="s">
        <v>8578</v>
      </c>
      <c r="I9471">
        <v>10005010</v>
      </c>
      <c r="J9471" t="str">
        <f>IF($I9471=0,0,VLOOKUP($I9471,[1]База!C:D,2,0))</f>
        <v>Муаммоли кредит белгиланган тартибда судга чиқарилмаган</v>
      </c>
      <c r="K9471" t="str">
        <f>IF($I9471=0,0,VLOOKUP(I9471,[1]База!C:F,4,0))</f>
        <v>Оғир</v>
      </c>
      <c r="L9471">
        <v>1</v>
      </c>
      <c r="M9471">
        <v>20000</v>
      </c>
      <c r="O9471">
        <v>0</v>
      </c>
      <c r="P9471">
        <f t="shared" si="169"/>
        <v>1</v>
      </c>
      <c r="Q9471">
        <f t="shared" si="169"/>
        <v>20000</v>
      </c>
      <c r="AI9471" t="s">
        <v>9096</v>
      </c>
      <c r="AK9471">
        <v>111</v>
      </c>
    </row>
    <row r="9472" spans="1:37" x14ac:dyDescent="0.25">
      <c r="A9472">
        <v>9471</v>
      </c>
      <c r="B9472" t="s">
        <v>16</v>
      </c>
      <c r="C9472" t="s">
        <v>33</v>
      </c>
      <c r="D9472">
        <v>2023</v>
      </c>
      <c r="F9472" t="s">
        <v>8283</v>
      </c>
      <c r="H9472" t="s">
        <v>8579</v>
      </c>
      <c r="I9472">
        <v>10005010</v>
      </c>
      <c r="J9472" t="str">
        <f>IF($I9472=0,0,VLOOKUP($I9472,[1]База!C:D,2,0))</f>
        <v>Муаммоли кредит белгиланган тартибда судга чиқарилмаган</v>
      </c>
      <c r="K9472" t="str">
        <f>IF($I9472=0,0,VLOOKUP(I9472,[1]База!C:F,4,0))</f>
        <v>Оғир</v>
      </c>
      <c r="L9472">
        <v>1</v>
      </c>
      <c r="M9472">
        <v>19850</v>
      </c>
      <c r="O9472">
        <v>0</v>
      </c>
      <c r="P9472">
        <f t="shared" si="169"/>
        <v>1</v>
      </c>
      <c r="Q9472">
        <f t="shared" si="169"/>
        <v>19850</v>
      </c>
      <c r="AI9472" t="s">
        <v>9096</v>
      </c>
      <c r="AK9472">
        <v>111</v>
      </c>
    </row>
    <row r="9473" spans="1:37" x14ac:dyDescent="0.25">
      <c r="A9473">
        <v>9472</v>
      </c>
      <c r="B9473" t="s">
        <v>16</v>
      </c>
      <c r="C9473" t="s">
        <v>33</v>
      </c>
      <c r="D9473">
        <v>2023</v>
      </c>
      <c r="F9473" t="s">
        <v>8283</v>
      </c>
      <c r="H9473" t="s">
        <v>8580</v>
      </c>
      <c r="I9473">
        <v>10005010</v>
      </c>
      <c r="J9473" t="str">
        <f>IF($I9473=0,0,VLOOKUP($I9473,[1]База!C:D,2,0))</f>
        <v>Муаммоли кредит белгиланган тартибда судга чиқарилмаган</v>
      </c>
      <c r="K9473" t="str">
        <f>IF($I9473=0,0,VLOOKUP(I9473,[1]База!C:F,4,0))</f>
        <v>Оғир</v>
      </c>
      <c r="L9473">
        <v>1</v>
      </c>
      <c r="M9473">
        <v>157500</v>
      </c>
      <c r="O9473">
        <v>0</v>
      </c>
      <c r="P9473">
        <f t="shared" si="169"/>
        <v>1</v>
      </c>
      <c r="Q9473">
        <f t="shared" si="169"/>
        <v>157500</v>
      </c>
      <c r="AI9473" t="s">
        <v>9096</v>
      </c>
      <c r="AK9473">
        <v>111</v>
      </c>
    </row>
    <row r="9474" spans="1:37" x14ac:dyDescent="0.25">
      <c r="A9474">
        <v>9473</v>
      </c>
      <c r="B9474" t="s">
        <v>16</v>
      </c>
      <c r="C9474" t="s">
        <v>33</v>
      </c>
      <c r="D9474">
        <v>2023</v>
      </c>
      <c r="F9474" t="s">
        <v>8283</v>
      </c>
      <c r="H9474" t="s">
        <v>8581</v>
      </c>
      <c r="I9474">
        <v>10005010</v>
      </c>
      <c r="J9474" t="str">
        <f>IF($I9474=0,0,VLOOKUP($I9474,[1]База!C:D,2,0))</f>
        <v>Муаммоли кредит белгиланган тартибда судга чиқарилмаган</v>
      </c>
      <c r="K9474" t="str">
        <f>IF($I9474=0,0,VLOOKUP(I9474,[1]База!C:F,4,0))</f>
        <v>Оғир</v>
      </c>
      <c r="L9474">
        <v>1</v>
      </c>
      <c r="M9474">
        <v>95768</v>
      </c>
      <c r="O9474">
        <v>0</v>
      </c>
      <c r="P9474">
        <f t="shared" ref="P9474:Q9537" si="170">+L9474-N9474</f>
        <v>1</v>
      </c>
      <c r="Q9474">
        <f t="shared" si="170"/>
        <v>95768</v>
      </c>
      <c r="AI9474" t="s">
        <v>9096</v>
      </c>
      <c r="AK9474">
        <v>111</v>
      </c>
    </row>
    <row r="9475" spans="1:37" x14ac:dyDescent="0.25">
      <c r="A9475">
        <v>9474</v>
      </c>
      <c r="B9475" t="s">
        <v>16</v>
      </c>
      <c r="C9475" t="s">
        <v>33</v>
      </c>
      <c r="D9475">
        <v>2023</v>
      </c>
      <c r="F9475" t="s">
        <v>8283</v>
      </c>
      <c r="H9475" t="s">
        <v>8582</v>
      </c>
      <c r="I9475">
        <v>10005010</v>
      </c>
      <c r="J9475" t="str">
        <f>IF($I9475=0,0,VLOOKUP($I9475,[1]База!C:D,2,0))</f>
        <v>Муаммоли кредит белгиланган тартибда судга чиқарилмаган</v>
      </c>
      <c r="K9475" t="str">
        <f>IF($I9475=0,0,VLOOKUP(I9475,[1]База!C:F,4,0))</f>
        <v>Оғир</v>
      </c>
      <c r="L9475">
        <v>1</v>
      </c>
      <c r="M9475">
        <v>17974</v>
      </c>
      <c r="O9475">
        <v>0</v>
      </c>
      <c r="P9475">
        <f t="shared" si="170"/>
        <v>1</v>
      </c>
      <c r="Q9475">
        <f t="shared" si="170"/>
        <v>17974</v>
      </c>
      <c r="AI9475" t="s">
        <v>9096</v>
      </c>
      <c r="AK9475">
        <v>111</v>
      </c>
    </row>
    <row r="9476" spans="1:37" x14ac:dyDescent="0.25">
      <c r="A9476">
        <v>9475</v>
      </c>
      <c r="B9476" t="s">
        <v>16</v>
      </c>
      <c r="C9476" t="s">
        <v>33</v>
      </c>
      <c r="D9476">
        <v>2023</v>
      </c>
      <c r="F9476" t="s">
        <v>8283</v>
      </c>
      <c r="H9476" t="s">
        <v>8583</v>
      </c>
      <c r="I9476">
        <v>10005010</v>
      </c>
      <c r="J9476" t="str">
        <f>IF($I9476=0,0,VLOOKUP($I9476,[1]База!C:D,2,0))</f>
        <v>Муаммоли кредит белгиланган тартибда судга чиқарилмаган</v>
      </c>
      <c r="K9476" t="str">
        <f>IF($I9476=0,0,VLOOKUP(I9476,[1]База!C:F,4,0))</f>
        <v>Оғир</v>
      </c>
      <c r="L9476">
        <v>1</v>
      </c>
      <c r="M9476">
        <v>20000</v>
      </c>
      <c r="O9476">
        <v>0</v>
      </c>
      <c r="P9476">
        <f t="shared" si="170"/>
        <v>1</v>
      </c>
      <c r="Q9476">
        <f t="shared" si="170"/>
        <v>20000</v>
      </c>
      <c r="AI9476" t="s">
        <v>9096</v>
      </c>
      <c r="AK9476">
        <v>111</v>
      </c>
    </row>
    <row r="9477" spans="1:37" x14ac:dyDescent="0.25">
      <c r="A9477">
        <v>9476</v>
      </c>
      <c r="B9477" t="s">
        <v>16</v>
      </c>
      <c r="C9477" t="s">
        <v>33</v>
      </c>
      <c r="D9477">
        <v>2023</v>
      </c>
      <c r="F9477" t="s">
        <v>8283</v>
      </c>
      <c r="H9477" t="s">
        <v>8584</v>
      </c>
      <c r="I9477">
        <v>10005010</v>
      </c>
      <c r="J9477" t="str">
        <f>IF($I9477=0,0,VLOOKUP($I9477,[1]База!C:D,2,0))</f>
        <v>Муаммоли кредит белгиланган тартибда судга чиқарилмаган</v>
      </c>
      <c r="K9477" t="str">
        <f>IF($I9477=0,0,VLOOKUP(I9477,[1]База!C:F,4,0))</f>
        <v>Оғир</v>
      </c>
      <c r="L9477">
        <v>1</v>
      </c>
      <c r="M9477">
        <v>19800</v>
      </c>
      <c r="O9477">
        <v>0</v>
      </c>
      <c r="P9477">
        <f t="shared" si="170"/>
        <v>1</v>
      </c>
      <c r="Q9477">
        <f t="shared" si="170"/>
        <v>19800</v>
      </c>
      <c r="AI9477" t="s">
        <v>9096</v>
      </c>
      <c r="AK9477">
        <v>111</v>
      </c>
    </row>
    <row r="9478" spans="1:37" x14ac:dyDescent="0.25">
      <c r="A9478">
        <v>9477</v>
      </c>
      <c r="B9478" t="s">
        <v>16</v>
      </c>
      <c r="C9478" t="s">
        <v>33</v>
      </c>
      <c r="D9478">
        <v>2023</v>
      </c>
      <c r="F9478" t="s">
        <v>8283</v>
      </c>
      <c r="H9478" t="s">
        <v>8585</v>
      </c>
      <c r="I9478">
        <v>10005010</v>
      </c>
      <c r="J9478" t="str">
        <f>IF($I9478=0,0,VLOOKUP($I9478,[1]База!C:D,2,0))</f>
        <v>Муаммоли кредит белгиланган тартибда судга чиқарилмаган</v>
      </c>
      <c r="K9478" t="str">
        <f>IF($I9478=0,0,VLOOKUP(I9478,[1]База!C:F,4,0))</f>
        <v>Оғир</v>
      </c>
      <c r="L9478">
        <v>1</v>
      </c>
      <c r="M9478">
        <v>18460</v>
      </c>
      <c r="O9478">
        <v>0</v>
      </c>
      <c r="P9478">
        <f t="shared" si="170"/>
        <v>1</v>
      </c>
      <c r="Q9478">
        <f t="shared" si="170"/>
        <v>18460</v>
      </c>
      <c r="AI9478" t="s">
        <v>9096</v>
      </c>
      <c r="AK9478">
        <v>111</v>
      </c>
    </row>
    <row r="9479" spans="1:37" x14ac:dyDescent="0.25">
      <c r="A9479">
        <v>9478</v>
      </c>
      <c r="B9479" t="s">
        <v>16</v>
      </c>
      <c r="C9479" t="s">
        <v>33</v>
      </c>
      <c r="D9479">
        <v>2023</v>
      </c>
      <c r="F9479" t="s">
        <v>8283</v>
      </c>
      <c r="H9479" t="s">
        <v>8586</v>
      </c>
      <c r="I9479">
        <v>10005010</v>
      </c>
      <c r="J9479" t="str">
        <f>IF($I9479=0,0,VLOOKUP($I9479,[1]База!C:D,2,0))</f>
        <v>Муаммоли кредит белгиланган тартибда судга чиқарилмаган</v>
      </c>
      <c r="K9479" t="str">
        <f>IF($I9479=0,0,VLOOKUP(I9479,[1]База!C:F,4,0))</f>
        <v>Оғир</v>
      </c>
      <c r="L9479">
        <v>1</v>
      </c>
      <c r="M9479">
        <v>14800</v>
      </c>
      <c r="O9479">
        <v>0</v>
      </c>
      <c r="P9479">
        <f t="shared" si="170"/>
        <v>1</v>
      </c>
      <c r="Q9479">
        <f t="shared" si="170"/>
        <v>14800</v>
      </c>
      <c r="AI9479" t="s">
        <v>9096</v>
      </c>
      <c r="AK9479">
        <v>111</v>
      </c>
    </row>
    <row r="9480" spans="1:37" x14ac:dyDescent="0.25">
      <c r="A9480">
        <v>9479</v>
      </c>
      <c r="B9480" t="s">
        <v>16</v>
      </c>
      <c r="C9480" t="s">
        <v>33</v>
      </c>
      <c r="D9480">
        <v>2023</v>
      </c>
      <c r="F9480" t="s">
        <v>8283</v>
      </c>
      <c r="H9480" t="s">
        <v>8587</v>
      </c>
      <c r="I9480">
        <v>10005010</v>
      </c>
      <c r="J9480" t="str">
        <f>IF($I9480=0,0,VLOOKUP($I9480,[1]База!C:D,2,0))</f>
        <v>Муаммоли кредит белгиланган тартибда судга чиқарилмаган</v>
      </c>
      <c r="K9480" t="str">
        <f>IF($I9480=0,0,VLOOKUP(I9480,[1]База!C:F,4,0))</f>
        <v>Оғир</v>
      </c>
      <c r="L9480">
        <v>1</v>
      </c>
      <c r="M9480">
        <v>20000</v>
      </c>
      <c r="O9480">
        <v>0</v>
      </c>
      <c r="P9480">
        <f t="shared" si="170"/>
        <v>1</v>
      </c>
      <c r="Q9480">
        <f t="shared" si="170"/>
        <v>20000</v>
      </c>
      <c r="AI9480" t="s">
        <v>9096</v>
      </c>
      <c r="AK9480">
        <v>111</v>
      </c>
    </row>
    <row r="9481" spans="1:37" x14ac:dyDescent="0.25">
      <c r="A9481">
        <v>9480</v>
      </c>
      <c r="B9481" t="s">
        <v>16</v>
      </c>
      <c r="C9481" t="s">
        <v>33</v>
      </c>
      <c r="D9481">
        <v>2023</v>
      </c>
      <c r="F9481" t="s">
        <v>8283</v>
      </c>
      <c r="H9481" t="s">
        <v>8588</v>
      </c>
      <c r="I9481">
        <v>10005010</v>
      </c>
      <c r="J9481" t="str">
        <f>IF($I9481=0,0,VLOOKUP($I9481,[1]База!C:D,2,0))</f>
        <v>Муаммоли кредит белгиланган тартибда судга чиқарилмаган</v>
      </c>
      <c r="K9481" t="str">
        <f>IF($I9481=0,0,VLOOKUP(I9481,[1]База!C:F,4,0))</f>
        <v>Оғир</v>
      </c>
      <c r="L9481">
        <v>1</v>
      </c>
      <c r="M9481">
        <v>10000</v>
      </c>
      <c r="O9481">
        <v>0</v>
      </c>
      <c r="P9481">
        <f t="shared" si="170"/>
        <v>1</v>
      </c>
      <c r="Q9481">
        <f t="shared" si="170"/>
        <v>10000</v>
      </c>
      <c r="AI9481" t="s">
        <v>9096</v>
      </c>
      <c r="AK9481">
        <v>111</v>
      </c>
    </row>
    <row r="9482" spans="1:37" x14ac:dyDescent="0.25">
      <c r="A9482">
        <v>9481</v>
      </c>
      <c r="B9482" t="s">
        <v>16</v>
      </c>
      <c r="C9482" t="s">
        <v>33</v>
      </c>
      <c r="D9482">
        <v>2023</v>
      </c>
      <c r="F9482" t="s">
        <v>8283</v>
      </c>
      <c r="H9482" t="s">
        <v>8589</v>
      </c>
      <c r="I9482">
        <v>10005010</v>
      </c>
      <c r="J9482" t="str">
        <f>IF($I9482=0,0,VLOOKUP($I9482,[1]База!C:D,2,0))</f>
        <v>Муаммоли кредит белгиланган тартибда судга чиқарилмаган</v>
      </c>
      <c r="K9482" t="str">
        <f>IF($I9482=0,0,VLOOKUP(I9482,[1]База!C:F,4,0))</f>
        <v>Оғир</v>
      </c>
      <c r="L9482">
        <v>1</v>
      </c>
      <c r="M9482">
        <v>12000</v>
      </c>
      <c r="O9482">
        <v>0</v>
      </c>
      <c r="P9482">
        <f t="shared" si="170"/>
        <v>1</v>
      </c>
      <c r="Q9482">
        <f t="shared" si="170"/>
        <v>12000</v>
      </c>
      <c r="AI9482" t="s">
        <v>9096</v>
      </c>
      <c r="AK9482">
        <v>111</v>
      </c>
    </row>
    <row r="9483" spans="1:37" x14ac:dyDescent="0.25">
      <c r="A9483">
        <v>9482</v>
      </c>
      <c r="B9483" t="s">
        <v>16</v>
      </c>
      <c r="C9483" t="s">
        <v>33</v>
      </c>
      <c r="D9483">
        <v>2023</v>
      </c>
      <c r="F9483" t="s">
        <v>8283</v>
      </c>
      <c r="H9483" t="s">
        <v>8590</v>
      </c>
      <c r="I9483">
        <v>10005010</v>
      </c>
      <c r="J9483" t="str">
        <f>IF($I9483=0,0,VLOOKUP($I9483,[1]База!C:D,2,0))</f>
        <v>Муаммоли кредит белгиланган тартибда судга чиқарилмаган</v>
      </c>
      <c r="K9483" t="str">
        <f>IF($I9483=0,0,VLOOKUP(I9483,[1]База!C:F,4,0))</f>
        <v>Оғир</v>
      </c>
      <c r="L9483">
        <v>1</v>
      </c>
      <c r="M9483">
        <v>100000</v>
      </c>
      <c r="O9483">
        <v>0</v>
      </c>
      <c r="P9483">
        <f t="shared" si="170"/>
        <v>1</v>
      </c>
      <c r="Q9483">
        <f t="shared" si="170"/>
        <v>100000</v>
      </c>
      <c r="AI9483" t="s">
        <v>9096</v>
      </c>
      <c r="AK9483">
        <v>111</v>
      </c>
    </row>
    <row r="9484" spans="1:37" x14ac:dyDescent="0.25">
      <c r="A9484">
        <v>9483</v>
      </c>
      <c r="B9484" t="s">
        <v>16</v>
      </c>
      <c r="C9484" t="s">
        <v>33</v>
      </c>
      <c r="D9484">
        <v>2023</v>
      </c>
      <c r="F9484" t="s">
        <v>8283</v>
      </c>
      <c r="H9484" t="s">
        <v>8591</v>
      </c>
      <c r="I9484">
        <v>10005010</v>
      </c>
      <c r="J9484" t="str">
        <f>IF($I9484=0,0,VLOOKUP($I9484,[1]База!C:D,2,0))</f>
        <v>Муаммоли кредит белгиланган тартибда судга чиқарилмаган</v>
      </c>
      <c r="K9484" t="str">
        <f>IF($I9484=0,0,VLOOKUP(I9484,[1]База!C:F,4,0))</f>
        <v>Оғир</v>
      </c>
      <c r="L9484">
        <v>1</v>
      </c>
      <c r="M9484">
        <v>105000</v>
      </c>
      <c r="O9484">
        <v>0</v>
      </c>
      <c r="P9484">
        <f t="shared" si="170"/>
        <v>1</v>
      </c>
      <c r="Q9484">
        <f t="shared" si="170"/>
        <v>105000</v>
      </c>
      <c r="AI9484" t="s">
        <v>9096</v>
      </c>
      <c r="AK9484">
        <v>111</v>
      </c>
    </row>
    <row r="9485" spans="1:37" x14ac:dyDescent="0.25">
      <c r="A9485">
        <v>9484</v>
      </c>
      <c r="B9485" t="s">
        <v>16</v>
      </c>
      <c r="C9485" t="s">
        <v>33</v>
      </c>
      <c r="D9485">
        <v>2023</v>
      </c>
      <c r="F9485" t="s">
        <v>8283</v>
      </c>
      <c r="H9485" t="s">
        <v>8592</v>
      </c>
      <c r="I9485">
        <v>10005010</v>
      </c>
      <c r="J9485" t="str">
        <f>IF($I9485=0,0,VLOOKUP($I9485,[1]База!C:D,2,0))</f>
        <v>Муаммоли кредит белгиланган тартибда судга чиқарилмаган</v>
      </c>
      <c r="K9485" t="str">
        <f>IF($I9485=0,0,VLOOKUP(I9485,[1]База!C:F,4,0))</f>
        <v>Оғир</v>
      </c>
      <c r="L9485">
        <v>1</v>
      </c>
      <c r="M9485">
        <v>18960</v>
      </c>
      <c r="O9485">
        <v>0</v>
      </c>
      <c r="P9485">
        <f t="shared" si="170"/>
        <v>1</v>
      </c>
      <c r="Q9485">
        <f t="shared" si="170"/>
        <v>18960</v>
      </c>
      <c r="AI9485" t="s">
        <v>9096</v>
      </c>
      <c r="AK9485">
        <v>111</v>
      </c>
    </row>
    <row r="9486" spans="1:37" x14ac:dyDescent="0.25">
      <c r="A9486">
        <v>9485</v>
      </c>
      <c r="B9486" t="s">
        <v>16</v>
      </c>
      <c r="C9486" t="s">
        <v>33</v>
      </c>
      <c r="D9486">
        <v>2023</v>
      </c>
      <c r="F9486" t="s">
        <v>8283</v>
      </c>
      <c r="H9486" t="s">
        <v>8593</v>
      </c>
      <c r="I9486">
        <v>10005010</v>
      </c>
      <c r="J9486" t="str">
        <f>IF($I9486=0,0,VLOOKUP($I9486,[1]База!C:D,2,0))</f>
        <v>Муаммоли кредит белгиланган тартибда судга чиқарилмаган</v>
      </c>
      <c r="K9486" t="str">
        <f>IF($I9486=0,0,VLOOKUP(I9486,[1]База!C:F,4,0))</f>
        <v>Оғир</v>
      </c>
      <c r="L9486">
        <v>1</v>
      </c>
      <c r="M9486">
        <v>17000</v>
      </c>
      <c r="O9486">
        <v>0</v>
      </c>
      <c r="P9486">
        <f t="shared" si="170"/>
        <v>1</v>
      </c>
      <c r="Q9486">
        <f t="shared" si="170"/>
        <v>17000</v>
      </c>
      <c r="AI9486" t="s">
        <v>9096</v>
      </c>
      <c r="AK9486">
        <v>111</v>
      </c>
    </row>
    <row r="9487" spans="1:37" x14ac:dyDescent="0.25">
      <c r="A9487">
        <v>9486</v>
      </c>
      <c r="B9487" t="s">
        <v>16</v>
      </c>
      <c r="C9487" t="s">
        <v>33</v>
      </c>
      <c r="D9487">
        <v>2023</v>
      </c>
      <c r="F9487" t="s">
        <v>8283</v>
      </c>
      <c r="H9487" t="s">
        <v>8594</v>
      </c>
      <c r="I9487">
        <v>10005010</v>
      </c>
      <c r="J9487" t="str">
        <f>IF($I9487=0,0,VLOOKUP($I9487,[1]База!C:D,2,0))</f>
        <v>Муаммоли кредит белгиланган тартибда судга чиқарилмаган</v>
      </c>
      <c r="K9487" t="str">
        <f>IF($I9487=0,0,VLOOKUP(I9487,[1]База!C:F,4,0))</f>
        <v>Оғир</v>
      </c>
      <c r="L9487">
        <v>1</v>
      </c>
      <c r="M9487">
        <v>94260.668000000005</v>
      </c>
      <c r="O9487">
        <v>0</v>
      </c>
      <c r="P9487">
        <f t="shared" si="170"/>
        <v>1</v>
      </c>
      <c r="Q9487">
        <f t="shared" si="170"/>
        <v>94260.668000000005</v>
      </c>
      <c r="AI9487" t="s">
        <v>9096</v>
      </c>
      <c r="AK9487">
        <v>111</v>
      </c>
    </row>
    <row r="9488" spans="1:37" x14ac:dyDescent="0.25">
      <c r="A9488">
        <v>9487</v>
      </c>
      <c r="B9488" t="s">
        <v>16</v>
      </c>
      <c r="C9488" t="s">
        <v>33</v>
      </c>
      <c r="D9488">
        <v>2023</v>
      </c>
      <c r="F9488" t="s">
        <v>8283</v>
      </c>
      <c r="H9488" t="s">
        <v>8595</v>
      </c>
      <c r="I9488">
        <v>10005010</v>
      </c>
      <c r="J9488" t="str">
        <f>IF($I9488=0,0,VLOOKUP($I9488,[1]База!C:D,2,0))</f>
        <v>Муаммоли кредит белгиланган тартибда судга чиқарилмаган</v>
      </c>
      <c r="K9488" t="str">
        <f>IF($I9488=0,0,VLOOKUP(I9488,[1]База!C:F,4,0))</f>
        <v>Оғир</v>
      </c>
      <c r="L9488">
        <v>1</v>
      </c>
      <c r="M9488">
        <v>16350</v>
      </c>
      <c r="O9488">
        <v>0</v>
      </c>
      <c r="P9488">
        <f t="shared" si="170"/>
        <v>1</v>
      </c>
      <c r="Q9488">
        <f t="shared" si="170"/>
        <v>16350</v>
      </c>
      <c r="AI9488" t="s">
        <v>9096</v>
      </c>
      <c r="AK9488">
        <v>111</v>
      </c>
    </row>
    <row r="9489" spans="1:37" x14ac:dyDescent="0.25">
      <c r="A9489">
        <v>9488</v>
      </c>
      <c r="B9489" t="s">
        <v>16</v>
      </c>
      <c r="C9489" t="s">
        <v>33</v>
      </c>
      <c r="D9489">
        <v>2023</v>
      </c>
      <c r="F9489" t="s">
        <v>8283</v>
      </c>
      <c r="H9489" t="s">
        <v>8596</v>
      </c>
      <c r="I9489">
        <v>10005010</v>
      </c>
      <c r="J9489" t="str">
        <f>IF($I9489=0,0,VLOOKUP($I9489,[1]База!C:D,2,0))</f>
        <v>Муаммоли кредит белгиланган тартибда судга чиқарилмаган</v>
      </c>
      <c r="K9489" t="str">
        <f>IF($I9489=0,0,VLOOKUP(I9489,[1]База!C:F,4,0))</f>
        <v>Оғир</v>
      </c>
      <c r="L9489">
        <v>1</v>
      </c>
      <c r="M9489">
        <v>20000</v>
      </c>
      <c r="O9489">
        <v>0</v>
      </c>
      <c r="P9489">
        <f t="shared" si="170"/>
        <v>1</v>
      </c>
      <c r="Q9489">
        <f t="shared" si="170"/>
        <v>20000</v>
      </c>
      <c r="AI9489" t="s">
        <v>9096</v>
      </c>
      <c r="AK9489">
        <v>111</v>
      </c>
    </row>
    <row r="9490" spans="1:37" x14ac:dyDescent="0.25">
      <c r="A9490">
        <v>9489</v>
      </c>
      <c r="B9490" t="s">
        <v>16</v>
      </c>
      <c r="C9490" t="s">
        <v>33</v>
      </c>
      <c r="D9490">
        <v>2023</v>
      </c>
      <c r="F9490" t="s">
        <v>8283</v>
      </c>
      <c r="H9490" t="s">
        <v>8597</v>
      </c>
      <c r="I9490">
        <v>10005010</v>
      </c>
      <c r="J9490" t="str">
        <f>IF($I9490=0,0,VLOOKUP($I9490,[1]База!C:D,2,0))</f>
        <v>Муаммоли кредит белгиланган тартибда судга чиқарилмаган</v>
      </c>
      <c r="K9490" t="str">
        <f>IF($I9490=0,0,VLOOKUP(I9490,[1]База!C:F,4,0))</f>
        <v>Оғир</v>
      </c>
      <c r="L9490">
        <v>1</v>
      </c>
      <c r="M9490">
        <v>15850</v>
      </c>
      <c r="O9490">
        <v>0</v>
      </c>
      <c r="P9490">
        <f t="shared" si="170"/>
        <v>1</v>
      </c>
      <c r="Q9490">
        <f t="shared" si="170"/>
        <v>15850</v>
      </c>
      <c r="AI9490" t="s">
        <v>9096</v>
      </c>
      <c r="AK9490">
        <v>111</v>
      </c>
    </row>
    <row r="9491" spans="1:37" x14ac:dyDescent="0.25">
      <c r="A9491">
        <v>9490</v>
      </c>
      <c r="B9491" t="s">
        <v>16</v>
      </c>
      <c r="C9491" t="s">
        <v>33</v>
      </c>
      <c r="D9491">
        <v>2023</v>
      </c>
      <c r="F9491" t="s">
        <v>8283</v>
      </c>
      <c r="H9491" t="s">
        <v>8598</v>
      </c>
      <c r="I9491">
        <v>10005010</v>
      </c>
      <c r="J9491" t="str">
        <f>IF($I9491=0,0,VLOOKUP($I9491,[1]База!C:D,2,0))</f>
        <v>Муаммоли кредит белгиланган тартибда судга чиқарилмаган</v>
      </c>
      <c r="K9491" t="str">
        <f>IF($I9491=0,0,VLOOKUP(I9491,[1]База!C:F,4,0))</f>
        <v>Оғир</v>
      </c>
      <c r="L9491">
        <v>1</v>
      </c>
      <c r="M9491">
        <v>15000</v>
      </c>
      <c r="O9491">
        <v>0</v>
      </c>
      <c r="P9491">
        <f t="shared" si="170"/>
        <v>1</v>
      </c>
      <c r="Q9491">
        <f t="shared" si="170"/>
        <v>15000</v>
      </c>
      <c r="AI9491" t="s">
        <v>9096</v>
      </c>
      <c r="AK9491">
        <v>111</v>
      </c>
    </row>
    <row r="9492" spans="1:37" x14ac:dyDescent="0.25">
      <c r="A9492">
        <v>9491</v>
      </c>
      <c r="B9492" t="s">
        <v>16</v>
      </c>
      <c r="C9492" t="s">
        <v>33</v>
      </c>
      <c r="D9492">
        <v>2023</v>
      </c>
      <c r="F9492" t="s">
        <v>8283</v>
      </c>
      <c r="H9492" t="s">
        <v>8599</v>
      </c>
      <c r="I9492">
        <v>10005010</v>
      </c>
      <c r="J9492" t="str">
        <f>IF($I9492=0,0,VLOOKUP($I9492,[1]База!C:D,2,0))</f>
        <v>Муаммоли кредит белгиланган тартибда судга чиқарилмаган</v>
      </c>
      <c r="K9492" t="str">
        <f>IF($I9492=0,0,VLOOKUP(I9492,[1]База!C:F,4,0))</f>
        <v>Оғир</v>
      </c>
      <c r="L9492">
        <v>1</v>
      </c>
      <c r="M9492">
        <v>168038.91278000001</v>
      </c>
      <c r="O9492">
        <v>0</v>
      </c>
      <c r="P9492">
        <f t="shared" si="170"/>
        <v>1</v>
      </c>
      <c r="Q9492">
        <f t="shared" si="170"/>
        <v>168038.91278000001</v>
      </c>
      <c r="AI9492" t="s">
        <v>9096</v>
      </c>
      <c r="AK9492">
        <v>111</v>
      </c>
    </row>
    <row r="9493" spans="1:37" x14ac:dyDescent="0.25">
      <c r="A9493">
        <v>9492</v>
      </c>
      <c r="B9493" t="s">
        <v>16</v>
      </c>
      <c r="C9493" t="s">
        <v>33</v>
      </c>
      <c r="D9493">
        <v>2023</v>
      </c>
      <c r="F9493" t="s">
        <v>8283</v>
      </c>
      <c r="H9493" t="s">
        <v>8600</v>
      </c>
      <c r="I9493">
        <v>10005010</v>
      </c>
      <c r="J9493" t="str">
        <f>IF($I9493=0,0,VLOOKUP($I9493,[1]База!C:D,2,0))</f>
        <v>Муаммоли кредит белгиланган тартибда судга чиқарилмаган</v>
      </c>
      <c r="K9493" t="str">
        <f>IF($I9493=0,0,VLOOKUP(I9493,[1]База!C:F,4,0))</f>
        <v>Оғир</v>
      </c>
      <c r="L9493">
        <v>1</v>
      </c>
      <c r="M9493">
        <v>17950</v>
      </c>
      <c r="O9493">
        <v>0</v>
      </c>
      <c r="P9493">
        <f t="shared" si="170"/>
        <v>1</v>
      </c>
      <c r="Q9493">
        <f t="shared" si="170"/>
        <v>17950</v>
      </c>
      <c r="AI9493" t="s">
        <v>9096</v>
      </c>
      <c r="AK9493">
        <v>111</v>
      </c>
    </row>
    <row r="9494" spans="1:37" x14ac:dyDescent="0.25">
      <c r="A9494">
        <v>9493</v>
      </c>
      <c r="B9494" t="s">
        <v>16</v>
      </c>
      <c r="C9494" t="s">
        <v>33</v>
      </c>
      <c r="D9494">
        <v>2023</v>
      </c>
      <c r="F9494" t="s">
        <v>8283</v>
      </c>
      <c r="H9494" t="s">
        <v>8601</v>
      </c>
      <c r="I9494">
        <v>10005010</v>
      </c>
      <c r="J9494" t="str">
        <f>IF($I9494=0,0,VLOOKUP($I9494,[1]База!C:D,2,0))</f>
        <v>Муаммоли кредит белгиланган тартибда судга чиқарилмаган</v>
      </c>
      <c r="K9494" t="str">
        <f>IF($I9494=0,0,VLOOKUP(I9494,[1]База!C:F,4,0))</f>
        <v>Оғир</v>
      </c>
      <c r="L9494">
        <v>1</v>
      </c>
      <c r="M9494">
        <v>273533.47493999999</v>
      </c>
      <c r="O9494">
        <v>0</v>
      </c>
      <c r="P9494">
        <f t="shared" si="170"/>
        <v>1</v>
      </c>
      <c r="Q9494">
        <f t="shared" si="170"/>
        <v>273533.47493999999</v>
      </c>
      <c r="AI9494" t="s">
        <v>9096</v>
      </c>
      <c r="AK9494">
        <v>111</v>
      </c>
    </row>
    <row r="9495" spans="1:37" x14ac:dyDescent="0.25">
      <c r="A9495">
        <v>9494</v>
      </c>
      <c r="B9495" t="s">
        <v>16</v>
      </c>
      <c r="C9495" t="s">
        <v>33</v>
      </c>
      <c r="D9495">
        <v>2023</v>
      </c>
      <c r="F9495" t="s">
        <v>8283</v>
      </c>
      <c r="H9495" t="s">
        <v>8602</v>
      </c>
      <c r="I9495">
        <v>10005010</v>
      </c>
      <c r="J9495" t="str">
        <f>IF($I9495=0,0,VLOOKUP($I9495,[1]База!C:D,2,0))</f>
        <v>Муаммоли кредит белгиланган тартибда судга чиқарилмаган</v>
      </c>
      <c r="K9495" t="str">
        <f>IF($I9495=0,0,VLOOKUP(I9495,[1]База!C:F,4,0))</f>
        <v>Оғир</v>
      </c>
      <c r="L9495">
        <v>1</v>
      </c>
      <c r="M9495">
        <v>20000</v>
      </c>
      <c r="O9495">
        <v>0</v>
      </c>
      <c r="P9495">
        <f t="shared" si="170"/>
        <v>1</v>
      </c>
      <c r="Q9495">
        <f t="shared" si="170"/>
        <v>20000</v>
      </c>
      <c r="AI9495" t="s">
        <v>9096</v>
      </c>
      <c r="AK9495">
        <v>111</v>
      </c>
    </row>
    <row r="9496" spans="1:37" x14ac:dyDescent="0.25">
      <c r="A9496">
        <v>9495</v>
      </c>
      <c r="B9496" t="s">
        <v>16</v>
      </c>
      <c r="C9496" t="s">
        <v>33</v>
      </c>
      <c r="D9496">
        <v>2023</v>
      </c>
      <c r="F9496" t="s">
        <v>8283</v>
      </c>
      <c r="H9496" t="s">
        <v>8603</v>
      </c>
      <c r="I9496">
        <v>10005010</v>
      </c>
      <c r="J9496" t="str">
        <f>IF($I9496=0,0,VLOOKUP($I9496,[1]База!C:D,2,0))</f>
        <v>Муаммоли кредит белгиланган тартибда судга чиқарилмаган</v>
      </c>
      <c r="K9496" t="str">
        <f>IF($I9496=0,0,VLOOKUP(I9496,[1]База!C:F,4,0))</f>
        <v>Оғир</v>
      </c>
      <c r="L9496">
        <v>1</v>
      </c>
      <c r="M9496">
        <v>30000</v>
      </c>
      <c r="O9496">
        <v>0</v>
      </c>
      <c r="P9496">
        <f t="shared" si="170"/>
        <v>1</v>
      </c>
      <c r="Q9496">
        <f t="shared" si="170"/>
        <v>30000</v>
      </c>
      <c r="AI9496" t="s">
        <v>9096</v>
      </c>
      <c r="AK9496">
        <v>111</v>
      </c>
    </row>
    <row r="9497" spans="1:37" x14ac:dyDescent="0.25">
      <c r="A9497">
        <v>9496</v>
      </c>
      <c r="B9497" t="s">
        <v>16</v>
      </c>
      <c r="C9497" t="s">
        <v>33</v>
      </c>
      <c r="D9497">
        <v>2023</v>
      </c>
      <c r="F9497" t="s">
        <v>8283</v>
      </c>
      <c r="H9497" t="s">
        <v>8604</v>
      </c>
      <c r="I9497">
        <v>10005010</v>
      </c>
      <c r="J9497" t="str">
        <f>IF($I9497=0,0,VLOOKUP($I9497,[1]База!C:D,2,0))</f>
        <v>Муаммоли кредит белгиланган тартибда судга чиқарилмаган</v>
      </c>
      <c r="K9497" t="str">
        <f>IF($I9497=0,0,VLOOKUP(I9497,[1]База!C:F,4,0))</f>
        <v>Оғир</v>
      </c>
      <c r="L9497">
        <v>1</v>
      </c>
      <c r="M9497">
        <v>32700</v>
      </c>
      <c r="O9497">
        <v>0</v>
      </c>
      <c r="P9497">
        <f t="shared" si="170"/>
        <v>1</v>
      </c>
      <c r="Q9497">
        <f t="shared" si="170"/>
        <v>32700</v>
      </c>
      <c r="AI9497" t="s">
        <v>9096</v>
      </c>
      <c r="AK9497">
        <v>111</v>
      </c>
    </row>
    <row r="9498" spans="1:37" x14ac:dyDescent="0.25">
      <c r="A9498">
        <v>9497</v>
      </c>
      <c r="B9498" t="s">
        <v>16</v>
      </c>
      <c r="C9498" t="s">
        <v>33</v>
      </c>
      <c r="D9498">
        <v>2023</v>
      </c>
      <c r="F9498" t="s">
        <v>8283</v>
      </c>
      <c r="H9498" t="s">
        <v>8605</v>
      </c>
      <c r="I9498">
        <v>10005010</v>
      </c>
      <c r="J9498" t="str">
        <f>IF($I9498=0,0,VLOOKUP($I9498,[1]База!C:D,2,0))</f>
        <v>Муаммоли кредит белгиланган тартибда судга чиқарилмаган</v>
      </c>
      <c r="K9498" t="str">
        <f>IF($I9498=0,0,VLOOKUP(I9498,[1]База!C:F,4,0))</f>
        <v>Оғир</v>
      </c>
      <c r="L9498">
        <v>1</v>
      </c>
      <c r="M9498">
        <v>30000</v>
      </c>
      <c r="O9498">
        <v>0</v>
      </c>
      <c r="P9498">
        <f t="shared" si="170"/>
        <v>1</v>
      </c>
      <c r="Q9498">
        <f t="shared" si="170"/>
        <v>30000</v>
      </c>
      <c r="AI9498" t="s">
        <v>9096</v>
      </c>
      <c r="AK9498">
        <v>111</v>
      </c>
    </row>
    <row r="9499" spans="1:37" x14ac:dyDescent="0.25">
      <c r="A9499">
        <v>9498</v>
      </c>
      <c r="B9499" t="s">
        <v>16</v>
      </c>
      <c r="C9499" t="s">
        <v>33</v>
      </c>
      <c r="D9499">
        <v>2023</v>
      </c>
      <c r="F9499" t="s">
        <v>8283</v>
      </c>
      <c r="H9499" t="s">
        <v>8606</v>
      </c>
      <c r="I9499">
        <v>10005010</v>
      </c>
      <c r="J9499" t="str">
        <f>IF($I9499=0,0,VLOOKUP($I9499,[1]База!C:D,2,0))</f>
        <v>Муаммоли кредит белгиланган тартибда судга чиқарилмаган</v>
      </c>
      <c r="K9499" t="str">
        <f>IF($I9499=0,0,VLOOKUP(I9499,[1]База!C:F,4,0))</f>
        <v>Оғир</v>
      </c>
      <c r="L9499">
        <v>1</v>
      </c>
      <c r="M9499">
        <v>30000</v>
      </c>
      <c r="O9499">
        <v>0</v>
      </c>
      <c r="P9499">
        <f t="shared" si="170"/>
        <v>1</v>
      </c>
      <c r="Q9499">
        <f t="shared" si="170"/>
        <v>30000</v>
      </c>
      <c r="AI9499" t="s">
        <v>9096</v>
      </c>
      <c r="AK9499">
        <v>111</v>
      </c>
    </row>
    <row r="9500" spans="1:37" x14ac:dyDescent="0.25">
      <c r="A9500">
        <v>9499</v>
      </c>
      <c r="B9500" t="s">
        <v>16</v>
      </c>
      <c r="C9500" t="s">
        <v>33</v>
      </c>
      <c r="D9500">
        <v>2023</v>
      </c>
      <c r="F9500" t="s">
        <v>8283</v>
      </c>
      <c r="H9500" t="s">
        <v>8607</v>
      </c>
      <c r="I9500">
        <v>10005010</v>
      </c>
      <c r="J9500" t="str">
        <f>IF($I9500=0,0,VLOOKUP($I9500,[1]База!C:D,2,0))</f>
        <v>Муаммоли кредит белгиланган тартибда судга чиқарилмаган</v>
      </c>
      <c r="K9500" t="str">
        <f>IF($I9500=0,0,VLOOKUP(I9500,[1]База!C:F,4,0))</f>
        <v>Оғир</v>
      </c>
      <c r="L9500">
        <v>1</v>
      </c>
      <c r="M9500">
        <v>30000</v>
      </c>
      <c r="O9500">
        <v>0</v>
      </c>
      <c r="P9500">
        <f t="shared" si="170"/>
        <v>1</v>
      </c>
      <c r="Q9500">
        <f t="shared" si="170"/>
        <v>30000</v>
      </c>
      <c r="AI9500" t="s">
        <v>9096</v>
      </c>
      <c r="AK9500">
        <v>111</v>
      </c>
    </row>
    <row r="9501" spans="1:37" x14ac:dyDescent="0.25">
      <c r="A9501">
        <v>9500</v>
      </c>
      <c r="B9501" t="s">
        <v>16</v>
      </c>
      <c r="C9501" t="s">
        <v>33</v>
      </c>
      <c r="D9501">
        <v>2023</v>
      </c>
      <c r="F9501" t="s">
        <v>8283</v>
      </c>
      <c r="H9501" t="s">
        <v>8608</v>
      </c>
      <c r="I9501">
        <v>10005010</v>
      </c>
      <c r="J9501" t="str">
        <f>IF($I9501=0,0,VLOOKUP($I9501,[1]База!C:D,2,0))</f>
        <v>Муаммоли кредит белгиланган тартибда судга чиқарилмаган</v>
      </c>
      <c r="K9501" t="str">
        <f>IF($I9501=0,0,VLOOKUP(I9501,[1]База!C:F,4,0))</f>
        <v>Оғир</v>
      </c>
      <c r="L9501">
        <v>1</v>
      </c>
      <c r="M9501">
        <v>32000</v>
      </c>
      <c r="O9501">
        <v>0</v>
      </c>
      <c r="P9501">
        <f t="shared" si="170"/>
        <v>1</v>
      </c>
      <c r="Q9501">
        <f t="shared" si="170"/>
        <v>32000</v>
      </c>
      <c r="AI9501" t="s">
        <v>9096</v>
      </c>
      <c r="AK9501">
        <v>111</v>
      </c>
    </row>
    <row r="9502" spans="1:37" x14ac:dyDescent="0.25">
      <c r="A9502">
        <v>9501</v>
      </c>
      <c r="B9502" t="s">
        <v>16</v>
      </c>
      <c r="C9502" t="s">
        <v>33</v>
      </c>
      <c r="D9502">
        <v>2023</v>
      </c>
      <c r="F9502" t="s">
        <v>8283</v>
      </c>
      <c r="H9502" t="s">
        <v>8609</v>
      </c>
      <c r="I9502">
        <v>10005010</v>
      </c>
      <c r="J9502" t="str">
        <f>IF($I9502=0,0,VLOOKUP($I9502,[1]База!C:D,2,0))</f>
        <v>Муаммоли кредит белгиланган тартибда судга чиқарилмаган</v>
      </c>
      <c r="K9502" t="str">
        <f>IF($I9502=0,0,VLOOKUP(I9502,[1]База!C:F,4,0))</f>
        <v>Оғир</v>
      </c>
      <c r="L9502">
        <v>1</v>
      </c>
      <c r="M9502">
        <v>32400</v>
      </c>
      <c r="O9502">
        <v>0</v>
      </c>
      <c r="P9502">
        <f t="shared" si="170"/>
        <v>1</v>
      </c>
      <c r="Q9502">
        <f t="shared" si="170"/>
        <v>32400</v>
      </c>
      <c r="AI9502" t="s">
        <v>9096</v>
      </c>
      <c r="AK9502">
        <v>111</v>
      </c>
    </row>
    <row r="9503" spans="1:37" x14ac:dyDescent="0.25">
      <c r="A9503">
        <v>9502</v>
      </c>
      <c r="B9503" t="s">
        <v>16</v>
      </c>
      <c r="C9503" t="s">
        <v>33</v>
      </c>
      <c r="D9503">
        <v>2023</v>
      </c>
      <c r="F9503" t="s">
        <v>8283</v>
      </c>
      <c r="H9503" t="s">
        <v>8610</v>
      </c>
      <c r="I9503">
        <v>10005010</v>
      </c>
      <c r="J9503" t="str">
        <f>IF($I9503=0,0,VLOOKUP($I9503,[1]База!C:D,2,0))</f>
        <v>Муаммоли кредит белгиланган тартибда судга чиқарилмаган</v>
      </c>
      <c r="K9503" t="str">
        <f>IF($I9503=0,0,VLOOKUP(I9503,[1]База!C:F,4,0))</f>
        <v>Оғир</v>
      </c>
      <c r="L9503">
        <v>1</v>
      </c>
      <c r="M9503">
        <v>32700</v>
      </c>
      <c r="O9503">
        <v>0</v>
      </c>
      <c r="P9503">
        <f t="shared" si="170"/>
        <v>1</v>
      </c>
      <c r="Q9503">
        <f t="shared" si="170"/>
        <v>32700</v>
      </c>
      <c r="AI9503" t="s">
        <v>9096</v>
      </c>
      <c r="AK9503">
        <v>111</v>
      </c>
    </row>
    <row r="9504" spans="1:37" x14ac:dyDescent="0.25">
      <c r="A9504">
        <v>9503</v>
      </c>
      <c r="B9504" t="s">
        <v>16</v>
      </c>
      <c r="C9504" t="s">
        <v>33</v>
      </c>
      <c r="D9504">
        <v>2023</v>
      </c>
      <c r="F9504" t="s">
        <v>8283</v>
      </c>
      <c r="H9504" t="s">
        <v>8611</v>
      </c>
      <c r="I9504">
        <v>10005010</v>
      </c>
      <c r="J9504" t="str">
        <f>IF($I9504=0,0,VLOOKUP($I9504,[1]База!C:D,2,0))</f>
        <v>Муаммоли кредит белгиланган тартибда судга чиқарилмаган</v>
      </c>
      <c r="K9504" t="str">
        <f>IF($I9504=0,0,VLOOKUP(I9504,[1]База!C:F,4,0))</f>
        <v>Оғир</v>
      </c>
      <c r="L9504">
        <v>1</v>
      </c>
      <c r="M9504">
        <v>32100</v>
      </c>
      <c r="O9504">
        <v>0</v>
      </c>
      <c r="P9504">
        <f t="shared" si="170"/>
        <v>1</v>
      </c>
      <c r="Q9504">
        <f t="shared" si="170"/>
        <v>32100</v>
      </c>
      <c r="AI9504" t="s">
        <v>9096</v>
      </c>
      <c r="AK9504">
        <v>111</v>
      </c>
    </row>
    <row r="9505" spans="1:37" x14ac:dyDescent="0.25">
      <c r="A9505">
        <v>9504</v>
      </c>
      <c r="B9505" t="s">
        <v>16</v>
      </c>
      <c r="C9505" t="s">
        <v>33</v>
      </c>
      <c r="D9505">
        <v>2023</v>
      </c>
      <c r="F9505" t="s">
        <v>8283</v>
      </c>
      <c r="H9505" t="s">
        <v>8612</v>
      </c>
      <c r="I9505">
        <v>10005010</v>
      </c>
      <c r="J9505" t="str">
        <f>IF($I9505=0,0,VLOOKUP($I9505,[1]База!C:D,2,0))</f>
        <v>Муаммоли кредит белгиланган тартибда судга чиқарилмаган</v>
      </c>
      <c r="K9505" t="str">
        <f>IF($I9505=0,0,VLOOKUP(I9505,[1]База!C:F,4,0))</f>
        <v>Оғир</v>
      </c>
      <c r="L9505">
        <v>1</v>
      </c>
      <c r="M9505">
        <v>30000</v>
      </c>
      <c r="O9505">
        <v>0</v>
      </c>
      <c r="P9505">
        <f t="shared" si="170"/>
        <v>1</v>
      </c>
      <c r="Q9505">
        <f t="shared" si="170"/>
        <v>30000</v>
      </c>
      <c r="AI9505" t="s">
        <v>9096</v>
      </c>
      <c r="AK9505">
        <v>111</v>
      </c>
    </row>
    <row r="9506" spans="1:37" x14ac:dyDescent="0.25">
      <c r="A9506">
        <v>9505</v>
      </c>
      <c r="B9506" t="s">
        <v>16</v>
      </c>
      <c r="C9506" t="s">
        <v>33</v>
      </c>
      <c r="D9506">
        <v>2023</v>
      </c>
      <c r="F9506" t="s">
        <v>4956</v>
      </c>
      <c r="H9506" t="s">
        <v>7617</v>
      </c>
      <c r="I9506">
        <v>10005010</v>
      </c>
      <c r="J9506" t="str">
        <f>IF($I9506=0,0,VLOOKUP($I9506,[1]База!C:D,2,0))</f>
        <v>Муаммоли кредит белгиланган тартибда судга чиқарилмаган</v>
      </c>
      <c r="K9506" t="str">
        <f>IF($I9506=0,0,VLOOKUP(I9506,[1]База!C:F,4,0))</f>
        <v>Оғир</v>
      </c>
      <c r="L9506">
        <v>1</v>
      </c>
      <c r="M9506">
        <v>30000</v>
      </c>
      <c r="O9506">
        <v>0</v>
      </c>
      <c r="P9506">
        <f t="shared" si="170"/>
        <v>1</v>
      </c>
      <c r="Q9506">
        <f t="shared" si="170"/>
        <v>30000</v>
      </c>
      <c r="AI9506" t="s">
        <v>9096</v>
      </c>
      <c r="AK9506">
        <v>111</v>
      </c>
    </row>
    <row r="9507" spans="1:37" x14ac:dyDescent="0.25">
      <c r="A9507">
        <v>9506</v>
      </c>
      <c r="B9507" t="s">
        <v>16</v>
      </c>
      <c r="C9507" t="s">
        <v>33</v>
      </c>
      <c r="D9507">
        <v>2023</v>
      </c>
      <c r="F9507" t="s">
        <v>8283</v>
      </c>
      <c r="H9507" t="s">
        <v>8613</v>
      </c>
      <c r="I9507">
        <v>10005010</v>
      </c>
      <c r="J9507" t="str">
        <f>IF($I9507=0,0,VLOOKUP($I9507,[1]База!C:D,2,0))</f>
        <v>Муаммоли кредит белгиланган тартибда судга чиқарилмаган</v>
      </c>
      <c r="K9507" t="str">
        <f>IF($I9507=0,0,VLOOKUP(I9507,[1]База!C:F,4,0))</f>
        <v>Оғир</v>
      </c>
      <c r="L9507">
        <v>1</v>
      </c>
      <c r="M9507">
        <v>30000</v>
      </c>
      <c r="O9507">
        <v>0</v>
      </c>
      <c r="P9507">
        <f t="shared" si="170"/>
        <v>1</v>
      </c>
      <c r="Q9507">
        <f t="shared" si="170"/>
        <v>30000</v>
      </c>
      <c r="AI9507" t="s">
        <v>9096</v>
      </c>
      <c r="AK9507">
        <v>111</v>
      </c>
    </row>
    <row r="9508" spans="1:37" x14ac:dyDescent="0.25">
      <c r="A9508">
        <v>9507</v>
      </c>
      <c r="B9508" t="s">
        <v>16</v>
      </c>
      <c r="C9508" t="s">
        <v>33</v>
      </c>
      <c r="D9508">
        <v>2023</v>
      </c>
      <c r="F9508" t="s">
        <v>8283</v>
      </c>
      <c r="H9508" t="s">
        <v>8614</v>
      </c>
      <c r="I9508">
        <v>10005010</v>
      </c>
      <c r="J9508" t="str">
        <f>IF($I9508=0,0,VLOOKUP($I9508,[1]База!C:D,2,0))</f>
        <v>Муаммоли кредит белгиланган тартибда судга чиқарилмаган</v>
      </c>
      <c r="K9508" t="str">
        <f>IF($I9508=0,0,VLOOKUP(I9508,[1]База!C:F,4,0))</f>
        <v>Оғир</v>
      </c>
      <c r="L9508">
        <v>1</v>
      </c>
      <c r="M9508">
        <v>323000</v>
      </c>
      <c r="O9508">
        <v>0</v>
      </c>
      <c r="P9508">
        <f t="shared" si="170"/>
        <v>1</v>
      </c>
      <c r="Q9508">
        <f t="shared" si="170"/>
        <v>323000</v>
      </c>
      <c r="AI9508" t="s">
        <v>9096</v>
      </c>
      <c r="AK9508">
        <v>111</v>
      </c>
    </row>
    <row r="9509" spans="1:37" x14ac:dyDescent="0.25">
      <c r="A9509">
        <v>9508</v>
      </c>
      <c r="B9509" t="s">
        <v>16</v>
      </c>
      <c r="C9509" t="s">
        <v>33</v>
      </c>
      <c r="D9509">
        <v>2023</v>
      </c>
      <c r="F9509" t="s">
        <v>8283</v>
      </c>
      <c r="H9509" t="s">
        <v>8615</v>
      </c>
      <c r="I9509">
        <v>10005010</v>
      </c>
      <c r="J9509" t="str">
        <f>IF($I9509=0,0,VLOOKUP($I9509,[1]База!C:D,2,0))</f>
        <v>Муаммоли кредит белгиланган тартибда судга чиқарилмаган</v>
      </c>
      <c r="K9509" t="str">
        <f>IF($I9509=0,0,VLOOKUP(I9509,[1]База!C:F,4,0))</f>
        <v>Оғир</v>
      </c>
      <c r="L9509">
        <v>1</v>
      </c>
      <c r="M9509">
        <v>33000</v>
      </c>
      <c r="O9509">
        <v>0</v>
      </c>
      <c r="P9509">
        <f t="shared" si="170"/>
        <v>1</v>
      </c>
      <c r="Q9509">
        <f t="shared" si="170"/>
        <v>33000</v>
      </c>
      <c r="AI9509" t="s">
        <v>9096</v>
      </c>
      <c r="AK9509">
        <v>111</v>
      </c>
    </row>
    <row r="9510" spans="1:37" x14ac:dyDescent="0.25">
      <c r="A9510">
        <v>9509</v>
      </c>
      <c r="B9510" t="s">
        <v>16</v>
      </c>
      <c r="C9510" t="s">
        <v>33</v>
      </c>
      <c r="D9510">
        <v>2023</v>
      </c>
      <c r="F9510" t="s">
        <v>8283</v>
      </c>
      <c r="H9510" t="s">
        <v>8616</v>
      </c>
      <c r="I9510">
        <v>10005010</v>
      </c>
      <c r="J9510" t="str">
        <f>IF($I9510=0,0,VLOOKUP($I9510,[1]База!C:D,2,0))</f>
        <v>Муаммоли кредит белгиланган тартибда судга чиқарилмаган</v>
      </c>
      <c r="K9510" t="str">
        <f>IF($I9510=0,0,VLOOKUP(I9510,[1]База!C:F,4,0))</f>
        <v>Оғир</v>
      </c>
      <c r="L9510">
        <v>1</v>
      </c>
      <c r="M9510">
        <v>30000</v>
      </c>
      <c r="O9510">
        <v>0</v>
      </c>
      <c r="P9510">
        <f t="shared" si="170"/>
        <v>1</v>
      </c>
      <c r="Q9510">
        <f t="shared" si="170"/>
        <v>30000</v>
      </c>
      <c r="AI9510" t="s">
        <v>9096</v>
      </c>
      <c r="AK9510">
        <v>111</v>
      </c>
    </row>
    <row r="9511" spans="1:37" x14ac:dyDescent="0.25">
      <c r="A9511">
        <v>9510</v>
      </c>
      <c r="B9511" t="s">
        <v>16</v>
      </c>
      <c r="C9511" t="s">
        <v>33</v>
      </c>
      <c r="D9511">
        <v>2023</v>
      </c>
      <c r="F9511" t="s">
        <v>8283</v>
      </c>
      <c r="H9511" t="s">
        <v>8617</v>
      </c>
      <c r="I9511">
        <v>10005010</v>
      </c>
      <c r="J9511" t="str">
        <f>IF($I9511=0,0,VLOOKUP($I9511,[1]База!C:D,2,0))</f>
        <v>Муаммоли кредит белгиланган тартибда судга чиқарилмаган</v>
      </c>
      <c r="K9511" t="str">
        <f>IF($I9511=0,0,VLOOKUP(I9511,[1]База!C:F,4,0))</f>
        <v>Оғир</v>
      </c>
      <c r="L9511">
        <v>1</v>
      </c>
      <c r="M9511">
        <v>30000</v>
      </c>
      <c r="O9511">
        <v>0</v>
      </c>
      <c r="P9511">
        <f t="shared" si="170"/>
        <v>1</v>
      </c>
      <c r="Q9511">
        <f t="shared" si="170"/>
        <v>30000</v>
      </c>
      <c r="AI9511" t="s">
        <v>9096</v>
      </c>
      <c r="AK9511">
        <v>111</v>
      </c>
    </row>
    <row r="9512" spans="1:37" x14ac:dyDescent="0.25">
      <c r="A9512">
        <v>9511</v>
      </c>
      <c r="B9512" t="s">
        <v>16</v>
      </c>
      <c r="C9512" t="s">
        <v>33</v>
      </c>
      <c r="D9512">
        <v>2023</v>
      </c>
      <c r="F9512" t="s">
        <v>8283</v>
      </c>
      <c r="H9512" t="s">
        <v>8618</v>
      </c>
      <c r="I9512">
        <v>10005010</v>
      </c>
      <c r="J9512" t="str">
        <f>IF($I9512=0,0,VLOOKUP($I9512,[1]База!C:D,2,0))</f>
        <v>Муаммоли кредит белгиланган тартибда судга чиқарилмаган</v>
      </c>
      <c r="K9512" t="str">
        <f>IF($I9512=0,0,VLOOKUP(I9512,[1]База!C:F,4,0))</f>
        <v>Оғир</v>
      </c>
      <c r="L9512">
        <v>1</v>
      </c>
      <c r="M9512">
        <v>30000</v>
      </c>
      <c r="O9512">
        <v>0</v>
      </c>
      <c r="P9512">
        <f t="shared" si="170"/>
        <v>1</v>
      </c>
      <c r="Q9512">
        <f t="shared" si="170"/>
        <v>30000</v>
      </c>
      <c r="AI9512" t="s">
        <v>9096</v>
      </c>
      <c r="AK9512">
        <v>111</v>
      </c>
    </row>
    <row r="9513" spans="1:37" x14ac:dyDescent="0.25">
      <c r="A9513">
        <v>9512</v>
      </c>
      <c r="B9513" t="s">
        <v>16</v>
      </c>
      <c r="C9513" t="s">
        <v>33</v>
      </c>
      <c r="D9513">
        <v>2023</v>
      </c>
      <c r="F9513" t="s">
        <v>8283</v>
      </c>
      <c r="H9513" t="s">
        <v>8619</v>
      </c>
      <c r="I9513">
        <v>10005010</v>
      </c>
      <c r="J9513" t="str">
        <f>IF($I9513=0,0,VLOOKUP($I9513,[1]База!C:D,2,0))</f>
        <v>Муаммоли кредит белгиланган тартибда судга чиқарилмаган</v>
      </c>
      <c r="K9513" t="str">
        <f>IF($I9513=0,0,VLOOKUP(I9513,[1]База!C:F,4,0))</f>
        <v>Оғир</v>
      </c>
      <c r="L9513">
        <v>1</v>
      </c>
      <c r="M9513">
        <v>31500</v>
      </c>
      <c r="O9513">
        <v>0</v>
      </c>
      <c r="P9513">
        <f t="shared" si="170"/>
        <v>1</v>
      </c>
      <c r="Q9513">
        <f t="shared" si="170"/>
        <v>31500</v>
      </c>
      <c r="AI9513" t="s">
        <v>9096</v>
      </c>
      <c r="AK9513">
        <v>111</v>
      </c>
    </row>
    <row r="9514" spans="1:37" x14ac:dyDescent="0.25">
      <c r="A9514">
        <v>9513</v>
      </c>
      <c r="B9514" t="s">
        <v>16</v>
      </c>
      <c r="C9514" t="s">
        <v>33</v>
      </c>
      <c r="D9514">
        <v>2023</v>
      </c>
      <c r="F9514" t="s">
        <v>8283</v>
      </c>
      <c r="H9514" t="s">
        <v>8620</v>
      </c>
      <c r="I9514">
        <v>10005010</v>
      </c>
      <c r="J9514" t="str">
        <f>IF($I9514=0,0,VLOOKUP($I9514,[1]База!C:D,2,0))</f>
        <v>Муаммоли кредит белгиланган тартибда судга чиқарилмаган</v>
      </c>
      <c r="K9514" t="str">
        <f>IF($I9514=0,0,VLOOKUP(I9514,[1]База!C:F,4,0))</f>
        <v>Оғир</v>
      </c>
      <c r="L9514">
        <v>1</v>
      </c>
      <c r="M9514">
        <v>30000</v>
      </c>
      <c r="O9514">
        <v>0</v>
      </c>
      <c r="P9514">
        <f t="shared" si="170"/>
        <v>1</v>
      </c>
      <c r="Q9514">
        <f t="shared" si="170"/>
        <v>30000</v>
      </c>
      <c r="AI9514" t="s">
        <v>9096</v>
      </c>
      <c r="AK9514">
        <v>111</v>
      </c>
    </row>
    <row r="9515" spans="1:37" x14ac:dyDescent="0.25">
      <c r="A9515">
        <v>9514</v>
      </c>
      <c r="B9515" t="s">
        <v>16</v>
      </c>
      <c r="C9515" t="s">
        <v>33</v>
      </c>
      <c r="D9515">
        <v>2023</v>
      </c>
      <c r="F9515" t="s">
        <v>8283</v>
      </c>
      <c r="H9515" t="s">
        <v>8621</v>
      </c>
      <c r="I9515">
        <v>10005010</v>
      </c>
      <c r="J9515" t="str">
        <f>IF($I9515=0,0,VLOOKUP($I9515,[1]База!C:D,2,0))</f>
        <v>Муаммоли кредит белгиланган тартибда судга чиқарилмаган</v>
      </c>
      <c r="K9515" t="str">
        <f>IF($I9515=0,0,VLOOKUP(I9515,[1]База!C:F,4,0))</f>
        <v>Оғир</v>
      </c>
      <c r="L9515">
        <v>1</v>
      </c>
      <c r="M9515">
        <v>33000</v>
      </c>
      <c r="O9515">
        <v>0</v>
      </c>
      <c r="P9515">
        <f t="shared" si="170"/>
        <v>1</v>
      </c>
      <c r="Q9515">
        <f t="shared" si="170"/>
        <v>33000</v>
      </c>
      <c r="AI9515" t="s">
        <v>9096</v>
      </c>
      <c r="AK9515">
        <v>111</v>
      </c>
    </row>
    <row r="9516" spans="1:37" x14ac:dyDescent="0.25">
      <c r="A9516">
        <v>9515</v>
      </c>
      <c r="B9516" t="s">
        <v>16</v>
      </c>
      <c r="C9516" t="s">
        <v>33</v>
      </c>
      <c r="D9516">
        <v>2023</v>
      </c>
      <c r="F9516" t="s">
        <v>8283</v>
      </c>
      <c r="H9516" t="s">
        <v>8622</v>
      </c>
      <c r="I9516">
        <v>10005010</v>
      </c>
      <c r="J9516" t="str">
        <f>IF($I9516=0,0,VLOOKUP($I9516,[1]База!C:D,2,0))</f>
        <v>Муаммоли кредит белгиланган тартибда судга чиқарилмаган</v>
      </c>
      <c r="K9516" t="str">
        <f>IF($I9516=0,0,VLOOKUP(I9516,[1]База!C:F,4,0))</f>
        <v>Оғир</v>
      </c>
      <c r="L9516">
        <v>1</v>
      </c>
      <c r="M9516">
        <v>30000</v>
      </c>
      <c r="O9516">
        <v>0</v>
      </c>
      <c r="P9516">
        <f t="shared" si="170"/>
        <v>1</v>
      </c>
      <c r="Q9516">
        <f t="shared" si="170"/>
        <v>30000</v>
      </c>
      <c r="AI9516" t="s">
        <v>9096</v>
      </c>
      <c r="AK9516">
        <v>111</v>
      </c>
    </row>
    <row r="9517" spans="1:37" x14ac:dyDescent="0.25">
      <c r="A9517">
        <v>9516</v>
      </c>
      <c r="B9517" t="s">
        <v>16</v>
      </c>
      <c r="C9517" t="s">
        <v>33</v>
      </c>
      <c r="D9517">
        <v>2023</v>
      </c>
      <c r="F9517" t="s">
        <v>8283</v>
      </c>
      <c r="H9517" t="s">
        <v>8623</v>
      </c>
      <c r="I9517">
        <v>10005010</v>
      </c>
      <c r="J9517" t="str">
        <f>IF($I9517=0,0,VLOOKUP($I9517,[1]База!C:D,2,0))</f>
        <v>Муаммоли кредит белгиланган тартибда судга чиқарилмаган</v>
      </c>
      <c r="K9517" t="str">
        <f>IF($I9517=0,0,VLOOKUP(I9517,[1]База!C:F,4,0))</f>
        <v>Оғир</v>
      </c>
      <c r="L9517">
        <v>1</v>
      </c>
      <c r="M9517">
        <v>30000</v>
      </c>
      <c r="O9517">
        <v>0</v>
      </c>
      <c r="P9517">
        <f t="shared" si="170"/>
        <v>1</v>
      </c>
      <c r="Q9517">
        <f t="shared" si="170"/>
        <v>30000</v>
      </c>
      <c r="AI9517" t="s">
        <v>9096</v>
      </c>
      <c r="AK9517">
        <v>111</v>
      </c>
    </row>
    <row r="9518" spans="1:37" x14ac:dyDescent="0.25">
      <c r="A9518">
        <v>9517</v>
      </c>
      <c r="B9518" t="s">
        <v>16</v>
      </c>
      <c r="C9518" t="s">
        <v>33</v>
      </c>
      <c r="D9518">
        <v>2023</v>
      </c>
      <c r="F9518" t="s">
        <v>8283</v>
      </c>
      <c r="H9518" t="s">
        <v>8624</v>
      </c>
      <c r="I9518">
        <v>10005010</v>
      </c>
      <c r="J9518" t="str">
        <f>IF($I9518=0,0,VLOOKUP($I9518,[1]База!C:D,2,0))</f>
        <v>Муаммоли кредит белгиланган тартибда судга чиқарилмаган</v>
      </c>
      <c r="K9518" t="str">
        <f>IF($I9518=0,0,VLOOKUP(I9518,[1]База!C:F,4,0))</f>
        <v>Оғир</v>
      </c>
      <c r="L9518">
        <v>1</v>
      </c>
      <c r="M9518">
        <v>30000</v>
      </c>
      <c r="O9518">
        <v>0</v>
      </c>
      <c r="P9518">
        <f t="shared" si="170"/>
        <v>1</v>
      </c>
      <c r="Q9518">
        <f t="shared" si="170"/>
        <v>30000</v>
      </c>
      <c r="AI9518" t="s">
        <v>9096</v>
      </c>
      <c r="AK9518">
        <v>111</v>
      </c>
    </row>
    <row r="9519" spans="1:37" x14ac:dyDescent="0.25">
      <c r="A9519">
        <v>9518</v>
      </c>
      <c r="B9519" t="s">
        <v>16</v>
      </c>
      <c r="C9519" t="s">
        <v>33</v>
      </c>
      <c r="D9519">
        <v>2023</v>
      </c>
      <c r="F9519" t="s">
        <v>8283</v>
      </c>
      <c r="H9519" t="s">
        <v>8625</v>
      </c>
      <c r="I9519">
        <v>10005010</v>
      </c>
      <c r="J9519" t="str">
        <f>IF($I9519=0,0,VLOOKUP($I9519,[1]База!C:D,2,0))</f>
        <v>Муаммоли кредит белгиланган тартибда судга чиқарилмаган</v>
      </c>
      <c r="K9519" t="str">
        <f>IF($I9519=0,0,VLOOKUP(I9519,[1]База!C:F,4,0))</f>
        <v>Оғир</v>
      </c>
      <c r="L9519">
        <v>1</v>
      </c>
      <c r="M9519">
        <v>30000</v>
      </c>
      <c r="O9519">
        <v>0</v>
      </c>
      <c r="P9519">
        <f t="shared" si="170"/>
        <v>1</v>
      </c>
      <c r="Q9519">
        <f t="shared" si="170"/>
        <v>30000</v>
      </c>
      <c r="AI9519" t="s">
        <v>9096</v>
      </c>
      <c r="AK9519">
        <v>111</v>
      </c>
    </row>
    <row r="9520" spans="1:37" x14ac:dyDescent="0.25">
      <c r="A9520">
        <v>9519</v>
      </c>
      <c r="B9520" t="s">
        <v>16</v>
      </c>
      <c r="C9520" t="s">
        <v>33</v>
      </c>
      <c r="D9520">
        <v>2023</v>
      </c>
      <c r="F9520" t="s">
        <v>8283</v>
      </c>
      <c r="H9520" t="s">
        <v>8626</v>
      </c>
      <c r="I9520">
        <v>10005010</v>
      </c>
      <c r="J9520" t="str">
        <f>IF($I9520=0,0,VLOOKUP($I9520,[1]База!C:D,2,0))</f>
        <v>Муаммоли кредит белгиланган тартибда судга чиқарилмаган</v>
      </c>
      <c r="K9520" t="str">
        <f>IF($I9520=0,0,VLOOKUP(I9520,[1]База!C:F,4,0))</f>
        <v>Оғир</v>
      </c>
      <c r="L9520">
        <v>1</v>
      </c>
      <c r="M9520">
        <v>30000</v>
      </c>
      <c r="O9520">
        <v>0</v>
      </c>
      <c r="P9520">
        <f t="shared" si="170"/>
        <v>1</v>
      </c>
      <c r="Q9520">
        <f t="shared" si="170"/>
        <v>30000</v>
      </c>
      <c r="AI9520" t="s">
        <v>9096</v>
      </c>
      <c r="AK9520">
        <v>111</v>
      </c>
    </row>
    <row r="9521" spans="1:37" x14ac:dyDescent="0.25">
      <c r="A9521">
        <v>9520</v>
      </c>
      <c r="B9521" t="s">
        <v>16</v>
      </c>
      <c r="C9521" t="s">
        <v>33</v>
      </c>
      <c r="D9521">
        <v>2023</v>
      </c>
      <c r="F9521" t="s">
        <v>8283</v>
      </c>
      <c r="H9521" t="s">
        <v>8627</v>
      </c>
      <c r="I9521">
        <v>10005010</v>
      </c>
      <c r="J9521" t="str">
        <f>IF($I9521=0,0,VLOOKUP($I9521,[1]База!C:D,2,0))</f>
        <v>Муаммоли кредит белгиланган тартибда судга чиқарилмаган</v>
      </c>
      <c r="K9521" t="str">
        <f>IF($I9521=0,0,VLOOKUP(I9521,[1]База!C:F,4,0))</f>
        <v>Оғир</v>
      </c>
      <c r="L9521">
        <v>1</v>
      </c>
      <c r="M9521">
        <v>30000</v>
      </c>
      <c r="O9521">
        <v>0</v>
      </c>
      <c r="P9521">
        <f t="shared" si="170"/>
        <v>1</v>
      </c>
      <c r="Q9521">
        <f t="shared" si="170"/>
        <v>30000</v>
      </c>
      <c r="AI9521" t="s">
        <v>9096</v>
      </c>
      <c r="AK9521">
        <v>111</v>
      </c>
    </row>
    <row r="9522" spans="1:37" x14ac:dyDescent="0.25">
      <c r="A9522">
        <v>9521</v>
      </c>
      <c r="B9522" t="s">
        <v>16</v>
      </c>
      <c r="C9522" t="s">
        <v>33</v>
      </c>
      <c r="D9522">
        <v>2023</v>
      </c>
      <c r="F9522" t="s">
        <v>8283</v>
      </c>
      <c r="H9522" t="s">
        <v>8628</v>
      </c>
      <c r="I9522">
        <v>10005010</v>
      </c>
      <c r="J9522" t="str">
        <f>IF($I9522=0,0,VLOOKUP($I9522,[1]База!C:D,2,0))</f>
        <v>Муаммоли кредит белгиланган тартибда судга чиқарилмаган</v>
      </c>
      <c r="K9522" t="str">
        <f>IF($I9522=0,0,VLOOKUP(I9522,[1]База!C:F,4,0))</f>
        <v>Оғир</v>
      </c>
      <c r="L9522">
        <v>1</v>
      </c>
      <c r="M9522">
        <v>240000</v>
      </c>
      <c r="O9522">
        <v>0</v>
      </c>
      <c r="P9522">
        <f t="shared" si="170"/>
        <v>1</v>
      </c>
      <c r="Q9522">
        <f t="shared" si="170"/>
        <v>240000</v>
      </c>
      <c r="AI9522" t="s">
        <v>9096</v>
      </c>
      <c r="AK9522">
        <v>111</v>
      </c>
    </row>
    <row r="9523" spans="1:37" x14ac:dyDescent="0.25">
      <c r="A9523">
        <v>9522</v>
      </c>
      <c r="B9523" t="s">
        <v>16</v>
      </c>
      <c r="C9523" t="s">
        <v>33</v>
      </c>
      <c r="D9523">
        <v>2023</v>
      </c>
      <c r="F9523" t="s">
        <v>8283</v>
      </c>
      <c r="H9523" t="s">
        <v>8629</v>
      </c>
      <c r="I9523">
        <v>10005010</v>
      </c>
      <c r="J9523" t="str">
        <f>IF($I9523=0,0,VLOOKUP($I9523,[1]База!C:D,2,0))</f>
        <v>Муаммоли кредит белгиланган тартибда судга чиқарилмаган</v>
      </c>
      <c r="K9523" t="str">
        <f>IF($I9523=0,0,VLOOKUP(I9523,[1]База!C:F,4,0))</f>
        <v>Оғир</v>
      </c>
      <c r="L9523">
        <v>1</v>
      </c>
      <c r="M9523">
        <v>30000</v>
      </c>
      <c r="O9523">
        <v>0</v>
      </c>
      <c r="P9523">
        <f t="shared" si="170"/>
        <v>1</v>
      </c>
      <c r="Q9523">
        <f t="shared" si="170"/>
        <v>30000</v>
      </c>
      <c r="AI9523" t="s">
        <v>9096</v>
      </c>
      <c r="AK9523">
        <v>111</v>
      </c>
    </row>
    <row r="9524" spans="1:37" x14ac:dyDescent="0.25">
      <c r="A9524">
        <v>9523</v>
      </c>
      <c r="B9524" t="s">
        <v>16</v>
      </c>
      <c r="C9524" t="s">
        <v>33</v>
      </c>
      <c r="D9524">
        <v>2023</v>
      </c>
      <c r="F9524" t="s">
        <v>8283</v>
      </c>
      <c r="H9524" t="s">
        <v>8630</v>
      </c>
      <c r="I9524">
        <v>10005010</v>
      </c>
      <c r="J9524" t="str">
        <f>IF($I9524=0,0,VLOOKUP($I9524,[1]База!C:D,2,0))</f>
        <v>Муаммоли кредит белгиланган тартибда судга чиқарилмаган</v>
      </c>
      <c r="K9524" t="str">
        <f>IF($I9524=0,0,VLOOKUP(I9524,[1]База!C:F,4,0))</f>
        <v>Оғир</v>
      </c>
      <c r="L9524">
        <v>1</v>
      </c>
      <c r="M9524">
        <v>30000</v>
      </c>
      <c r="O9524">
        <v>0</v>
      </c>
      <c r="P9524">
        <f t="shared" si="170"/>
        <v>1</v>
      </c>
      <c r="Q9524">
        <f t="shared" si="170"/>
        <v>30000</v>
      </c>
      <c r="AI9524" t="s">
        <v>9096</v>
      </c>
      <c r="AK9524">
        <v>111</v>
      </c>
    </row>
    <row r="9525" spans="1:37" x14ac:dyDescent="0.25">
      <c r="A9525">
        <v>9524</v>
      </c>
      <c r="B9525" t="s">
        <v>16</v>
      </c>
      <c r="C9525" t="s">
        <v>33</v>
      </c>
      <c r="D9525">
        <v>2023</v>
      </c>
      <c r="F9525" t="s">
        <v>8283</v>
      </c>
      <c r="H9525" t="s">
        <v>8631</v>
      </c>
      <c r="I9525">
        <v>10005010</v>
      </c>
      <c r="J9525" t="str">
        <f>IF($I9525=0,0,VLOOKUP($I9525,[1]База!C:D,2,0))</f>
        <v>Муаммоли кредит белгиланган тартибда судга чиқарилмаган</v>
      </c>
      <c r="K9525" t="str">
        <f>IF($I9525=0,0,VLOOKUP(I9525,[1]База!C:F,4,0))</f>
        <v>Оғир</v>
      </c>
      <c r="L9525">
        <v>1</v>
      </c>
      <c r="M9525">
        <v>30000</v>
      </c>
      <c r="O9525">
        <v>0</v>
      </c>
      <c r="P9525">
        <f t="shared" si="170"/>
        <v>1</v>
      </c>
      <c r="Q9525">
        <f t="shared" si="170"/>
        <v>30000</v>
      </c>
      <c r="AI9525" t="s">
        <v>9096</v>
      </c>
      <c r="AK9525">
        <v>111</v>
      </c>
    </row>
    <row r="9526" spans="1:37" x14ac:dyDescent="0.25">
      <c r="A9526">
        <v>9525</v>
      </c>
      <c r="B9526" t="s">
        <v>16</v>
      </c>
      <c r="C9526" t="s">
        <v>33</v>
      </c>
      <c r="D9526">
        <v>2023</v>
      </c>
      <c r="F9526" t="s">
        <v>8283</v>
      </c>
      <c r="H9526" t="s">
        <v>8632</v>
      </c>
      <c r="I9526">
        <v>10005010</v>
      </c>
      <c r="J9526" t="str">
        <f>IF($I9526=0,0,VLOOKUP($I9526,[1]База!C:D,2,0))</f>
        <v>Муаммоли кредит белгиланган тартибда судга чиқарилмаган</v>
      </c>
      <c r="K9526" t="str">
        <f>IF($I9526=0,0,VLOOKUP(I9526,[1]База!C:F,4,0))</f>
        <v>Оғир</v>
      </c>
      <c r="L9526">
        <v>1</v>
      </c>
      <c r="M9526">
        <v>30000</v>
      </c>
      <c r="O9526">
        <v>0</v>
      </c>
      <c r="P9526">
        <f t="shared" si="170"/>
        <v>1</v>
      </c>
      <c r="Q9526">
        <f t="shared" si="170"/>
        <v>30000</v>
      </c>
      <c r="AI9526" t="s">
        <v>9096</v>
      </c>
      <c r="AK9526">
        <v>111</v>
      </c>
    </row>
    <row r="9527" spans="1:37" x14ac:dyDescent="0.25">
      <c r="A9527">
        <v>9526</v>
      </c>
      <c r="B9527" t="s">
        <v>16</v>
      </c>
      <c r="C9527" t="s">
        <v>33</v>
      </c>
      <c r="D9527">
        <v>2023</v>
      </c>
      <c r="F9527" t="s">
        <v>8283</v>
      </c>
      <c r="H9527" t="s">
        <v>8633</v>
      </c>
      <c r="I9527">
        <v>10005010</v>
      </c>
      <c r="J9527" t="str">
        <f>IF($I9527=0,0,VLOOKUP($I9527,[1]База!C:D,2,0))</f>
        <v>Муаммоли кредит белгиланган тартибда судга чиқарилмаган</v>
      </c>
      <c r="K9527" t="str">
        <f>IF($I9527=0,0,VLOOKUP(I9527,[1]База!C:F,4,0))</f>
        <v>Оғир</v>
      </c>
      <c r="L9527">
        <v>1</v>
      </c>
      <c r="M9527">
        <v>30000</v>
      </c>
      <c r="O9527">
        <v>0</v>
      </c>
      <c r="P9527">
        <f t="shared" si="170"/>
        <v>1</v>
      </c>
      <c r="Q9527">
        <f t="shared" si="170"/>
        <v>30000</v>
      </c>
      <c r="AI9527" t="s">
        <v>9096</v>
      </c>
      <c r="AK9527">
        <v>111</v>
      </c>
    </row>
    <row r="9528" spans="1:37" x14ac:dyDescent="0.25">
      <c r="A9528">
        <v>9527</v>
      </c>
      <c r="B9528" t="s">
        <v>16</v>
      </c>
      <c r="C9528" t="s">
        <v>33</v>
      </c>
      <c r="D9528">
        <v>2023</v>
      </c>
      <c r="F9528" t="s">
        <v>8283</v>
      </c>
      <c r="H9528" t="s">
        <v>8358</v>
      </c>
      <c r="I9528">
        <v>10005010</v>
      </c>
      <c r="J9528" t="str">
        <f>IF($I9528=0,0,VLOOKUP($I9528,[1]База!C:D,2,0))</f>
        <v>Муаммоли кредит белгиланган тартибда судга чиқарилмаган</v>
      </c>
      <c r="K9528" t="str">
        <f>IF($I9528=0,0,VLOOKUP(I9528,[1]База!C:F,4,0))</f>
        <v>Оғир</v>
      </c>
      <c r="L9528">
        <v>1</v>
      </c>
      <c r="M9528">
        <v>28000</v>
      </c>
      <c r="O9528">
        <v>0</v>
      </c>
      <c r="P9528">
        <f t="shared" si="170"/>
        <v>1</v>
      </c>
      <c r="Q9528">
        <f t="shared" si="170"/>
        <v>28000</v>
      </c>
      <c r="AI9528" t="s">
        <v>9096</v>
      </c>
      <c r="AK9528">
        <v>111</v>
      </c>
    </row>
    <row r="9529" spans="1:37" x14ac:dyDescent="0.25">
      <c r="A9529">
        <v>9528</v>
      </c>
      <c r="B9529" t="s">
        <v>16</v>
      </c>
      <c r="C9529" t="s">
        <v>33</v>
      </c>
      <c r="D9529">
        <v>2023</v>
      </c>
      <c r="F9529" t="s">
        <v>8283</v>
      </c>
      <c r="H9529" t="s">
        <v>8634</v>
      </c>
      <c r="I9529">
        <v>10005010</v>
      </c>
      <c r="J9529" t="str">
        <f>IF($I9529=0,0,VLOOKUP($I9529,[1]База!C:D,2,0))</f>
        <v>Муаммоли кредит белгиланган тартибда судга чиқарилмаган</v>
      </c>
      <c r="K9529" t="str">
        <f>IF($I9529=0,0,VLOOKUP(I9529,[1]База!C:F,4,0))</f>
        <v>Оғир</v>
      </c>
      <c r="L9529">
        <v>1</v>
      </c>
      <c r="M9529">
        <v>30000</v>
      </c>
      <c r="O9529">
        <v>0</v>
      </c>
      <c r="P9529">
        <f t="shared" si="170"/>
        <v>1</v>
      </c>
      <c r="Q9529">
        <f t="shared" si="170"/>
        <v>30000</v>
      </c>
      <c r="AI9529" t="s">
        <v>9096</v>
      </c>
      <c r="AK9529">
        <v>111</v>
      </c>
    </row>
    <row r="9530" spans="1:37" x14ac:dyDescent="0.25">
      <c r="A9530">
        <v>9529</v>
      </c>
      <c r="B9530" t="s">
        <v>16</v>
      </c>
      <c r="C9530" t="s">
        <v>33</v>
      </c>
      <c r="D9530">
        <v>2023</v>
      </c>
      <c r="F9530" t="s">
        <v>8283</v>
      </c>
      <c r="H9530" t="s">
        <v>8635</v>
      </c>
      <c r="I9530">
        <v>10005010</v>
      </c>
      <c r="J9530" t="str">
        <f>IF($I9530=0,0,VLOOKUP($I9530,[1]База!C:D,2,0))</f>
        <v>Муаммоли кредит белгиланган тартибда судга чиқарилмаган</v>
      </c>
      <c r="K9530" t="str">
        <f>IF($I9530=0,0,VLOOKUP(I9530,[1]База!C:F,4,0))</f>
        <v>Оғир</v>
      </c>
      <c r="L9530">
        <v>1</v>
      </c>
      <c r="M9530">
        <v>33000</v>
      </c>
      <c r="O9530">
        <v>0</v>
      </c>
      <c r="P9530">
        <f t="shared" si="170"/>
        <v>1</v>
      </c>
      <c r="Q9530">
        <f t="shared" si="170"/>
        <v>33000</v>
      </c>
      <c r="AI9530" t="s">
        <v>9096</v>
      </c>
      <c r="AK9530">
        <v>111</v>
      </c>
    </row>
    <row r="9531" spans="1:37" x14ac:dyDescent="0.25">
      <c r="A9531">
        <v>9530</v>
      </c>
      <c r="B9531" t="s">
        <v>16</v>
      </c>
      <c r="C9531" t="s">
        <v>33</v>
      </c>
      <c r="D9531">
        <v>2023</v>
      </c>
      <c r="F9531" t="s">
        <v>8283</v>
      </c>
      <c r="H9531" t="s">
        <v>8636</v>
      </c>
      <c r="I9531">
        <v>10005010</v>
      </c>
      <c r="J9531" t="str">
        <f>IF($I9531=0,0,VLOOKUP($I9531,[1]База!C:D,2,0))</f>
        <v>Муаммоли кредит белгиланган тартибда судга чиқарилмаган</v>
      </c>
      <c r="K9531" t="str">
        <f>IF($I9531=0,0,VLOOKUP(I9531,[1]База!C:F,4,0))</f>
        <v>Оғир</v>
      </c>
      <c r="L9531">
        <v>1</v>
      </c>
      <c r="M9531">
        <v>33000</v>
      </c>
      <c r="O9531">
        <v>0</v>
      </c>
      <c r="P9531">
        <f t="shared" si="170"/>
        <v>1</v>
      </c>
      <c r="Q9531">
        <f t="shared" si="170"/>
        <v>33000</v>
      </c>
      <c r="AI9531" t="s">
        <v>9096</v>
      </c>
      <c r="AK9531">
        <v>111</v>
      </c>
    </row>
    <row r="9532" spans="1:37" x14ac:dyDescent="0.25">
      <c r="A9532">
        <v>9531</v>
      </c>
      <c r="B9532" t="s">
        <v>16</v>
      </c>
      <c r="C9532" t="s">
        <v>33</v>
      </c>
      <c r="D9532">
        <v>2023</v>
      </c>
      <c r="F9532" t="s">
        <v>8283</v>
      </c>
      <c r="H9532" t="s">
        <v>8637</v>
      </c>
      <c r="I9532">
        <v>10005010</v>
      </c>
      <c r="J9532" t="str">
        <f>IF($I9532=0,0,VLOOKUP($I9532,[1]База!C:D,2,0))</f>
        <v>Муаммоли кредит белгиланган тартибда судга чиқарилмаган</v>
      </c>
      <c r="K9532" t="str">
        <f>IF($I9532=0,0,VLOOKUP(I9532,[1]База!C:F,4,0))</f>
        <v>Оғир</v>
      </c>
      <c r="L9532">
        <v>1</v>
      </c>
      <c r="M9532">
        <v>33000</v>
      </c>
      <c r="O9532">
        <v>0</v>
      </c>
      <c r="P9532">
        <f t="shared" si="170"/>
        <v>1</v>
      </c>
      <c r="Q9532">
        <f t="shared" si="170"/>
        <v>33000</v>
      </c>
      <c r="AI9532" t="s">
        <v>9096</v>
      </c>
      <c r="AK9532">
        <v>111</v>
      </c>
    </row>
    <row r="9533" spans="1:37" x14ac:dyDescent="0.25">
      <c r="A9533">
        <v>9532</v>
      </c>
      <c r="B9533" t="s">
        <v>16</v>
      </c>
      <c r="C9533" t="s">
        <v>33</v>
      </c>
      <c r="D9533">
        <v>2023</v>
      </c>
      <c r="F9533" t="s">
        <v>8283</v>
      </c>
      <c r="H9533" t="s">
        <v>8638</v>
      </c>
      <c r="I9533">
        <v>10005010</v>
      </c>
      <c r="J9533" t="str">
        <f>IF($I9533=0,0,VLOOKUP($I9533,[1]База!C:D,2,0))</f>
        <v>Муаммоли кредит белгиланган тартибда судга чиқарилмаган</v>
      </c>
      <c r="K9533" t="str">
        <f>IF($I9533=0,0,VLOOKUP(I9533,[1]База!C:F,4,0))</f>
        <v>Оғир</v>
      </c>
      <c r="L9533">
        <v>1</v>
      </c>
      <c r="M9533">
        <v>30000</v>
      </c>
      <c r="O9533">
        <v>0</v>
      </c>
      <c r="P9533">
        <f t="shared" si="170"/>
        <v>1</v>
      </c>
      <c r="Q9533">
        <f t="shared" si="170"/>
        <v>30000</v>
      </c>
      <c r="AI9533" t="s">
        <v>9096</v>
      </c>
      <c r="AK9533">
        <v>111</v>
      </c>
    </row>
    <row r="9534" spans="1:37" x14ac:dyDescent="0.25">
      <c r="A9534">
        <v>9533</v>
      </c>
      <c r="B9534" t="s">
        <v>16</v>
      </c>
      <c r="C9534" t="s">
        <v>33</v>
      </c>
      <c r="D9534">
        <v>2023</v>
      </c>
      <c r="F9534" t="s">
        <v>8283</v>
      </c>
      <c r="H9534" t="s">
        <v>8639</v>
      </c>
      <c r="I9534">
        <v>10005010</v>
      </c>
      <c r="J9534" t="str">
        <f>IF($I9534=0,0,VLOOKUP($I9534,[1]База!C:D,2,0))</f>
        <v>Муаммоли кредит белгиланган тартибда судга чиқарилмаган</v>
      </c>
      <c r="K9534" t="str">
        <f>IF($I9534=0,0,VLOOKUP(I9534,[1]База!C:F,4,0))</f>
        <v>Оғир</v>
      </c>
      <c r="L9534">
        <v>1</v>
      </c>
      <c r="M9534">
        <v>33000</v>
      </c>
      <c r="O9534">
        <v>0</v>
      </c>
      <c r="P9534">
        <f t="shared" si="170"/>
        <v>1</v>
      </c>
      <c r="Q9534">
        <f t="shared" si="170"/>
        <v>33000</v>
      </c>
      <c r="AI9534" t="s">
        <v>9096</v>
      </c>
      <c r="AK9534">
        <v>111</v>
      </c>
    </row>
    <row r="9535" spans="1:37" x14ac:dyDescent="0.25">
      <c r="A9535">
        <v>9534</v>
      </c>
      <c r="B9535" t="s">
        <v>16</v>
      </c>
      <c r="C9535" t="s">
        <v>33</v>
      </c>
      <c r="D9535">
        <v>2023</v>
      </c>
      <c r="F9535" t="s">
        <v>8283</v>
      </c>
      <c r="H9535" t="s">
        <v>8640</v>
      </c>
      <c r="I9535">
        <v>10005010</v>
      </c>
      <c r="J9535" t="str">
        <f>IF($I9535=0,0,VLOOKUP($I9535,[1]База!C:D,2,0))</f>
        <v>Муаммоли кредит белгиланган тартибда судга чиқарилмаган</v>
      </c>
      <c r="K9535" t="str">
        <f>IF($I9535=0,0,VLOOKUP(I9535,[1]База!C:F,4,0))</f>
        <v>Оғир</v>
      </c>
      <c r="L9535">
        <v>1</v>
      </c>
      <c r="M9535">
        <v>30000</v>
      </c>
      <c r="O9535">
        <v>0</v>
      </c>
      <c r="P9535">
        <f t="shared" si="170"/>
        <v>1</v>
      </c>
      <c r="Q9535">
        <f t="shared" si="170"/>
        <v>30000</v>
      </c>
      <c r="AI9535" t="s">
        <v>9096</v>
      </c>
      <c r="AK9535">
        <v>111</v>
      </c>
    </row>
    <row r="9536" spans="1:37" x14ac:dyDescent="0.25">
      <c r="A9536">
        <v>9535</v>
      </c>
      <c r="B9536" t="s">
        <v>16</v>
      </c>
      <c r="C9536" t="s">
        <v>33</v>
      </c>
      <c r="D9536">
        <v>2023</v>
      </c>
      <c r="F9536" t="s">
        <v>8283</v>
      </c>
      <c r="H9536" t="s">
        <v>8641</v>
      </c>
      <c r="I9536">
        <v>10005010</v>
      </c>
      <c r="J9536" t="str">
        <f>IF($I9536=0,0,VLOOKUP($I9536,[1]База!C:D,2,0))</f>
        <v>Муаммоли кредит белгиланган тартибда судга чиқарилмаган</v>
      </c>
      <c r="K9536" t="str">
        <f>IF($I9536=0,0,VLOOKUP(I9536,[1]База!C:F,4,0))</f>
        <v>Оғир</v>
      </c>
      <c r="L9536">
        <v>1</v>
      </c>
      <c r="M9536">
        <v>30000</v>
      </c>
      <c r="O9536">
        <v>0</v>
      </c>
      <c r="P9536">
        <f t="shared" si="170"/>
        <v>1</v>
      </c>
      <c r="Q9536">
        <f t="shared" si="170"/>
        <v>30000</v>
      </c>
      <c r="AI9536" t="s">
        <v>9096</v>
      </c>
      <c r="AK9536">
        <v>111</v>
      </c>
    </row>
    <row r="9537" spans="1:37" x14ac:dyDescent="0.25">
      <c r="A9537">
        <v>9536</v>
      </c>
      <c r="B9537" t="s">
        <v>16</v>
      </c>
      <c r="C9537" t="s">
        <v>33</v>
      </c>
      <c r="D9537">
        <v>2023</v>
      </c>
      <c r="F9537" t="s">
        <v>8283</v>
      </c>
      <c r="H9537" t="s">
        <v>8642</v>
      </c>
      <c r="I9537">
        <v>10005010</v>
      </c>
      <c r="J9537" t="str">
        <f>IF($I9537=0,0,VLOOKUP($I9537,[1]База!C:D,2,0))</f>
        <v>Муаммоли кредит белгиланган тартибда судга чиқарилмаган</v>
      </c>
      <c r="K9537" t="str">
        <f>IF($I9537=0,0,VLOOKUP(I9537,[1]База!C:F,4,0))</f>
        <v>Оғир</v>
      </c>
      <c r="L9537">
        <v>1</v>
      </c>
      <c r="M9537">
        <v>32000</v>
      </c>
      <c r="O9537">
        <v>0</v>
      </c>
      <c r="P9537">
        <f t="shared" si="170"/>
        <v>1</v>
      </c>
      <c r="Q9537">
        <f t="shared" si="170"/>
        <v>32000</v>
      </c>
      <c r="AI9537" t="s">
        <v>9096</v>
      </c>
      <c r="AK9537">
        <v>111</v>
      </c>
    </row>
    <row r="9538" spans="1:37" x14ac:dyDescent="0.25">
      <c r="A9538">
        <v>9537</v>
      </c>
      <c r="B9538" t="s">
        <v>16</v>
      </c>
      <c r="C9538" t="s">
        <v>33</v>
      </c>
      <c r="D9538">
        <v>2023</v>
      </c>
      <c r="F9538" t="s">
        <v>8283</v>
      </c>
      <c r="H9538" t="s">
        <v>8362</v>
      </c>
      <c r="I9538">
        <v>10005010</v>
      </c>
      <c r="J9538" t="str">
        <f>IF($I9538=0,0,VLOOKUP($I9538,[1]База!C:D,2,0))</f>
        <v>Муаммоли кредит белгиланган тартибда судга чиқарилмаган</v>
      </c>
      <c r="K9538" t="str">
        <f>IF($I9538=0,0,VLOOKUP(I9538,[1]База!C:F,4,0))</f>
        <v>Оғир</v>
      </c>
      <c r="L9538">
        <v>1</v>
      </c>
      <c r="M9538">
        <v>28000</v>
      </c>
      <c r="O9538">
        <v>0</v>
      </c>
      <c r="P9538">
        <f t="shared" ref="P9538:Q9601" si="171">+L9538-N9538</f>
        <v>1</v>
      </c>
      <c r="Q9538">
        <f t="shared" si="171"/>
        <v>28000</v>
      </c>
      <c r="AI9538" t="s">
        <v>9096</v>
      </c>
      <c r="AK9538">
        <v>111</v>
      </c>
    </row>
    <row r="9539" spans="1:37" x14ac:dyDescent="0.25">
      <c r="A9539">
        <v>9538</v>
      </c>
      <c r="B9539" t="s">
        <v>16</v>
      </c>
      <c r="C9539" t="s">
        <v>33</v>
      </c>
      <c r="D9539">
        <v>2023</v>
      </c>
      <c r="F9539" t="s">
        <v>8283</v>
      </c>
      <c r="H9539" t="s">
        <v>8643</v>
      </c>
      <c r="I9539">
        <v>10005010</v>
      </c>
      <c r="J9539" t="str">
        <f>IF($I9539=0,0,VLOOKUP($I9539,[1]База!C:D,2,0))</f>
        <v>Муаммоли кредит белгиланган тартибда судга чиқарилмаган</v>
      </c>
      <c r="K9539" t="str">
        <f>IF($I9539=0,0,VLOOKUP(I9539,[1]База!C:F,4,0))</f>
        <v>Оғир</v>
      </c>
      <c r="L9539">
        <v>1</v>
      </c>
      <c r="M9539">
        <v>34900</v>
      </c>
      <c r="O9539">
        <v>0</v>
      </c>
      <c r="P9539">
        <f t="shared" si="171"/>
        <v>1</v>
      </c>
      <c r="Q9539">
        <f t="shared" si="171"/>
        <v>34900</v>
      </c>
      <c r="AI9539" t="s">
        <v>9096</v>
      </c>
      <c r="AK9539">
        <v>111</v>
      </c>
    </row>
    <row r="9540" spans="1:37" x14ac:dyDescent="0.25">
      <c r="A9540">
        <v>9539</v>
      </c>
      <c r="B9540" t="s">
        <v>16</v>
      </c>
      <c r="C9540" t="s">
        <v>33</v>
      </c>
      <c r="D9540">
        <v>2023</v>
      </c>
      <c r="F9540" t="s">
        <v>8283</v>
      </c>
      <c r="H9540" t="s">
        <v>8644</v>
      </c>
      <c r="I9540">
        <v>10005010</v>
      </c>
      <c r="J9540" t="str">
        <f>IF($I9540=0,0,VLOOKUP($I9540,[1]База!C:D,2,0))</f>
        <v>Муаммоли кредит белгиланган тартибда судга чиқарилмаган</v>
      </c>
      <c r="K9540" t="str">
        <f>IF($I9540=0,0,VLOOKUP(I9540,[1]База!C:F,4,0))</f>
        <v>Оғир</v>
      </c>
      <c r="L9540">
        <v>1</v>
      </c>
      <c r="M9540">
        <v>33000</v>
      </c>
      <c r="O9540">
        <v>0</v>
      </c>
      <c r="P9540">
        <f t="shared" si="171"/>
        <v>1</v>
      </c>
      <c r="Q9540">
        <f t="shared" si="171"/>
        <v>33000</v>
      </c>
      <c r="AI9540" t="s">
        <v>9096</v>
      </c>
      <c r="AK9540">
        <v>111</v>
      </c>
    </row>
    <row r="9541" spans="1:37" x14ac:dyDescent="0.25">
      <c r="A9541">
        <v>9540</v>
      </c>
      <c r="B9541" t="s">
        <v>16</v>
      </c>
      <c r="C9541" t="s">
        <v>33</v>
      </c>
      <c r="D9541">
        <v>2023</v>
      </c>
      <c r="F9541" t="s">
        <v>8283</v>
      </c>
      <c r="H9541" t="s">
        <v>8645</v>
      </c>
      <c r="I9541">
        <v>10005010</v>
      </c>
      <c r="J9541" t="str">
        <f>IF($I9541=0,0,VLOOKUP($I9541,[1]База!C:D,2,0))</f>
        <v>Муаммоли кредит белгиланган тартибда судга чиқарилмаган</v>
      </c>
      <c r="K9541" t="str">
        <f>IF($I9541=0,0,VLOOKUP(I9541,[1]База!C:F,4,0))</f>
        <v>Оғир</v>
      </c>
      <c r="L9541">
        <v>1</v>
      </c>
      <c r="M9541">
        <v>32700</v>
      </c>
      <c r="O9541">
        <v>0</v>
      </c>
      <c r="P9541">
        <f t="shared" si="171"/>
        <v>1</v>
      </c>
      <c r="Q9541">
        <f t="shared" si="171"/>
        <v>32700</v>
      </c>
      <c r="AI9541" t="s">
        <v>9096</v>
      </c>
      <c r="AK9541">
        <v>111</v>
      </c>
    </row>
    <row r="9542" spans="1:37" x14ac:dyDescent="0.25">
      <c r="A9542">
        <v>9541</v>
      </c>
      <c r="B9542" t="s">
        <v>16</v>
      </c>
      <c r="C9542" t="s">
        <v>33</v>
      </c>
      <c r="D9542">
        <v>2023</v>
      </c>
      <c r="F9542" t="s">
        <v>8283</v>
      </c>
      <c r="H9542" t="s">
        <v>8646</v>
      </c>
      <c r="I9542">
        <v>10005010</v>
      </c>
      <c r="J9542" t="str">
        <f>IF($I9542=0,0,VLOOKUP($I9542,[1]База!C:D,2,0))</f>
        <v>Муаммоли кредит белгиланган тартибда судга чиқарилмаган</v>
      </c>
      <c r="K9542" t="str">
        <f>IF($I9542=0,0,VLOOKUP(I9542,[1]База!C:F,4,0))</f>
        <v>Оғир</v>
      </c>
      <c r="L9542">
        <v>1</v>
      </c>
      <c r="M9542">
        <v>21955</v>
      </c>
      <c r="O9542">
        <v>0</v>
      </c>
      <c r="P9542">
        <f t="shared" si="171"/>
        <v>1</v>
      </c>
      <c r="Q9542">
        <f t="shared" si="171"/>
        <v>21955</v>
      </c>
      <c r="AI9542" t="s">
        <v>9096</v>
      </c>
      <c r="AK9542">
        <v>111</v>
      </c>
    </row>
    <row r="9543" spans="1:37" x14ac:dyDescent="0.25">
      <c r="A9543">
        <v>9542</v>
      </c>
      <c r="B9543" t="s">
        <v>16</v>
      </c>
      <c r="C9543" t="s">
        <v>33</v>
      </c>
      <c r="D9543">
        <v>2023</v>
      </c>
      <c r="F9543" t="s">
        <v>8283</v>
      </c>
      <c r="H9543" t="s">
        <v>8647</v>
      </c>
      <c r="I9543">
        <v>10005010</v>
      </c>
      <c r="J9543" t="str">
        <f>IF($I9543=0,0,VLOOKUP($I9543,[1]База!C:D,2,0))</f>
        <v>Муаммоли кредит белгиланган тартибда судга чиқарилмаган</v>
      </c>
      <c r="K9543" t="str">
        <f>IF($I9543=0,0,VLOOKUP(I9543,[1]База!C:F,4,0))</f>
        <v>Оғир</v>
      </c>
      <c r="L9543">
        <v>1</v>
      </c>
      <c r="M9543">
        <v>20000</v>
      </c>
      <c r="O9543">
        <v>0</v>
      </c>
      <c r="P9543">
        <f t="shared" si="171"/>
        <v>1</v>
      </c>
      <c r="Q9543">
        <f t="shared" si="171"/>
        <v>20000</v>
      </c>
      <c r="AI9543" t="s">
        <v>9096</v>
      </c>
      <c r="AK9543">
        <v>111</v>
      </c>
    </row>
    <row r="9544" spans="1:37" x14ac:dyDescent="0.25">
      <c r="A9544">
        <v>9543</v>
      </c>
      <c r="B9544" t="s">
        <v>16</v>
      </c>
      <c r="C9544" t="s">
        <v>33</v>
      </c>
      <c r="D9544">
        <v>2023</v>
      </c>
      <c r="F9544" t="s">
        <v>8283</v>
      </c>
      <c r="H9544" t="s">
        <v>8648</v>
      </c>
      <c r="I9544">
        <v>10005010</v>
      </c>
      <c r="J9544" t="str">
        <f>IF($I9544=0,0,VLOOKUP($I9544,[1]База!C:D,2,0))</f>
        <v>Муаммоли кредит белгиланган тартибда судга чиқарилмаган</v>
      </c>
      <c r="K9544" t="str">
        <f>IF($I9544=0,0,VLOOKUP(I9544,[1]База!C:F,4,0))</f>
        <v>Оғир</v>
      </c>
      <c r="L9544">
        <v>1</v>
      </c>
      <c r="M9544">
        <v>20000</v>
      </c>
      <c r="O9544">
        <v>0</v>
      </c>
      <c r="P9544">
        <f t="shared" si="171"/>
        <v>1</v>
      </c>
      <c r="Q9544">
        <f t="shared" si="171"/>
        <v>20000</v>
      </c>
      <c r="AI9544" t="s">
        <v>9096</v>
      </c>
      <c r="AK9544">
        <v>111</v>
      </c>
    </row>
    <row r="9545" spans="1:37" x14ac:dyDescent="0.25">
      <c r="A9545">
        <v>9544</v>
      </c>
      <c r="B9545" t="s">
        <v>16</v>
      </c>
      <c r="C9545" t="s">
        <v>33</v>
      </c>
      <c r="D9545">
        <v>2023</v>
      </c>
      <c r="F9545" t="s">
        <v>8283</v>
      </c>
      <c r="H9545" t="s">
        <v>8649</v>
      </c>
      <c r="I9545">
        <v>10005010</v>
      </c>
      <c r="J9545" t="str">
        <f>IF($I9545=0,0,VLOOKUP($I9545,[1]База!C:D,2,0))</f>
        <v>Муаммоли кредит белгиланган тартибда судга чиқарилмаган</v>
      </c>
      <c r="K9545" t="str">
        <f>IF($I9545=0,0,VLOOKUP(I9545,[1]База!C:F,4,0))</f>
        <v>Оғир</v>
      </c>
      <c r="L9545">
        <v>1</v>
      </c>
      <c r="M9545">
        <v>20000</v>
      </c>
      <c r="O9545">
        <v>0</v>
      </c>
      <c r="P9545">
        <f t="shared" si="171"/>
        <v>1</v>
      </c>
      <c r="Q9545">
        <f t="shared" si="171"/>
        <v>20000</v>
      </c>
      <c r="AI9545" t="s">
        <v>9096</v>
      </c>
      <c r="AK9545">
        <v>111</v>
      </c>
    </row>
    <row r="9546" spans="1:37" x14ac:dyDescent="0.25">
      <c r="A9546">
        <v>9545</v>
      </c>
      <c r="B9546" t="s">
        <v>16</v>
      </c>
      <c r="C9546" t="s">
        <v>33</v>
      </c>
      <c r="D9546">
        <v>2023</v>
      </c>
      <c r="F9546" t="s">
        <v>8283</v>
      </c>
      <c r="H9546" t="s">
        <v>8650</v>
      </c>
      <c r="I9546">
        <v>10005010</v>
      </c>
      <c r="J9546" t="str">
        <f>IF($I9546=0,0,VLOOKUP($I9546,[1]База!C:D,2,0))</f>
        <v>Муаммоли кредит белгиланган тартибда судга чиқарилмаган</v>
      </c>
      <c r="K9546" t="str">
        <f>IF($I9546=0,0,VLOOKUP(I9546,[1]База!C:F,4,0))</f>
        <v>Оғир</v>
      </c>
      <c r="L9546">
        <v>1</v>
      </c>
      <c r="M9546">
        <v>13000</v>
      </c>
      <c r="O9546">
        <v>0</v>
      </c>
      <c r="P9546">
        <f t="shared" si="171"/>
        <v>1</v>
      </c>
      <c r="Q9546">
        <f t="shared" si="171"/>
        <v>13000</v>
      </c>
      <c r="AI9546" t="s">
        <v>9096</v>
      </c>
      <c r="AK9546">
        <v>111</v>
      </c>
    </row>
    <row r="9547" spans="1:37" x14ac:dyDescent="0.25">
      <c r="A9547">
        <v>9546</v>
      </c>
      <c r="B9547" t="s">
        <v>16</v>
      </c>
      <c r="C9547" t="s">
        <v>33</v>
      </c>
      <c r="D9547">
        <v>2023</v>
      </c>
      <c r="F9547" t="s">
        <v>8283</v>
      </c>
      <c r="H9547" t="s">
        <v>8651</v>
      </c>
      <c r="I9547">
        <v>10005010</v>
      </c>
      <c r="J9547" t="str">
        <f>IF($I9547=0,0,VLOOKUP($I9547,[1]База!C:D,2,0))</f>
        <v>Муаммоли кредит белгиланган тартибда судга чиқарилмаган</v>
      </c>
      <c r="K9547" t="str">
        <f>IF($I9547=0,0,VLOOKUP(I9547,[1]База!C:F,4,0))</f>
        <v>Оғир</v>
      </c>
      <c r="L9547">
        <v>1</v>
      </c>
      <c r="M9547">
        <v>10000</v>
      </c>
      <c r="O9547">
        <v>0</v>
      </c>
      <c r="P9547">
        <f t="shared" si="171"/>
        <v>1</v>
      </c>
      <c r="Q9547">
        <f t="shared" si="171"/>
        <v>10000</v>
      </c>
      <c r="AI9547" t="s">
        <v>9096</v>
      </c>
      <c r="AK9547">
        <v>111</v>
      </c>
    </row>
    <row r="9548" spans="1:37" x14ac:dyDescent="0.25">
      <c r="A9548">
        <v>9547</v>
      </c>
      <c r="B9548" t="s">
        <v>16</v>
      </c>
      <c r="C9548" t="s">
        <v>33</v>
      </c>
      <c r="D9548">
        <v>2023</v>
      </c>
      <c r="F9548" t="s">
        <v>8283</v>
      </c>
      <c r="H9548" t="s">
        <v>8652</v>
      </c>
      <c r="I9548">
        <v>10005010</v>
      </c>
      <c r="J9548" t="str">
        <f>IF($I9548=0,0,VLOOKUP($I9548,[1]База!C:D,2,0))</f>
        <v>Муаммоли кредит белгиланган тартибда судга чиқарилмаган</v>
      </c>
      <c r="K9548" t="str">
        <f>IF($I9548=0,0,VLOOKUP(I9548,[1]База!C:F,4,0))</f>
        <v>Оғир</v>
      </c>
      <c r="L9548">
        <v>1</v>
      </c>
      <c r="M9548">
        <v>22050</v>
      </c>
      <c r="O9548">
        <v>0</v>
      </c>
      <c r="P9548">
        <f t="shared" si="171"/>
        <v>1</v>
      </c>
      <c r="Q9548">
        <f t="shared" si="171"/>
        <v>22050</v>
      </c>
      <c r="AI9548" t="s">
        <v>9096</v>
      </c>
      <c r="AK9548">
        <v>111</v>
      </c>
    </row>
    <row r="9549" spans="1:37" x14ac:dyDescent="0.25">
      <c r="A9549">
        <v>9548</v>
      </c>
      <c r="B9549" t="s">
        <v>16</v>
      </c>
      <c r="C9549" t="s">
        <v>33</v>
      </c>
      <c r="D9549">
        <v>2023</v>
      </c>
      <c r="F9549" t="s">
        <v>8283</v>
      </c>
      <c r="H9549" t="s">
        <v>8653</v>
      </c>
      <c r="I9549">
        <v>10005010</v>
      </c>
      <c r="J9549" t="str">
        <f>IF($I9549=0,0,VLOOKUP($I9549,[1]База!C:D,2,0))</f>
        <v>Муаммоли кредит белгиланган тартибда судга чиқарилмаган</v>
      </c>
      <c r="K9549" t="str">
        <f>IF($I9549=0,0,VLOOKUP(I9549,[1]База!C:F,4,0))</f>
        <v>Оғир</v>
      </c>
      <c r="L9549">
        <v>1</v>
      </c>
      <c r="M9549">
        <v>15000</v>
      </c>
      <c r="O9549">
        <v>0</v>
      </c>
      <c r="P9549">
        <f t="shared" si="171"/>
        <v>1</v>
      </c>
      <c r="Q9549">
        <f t="shared" si="171"/>
        <v>15000</v>
      </c>
      <c r="AI9549" t="s">
        <v>9096</v>
      </c>
      <c r="AK9549">
        <v>111</v>
      </c>
    </row>
    <row r="9550" spans="1:37" x14ac:dyDescent="0.25">
      <c r="A9550">
        <v>9549</v>
      </c>
      <c r="B9550" t="s">
        <v>16</v>
      </c>
      <c r="C9550" t="s">
        <v>33</v>
      </c>
      <c r="D9550">
        <v>2023</v>
      </c>
      <c r="F9550" t="s">
        <v>8283</v>
      </c>
      <c r="H9550" t="s">
        <v>8654</v>
      </c>
      <c r="I9550">
        <v>10005010</v>
      </c>
      <c r="J9550" t="str">
        <f>IF($I9550=0,0,VLOOKUP($I9550,[1]База!C:D,2,0))</f>
        <v>Муаммоли кредит белгиланган тартибда судга чиқарилмаган</v>
      </c>
      <c r="K9550" t="str">
        <f>IF($I9550=0,0,VLOOKUP(I9550,[1]База!C:F,4,0))</f>
        <v>Оғир</v>
      </c>
      <c r="L9550">
        <v>1</v>
      </c>
      <c r="M9550">
        <v>33000</v>
      </c>
      <c r="O9550">
        <v>0</v>
      </c>
      <c r="P9550">
        <f t="shared" si="171"/>
        <v>1</v>
      </c>
      <c r="Q9550">
        <f t="shared" si="171"/>
        <v>33000</v>
      </c>
      <c r="AI9550" t="s">
        <v>9096</v>
      </c>
      <c r="AK9550">
        <v>111</v>
      </c>
    </row>
    <row r="9551" spans="1:37" x14ac:dyDescent="0.25">
      <c r="A9551">
        <v>9550</v>
      </c>
      <c r="B9551" t="s">
        <v>16</v>
      </c>
      <c r="C9551" t="s">
        <v>33</v>
      </c>
      <c r="D9551">
        <v>2023</v>
      </c>
      <c r="F9551" t="s">
        <v>8283</v>
      </c>
      <c r="H9551" t="s">
        <v>8655</v>
      </c>
      <c r="I9551">
        <v>10005010</v>
      </c>
      <c r="J9551" t="str">
        <f>IF($I9551=0,0,VLOOKUP($I9551,[1]База!C:D,2,0))</f>
        <v>Муаммоли кредит белгиланган тартибда судга чиқарилмаган</v>
      </c>
      <c r="K9551" t="str">
        <f>IF($I9551=0,0,VLOOKUP(I9551,[1]База!C:F,4,0))</f>
        <v>Оғир</v>
      </c>
      <c r="L9551">
        <v>1</v>
      </c>
      <c r="M9551">
        <v>30000</v>
      </c>
      <c r="O9551">
        <v>0</v>
      </c>
      <c r="P9551">
        <f t="shared" si="171"/>
        <v>1</v>
      </c>
      <c r="Q9551">
        <f t="shared" si="171"/>
        <v>30000</v>
      </c>
      <c r="AI9551" t="s">
        <v>9096</v>
      </c>
      <c r="AK9551">
        <v>111</v>
      </c>
    </row>
    <row r="9552" spans="1:37" x14ac:dyDescent="0.25">
      <c r="A9552">
        <v>9551</v>
      </c>
      <c r="B9552" t="s">
        <v>16</v>
      </c>
      <c r="C9552" t="s">
        <v>33</v>
      </c>
      <c r="D9552">
        <v>2023</v>
      </c>
      <c r="F9552" t="s">
        <v>8283</v>
      </c>
      <c r="H9552" t="s">
        <v>8656</v>
      </c>
      <c r="I9552">
        <v>10005010</v>
      </c>
      <c r="J9552" t="str">
        <f>IF($I9552=0,0,VLOOKUP($I9552,[1]База!C:D,2,0))</f>
        <v>Муаммоли кредит белгиланган тартибда судга чиқарилмаган</v>
      </c>
      <c r="K9552" t="str">
        <f>IF($I9552=0,0,VLOOKUP(I9552,[1]База!C:F,4,0))</f>
        <v>Оғир</v>
      </c>
      <c r="L9552">
        <v>1</v>
      </c>
      <c r="M9552">
        <v>32550</v>
      </c>
      <c r="O9552">
        <v>0</v>
      </c>
      <c r="P9552">
        <f t="shared" si="171"/>
        <v>1</v>
      </c>
      <c r="Q9552">
        <f t="shared" si="171"/>
        <v>32550</v>
      </c>
      <c r="AI9552" t="s">
        <v>9096</v>
      </c>
      <c r="AK9552">
        <v>111</v>
      </c>
    </row>
    <row r="9553" spans="1:37" x14ac:dyDescent="0.25">
      <c r="A9553">
        <v>9552</v>
      </c>
      <c r="B9553" t="s">
        <v>16</v>
      </c>
      <c r="C9553" t="s">
        <v>33</v>
      </c>
      <c r="D9553">
        <v>2023</v>
      </c>
      <c r="F9553" t="s">
        <v>8283</v>
      </c>
      <c r="H9553" t="s">
        <v>8657</v>
      </c>
      <c r="I9553">
        <v>10005010</v>
      </c>
      <c r="J9553" t="str">
        <f>IF($I9553=0,0,VLOOKUP($I9553,[1]База!C:D,2,0))</f>
        <v>Муаммоли кредит белгиланган тартибда судга чиқарилмаган</v>
      </c>
      <c r="K9553" t="str">
        <f>IF($I9553=0,0,VLOOKUP(I9553,[1]База!C:F,4,0))</f>
        <v>Оғир</v>
      </c>
      <c r="L9553">
        <v>1</v>
      </c>
      <c r="M9553">
        <v>20000</v>
      </c>
      <c r="O9553">
        <v>0</v>
      </c>
      <c r="P9553">
        <f t="shared" si="171"/>
        <v>1</v>
      </c>
      <c r="Q9553">
        <f t="shared" si="171"/>
        <v>20000</v>
      </c>
      <c r="AI9553" t="s">
        <v>9096</v>
      </c>
      <c r="AK9553">
        <v>111</v>
      </c>
    </row>
    <row r="9554" spans="1:37" x14ac:dyDescent="0.25">
      <c r="A9554">
        <v>9553</v>
      </c>
      <c r="B9554" t="s">
        <v>16</v>
      </c>
      <c r="C9554" t="s">
        <v>33</v>
      </c>
      <c r="D9554">
        <v>2023</v>
      </c>
      <c r="F9554" t="s">
        <v>8283</v>
      </c>
      <c r="H9554" t="s">
        <v>8658</v>
      </c>
      <c r="I9554">
        <v>10005010</v>
      </c>
      <c r="J9554" t="str">
        <f>IF($I9554=0,0,VLOOKUP($I9554,[1]База!C:D,2,0))</f>
        <v>Муаммоли кредит белгиланган тартибда судга чиқарилмаган</v>
      </c>
      <c r="K9554" t="str">
        <f>IF($I9554=0,0,VLOOKUP(I9554,[1]База!C:F,4,0))</f>
        <v>Оғир</v>
      </c>
      <c r="L9554">
        <v>1</v>
      </c>
      <c r="M9554">
        <v>12140</v>
      </c>
      <c r="O9554">
        <v>0</v>
      </c>
      <c r="P9554">
        <f t="shared" si="171"/>
        <v>1</v>
      </c>
      <c r="Q9554">
        <f t="shared" si="171"/>
        <v>12140</v>
      </c>
      <c r="AI9554" t="s">
        <v>9096</v>
      </c>
      <c r="AK9554">
        <v>111</v>
      </c>
    </row>
    <row r="9555" spans="1:37" x14ac:dyDescent="0.25">
      <c r="A9555">
        <v>9554</v>
      </c>
      <c r="B9555" t="s">
        <v>16</v>
      </c>
      <c r="C9555" t="s">
        <v>33</v>
      </c>
      <c r="D9555">
        <v>2023</v>
      </c>
      <c r="F9555" t="s">
        <v>4956</v>
      </c>
      <c r="H9555" t="s">
        <v>8659</v>
      </c>
      <c r="I9555">
        <v>10005010</v>
      </c>
      <c r="J9555" t="str">
        <f>IF($I9555=0,0,VLOOKUP($I9555,[1]База!C:D,2,0))</f>
        <v>Муаммоли кредит белгиланган тартибда судга чиқарилмаган</v>
      </c>
      <c r="K9555" t="str">
        <f>IF($I9555=0,0,VLOOKUP(I9555,[1]База!C:F,4,0))</f>
        <v>Оғир</v>
      </c>
      <c r="L9555">
        <v>1</v>
      </c>
      <c r="M9555">
        <v>15000</v>
      </c>
      <c r="O9555">
        <v>0</v>
      </c>
      <c r="P9555">
        <f t="shared" si="171"/>
        <v>1</v>
      </c>
      <c r="Q9555">
        <f t="shared" si="171"/>
        <v>15000</v>
      </c>
      <c r="AI9555" t="s">
        <v>9096</v>
      </c>
      <c r="AK9555">
        <v>111</v>
      </c>
    </row>
    <row r="9556" spans="1:37" x14ac:dyDescent="0.25">
      <c r="A9556">
        <v>9555</v>
      </c>
      <c r="B9556" t="s">
        <v>16</v>
      </c>
      <c r="C9556" t="s">
        <v>33</v>
      </c>
      <c r="D9556">
        <v>2023</v>
      </c>
      <c r="F9556" t="s">
        <v>8283</v>
      </c>
      <c r="H9556" t="s">
        <v>8660</v>
      </c>
      <c r="I9556">
        <v>10005010</v>
      </c>
      <c r="J9556" t="str">
        <f>IF($I9556=0,0,VLOOKUP($I9556,[1]База!C:D,2,0))</f>
        <v>Муаммоли кредит белгиланган тартибда судга чиқарилмаган</v>
      </c>
      <c r="K9556" t="str">
        <f>IF($I9556=0,0,VLOOKUP(I9556,[1]База!C:F,4,0))</f>
        <v>Оғир</v>
      </c>
      <c r="L9556">
        <v>1</v>
      </c>
      <c r="M9556">
        <v>95167.02</v>
      </c>
      <c r="O9556">
        <v>0</v>
      </c>
      <c r="P9556">
        <f t="shared" si="171"/>
        <v>1</v>
      </c>
      <c r="Q9556">
        <f t="shared" si="171"/>
        <v>95167.02</v>
      </c>
      <c r="AI9556" t="s">
        <v>9096</v>
      </c>
      <c r="AK9556">
        <v>111</v>
      </c>
    </row>
    <row r="9557" spans="1:37" x14ac:dyDescent="0.25">
      <c r="A9557">
        <v>9556</v>
      </c>
      <c r="B9557" t="s">
        <v>16</v>
      </c>
      <c r="C9557" t="s">
        <v>33</v>
      </c>
      <c r="D9557">
        <v>2023</v>
      </c>
      <c r="F9557" t="s">
        <v>8283</v>
      </c>
      <c r="H9557" t="s">
        <v>8661</v>
      </c>
      <c r="I9557">
        <v>10005010</v>
      </c>
      <c r="J9557" t="str">
        <f>IF($I9557=0,0,VLOOKUP($I9557,[1]База!C:D,2,0))</f>
        <v>Муаммоли кредит белгиланган тартибда судга чиқарилмаган</v>
      </c>
      <c r="K9557" t="str">
        <f>IF($I9557=0,0,VLOOKUP(I9557,[1]База!C:F,4,0))</f>
        <v>Оғир</v>
      </c>
      <c r="L9557">
        <v>1</v>
      </c>
      <c r="M9557">
        <v>15000</v>
      </c>
      <c r="O9557">
        <v>0</v>
      </c>
      <c r="P9557">
        <f t="shared" si="171"/>
        <v>1</v>
      </c>
      <c r="Q9557">
        <f t="shared" si="171"/>
        <v>15000</v>
      </c>
      <c r="AI9557" t="s">
        <v>9096</v>
      </c>
      <c r="AK9557">
        <v>111</v>
      </c>
    </row>
    <row r="9558" spans="1:37" x14ac:dyDescent="0.25">
      <c r="A9558">
        <v>9557</v>
      </c>
      <c r="B9558" t="s">
        <v>16</v>
      </c>
      <c r="C9558" t="s">
        <v>33</v>
      </c>
      <c r="D9558">
        <v>2023</v>
      </c>
      <c r="F9558" t="s">
        <v>8283</v>
      </c>
      <c r="H9558" t="s">
        <v>8662</v>
      </c>
      <c r="I9558">
        <v>10005010</v>
      </c>
      <c r="J9558" t="str">
        <f>IF($I9558=0,0,VLOOKUP($I9558,[1]База!C:D,2,0))</f>
        <v>Муаммоли кредит белгиланган тартибда судга чиқарилмаган</v>
      </c>
      <c r="K9558" t="str">
        <f>IF($I9558=0,0,VLOOKUP(I9558,[1]База!C:F,4,0))</f>
        <v>Оғир</v>
      </c>
      <c r="L9558">
        <v>1</v>
      </c>
      <c r="M9558">
        <v>19800</v>
      </c>
      <c r="O9558">
        <v>0</v>
      </c>
      <c r="P9558">
        <f t="shared" si="171"/>
        <v>1</v>
      </c>
      <c r="Q9558">
        <f t="shared" si="171"/>
        <v>19800</v>
      </c>
      <c r="AI9558" t="s">
        <v>9096</v>
      </c>
      <c r="AK9558">
        <v>111</v>
      </c>
    </row>
    <row r="9559" spans="1:37" x14ac:dyDescent="0.25">
      <c r="A9559">
        <v>9558</v>
      </c>
      <c r="B9559" t="s">
        <v>16</v>
      </c>
      <c r="C9559" t="s">
        <v>33</v>
      </c>
      <c r="D9559">
        <v>2023</v>
      </c>
      <c r="F9559" t="s">
        <v>8283</v>
      </c>
      <c r="H9559" t="s">
        <v>8663</v>
      </c>
      <c r="I9559">
        <v>10005010</v>
      </c>
      <c r="J9559" t="str">
        <f>IF($I9559=0,0,VLOOKUP($I9559,[1]База!C:D,2,0))</f>
        <v>Муаммоли кредит белгиланган тартибда судга чиқарилмаган</v>
      </c>
      <c r="K9559" t="str">
        <f>IF($I9559=0,0,VLOOKUP(I9559,[1]База!C:F,4,0))</f>
        <v>Оғир</v>
      </c>
      <c r="L9559">
        <v>1</v>
      </c>
      <c r="M9559">
        <v>20000</v>
      </c>
      <c r="O9559">
        <v>0</v>
      </c>
      <c r="P9559">
        <f t="shared" si="171"/>
        <v>1</v>
      </c>
      <c r="Q9559">
        <f t="shared" si="171"/>
        <v>20000</v>
      </c>
      <c r="AI9559" t="s">
        <v>9096</v>
      </c>
      <c r="AK9559">
        <v>111</v>
      </c>
    </row>
    <row r="9560" spans="1:37" x14ac:dyDescent="0.25">
      <c r="A9560">
        <v>9559</v>
      </c>
      <c r="B9560" t="s">
        <v>16</v>
      </c>
      <c r="C9560" t="s">
        <v>33</v>
      </c>
      <c r="D9560">
        <v>2023</v>
      </c>
      <c r="F9560" t="s">
        <v>8283</v>
      </c>
      <c r="H9560" t="s">
        <v>8664</v>
      </c>
      <c r="I9560">
        <v>10005010</v>
      </c>
      <c r="J9560" t="str">
        <f>IF($I9560=0,0,VLOOKUP($I9560,[1]База!C:D,2,0))</f>
        <v>Муаммоли кредит белгиланган тартибда судга чиқарилмаган</v>
      </c>
      <c r="K9560" t="str">
        <f>IF($I9560=0,0,VLOOKUP(I9560,[1]База!C:F,4,0))</f>
        <v>Оғир</v>
      </c>
      <c r="L9560">
        <v>1</v>
      </c>
      <c r="M9560">
        <v>20000</v>
      </c>
      <c r="O9560">
        <v>0</v>
      </c>
      <c r="P9560">
        <f t="shared" si="171"/>
        <v>1</v>
      </c>
      <c r="Q9560">
        <f t="shared" si="171"/>
        <v>20000</v>
      </c>
      <c r="AI9560" t="s">
        <v>9096</v>
      </c>
      <c r="AK9560">
        <v>111</v>
      </c>
    </row>
    <row r="9561" spans="1:37" x14ac:dyDescent="0.25">
      <c r="A9561">
        <v>9560</v>
      </c>
      <c r="B9561" t="s">
        <v>16</v>
      </c>
      <c r="C9561" t="s">
        <v>33</v>
      </c>
      <c r="D9561">
        <v>2023</v>
      </c>
      <c r="F9561" t="s">
        <v>8283</v>
      </c>
      <c r="H9561" t="s">
        <v>8665</v>
      </c>
      <c r="I9561">
        <v>10005010</v>
      </c>
      <c r="J9561" t="str">
        <f>IF($I9561=0,0,VLOOKUP($I9561,[1]База!C:D,2,0))</f>
        <v>Муаммоли кредит белгиланган тартибда судга чиқарилмаган</v>
      </c>
      <c r="K9561" t="str">
        <f>IF($I9561=0,0,VLOOKUP(I9561,[1]База!C:F,4,0))</f>
        <v>Оғир</v>
      </c>
      <c r="L9561">
        <v>1</v>
      </c>
      <c r="M9561">
        <v>18000</v>
      </c>
      <c r="O9561">
        <v>0</v>
      </c>
      <c r="P9561">
        <f t="shared" si="171"/>
        <v>1</v>
      </c>
      <c r="Q9561">
        <f t="shared" si="171"/>
        <v>18000</v>
      </c>
      <c r="AI9561" t="s">
        <v>9096</v>
      </c>
      <c r="AK9561">
        <v>111</v>
      </c>
    </row>
    <row r="9562" spans="1:37" x14ac:dyDescent="0.25">
      <c r="A9562">
        <v>9561</v>
      </c>
      <c r="B9562" t="s">
        <v>16</v>
      </c>
      <c r="C9562" t="s">
        <v>33</v>
      </c>
      <c r="D9562">
        <v>2023</v>
      </c>
      <c r="F9562" t="s">
        <v>8283</v>
      </c>
      <c r="H9562" t="s">
        <v>8666</v>
      </c>
      <c r="I9562">
        <v>10005010</v>
      </c>
      <c r="J9562" t="str">
        <f>IF($I9562=0,0,VLOOKUP($I9562,[1]База!C:D,2,0))</f>
        <v>Муаммоли кредит белгиланган тартибда судга чиқарилмаган</v>
      </c>
      <c r="K9562" t="str">
        <f>IF($I9562=0,0,VLOOKUP(I9562,[1]База!C:F,4,0))</f>
        <v>Оғир</v>
      </c>
      <c r="L9562">
        <v>1</v>
      </c>
      <c r="M9562">
        <v>17100</v>
      </c>
      <c r="O9562">
        <v>0</v>
      </c>
      <c r="P9562">
        <f t="shared" si="171"/>
        <v>1</v>
      </c>
      <c r="Q9562">
        <f t="shared" si="171"/>
        <v>17100</v>
      </c>
      <c r="AI9562" t="s">
        <v>9096</v>
      </c>
      <c r="AK9562">
        <v>111</v>
      </c>
    </row>
    <row r="9563" spans="1:37" x14ac:dyDescent="0.25">
      <c r="A9563">
        <v>9562</v>
      </c>
      <c r="B9563" t="s">
        <v>16</v>
      </c>
      <c r="C9563" t="s">
        <v>33</v>
      </c>
      <c r="D9563">
        <v>2023</v>
      </c>
      <c r="F9563" t="s">
        <v>8283</v>
      </c>
      <c r="H9563" t="s">
        <v>8667</v>
      </c>
      <c r="I9563">
        <v>10005010</v>
      </c>
      <c r="J9563" t="str">
        <f>IF($I9563=0,0,VLOOKUP($I9563,[1]База!C:D,2,0))</f>
        <v>Муаммоли кредит белгиланган тартибда судга чиқарилмаган</v>
      </c>
      <c r="K9563" t="str">
        <f>IF($I9563=0,0,VLOOKUP(I9563,[1]База!C:F,4,0))</f>
        <v>Оғир</v>
      </c>
      <c r="L9563">
        <v>1</v>
      </c>
      <c r="M9563">
        <v>12000</v>
      </c>
      <c r="O9563">
        <v>0</v>
      </c>
      <c r="P9563">
        <f t="shared" si="171"/>
        <v>1</v>
      </c>
      <c r="Q9563">
        <f t="shared" si="171"/>
        <v>12000</v>
      </c>
      <c r="AI9563" t="s">
        <v>9096</v>
      </c>
      <c r="AK9563">
        <v>111</v>
      </c>
    </row>
    <row r="9564" spans="1:37" x14ac:dyDescent="0.25">
      <c r="A9564">
        <v>9563</v>
      </c>
      <c r="B9564" t="s">
        <v>16</v>
      </c>
      <c r="C9564" t="s">
        <v>33</v>
      </c>
      <c r="D9564">
        <v>2023</v>
      </c>
      <c r="F9564" t="s">
        <v>8283</v>
      </c>
      <c r="H9564" t="s">
        <v>8668</v>
      </c>
      <c r="I9564">
        <v>10005010</v>
      </c>
      <c r="J9564" t="str">
        <f>IF($I9564=0,0,VLOOKUP($I9564,[1]База!C:D,2,0))</f>
        <v>Муаммоли кредит белгиланган тартибда судга чиқарилмаган</v>
      </c>
      <c r="K9564" t="str">
        <f>IF($I9564=0,0,VLOOKUP(I9564,[1]База!C:F,4,0))</f>
        <v>Оғир</v>
      </c>
      <c r="L9564">
        <v>1</v>
      </c>
      <c r="M9564">
        <v>19800</v>
      </c>
      <c r="O9564">
        <v>0</v>
      </c>
      <c r="P9564">
        <f t="shared" si="171"/>
        <v>1</v>
      </c>
      <c r="Q9564">
        <f t="shared" si="171"/>
        <v>19800</v>
      </c>
      <c r="AI9564" t="s">
        <v>9096</v>
      </c>
      <c r="AK9564">
        <v>111</v>
      </c>
    </row>
    <row r="9565" spans="1:37" x14ac:dyDescent="0.25">
      <c r="A9565">
        <v>9564</v>
      </c>
      <c r="B9565" t="s">
        <v>16</v>
      </c>
      <c r="C9565" t="s">
        <v>33</v>
      </c>
      <c r="D9565">
        <v>2023</v>
      </c>
      <c r="F9565" t="s">
        <v>8283</v>
      </c>
      <c r="H9565" t="s">
        <v>8669</v>
      </c>
      <c r="I9565">
        <v>10005010</v>
      </c>
      <c r="J9565" t="str">
        <f>IF($I9565=0,0,VLOOKUP($I9565,[1]База!C:D,2,0))</f>
        <v>Муаммоли кредит белгиланган тартибда судга чиқарилмаган</v>
      </c>
      <c r="K9565" t="str">
        <f>IF($I9565=0,0,VLOOKUP(I9565,[1]База!C:F,4,0))</f>
        <v>Оғир</v>
      </c>
      <c r="L9565">
        <v>1</v>
      </c>
      <c r="M9565">
        <v>13550</v>
      </c>
      <c r="O9565">
        <v>0</v>
      </c>
      <c r="P9565">
        <f t="shared" si="171"/>
        <v>1</v>
      </c>
      <c r="Q9565">
        <f t="shared" si="171"/>
        <v>13550</v>
      </c>
      <c r="AI9565" t="s">
        <v>9096</v>
      </c>
      <c r="AK9565">
        <v>111</v>
      </c>
    </row>
    <row r="9566" spans="1:37" x14ac:dyDescent="0.25">
      <c r="A9566">
        <v>9565</v>
      </c>
      <c r="B9566" t="s">
        <v>16</v>
      </c>
      <c r="C9566" t="s">
        <v>33</v>
      </c>
      <c r="D9566">
        <v>2023</v>
      </c>
      <c r="F9566" t="s">
        <v>8283</v>
      </c>
      <c r="H9566" t="s">
        <v>8670</v>
      </c>
      <c r="I9566">
        <v>10005010</v>
      </c>
      <c r="J9566" t="str">
        <f>IF($I9566=0,0,VLOOKUP($I9566,[1]База!C:D,2,0))</f>
        <v>Муаммоли кредит белгиланган тартибда судга чиқарилмаган</v>
      </c>
      <c r="K9566" t="str">
        <f>IF($I9566=0,0,VLOOKUP(I9566,[1]База!C:F,4,0))</f>
        <v>Оғир</v>
      </c>
      <c r="L9566">
        <v>1</v>
      </c>
      <c r="M9566">
        <v>20000</v>
      </c>
      <c r="O9566">
        <v>0</v>
      </c>
      <c r="P9566">
        <f t="shared" si="171"/>
        <v>1</v>
      </c>
      <c r="Q9566">
        <f t="shared" si="171"/>
        <v>20000</v>
      </c>
      <c r="AI9566" t="s">
        <v>9096</v>
      </c>
      <c r="AK9566">
        <v>111</v>
      </c>
    </row>
    <row r="9567" spans="1:37" x14ac:dyDescent="0.25">
      <c r="A9567">
        <v>9566</v>
      </c>
      <c r="B9567" t="s">
        <v>16</v>
      </c>
      <c r="C9567" t="s">
        <v>33</v>
      </c>
      <c r="D9567">
        <v>2023</v>
      </c>
      <c r="F9567" t="s">
        <v>8283</v>
      </c>
      <c r="H9567" t="s">
        <v>8671</v>
      </c>
      <c r="I9567">
        <v>10005010</v>
      </c>
      <c r="J9567" t="str">
        <f>IF($I9567=0,0,VLOOKUP($I9567,[1]База!C:D,2,0))</f>
        <v>Муаммоли кредит белгиланган тартибда судга чиқарилмаган</v>
      </c>
      <c r="K9567" t="str">
        <f>IF($I9567=0,0,VLOOKUP(I9567,[1]База!C:F,4,0))</f>
        <v>Оғир</v>
      </c>
      <c r="L9567">
        <v>1</v>
      </c>
      <c r="M9567">
        <v>14000</v>
      </c>
      <c r="O9567">
        <v>0</v>
      </c>
      <c r="P9567">
        <f t="shared" si="171"/>
        <v>1</v>
      </c>
      <c r="Q9567">
        <f t="shared" si="171"/>
        <v>14000</v>
      </c>
      <c r="AI9567" t="s">
        <v>9096</v>
      </c>
      <c r="AK9567">
        <v>111</v>
      </c>
    </row>
    <row r="9568" spans="1:37" x14ac:dyDescent="0.25">
      <c r="A9568">
        <v>9567</v>
      </c>
      <c r="B9568" t="s">
        <v>16</v>
      </c>
      <c r="C9568" t="s">
        <v>33</v>
      </c>
      <c r="D9568">
        <v>2023</v>
      </c>
      <c r="F9568" t="s">
        <v>8283</v>
      </c>
      <c r="H9568" t="s">
        <v>8672</v>
      </c>
      <c r="I9568">
        <v>10005010</v>
      </c>
      <c r="J9568" t="str">
        <f>IF($I9568=0,0,VLOOKUP($I9568,[1]База!C:D,2,0))</f>
        <v>Муаммоли кредит белгиланган тартибда судга чиқарилмаган</v>
      </c>
      <c r="K9568" t="str">
        <f>IF($I9568=0,0,VLOOKUP(I9568,[1]База!C:F,4,0))</f>
        <v>Оғир</v>
      </c>
      <c r="L9568">
        <v>1</v>
      </c>
      <c r="M9568">
        <v>20000</v>
      </c>
      <c r="O9568">
        <v>0</v>
      </c>
      <c r="P9568">
        <f t="shared" si="171"/>
        <v>1</v>
      </c>
      <c r="Q9568">
        <f t="shared" si="171"/>
        <v>20000</v>
      </c>
      <c r="AI9568" t="s">
        <v>9096</v>
      </c>
      <c r="AK9568">
        <v>111</v>
      </c>
    </row>
    <row r="9569" spans="1:37" x14ac:dyDescent="0.25">
      <c r="A9569">
        <v>9568</v>
      </c>
      <c r="B9569" t="s">
        <v>16</v>
      </c>
      <c r="C9569" t="s">
        <v>33</v>
      </c>
      <c r="D9569">
        <v>2023</v>
      </c>
      <c r="F9569" t="s">
        <v>8283</v>
      </c>
      <c r="H9569" t="s">
        <v>8673</v>
      </c>
      <c r="I9569">
        <v>10005010</v>
      </c>
      <c r="J9569" t="str">
        <f>IF($I9569=0,0,VLOOKUP($I9569,[1]База!C:D,2,0))</f>
        <v>Муаммоли кредит белгиланган тартибда судга чиқарилмаган</v>
      </c>
      <c r="K9569" t="str">
        <f>IF($I9569=0,0,VLOOKUP(I9569,[1]База!C:F,4,0))</f>
        <v>Оғир</v>
      </c>
      <c r="L9569">
        <v>1</v>
      </c>
      <c r="M9569">
        <v>15000</v>
      </c>
      <c r="O9569">
        <v>0</v>
      </c>
      <c r="P9569">
        <f t="shared" si="171"/>
        <v>1</v>
      </c>
      <c r="Q9569">
        <f t="shared" si="171"/>
        <v>15000</v>
      </c>
      <c r="AI9569" t="s">
        <v>9096</v>
      </c>
      <c r="AK9569">
        <v>111</v>
      </c>
    </row>
    <row r="9570" spans="1:37" x14ac:dyDescent="0.25">
      <c r="A9570">
        <v>9569</v>
      </c>
      <c r="B9570" t="s">
        <v>16</v>
      </c>
      <c r="C9570" t="s">
        <v>33</v>
      </c>
      <c r="D9570">
        <v>2023</v>
      </c>
      <c r="F9570" t="s">
        <v>8283</v>
      </c>
      <c r="H9570" t="s">
        <v>8674</v>
      </c>
      <c r="I9570">
        <v>10005010</v>
      </c>
      <c r="J9570" t="str">
        <f>IF($I9570=0,0,VLOOKUP($I9570,[1]База!C:D,2,0))</f>
        <v>Муаммоли кредит белгиланган тартибда судга чиқарилмаган</v>
      </c>
      <c r="K9570" t="str">
        <f>IF($I9570=0,0,VLOOKUP(I9570,[1]База!C:F,4,0))</f>
        <v>Оғир</v>
      </c>
      <c r="L9570">
        <v>1</v>
      </c>
      <c r="M9570">
        <v>18000</v>
      </c>
      <c r="O9570">
        <v>0</v>
      </c>
      <c r="P9570">
        <f t="shared" si="171"/>
        <v>1</v>
      </c>
      <c r="Q9570">
        <f t="shared" si="171"/>
        <v>18000</v>
      </c>
      <c r="AI9570" t="s">
        <v>9096</v>
      </c>
      <c r="AK9570">
        <v>111</v>
      </c>
    </row>
    <row r="9571" spans="1:37" x14ac:dyDescent="0.25">
      <c r="A9571">
        <v>9570</v>
      </c>
      <c r="B9571" t="s">
        <v>16</v>
      </c>
      <c r="C9571" t="s">
        <v>33</v>
      </c>
      <c r="D9571">
        <v>2023</v>
      </c>
      <c r="F9571" t="s">
        <v>8283</v>
      </c>
      <c r="H9571" t="s">
        <v>8675</v>
      </c>
      <c r="I9571">
        <v>10005010</v>
      </c>
      <c r="J9571" t="str">
        <f>IF($I9571=0,0,VLOOKUP($I9571,[1]База!C:D,2,0))</f>
        <v>Муаммоли кредит белгиланган тартибда судга чиқарилмаган</v>
      </c>
      <c r="K9571" t="str">
        <f>IF($I9571=0,0,VLOOKUP(I9571,[1]База!C:F,4,0))</f>
        <v>Оғир</v>
      </c>
      <c r="L9571">
        <v>1</v>
      </c>
      <c r="M9571">
        <v>31450</v>
      </c>
      <c r="O9571">
        <v>0</v>
      </c>
      <c r="P9571">
        <f t="shared" si="171"/>
        <v>1</v>
      </c>
      <c r="Q9571">
        <f t="shared" si="171"/>
        <v>31450</v>
      </c>
      <c r="AI9571" t="s">
        <v>9096</v>
      </c>
      <c r="AK9571">
        <v>111</v>
      </c>
    </row>
    <row r="9572" spans="1:37" x14ac:dyDescent="0.25">
      <c r="A9572">
        <v>9571</v>
      </c>
      <c r="B9572" t="s">
        <v>16</v>
      </c>
      <c r="C9572" t="s">
        <v>33</v>
      </c>
      <c r="D9572">
        <v>2023</v>
      </c>
      <c r="F9572" t="s">
        <v>8283</v>
      </c>
      <c r="H9572" t="s">
        <v>8676</v>
      </c>
      <c r="I9572">
        <v>10005010</v>
      </c>
      <c r="J9572" t="str">
        <f>IF($I9572=0,0,VLOOKUP($I9572,[1]База!C:D,2,0))</f>
        <v>Муаммоли кредит белгиланган тартибда судга чиқарилмаган</v>
      </c>
      <c r="K9572" t="str">
        <f>IF($I9572=0,0,VLOOKUP(I9572,[1]База!C:F,4,0))</f>
        <v>Оғир</v>
      </c>
      <c r="L9572">
        <v>1</v>
      </c>
      <c r="M9572">
        <v>30000</v>
      </c>
      <c r="O9572">
        <v>0</v>
      </c>
      <c r="P9572">
        <f t="shared" si="171"/>
        <v>1</v>
      </c>
      <c r="Q9572">
        <f t="shared" si="171"/>
        <v>30000</v>
      </c>
      <c r="AI9572" t="s">
        <v>9096</v>
      </c>
      <c r="AK9572">
        <v>111</v>
      </c>
    </row>
    <row r="9573" spans="1:37" x14ac:dyDescent="0.25">
      <c r="A9573">
        <v>9572</v>
      </c>
      <c r="B9573" t="s">
        <v>16</v>
      </c>
      <c r="C9573" t="s">
        <v>33</v>
      </c>
      <c r="D9573">
        <v>2023</v>
      </c>
      <c r="F9573" t="s">
        <v>8283</v>
      </c>
      <c r="H9573" t="s">
        <v>8677</v>
      </c>
      <c r="I9573">
        <v>10005010</v>
      </c>
      <c r="J9573" t="str">
        <f>IF($I9573=0,0,VLOOKUP($I9573,[1]База!C:D,2,0))</f>
        <v>Муаммоли кредит белгиланган тартибда судга чиқарилмаган</v>
      </c>
      <c r="K9573" t="str">
        <f>IF($I9573=0,0,VLOOKUP(I9573,[1]База!C:F,4,0))</f>
        <v>Оғир</v>
      </c>
      <c r="L9573">
        <v>1</v>
      </c>
      <c r="M9573">
        <v>32550</v>
      </c>
      <c r="O9573">
        <v>0</v>
      </c>
      <c r="P9573">
        <f t="shared" si="171"/>
        <v>1</v>
      </c>
      <c r="Q9573">
        <f t="shared" si="171"/>
        <v>32550</v>
      </c>
      <c r="AI9573" t="s">
        <v>9096</v>
      </c>
      <c r="AK9573">
        <v>111</v>
      </c>
    </row>
    <row r="9574" spans="1:37" x14ac:dyDescent="0.25">
      <c r="A9574">
        <v>9573</v>
      </c>
      <c r="B9574" t="s">
        <v>16</v>
      </c>
      <c r="C9574" t="s">
        <v>33</v>
      </c>
      <c r="D9574">
        <v>2023</v>
      </c>
      <c r="F9574" t="s">
        <v>8283</v>
      </c>
      <c r="H9574" t="s">
        <v>8678</v>
      </c>
      <c r="I9574">
        <v>10005010</v>
      </c>
      <c r="J9574" t="str">
        <f>IF($I9574=0,0,VLOOKUP($I9574,[1]База!C:D,2,0))</f>
        <v>Муаммоли кредит белгиланган тартибда судга чиқарилмаган</v>
      </c>
      <c r="K9574" t="str">
        <f>IF($I9574=0,0,VLOOKUP(I9574,[1]База!C:F,4,0))</f>
        <v>Оғир</v>
      </c>
      <c r="L9574">
        <v>1</v>
      </c>
      <c r="M9574">
        <v>21400</v>
      </c>
      <c r="O9574">
        <v>0</v>
      </c>
      <c r="P9574">
        <f t="shared" si="171"/>
        <v>1</v>
      </c>
      <c r="Q9574">
        <f t="shared" si="171"/>
        <v>21400</v>
      </c>
      <c r="AI9574" t="s">
        <v>9096</v>
      </c>
      <c r="AK9574">
        <v>111</v>
      </c>
    </row>
    <row r="9575" spans="1:37" x14ac:dyDescent="0.25">
      <c r="A9575">
        <v>9574</v>
      </c>
      <c r="B9575" t="s">
        <v>16</v>
      </c>
      <c r="C9575" t="s">
        <v>33</v>
      </c>
      <c r="D9575">
        <v>2023</v>
      </c>
      <c r="F9575" t="s">
        <v>8283</v>
      </c>
      <c r="H9575" t="s">
        <v>8679</v>
      </c>
      <c r="I9575">
        <v>10005010</v>
      </c>
      <c r="J9575" t="str">
        <f>IF($I9575=0,0,VLOOKUP($I9575,[1]База!C:D,2,0))</f>
        <v>Муаммоли кредит белгиланган тартибда судга чиқарилмаган</v>
      </c>
      <c r="K9575" t="str">
        <f>IF($I9575=0,0,VLOOKUP(I9575,[1]База!C:F,4,0))</f>
        <v>Оғир</v>
      </c>
      <c r="L9575">
        <v>1</v>
      </c>
      <c r="M9575">
        <v>17500</v>
      </c>
      <c r="O9575">
        <v>0</v>
      </c>
      <c r="P9575">
        <f t="shared" si="171"/>
        <v>1</v>
      </c>
      <c r="Q9575">
        <f t="shared" si="171"/>
        <v>17500</v>
      </c>
      <c r="AI9575" t="s">
        <v>9096</v>
      </c>
      <c r="AK9575">
        <v>111</v>
      </c>
    </row>
    <row r="9576" spans="1:37" x14ac:dyDescent="0.25">
      <c r="A9576">
        <v>9575</v>
      </c>
      <c r="B9576" t="s">
        <v>16</v>
      </c>
      <c r="C9576" t="s">
        <v>33</v>
      </c>
      <c r="D9576">
        <v>2023</v>
      </c>
      <c r="F9576" t="s">
        <v>8283</v>
      </c>
      <c r="H9576" t="s">
        <v>8680</v>
      </c>
      <c r="I9576">
        <v>10005010</v>
      </c>
      <c r="J9576" t="str">
        <f>IF($I9576=0,0,VLOOKUP($I9576,[1]База!C:D,2,0))</f>
        <v>Муаммоли кредит белгиланган тартибда судга чиқарилмаган</v>
      </c>
      <c r="K9576" t="str">
        <f>IF($I9576=0,0,VLOOKUP(I9576,[1]База!C:F,4,0))</f>
        <v>Оғир</v>
      </c>
      <c r="L9576">
        <v>1</v>
      </c>
      <c r="M9576">
        <v>11000</v>
      </c>
      <c r="O9576">
        <v>0</v>
      </c>
      <c r="P9576">
        <f t="shared" si="171"/>
        <v>1</v>
      </c>
      <c r="Q9576">
        <f t="shared" si="171"/>
        <v>11000</v>
      </c>
      <c r="AI9576" t="s">
        <v>9096</v>
      </c>
      <c r="AK9576">
        <v>111</v>
      </c>
    </row>
    <row r="9577" spans="1:37" x14ac:dyDescent="0.25">
      <c r="A9577">
        <v>9576</v>
      </c>
      <c r="B9577" t="s">
        <v>16</v>
      </c>
      <c r="C9577" t="s">
        <v>33</v>
      </c>
      <c r="D9577">
        <v>2023</v>
      </c>
      <c r="F9577" t="s">
        <v>8283</v>
      </c>
      <c r="H9577" t="s">
        <v>8681</v>
      </c>
      <c r="I9577">
        <v>10005010</v>
      </c>
      <c r="J9577" t="str">
        <f>IF($I9577=0,0,VLOOKUP($I9577,[1]База!C:D,2,0))</f>
        <v>Муаммоли кредит белгиланган тартибда судга чиқарилмаган</v>
      </c>
      <c r="K9577" t="str">
        <f>IF($I9577=0,0,VLOOKUP(I9577,[1]База!C:F,4,0))</f>
        <v>Оғир</v>
      </c>
      <c r="L9577">
        <v>1</v>
      </c>
      <c r="M9577">
        <v>20000</v>
      </c>
      <c r="O9577">
        <v>0</v>
      </c>
      <c r="P9577">
        <f t="shared" si="171"/>
        <v>1</v>
      </c>
      <c r="Q9577">
        <f t="shared" si="171"/>
        <v>20000</v>
      </c>
      <c r="AI9577" t="s">
        <v>9096</v>
      </c>
      <c r="AK9577">
        <v>111</v>
      </c>
    </row>
    <row r="9578" spans="1:37" x14ac:dyDescent="0.25">
      <c r="A9578">
        <v>9577</v>
      </c>
      <c r="B9578" t="s">
        <v>16</v>
      </c>
      <c r="C9578" t="s">
        <v>33</v>
      </c>
      <c r="D9578">
        <v>2023</v>
      </c>
      <c r="F9578" t="s">
        <v>8283</v>
      </c>
      <c r="H9578" t="s">
        <v>8682</v>
      </c>
      <c r="I9578">
        <v>10005010</v>
      </c>
      <c r="J9578" t="str">
        <f>IF($I9578=0,0,VLOOKUP($I9578,[1]База!C:D,2,0))</f>
        <v>Муаммоли кредит белгиланган тартибда судга чиқарилмаган</v>
      </c>
      <c r="K9578" t="str">
        <f>IF($I9578=0,0,VLOOKUP(I9578,[1]База!C:F,4,0))</f>
        <v>Оғир</v>
      </c>
      <c r="L9578">
        <v>1</v>
      </c>
      <c r="M9578">
        <v>15500</v>
      </c>
      <c r="O9578">
        <v>0</v>
      </c>
      <c r="P9578">
        <f t="shared" si="171"/>
        <v>1</v>
      </c>
      <c r="Q9578">
        <f t="shared" si="171"/>
        <v>15500</v>
      </c>
      <c r="AI9578" t="s">
        <v>9096</v>
      </c>
      <c r="AK9578">
        <v>111</v>
      </c>
    </row>
    <row r="9579" spans="1:37" x14ac:dyDescent="0.25">
      <c r="A9579">
        <v>9578</v>
      </c>
      <c r="B9579" t="s">
        <v>16</v>
      </c>
      <c r="C9579" t="s">
        <v>33</v>
      </c>
      <c r="D9579">
        <v>2023</v>
      </c>
      <c r="F9579" t="s">
        <v>8283</v>
      </c>
      <c r="H9579" t="s">
        <v>8683</v>
      </c>
      <c r="I9579">
        <v>10005010</v>
      </c>
      <c r="J9579" t="str">
        <f>IF($I9579=0,0,VLOOKUP($I9579,[1]База!C:D,2,0))</f>
        <v>Муаммоли кредит белгиланган тартибда судга чиқарилмаган</v>
      </c>
      <c r="K9579" t="str">
        <f>IF($I9579=0,0,VLOOKUP(I9579,[1]База!C:F,4,0))</f>
        <v>Оғир</v>
      </c>
      <c r="L9579">
        <v>1</v>
      </c>
      <c r="M9579">
        <v>30000</v>
      </c>
      <c r="O9579">
        <v>0</v>
      </c>
      <c r="P9579">
        <f t="shared" si="171"/>
        <v>1</v>
      </c>
      <c r="Q9579">
        <f t="shared" si="171"/>
        <v>30000</v>
      </c>
      <c r="AI9579" t="s">
        <v>9096</v>
      </c>
      <c r="AK9579">
        <v>111</v>
      </c>
    </row>
    <row r="9580" spans="1:37" x14ac:dyDescent="0.25">
      <c r="A9580">
        <v>9579</v>
      </c>
      <c r="B9580" t="s">
        <v>16</v>
      </c>
      <c r="C9580" t="s">
        <v>33</v>
      </c>
      <c r="D9580">
        <v>2023</v>
      </c>
      <c r="F9580" t="s">
        <v>8283</v>
      </c>
      <c r="H9580" t="s">
        <v>8346</v>
      </c>
      <c r="I9580">
        <v>10005010</v>
      </c>
      <c r="J9580" t="str">
        <f>IF($I9580=0,0,VLOOKUP($I9580,[1]База!C:D,2,0))</f>
        <v>Муаммоли кредит белгиланган тартибда судга чиқарилмаган</v>
      </c>
      <c r="K9580" t="str">
        <f>IF($I9580=0,0,VLOOKUP(I9580,[1]База!C:F,4,0))</f>
        <v>Оғир</v>
      </c>
      <c r="L9580">
        <v>1</v>
      </c>
      <c r="M9580">
        <v>28500</v>
      </c>
      <c r="O9580">
        <v>0</v>
      </c>
      <c r="P9580">
        <f t="shared" si="171"/>
        <v>1</v>
      </c>
      <c r="Q9580">
        <f t="shared" si="171"/>
        <v>28500</v>
      </c>
      <c r="AI9580" t="s">
        <v>9096</v>
      </c>
      <c r="AK9580">
        <v>111</v>
      </c>
    </row>
    <row r="9581" spans="1:37" x14ac:dyDescent="0.25">
      <c r="A9581">
        <v>9580</v>
      </c>
      <c r="B9581" t="s">
        <v>16</v>
      </c>
      <c r="C9581" t="s">
        <v>33</v>
      </c>
      <c r="D9581">
        <v>2023</v>
      </c>
      <c r="F9581" t="s">
        <v>8283</v>
      </c>
      <c r="H9581" t="s">
        <v>8684</v>
      </c>
      <c r="I9581">
        <v>10005010</v>
      </c>
      <c r="J9581" t="str">
        <f>IF($I9581=0,0,VLOOKUP($I9581,[1]База!C:D,2,0))</f>
        <v>Муаммоли кредит белгиланган тартибда судга чиқарилмаган</v>
      </c>
      <c r="K9581" t="str">
        <f>IF($I9581=0,0,VLOOKUP(I9581,[1]База!C:F,4,0))</f>
        <v>Оғир</v>
      </c>
      <c r="L9581">
        <v>1</v>
      </c>
      <c r="M9581">
        <v>20000</v>
      </c>
      <c r="O9581">
        <v>0</v>
      </c>
      <c r="P9581">
        <f t="shared" si="171"/>
        <v>1</v>
      </c>
      <c r="Q9581">
        <f t="shared" si="171"/>
        <v>20000</v>
      </c>
      <c r="AI9581" t="s">
        <v>9096</v>
      </c>
      <c r="AK9581">
        <v>111</v>
      </c>
    </row>
    <row r="9582" spans="1:37" x14ac:dyDescent="0.25">
      <c r="A9582">
        <v>9581</v>
      </c>
      <c r="B9582" t="s">
        <v>16</v>
      </c>
      <c r="C9582" t="s">
        <v>33</v>
      </c>
      <c r="D9582">
        <v>2023</v>
      </c>
      <c r="F9582" t="s">
        <v>8283</v>
      </c>
      <c r="H9582" t="s">
        <v>8685</v>
      </c>
      <c r="I9582">
        <v>10005010</v>
      </c>
      <c r="J9582" t="str">
        <f>IF($I9582=0,0,VLOOKUP($I9582,[1]База!C:D,2,0))</f>
        <v>Муаммоли кредит белгиланган тартибда судга чиқарилмаган</v>
      </c>
      <c r="K9582" t="str">
        <f>IF($I9582=0,0,VLOOKUP(I9582,[1]База!C:F,4,0))</f>
        <v>Оғир</v>
      </c>
      <c r="L9582">
        <v>1</v>
      </c>
      <c r="M9582">
        <v>15000</v>
      </c>
      <c r="O9582">
        <v>0</v>
      </c>
      <c r="P9582">
        <f t="shared" si="171"/>
        <v>1</v>
      </c>
      <c r="Q9582">
        <f t="shared" si="171"/>
        <v>15000</v>
      </c>
      <c r="AI9582" t="s">
        <v>9096</v>
      </c>
      <c r="AK9582">
        <v>111</v>
      </c>
    </row>
    <row r="9583" spans="1:37" x14ac:dyDescent="0.25">
      <c r="A9583">
        <v>9582</v>
      </c>
      <c r="B9583" t="s">
        <v>16</v>
      </c>
      <c r="C9583" t="s">
        <v>33</v>
      </c>
      <c r="D9583">
        <v>2023</v>
      </c>
      <c r="F9583" t="s">
        <v>8283</v>
      </c>
      <c r="H9583" t="s">
        <v>8686</v>
      </c>
      <c r="I9583">
        <v>10005010</v>
      </c>
      <c r="J9583" t="str">
        <f>IF($I9583=0,0,VLOOKUP($I9583,[1]База!C:D,2,0))</f>
        <v>Муаммоли кредит белгиланган тартибда судга чиқарилмаган</v>
      </c>
      <c r="K9583" t="str">
        <f>IF($I9583=0,0,VLOOKUP(I9583,[1]База!C:F,4,0))</f>
        <v>Оғир</v>
      </c>
      <c r="L9583">
        <v>1</v>
      </c>
      <c r="M9583">
        <v>28232.5</v>
      </c>
      <c r="O9583">
        <v>0</v>
      </c>
      <c r="P9583">
        <f t="shared" si="171"/>
        <v>1</v>
      </c>
      <c r="Q9583">
        <f t="shared" si="171"/>
        <v>28232.5</v>
      </c>
      <c r="AI9583" t="s">
        <v>9096</v>
      </c>
      <c r="AK9583">
        <v>111</v>
      </c>
    </row>
    <row r="9584" spans="1:37" x14ac:dyDescent="0.25">
      <c r="A9584">
        <v>9583</v>
      </c>
      <c r="B9584" t="s">
        <v>16</v>
      </c>
      <c r="C9584" t="s">
        <v>33</v>
      </c>
      <c r="D9584">
        <v>2023</v>
      </c>
      <c r="F9584" t="s">
        <v>8283</v>
      </c>
      <c r="H9584" t="s">
        <v>8687</v>
      </c>
      <c r="I9584">
        <v>10005010</v>
      </c>
      <c r="J9584" t="str">
        <f>IF($I9584=0,0,VLOOKUP($I9584,[1]База!C:D,2,0))</f>
        <v>Муаммоли кредит белгиланган тартибда судга чиқарилмаган</v>
      </c>
      <c r="K9584" t="str">
        <f>IF($I9584=0,0,VLOOKUP(I9584,[1]База!C:F,4,0))</f>
        <v>Оғир</v>
      </c>
      <c r="L9584">
        <v>1</v>
      </c>
      <c r="M9584">
        <v>15000</v>
      </c>
      <c r="O9584">
        <v>0</v>
      </c>
      <c r="P9584">
        <f t="shared" si="171"/>
        <v>1</v>
      </c>
      <c r="Q9584">
        <f t="shared" si="171"/>
        <v>15000</v>
      </c>
      <c r="AI9584" t="s">
        <v>9096</v>
      </c>
      <c r="AK9584">
        <v>111</v>
      </c>
    </row>
    <row r="9585" spans="1:37" x14ac:dyDescent="0.25">
      <c r="A9585">
        <v>9584</v>
      </c>
      <c r="B9585" t="s">
        <v>16</v>
      </c>
      <c r="C9585" t="s">
        <v>33</v>
      </c>
      <c r="D9585">
        <v>2023</v>
      </c>
      <c r="F9585" t="s">
        <v>8283</v>
      </c>
      <c r="H9585" t="s">
        <v>8688</v>
      </c>
      <c r="I9585">
        <v>10005010</v>
      </c>
      <c r="J9585" t="str">
        <f>IF($I9585=0,0,VLOOKUP($I9585,[1]База!C:D,2,0))</f>
        <v>Муаммоли кредит белгиланган тартибда судга чиқарилмаган</v>
      </c>
      <c r="K9585" t="str">
        <f>IF($I9585=0,0,VLOOKUP(I9585,[1]База!C:F,4,0))</f>
        <v>Оғир</v>
      </c>
      <c r="L9585">
        <v>1</v>
      </c>
      <c r="M9585">
        <v>22000</v>
      </c>
      <c r="O9585">
        <v>0</v>
      </c>
      <c r="P9585">
        <f t="shared" si="171"/>
        <v>1</v>
      </c>
      <c r="Q9585">
        <f t="shared" si="171"/>
        <v>22000</v>
      </c>
      <c r="AI9585" t="s">
        <v>9096</v>
      </c>
      <c r="AK9585">
        <v>111</v>
      </c>
    </row>
    <row r="9586" spans="1:37" x14ac:dyDescent="0.25">
      <c r="A9586">
        <v>9585</v>
      </c>
      <c r="B9586" t="s">
        <v>16</v>
      </c>
      <c r="C9586" t="s">
        <v>33</v>
      </c>
      <c r="D9586">
        <v>2023</v>
      </c>
      <c r="F9586" t="s">
        <v>8283</v>
      </c>
      <c r="H9586" t="s">
        <v>8689</v>
      </c>
      <c r="I9586">
        <v>10005010</v>
      </c>
      <c r="J9586" t="str">
        <f>IF($I9586=0,0,VLOOKUP($I9586,[1]База!C:D,2,0))</f>
        <v>Муаммоли кредит белгиланган тартибда судга чиқарилмаган</v>
      </c>
      <c r="K9586" t="str">
        <f>IF($I9586=0,0,VLOOKUP(I9586,[1]База!C:F,4,0))</f>
        <v>Оғир</v>
      </c>
      <c r="L9586">
        <v>1</v>
      </c>
      <c r="M9586">
        <v>14500</v>
      </c>
      <c r="O9586">
        <v>0</v>
      </c>
      <c r="P9586">
        <f t="shared" si="171"/>
        <v>1</v>
      </c>
      <c r="Q9586">
        <f t="shared" si="171"/>
        <v>14500</v>
      </c>
      <c r="AI9586" t="s">
        <v>9096</v>
      </c>
      <c r="AK9586">
        <v>111</v>
      </c>
    </row>
    <row r="9587" spans="1:37" x14ac:dyDescent="0.25">
      <c r="A9587">
        <v>9586</v>
      </c>
      <c r="B9587" t="s">
        <v>16</v>
      </c>
      <c r="C9587" t="s">
        <v>33</v>
      </c>
      <c r="D9587">
        <v>2023</v>
      </c>
      <c r="F9587" t="s">
        <v>8283</v>
      </c>
      <c r="H9587" t="s">
        <v>8342</v>
      </c>
      <c r="I9587">
        <v>10005010</v>
      </c>
      <c r="J9587" t="str">
        <f>IF($I9587=0,0,VLOOKUP($I9587,[1]База!C:D,2,0))</f>
        <v>Муаммоли кредит белгиланган тартибда судга чиқарилмаган</v>
      </c>
      <c r="K9587" t="str">
        <f>IF($I9587=0,0,VLOOKUP(I9587,[1]База!C:F,4,0))</f>
        <v>Оғир</v>
      </c>
      <c r="L9587">
        <v>1</v>
      </c>
      <c r="M9587">
        <v>20000</v>
      </c>
      <c r="O9587">
        <v>0</v>
      </c>
      <c r="P9587">
        <f t="shared" si="171"/>
        <v>1</v>
      </c>
      <c r="Q9587">
        <f t="shared" si="171"/>
        <v>20000</v>
      </c>
      <c r="AI9587" t="s">
        <v>9096</v>
      </c>
      <c r="AK9587">
        <v>111</v>
      </c>
    </row>
    <row r="9588" spans="1:37" x14ac:dyDescent="0.25">
      <c r="A9588">
        <v>9587</v>
      </c>
      <c r="B9588" t="s">
        <v>16</v>
      </c>
      <c r="C9588" t="s">
        <v>33</v>
      </c>
      <c r="D9588">
        <v>2023</v>
      </c>
      <c r="F9588" t="s">
        <v>8283</v>
      </c>
      <c r="H9588" t="s">
        <v>8690</v>
      </c>
      <c r="I9588">
        <v>10005010</v>
      </c>
      <c r="J9588" t="str">
        <f>IF($I9588=0,0,VLOOKUP($I9588,[1]База!C:D,2,0))</f>
        <v>Муаммоли кредит белгиланган тартибда судга чиқарилмаган</v>
      </c>
      <c r="K9588" t="str">
        <f>IF($I9588=0,0,VLOOKUP(I9588,[1]База!C:F,4,0))</f>
        <v>Оғир</v>
      </c>
      <c r="L9588">
        <v>1</v>
      </c>
      <c r="M9588">
        <v>21730</v>
      </c>
      <c r="O9588">
        <v>0</v>
      </c>
      <c r="P9588">
        <f t="shared" si="171"/>
        <v>1</v>
      </c>
      <c r="Q9588">
        <f t="shared" si="171"/>
        <v>21730</v>
      </c>
      <c r="AI9588" t="s">
        <v>9096</v>
      </c>
      <c r="AK9588">
        <v>111</v>
      </c>
    </row>
    <row r="9589" spans="1:37" x14ac:dyDescent="0.25">
      <c r="A9589">
        <v>9588</v>
      </c>
      <c r="B9589" t="s">
        <v>16</v>
      </c>
      <c r="C9589" t="s">
        <v>33</v>
      </c>
      <c r="D9589">
        <v>2023</v>
      </c>
      <c r="F9589" t="s">
        <v>8283</v>
      </c>
      <c r="H9589" t="s">
        <v>8691</v>
      </c>
      <c r="I9589">
        <v>10005010</v>
      </c>
      <c r="J9589" t="str">
        <f>IF($I9589=0,0,VLOOKUP($I9589,[1]База!C:D,2,0))</f>
        <v>Муаммоли кредит белгиланган тартибда судга чиқарилмаган</v>
      </c>
      <c r="K9589" t="str">
        <f>IF($I9589=0,0,VLOOKUP(I9589,[1]База!C:F,4,0))</f>
        <v>Оғир</v>
      </c>
      <c r="L9589">
        <v>1</v>
      </c>
      <c r="M9589">
        <v>15000</v>
      </c>
      <c r="O9589">
        <v>0</v>
      </c>
      <c r="P9589">
        <f t="shared" si="171"/>
        <v>1</v>
      </c>
      <c r="Q9589">
        <f t="shared" si="171"/>
        <v>15000</v>
      </c>
      <c r="AI9589" t="s">
        <v>9096</v>
      </c>
      <c r="AK9589">
        <v>111</v>
      </c>
    </row>
    <row r="9590" spans="1:37" x14ac:dyDescent="0.25">
      <c r="A9590">
        <v>9589</v>
      </c>
      <c r="B9590" t="s">
        <v>16</v>
      </c>
      <c r="C9590" t="s">
        <v>33</v>
      </c>
      <c r="D9590">
        <v>2023</v>
      </c>
      <c r="F9590" t="s">
        <v>8283</v>
      </c>
      <c r="H9590" t="s">
        <v>8692</v>
      </c>
      <c r="I9590">
        <v>10005010</v>
      </c>
      <c r="J9590" t="str">
        <f>IF($I9590=0,0,VLOOKUP($I9590,[1]База!C:D,2,0))</f>
        <v>Муаммоли кредит белгиланган тартибда судга чиқарилмаган</v>
      </c>
      <c r="K9590" t="str">
        <f>IF($I9590=0,0,VLOOKUP(I9590,[1]База!C:F,4,0))</f>
        <v>Оғир</v>
      </c>
      <c r="L9590">
        <v>1</v>
      </c>
      <c r="M9590">
        <v>15000</v>
      </c>
      <c r="O9590">
        <v>0</v>
      </c>
      <c r="P9590">
        <f t="shared" si="171"/>
        <v>1</v>
      </c>
      <c r="Q9590">
        <f t="shared" si="171"/>
        <v>15000</v>
      </c>
      <c r="AI9590" t="s">
        <v>9096</v>
      </c>
      <c r="AK9590">
        <v>111</v>
      </c>
    </row>
    <row r="9591" spans="1:37" x14ac:dyDescent="0.25">
      <c r="A9591">
        <v>9590</v>
      </c>
      <c r="B9591" t="s">
        <v>16</v>
      </c>
      <c r="C9591" t="s">
        <v>33</v>
      </c>
      <c r="D9591">
        <v>2023</v>
      </c>
      <c r="F9591" t="s">
        <v>8283</v>
      </c>
      <c r="H9591" t="s">
        <v>8693</v>
      </c>
      <c r="I9591">
        <v>10005010</v>
      </c>
      <c r="J9591" t="str">
        <f>IF($I9591=0,0,VLOOKUP($I9591,[1]База!C:D,2,0))</f>
        <v>Муаммоли кредит белгиланган тартибда судга чиқарилмаган</v>
      </c>
      <c r="K9591" t="str">
        <f>IF($I9591=0,0,VLOOKUP(I9591,[1]База!C:F,4,0))</f>
        <v>Оғир</v>
      </c>
      <c r="L9591">
        <v>1</v>
      </c>
      <c r="M9591">
        <v>11000</v>
      </c>
      <c r="O9591">
        <v>0</v>
      </c>
      <c r="P9591">
        <f t="shared" si="171"/>
        <v>1</v>
      </c>
      <c r="Q9591">
        <f t="shared" si="171"/>
        <v>11000</v>
      </c>
      <c r="AI9591" t="s">
        <v>9096</v>
      </c>
      <c r="AK9591">
        <v>111</v>
      </c>
    </row>
    <row r="9592" spans="1:37" x14ac:dyDescent="0.25">
      <c r="A9592">
        <v>9591</v>
      </c>
      <c r="B9592" t="s">
        <v>16</v>
      </c>
      <c r="C9592" t="s">
        <v>33</v>
      </c>
      <c r="D9592">
        <v>2023</v>
      </c>
      <c r="F9592" t="s">
        <v>8283</v>
      </c>
      <c r="H9592" t="s">
        <v>8694</v>
      </c>
      <c r="I9592">
        <v>10005010</v>
      </c>
      <c r="J9592" t="str">
        <f>IF($I9592=0,0,VLOOKUP($I9592,[1]База!C:D,2,0))</f>
        <v>Муаммоли кредит белгиланган тартибда судга чиқарилмаган</v>
      </c>
      <c r="K9592" t="str">
        <f>IF($I9592=0,0,VLOOKUP(I9592,[1]База!C:F,4,0))</f>
        <v>Оғир</v>
      </c>
      <c r="L9592">
        <v>1</v>
      </c>
      <c r="M9592">
        <v>10975</v>
      </c>
      <c r="O9592">
        <v>0</v>
      </c>
      <c r="P9592">
        <f t="shared" si="171"/>
        <v>1</v>
      </c>
      <c r="Q9592">
        <f t="shared" si="171"/>
        <v>10975</v>
      </c>
      <c r="AI9592" t="s">
        <v>9096</v>
      </c>
      <c r="AK9592">
        <v>111</v>
      </c>
    </row>
    <row r="9593" spans="1:37" x14ac:dyDescent="0.25">
      <c r="A9593">
        <v>9592</v>
      </c>
      <c r="B9593" t="s">
        <v>16</v>
      </c>
      <c r="C9593" t="s">
        <v>33</v>
      </c>
      <c r="D9593">
        <v>2023</v>
      </c>
      <c r="F9593" t="s">
        <v>8283</v>
      </c>
      <c r="H9593" t="s">
        <v>8695</v>
      </c>
      <c r="I9593">
        <v>10005010</v>
      </c>
      <c r="J9593" t="str">
        <f>IF($I9593=0,0,VLOOKUP($I9593,[1]База!C:D,2,0))</f>
        <v>Муаммоли кредит белгиланган тартибда судга чиқарилмаган</v>
      </c>
      <c r="K9593" t="str">
        <f>IF($I9593=0,0,VLOOKUP(I9593,[1]База!C:F,4,0))</f>
        <v>Оғир</v>
      </c>
      <c r="L9593">
        <v>1</v>
      </c>
      <c r="M9593">
        <v>15000</v>
      </c>
      <c r="O9593">
        <v>0</v>
      </c>
      <c r="P9593">
        <f t="shared" si="171"/>
        <v>1</v>
      </c>
      <c r="Q9593">
        <f t="shared" si="171"/>
        <v>15000</v>
      </c>
      <c r="AI9593" t="s">
        <v>9096</v>
      </c>
      <c r="AK9593">
        <v>111</v>
      </c>
    </row>
    <row r="9594" spans="1:37" x14ac:dyDescent="0.25">
      <c r="A9594">
        <v>9593</v>
      </c>
      <c r="B9594" t="s">
        <v>16</v>
      </c>
      <c r="C9594" t="s">
        <v>33</v>
      </c>
      <c r="D9594">
        <v>2023</v>
      </c>
      <c r="F9594" t="s">
        <v>8283</v>
      </c>
      <c r="H9594" t="s">
        <v>8696</v>
      </c>
      <c r="I9594">
        <v>10005010</v>
      </c>
      <c r="J9594" t="str">
        <f>IF($I9594=0,0,VLOOKUP($I9594,[1]База!C:D,2,0))</f>
        <v>Муаммоли кредит белгиланган тартибда судга чиқарилмаган</v>
      </c>
      <c r="K9594" t="str">
        <f>IF($I9594=0,0,VLOOKUP(I9594,[1]База!C:F,4,0))</f>
        <v>Оғир</v>
      </c>
      <c r="L9594">
        <v>1</v>
      </c>
      <c r="M9594">
        <v>30000</v>
      </c>
      <c r="O9594">
        <v>0</v>
      </c>
      <c r="P9594">
        <f t="shared" si="171"/>
        <v>1</v>
      </c>
      <c r="Q9594">
        <f t="shared" si="171"/>
        <v>30000</v>
      </c>
      <c r="AI9594" t="s">
        <v>9096</v>
      </c>
      <c r="AK9594">
        <v>111</v>
      </c>
    </row>
    <row r="9595" spans="1:37" x14ac:dyDescent="0.25">
      <c r="A9595">
        <v>9594</v>
      </c>
      <c r="B9595" t="s">
        <v>16</v>
      </c>
      <c r="C9595" t="s">
        <v>33</v>
      </c>
      <c r="D9595">
        <v>2023</v>
      </c>
      <c r="F9595" t="s">
        <v>8283</v>
      </c>
      <c r="H9595" t="s">
        <v>8697</v>
      </c>
      <c r="I9595">
        <v>10005010</v>
      </c>
      <c r="J9595" t="str">
        <f>IF($I9595=0,0,VLOOKUP($I9595,[1]База!C:D,2,0))</f>
        <v>Муаммоли кредит белгиланган тартибда судга чиқарилмаган</v>
      </c>
      <c r="K9595" t="str">
        <f>IF($I9595=0,0,VLOOKUP(I9595,[1]База!C:F,4,0))</f>
        <v>Оғир</v>
      </c>
      <c r="L9595">
        <v>1</v>
      </c>
      <c r="M9595">
        <v>30500</v>
      </c>
      <c r="O9595">
        <v>0</v>
      </c>
      <c r="P9595">
        <f t="shared" si="171"/>
        <v>1</v>
      </c>
      <c r="Q9595">
        <f t="shared" si="171"/>
        <v>30500</v>
      </c>
      <c r="AI9595" t="s">
        <v>9096</v>
      </c>
      <c r="AK9595">
        <v>111</v>
      </c>
    </row>
    <row r="9596" spans="1:37" x14ac:dyDescent="0.25">
      <c r="A9596">
        <v>9595</v>
      </c>
      <c r="B9596" t="s">
        <v>16</v>
      </c>
      <c r="C9596" t="s">
        <v>33</v>
      </c>
      <c r="D9596">
        <v>2023</v>
      </c>
      <c r="F9596" t="s">
        <v>8283</v>
      </c>
      <c r="H9596" t="s">
        <v>8698</v>
      </c>
      <c r="I9596">
        <v>10005010</v>
      </c>
      <c r="J9596" t="str">
        <f>IF($I9596=0,0,VLOOKUP($I9596,[1]База!C:D,2,0))</f>
        <v>Муаммоли кредит белгиланган тартибда судга чиқарилмаган</v>
      </c>
      <c r="K9596" t="str">
        <f>IF($I9596=0,0,VLOOKUP(I9596,[1]База!C:F,4,0))</f>
        <v>Оғир</v>
      </c>
      <c r="L9596">
        <v>1</v>
      </c>
      <c r="M9596">
        <v>32500</v>
      </c>
      <c r="O9596">
        <v>0</v>
      </c>
      <c r="P9596">
        <f t="shared" si="171"/>
        <v>1</v>
      </c>
      <c r="Q9596">
        <f t="shared" si="171"/>
        <v>32500</v>
      </c>
      <c r="AI9596" t="s">
        <v>9096</v>
      </c>
      <c r="AK9596">
        <v>111</v>
      </c>
    </row>
    <row r="9597" spans="1:37" x14ac:dyDescent="0.25">
      <c r="A9597">
        <v>9596</v>
      </c>
      <c r="B9597" t="s">
        <v>16</v>
      </c>
      <c r="C9597" t="s">
        <v>33</v>
      </c>
      <c r="D9597">
        <v>2023</v>
      </c>
      <c r="F9597" t="s">
        <v>8283</v>
      </c>
      <c r="H9597" t="s">
        <v>8699</v>
      </c>
      <c r="I9597">
        <v>10005010</v>
      </c>
      <c r="J9597" t="str">
        <f>IF($I9597=0,0,VLOOKUP($I9597,[1]База!C:D,2,0))</f>
        <v>Муаммоли кредит белгиланган тартибда судга чиқарилмаган</v>
      </c>
      <c r="K9597" t="str">
        <f>IF($I9597=0,0,VLOOKUP(I9597,[1]База!C:F,4,0))</f>
        <v>Оғир</v>
      </c>
      <c r="L9597">
        <v>1</v>
      </c>
      <c r="M9597">
        <v>30000</v>
      </c>
      <c r="O9597">
        <v>0</v>
      </c>
      <c r="P9597">
        <f t="shared" si="171"/>
        <v>1</v>
      </c>
      <c r="Q9597">
        <f t="shared" si="171"/>
        <v>30000</v>
      </c>
      <c r="AI9597" t="s">
        <v>9096</v>
      </c>
      <c r="AK9597">
        <v>111</v>
      </c>
    </row>
    <row r="9598" spans="1:37" x14ac:dyDescent="0.25">
      <c r="A9598">
        <v>9597</v>
      </c>
      <c r="B9598" t="s">
        <v>16</v>
      </c>
      <c r="C9598" t="s">
        <v>33</v>
      </c>
      <c r="D9598">
        <v>2023</v>
      </c>
      <c r="F9598" t="s">
        <v>8283</v>
      </c>
      <c r="H9598" t="s">
        <v>8700</v>
      </c>
      <c r="I9598">
        <v>10005010</v>
      </c>
      <c r="J9598" t="str">
        <f>IF($I9598=0,0,VLOOKUP($I9598,[1]База!C:D,2,0))</f>
        <v>Муаммоли кредит белгиланган тартибда судга чиқарилмаган</v>
      </c>
      <c r="K9598" t="str">
        <f>IF($I9598=0,0,VLOOKUP(I9598,[1]База!C:F,4,0))</f>
        <v>Оғир</v>
      </c>
      <c r="L9598">
        <v>1</v>
      </c>
      <c r="M9598">
        <v>33000</v>
      </c>
      <c r="O9598">
        <v>0</v>
      </c>
      <c r="P9598">
        <f t="shared" si="171"/>
        <v>1</v>
      </c>
      <c r="Q9598">
        <f t="shared" si="171"/>
        <v>33000</v>
      </c>
      <c r="AI9598" t="s">
        <v>9096</v>
      </c>
      <c r="AK9598">
        <v>111</v>
      </c>
    </row>
    <row r="9599" spans="1:37" x14ac:dyDescent="0.25">
      <c r="A9599">
        <v>9598</v>
      </c>
      <c r="B9599" t="s">
        <v>16</v>
      </c>
      <c r="C9599" t="s">
        <v>33</v>
      </c>
      <c r="D9599">
        <v>2023</v>
      </c>
      <c r="F9599" t="s">
        <v>8283</v>
      </c>
      <c r="H9599" t="s">
        <v>8701</v>
      </c>
      <c r="I9599">
        <v>10005010</v>
      </c>
      <c r="J9599" t="str">
        <f>IF($I9599=0,0,VLOOKUP($I9599,[1]База!C:D,2,0))</f>
        <v>Муаммоли кредит белгиланган тартибда судга чиқарилмаган</v>
      </c>
      <c r="K9599" t="str">
        <f>IF($I9599=0,0,VLOOKUP(I9599,[1]База!C:F,4,0))</f>
        <v>Оғир</v>
      </c>
      <c r="L9599">
        <v>1</v>
      </c>
      <c r="M9599">
        <v>30000</v>
      </c>
      <c r="O9599">
        <v>0</v>
      </c>
      <c r="P9599">
        <f t="shared" si="171"/>
        <v>1</v>
      </c>
      <c r="Q9599">
        <f t="shared" si="171"/>
        <v>30000</v>
      </c>
      <c r="AI9599" t="s">
        <v>9096</v>
      </c>
      <c r="AK9599">
        <v>111</v>
      </c>
    </row>
    <row r="9600" spans="1:37" x14ac:dyDescent="0.25">
      <c r="A9600">
        <v>9599</v>
      </c>
      <c r="B9600" t="s">
        <v>16</v>
      </c>
      <c r="C9600" t="s">
        <v>33</v>
      </c>
      <c r="D9600">
        <v>2023</v>
      </c>
      <c r="F9600" t="s">
        <v>8283</v>
      </c>
      <c r="H9600" t="s">
        <v>8702</v>
      </c>
      <c r="I9600">
        <v>10005010</v>
      </c>
      <c r="J9600" t="str">
        <f>IF($I9600=0,0,VLOOKUP($I9600,[1]База!C:D,2,0))</f>
        <v>Муаммоли кредит белгиланган тартибда судга чиқарилмаган</v>
      </c>
      <c r="K9600" t="str">
        <f>IF($I9600=0,0,VLOOKUP(I9600,[1]База!C:F,4,0))</f>
        <v>Оғир</v>
      </c>
      <c r="L9600">
        <v>1</v>
      </c>
      <c r="M9600">
        <v>30000</v>
      </c>
      <c r="O9600">
        <v>0</v>
      </c>
      <c r="P9600">
        <f t="shared" si="171"/>
        <v>1</v>
      </c>
      <c r="Q9600">
        <f t="shared" si="171"/>
        <v>30000</v>
      </c>
      <c r="AI9600" t="s">
        <v>9096</v>
      </c>
      <c r="AK9600">
        <v>111</v>
      </c>
    </row>
    <row r="9601" spans="1:37" x14ac:dyDescent="0.25">
      <c r="A9601">
        <v>9600</v>
      </c>
      <c r="B9601" t="s">
        <v>16</v>
      </c>
      <c r="C9601" t="s">
        <v>33</v>
      </c>
      <c r="D9601">
        <v>2023</v>
      </c>
      <c r="F9601" t="s">
        <v>8283</v>
      </c>
      <c r="H9601" t="s">
        <v>8703</v>
      </c>
      <c r="I9601">
        <v>10005010</v>
      </c>
      <c r="J9601" t="str">
        <f>IF($I9601=0,0,VLOOKUP($I9601,[1]База!C:D,2,0))</f>
        <v>Муаммоли кредит белгиланган тартибда судга чиқарилмаган</v>
      </c>
      <c r="K9601" t="str">
        <f>IF($I9601=0,0,VLOOKUP(I9601,[1]База!C:F,4,0))</f>
        <v>Оғир</v>
      </c>
      <c r="L9601">
        <v>1</v>
      </c>
      <c r="M9601">
        <v>31400</v>
      </c>
      <c r="O9601">
        <v>0</v>
      </c>
      <c r="P9601">
        <f t="shared" si="171"/>
        <v>1</v>
      </c>
      <c r="Q9601">
        <f t="shared" si="171"/>
        <v>31400</v>
      </c>
      <c r="AI9601" t="s">
        <v>9096</v>
      </c>
      <c r="AK9601">
        <v>111</v>
      </c>
    </row>
    <row r="9602" spans="1:37" x14ac:dyDescent="0.25">
      <c r="A9602">
        <v>9601</v>
      </c>
      <c r="B9602" t="s">
        <v>16</v>
      </c>
      <c r="C9602" t="s">
        <v>33</v>
      </c>
      <c r="D9602">
        <v>2023</v>
      </c>
      <c r="F9602" t="s">
        <v>8283</v>
      </c>
      <c r="H9602" t="s">
        <v>8704</v>
      </c>
      <c r="I9602">
        <v>10005010</v>
      </c>
      <c r="J9602" t="str">
        <f>IF($I9602=0,0,VLOOKUP($I9602,[1]База!C:D,2,0))</f>
        <v>Муаммоли кредит белгиланган тартибда судга чиқарилмаган</v>
      </c>
      <c r="K9602" t="str">
        <f>IF($I9602=0,0,VLOOKUP(I9602,[1]База!C:F,4,0))</f>
        <v>Оғир</v>
      </c>
      <c r="L9602">
        <v>1</v>
      </c>
      <c r="M9602">
        <v>33000</v>
      </c>
      <c r="O9602">
        <v>0</v>
      </c>
      <c r="P9602">
        <f t="shared" ref="P9602:Q9665" si="172">+L9602-N9602</f>
        <v>1</v>
      </c>
      <c r="Q9602">
        <f t="shared" si="172"/>
        <v>33000</v>
      </c>
      <c r="AI9602" t="s">
        <v>9096</v>
      </c>
      <c r="AK9602">
        <v>111</v>
      </c>
    </row>
    <row r="9603" spans="1:37" x14ac:dyDescent="0.25">
      <c r="A9603">
        <v>9602</v>
      </c>
      <c r="B9603" t="s">
        <v>16</v>
      </c>
      <c r="C9603" t="s">
        <v>33</v>
      </c>
      <c r="D9603">
        <v>2023</v>
      </c>
      <c r="F9603" t="s">
        <v>8283</v>
      </c>
      <c r="H9603" t="s">
        <v>8705</v>
      </c>
      <c r="I9603">
        <v>10005010</v>
      </c>
      <c r="J9603" t="str">
        <f>IF($I9603=0,0,VLOOKUP($I9603,[1]База!C:D,2,0))</f>
        <v>Муаммоли кредит белгиланган тартибда судга чиқарилмаган</v>
      </c>
      <c r="K9603" t="str">
        <f>IF($I9603=0,0,VLOOKUP(I9603,[1]База!C:F,4,0))</f>
        <v>Оғир</v>
      </c>
      <c r="L9603">
        <v>1</v>
      </c>
      <c r="M9603">
        <v>30000</v>
      </c>
      <c r="O9603">
        <v>0</v>
      </c>
      <c r="P9603">
        <f t="shared" si="172"/>
        <v>1</v>
      </c>
      <c r="Q9603">
        <f t="shared" si="172"/>
        <v>30000</v>
      </c>
      <c r="AI9603" t="s">
        <v>9096</v>
      </c>
      <c r="AK9603">
        <v>111</v>
      </c>
    </row>
    <row r="9604" spans="1:37" x14ac:dyDescent="0.25">
      <c r="A9604">
        <v>9603</v>
      </c>
      <c r="B9604" t="s">
        <v>16</v>
      </c>
      <c r="C9604" t="s">
        <v>33</v>
      </c>
      <c r="D9604">
        <v>2023</v>
      </c>
      <c r="F9604" t="s">
        <v>8283</v>
      </c>
      <c r="H9604" t="s">
        <v>8706</v>
      </c>
      <c r="I9604">
        <v>10005010</v>
      </c>
      <c r="J9604" t="str">
        <f>IF($I9604=0,0,VLOOKUP($I9604,[1]База!C:D,2,0))</f>
        <v>Муаммоли кредит белгиланган тартибда судга чиқарилмаган</v>
      </c>
      <c r="K9604" t="str">
        <f>IF($I9604=0,0,VLOOKUP(I9604,[1]База!C:F,4,0))</f>
        <v>Оғир</v>
      </c>
      <c r="L9604">
        <v>1</v>
      </c>
      <c r="M9604">
        <v>33000</v>
      </c>
      <c r="O9604">
        <v>0</v>
      </c>
      <c r="P9604">
        <f t="shared" si="172"/>
        <v>1</v>
      </c>
      <c r="Q9604">
        <f t="shared" si="172"/>
        <v>33000</v>
      </c>
      <c r="AI9604" t="s">
        <v>9096</v>
      </c>
      <c r="AK9604">
        <v>111</v>
      </c>
    </row>
    <row r="9605" spans="1:37" x14ac:dyDescent="0.25">
      <c r="A9605">
        <v>9604</v>
      </c>
      <c r="B9605" t="s">
        <v>16</v>
      </c>
      <c r="C9605" t="s">
        <v>33</v>
      </c>
      <c r="D9605">
        <v>2023</v>
      </c>
      <c r="F9605" t="s">
        <v>8283</v>
      </c>
      <c r="H9605" t="s">
        <v>8707</v>
      </c>
      <c r="I9605">
        <v>10005010</v>
      </c>
      <c r="J9605" t="str">
        <f>IF($I9605=0,0,VLOOKUP($I9605,[1]База!C:D,2,0))</f>
        <v>Муаммоли кредит белгиланган тартибда судга чиқарилмаган</v>
      </c>
      <c r="K9605" t="str">
        <f>IF($I9605=0,0,VLOOKUP(I9605,[1]База!C:F,4,0))</f>
        <v>Оғир</v>
      </c>
      <c r="L9605">
        <v>1</v>
      </c>
      <c r="M9605">
        <v>30000</v>
      </c>
      <c r="O9605">
        <v>0</v>
      </c>
      <c r="P9605">
        <f t="shared" si="172"/>
        <v>1</v>
      </c>
      <c r="Q9605">
        <f t="shared" si="172"/>
        <v>30000</v>
      </c>
      <c r="AI9605" t="s">
        <v>9096</v>
      </c>
      <c r="AK9605">
        <v>111</v>
      </c>
    </row>
    <row r="9606" spans="1:37" x14ac:dyDescent="0.25">
      <c r="A9606">
        <v>9605</v>
      </c>
      <c r="B9606" t="s">
        <v>16</v>
      </c>
      <c r="C9606" t="s">
        <v>33</v>
      </c>
      <c r="D9606">
        <v>2023</v>
      </c>
      <c r="F9606" t="s">
        <v>8283</v>
      </c>
      <c r="H9606" t="s">
        <v>8708</v>
      </c>
      <c r="I9606">
        <v>10005010</v>
      </c>
      <c r="J9606" t="str">
        <f>IF($I9606=0,0,VLOOKUP($I9606,[1]База!C:D,2,0))</f>
        <v>Муаммоли кредит белгиланган тартибда судга чиқарилмаган</v>
      </c>
      <c r="K9606" t="str">
        <f>IF($I9606=0,0,VLOOKUP(I9606,[1]База!C:F,4,0))</f>
        <v>Оғир</v>
      </c>
      <c r="L9606">
        <v>1</v>
      </c>
      <c r="M9606">
        <v>25000</v>
      </c>
      <c r="O9606">
        <v>0</v>
      </c>
      <c r="P9606">
        <f t="shared" si="172"/>
        <v>1</v>
      </c>
      <c r="Q9606">
        <f t="shared" si="172"/>
        <v>25000</v>
      </c>
      <c r="AI9606" t="s">
        <v>9096</v>
      </c>
      <c r="AK9606">
        <v>111</v>
      </c>
    </row>
    <row r="9607" spans="1:37" x14ac:dyDescent="0.25">
      <c r="A9607">
        <v>9606</v>
      </c>
      <c r="B9607" t="s">
        <v>16</v>
      </c>
      <c r="C9607" t="s">
        <v>33</v>
      </c>
      <c r="D9607">
        <v>2023</v>
      </c>
      <c r="F9607" t="s">
        <v>8283</v>
      </c>
      <c r="H9607" t="s">
        <v>8709</v>
      </c>
      <c r="I9607">
        <v>10005010</v>
      </c>
      <c r="J9607" t="str">
        <f>IF($I9607=0,0,VLOOKUP($I9607,[1]База!C:D,2,0))</f>
        <v>Муаммоли кредит белгиланган тартибда судга чиқарилмаган</v>
      </c>
      <c r="K9607" t="str">
        <f>IF($I9607=0,0,VLOOKUP(I9607,[1]База!C:F,4,0))</f>
        <v>Оғир</v>
      </c>
      <c r="L9607">
        <v>1</v>
      </c>
      <c r="M9607">
        <v>30000</v>
      </c>
      <c r="O9607">
        <v>0</v>
      </c>
      <c r="P9607">
        <f t="shared" si="172"/>
        <v>1</v>
      </c>
      <c r="Q9607">
        <f t="shared" si="172"/>
        <v>30000</v>
      </c>
      <c r="AI9607" t="s">
        <v>9096</v>
      </c>
      <c r="AK9607">
        <v>111</v>
      </c>
    </row>
    <row r="9608" spans="1:37" x14ac:dyDescent="0.25">
      <c r="A9608">
        <v>9607</v>
      </c>
      <c r="B9608" t="s">
        <v>16</v>
      </c>
      <c r="C9608" t="s">
        <v>33</v>
      </c>
      <c r="D9608">
        <v>2023</v>
      </c>
      <c r="F9608" t="s">
        <v>8283</v>
      </c>
      <c r="H9608" t="s">
        <v>8710</v>
      </c>
      <c r="I9608">
        <v>10005010</v>
      </c>
      <c r="J9608" t="str">
        <f>IF($I9608=0,0,VLOOKUP($I9608,[1]База!C:D,2,0))</f>
        <v>Муаммоли кредит белгиланган тартибда судга чиқарилмаган</v>
      </c>
      <c r="K9608" t="str">
        <f>IF($I9608=0,0,VLOOKUP(I9608,[1]База!C:F,4,0))</f>
        <v>Оғир</v>
      </c>
      <c r="L9608">
        <v>1</v>
      </c>
      <c r="M9608">
        <v>33000</v>
      </c>
      <c r="O9608">
        <v>0</v>
      </c>
      <c r="P9608">
        <f t="shared" si="172"/>
        <v>1</v>
      </c>
      <c r="Q9608">
        <f t="shared" si="172"/>
        <v>33000</v>
      </c>
      <c r="AI9608" t="s">
        <v>9096</v>
      </c>
      <c r="AK9608">
        <v>111</v>
      </c>
    </row>
    <row r="9609" spans="1:37" x14ac:dyDescent="0.25">
      <c r="A9609">
        <v>9608</v>
      </c>
      <c r="B9609" t="s">
        <v>16</v>
      </c>
      <c r="C9609" t="s">
        <v>33</v>
      </c>
      <c r="D9609">
        <v>2023</v>
      </c>
      <c r="F9609" t="s">
        <v>8283</v>
      </c>
      <c r="H9609" t="s">
        <v>8711</v>
      </c>
      <c r="I9609">
        <v>10005010</v>
      </c>
      <c r="J9609" t="str">
        <f>IF($I9609=0,0,VLOOKUP($I9609,[1]База!C:D,2,0))</f>
        <v>Муаммоли кредит белгиланган тартибда судга чиқарилмаган</v>
      </c>
      <c r="K9609" t="str">
        <f>IF($I9609=0,0,VLOOKUP(I9609,[1]База!C:F,4,0))</f>
        <v>Оғир</v>
      </c>
      <c r="L9609">
        <v>1</v>
      </c>
      <c r="M9609">
        <v>33000</v>
      </c>
      <c r="O9609">
        <v>0</v>
      </c>
      <c r="P9609">
        <f t="shared" si="172"/>
        <v>1</v>
      </c>
      <c r="Q9609">
        <f t="shared" si="172"/>
        <v>33000</v>
      </c>
      <c r="AI9609" t="s">
        <v>9096</v>
      </c>
      <c r="AK9609">
        <v>111</v>
      </c>
    </row>
    <row r="9610" spans="1:37" x14ac:dyDescent="0.25">
      <c r="A9610">
        <v>9609</v>
      </c>
      <c r="B9610" t="s">
        <v>16</v>
      </c>
      <c r="C9610" t="s">
        <v>33</v>
      </c>
      <c r="D9610">
        <v>2023</v>
      </c>
      <c r="F9610" t="s">
        <v>8283</v>
      </c>
      <c r="H9610" t="s">
        <v>8712</v>
      </c>
      <c r="I9610">
        <v>10005010</v>
      </c>
      <c r="J9610" t="str">
        <f>IF($I9610=0,0,VLOOKUP($I9610,[1]База!C:D,2,0))</f>
        <v>Муаммоли кредит белгиланган тартибда судга чиқарилмаган</v>
      </c>
      <c r="K9610" t="str">
        <f>IF($I9610=0,0,VLOOKUP(I9610,[1]База!C:F,4,0))</f>
        <v>Оғир</v>
      </c>
      <c r="L9610">
        <v>1</v>
      </c>
      <c r="M9610">
        <v>33000</v>
      </c>
      <c r="O9610">
        <v>0</v>
      </c>
      <c r="P9610">
        <f t="shared" si="172"/>
        <v>1</v>
      </c>
      <c r="Q9610">
        <f t="shared" si="172"/>
        <v>33000</v>
      </c>
      <c r="AI9610" t="s">
        <v>9096</v>
      </c>
      <c r="AK9610">
        <v>111</v>
      </c>
    </row>
    <row r="9611" spans="1:37" x14ac:dyDescent="0.25">
      <c r="A9611">
        <v>9610</v>
      </c>
      <c r="B9611" t="s">
        <v>16</v>
      </c>
      <c r="C9611" t="s">
        <v>33</v>
      </c>
      <c r="D9611">
        <v>2023</v>
      </c>
      <c r="F9611" t="s">
        <v>8283</v>
      </c>
      <c r="H9611" t="s">
        <v>8713</v>
      </c>
      <c r="I9611">
        <v>10005010</v>
      </c>
      <c r="J9611" t="str">
        <f>IF($I9611=0,0,VLOOKUP($I9611,[1]База!C:D,2,0))</f>
        <v>Муаммоли кредит белгиланган тартибда судга чиқарилмаган</v>
      </c>
      <c r="K9611" t="str">
        <f>IF($I9611=0,0,VLOOKUP(I9611,[1]База!C:F,4,0))</f>
        <v>Оғир</v>
      </c>
      <c r="L9611">
        <v>1</v>
      </c>
      <c r="M9611">
        <v>30000</v>
      </c>
      <c r="O9611">
        <v>0</v>
      </c>
      <c r="P9611">
        <f t="shared" si="172"/>
        <v>1</v>
      </c>
      <c r="Q9611">
        <f t="shared" si="172"/>
        <v>30000</v>
      </c>
      <c r="AI9611" t="s">
        <v>9096</v>
      </c>
      <c r="AK9611">
        <v>111</v>
      </c>
    </row>
    <row r="9612" spans="1:37" x14ac:dyDescent="0.25">
      <c r="A9612">
        <v>9611</v>
      </c>
      <c r="B9612" t="s">
        <v>16</v>
      </c>
      <c r="C9612" t="s">
        <v>33</v>
      </c>
      <c r="D9612">
        <v>2023</v>
      </c>
      <c r="F9612" t="s">
        <v>8283</v>
      </c>
      <c r="H9612" t="s">
        <v>8714</v>
      </c>
      <c r="I9612">
        <v>10005010</v>
      </c>
      <c r="J9612" t="str">
        <f>IF($I9612=0,0,VLOOKUP($I9612,[1]База!C:D,2,0))</f>
        <v>Муаммоли кредит белгиланган тартибда судга чиқарилмаган</v>
      </c>
      <c r="K9612" t="str">
        <f>IF($I9612=0,0,VLOOKUP(I9612,[1]База!C:F,4,0))</f>
        <v>Оғир</v>
      </c>
      <c r="L9612">
        <v>1</v>
      </c>
      <c r="M9612">
        <v>30000</v>
      </c>
      <c r="O9612">
        <v>0</v>
      </c>
      <c r="P9612">
        <f t="shared" si="172"/>
        <v>1</v>
      </c>
      <c r="Q9612">
        <f t="shared" si="172"/>
        <v>30000</v>
      </c>
      <c r="AI9612" t="s">
        <v>9096</v>
      </c>
      <c r="AK9612">
        <v>111</v>
      </c>
    </row>
    <row r="9613" spans="1:37" x14ac:dyDescent="0.25">
      <c r="A9613">
        <v>9612</v>
      </c>
      <c r="B9613" t="s">
        <v>16</v>
      </c>
      <c r="C9613" t="s">
        <v>33</v>
      </c>
      <c r="D9613">
        <v>2023</v>
      </c>
      <c r="F9613" t="s">
        <v>8283</v>
      </c>
      <c r="H9613" t="s">
        <v>8715</v>
      </c>
      <c r="I9613">
        <v>10005010</v>
      </c>
      <c r="J9613" t="str">
        <f>IF($I9613=0,0,VLOOKUP($I9613,[1]База!C:D,2,0))</f>
        <v>Муаммоли кредит белгиланган тартибда судга чиқарилмаган</v>
      </c>
      <c r="K9613" t="str">
        <f>IF($I9613=0,0,VLOOKUP(I9613,[1]База!C:F,4,0))</f>
        <v>Оғир</v>
      </c>
      <c r="L9613">
        <v>1</v>
      </c>
      <c r="M9613">
        <v>33000</v>
      </c>
      <c r="O9613">
        <v>0</v>
      </c>
      <c r="P9613">
        <f t="shared" si="172"/>
        <v>1</v>
      </c>
      <c r="Q9613">
        <f t="shared" si="172"/>
        <v>33000</v>
      </c>
      <c r="AI9613" t="s">
        <v>9096</v>
      </c>
      <c r="AK9613">
        <v>111</v>
      </c>
    </row>
    <row r="9614" spans="1:37" x14ac:dyDescent="0.25">
      <c r="A9614">
        <v>9613</v>
      </c>
      <c r="B9614" t="s">
        <v>16</v>
      </c>
      <c r="C9614" t="s">
        <v>33</v>
      </c>
      <c r="D9614">
        <v>2023</v>
      </c>
      <c r="F9614" t="s">
        <v>8283</v>
      </c>
      <c r="H9614" t="s">
        <v>8716</v>
      </c>
      <c r="I9614">
        <v>10005010</v>
      </c>
      <c r="J9614" t="str">
        <f>IF($I9614=0,0,VLOOKUP($I9614,[1]База!C:D,2,0))</f>
        <v>Муаммоли кредит белгиланган тартибда судга чиқарилмаган</v>
      </c>
      <c r="K9614" t="str">
        <f>IF($I9614=0,0,VLOOKUP(I9614,[1]База!C:F,4,0))</f>
        <v>Оғир</v>
      </c>
      <c r="L9614">
        <v>1</v>
      </c>
      <c r="M9614">
        <v>30000</v>
      </c>
      <c r="O9614">
        <v>0</v>
      </c>
      <c r="P9614">
        <f t="shared" si="172"/>
        <v>1</v>
      </c>
      <c r="Q9614">
        <f t="shared" si="172"/>
        <v>30000</v>
      </c>
      <c r="AI9614" t="s">
        <v>9096</v>
      </c>
      <c r="AK9614">
        <v>111</v>
      </c>
    </row>
    <row r="9615" spans="1:37" x14ac:dyDescent="0.25">
      <c r="A9615">
        <v>9614</v>
      </c>
      <c r="B9615" t="s">
        <v>16</v>
      </c>
      <c r="C9615" t="s">
        <v>33</v>
      </c>
      <c r="D9615">
        <v>2023</v>
      </c>
      <c r="F9615" t="s">
        <v>8283</v>
      </c>
      <c r="H9615" t="s">
        <v>8717</v>
      </c>
      <c r="I9615">
        <v>10005010</v>
      </c>
      <c r="J9615" t="str">
        <f>IF($I9615=0,0,VLOOKUP($I9615,[1]База!C:D,2,0))</f>
        <v>Муаммоли кредит белгиланган тартибда судга чиқарилмаган</v>
      </c>
      <c r="K9615" t="str">
        <f>IF($I9615=0,0,VLOOKUP(I9615,[1]База!C:F,4,0))</f>
        <v>Оғир</v>
      </c>
      <c r="L9615">
        <v>1</v>
      </c>
      <c r="M9615">
        <v>32800</v>
      </c>
      <c r="O9615">
        <v>0</v>
      </c>
      <c r="P9615">
        <f t="shared" si="172"/>
        <v>1</v>
      </c>
      <c r="Q9615">
        <f t="shared" si="172"/>
        <v>32800</v>
      </c>
      <c r="AI9615" t="s">
        <v>9096</v>
      </c>
      <c r="AK9615">
        <v>111</v>
      </c>
    </row>
    <row r="9616" spans="1:37" x14ac:dyDescent="0.25">
      <c r="A9616">
        <v>9615</v>
      </c>
      <c r="B9616" t="s">
        <v>16</v>
      </c>
      <c r="C9616" t="s">
        <v>33</v>
      </c>
      <c r="D9616">
        <v>2023</v>
      </c>
      <c r="F9616" t="s">
        <v>8283</v>
      </c>
      <c r="H9616" t="s">
        <v>8718</v>
      </c>
      <c r="I9616">
        <v>10005010</v>
      </c>
      <c r="J9616" t="str">
        <f>IF($I9616=0,0,VLOOKUP($I9616,[1]База!C:D,2,0))</f>
        <v>Муаммоли кредит белгиланган тартибда судга чиқарилмаган</v>
      </c>
      <c r="K9616" t="str">
        <f>IF($I9616=0,0,VLOOKUP(I9616,[1]База!C:F,4,0))</f>
        <v>Оғир</v>
      </c>
      <c r="L9616">
        <v>1</v>
      </c>
      <c r="M9616">
        <v>33000</v>
      </c>
      <c r="O9616">
        <v>0</v>
      </c>
      <c r="P9616">
        <f t="shared" si="172"/>
        <v>1</v>
      </c>
      <c r="Q9616">
        <f t="shared" si="172"/>
        <v>33000</v>
      </c>
      <c r="AI9616" t="s">
        <v>9096</v>
      </c>
      <c r="AK9616">
        <v>111</v>
      </c>
    </row>
    <row r="9617" spans="1:37" x14ac:dyDescent="0.25">
      <c r="A9617">
        <v>9616</v>
      </c>
      <c r="B9617" t="s">
        <v>16</v>
      </c>
      <c r="C9617" t="s">
        <v>33</v>
      </c>
      <c r="D9617">
        <v>2023</v>
      </c>
      <c r="F9617" t="s">
        <v>8283</v>
      </c>
      <c r="H9617" t="s">
        <v>8719</v>
      </c>
      <c r="I9617">
        <v>10005010</v>
      </c>
      <c r="J9617" t="str">
        <f>IF($I9617=0,0,VLOOKUP($I9617,[1]База!C:D,2,0))</f>
        <v>Муаммоли кредит белгиланган тартибда судга чиқарилмаган</v>
      </c>
      <c r="K9617" t="str">
        <f>IF($I9617=0,0,VLOOKUP(I9617,[1]База!C:F,4,0))</f>
        <v>Оғир</v>
      </c>
      <c r="L9617">
        <v>1</v>
      </c>
      <c r="M9617">
        <v>320420</v>
      </c>
      <c r="O9617">
        <v>0</v>
      </c>
      <c r="P9617">
        <f t="shared" si="172"/>
        <v>1</v>
      </c>
      <c r="Q9617">
        <f t="shared" si="172"/>
        <v>320420</v>
      </c>
      <c r="AI9617" t="s">
        <v>9096</v>
      </c>
      <c r="AK9617">
        <v>111</v>
      </c>
    </row>
    <row r="9618" spans="1:37" x14ac:dyDescent="0.25">
      <c r="A9618">
        <v>9617</v>
      </c>
      <c r="B9618" t="s">
        <v>16</v>
      </c>
      <c r="C9618" t="s">
        <v>33</v>
      </c>
      <c r="D9618">
        <v>2023</v>
      </c>
      <c r="F9618" t="s">
        <v>8283</v>
      </c>
      <c r="H9618" t="s">
        <v>8720</v>
      </c>
      <c r="I9618">
        <v>10005010</v>
      </c>
      <c r="J9618" t="str">
        <f>IF($I9618=0,0,VLOOKUP($I9618,[1]База!C:D,2,0))</f>
        <v>Муаммоли кредит белгиланган тартибда судга чиқарилмаган</v>
      </c>
      <c r="K9618" t="str">
        <f>IF($I9618=0,0,VLOOKUP(I9618,[1]База!C:F,4,0))</f>
        <v>Оғир</v>
      </c>
      <c r="L9618">
        <v>1</v>
      </c>
      <c r="M9618">
        <v>32000</v>
      </c>
      <c r="O9618">
        <v>0</v>
      </c>
      <c r="P9618">
        <f t="shared" si="172"/>
        <v>1</v>
      </c>
      <c r="Q9618">
        <f t="shared" si="172"/>
        <v>32000</v>
      </c>
      <c r="AI9618" t="s">
        <v>9096</v>
      </c>
      <c r="AK9618">
        <v>111</v>
      </c>
    </row>
    <row r="9619" spans="1:37" x14ac:dyDescent="0.25">
      <c r="A9619">
        <v>9618</v>
      </c>
      <c r="B9619" t="s">
        <v>16</v>
      </c>
      <c r="C9619" t="s">
        <v>33</v>
      </c>
      <c r="D9619">
        <v>2023</v>
      </c>
      <c r="F9619" t="s">
        <v>8283</v>
      </c>
      <c r="H9619" t="s">
        <v>8721</v>
      </c>
      <c r="I9619">
        <v>10005010</v>
      </c>
      <c r="J9619" t="str">
        <f>IF($I9619=0,0,VLOOKUP($I9619,[1]База!C:D,2,0))</f>
        <v>Муаммоли кредит белгиланган тартибда судга чиқарилмаган</v>
      </c>
      <c r="K9619" t="str">
        <f>IF($I9619=0,0,VLOOKUP(I9619,[1]База!C:F,4,0))</f>
        <v>Оғир</v>
      </c>
      <c r="L9619">
        <v>1</v>
      </c>
      <c r="M9619">
        <v>33000</v>
      </c>
      <c r="O9619">
        <v>0</v>
      </c>
      <c r="P9619">
        <f t="shared" si="172"/>
        <v>1</v>
      </c>
      <c r="Q9619">
        <f t="shared" si="172"/>
        <v>33000</v>
      </c>
      <c r="AI9619" t="s">
        <v>9096</v>
      </c>
      <c r="AK9619">
        <v>111</v>
      </c>
    </row>
    <row r="9620" spans="1:37" x14ac:dyDescent="0.25">
      <c r="A9620">
        <v>9619</v>
      </c>
      <c r="B9620" t="s">
        <v>16</v>
      </c>
      <c r="C9620" t="s">
        <v>33</v>
      </c>
      <c r="D9620">
        <v>2023</v>
      </c>
      <c r="F9620" t="s">
        <v>8283</v>
      </c>
      <c r="H9620" t="s">
        <v>8722</v>
      </c>
      <c r="I9620">
        <v>10005010</v>
      </c>
      <c r="J9620" t="str">
        <f>IF($I9620=0,0,VLOOKUP($I9620,[1]База!C:D,2,0))</f>
        <v>Муаммоли кредит белгиланган тартибда судга чиқарилмаган</v>
      </c>
      <c r="K9620" t="str">
        <f>IF($I9620=0,0,VLOOKUP(I9620,[1]База!C:F,4,0))</f>
        <v>Оғир</v>
      </c>
      <c r="L9620">
        <v>1</v>
      </c>
      <c r="M9620">
        <v>32400</v>
      </c>
      <c r="O9620">
        <v>0</v>
      </c>
      <c r="P9620">
        <f t="shared" si="172"/>
        <v>1</v>
      </c>
      <c r="Q9620">
        <f t="shared" si="172"/>
        <v>32400</v>
      </c>
      <c r="AI9620" t="s">
        <v>9096</v>
      </c>
      <c r="AK9620">
        <v>111</v>
      </c>
    </row>
    <row r="9621" spans="1:37" x14ac:dyDescent="0.25">
      <c r="A9621">
        <v>9620</v>
      </c>
      <c r="B9621" t="s">
        <v>16</v>
      </c>
      <c r="C9621" t="s">
        <v>33</v>
      </c>
      <c r="D9621">
        <v>2023</v>
      </c>
      <c r="F9621" t="s">
        <v>8283</v>
      </c>
      <c r="H9621" t="s">
        <v>8723</v>
      </c>
      <c r="I9621">
        <v>10005010</v>
      </c>
      <c r="J9621" t="str">
        <f>IF($I9621=0,0,VLOOKUP($I9621,[1]База!C:D,2,0))</f>
        <v>Муаммоли кредит белгиланган тартибда судга чиқарилмаган</v>
      </c>
      <c r="K9621" t="str">
        <f>IF($I9621=0,0,VLOOKUP(I9621,[1]База!C:F,4,0))</f>
        <v>Оғир</v>
      </c>
      <c r="L9621">
        <v>1</v>
      </c>
      <c r="M9621">
        <v>30000</v>
      </c>
      <c r="O9621">
        <v>0</v>
      </c>
      <c r="P9621">
        <f t="shared" si="172"/>
        <v>1</v>
      </c>
      <c r="Q9621">
        <f t="shared" si="172"/>
        <v>30000</v>
      </c>
      <c r="AI9621" t="s">
        <v>9096</v>
      </c>
      <c r="AK9621">
        <v>111</v>
      </c>
    </row>
    <row r="9622" spans="1:37" x14ac:dyDescent="0.25">
      <c r="A9622">
        <v>9621</v>
      </c>
      <c r="B9622" t="s">
        <v>16</v>
      </c>
      <c r="C9622" t="s">
        <v>33</v>
      </c>
      <c r="D9622">
        <v>2023</v>
      </c>
      <c r="F9622" t="s">
        <v>8283</v>
      </c>
      <c r="H9622" t="s">
        <v>8724</v>
      </c>
      <c r="I9622">
        <v>10005010</v>
      </c>
      <c r="J9622" t="str">
        <f>IF($I9622=0,0,VLOOKUP($I9622,[1]База!C:D,2,0))</f>
        <v>Муаммоли кредит белгиланган тартибда судга чиқарилмаган</v>
      </c>
      <c r="K9622" t="str">
        <f>IF($I9622=0,0,VLOOKUP(I9622,[1]База!C:F,4,0))</f>
        <v>Оғир</v>
      </c>
      <c r="L9622">
        <v>1</v>
      </c>
      <c r="M9622">
        <v>31250</v>
      </c>
      <c r="O9622">
        <v>0</v>
      </c>
      <c r="P9622">
        <f t="shared" si="172"/>
        <v>1</v>
      </c>
      <c r="Q9622">
        <f t="shared" si="172"/>
        <v>31250</v>
      </c>
      <c r="AI9622" t="s">
        <v>9096</v>
      </c>
      <c r="AK9622">
        <v>111</v>
      </c>
    </row>
    <row r="9623" spans="1:37" x14ac:dyDescent="0.25">
      <c r="A9623">
        <v>9622</v>
      </c>
      <c r="B9623" t="s">
        <v>16</v>
      </c>
      <c r="C9623" t="s">
        <v>33</v>
      </c>
      <c r="D9623">
        <v>2023</v>
      </c>
      <c r="F9623" t="s">
        <v>8283</v>
      </c>
      <c r="H9623" t="s">
        <v>8725</v>
      </c>
      <c r="I9623">
        <v>10005010</v>
      </c>
      <c r="J9623" t="str">
        <f>IF($I9623=0,0,VLOOKUP($I9623,[1]База!C:D,2,0))</f>
        <v>Муаммоли кредит белгиланган тартибда судга чиқарилмаган</v>
      </c>
      <c r="K9623" t="str">
        <f>IF($I9623=0,0,VLOOKUP(I9623,[1]База!C:F,4,0))</f>
        <v>Оғир</v>
      </c>
      <c r="L9623">
        <v>1</v>
      </c>
      <c r="M9623">
        <v>33000</v>
      </c>
      <c r="O9623">
        <v>0</v>
      </c>
      <c r="P9623">
        <f t="shared" si="172"/>
        <v>1</v>
      </c>
      <c r="Q9623">
        <f t="shared" si="172"/>
        <v>33000</v>
      </c>
      <c r="AI9623" t="s">
        <v>9096</v>
      </c>
      <c r="AK9623">
        <v>111</v>
      </c>
    </row>
    <row r="9624" spans="1:37" x14ac:dyDescent="0.25">
      <c r="A9624">
        <v>9623</v>
      </c>
      <c r="B9624" t="s">
        <v>16</v>
      </c>
      <c r="C9624" t="s">
        <v>33</v>
      </c>
      <c r="D9624">
        <v>2023</v>
      </c>
      <c r="F9624" t="s">
        <v>8283</v>
      </c>
      <c r="H9624" t="s">
        <v>8726</v>
      </c>
      <c r="I9624">
        <v>10005010</v>
      </c>
      <c r="J9624" t="str">
        <f>IF($I9624=0,0,VLOOKUP($I9624,[1]База!C:D,2,0))</f>
        <v>Муаммоли кредит белгиланган тартибда судга чиқарилмаган</v>
      </c>
      <c r="K9624" t="str">
        <f>IF($I9624=0,0,VLOOKUP(I9624,[1]База!C:F,4,0))</f>
        <v>Оғир</v>
      </c>
      <c r="L9624">
        <v>1</v>
      </c>
      <c r="M9624">
        <v>30000</v>
      </c>
      <c r="O9624">
        <v>0</v>
      </c>
      <c r="P9624">
        <f t="shared" si="172"/>
        <v>1</v>
      </c>
      <c r="Q9624">
        <f t="shared" si="172"/>
        <v>30000</v>
      </c>
      <c r="AI9624" t="s">
        <v>9096</v>
      </c>
      <c r="AK9624">
        <v>111</v>
      </c>
    </row>
    <row r="9625" spans="1:37" x14ac:dyDescent="0.25">
      <c r="A9625">
        <v>9624</v>
      </c>
      <c r="B9625" t="s">
        <v>16</v>
      </c>
      <c r="C9625" t="s">
        <v>33</v>
      </c>
      <c r="D9625">
        <v>2023</v>
      </c>
      <c r="F9625" t="s">
        <v>8283</v>
      </c>
      <c r="H9625" t="s">
        <v>8727</v>
      </c>
      <c r="I9625">
        <v>10005010</v>
      </c>
      <c r="J9625" t="str">
        <f>IF($I9625=0,0,VLOOKUP($I9625,[1]База!C:D,2,0))</f>
        <v>Муаммоли кредит белгиланган тартибда судга чиқарилмаган</v>
      </c>
      <c r="K9625" t="str">
        <f>IF($I9625=0,0,VLOOKUP(I9625,[1]База!C:F,4,0))</f>
        <v>Оғир</v>
      </c>
      <c r="L9625">
        <v>1</v>
      </c>
      <c r="M9625">
        <v>30000</v>
      </c>
      <c r="O9625">
        <v>0</v>
      </c>
      <c r="P9625">
        <f t="shared" si="172"/>
        <v>1</v>
      </c>
      <c r="Q9625">
        <f t="shared" si="172"/>
        <v>30000</v>
      </c>
      <c r="AI9625" t="s">
        <v>9096</v>
      </c>
      <c r="AK9625">
        <v>111</v>
      </c>
    </row>
    <row r="9626" spans="1:37" x14ac:dyDescent="0.25">
      <c r="A9626">
        <v>9625</v>
      </c>
      <c r="B9626" t="s">
        <v>16</v>
      </c>
      <c r="C9626" t="s">
        <v>33</v>
      </c>
      <c r="D9626">
        <v>2023</v>
      </c>
      <c r="F9626" t="s">
        <v>8283</v>
      </c>
      <c r="H9626" t="s">
        <v>8728</v>
      </c>
      <c r="I9626">
        <v>10005010</v>
      </c>
      <c r="J9626" t="str">
        <f>IF($I9626=0,0,VLOOKUP($I9626,[1]База!C:D,2,0))</f>
        <v>Муаммоли кредит белгиланган тартибда судга чиқарилмаган</v>
      </c>
      <c r="K9626" t="str">
        <f>IF($I9626=0,0,VLOOKUP(I9626,[1]База!C:F,4,0))</f>
        <v>Оғир</v>
      </c>
      <c r="L9626">
        <v>1</v>
      </c>
      <c r="M9626">
        <v>35000</v>
      </c>
      <c r="O9626">
        <v>0</v>
      </c>
      <c r="P9626">
        <f t="shared" si="172"/>
        <v>1</v>
      </c>
      <c r="Q9626">
        <f t="shared" si="172"/>
        <v>35000</v>
      </c>
      <c r="AI9626" t="s">
        <v>9096</v>
      </c>
      <c r="AK9626">
        <v>111</v>
      </c>
    </row>
    <row r="9627" spans="1:37" x14ac:dyDescent="0.25">
      <c r="A9627">
        <v>9626</v>
      </c>
      <c r="B9627" t="s">
        <v>16</v>
      </c>
      <c r="C9627" t="s">
        <v>33</v>
      </c>
      <c r="D9627">
        <v>2023</v>
      </c>
      <c r="F9627" t="s">
        <v>8283</v>
      </c>
      <c r="H9627" t="s">
        <v>8729</v>
      </c>
      <c r="I9627">
        <v>10005010</v>
      </c>
      <c r="J9627" t="str">
        <f>IF($I9627=0,0,VLOOKUP($I9627,[1]База!C:D,2,0))</f>
        <v>Муаммоли кредит белгиланган тартибда судга чиқарилмаган</v>
      </c>
      <c r="K9627" t="str">
        <f>IF($I9627=0,0,VLOOKUP(I9627,[1]База!C:F,4,0))</f>
        <v>Оғир</v>
      </c>
      <c r="L9627">
        <v>1</v>
      </c>
      <c r="M9627">
        <v>161250</v>
      </c>
      <c r="O9627">
        <v>0</v>
      </c>
      <c r="P9627">
        <f t="shared" si="172"/>
        <v>1</v>
      </c>
      <c r="Q9627">
        <f t="shared" si="172"/>
        <v>161250</v>
      </c>
      <c r="AI9627" t="s">
        <v>9096</v>
      </c>
      <c r="AK9627">
        <v>111</v>
      </c>
    </row>
    <row r="9628" spans="1:37" x14ac:dyDescent="0.25">
      <c r="A9628">
        <v>9627</v>
      </c>
      <c r="B9628" t="s">
        <v>16</v>
      </c>
      <c r="C9628" t="s">
        <v>33</v>
      </c>
      <c r="D9628">
        <v>2023</v>
      </c>
      <c r="F9628" t="s">
        <v>8283</v>
      </c>
      <c r="H9628" t="s">
        <v>8730</v>
      </c>
      <c r="I9628">
        <v>10005010</v>
      </c>
      <c r="J9628" t="str">
        <f>IF($I9628=0,0,VLOOKUP($I9628,[1]База!C:D,2,0))</f>
        <v>Муаммоли кредит белгиланган тартибда судга чиқарилмаган</v>
      </c>
      <c r="K9628" t="str">
        <f>IF($I9628=0,0,VLOOKUP(I9628,[1]База!C:F,4,0))</f>
        <v>Оғир</v>
      </c>
      <c r="L9628">
        <v>1</v>
      </c>
      <c r="M9628">
        <v>15000</v>
      </c>
      <c r="O9628">
        <v>0</v>
      </c>
      <c r="P9628">
        <f t="shared" si="172"/>
        <v>1</v>
      </c>
      <c r="Q9628">
        <f t="shared" si="172"/>
        <v>15000</v>
      </c>
      <c r="AI9628" t="s">
        <v>9096</v>
      </c>
      <c r="AK9628">
        <v>111</v>
      </c>
    </row>
    <row r="9629" spans="1:37" x14ac:dyDescent="0.25">
      <c r="A9629">
        <v>9628</v>
      </c>
      <c r="B9629" t="s">
        <v>16</v>
      </c>
      <c r="C9629" t="s">
        <v>33</v>
      </c>
      <c r="D9629">
        <v>2023</v>
      </c>
      <c r="F9629" t="s">
        <v>8283</v>
      </c>
      <c r="H9629" t="s">
        <v>8731</v>
      </c>
      <c r="I9629">
        <v>10005010</v>
      </c>
      <c r="J9629" t="str">
        <f>IF($I9629=0,0,VLOOKUP($I9629,[1]База!C:D,2,0))</f>
        <v>Муаммоли кредит белгиланган тартибда судга чиқарилмаган</v>
      </c>
      <c r="K9629" t="str">
        <f>IF($I9629=0,0,VLOOKUP(I9629,[1]База!C:F,4,0))</f>
        <v>Оғир</v>
      </c>
      <c r="L9629">
        <v>1</v>
      </c>
      <c r="M9629">
        <v>12000</v>
      </c>
      <c r="O9629">
        <v>0</v>
      </c>
      <c r="P9629">
        <f t="shared" si="172"/>
        <v>1</v>
      </c>
      <c r="Q9629">
        <f t="shared" si="172"/>
        <v>12000</v>
      </c>
      <c r="AI9629" t="s">
        <v>9096</v>
      </c>
      <c r="AK9629">
        <v>111</v>
      </c>
    </row>
    <row r="9630" spans="1:37" x14ac:dyDescent="0.25">
      <c r="A9630">
        <v>9629</v>
      </c>
      <c r="B9630" t="s">
        <v>16</v>
      </c>
      <c r="C9630" t="s">
        <v>33</v>
      </c>
      <c r="D9630">
        <v>2023</v>
      </c>
      <c r="F9630" t="s">
        <v>8283</v>
      </c>
      <c r="H9630" t="s">
        <v>8732</v>
      </c>
      <c r="I9630">
        <v>10005010</v>
      </c>
      <c r="J9630" t="str">
        <f>IF($I9630=0,0,VLOOKUP($I9630,[1]База!C:D,2,0))</f>
        <v>Муаммоли кредит белгиланган тартибда судга чиқарилмаган</v>
      </c>
      <c r="K9630" t="str">
        <f>IF($I9630=0,0,VLOOKUP(I9630,[1]База!C:F,4,0))</f>
        <v>Оғир</v>
      </c>
      <c r="L9630">
        <v>1</v>
      </c>
      <c r="M9630">
        <v>15000</v>
      </c>
      <c r="O9630">
        <v>0</v>
      </c>
      <c r="P9630">
        <f t="shared" si="172"/>
        <v>1</v>
      </c>
      <c r="Q9630">
        <f t="shared" si="172"/>
        <v>15000</v>
      </c>
      <c r="AI9630" t="s">
        <v>9096</v>
      </c>
      <c r="AK9630">
        <v>111</v>
      </c>
    </row>
    <row r="9631" spans="1:37" x14ac:dyDescent="0.25">
      <c r="A9631">
        <v>9630</v>
      </c>
      <c r="B9631" t="s">
        <v>16</v>
      </c>
      <c r="C9631" t="s">
        <v>33</v>
      </c>
      <c r="D9631">
        <v>2023</v>
      </c>
      <c r="F9631" t="s">
        <v>8283</v>
      </c>
      <c r="H9631" t="s">
        <v>8733</v>
      </c>
      <c r="I9631">
        <v>10005010</v>
      </c>
      <c r="J9631" t="str">
        <f>IF($I9631=0,0,VLOOKUP($I9631,[1]База!C:D,2,0))</f>
        <v>Муаммоли кредит белгиланган тартибда судга чиқарилмаган</v>
      </c>
      <c r="K9631" t="str">
        <f>IF($I9631=0,0,VLOOKUP(I9631,[1]База!C:F,4,0))</f>
        <v>Оғир</v>
      </c>
      <c r="L9631">
        <v>1</v>
      </c>
      <c r="M9631">
        <v>10000</v>
      </c>
      <c r="O9631">
        <v>0</v>
      </c>
      <c r="P9631">
        <f t="shared" si="172"/>
        <v>1</v>
      </c>
      <c r="Q9631">
        <f t="shared" si="172"/>
        <v>10000</v>
      </c>
      <c r="AI9631" t="s">
        <v>9096</v>
      </c>
      <c r="AK9631">
        <v>111</v>
      </c>
    </row>
    <row r="9632" spans="1:37" x14ac:dyDescent="0.25">
      <c r="A9632">
        <v>9631</v>
      </c>
      <c r="B9632" t="s">
        <v>16</v>
      </c>
      <c r="C9632" t="s">
        <v>33</v>
      </c>
      <c r="D9632">
        <v>2023</v>
      </c>
      <c r="F9632" t="s">
        <v>8283</v>
      </c>
      <c r="H9632" t="s">
        <v>8734</v>
      </c>
      <c r="I9632">
        <v>10005010</v>
      </c>
      <c r="J9632" t="str">
        <f>IF($I9632=0,0,VLOOKUP($I9632,[1]База!C:D,2,0))</f>
        <v>Муаммоли кредит белгиланган тартибда судга чиқарилмаган</v>
      </c>
      <c r="K9632" t="str">
        <f>IF($I9632=0,0,VLOOKUP(I9632,[1]База!C:F,4,0))</f>
        <v>Оғир</v>
      </c>
      <c r="L9632">
        <v>1</v>
      </c>
      <c r="M9632">
        <v>13000</v>
      </c>
      <c r="O9632">
        <v>0</v>
      </c>
      <c r="P9632">
        <f t="shared" si="172"/>
        <v>1</v>
      </c>
      <c r="Q9632">
        <f t="shared" si="172"/>
        <v>13000</v>
      </c>
      <c r="AI9632" t="s">
        <v>9096</v>
      </c>
      <c r="AK9632">
        <v>111</v>
      </c>
    </row>
    <row r="9633" spans="1:37" x14ac:dyDescent="0.25">
      <c r="A9633">
        <v>9632</v>
      </c>
      <c r="B9633" t="s">
        <v>16</v>
      </c>
      <c r="C9633" t="s">
        <v>33</v>
      </c>
      <c r="D9633">
        <v>2023</v>
      </c>
      <c r="F9633" t="s">
        <v>8283</v>
      </c>
      <c r="H9633" t="s">
        <v>8735</v>
      </c>
      <c r="I9633">
        <v>10005010</v>
      </c>
      <c r="J9633" t="str">
        <f>IF($I9633=0,0,VLOOKUP($I9633,[1]База!C:D,2,0))</f>
        <v>Муаммоли кредит белгиланган тартибда судга чиқарилмаган</v>
      </c>
      <c r="K9633" t="str">
        <f>IF($I9633=0,0,VLOOKUP(I9633,[1]База!C:F,4,0))</f>
        <v>Оғир</v>
      </c>
      <c r="L9633">
        <v>1</v>
      </c>
      <c r="M9633">
        <v>15000</v>
      </c>
      <c r="O9633">
        <v>0</v>
      </c>
      <c r="P9633">
        <f t="shared" si="172"/>
        <v>1</v>
      </c>
      <c r="Q9633">
        <f t="shared" si="172"/>
        <v>15000</v>
      </c>
      <c r="AI9633" t="s">
        <v>9096</v>
      </c>
      <c r="AK9633">
        <v>111</v>
      </c>
    </row>
    <row r="9634" spans="1:37" x14ac:dyDescent="0.25">
      <c r="A9634">
        <v>9633</v>
      </c>
      <c r="B9634" t="s">
        <v>16</v>
      </c>
      <c r="C9634" t="s">
        <v>33</v>
      </c>
      <c r="D9634">
        <v>2023</v>
      </c>
      <c r="F9634" t="s">
        <v>8283</v>
      </c>
      <c r="H9634" t="s">
        <v>8736</v>
      </c>
      <c r="I9634">
        <v>10005010</v>
      </c>
      <c r="J9634" t="str">
        <f>IF($I9634=0,0,VLOOKUP($I9634,[1]База!C:D,2,0))</f>
        <v>Муаммоли кредит белгиланган тартибда судга чиқарилмаган</v>
      </c>
      <c r="K9634" t="str">
        <f>IF($I9634=0,0,VLOOKUP(I9634,[1]База!C:F,4,0))</f>
        <v>Оғир</v>
      </c>
      <c r="L9634">
        <v>1</v>
      </c>
      <c r="M9634">
        <v>30000</v>
      </c>
      <c r="O9634">
        <v>0</v>
      </c>
      <c r="P9634">
        <f t="shared" si="172"/>
        <v>1</v>
      </c>
      <c r="Q9634">
        <f t="shared" si="172"/>
        <v>30000</v>
      </c>
      <c r="AI9634" t="s">
        <v>9096</v>
      </c>
      <c r="AK9634">
        <v>111</v>
      </c>
    </row>
    <row r="9635" spans="1:37" x14ac:dyDescent="0.25">
      <c r="A9635">
        <v>9634</v>
      </c>
      <c r="B9635" t="s">
        <v>16</v>
      </c>
      <c r="C9635" t="s">
        <v>33</v>
      </c>
      <c r="D9635">
        <v>2023</v>
      </c>
      <c r="F9635" t="s">
        <v>8283</v>
      </c>
      <c r="H9635" t="s">
        <v>8737</v>
      </c>
      <c r="I9635">
        <v>10005010</v>
      </c>
      <c r="J9635" t="str">
        <f>IF($I9635=0,0,VLOOKUP($I9635,[1]База!C:D,2,0))</f>
        <v>Муаммоли кредит белгиланган тартибда судга чиқарилмаган</v>
      </c>
      <c r="K9635" t="str">
        <f>IF($I9635=0,0,VLOOKUP(I9635,[1]База!C:F,4,0))</f>
        <v>Оғир</v>
      </c>
      <c r="L9635">
        <v>1</v>
      </c>
      <c r="M9635">
        <v>16940</v>
      </c>
      <c r="O9635">
        <v>0</v>
      </c>
      <c r="P9635">
        <f t="shared" si="172"/>
        <v>1</v>
      </c>
      <c r="Q9635">
        <f t="shared" si="172"/>
        <v>16940</v>
      </c>
      <c r="AI9635" t="s">
        <v>9096</v>
      </c>
      <c r="AK9635">
        <v>111</v>
      </c>
    </row>
    <row r="9636" spans="1:37" x14ac:dyDescent="0.25">
      <c r="A9636">
        <v>9635</v>
      </c>
      <c r="B9636" t="s">
        <v>16</v>
      </c>
      <c r="C9636" t="s">
        <v>33</v>
      </c>
      <c r="D9636">
        <v>2023</v>
      </c>
      <c r="F9636" t="s">
        <v>8283</v>
      </c>
      <c r="H9636" t="s">
        <v>8738</v>
      </c>
      <c r="I9636">
        <v>10005010</v>
      </c>
      <c r="J9636" t="str">
        <f>IF($I9636=0,0,VLOOKUP($I9636,[1]База!C:D,2,0))</f>
        <v>Муаммоли кредит белгиланган тартибда судга чиқарилмаган</v>
      </c>
      <c r="K9636" t="str">
        <f>IF($I9636=0,0,VLOOKUP(I9636,[1]База!C:F,4,0))</f>
        <v>Оғир</v>
      </c>
      <c r="L9636">
        <v>1</v>
      </c>
      <c r="M9636">
        <v>15000</v>
      </c>
      <c r="O9636">
        <v>0</v>
      </c>
      <c r="P9636">
        <f t="shared" si="172"/>
        <v>1</v>
      </c>
      <c r="Q9636">
        <f t="shared" si="172"/>
        <v>15000</v>
      </c>
      <c r="AI9636" t="s">
        <v>9096</v>
      </c>
      <c r="AK9636">
        <v>111</v>
      </c>
    </row>
    <row r="9637" spans="1:37" x14ac:dyDescent="0.25">
      <c r="A9637">
        <v>9636</v>
      </c>
      <c r="B9637" t="s">
        <v>16</v>
      </c>
      <c r="C9637" t="s">
        <v>33</v>
      </c>
      <c r="D9637">
        <v>2023</v>
      </c>
      <c r="F9637" t="s">
        <v>8283</v>
      </c>
      <c r="H9637" t="s">
        <v>8739</v>
      </c>
      <c r="I9637">
        <v>10005010</v>
      </c>
      <c r="J9637" t="str">
        <f>IF($I9637=0,0,VLOOKUP($I9637,[1]База!C:D,2,0))</f>
        <v>Муаммоли кредит белгиланган тартибда судга чиқарилмаган</v>
      </c>
      <c r="K9637" t="str">
        <f>IF($I9637=0,0,VLOOKUP(I9637,[1]База!C:F,4,0))</f>
        <v>Оғир</v>
      </c>
      <c r="L9637">
        <v>1</v>
      </c>
      <c r="M9637">
        <v>20000</v>
      </c>
      <c r="O9637">
        <v>0</v>
      </c>
      <c r="P9637">
        <f t="shared" si="172"/>
        <v>1</v>
      </c>
      <c r="Q9637">
        <f t="shared" si="172"/>
        <v>20000</v>
      </c>
      <c r="AI9637" t="s">
        <v>9096</v>
      </c>
      <c r="AK9637">
        <v>111</v>
      </c>
    </row>
    <row r="9638" spans="1:37" x14ac:dyDescent="0.25">
      <c r="A9638">
        <v>9637</v>
      </c>
      <c r="B9638" t="s">
        <v>16</v>
      </c>
      <c r="C9638" t="s">
        <v>33</v>
      </c>
      <c r="D9638">
        <v>2023</v>
      </c>
      <c r="F9638" t="s">
        <v>8283</v>
      </c>
      <c r="H9638" t="s">
        <v>8740</v>
      </c>
      <c r="I9638">
        <v>10005010</v>
      </c>
      <c r="J9638" t="str">
        <f>IF($I9638=0,0,VLOOKUP($I9638,[1]База!C:D,2,0))</f>
        <v>Муаммоли кредит белгиланган тартибда судга чиқарилмаган</v>
      </c>
      <c r="K9638" t="str">
        <f>IF($I9638=0,0,VLOOKUP(I9638,[1]База!C:F,4,0))</f>
        <v>Оғир</v>
      </c>
      <c r="L9638">
        <v>1</v>
      </c>
      <c r="M9638">
        <v>20065</v>
      </c>
      <c r="O9638">
        <v>0</v>
      </c>
      <c r="P9638">
        <f t="shared" si="172"/>
        <v>1</v>
      </c>
      <c r="Q9638">
        <f t="shared" si="172"/>
        <v>20065</v>
      </c>
      <c r="AI9638" t="s">
        <v>9096</v>
      </c>
      <c r="AK9638">
        <v>111</v>
      </c>
    </row>
    <row r="9639" spans="1:37" x14ac:dyDescent="0.25">
      <c r="A9639">
        <v>9638</v>
      </c>
      <c r="B9639" t="s">
        <v>16</v>
      </c>
      <c r="C9639" t="s">
        <v>33</v>
      </c>
      <c r="D9639">
        <v>2023</v>
      </c>
      <c r="F9639" t="s">
        <v>8283</v>
      </c>
      <c r="H9639" t="s">
        <v>8741</v>
      </c>
      <c r="I9639">
        <v>10005010</v>
      </c>
      <c r="J9639" t="str">
        <f>IF($I9639=0,0,VLOOKUP($I9639,[1]База!C:D,2,0))</f>
        <v>Муаммоли кредит белгиланган тартибда судга чиқарилмаган</v>
      </c>
      <c r="K9639" t="str">
        <f>IF($I9639=0,0,VLOOKUP(I9639,[1]База!C:F,4,0))</f>
        <v>Оғир</v>
      </c>
      <c r="L9639">
        <v>1</v>
      </c>
      <c r="M9639">
        <v>273869.51114999998</v>
      </c>
      <c r="O9639">
        <v>0</v>
      </c>
      <c r="P9639">
        <f t="shared" si="172"/>
        <v>1</v>
      </c>
      <c r="Q9639">
        <f t="shared" si="172"/>
        <v>273869.51114999998</v>
      </c>
      <c r="AI9639" t="s">
        <v>9096</v>
      </c>
      <c r="AK9639">
        <v>111</v>
      </c>
    </row>
    <row r="9640" spans="1:37" x14ac:dyDescent="0.25">
      <c r="A9640">
        <v>9639</v>
      </c>
      <c r="B9640" t="s">
        <v>16</v>
      </c>
      <c r="C9640" t="s">
        <v>33</v>
      </c>
      <c r="D9640">
        <v>2023</v>
      </c>
      <c r="F9640" t="s">
        <v>8283</v>
      </c>
      <c r="H9640" t="s">
        <v>8742</v>
      </c>
      <c r="I9640">
        <v>10005010</v>
      </c>
      <c r="J9640" t="str">
        <f>IF($I9640=0,0,VLOOKUP($I9640,[1]База!C:D,2,0))</f>
        <v>Муаммоли кредит белгиланган тартибда судга чиқарилмаган</v>
      </c>
      <c r="K9640" t="str">
        <f>IF($I9640=0,0,VLOOKUP(I9640,[1]База!C:F,4,0))</f>
        <v>Оғир</v>
      </c>
      <c r="L9640">
        <v>1</v>
      </c>
      <c r="M9640">
        <v>32660</v>
      </c>
      <c r="O9640">
        <v>0</v>
      </c>
      <c r="P9640">
        <f t="shared" si="172"/>
        <v>1</v>
      </c>
      <c r="Q9640">
        <f t="shared" si="172"/>
        <v>32660</v>
      </c>
      <c r="AI9640" t="s">
        <v>9096</v>
      </c>
      <c r="AK9640">
        <v>111</v>
      </c>
    </row>
    <row r="9641" spans="1:37" x14ac:dyDescent="0.25">
      <c r="A9641">
        <v>9640</v>
      </c>
      <c r="B9641" t="s">
        <v>16</v>
      </c>
      <c r="C9641" t="s">
        <v>33</v>
      </c>
      <c r="D9641">
        <v>2023</v>
      </c>
      <c r="F9641" t="s">
        <v>8283</v>
      </c>
      <c r="H9641" t="s">
        <v>8743</v>
      </c>
      <c r="I9641">
        <v>10005010</v>
      </c>
      <c r="J9641" t="str">
        <f>IF($I9641=0,0,VLOOKUP($I9641,[1]База!C:D,2,0))</f>
        <v>Муаммоли кредит белгиланган тартибда судга чиқарилмаган</v>
      </c>
      <c r="K9641" t="str">
        <f>IF($I9641=0,0,VLOOKUP(I9641,[1]База!C:F,4,0))</f>
        <v>Оғир</v>
      </c>
      <c r="L9641">
        <v>1</v>
      </c>
      <c r="M9641">
        <v>33000</v>
      </c>
      <c r="O9641">
        <v>0</v>
      </c>
      <c r="P9641">
        <f t="shared" si="172"/>
        <v>1</v>
      </c>
      <c r="Q9641">
        <f t="shared" si="172"/>
        <v>33000</v>
      </c>
      <c r="AI9641" t="s">
        <v>9096</v>
      </c>
      <c r="AK9641">
        <v>111</v>
      </c>
    </row>
    <row r="9642" spans="1:37" x14ac:dyDescent="0.25">
      <c r="A9642">
        <v>9641</v>
      </c>
      <c r="B9642" t="s">
        <v>16</v>
      </c>
      <c r="C9642" t="s">
        <v>33</v>
      </c>
      <c r="D9642">
        <v>2023</v>
      </c>
      <c r="F9642" t="s">
        <v>8283</v>
      </c>
      <c r="H9642" t="s">
        <v>8744</v>
      </c>
      <c r="I9642">
        <v>10005010</v>
      </c>
      <c r="J9642" t="str">
        <f>IF($I9642=0,0,VLOOKUP($I9642,[1]База!C:D,2,0))</f>
        <v>Муаммоли кредит белгиланган тартибда судга чиқарилмаган</v>
      </c>
      <c r="K9642" t="str">
        <f>IF($I9642=0,0,VLOOKUP(I9642,[1]База!C:F,4,0))</f>
        <v>Оғир</v>
      </c>
      <c r="L9642">
        <v>1</v>
      </c>
      <c r="M9642">
        <v>34900</v>
      </c>
      <c r="O9642">
        <v>0</v>
      </c>
      <c r="P9642">
        <f t="shared" si="172"/>
        <v>1</v>
      </c>
      <c r="Q9642">
        <f t="shared" si="172"/>
        <v>34900</v>
      </c>
      <c r="AI9642" t="s">
        <v>9096</v>
      </c>
      <c r="AK9642">
        <v>111</v>
      </c>
    </row>
    <row r="9643" spans="1:37" x14ac:dyDescent="0.25">
      <c r="A9643">
        <v>9642</v>
      </c>
      <c r="B9643" t="s">
        <v>16</v>
      </c>
      <c r="C9643" t="s">
        <v>33</v>
      </c>
      <c r="D9643">
        <v>2023</v>
      </c>
      <c r="F9643" t="s">
        <v>8283</v>
      </c>
      <c r="H9643" t="s">
        <v>8745</v>
      </c>
      <c r="I9643">
        <v>10005010</v>
      </c>
      <c r="J9643" t="str">
        <f>IF($I9643=0,0,VLOOKUP($I9643,[1]База!C:D,2,0))</f>
        <v>Муаммоли кредит белгиланган тартибда судга чиқарилмаган</v>
      </c>
      <c r="K9643" t="str">
        <f>IF($I9643=0,0,VLOOKUP(I9643,[1]База!C:F,4,0))</f>
        <v>Оғир</v>
      </c>
      <c r="L9643">
        <v>1</v>
      </c>
      <c r="M9643">
        <v>157500</v>
      </c>
      <c r="O9643">
        <v>0</v>
      </c>
      <c r="P9643">
        <f t="shared" si="172"/>
        <v>1</v>
      </c>
      <c r="Q9643">
        <f t="shared" si="172"/>
        <v>157500</v>
      </c>
      <c r="AI9643" t="s">
        <v>9096</v>
      </c>
      <c r="AK9643">
        <v>111</v>
      </c>
    </row>
    <row r="9644" spans="1:37" x14ac:dyDescent="0.25">
      <c r="A9644">
        <v>9643</v>
      </c>
      <c r="B9644" t="s">
        <v>16</v>
      </c>
      <c r="C9644" t="s">
        <v>33</v>
      </c>
      <c r="D9644">
        <v>2023</v>
      </c>
      <c r="F9644" t="s">
        <v>8283</v>
      </c>
      <c r="H9644" t="s">
        <v>8746</v>
      </c>
      <c r="I9644">
        <v>10005010</v>
      </c>
      <c r="J9644" t="str">
        <f>IF($I9644=0,0,VLOOKUP($I9644,[1]База!C:D,2,0))</f>
        <v>Муаммоли кредит белгиланган тартибда судга чиқарилмаган</v>
      </c>
      <c r="K9644" t="str">
        <f>IF($I9644=0,0,VLOOKUP(I9644,[1]База!C:F,4,0))</f>
        <v>Оғир</v>
      </c>
      <c r="L9644">
        <v>1</v>
      </c>
      <c r="M9644">
        <v>20000</v>
      </c>
      <c r="O9644">
        <v>0</v>
      </c>
      <c r="P9644">
        <f t="shared" si="172"/>
        <v>1</v>
      </c>
      <c r="Q9644">
        <f t="shared" si="172"/>
        <v>20000</v>
      </c>
      <c r="AI9644" t="s">
        <v>9096</v>
      </c>
      <c r="AK9644">
        <v>111</v>
      </c>
    </row>
    <row r="9645" spans="1:37" x14ac:dyDescent="0.25">
      <c r="A9645">
        <v>9644</v>
      </c>
      <c r="B9645" t="s">
        <v>16</v>
      </c>
      <c r="C9645" t="s">
        <v>33</v>
      </c>
      <c r="D9645">
        <v>2023</v>
      </c>
      <c r="F9645" t="s">
        <v>8283</v>
      </c>
      <c r="H9645" t="s">
        <v>8747</v>
      </c>
      <c r="I9645">
        <v>10005010</v>
      </c>
      <c r="J9645" t="str">
        <f>IF($I9645=0,0,VLOOKUP($I9645,[1]База!C:D,2,0))</f>
        <v>Муаммоли кредит белгиланган тартибда судга чиқарилмаган</v>
      </c>
      <c r="K9645" t="str">
        <f>IF($I9645=0,0,VLOOKUP(I9645,[1]База!C:F,4,0))</f>
        <v>Оғир</v>
      </c>
      <c r="L9645">
        <v>1</v>
      </c>
      <c r="M9645">
        <v>20000</v>
      </c>
      <c r="O9645">
        <v>0</v>
      </c>
      <c r="P9645">
        <f t="shared" si="172"/>
        <v>1</v>
      </c>
      <c r="Q9645">
        <f t="shared" si="172"/>
        <v>20000</v>
      </c>
      <c r="AI9645" t="s">
        <v>9096</v>
      </c>
      <c r="AK9645">
        <v>111</v>
      </c>
    </row>
    <row r="9646" spans="1:37" x14ac:dyDescent="0.25">
      <c r="A9646">
        <v>9645</v>
      </c>
      <c r="B9646" t="s">
        <v>16</v>
      </c>
      <c r="C9646" t="s">
        <v>33</v>
      </c>
      <c r="D9646">
        <v>2023</v>
      </c>
      <c r="F9646" t="s">
        <v>8283</v>
      </c>
      <c r="H9646" t="s">
        <v>8748</v>
      </c>
      <c r="I9646">
        <v>10005010</v>
      </c>
      <c r="J9646" t="str">
        <f>IF($I9646=0,0,VLOOKUP($I9646,[1]База!C:D,2,0))</f>
        <v>Муаммоли кредит белгиланган тартибда судга чиқарилмаган</v>
      </c>
      <c r="K9646" t="str">
        <f>IF($I9646=0,0,VLOOKUP(I9646,[1]База!C:F,4,0))</f>
        <v>Оғир</v>
      </c>
      <c r="L9646">
        <v>1</v>
      </c>
      <c r="M9646">
        <v>20000</v>
      </c>
      <c r="O9646">
        <v>0</v>
      </c>
      <c r="P9646">
        <f t="shared" si="172"/>
        <v>1</v>
      </c>
      <c r="Q9646">
        <f t="shared" si="172"/>
        <v>20000</v>
      </c>
      <c r="AI9646" t="s">
        <v>9096</v>
      </c>
      <c r="AK9646">
        <v>111</v>
      </c>
    </row>
    <row r="9647" spans="1:37" x14ac:dyDescent="0.25">
      <c r="A9647">
        <v>9646</v>
      </c>
      <c r="B9647" t="s">
        <v>16</v>
      </c>
      <c r="C9647" t="s">
        <v>33</v>
      </c>
      <c r="D9647">
        <v>2023</v>
      </c>
      <c r="F9647" t="s">
        <v>8283</v>
      </c>
      <c r="H9647" t="s">
        <v>8749</v>
      </c>
      <c r="I9647">
        <v>10005010</v>
      </c>
      <c r="J9647" t="str">
        <f>IF($I9647=0,0,VLOOKUP($I9647,[1]База!C:D,2,0))</f>
        <v>Муаммоли кредит белгиланган тартибда судга чиқарилмаган</v>
      </c>
      <c r="K9647" t="str">
        <f>IF($I9647=0,0,VLOOKUP(I9647,[1]База!C:F,4,0))</f>
        <v>Оғир</v>
      </c>
      <c r="L9647">
        <v>1</v>
      </c>
      <c r="M9647">
        <v>15000</v>
      </c>
      <c r="O9647">
        <v>0</v>
      </c>
      <c r="P9647">
        <f t="shared" si="172"/>
        <v>1</v>
      </c>
      <c r="Q9647">
        <f t="shared" si="172"/>
        <v>15000</v>
      </c>
      <c r="AI9647" t="s">
        <v>9096</v>
      </c>
      <c r="AK9647">
        <v>111</v>
      </c>
    </row>
    <row r="9648" spans="1:37" x14ac:dyDescent="0.25">
      <c r="A9648">
        <v>9647</v>
      </c>
      <c r="B9648" t="s">
        <v>16</v>
      </c>
      <c r="C9648" t="s">
        <v>33</v>
      </c>
      <c r="D9648">
        <v>2023</v>
      </c>
      <c r="F9648" t="s">
        <v>4956</v>
      </c>
      <c r="H9648" t="s">
        <v>5061</v>
      </c>
      <c r="I9648">
        <v>10005010</v>
      </c>
      <c r="J9648" t="str">
        <f>IF($I9648=0,0,VLOOKUP($I9648,[1]База!C:D,2,0))</f>
        <v>Муаммоли кредит белгиланган тартибда судга чиқарилмаган</v>
      </c>
      <c r="K9648" t="str">
        <f>IF($I9648=0,0,VLOOKUP(I9648,[1]База!C:F,4,0))</f>
        <v>Оғир</v>
      </c>
      <c r="L9648">
        <v>1</v>
      </c>
      <c r="M9648">
        <v>13350</v>
      </c>
      <c r="O9648">
        <v>0</v>
      </c>
      <c r="P9648">
        <f t="shared" si="172"/>
        <v>1</v>
      </c>
      <c r="Q9648">
        <f t="shared" si="172"/>
        <v>13350</v>
      </c>
      <c r="AI9648" t="s">
        <v>9096</v>
      </c>
      <c r="AK9648">
        <v>111</v>
      </c>
    </row>
    <row r="9649" spans="1:37" x14ac:dyDescent="0.25">
      <c r="A9649">
        <v>9648</v>
      </c>
      <c r="B9649" t="s">
        <v>16</v>
      </c>
      <c r="C9649" t="s">
        <v>33</v>
      </c>
      <c r="D9649">
        <v>2023</v>
      </c>
      <c r="F9649" t="s">
        <v>8283</v>
      </c>
      <c r="H9649" t="s">
        <v>8750</v>
      </c>
      <c r="I9649">
        <v>10005010</v>
      </c>
      <c r="J9649" t="str">
        <f>IF($I9649=0,0,VLOOKUP($I9649,[1]База!C:D,2,0))</f>
        <v>Муаммоли кредит белгиланган тартибда судга чиқарилмаган</v>
      </c>
      <c r="K9649" t="str">
        <f>IF($I9649=0,0,VLOOKUP(I9649,[1]База!C:F,4,0))</f>
        <v>Оғир</v>
      </c>
      <c r="L9649">
        <v>1</v>
      </c>
      <c r="M9649">
        <v>20000</v>
      </c>
      <c r="O9649">
        <v>0</v>
      </c>
      <c r="P9649">
        <f t="shared" si="172"/>
        <v>1</v>
      </c>
      <c r="Q9649">
        <f t="shared" si="172"/>
        <v>20000</v>
      </c>
      <c r="AI9649" t="s">
        <v>9096</v>
      </c>
      <c r="AK9649">
        <v>111</v>
      </c>
    </row>
    <row r="9650" spans="1:37" x14ac:dyDescent="0.25">
      <c r="A9650">
        <v>9649</v>
      </c>
      <c r="B9650" t="s">
        <v>16</v>
      </c>
      <c r="C9650" t="s">
        <v>33</v>
      </c>
      <c r="D9650">
        <v>2023</v>
      </c>
      <c r="F9650" t="s">
        <v>8283</v>
      </c>
      <c r="H9650" t="s">
        <v>8751</v>
      </c>
      <c r="I9650">
        <v>10005010</v>
      </c>
      <c r="J9650" t="str">
        <f>IF($I9650=0,0,VLOOKUP($I9650,[1]База!C:D,2,0))</f>
        <v>Муаммоли кредит белгиланган тартибда судга чиқарилмаган</v>
      </c>
      <c r="K9650" t="str">
        <f>IF($I9650=0,0,VLOOKUP(I9650,[1]База!C:F,4,0))</f>
        <v>Оғир</v>
      </c>
      <c r="L9650">
        <v>1</v>
      </c>
      <c r="M9650">
        <v>15000</v>
      </c>
      <c r="O9650">
        <v>0</v>
      </c>
      <c r="P9650">
        <f t="shared" si="172"/>
        <v>1</v>
      </c>
      <c r="Q9650">
        <f t="shared" si="172"/>
        <v>15000</v>
      </c>
      <c r="AI9650" t="s">
        <v>9096</v>
      </c>
      <c r="AK9650">
        <v>111</v>
      </c>
    </row>
    <row r="9651" spans="1:37" x14ac:dyDescent="0.25">
      <c r="A9651">
        <v>9650</v>
      </c>
      <c r="B9651" t="s">
        <v>16</v>
      </c>
      <c r="C9651" t="s">
        <v>33</v>
      </c>
      <c r="D9651">
        <v>2023</v>
      </c>
      <c r="F9651" t="s">
        <v>8283</v>
      </c>
      <c r="H9651" t="s">
        <v>8752</v>
      </c>
      <c r="I9651">
        <v>10005010</v>
      </c>
      <c r="J9651" t="str">
        <f>IF($I9651=0,0,VLOOKUP($I9651,[1]База!C:D,2,0))</f>
        <v>Муаммоли кредит белгиланган тартибда судга чиқарилмаган</v>
      </c>
      <c r="K9651" t="str">
        <f>IF($I9651=0,0,VLOOKUP(I9651,[1]База!C:F,4,0))</f>
        <v>Оғир</v>
      </c>
      <c r="L9651">
        <v>1</v>
      </c>
      <c r="M9651">
        <v>15000</v>
      </c>
      <c r="O9651">
        <v>0</v>
      </c>
      <c r="P9651">
        <f t="shared" si="172"/>
        <v>1</v>
      </c>
      <c r="Q9651">
        <f t="shared" si="172"/>
        <v>15000</v>
      </c>
      <c r="AI9651" t="s">
        <v>9096</v>
      </c>
      <c r="AK9651">
        <v>111</v>
      </c>
    </row>
    <row r="9652" spans="1:37" x14ac:dyDescent="0.25">
      <c r="A9652">
        <v>9651</v>
      </c>
      <c r="B9652" t="s">
        <v>16</v>
      </c>
      <c r="C9652" t="s">
        <v>33</v>
      </c>
      <c r="D9652">
        <v>2023</v>
      </c>
      <c r="F9652" t="s">
        <v>8283</v>
      </c>
      <c r="H9652" t="s">
        <v>8753</v>
      </c>
      <c r="I9652">
        <v>10005010</v>
      </c>
      <c r="J9652" t="str">
        <f>IF($I9652=0,0,VLOOKUP($I9652,[1]База!C:D,2,0))</f>
        <v>Муаммоли кредит белгиланган тартибда судга чиқарилмаган</v>
      </c>
      <c r="K9652" t="str">
        <f>IF($I9652=0,0,VLOOKUP(I9652,[1]База!C:F,4,0))</f>
        <v>Оғир</v>
      </c>
      <c r="L9652">
        <v>1</v>
      </c>
      <c r="M9652">
        <v>16000</v>
      </c>
      <c r="O9652">
        <v>0</v>
      </c>
      <c r="P9652">
        <f t="shared" si="172"/>
        <v>1</v>
      </c>
      <c r="Q9652">
        <f t="shared" si="172"/>
        <v>16000</v>
      </c>
      <c r="AI9652" t="s">
        <v>9096</v>
      </c>
      <c r="AK9652">
        <v>111</v>
      </c>
    </row>
    <row r="9653" spans="1:37" x14ac:dyDescent="0.25">
      <c r="A9653">
        <v>9652</v>
      </c>
      <c r="B9653" t="s">
        <v>16</v>
      </c>
      <c r="C9653" t="s">
        <v>33</v>
      </c>
      <c r="D9653">
        <v>2023</v>
      </c>
      <c r="F9653" t="s">
        <v>8283</v>
      </c>
      <c r="H9653" t="s">
        <v>8754</v>
      </c>
      <c r="I9653">
        <v>10005010</v>
      </c>
      <c r="J9653" t="str">
        <f>IF($I9653=0,0,VLOOKUP($I9653,[1]База!C:D,2,0))</f>
        <v>Муаммоли кредит белгиланган тартибда судга чиқарилмаган</v>
      </c>
      <c r="K9653" t="str">
        <f>IF($I9653=0,0,VLOOKUP(I9653,[1]База!C:F,4,0))</f>
        <v>Оғир</v>
      </c>
      <c r="L9653">
        <v>1</v>
      </c>
      <c r="M9653">
        <v>30000</v>
      </c>
      <c r="O9653">
        <v>0</v>
      </c>
      <c r="P9653">
        <f t="shared" si="172"/>
        <v>1</v>
      </c>
      <c r="Q9653">
        <f t="shared" si="172"/>
        <v>30000</v>
      </c>
      <c r="AI9653" t="s">
        <v>9096</v>
      </c>
      <c r="AK9653">
        <v>111</v>
      </c>
    </row>
    <row r="9654" spans="1:37" x14ac:dyDescent="0.25">
      <c r="A9654">
        <v>9653</v>
      </c>
      <c r="B9654" t="s">
        <v>16</v>
      </c>
      <c r="C9654" t="s">
        <v>33</v>
      </c>
      <c r="D9654">
        <v>2023</v>
      </c>
      <c r="F9654" t="s">
        <v>8283</v>
      </c>
      <c r="H9654" t="s">
        <v>8755</v>
      </c>
      <c r="I9654">
        <v>10005010</v>
      </c>
      <c r="J9654" t="str">
        <f>IF($I9654=0,0,VLOOKUP($I9654,[1]База!C:D,2,0))</f>
        <v>Муаммоли кредит белгиланган тартибда судга чиқарилмаган</v>
      </c>
      <c r="K9654" t="str">
        <f>IF($I9654=0,0,VLOOKUP(I9654,[1]База!C:F,4,0))</f>
        <v>Оғир</v>
      </c>
      <c r="L9654">
        <v>1</v>
      </c>
      <c r="M9654">
        <v>30000</v>
      </c>
      <c r="O9654">
        <v>0</v>
      </c>
      <c r="P9654">
        <f t="shared" si="172"/>
        <v>1</v>
      </c>
      <c r="Q9654">
        <f t="shared" si="172"/>
        <v>30000</v>
      </c>
      <c r="AI9654" t="s">
        <v>9096</v>
      </c>
      <c r="AK9654">
        <v>111</v>
      </c>
    </row>
    <row r="9655" spans="1:37" x14ac:dyDescent="0.25">
      <c r="A9655">
        <v>9654</v>
      </c>
      <c r="B9655" t="s">
        <v>16</v>
      </c>
      <c r="C9655" t="s">
        <v>33</v>
      </c>
      <c r="D9655">
        <v>2023</v>
      </c>
      <c r="F9655" t="s">
        <v>8283</v>
      </c>
      <c r="H9655" t="s">
        <v>8756</v>
      </c>
      <c r="I9655">
        <v>10005010</v>
      </c>
      <c r="J9655" t="str">
        <f>IF($I9655=0,0,VLOOKUP($I9655,[1]База!C:D,2,0))</f>
        <v>Муаммоли кредит белгиланган тартибда судга чиқарилмаган</v>
      </c>
      <c r="K9655" t="str">
        <f>IF($I9655=0,0,VLOOKUP(I9655,[1]База!C:F,4,0))</f>
        <v>Оғир</v>
      </c>
      <c r="L9655">
        <v>1</v>
      </c>
      <c r="M9655">
        <v>15000</v>
      </c>
      <c r="O9655">
        <v>0</v>
      </c>
      <c r="P9655">
        <f t="shared" si="172"/>
        <v>1</v>
      </c>
      <c r="Q9655">
        <f t="shared" si="172"/>
        <v>15000</v>
      </c>
      <c r="AI9655" t="s">
        <v>9096</v>
      </c>
      <c r="AK9655">
        <v>111</v>
      </c>
    </row>
    <row r="9656" spans="1:37" x14ac:dyDescent="0.25">
      <c r="A9656">
        <v>9655</v>
      </c>
      <c r="B9656" t="s">
        <v>16</v>
      </c>
      <c r="C9656" t="s">
        <v>33</v>
      </c>
      <c r="D9656">
        <v>2023</v>
      </c>
      <c r="F9656" t="s">
        <v>8283</v>
      </c>
      <c r="H9656" t="s">
        <v>8757</v>
      </c>
      <c r="I9656">
        <v>10005010</v>
      </c>
      <c r="J9656" t="str">
        <f>IF($I9656=0,0,VLOOKUP($I9656,[1]База!C:D,2,0))</f>
        <v>Муаммоли кредит белгиланган тартибда судга чиқарилмаган</v>
      </c>
      <c r="K9656" t="str">
        <f>IF($I9656=0,0,VLOOKUP(I9656,[1]База!C:F,4,0))</f>
        <v>Оғир</v>
      </c>
      <c r="L9656">
        <v>1</v>
      </c>
      <c r="M9656">
        <v>30000</v>
      </c>
      <c r="O9656">
        <v>0</v>
      </c>
      <c r="P9656">
        <f t="shared" si="172"/>
        <v>1</v>
      </c>
      <c r="Q9656">
        <f t="shared" si="172"/>
        <v>30000</v>
      </c>
      <c r="AI9656" t="s">
        <v>9096</v>
      </c>
      <c r="AK9656">
        <v>111</v>
      </c>
    </row>
    <row r="9657" spans="1:37" x14ac:dyDescent="0.25">
      <c r="A9657">
        <v>9656</v>
      </c>
      <c r="B9657" t="s">
        <v>16</v>
      </c>
      <c r="C9657" t="s">
        <v>33</v>
      </c>
      <c r="D9657">
        <v>2023</v>
      </c>
      <c r="F9657" t="s">
        <v>8283</v>
      </c>
      <c r="H9657" t="s">
        <v>8758</v>
      </c>
      <c r="I9657">
        <v>10005010</v>
      </c>
      <c r="J9657" t="str">
        <f>IF($I9657=0,0,VLOOKUP($I9657,[1]База!C:D,2,0))</f>
        <v>Муаммоли кредит белгиланган тартибда судга чиқарилмаган</v>
      </c>
      <c r="K9657" t="str">
        <f>IF($I9657=0,0,VLOOKUP(I9657,[1]База!C:F,4,0))</f>
        <v>Оғир</v>
      </c>
      <c r="L9657">
        <v>1</v>
      </c>
      <c r="M9657">
        <v>30000</v>
      </c>
      <c r="O9657">
        <v>0</v>
      </c>
      <c r="P9657">
        <f t="shared" si="172"/>
        <v>1</v>
      </c>
      <c r="Q9657">
        <f t="shared" si="172"/>
        <v>30000</v>
      </c>
      <c r="AI9657" t="s">
        <v>9096</v>
      </c>
      <c r="AK9657">
        <v>111</v>
      </c>
    </row>
    <row r="9658" spans="1:37" x14ac:dyDescent="0.25">
      <c r="A9658">
        <v>9657</v>
      </c>
      <c r="B9658" t="s">
        <v>16</v>
      </c>
      <c r="C9658" t="s">
        <v>33</v>
      </c>
      <c r="D9658">
        <v>2023</v>
      </c>
      <c r="F9658" t="s">
        <v>8283</v>
      </c>
      <c r="H9658" t="s">
        <v>8759</v>
      </c>
      <c r="I9658">
        <v>10005010</v>
      </c>
      <c r="J9658" t="str">
        <f>IF($I9658=0,0,VLOOKUP($I9658,[1]База!C:D,2,0))</f>
        <v>Муаммоли кредит белгиланган тартибда судга чиқарилмаган</v>
      </c>
      <c r="K9658" t="str">
        <f>IF($I9658=0,0,VLOOKUP(I9658,[1]База!C:F,4,0))</f>
        <v>Оғир</v>
      </c>
      <c r="L9658">
        <v>1</v>
      </c>
      <c r="M9658">
        <v>35200</v>
      </c>
      <c r="O9658">
        <v>0</v>
      </c>
      <c r="P9658">
        <f t="shared" si="172"/>
        <v>1</v>
      </c>
      <c r="Q9658">
        <f t="shared" si="172"/>
        <v>35200</v>
      </c>
      <c r="AI9658" t="s">
        <v>9096</v>
      </c>
      <c r="AK9658">
        <v>111</v>
      </c>
    </row>
    <row r="9659" spans="1:37" x14ac:dyDescent="0.25">
      <c r="A9659">
        <v>9658</v>
      </c>
      <c r="B9659" t="s">
        <v>16</v>
      </c>
      <c r="C9659" t="s">
        <v>33</v>
      </c>
      <c r="D9659">
        <v>2023</v>
      </c>
      <c r="F9659" t="s">
        <v>8283</v>
      </c>
      <c r="H9659" t="s">
        <v>8760</v>
      </c>
      <c r="I9659">
        <v>10005010</v>
      </c>
      <c r="J9659" t="str">
        <f>IF($I9659=0,0,VLOOKUP($I9659,[1]База!C:D,2,0))</f>
        <v>Муаммоли кредит белгиланган тартибда судга чиқарилмаган</v>
      </c>
      <c r="K9659" t="str">
        <f>IF($I9659=0,0,VLOOKUP(I9659,[1]База!C:F,4,0))</f>
        <v>Оғир</v>
      </c>
      <c r="L9659">
        <v>1</v>
      </c>
      <c r="M9659">
        <v>19800</v>
      </c>
      <c r="O9659">
        <v>0</v>
      </c>
      <c r="P9659">
        <f t="shared" si="172"/>
        <v>1</v>
      </c>
      <c r="Q9659">
        <f t="shared" si="172"/>
        <v>19800</v>
      </c>
      <c r="AI9659" t="s">
        <v>9096</v>
      </c>
      <c r="AK9659">
        <v>111</v>
      </c>
    </row>
    <row r="9660" spans="1:37" x14ac:dyDescent="0.25">
      <c r="A9660">
        <v>9659</v>
      </c>
      <c r="B9660" t="s">
        <v>16</v>
      </c>
      <c r="C9660" t="s">
        <v>33</v>
      </c>
      <c r="D9660">
        <v>2023</v>
      </c>
      <c r="F9660" t="s">
        <v>8283</v>
      </c>
      <c r="H9660" t="s">
        <v>8761</v>
      </c>
      <c r="I9660">
        <v>10005010</v>
      </c>
      <c r="J9660" t="str">
        <f>IF($I9660=0,0,VLOOKUP($I9660,[1]База!C:D,2,0))</f>
        <v>Муаммоли кредит белгиланган тартибда судга чиқарилмаган</v>
      </c>
      <c r="K9660" t="str">
        <f>IF($I9660=0,0,VLOOKUP(I9660,[1]База!C:F,4,0))</f>
        <v>Оғир</v>
      </c>
      <c r="L9660">
        <v>1</v>
      </c>
      <c r="M9660">
        <v>20000</v>
      </c>
      <c r="O9660">
        <v>0</v>
      </c>
      <c r="P9660">
        <f t="shared" si="172"/>
        <v>1</v>
      </c>
      <c r="Q9660">
        <f t="shared" si="172"/>
        <v>20000</v>
      </c>
      <c r="AI9660" t="s">
        <v>9096</v>
      </c>
      <c r="AK9660">
        <v>111</v>
      </c>
    </row>
    <row r="9661" spans="1:37" x14ac:dyDescent="0.25">
      <c r="A9661">
        <v>9660</v>
      </c>
      <c r="B9661" t="s">
        <v>16</v>
      </c>
      <c r="C9661" t="s">
        <v>33</v>
      </c>
      <c r="D9661">
        <v>2023</v>
      </c>
      <c r="F9661" t="s">
        <v>8283</v>
      </c>
      <c r="H9661" t="s">
        <v>8762</v>
      </c>
      <c r="I9661">
        <v>10005010</v>
      </c>
      <c r="J9661" t="str">
        <f>IF($I9661=0,0,VLOOKUP($I9661,[1]База!C:D,2,0))</f>
        <v>Муаммоли кредит белгиланган тартибда судга чиқарилмаган</v>
      </c>
      <c r="K9661" t="str">
        <f>IF($I9661=0,0,VLOOKUP(I9661,[1]База!C:F,4,0))</f>
        <v>Оғир</v>
      </c>
      <c r="L9661">
        <v>1</v>
      </c>
      <c r="M9661">
        <v>19800</v>
      </c>
      <c r="O9661">
        <v>0</v>
      </c>
      <c r="P9661">
        <f t="shared" si="172"/>
        <v>1</v>
      </c>
      <c r="Q9661">
        <f t="shared" si="172"/>
        <v>19800</v>
      </c>
      <c r="AI9661" t="s">
        <v>9096</v>
      </c>
      <c r="AK9661">
        <v>111</v>
      </c>
    </row>
    <row r="9662" spans="1:37" x14ac:dyDescent="0.25">
      <c r="A9662">
        <v>9661</v>
      </c>
      <c r="B9662" t="s">
        <v>16</v>
      </c>
      <c r="C9662" t="s">
        <v>33</v>
      </c>
      <c r="D9662">
        <v>2023</v>
      </c>
      <c r="F9662" t="s">
        <v>8283</v>
      </c>
      <c r="H9662" t="s">
        <v>8763</v>
      </c>
      <c r="I9662">
        <v>10005010</v>
      </c>
      <c r="J9662" t="str">
        <f>IF($I9662=0,0,VLOOKUP($I9662,[1]База!C:D,2,0))</f>
        <v>Муаммоли кредит белгиланган тартибда судга чиқарилмаган</v>
      </c>
      <c r="K9662" t="str">
        <f>IF($I9662=0,0,VLOOKUP(I9662,[1]База!C:F,4,0))</f>
        <v>Оғир</v>
      </c>
      <c r="L9662">
        <v>1</v>
      </c>
      <c r="M9662">
        <v>30000</v>
      </c>
      <c r="O9662">
        <v>0</v>
      </c>
      <c r="P9662">
        <f t="shared" si="172"/>
        <v>1</v>
      </c>
      <c r="Q9662">
        <f t="shared" si="172"/>
        <v>30000</v>
      </c>
      <c r="AI9662" t="s">
        <v>9096</v>
      </c>
      <c r="AK9662">
        <v>111</v>
      </c>
    </row>
    <row r="9663" spans="1:37" x14ac:dyDescent="0.25">
      <c r="A9663">
        <v>9662</v>
      </c>
      <c r="B9663" t="s">
        <v>16</v>
      </c>
      <c r="C9663" t="s">
        <v>33</v>
      </c>
      <c r="D9663">
        <v>2023</v>
      </c>
      <c r="F9663" t="s">
        <v>8283</v>
      </c>
      <c r="H9663" t="s">
        <v>8764</v>
      </c>
      <c r="I9663">
        <v>10005010</v>
      </c>
      <c r="J9663" t="str">
        <f>IF($I9663=0,0,VLOOKUP($I9663,[1]База!C:D,2,0))</f>
        <v>Муаммоли кредит белгиланган тартибда судга чиқарилмаган</v>
      </c>
      <c r="K9663" t="str">
        <f>IF($I9663=0,0,VLOOKUP(I9663,[1]База!C:F,4,0))</f>
        <v>Оғир</v>
      </c>
      <c r="L9663">
        <v>1</v>
      </c>
      <c r="M9663">
        <v>20000</v>
      </c>
      <c r="O9663">
        <v>0</v>
      </c>
      <c r="P9663">
        <f t="shared" si="172"/>
        <v>1</v>
      </c>
      <c r="Q9663">
        <f t="shared" si="172"/>
        <v>20000</v>
      </c>
      <c r="AI9663" t="s">
        <v>9096</v>
      </c>
      <c r="AK9663">
        <v>111</v>
      </c>
    </row>
    <row r="9664" spans="1:37" x14ac:dyDescent="0.25">
      <c r="A9664">
        <v>9663</v>
      </c>
      <c r="B9664" t="s">
        <v>16</v>
      </c>
      <c r="C9664" t="s">
        <v>33</v>
      </c>
      <c r="D9664">
        <v>2023</v>
      </c>
      <c r="F9664" t="s">
        <v>8283</v>
      </c>
      <c r="H9664" t="s">
        <v>8765</v>
      </c>
      <c r="I9664">
        <v>10005010</v>
      </c>
      <c r="J9664" t="str">
        <f>IF($I9664=0,0,VLOOKUP($I9664,[1]База!C:D,2,0))</f>
        <v>Муаммоли кредит белгиланган тартибда судга чиқарилмаган</v>
      </c>
      <c r="K9664" t="str">
        <f>IF($I9664=0,0,VLOOKUP(I9664,[1]База!C:F,4,0))</f>
        <v>Оғир</v>
      </c>
      <c r="L9664">
        <v>1</v>
      </c>
      <c r="M9664">
        <v>19500</v>
      </c>
      <c r="O9664">
        <v>0</v>
      </c>
      <c r="P9664">
        <f t="shared" si="172"/>
        <v>1</v>
      </c>
      <c r="Q9664">
        <f t="shared" si="172"/>
        <v>19500</v>
      </c>
      <c r="AI9664" t="s">
        <v>9096</v>
      </c>
      <c r="AK9664">
        <v>111</v>
      </c>
    </row>
    <row r="9665" spans="1:37" x14ac:dyDescent="0.25">
      <c r="A9665">
        <v>9664</v>
      </c>
      <c r="B9665" t="s">
        <v>16</v>
      </c>
      <c r="C9665" t="s">
        <v>33</v>
      </c>
      <c r="D9665">
        <v>2023</v>
      </c>
      <c r="F9665" t="s">
        <v>8283</v>
      </c>
      <c r="H9665" t="s">
        <v>8766</v>
      </c>
      <c r="I9665">
        <v>10005010</v>
      </c>
      <c r="J9665" t="str">
        <f>IF($I9665=0,0,VLOOKUP($I9665,[1]База!C:D,2,0))</f>
        <v>Муаммоли кредит белгиланган тартибда судга чиқарилмаган</v>
      </c>
      <c r="K9665" t="str">
        <f>IF($I9665=0,0,VLOOKUP(I9665,[1]База!C:F,4,0))</f>
        <v>Оғир</v>
      </c>
      <c r="L9665">
        <v>1</v>
      </c>
      <c r="M9665">
        <v>30000</v>
      </c>
      <c r="O9665">
        <v>0</v>
      </c>
      <c r="P9665">
        <f t="shared" si="172"/>
        <v>1</v>
      </c>
      <c r="Q9665">
        <f t="shared" si="172"/>
        <v>30000</v>
      </c>
      <c r="AI9665" t="s">
        <v>9096</v>
      </c>
      <c r="AK9665">
        <v>111</v>
      </c>
    </row>
    <row r="9666" spans="1:37" x14ac:dyDescent="0.25">
      <c r="A9666">
        <v>9665</v>
      </c>
      <c r="B9666" t="s">
        <v>16</v>
      </c>
      <c r="C9666" t="s">
        <v>33</v>
      </c>
      <c r="D9666">
        <v>2023</v>
      </c>
      <c r="F9666" t="s">
        <v>8283</v>
      </c>
      <c r="H9666" t="s">
        <v>8767</v>
      </c>
      <c r="I9666">
        <v>10005010</v>
      </c>
      <c r="J9666" t="str">
        <f>IF($I9666=0,0,VLOOKUP($I9666,[1]База!C:D,2,0))</f>
        <v>Муаммоли кредит белгиланган тартибда судга чиқарилмаган</v>
      </c>
      <c r="K9666" t="str">
        <f>IF($I9666=0,0,VLOOKUP(I9666,[1]База!C:F,4,0))</f>
        <v>Оғир</v>
      </c>
      <c r="L9666">
        <v>1</v>
      </c>
      <c r="M9666">
        <v>35000</v>
      </c>
      <c r="O9666">
        <v>0</v>
      </c>
      <c r="P9666">
        <f t="shared" ref="P9666:Q9729" si="173">+L9666-N9666</f>
        <v>1</v>
      </c>
      <c r="Q9666">
        <f t="shared" si="173"/>
        <v>35000</v>
      </c>
      <c r="AI9666" t="s">
        <v>9096</v>
      </c>
      <c r="AK9666">
        <v>111</v>
      </c>
    </row>
    <row r="9667" spans="1:37" x14ac:dyDescent="0.25">
      <c r="A9667">
        <v>9666</v>
      </c>
      <c r="B9667" t="s">
        <v>16</v>
      </c>
      <c r="C9667" t="s">
        <v>33</v>
      </c>
      <c r="D9667">
        <v>2023</v>
      </c>
      <c r="F9667" t="s">
        <v>8283</v>
      </c>
      <c r="H9667" t="s">
        <v>8768</v>
      </c>
      <c r="I9667">
        <v>10005010</v>
      </c>
      <c r="J9667" t="str">
        <f>IF($I9667=0,0,VLOOKUP($I9667,[1]База!C:D,2,0))</f>
        <v>Муаммоли кредит белгиланган тартибда судга чиқарилмаган</v>
      </c>
      <c r="K9667" t="str">
        <f>IF($I9667=0,0,VLOOKUP(I9667,[1]База!C:F,4,0))</f>
        <v>Оғир</v>
      </c>
      <c r="L9667">
        <v>1</v>
      </c>
      <c r="M9667">
        <v>33000</v>
      </c>
      <c r="O9667">
        <v>0</v>
      </c>
      <c r="P9667">
        <f t="shared" si="173"/>
        <v>1</v>
      </c>
      <c r="Q9667">
        <f t="shared" si="173"/>
        <v>33000</v>
      </c>
      <c r="AI9667" t="s">
        <v>9096</v>
      </c>
      <c r="AK9667">
        <v>111</v>
      </c>
    </row>
    <row r="9668" spans="1:37" x14ac:dyDescent="0.25">
      <c r="A9668">
        <v>9667</v>
      </c>
      <c r="B9668" t="s">
        <v>16</v>
      </c>
      <c r="C9668" t="s">
        <v>33</v>
      </c>
      <c r="D9668">
        <v>2023</v>
      </c>
      <c r="F9668" t="s">
        <v>8283</v>
      </c>
      <c r="H9668" t="s">
        <v>8769</v>
      </c>
      <c r="I9668">
        <v>10005010</v>
      </c>
      <c r="J9668" t="str">
        <f>IF($I9668=0,0,VLOOKUP($I9668,[1]База!C:D,2,0))</f>
        <v>Муаммоли кредит белгиланган тартибда судга чиқарилмаган</v>
      </c>
      <c r="K9668" t="str">
        <f>IF($I9668=0,0,VLOOKUP(I9668,[1]База!C:F,4,0))</f>
        <v>Оғир</v>
      </c>
      <c r="L9668">
        <v>1</v>
      </c>
      <c r="M9668">
        <v>12900</v>
      </c>
      <c r="O9668">
        <v>0</v>
      </c>
      <c r="P9668">
        <f t="shared" si="173"/>
        <v>1</v>
      </c>
      <c r="Q9668">
        <f t="shared" si="173"/>
        <v>12900</v>
      </c>
      <c r="AI9668" t="s">
        <v>9096</v>
      </c>
      <c r="AK9668">
        <v>111</v>
      </c>
    </row>
    <row r="9669" spans="1:37" x14ac:dyDescent="0.25">
      <c r="A9669">
        <v>9668</v>
      </c>
      <c r="B9669" t="s">
        <v>16</v>
      </c>
      <c r="C9669" t="s">
        <v>33</v>
      </c>
      <c r="D9669">
        <v>2023</v>
      </c>
      <c r="F9669" t="s">
        <v>8283</v>
      </c>
      <c r="H9669" t="s">
        <v>8770</v>
      </c>
      <c r="I9669">
        <v>10005010</v>
      </c>
      <c r="J9669" t="str">
        <f>IF($I9669=0,0,VLOOKUP($I9669,[1]База!C:D,2,0))</f>
        <v>Муаммоли кредит белгиланган тартибда судга чиқарилмаган</v>
      </c>
      <c r="K9669" t="str">
        <f>IF($I9669=0,0,VLOOKUP(I9669,[1]База!C:F,4,0))</f>
        <v>Оғир</v>
      </c>
      <c r="L9669">
        <v>1</v>
      </c>
      <c r="M9669">
        <v>15000</v>
      </c>
      <c r="O9669">
        <v>0</v>
      </c>
      <c r="P9669">
        <f t="shared" si="173"/>
        <v>1</v>
      </c>
      <c r="Q9669">
        <f t="shared" si="173"/>
        <v>15000</v>
      </c>
      <c r="AI9669" t="s">
        <v>9096</v>
      </c>
      <c r="AK9669">
        <v>111</v>
      </c>
    </row>
    <row r="9670" spans="1:37" x14ac:dyDescent="0.25">
      <c r="A9670">
        <v>9669</v>
      </c>
      <c r="B9670" t="s">
        <v>16</v>
      </c>
      <c r="C9670" t="s">
        <v>33</v>
      </c>
      <c r="D9670">
        <v>2023</v>
      </c>
      <c r="F9670" t="s">
        <v>8283</v>
      </c>
      <c r="H9670" t="s">
        <v>8771</v>
      </c>
      <c r="I9670">
        <v>10005010</v>
      </c>
      <c r="J9670" t="str">
        <f>IF($I9670=0,0,VLOOKUP($I9670,[1]База!C:D,2,0))</f>
        <v>Муаммоли кредит белгиланган тартибда судга чиқарилмаган</v>
      </c>
      <c r="K9670" t="str">
        <f>IF($I9670=0,0,VLOOKUP(I9670,[1]База!C:F,4,0))</f>
        <v>Оғир</v>
      </c>
      <c r="L9670">
        <v>1</v>
      </c>
      <c r="M9670">
        <v>20000</v>
      </c>
      <c r="O9670">
        <v>0</v>
      </c>
      <c r="P9670">
        <f t="shared" si="173"/>
        <v>1</v>
      </c>
      <c r="Q9670">
        <f t="shared" si="173"/>
        <v>20000</v>
      </c>
      <c r="AI9670" t="s">
        <v>9096</v>
      </c>
      <c r="AK9670">
        <v>111</v>
      </c>
    </row>
    <row r="9671" spans="1:37" x14ac:dyDescent="0.25">
      <c r="A9671">
        <v>9670</v>
      </c>
      <c r="B9671" t="s">
        <v>16</v>
      </c>
      <c r="C9671" t="s">
        <v>33</v>
      </c>
      <c r="D9671">
        <v>2023</v>
      </c>
      <c r="F9671" t="s">
        <v>8283</v>
      </c>
      <c r="H9671" t="s">
        <v>8772</v>
      </c>
      <c r="I9671">
        <v>10005010</v>
      </c>
      <c r="J9671" t="str">
        <f>IF($I9671=0,0,VLOOKUP($I9671,[1]База!C:D,2,0))</f>
        <v>Муаммоли кредит белгиланган тартибда судга чиқарилмаган</v>
      </c>
      <c r="K9671" t="str">
        <f>IF($I9671=0,0,VLOOKUP(I9671,[1]База!C:F,4,0))</f>
        <v>Оғир</v>
      </c>
      <c r="L9671">
        <v>1</v>
      </c>
      <c r="M9671">
        <v>30000</v>
      </c>
      <c r="O9671">
        <v>0</v>
      </c>
      <c r="P9671">
        <f t="shared" si="173"/>
        <v>1</v>
      </c>
      <c r="Q9671">
        <f t="shared" si="173"/>
        <v>30000</v>
      </c>
      <c r="AI9671" t="s">
        <v>9096</v>
      </c>
      <c r="AK9671">
        <v>111</v>
      </c>
    </row>
    <row r="9672" spans="1:37" x14ac:dyDescent="0.25">
      <c r="A9672">
        <v>9671</v>
      </c>
      <c r="B9672" t="s">
        <v>16</v>
      </c>
      <c r="C9672" t="s">
        <v>33</v>
      </c>
      <c r="D9672">
        <v>2023</v>
      </c>
      <c r="F9672" t="s">
        <v>8283</v>
      </c>
      <c r="H9672" t="s">
        <v>8773</v>
      </c>
      <c r="I9672">
        <v>10005010</v>
      </c>
      <c r="J9672" t="str">
        <f>IF($I9672=0,0,VLOOKUP($I9672,[1]База!C:D,2,0))</f>
        <v>Муаммоли кредит белгиланган тартибда судга чиқарилмаган</v>
      </c>
      <c r="K9672" t="str">
        <f>IF($I9672=0,0,VLOOKUP(I9672,[1]База!C:F,4,0))</f>
        <v>Оғир</v>
      </c>
      <c r="L9672">
        <v>1</v>
      </c>
      <c r="M9672">
        <v>30000</v>
      </c>
      <c r="O9672">
        <v>0</v>
      </c>
      <c r="P9672">
        <f t="shared" si="173"/>
        <v>1</v>
      </c>
      <c r="Q9672">
        <f t="shared" si="173"/>
        <v>30000</v>
      </c>
      <c r="AI9672" t="s">
        <v>9096</v>
      </c>
      <c r="AK9672">
        <v>111</v>
      </c>
    </row>
    <row r="9673" spans="1:37" x14ac:dyDescent="0.25">
      <c r="A9673">
        <v>9672</v>
      </c>
      <c r="B9673" t="s">
        <v>16</v>
      </c>
      <c r="C9673" t="s">
        <v>33</v>
      </c>
      <c r="D9673">
        <v>2023</v>
      </c>
      <c r="F9673" t="s">
        <v>8283</v>
      </c>
      <c r="H9673" t="s">
        <v>8774</v>
      </c>
      <c r="I9673">
        <v>10005010</v>
      </c>
      <c r="J9673" t="str">
        <f>IF($I9673=0,0,VLOOKUP($I9673,[1]База!C:D,2,0))</f>
        <v>Муаммоли кредит белгиланган тартибда судга чиқарилмаган</v>
      </c>
      <c r="K9673" t="str">
        <f>IF($I9673=0,0,VLOOKUP(I9673,[1]База!C:F,4,0))</f>
        <v>Оғир</v>
      </c>
      <c r="L9673">
        <v>1</v>
      </c>
      <c r="M9673">
        <v>30000</v>
      </c>
      <c r="O9673">
        <v>0</v>
      </c>
      <c r="P9673">
        <f t="shared" si="173"/>
        <v>1</v>
      </c>
      <c r="Q9673">
        <f t="shared" si="173"/>
        <v>30000</v>
      </c>
      <c r="AI9673" t="s">
        <v>9096</v>
      </c>
      <c r="AK9673">
        <v>111</v>
      </c>
    </row>
    <row r="9674" spans="1:37" x14ac:dyDescent="0.25">
      <c r="A9674">
        <v>9673</v>
      </c>
      <c r="B9674" t="s">
        <v>16</v>
      </c>
      <c r="C9674" t="s">
        <v>33</v>
      </c>
      <c r="D9674">
        <v>2023</v>
      </c>
      <c r="F9674" t="s">
        <v>8283</v>
      </c>
      <c r="H9674" t="s">
        <v>8775</v>
      </c>
      <c r="I9674">
        <v>10005010</v>
      </c>
      <c r="J9674" t="str">
        <f>IF($I9674=0,0,VLOOKUP($I9674,[1]База!C:D,2,0))</f>
        <v>Муаммоли кредит белгиланган тартибда судга чиқарилмаган</v>
      </c>
      <c r="K9674" t="str">
        <f>IF($I9674=0,0,VLOOKUP(I9674,[1]База!C:F,4,0))</f>
        <v>Оғир</v>
      </c>
      <c r="L9674">
        <v>1</v>
      </c>
      <c r="M9674">
        <v>10000</v>
      </c>
      <c r="O9674">
        <v>0</v>
      </c>
      <c r="P9674">
        <f t="shared" si="173"/>
        <v>1</v>
      </c>
      <c r="Q9674">
        <f t="shared" si="173"/>
        <v>10000</v>
      </c>
      <c r="AI9674" t="s">
        <v>9096</v>
      </c>
      <c r="AK9674">
        <v>111</v>
      </c>
    </row>
    <row r="9675" spans="1:37" x14ac:dyDescent="0.25">
      <c r="A9675">
        <v>9674</v>
      </c>
      <c r="B9675" t="s">
        <v>16</v>
      </c>
      <c r="C9675" t="s">
        <v>33</v>
      </c>
      <c r="D9675">
        <v>2023</v>
      </c>
      <c r="F9675" t="s">
        <v>4956</v>
      </c>
      <c r="H9675" t="s">
        <v>8776</v>
      </c>
      <c r="I9675">
        <v>10005010</v>
      </c>
      <c r="J9675" t="str">
        <f>IF($I9675=0,0,VLOOKUP($I9675,[1]База!C:D,2,0))</f>
        <v>Муаммоли кредит белгиланган тартибда судга чиқарилмаган</v>
      </c>
      <c r="K9675" t="str">
        <f>IF($I9675=0,0,VLOOKUP(I9675,[1]База!C:F,4,0))</f>
        <v>Оғир</v>
      </c>
      <c r="L9675">
        <v>1</v>
      </c>
      <c r="M9675">
        <v>20000</v>
      </c>
      <c r="O9675">
        <v>0</v>
      </c>
      <c r="P9675">
        <f t="shared" si="173"/>
        <v>1</v>
      </c>
      <c r="Q9675">
        <f t="shared" si="173"/>
        <v>20000</v>
      </c>
      <c r="AI9675" t="s">
        <v>9096</v>
      </c>
      <c r="AK9675">
        <v>111</v>
      </c>
    </row>
    <row r="9676" spans="1:37" x14ac:dyDescent="0.25">
      <c r="A9676">
        <v>9675</v>
      </c>
      <c r="B9676" t="s">
        <v>16</v>
      </c>
      <c r="C9676" t="s">
        <v>33</v>
      </c>
      <c r="D9676">
        <v>2023</v>
      </c>
      <c r="F9676" t="s">
        <v>8283</v>
      </c>
      <c r="H9676" t="s">
        <v>8777</v>
      </c>
      <c r="I9676">
        <v>10005010</v>
      </c>
      <c r="J9676" t="str">
        <f>IF($I9676=0,0,VLOOKUP($I9676,[1]База!C:D,2,0))</f>
        <v>Муаммоли кредит белгиланган тартибда судга чиқарилмаган</v>
      </c>
      <c r="K9676" t="str">
        <f>IF($I9676=0,0,VLOOKUP(I9676,[1]База!C:F,4,0))</f>
        <v>Оғир</v>
      </c>
      <c r="L9676">
        <v>1</v>
      </c>
      <c r="M9676">
        <v>15000</v>
      </c>
      <c r="O9676">
        <v>0</v>
      </c>
      <c r="P9676">
        <f t="shared" si="173"/>
        <v>1</v>
      </c>
      <c r="Q9676">
        <f t="shared" si="173"/>
        <v>15000</v>
      </c>
      <c r="AI9676" t="s">
        <v>9096</v>
      </c>
      <c r="AK9676">
        <v>111</v>
      </c>
    </row>
    <row r="9677" spans="1:37" x14ac:dyDescent="0.25">
      <c r="A9677">
        <v>9676</v>
      </c>
      <c r="B9677" t="s">
        <v>16</v>
      </c>
      <c r="C9677" t="s">
        <v>33</v>
      </c>
      <c r="D9677">
        <v>2023</v>
      </c>
      <c r="F9677" t="s">
        <v>8283</v>
      </c>
      <c r="H9677" t="s">
        <v>8778</v>
      </c>
      <c r="I9677">
        <v>10005010</v>
      </c>
      <c r="J9677" t="str">
        <f>IF($I9677=0,0,VLOOKUP($I9677,[1]База!C:D,2,0))</f>
        <v>Муаммоли кредит белгиланган тартибда судга чиқарилмаган</v>
      </c>
      <c r="K9677" t="str">
        <f>IF($I9677=0,0,VLOOKUP(I9677,[1]База!C:F,4,0))</f>
        <v>Оғир</v>
      </c>
      <c r="L9677">
        <v>1</v>
      </c>
      <c r="M9677">
        <v>31960</v>
      </c>
      <c r="O9677">
        <v>0</v>
      </c>
      <c r="P9677">
        <f t="shared" si="173"/>
        <v>1</v>
      </c>
      <c r="Q9677">
        <f t="shared" si="173"/>
        <v>31960</v>
      </c>
      <c r="AI9677" t="s">
        <v>9096</v>
      </c>
      <c r="AK9677">
        <v>111</v>
      </c>
    </row>
    <row r="9678" spans="1:37" x14ac:dyDescent="0.25">
      <c r="A9678">
        <v>9677</v>
      </c>
      <c r="B9678" t="s">
        <v>16</v>
      </c>
      <c r="C9678" t="s">
        <v>33</v>
      </c>
      <c r="D9678">
        <v>2023</v>
      </c>
      <c r="F9678" t="s">
        <v>8283</v>
      </c>
      <c r="H9678" t="s">
        <v>8779</v>
      </c>
      <c r="I9678">
        <v>10005010</v>
      </c>
      <c r="J9678" t="str">
        <f>IF($I9678=0,0,VLOOKUP($I9678,[1]База!C:D,2,0))</f>
        <v>Муаммоли кредит белгиланган тартибда судга чиқарилмаган</v>
      </c>
      <c r="K9678" t="str">
        <f>IF($I9678=0,0,VLOOKUP(I9678,[1]База!C:F,4,0))</f>
        <v>Оғир</v>
      </c>
      <c r="L9678">
        <v>1</v>
      </c>
      <c r="M9678">
        <v>30000</v>
      </c>
      <c r="O9678">
        <v>0</v>
      </c>
      <c r="P9678">
        <f t="shared" si="173"/>
        <v>1</v>
      </c>
      <c r="Q9678">
        <f t="shared" si="173"/>
        <v>30000</v>
      </c>
      <c r="AI9678" t="s">
        <v>9096</v>
      </c>
      <c r="AK9678">
        <v>111</v>
      </c>
    </row>
    <row r="9679" spans="1:37" x14ac:dyDescent="0.25">
      <c r="A9679">
        <v>9678</v>
      </c>
      <c r="B9679" t="s">
        <v>16</v>
      </c>
      <c r="C9679" t="s">
        <v>33</v>
      </c>
      <c r="D9679">
        <v>2023</v>
      </c>
      <c r="F9679" t="s">
        <v>8283</v>
      </c>
      <c r="H9679" t="s">
        <v>8780</v>
      </c>
      <c r="I9679">
        <v>10005010</v>
      </c>
      <c r="J9679" t="str">
        <f>IF($I9679=0,0,VLOOKUP($I9679,[1]База!C:D,2,0))</f>
        <v>Муаммоли кредит белгиланган тартибда судга чиқарилмаган</v>
      </c>
      <c r="K9679" t="str">
        <f>IF($I9679=0,0,VLOOKUP(I9679,[1]База!C:F,4,0))</f>
        <v>Оғир</v>
      </c>
      <c r="L9679">
        <v>1</v>
      </c>
      <c r="M9679">
        <v>31500</v>
      </c>
      <c r="O9679">
        <v>0</v>
      </c>
      <c r="P9679">
        <f t="shared" si="173"/>
        <v>1</v>
      </c>
      <c r="Q9679">
        <f t="shared" si="173"/>
        <v>31500</v>
      </c>
      <c r="AI9679" t="s">
        <v>9096</v>
      </c>
      <c r="AK9679">
        <v>111</v>
      </c>
    </row>
    <row r="9680" spans="1:37" x14ac:dyDescent="0.25">
      <c r="A9680">
        <v>9679</v>
      </c>
      <c r="B9680" t="s">
        <v>16</v>
      </c>
      <c r="C9680" t="s">
        <v>33</v>
      </c>
      <c r="D9680">
        <v>2023</v>
      </c>
      <c r="F9680" t="s">
        <v>8283</v>
      </c>
      <c r="H9680" t="s">
        <v>8781</v>
      </c>
      <c r="I9680">
        <v>10005010</v>
      </c>
      <c r="J9680" t="str">
        <f>IF($I9680=0,0,VLOOKUP($I9680,[1]База!C:D,2,0))</f>
        <v>Муаммоли кредит белгиланган тартибда судга чиқарилмаган</v>
      </c>
      <c r="K9680" t="str">
        <f>IF($I9680=0,0,VLOOKUP(I9680,[1]База!C:F,4,0))</f>
        <v>Оғир</v>
      </c>
      <c r="L9680">
        <v>1</v>
      </c>
      <c r="M9680">
        <v>22000</v>
      </c>
      <c r="O9680">
        <v>0</v>
      </c>
      <c r="P9680">
        <f t="shared" si="173"/>
        <v>1</v>
      </c>
      <c r="Q9680">
        <f t="shared" si="173"/>
        <v>22000</v>
      </c>
      <c r="AI9680" t="s">
        <v>9096</v>
      </c>
      <c r="AK9680">
        <v>111</v>
      </c>
    </row>
    <row r="9681" spans="1:37" x14ac:dyDescent="0.25">
      <c r="A9681">
        <v>9680</v>
      </c>
      <c r="B9681" t="s">
        <v>16</v>
      </c>
      <c r="C9681" t="s">
        <v>33</v>
      </c>
      <c r="D9681">
        <v>2023</v>
      </c>
      <c r="F9681" t="s">
        <v>8283</v>
      </c>
      <c r="H9681" t="s">
        <v>8782</v>
      </c>
      <c r="I9681">
        <v>10005010</v>
      </c>
      <c r="J9681" t="str">
        <f>IF($I9681=0,0,VLOOKUP($I9681,[1]База!C:D,2,0))</f>
        <v>Муаммоли кредит белгиланган тартибда судга чиқарилмаган</v>
      </c>
      <c r="K9681" t="str">
        <f>IF($I9681=0,0,VLOOKUP(I9681,[1]База!C:F,4,0))</f>
        <v>Оғир</v>
      </c>
      <c r="L9681">
        <v>1</v>
      </c>
      <c r="M9681">
        <v>30000</v>
      </c>
      <c r="O9681">
        <v>0</v>
      </c>
      <c r="P9681">
        <f t="shared" si="173"/>
        <v>1</v>
      </c>
      <c r="Q9681">
        <f t="shared" si="173"/>
        <v>30000</v>
      </c>
      <c r="AI9681" t="s">
        <v>9096</v>
      </c>
      <c r="AK9681">
        <v>111</v>
      </c>
    </row>
    <row r="9682" spans="1:37" x14ac:dyDescent="0.25">
      <c r="A9682">
        <v>9681</v>
      </c>
      <c r="B9682" t="s">
        <v>16</v>
      </c>
      <c r="C9682" t="s">
        <v>33</v>
      </c>
      <c r="D9682">
        <v>2023</v>
      </c>
      <c r="F9682" t="s">
        <v>8283</v>
      </c>
      <c r="H9682" t="s">
        <v>8783</v>
      </c>
      <c r="I9682">
        <v>10005010</v>
      </c>
      <c r="J9682" t="str">
        <f>IF($I9682=0,0,VLOOKUP($I9682,[1]База!C:D,2,0))</f>
        <v>Муаммоли кредит белгиланган тартибда судга чиқарилмаган</v>
      </c>
      <c r="K9682" t="str">
        <f>IF($I9682=0,0,VLOOKUP(I9682,[1]База!C:F,4,0))</f>
        <v>Оғир</v>
      </c>
      <c r="L9682">
        <v>1</v>
      </c>
      <c r="M9682">
        <v>15000</v>
      </c>
      <c r="O9682">
        <v>0</v>
      </c>
      <c r="P9682">
        <f t="shared" si="173"/>
        <v>1</v>
      </c>
      <c r="Q9682">
        <f t="shared" si="173"/>
        <v>15000</v>
      </c>
      <c r="AI9682" t="s">
        <v>9096</v>
      </c>
      <c r="AK9682">
        <v>111</v>
      </c>
    </row>
    <row r="9683" spans="1:37" x14ac:dyDescent="0.25">
      <c r="A9683">
        <v>9682</v>
      </c>
      <c r="B9683" t="s">
        <v>16</v>
      </c>
      <c r="C9683" t="s">
        <v>33</v>
      </c>
      <c r="D9683">
        <v>2023</v>
      </c>
      <c r="F9683" t="s">
        <v>8283</v>
      </c>
      <c r="H9683" t="s">
        <v>8784</v>
      </c>
      <c r="I9683">
        <v>10005010</v>
      </c>
      <c r="J9683" t="str">
        <f>IF($I9683=0,0,VLOOKUP($I9683,[1]База!C:D,2,0))</f>
        <v>Муаммоли кредит белгиланган тартибда судга чиқарилмаган</v>
      </c>
      <c r="K9683" t="str">
        <f>IF($I9683=0,0,VLOOKUP(I9683,[1]База!C:F,4,0))</f>
        <v>Оғир</v>
      </c>
      <c r="L9683">
        <v>1</v>
      </c>
      <c r="M9683">
        <v>21700</v>
      </c>
      <c r="O9683">
        <v>0</v>
      </c>
      <c r="P9683">
        <f t="shared" si="173"/>
        <v>1</v>
      </c>
      <c r="Q9683">
        <f t="shared" si="173"/>
        <v>21700</v>
      </c>
      <c r="AI9683" t="s">
        <v>9096</v>
      </c>
      <c r="AK9683">
        <v>111</v>
      </c>
    </row>
    <row r="9684" spans="1:37" x14ac:dyDescent="0.25">
      <c r="A9684">
        <v>9683</v>
      </c>
      <c r="B9684" t="s">
        <v>16</v>
      </c>
      <c r="C9684" t="s">
        <v>33</v>
      </c>
      <c r="D9684">
        <v>2023</v>
      </c>
      <c r="F9684" t="s">
        <v>8283</v>
      </c>
      <c r="H9684" t="s">
        <v>8785</v>
      </c>
      <c r="I9684">
        <v>10005010</v>
      </c>
      <c r="J9684" t="str">
        <f>IF($I9684=0,0,VLOOKUP($I9684,[1]База!C:D,2,0))</f>
        <v>Муаммоли кредит белгиланган тартибда судга чиқарилмаган</v>
      </c>
      <c r="K9684" t="str">
        <f>IF($I9684=0,0,VLOOKUP(I9684,[1]База!C:F,4,0))</f>
        <v>Оғир</v>
      </c>
      <c r="L9684">
        <v>1</v>
      </c>
      <c r="M9684">
        <v>30000</v>
      </c>
      <c r="O9684">
        <v>0</v>
      </c>
      <c r="P9684">
        <f t="shared" si="173"/>
        <v>1</v>
      </c>
      <c r="Q9684">
        <f t="shared" si="173"/>
        <v>30000</v>
      </c>
      <c r="AI9684" t="s">
        <v>9096</v>
      </c>
      <c r="AK9684">
        <v>111</v>
      </c>
    </row>
    <row r="9685" spans="1:37" x14ac:dyDescent="0.25">
      <c r="A9685">
        <v>9684</v>
      </c>
      <c r="B9685" t="s">
        <v>16</v>
      </c>
      <c r="C9685" t="s">
        <v>33</v>
      </c>
      <c r="D9685">
        <v>2023</v>
      </c>
      <c r="F9685" t="s">
        <v>8283</v>
      </c>
      <c r="H9685" t="s">
        <v>8786</v>
      </c>
      <c r="I9685">
        <v>10005010</v>
      </c>
      <c r="J9685" t="str">
        <f>IF($I9685=0,0,VLOOKUP($I9685,[1]База!C:D,2,0))</f>
        <v>Муаммоли кредит белгиланган тартибда судга чиқарилмаган</v>
      </c>
      <c r="K9685" t="str">
        <f>IF($I9685=0,0,VLOOKUP(I9685,[1]База!C:F,4,0))</f>
        <v>Оғир</v>
      </c>
      <c r="L9685">
        <v>1</v>
      </c>
      <c r="M9685">
        <v>22000</v>
      </c>
      <c r="O9685">
        <v>0</v>
      </c>
      <c r="P9685">
        <f t="shared" si="173"/>
        <v>1</v>
      </c>
      <c r="Q9685">
        <f t="shared" si="173"/>
        <v>22000</v>
      </c>
      <c r="AI9685" t="s">
        <v>9096</v>
      </c>
      <c r="AK9685">
        <v>111</v>
      </c>
    </row>
    <row r="9686" spans="1:37" x14ac:dyDescent="0.25">
      <c r="A9686">
        <v>9685</v>
      </c>
      <c r="B9686" t="s">
        <v>16</v>
      </c>
      <c r="C9686" t="s">
        <v>33</v>
      </c>
      <c r="D9686">
        <v>2023</v>
      </c>
      <c r="F9686" t="s">
        <v>8283</v>
      </c>
      <c r="H9686" t="s">
        <v>8787</v>
      </c>
      <c r="I9686">
        <v>10005010</v>
      </c>
      <c r="J9686" t="str">
        <f>IF($I9686=0,0,VLOOKUP($I9686,[1]База!C:D,2,0))</f>
        <v>Муаммоли кредит белгиланган тартибда судга чиқарилмаган</v>
      </c>
      <c r="K9686" t="str">
        <f>IF($I9686=0,0,VLOOKUP(I9686,[1]База!C:F,4,0))</f>
        <v>Оғир</v>
      </c>
      <c r="L9686">
        <v>1</v>
      </c>
      <c r="M9686">
        <v>30000</v>
      </c>
      <c r="O9686">
        <v>0</v>
      </c>
      <c r="P9686">
        <f t="shared" si="173"/>
        <v>1</v>
      </c>
      <c r="Q9686">
        <f t="shared" si="173"/>
        <v>30000</v>
      </c>
      <c r="AI9686" t="s">
        <v>9096</v>
      </c>
      <c r="AK9686">
        <v>111</v>
      </c>
    </row>
    <row r="9687" spans="1:37" x14ac:dyDescent="0.25">
      <c r="A9687">
        <v>9686</v>
      </c>
      <c r="B9687" t="s">
        <v>16</v>
      </c>
      <c r="C9687" t="s">
        <v>33</v>
      </c>
      <c r="D9687">
        <v>2023</v>
      </c>
      <c r="F9687" t="s">
        <v>8283</v>
      </c>
      <c r="H9687" t="s">
        <v>8788</v>
      </c>
      <c r="I9687">
        <v>10005010</v>
      </c>
      <c r="J9687" t="str">
        <f>IF($I9687=0,0,VLOOKUP($I9687,[1]База!C:D,2,0))</f>
        <v>Муаммоли кредит белгиланган тартибда судга чиқарилмаган</v>
      </c>
      <c r="K9687" t="str">
        <f>IF($I9687=0,0,VLOOKUP(I9687,[1]База!C:F,4,0))</f>
        <v>Оғир</v>
      </c>
      <c r="L9687">
        <v>1</v>
      </c>
      <c r="M9687">
        <v>30000</v>
      </c>
      <c r="O9687">
        <v>0</v>
      </c>
      <c r="P9687">
        <f t="shared" si="173"/>
        <v>1</v>
      </c>
      <c r="Q9687">
        <f t="shared" si="173"/>
        <v>30000</v>
      </c>
      <c r="AI9687" t="s">
        <v>9096</v>
      </c>
      <c r="AK9687">
        <v>111</v>
      </c>
    </row>
    <row r="9688" spans="1:37" x14ac:dyDescent="0.25">
      <c r="A9688">
        <v>9687</v>
      </c>
      <c r="B9688" t="s">
        <v>16</v>
      </c>
      <c r="C9688" t="s">
        <v>33</v>
      </c>
      <c r="D9688">
        <v>2023</v>
      </c>
      <c r="F9688" t="s">
        <v>8283</v>
      </c>
      <c r="H9688" t="s">
        <v>8789</v>
      </c>
      <c r="I9688">
        <v>10005010</v>
      </c>
      <c r="J9688" t="str">
        <f>IF($I9688=0,0,VLOOKUP($I9688,[1]База!C:D,2,0))</f>
        <v>Муаммоли кредит белгиланган тартибда судга чиқарилмаган</v>
      </c>
      <c r="K9688" t="str">
        <f>IF($I9688=0,0,VLOOKUP(I9688,[1]База!C:F,4,0))</f>
        <v>Оғир</v>
      </c>
      <c r="L9688">
        <v>1</v>
      </c>
      <c r="M9688">
        <v>30000</v>
      </c>
      <c r="O9688">
        <v>0</v>
      </c>
      <c r="P9688">
        <f t="shared" si="173"/>
        <v>1</v>
      </c>
      <c r="Q9688">
        <f t="shared" si="173"/>
        <v>30000</v>
      </c>
      <c r="AI9688" t="s">
        <v>9096</v>
      </c>
      <c r="AK9688">
        <v>111</v>
      </c>
    </row>
    <row r="9689" spans="1:37" x14ac:dyDescent="0.25">
      <c r="A9689">
        <v>9688</v>
      </c>
      <c r="B9689" t="s">
        <v>16</v>
      </c>
      <c r="C9689" t="s">
        <v>33</v>
      </c>
      <c r="D9689">
        <v>2023</v>
      </c>
      <c r="F9689" t="s">
        <v>8283</v>
      </c>
      <c r="H9689" t="s">
        <v>8790</v>
      </c>
      <c r="I9689">
        <v>10005010</v>
      </c>
      <c r="J9689" t="str">
        <f>IF($I9689=0,0,VLOOKUP($I9689,[1]База!C:D,2,0))</f>
        <v>Муаммоли кредит белгиланган тартибда судга чиқарилмаган</v>
      </c>
      <c r="K9689" t="str">
        <f>IF($I9689=0,0,VLOOKUP(I9689,[1]База!C:F,4,0))</f>
        <v>Оғир</v>
      </c>
      <c r="L9689">
        <v>1</v>
      </c>
      <c r="M9689">
        <v>20000</v>
      </c>
      <c r="O9689">
        <v>0</v>
      </c>
      <c r="P9689">
        <f t="shared" si="173"/>
        <v>1</v>
      </c>
      <c r="Q9689">
        <f t="shared" si="173"/>
        <v>20000</v>
      </c>
      <c r="AI9689" t="s">
        <v>9096</v>
      </c>
      <c r="AK9689">
        <v>111</v>
      </c>
    </row>
    <row r="9690" spans="1:37" x14ac:dyDescent="0.25">
      <c r="A9690">
        <v>9689</v>
      </c>
      <c r="B9690" t="s">
        <v>16</v>
      </c>
      <c r="C9690" t="s">
        <v>33</v>
      </c>
      <c r="D9690">
        <v>2023</v>
      </c>
      <c r="F9690" t="s">
        <v>8283</v>
      </c>
      <c r="H9690" t="s">
        <v>8791</v>
      </c>
      <c r="I9690">
        <v>10005010</v>
      </c>
      <c r="J9690" t="str">
        <f>IF($I9690=0,0,VLOOKUP($I9690,[1]База!C:D,2,0))</f>
        <v>Муаммоли кредит белгиланган тартибда судга чиқарилмаган</v>
      </c>
      <c r="K9690" t="str">
        <f>IF($I9690=0,0,VLOOKUP(I9690,[1]База!C:F,4,0))</f>
        <v>Оғир</v>
      </c>
      <c r="L9690">
        <v>1</v>
      </c>
      <c r="M9690">
        <v>190000</v>
      </c>
      <c r="O9690">
        <v>0</v>
      </c>
      <c r="P9690">
        <f t="shared" si="173"/>
        <v>1</v>
      </c>
      <c r="Q9690">
        <f t="shared" si="173"/>
        <v>190000</v>
      </c>
      <c r="AI9690" t="s">
        <v>9096</v>
      </c>
      <c r="AK9690">
        <v>111</v>
      </c>
    </row>
    <row r="9691" spans="1:37" x14ac:dyDescent="0.25">
      <c r="A9691">
        <v>9690</v>
      </c>
      <c r="B9691" t="s">
        <v>16</v>
      </c>
      <c r="C9691" t="s">
        <v>33</v>
      </c>
      <c r="D9691">
        <v>2023</v>
      </c>
      <c r="F9691" t="s">
        <v>8283</v>
      </c>
      <c r="H9691" t="s">
        <v>8792</v>
      </c>
      <c r="I9691">
        <v>10005010</v>
      </c>
      <c r="J9691" t="str">
        <f>IF($I9691=0,0,VLOOKUP($I9691,[1]База!C:D,2,0))</f>
        <v>Муаммоли кредит белгиланган тартибда судга чиқарилмаган</v>
      </c>
      <c r="K9691" t="str">
        <f>IF($I9691=0,0,VLOOKUP(I9691,[1]База!C:F,4,0))</f>
        <v>Оғир</v>
      </c>
      <c r="L9691">
        <v>1</v>
      </c>
      <c r="M9691">
        <v>220152</v>
      </c>
      <c r="O9691">
        <v>0</v>
      </c>
      <c r="P9691">
        <f t="shared" si="173"/>
        <v>1</v>
      </c>
      <c r="Q9691">
        <f t="shared" si="173"/>
        <v>220152</v>
      </c>
      <c r="AI9691" t="s">
        <v>9096</v>
      </c>
      <c r="AK9691">
        <v>111</v>
      </c>
    </row>
    <row r="9692" spans="1:37" x14ac:dyDescent="0.25">
      <c r="A9692">
        <v>9691</v>
      </c>
      <c r="B9692" t="s">
        <v>16</v>
      </c>
      <c r="C9692" t="s">
        <v>33</v>
      </c>
      <c r="D9692">
        <v>2023</v>
      </c>
      <c r="F9692" t="s">
        <v>8283</v>
      </c>
      <c r="H9692" t="s">
        <v>8793</v>
      </c>
      <c r="I9692">
        <v>10005010</v>
      </c>
      <c r="J9692" t="str">
        <f>IF($I9692=0,0,VLOOKUP($I9692,[1]База!C:D,2,0))</f>
        <v>Муаммоли кредит белгиланган тартибда судга чиқарилмаган</v>
      </c>
      <c r="K9692" t="str">
        <f>IF($I9692=0,0,VLOOKUP(I9692,[1]База!C:F,4,0))</f>
        <v>Оғир</v>
      </c>
      <c r="L9692">
        <v>1</v>
      </c>
      <c r="M9692">
        <v>131533.84330000001</v>
      </c>
      <c r="O9692">
        <v>0</v>
      </c>
      <c r="P9692">
        <f t="shared" si="173"/>
        <v>1</v>
      </c>
      <c r="Q9692">
        <f t="shared" si="173"/>
        <v>131533.84330000001</v>
      </c>
      <c r="AI9692" t="s">
        <v>9096</v>
      </c>
      <c r="AK9692">
        <v>111</v>
      </c>
    </row>
    <row r="9693" spans="1:37" x14ac:dyDescent="0.25">
      <c r="A9693">
        <v>9692</v>
      </c>
      <c r="B9693" t="s">
        <v>16</v>
      </c>
      <c r="C9693" t="s">
        <v>33</v>
      </c>
      <c r="D9693">
        <v>2023</v>
      </c>
      <c r="F9693" t="s">
        <v>8283</v>
      </c>
      <c r="H9693" t="s">
        <v>8794</v>
      </c>
      <c r="I9693">
        <v>10005010</v>
      </c>
      <c r="J9693" t="str">
        <f>IF($I9693=0,0,VLOOKUP($I9693,[1]База!C:D,2,0))</f>
        <v>Муаммоли кредит белгиланган тартибда судга чиқарилмаган</v>
      </c>
      <c r="K9693" t="str">
        <f>IF($I9693=0,0,VLOOKUP(I9693,[1]База!C:F,4,0))</f>
        <v>Оғир</v>
      </c>
      <c r="L9693">
        <v>1</v>
      </c>
      <c r="M9693">
        <v>12000</v>
      </c>
      <c r="O9693">
        <v>0</v>
      </c>
      <c r="P9693">
        <f t="shared" si="173"/>
        <v>1</v>
      </c>
      <c r="Q9693">
        <f t="shared" si="173"/>
        <v>12000</v>
      </c>
      <c r="AI9693" t="s">
        <v>9096</v>
      </c>
      <c r="AK9693">
        <v>111</v>
      </c>
    </row>
    <row r="9694" spans="1:37" x14ac:dyDescent="0.25">
      <c r="A9694">
        <v>9693</v>
      </c>
      <c r="B9694" t="s">
        <v>16</v>
      </c>
      <c r="C9694" t="s">
        <v>33</v>
      </c>
      <c r="D9694">
        <v>2023</v>
      </c>
      <c r="F9694" t="s">
        <v>8283</v>
      </c>
      <c r="H9694" t="s">
        <v>8795</v>
      </c>
      <c r="I9694">
        <v>10005010</v>
      </c>
      <c r="J9694" t="str">
        <f>IF($I9694=0,0,VLOOKUP($I9694,[1]База!C:D,2,0))</f>
        <v>Муаммоли кредит белгиланган тартибда судга чиқарилмаган</v>
      </c>
      <c r="K9694" t="str">
        <f>IF($I9694=0,0,VLOOKUP(I9694,[1]База!C:F,4,0))</f>
        <v>Оғир</v>
      </c>
      <c r="L9694">
        <v>1</v>
      </c>
      <c r="M9694">
        <v>30000</v>
      </c>
      <c r="O9694">
        <v>0</v>
      </c>
      <c r="P9694">
        <f t="shared" si="173"/>
        <v>1</v>
      </c>
      <c r="Q9694">
        <f t="shared" si="173"/>
        <v>30000</v>
      </c>
      <c r="AI9694" t="s">
        <v>9096</v>
      </c>
      <c r="AK9694">
        <v>111</v>
      </c>
    </row>
    <row r="9695" spans="1:37" x14ac:dyDescent="0.25">
      <c r="A9695">
        <v>9694</v>
      </c>
      <c r="B9695" t="s">
        <v>16</v>
      </c>
      <c r="C9695" t="s">
        <v>33</v>
      </c>
      <c r="D9695">
        <v>2023</v>
      </c>
      <c r="F9695" t="s">
        <v>8283</v>
      </c>
      <c r="H9695" t="s">
        <v>8796</v>
      </c>
      <c r="I9695">
        <v>10005010</v>
      </c>
      <c r="J9695" t="str">
        <f>IF($I9695=0,0,VLOOKUP($I9695,[1]База!C:D,2,0))</f>
        <v>Муаммоли кредит белгиланган тартибда судга чиқарилмаган</v>
      </c>
      <c r="K9695" t="str">
        <f>IF($I9695=0,0,VLOOKUP(I9695,[1]База!C:F,4,0))</f>
        <v>Оғир</v>
      </c>
      <c r="L9695">
        <v>1</v>
      </c>
      <c r="M9695">
        <v>20000</v>
      </c>
      <c r="O9695">
        <v>0</v>
      </c>
      <c r="P9695">
        <f t="shared" si="173"/>
        <v>1</v>
      </c>
      <c r="Q9695">
        <f t="shared" si="173"/>
        <v>20000</v>
      </c>
      <c r="AI9695" t="s">
        <v>9096</v>
      </c>
      <c r="AK9695">
        <v>111</v>
      </c>
    </row>
    <row r="9696" spans="1:37" x14ac:dyDescent="0.25">
      <c r="A9696">
        <v>9695</v>
      </c>
      <c r="B9696" t="s">
        <v>16</v>
      </c>
      <c r="C9696" t="s">
        <v>33</v>
      </c>
      <c r="D9696">
        <v>2023</v>
      </c>
      <c r="F9696" t="s">
        <v>8283</v>
      </c>
      <c r="H9696" t="s">
        <v>8797</v>
      </c>
      <c r="I9696">
        <v>10005010</v>
      </c>
      <c r="J9696" t="str">
        <f>IF($I9696=0,0,VLOOKUP($I9696,[1]База!C:D,2,0))</f>
        <v>Муаммоли кредит белгиланган тартибда судга чиқарилмаган</v>
      </c>
      <c r="K9696" t="str">
        <f>IF($I9696=0,0,VLOOKUP(I9696,[1]База!C:F,4,0))</f>
        <v>Оғир</v>
      </c>
      <c r="L9696">
        <v>1</v>
      </c>
      <c r="M9696">
        <v>20000</v>
      </c>
      <c r="O9696">
        <v>0</v>
      </c>
      <c r="P9696">
        <f t="shared" si="173"/>
        <v>1</v>
      </c>
      <c r="Q9696">
        <f t="shared" si="173"/>
        <v>20000</v>
      </c>
      <c r="AI9696" t="s">
        <v>9096</v>
      </c>
      <c r="AK9696">
        <v>111</v>
      </c>
    </row>
    <row r="9697" spans="1:37" x14ac:dyDescent="0.25">
      <c r="A9697">
        <v>9696</v>
      </c>
      <c r="B9697" t="s">
        <v>16</v>
      </c>
      <c r="C9697" t="s">
        <v>33</v>
      </c>
      <c r="D9697">
        <v>2023</v>
      </c>
      <c r="F9697" t="s">
        <v>8283</v>
      </c>
      <c r="H9697" t="s">
        <v>8798</v>
      </c>
      <c r="I9697">
        <v>10005010</v>
      </c>
      <c r="J9697" t="str">
        <f>IF($I9697=0,0,VLOOKUP($I9697,[1]База!C:D,2,0))</f>
        <v>Муаммоли кредит белгиланган тартибда судга чиқарилмаган</v>
      </c>
      <c r="K9697" t="str">
        <f>IF($I9697=0,0,VLOOKUP(I9697,[1]База!C:F,4,0))</f>
        <v>Оғир</v>
      </c>
      <c r="L9697">
        <v>1</v>
      </c>
      <c r="M9697">
        <v>20000</v>
      </c>
      <c r="O9697">
        <v>0</v>
      </c>
      <c r="P9697">
        <f t="shared" si="173"/>
        <v>1</v>
      </c>
      <c r="Q9697">
        <f t="shared" si="173"/>
        <v>20000</v>
      </c>
      <c r="AI9697" t="s">
        <v>9096</v>
      </c>
      <c r="AK9697">
        <v>111</v>
      </c>
    </row>
    <row r="9698" spans="1:37" x14ac:dyDescent="0.25">
      <c r="A9698">
        <v>9697</v>
      </c>
      <c r="B9698" t="s">
        <v>16</v>
      </c>
      <c r="C9698" t="s">
        <v>33</v>
      </c>
      <c r="D9698">
        <v>2023</v>
      </c>
      <c r="F9698" t="s">
        <v>8283</v>
      </c>
      <c r="H9698" t="s">
        <v>8799</v>
      </c>
      <c r="I9698">
        <v>10005010</v>
      </c>
      <c r="J9698" t="str">
        <f>IF($I9698=0,0,VLOOKUP($I9698,[1]База!C:D,2,0))</f>
        <v>Муаммоли кредит белгиланган тартибда судга чиқарилмаган</v>
      </c>
      <c r="K9698" t="str">
        <f>IF($I9698=0,0,VLOOKUP(I9698,[1]База!C:F,4,0))</f>
        <v>Оғир</v>
      </c>
      <c r="L9698">
        <v>1</v>
      </c>
      <c r="M9698">
        <v>22000</v>
      </c>
      <c r="O9698">
        <v>0</v>
      </c>
      <c r="P9698">
        <f t="shared" si="173"/>
        <v>1</v>
      </c>
      <c r="Q9698">
        <f t="shared" si="173"/>
        <v>22000</v>
      </c>
      <c r="AI9698" t="s">
        <v>9096</v>
      </c>
      <c r="AK9698">
        <v>111</v>
      </c>
    </row>
    <row r="9699" spans="1:37" x14ac:dyDescent="0.25">
      <c r="A9699">
        <v>9698</v>
      </c>
      <c r="B9699" t="s">
        <v>16</v>
      </c>
      <c r="C9699" t="s">
        <v>33</v>
      </c>
      <c r="D9699">
        <v>2023</v>
      </c>
      <c r="F9699" t="s">
        <v>8283</v>
      </c>
      <c r="H9699" t="s">
        <v>8800</v>
      </c>
      <c r="I9699">
        <v>10005010</v>
      </c>
      <c r="J9699" t="str">
        <f>IF($I9699=0,0,VLOOKUP($I9699,[1]База!C:D,2,0))</f>
        <v>Муаммоли кредит белгиланган тартибда судга чиқарилмаган</v>
      </c>
      <c r="K9699" t="str">
        <f>IF($I9699=0,0,VLOOKUP(I9699,[1]База!C:F,4,0))</f>
        <v>Оғир</v>
      </c>
      <c r="L9699">
        <v>1</v>
      </c>
      <c r="M9699">
        <v>15200</v>
      </c>
      <c r="O9699">
        <v>0</v>
      </c>
      <c r="P9699">
        <f t="shared" si="173"/>
        <v>1</v>
      </c>
      <c r="Q9699">
        <f t="shared" si="173"/>
        <v>15200</v>
      </c>
      <c r="AI9699" t="s">
        <v>9096</v>
      </c>
      <c r="AK9699">
        <v>111</v>
      </c>
    </row>
    <row r="9700" spans="1:37" x14ac:dyDescent="0.25">
      <c r="A9700">
        <v>9699</v>
      </c>
      <c r="B9700" t="s">
        <v>16</v>
      </c>
      <c r="C9700" t="s">
        <v>33</v>
      </c>
      <c r="D9700">
        <v>2023</v>
      </c>
      <c r="F9700" t="s">
        <v>8283</v>
      </c>
      <c r="H9700" t="s">
        <v>8801</v>
      </c>
      <c r="I9700">
        <v>10005010</v>
      </c>
      <c r="J9700" t="str">
        <f>IF($I9700=0,0,VLOOKUP($I9700,[1]База!C:D,2,0))</f>
        <v>Муаммоли кредит белгиланган тартибда судга чиқарилмаган</v>
      </c>
      <c r="K9700" t="str">
        <f>IF($I9700=0,0,VLOOKUP(I9700,[1]База!C:F,4,0))</f>
        <v>Оғир</v>
      </c>
      <c r="L9700">
        <v>1</v>
      </c>
      <c r="M9700">
        <v>30000</v>
      </c>
      <c r="O9700">
        <v>0</v>
      </c>
      <c r="P9700">
        <f t="shared" si="173"/>
        <v>1</v>
      </c>
      <c r="Q9700">
        <f t="shared" si="173"/>
        <v>30000</v>
      </c>
      <c r="AI9700" t="s">
        <v>9096</v>
      </c>
      <c r="AK9700">
        <v>111</v>
      </c>
    </row>
    <row r="9701" spans="1:37" x14ac:dyDescent="0.25">
      <c r="A9701">
        <v>9700</v>
      </c>
      <c r="B9701" t="s">
        <v>16</v>
      </c>
      <c r="C9701" t="s">
        <v>33</v>
      </c>
      <c r="D9701">
        <v>2023</v>
      </c>
      <c r="F9701" t="s">
        <v>8283</v>
      </c>
      <c r="H9701" t="s">
        <v>8802</v>
      </c>
      <c r="I9701">
        <v>10005010</v>
      </c>
      <c r="J9701" t="str">
        <f>IF($I9701=0,0,VLOOKUP($I9701,[1]База!C:D,2,0))</f>
        <v>Муаммоли кредит белгиланган тартибда судга чиқарилмаган</v>
      </c>
      <c r="K9701" t="str">
        <f>IF($I9701=0,0,VLOOKUP(I9701,[1]База!C:F,4,0))</f>
        <v>Оғир</v>
      </c>
      <c r="L9701">
        <v>1</v>
      </c>
      <c r="M9701">
        <v>20000</v>
      </c>
      <c r="O9701">
        <v>0</v>
      </c>
      <c r="P9701">
        <f t="shared" si="173"/>
        <v>1</v>
      </c>
      <c r="Q9701">
        <f t="shared" si="173"/>
        <v>20000</v>
      </c>
      <c r="AI9701" t="s">
        <v>9096</v>
      </c>
      <c r="AK9701">
        <v>111</v>
      </c>
    </row>
    <row r="9702" spans="1:37" x14ac:dyDescent="0.25">
      <c r="A9702">
        <v>9701</v>
      </c>
      <c r="B9702" t="s">
        <v>16</v>
      </c>
      <c r="C9702" t="s">
        <v>33</v>
      </c>
      <c r="D9702">
        <v>2023</v>
      </c>
      <c r="F9702" t="s">
        <v>8283</v>
      </c>
      <c r="H9702" t="s">
        <v>8803</v>
      </c>
      <c r="I9702">
        <v>10005010</v>
      </c>
      <c r="J9702" t="str">
        <f>IF($I9702=0,0,VLOOKUP($I9702,[1]База!C:D,2,0))</f>
        <v>Муаммоли кредит белгиланган тартибда судга чиқарилмаган</v>
      </c>
      <c r="K9702" t="str">
        <f>IF($I9702=0,0,VLOOKUP(I9702,[1]База!C:F,4,0))</f>
        <v>Оғир</v>
      </c>
      <c r="L9702">
        <v>1</v>
      </c>
      <c r="M9702">
        <v>30000</v>
      </c>
      <c r="O9702">
        <v>0</v>
      </c>
      <c r="P9702">
        <f t="shared" si="173"/>
        <v>1</v>
      </c>
      <c r="Q9702">
        <f t="shared" si="173"/>
        <v>30000</v>
      </c>
      <c r="AI9702" t="s">
        <v>9096</v>
      </c>
      <c r="AK9702">
        <v>111</v>
      </c>
    </row>
    <row r="9703" spans="1:37" x14ac:dyDescent="0.25">
      <c r="A9703">
        <v>9702</v>
      </c>
      <c r="B9703" t="s">
        <v>16</v>
      </c>
      <c r="C9703" t="s">
        <v>33</v>
      </c>
      <c r="D9703">
        <v>2023</v>
      </c>
      <c r="F9703" t="s">
        <v>8283</v>
      </c>
      <c r="H9703" t="s">
        <v>8804</v>
      </c>
      <c r="I9703">
        <v>10005010</v>
      </c>
      <c r="J9703" t="str">
        <f>IF($I9703=0,0,VLOOKUP($I9703,[1]База!C:D,2,0))</f>
        <v>Муаммоли кредит белгиланган тартибда судга чиқарилмаган</v>
      </c>
      <c r="K9703" t="str">
        <f>IF($I9703=0,0,VLOOKUP(I9703,[1]База!C:F,4,0))</f>
        <v>Оғир</v>
      </c>
      <c r="L9703">
        <v>1</v>
      </c>
      <c r="M9703">
        <v>30000</v>
      </c>
      <c r="O9703">
        <v>0</v>
      </c>
      <c r="P9703">
        <f t="shared" si="173"/>
        <v>1</v>
      </c>
      <c r="Q9703">
        <f t="shared" si="173"/>
        <v>30000</v>
      </c>
      <c r="AI9703" t="s">
        <v>9096</v>
      </c>
      <c r="AK9703">
        <v>111</v>
      </c>
    </row>
    <row r="9704" spans="1:37" x14ac:dyDescent="0.25">
      <c r="A9704">
        <v>9703</v>
      </c>
      <c r="B9704" t="s">
        <v>16</v>
      </c>
      <c r="C9704" t="s">
        <v>33</v>
      </c>
      <c r="D9704">
        <v>2023</v>
      </c>
      <c r="F9704" t="s">
        <v>8283</v>
      </c>
      <c r="H9704" t="s">
        <v>8805</v>
      </c>
      <c r="I9704">
        <v>10005010</v>
      </c>
      <c r="J9704" t="str">
        <f>IF($I9704=0,0,VLOOKUP($I9704,[1]База!C:D,2,0))</f>
        <v>Муаммоли кредит белгиланган тартибда судга чиқарилмаган</v>
      </c>
      <c r="K9704" t="str">
        <f>IF($I9704=0,0,VLOOKUP(I9704,[1]База!C:F,4,0))</f>
        <v>Оғир</v>
      </c>
      <c r="L9704">
        <v>1</v>
      </c>
      <c r="M9704">
        <v>20000</v>
      </c>
      <c r="O9704">
        <v>0</v>
      </c>
      <c r="P9704">
        <f t="shared" si="173"/>
        <v>1</v>
      </c>
      <c r="Q9704">
        <f t="shared" si="173"/>
        <v>20000</v>
      </c>
      <c r="AI9704" t="s">
        <v>9096</v>
      </c>
      <c r="AK9704">
        <v>111</v>
      </c>
    </row>
    <row r="9705" spans="1:37" x14ac:dyDescent="0.25">
      <c r="A9705">
        <v>9704</v>
      </c>
      <c r="B9705" t="s">
        <v>16</v>
      </c>
      <c r="C9705" t="s">
        <v>33</v>
      </c>
      <c r="D9705">
        <v>2023</v>
      </c>
      <c r="F9705" t="s">
        <v>8283</v>
      </c>
      <c r="H9705" t="s">
        <v>8806</v>
      </c>
      <c r="I9705">
        <v>10005010</v>
      </c>
      <c r="J9705" t="str">
        <f>IF($I9705=0,0,VLOOKUP($I9705,[1]База!C:D,2,0))</f>
        <v>Муаммоли кредит белгиланган тартибда судга чиқарилмаган</v>
      </c>
      <c r="K9705" t="str">
        <f>IF($I9705=0,0,VLOOKUP(I9705,[1]База!C:F,4,0))</f>
        <v>Оғир</v>
      </c>
      <c r="L9705">
        <v>1</v>
      </c>
      <c r="M9705">
        <v>30000</v>
      </c>
      <c r="O9705">
        <v>0</v>
      </c>
      <c r="P9705">
        <f t="shared" si="173"/>
        <v>1</v>
      </c>
      <c r="Q9705">
        <f t="shared" si="173"/>
        <v>30000</v>
      </c>
      <c r="AI9705" t="s">
        <v>9096</v>
      </c>
      <c r="AK9705">
        <v>111</v>
      </c>
    </row>
    <row r="9706" spans="1:37" x14ac:dyDescent="0.25">
      <c r="A9706">
        <v>9705</v>
      </c>
      <c r="B9706" t="s">
        <v>16</v>
      </c>
      <c r="C9706" t="s">
        <v>33</v>
      </c>
      <c r="D9706">
        <v>2023</v>
      </c>
      <c r="F9706" t="s">
        <v>8283</v>
      </c>
      <c r="H9706" t="s">
        <v>8807</v>
      </c>
      <c r="I9706">
        <v>10005010</v>
      </c>
      <c r="J9706" t="str">
        <f>IF($I9706=0,0,VLOOKUP($I9706,[1]База!C:D,2,0))</f>
        <v>Муаммоли кредит белгиланган тартибда судга чиқарилмаган</v>
      </c>
      <c r="K9706" t="str">
        <f>IF($I9706=0,0,VLOOKUP(I9706,[1]База!C:F,4,0))</f>
        <v>Оғир</v>
      </c>
      <c r="L9706">
        <v>1</v>
      </c>
      <c r="M9706">
        <v>309400</v>
      </c>
      <c r="O9706">
        <v>0</v>
      </c>
      <c r="P9706">
        <f t="shared" si="173"/>
        <v>1</v>
      </c>
      <c r="Q9706">
        <f t="shared" si="173"/>
        <v>309400</v>
      </c>
      <c r="AI9706" t="s">
        <v>9096</v>
      </c>
      <c r="AK9706">
        <v>111</v>
      </c>
    </row>
    <row r="9707" spans="1:37" x14ac:dyDescent="0.25">
      <c r="A9707">
        <v>9706</v>
      </c>
      <c r="B9707" t="s">
        <v>16</v>
      </c>
      <c r="C9707" t="s">
        <v>33</v>
      </c>
      <c r="D9707">
        <v>2023</v>
      </c>
      <c r="F9707" t="s">
        <v>8283</v>
      </c>
      <c r="H9707" t="s">
        <v>8808</v>
      </c>
      <c r="I9707">
        <v>10005010</v>
      </c>
      <c r="J9707" t="str">
        <f>IF($I9707=0,0,VLOOKUP($I9707,[1]База!C:D,2,0))</f>
        <v>Муаммоли кредит белгиланган тартибда судга чиқарилмаган</v>
      </c>
      <c r="K9707" t="str">
        <f>IF($I9707=0,0,VLOOKUP(I9707,[1]База!C:F,4,0))</f>
        <v>Оғир</v>
      </c>
      <c r="L9707">
        <v>1</v>
      </c>
      <c r="M9707">
        <v>33000</v>
      </c>
      <c r="O9707">
        <v>0</v>
      </c>
      <c r="P9707">
        <f t="shared" si="173"/>
        <v>1</v>
      </c>
      <c r="Q9707">
        <f t="shared" si="173"/>
        <v>33000</v>
      </c>
      <c r="AI9707" t="s">
        <v>9096</v>
      </c>
      <c r="AK9707">
        <v>111</v>
      </c>
    </row>
    <row r="9708" spans="1:37" x14ac:dyDescent="0.25">
      <c r="A9708">
        <v>9707</v>
      </c>
      <c r="B9708" t="s">
        <v>16</v>
      </c>
      <c r="C9708" t="s">
        <v>33</v>
      </c>
      <c r="D9708">
        <v>2023</v>
      </c>
      <c r="F9708" t="s">
        <v>8283</v>
      </c>
      <c r="H9708" t="s">
        <v>8809</v>
      </c>
      <c r="I9708">
        <v>10005010</v>
      </c>
      <c r="J9708" t="str">
        <f>IF($I9708=0,0,VLOOKUP($I9708,[1]База!C:D,2,0))</f>
        <v>Муаммоли кредит белгиланган тартибда судга чиқарилмаган</v>
      </c>
      <c r="K9708" t="str">
        <f>IF($I9708=0,0,VLOOKUP(I9708,[1]База!C:F,4,0))</f>
        <v>Оғир</v>
      </c>
      <c r="L9708">
        <v>1</v>
      </c>
      <c r="M9708">
        <v>30000</v>
      </c>
      <c r="O9708">
        <v>0</v>
      </c>
      <c r="P9708">
        <f t="shared" si="173"/>
        <v>1</v>
      </c>
      <c r="Q9708">
        <f t="shared" si="173"/>
        <v>30000</v>
      </c>
      <c r="AI9708" t="s">
        <v>9096</v>
      </c>
      <c r="AK9708">
        <v>111</v>
      </c>
    </row>
    <row r="9709" spans="1:37" x14ac:dyDescent="0.25">
      <c r="A9709">
        <v>9708</v>
      </c>
      <c r="B9709" t="s">
        <v>16</v>
      </c>
      <c r="C9709" t="s">
        <v>33</v>
      </c>
      <c r="D9709">
        <v>2023</v>
      </c>
      <c r="F9709" t="s">
        <v>8283</v>
      </c>
      <c r="H9709" t="s">
        <v>8810</v>
      </c>
      <c r="I9709">
        <v>10005010</v>
      </c>
      <c r="J9709" t="str">
        <f>IF($I9709=0,0,VLOOKUP($I9709,[1]База!C:D,2,0))</f>
        <v>Муаммоли кредит белгиланган тартибда судга чиқарилмаган</v>
      </c>
      <c r="K9709" t="str">
        <f>IF($I9709=0,0,VLOOKUP(I9709,[1]База!C:F,4,0))</f>
        <v>Оғир</v>
      </c>
      <c r="L9709">
        <v>1</v>
      </c>
      <c r="M9709">
        <v>33000</v>
      </c>
      <c r="O9709">
        <v>0</v>
      </c>
      <c r="P9709">
        <f t="shared" si="173"/>
        <v>1</v>
      </c>
      <c r="Q9709">
        <f t="shared" si="173"/>
        <v>33000</v>
      </c>
      <c r="AI9709" t="s">
        <v>9096</v>
      </c>
      <c r="AK9709">
        <v>111</v>
      </c>
    </row>
    <row r="9710" spans="1:37" x14ac:dyDescent="0.25">
      <c r="A9710">
        <v>9709</v>
      </c>
      <c r="B9710" t="s">
        <v>16</v>
      </c>
      <c r="C9710" t="s">
        <v>33</v>
      </c>
      <c r="D9710">
        <v>2023</v>
      </c>
      <c r="F9710" t="s">
        <v>8283</v>
      </c>
      <c r="H9710" t="s">
        <v>8811</v>
      </c>
      <c r="I9710">
        <v>10005010</v>
      </c>
      <c r="J9710" t="str">
        <f>IF($I9710=0,0,VLOOKUP($I9710,[1]База!C:D,2,0))</f>
        <v>Муаммоли кредит белгиланган тартибда судга чиқарилмаган</v>
      </c>
      <c r="K9710" t="str">
        <f>IF($I9710=0,0,VLOOKUP(I9710,[1]База!C:F,4,0))</f>
        <v>Оғир</v>
      </c>
      <c r="L9710">
        <v>1</v>
      </c>
      <c r="M9710">
        <v>32010</v>
      </c>
      <c r="O9710">
        <v>0</v>
      </c>
      <c r="P9710">
        <f t="shared" si="173"/>
        <v>1</v>
      </c>
      <c r="Q9710">
        <f t="shared" si="173"/>
        <v>32010</v>
      </c>
      <c r="AI9710" t="s">
        <v>9096</v>
      </c>
      <c r="AK9710">
        <v>111</v>
      </c>
    </row>
    <row r="9711" spans="1:37" x14ac:dyDescent="0.25">
      <c r="A9711">
        <v>9710</v>
      </c>
      <c r="B9711" t="s">
        <v>16</v>
      </c>
      <c r="C9711" t="s">
        <v>33</v>
      </c>
      <c r="D9711">
        <v>2023</v>
      </c>
      <c r="F9711" t="s">
        <v>8283</v>
      </c>
      <c r="H9711" t="s">
        <v>8812</v>
      </c>
      <c r="I9711">
        <v>10005010</v>
      </c>
      <c r="J9711" t="str">
        <f>IF($I9711=0,0,VLOOKUP($I9711,[1]База!C:D,2,0))</f>
        <v>Муаммоли кредит белгиланган тартибда судга чиқарилмаган</v>
      </c>
      <c r="K9711" t="str">
        <f>IF($I9711=0,0,VLOOKUP(I9711,[1]База!C:F,4,0))</f>
        <v>Оғир</v>
      </c>
      <c r="L9711">
        <v>1</v>
      </c>
      <c r="M9711">
        <v>30000</v>
      </c>
      <c r="O9711">
        <v>0</v>
      </c>
      <c r="P9711">
        <f t="shared" si="173"/>
        <v>1</v>
      </c>
      <c r="Q9711">
        <f t="shared" si="173"/>
        <v>30000</v>
      </c>
      <c r="AI9711" t="s">
        <v>9096</v>
      </c>
      <c r="AK9711">
        <v>111</v>
      </c>
    </row>
    <row r="9712" spans="1:37" x14ac:dyDescent="0.25">
      <c r="A9712">
        <v>9711</v>
      </c>
      <c r="B9712" t="s">
        <v>16</v>
      </c>
      <c r="C9712" t="s">
        <v>33</v>
      </c>
      <c r="D9712">
        <v>2023</v>
      </c>
      <c r="F9712" t="s">
        <v>8283</v>
      </c>
      <c r="H9712" t="s">
        <v>8813</v>
      </c>
      <c r="I9712">
        <v>10005010</v>
      </c>
      <c r="J9712" t="str">
        <f>IF($I9712=0,0,VLOOKUP($I9712,[1]База!C:D,2,0))</f>
        <v>Муаммоли кредит белгиланган тартибда судга чиқарилмаган</v>
      </c>
      <c r="K9712" t="str">
        <f>IF($I9712=0,0,VLOOKUP(I9712,[1]База!C:F,4,0))</f>
        <v>Оғир</v>
      </c>
      <c r="L9712">
        <v>1</v>
      </c>
      <c r="M9712">
        <v>33000</v>
      </c>
      <c r="O9712">
        <v>0</v>
      </c>
      <c r="P9712">
        <f t="shared" si="173"/>
        <v>1</v>
      </c>
      <c r="Q9712">
        <f t="shared" si="173"/>
        <v>33000</v>
      </c>
      <c r="AI9712" t="s">
        <v>9096</v>
      </c>
      <c r="AK9712">
        <v>111</v>
      </c>
    </row>
    <row r="9713" spans="1:37" x14ac:dyDescent="0.25">
      <c r="A9713">
        <v>9712</v>
      </c>
      <c r="B9713" t="s">
        <v>16</v>
      </c>
      <c r="C9713" t="s">
        <v>33</v>
      </c>
      <c r="D9713">
        <v>2023</v>
      </c>
      <c r="F9713" t="s">
        <v>8283</v>
      </c>
      <c r="H9713" t="s">
        <v>8814</v>
      </c>
      <c r="I9713">
        <v>10005010</v>
      </c>
      <c r="J9713" t="str">
        <f>IF($I9713=0,0,VLOOKUP($I9713,[1]База!C:D,2,0))</f>
        <v>Муаммоли кредит белгиланган тартибда судга чиқарилмаган</v>
      </c>
      <c r="K9713" t="str">
        <f>IF($I9713=0,0,VLOOKUP(I9713,[1]База!C:F,4,0))</f>
        <v>Оғир</v>
      </c>
      <c r="L9713">
        <v>1</v>
      </c>
      <c r="M9713">
        <v>30000</v>
      </c>
      <c r="O9713">
        <v>0</v>
      </c>
      <c r="P9713">
        <f t="shared" si="173"/>
        <v>1</v>
      </c>
      <c r="Q9713">
        <f t="shared" si="173"/>
        <v>30000</v>
      </c>
      <c r="AI9713" t="s">
        <v>9096</v>
      </c>
      <c r="AK9713">
        <v>111</v>
      </c>
    </row>
    <row r="9714" spans="1:37" x14ac:dyDescent="0.25">
      <c r="A9714">
        <v>9713</v>
      </c>
      <c r="B9714" t="s">
        <v>16</v>
      </c>
      <c r="C9714" t="s">
        <v>33</v>
      </c>
      <c r="D9714">
        <v>2023</v>
      </c>
      <c r="F9714" t="s">
        <v>8283</v>
      </c>
      <c r="H9714" t="s">
        <v>8815</v>
      </c>
      <c r="I9714">
        <v>10005010</v>
      </c>
      <c r="J9714" t="str">
        <f>IF($I9714=0,0,VLOOKUP($I9714,[1]База!C:D,2,0))</f>
        <v>Муаммоли кредит белгиланган тартибда судга чиқарилмаган</v>
      </c>
      <c r="K9714" t="str">
        <f>IF($I9714=0,0,VLOOKUP(I9714,[1]База!C:F,4,0))</f>
        <v>Оғир</v>
      </c>
      <c r="L9714">
        <v>1</v>
      </c>
      <c r="M9714">
        <v>30000</v>
      </c>
      <c r="O9714">
        <v>0</v>
      </c>
      <c r="P9714">
        <f t="shared" si="173"/>
        <v>1</v>
      </c>
      <c r="Q9714">
        <f t="shared" si="173"/>
        <v>30000</v>
      </c>
      <c r="AI9714" t="s">
        <v>9096</v>
      </c>
      <c r="AK9714">
        <v>111</v>
      </c>
    </row>
    <row r="9715" spans="1:37" x14ac:dyDescent="0.25">
      <c r="A9715">
        <v>9714</v>
      </c>
      <c r="B9715" t="s">
        <v>16</v>
      </c>
      <c r="C9715" t="s">
        <v>33</v>
      </c>
      <c r="D9715">
        <v>2023</v>
      </c>
      <c r="F9715" t="s">
        <v>8283</v>
      </c>
      <c r="H9715" t="s">
        <v>8816</v>
      </c>
      <c r="I9715">
        <v>10005010</v>
      </c>
      <c r="J9715" t="str">
        <f>IF($I9715=0,0,VLOOKUP($I9715,[1]База!C:D,2,0))</f>
        <v>Муаммоли кредит белгиланган тартибда судга чиқарилмаган</v>
      </c>
      <c r="K9715" t="str">
        <f>IF($I9715=0,0,VLOOKUP(I9715,[1]База!C:F,4,0))</f>
        <v>Оғир</v>
      </c>
      <c r="L9715">
        <v>1</v>
      </c>
      <c r="M9715">
        <v>30000</v>
      </c>
      <c r="O9715">
        <v>0</v>
      </c>
      <c r="P9715">
        <f t="shared" si="173"/>
        <v>1</v>
      </c>
      <c r="Q9715">
        <f t="shared" si="173"/>
        <v>30000</v>
      </c>
      <c r="AI9715" t="s">
        <v>9096</v>
      </c>
      <c r="AK9715">
        <v>111</v>
      </c>
    </row>
    <row r="9716" spans="1:37" x14ac:dyDescent="0.25">
      <c r="A9716">
        <v>9715</v>
      </c>
      <c r="B9716" t="s">
        <v>16</v>
      </c>
      <c r="C9716" t="s">
        <v>33</v>
      </c>
      <c r="D9716">
        <v>2023</v>
      </c>
      <c r="F9716" t="s">
        <v>8283</v>
      </c>
      <c r="H9716" t="s">
        <v>8817</v>
      </c>
      <c r="I9716">
        <v>10005010</v>
      </c>
      <c r="J9716" t="str">
        <f>IF($I9716=0,0,VLOOKUP($I9716,[1]База!C:D,2,0))</f>
        <v>Муаммоли кредит белгиланган тартибда судга чиқарилмаган</v>
      </c>
      <c r="K9716" t="str">
        <f>IF($I9716=0,0,VLOOKUP(I9716,[1]База!C:F,4,0))</f>
        <v>Оғир</v>
      </c>
      <c r="L9716">
        <v>1</v>
      </c>
      <c r="M9716">
        <v>30000</v>
      </c>
      <c r="O9716">
        <v>0</v>
      </c>
      <c r="P9716">
        <f t="shared" si="173"/>
        <v>1</v>
      </c>
      <c r="Q9716">
        <f t="shared" si="173"/>
        <v>30000</v>
      </c>
      <c r="AI9716" t="s">
        <v>9096</v>
      </c>
      <c r="AK9716">
        <v>111</v>
      </c>
    </row>
    <row r="9717" spans="1:37" x14ac:dyDescent="0.25">
      <c r="A9717">
        <v>9716</v>
      </c>
      <c r="B9717" t="s">
        <v>16</v>
      </c>
      <c r="C9717" t="s">
        <v>33</v>
      </c>
      <c r="D9717">
        <v>2023</v>
      </c>
      <c r="F9717" t="s">
        <v>8283</v>
      </c>
      <c r="H9717" t="s">
        <v>8818</v>
      </c>
      <c r="I9717">
        <v>10005010</v>
      </c>
      <c r="J9717" t="str">
        <f>IF($I9717=0,0,VLOOKUP($I9717,[1]База!C:D,2,0))</f>
        <v>Муаммоли кредит белгиланган тартибда судга чиқарилмаган</v>
      </c>
      <c r="K9717" t="str">
        <f>IF($I9717=0,0,VLOOKUP(I9717,[1]База!C:F,4,0))</f>
        <v>Оғир</v>
      </c>
      <c r="L9717">
        <v>1</v>
      </c>
      <c r="M9717">
        <v>32585</v>
      </c>
      <c r="O9717">
        <v>0</v>
      </c>
      <c r="P9717">
        <f t="shared" si="173"/>
        <v>1</v>
      </c>
      <c r="Q9717">
        <f t="shared" si="173"/>
        <v>32585</v>
      </c>
      <c r="AI9717" t="s">
        <v>9096</v>
      </c>
      <c r="AK9717">
        <v>111</v>
      </c>
    </row>
    <row r="9718" spans="1:37" x14ac:dyDescent="0.25">
      <c r="A9718">
        <v>9717</v>
      </c>
      <c r="B9718" t="s">
        <v>16</v>
      </c>
      <c r="C9718" t="s">
        <v>33</v>
      </c>
      <c r="D9718">
        <v>2023</v>
      </c>
      <c r="F9718" t="s">
        <v>8283</v>
      </c>
      <c r="H9718" t="s">
        <v>8819</v>
      </c>
      <c r="I9718">
        <v>10005010</v>
      </c>
      <c r="J9718" t="str">
        <f>IF($I9718=0,0,VLOOKUP($I9718,[1]База!C:D,2,0))</f>
        <v>Муаммоли кредит белгиланган тартибда судга чиқарилмаган</v>
      </c>
      <c r="K9718" t="str">
        <f>IF($I9718=0,0,VLOOKUP(I9718,[1]База!C:F,4,0))</f>
        <v>Оғир</v>
      </c>
      <c r="L9718">
        <v>1</v>
      </c>
      <c r="M9718">
        <v>33000</v>
      </c>
      <c r="O9718">
        <v>0</v>
      </c>
      <c r="P9718">
        <f t="shared" si="173"/>
        <v>1</v>
      </c>
      <c r="Q9718">
        <f t="shared" si="173"/>
        <v>33000</v>
      </c>
      <c r="AI9718" t="s">
        <v>9096</v>
      </c>
      <c r="AK9718">
        <v>111</v>
      </c>
    </row>
    <row r="9719" spans="1:37" x14ac:dyDescent="0.25">
      <c r="A9719">
        <v>9718</v>
      </c>
      <c r="B9719" t="s">
        <v>16</v>
      </c>
      <c r="C9719" t="s">
        <v>33</v>
      </c>
      <c r="D9719">
        <v>2023</v>
      </c>
      <c r="F9719" t="s">
        <v>8283</v>
      </c>
      <c r="H9719" t="s">
        <v>8820</v>
      </c>
      <c r="I9719">
        <v>10005010</v>
      </c>
      <c r="J9719" t="str">
        <f>IF($I9719=0,0,VLOOKUP($I9719,[1]База!C:D,2,0))</f>
        <v>Муаммоли кредит белгиланган тартибда судга чиқарилмаган</v>
      </c>
      <c r="K9719" t="str">
        <f>IF($I9719=0,0,VLOOKUP(I9719,[1]База!C:F,4,0))</f>
        <v>Оғир</v>
      </c>
      <c r="L9719">
        <v>1</v>
      </c>
      <c r="M9719">
        <v>33000</v>
      </c>
      <c r="O9719">
        <v>0</v>
      </c>
      <c r="P9719">
        <f t="shared" si="173"/>
        <v>1</v>
      </c>
      <c r="Q9719">
        <f t="shared" si="173"/>
        <v>33000</v>
      </c>
      <c r="AI9719" t="s">
        <v>9096</v>
      </c>
      <c r="AK9719">
        <v>111</v>
      </c>
    </row>
    <row r="9720" spans="1:37" x14ac:dyDescent="0.25">
      <c r="A9720">
        <v>9719</v>
      </c>
      <c r="B9720" t="s">
        <v>16</v>
      </c>
      <c r="C9720" t="s">
        <v>33</v>
      </c>
      <c r="D9720">
        <v>2023</v>
      </c>
      <c r="F9720" t="s">
        <v>8283</v>
      </c>
      <c r="H9720" t="s">
        <v>8821</v>
      </c>
      <c r="I9720">
        <v>10005010</v>
      </c>
      <c r="J9720" t="str">
        <f>IF($I9720=0,0,VLOOKUP($I9720,[1]База!C:D,2,0))</f>
        <v>Муаммоли кредит белгиланган тартибда судга чиқарилмаган</v>
      </c>
      <c r="K9720" t="str">
        <f>IF($I9720=0,0,VLOOKUP(I9720,[1]База!C:F,4,0))</f>
        <v>Оғир</v>
      </c>
      <c r="L9720">
        <v>1</v>
      </c>
      <c r="M9720">
        <v>33000</v>
      </c>
      <c r="O9720">
        <v>0</v>
      </c>
      <c r="P9720">
        <f t="shared" si="173"/>
        <v>1</v>
      </c>
      <c r="Q9720">
        <f t="shared" si="173"/>
        <v>33000</v>
      </c>
      <c r="AI9720" t="s">
        <v>9096</v>
      </c>
      <c r="AK9720">
        <v>111</v>
      </c>
    </row>
    <row r="9721" spans="1:37" x14ac:dyDescent="0.25">
      <c r="A9721">
        <v>9720</v>
      </c>
      <c r="B9721" t="s">
        <v>16</v>
      </c>
      <c r="C9721" t="s">
        <v>33</v>
      </c>
      <c r="D9721">
        <v>2023</v>
      </c>
      <c r="F9721" t="s">
        <v>8283</v>
      </c>
      <c r="H9721" t="s">
        <v>8822</v>
      </c>
      <c r="I9721">
        <v>10005010</v>
      </c>
      <c r="J9721" t="str">
        <f>IF($I9721=0,0,VLOOKUP($I9721,[1]База!C:D,2,0))</f>
        <v>Муаммоли кредит белгиланган тартибда судга чиқарилмаган</v>
      </c>
      <c r="K9721" t="str">
        <f>IF($I9721=0,0,VLOOKUP(I9721,[1]База!C:F,4,0))</f>
        <v>Оғир</v>
      </c>
      <c r="L9721">
        <v>1</v>
      </c>
      <c r="M9721">
        <v>32500</v>
      </c>
      <c r="O9721">
        <v>0</v>
      </c>
      <c r="P9721">
        <f t="shared" si="173"/>
        <v>1</v>
      </c>
      <c r="Q9721">
        <f t="shared" si="173"/>
        <v>32500</v>
      </c>
      <c r="AI9721" t="s">
        <v>9096</v>
      </c>
      <c r="AK9721">
        <v>111</v>
      </c>
    </row>
    <row r="9722" spans="1:37" x14ac:dyDescent="0.25">
      <c r="A9722">
        <v>9721</v>
      </c>
      <c r="B9722" t="s">
        <v>16</v>
      </c>
      <c r="C9722" t="s">
        <v>33</v>
      </c>
      <c r="D9722">
        <v>2023</v>
      </c>
      <c r="F9722" t="s">
        <v>8283</v>
      </c>
      <c r="H9722" t="s">
        <v>8823</v>
      </c>
      <c r="I9722">
        <v>10005010</v>
      </c>
      <c r="J9722" t="str">
        <f>IF($I9722=0,0,VLOOKUP($I9722,[1]База!C:D,2,0))</f>
        <v>Муаммоли кредит белгиланган тартибда судга чиқарилмаган</v>
      </c>
      <c r="K9722" t="str">
        <f>IF($I9722=0,0,VLOOKUP(I9722,[1]База!C:F,4,0))</f>
        <v>Оғир</v>
      </c>
      <c r="L9722">
        <v>1</v>
      </c>
      <c r="M9722">
        <v>30000</v>
      </c>
      <c r="O9722">
        <v>0</v>
      </c>
      <c r="P9722">
        <f t="shared" si="173"/>
        <v>1</v>
      </c>
      <c r="Q9722">
        <f t="shared" si="173"/>
        <v>30000</v>
      </c>
      <c r="AI9722" t="s">
        <v>9096</v>
      </c>
      <c r="AK9722">
        <v>111</v>
      </c>
    </row>
    <row r="9723" spans="1:37" x14ac:dyDescent="0.25">
      <c r="A9723">
        <v>9722</v>
      </c>
      <c r="B9723" t="s">
        <v>16</v>
      </c>
      <c r="C9723" t="s">
        <v>33</v>
      </c>
      <c r="D9723">
        <v>2023</v>
      </c>
      <c r="F9723" t="s">
        <v>8283</v>
      </c>
      <c r="H9723" t="s">
        <v>8824</v>
      </c>
      <c r="I9723">
        <v>10005010</v>
      </c>
      <c r="J9723" t="str">
        <f>IF($I9723=0,0,VLOOKUP($I9723,[1]База!C:D,2,0))</f>
        <v>Муаммоли кредит белгиланган тартибда судга чиқарилмаган</v>
      </c>
      <c r="K9723" t="str">
        <f>IF($I9723=0,0,VLOOKUP(I9723,[1]База!C:F,4,0))</f>
        <v>Оғир</v>
      </c>
      <c r="L9723">
        <v>1</v>
      </c>
      <c r="M9723">
        <v>33000</v>
      </c>
      <c r="O9723">
        <v>0</v>
      </c>
      <c r="P9723">
        <f t="shared" si="173"/>
        <v>1</v>
      </c>
      <c r="Q9723">
        <f t="shared" si="173"/>
        <v>33000</v>
      </c>
      <c r="AI9723" t="s">
        <v>9096</v>
      </c>
      <c r="AK9723">
        <v>111</v>
      </c>
    </row>
    <row r="9724" spans="1:37" x14ac:dyDescent="0.25">
      <c r="A9724">
        <v>9723</v>
      </c>
      <c r="B9724" t="s">
        <v>16</v>
      </c>
      <c r="C9724" t="s">
        <v>33</v>
      </c>
      <c r="D9724">
        <v>2023</v>
      </c>
      <c r="F9724" t="s">
        <v>8283</v>
      </c>
      <c r="H9724" t="s">
        <v>8825</v>
      </c>
      <c r="I9724">
        <v>10005010</v>
      </c>
      <c r="J9724" t="str">
        <f>IF($I9724=0,0,VLOOKUP($I9724,[1]База!C:D,2,0))</f>
        <v>Муаммоли кредит белгиланган тартибда судга чиқарилмаган</v>
      </c>
      <c r="K9724" t="str">
        <f>IF($I9724=0,0,VLOOKUP(I9724,[1]База!C:F,4,0))</f>
        <v>Оғир</v>
      </c>
      <c r="L9724">
        <v>1</v>
      </c>
      <c r="M9724">
        <v>33000</v>
      </c>
      <c r="O9724">
        <v>0</v>
      </c>
      <c r="P9724">
        <f t="shared" si="173"/>
        <v>1</v>
      </c>
      <c r="Q9724">
        <f t="shared" si="173"/>
        <v>33000</v>
      </c>
      <c r="AI9724" t="s">
        <v>9096</v>
      </c>
      <c r="AK9724">
        <v>111</v>
      </c>
    </row>
    <row r="9725" spans="1:37" x14ac:dyDescent="0.25">
      <c r="A9725">
        <v>9724</v>
      </c>
      <c r="B9725" t="s">
        <v>16</v>
      </c>
      <c r="C9725" t="s">
        <v>33</v>
      </c>
      <c r="D9725">
        <v>2023</v>
      </c>
      <c r="F9725" t="s">
        <v>8283</v>
      </c>
      <c r="H9725" t="s">
        <v>8826</v>
      </c>
      <c r="I9725">
        <v>10005010</v>
      </c>
      <c r="J9725" t="str">
        <f>IF($I9725=0,0,VLOOKUP($I9725,[1]База!C:D,2,0))</f>
        <v>Муаммоли кредит белгиланган тартибда судга чиқарилмаган</v>
      </c>
      <c r="K9725" t="str">
        <f>IF($I9725=0,0,VLOOKUP(I9725,[1]База!C:F,4,0))</f>
        <v>Оғир</v>
      </c>
      <c r="L9725">
        <v>1</v>
      </c>
      <c r="M9725">
        <v>32000</v>
      </c>
      <c r="O9725">
        <v>0</v>
      </c>
      <c r="P9725">
        <f t="shared" si="173"/>
        <v>1</v>
      </c>
      <c r="Q9725">
        <f t="shared" si="173"/>
        <v>32000</v>
      </c>
      <c r="AI9725" t="s">
        <v>9096</v>
      </c>
      <c r="AK9725">
        <v>111</v>
      </c>
    </row>
    <row r="9726" spans="1:37" x14ac:dyDescent="0.25">
      <c r="A9726">
        <v>9725</v>
      </c>
      <c r="B9726" t="s">
        <v>16</v>
      </c>
      <c r="C9726" t="s">
        <v>33</v>
      </c>
      <c r="D9726">
        <v>2023</v>
      </c>
      <c r="F9726" t="s">
        <v>8283</v>
      </c>
      <c r="H9726" t="s">
        <v>8827</v>
      </c>
      <c r="I9726">
        <v>10005010</v>
      </c>
      <c r="J9726" t="str">
        <f>IF($I9726=0,0,VLOOKUP($I9726,[1]База!C:D,2,0))</f>
        <v>Муаммоли кредит белгиланган тартибда судга чиқарилмаган</v>
      </c>
      <c r="K9726" t="str">
        <f>IF($I9726=0,0,VLOOKUP(I9726,[1]База!C:F,4,0))</f>
        <v>Оғир</v>
      </c>
      <c r="L9726">
        <v>1</v>
      </c>
      <c r="M9726">
        <v>33000</v>
      </c>
      <c r="O9726">
        <v>0</v>
      </c>
      <c r="P9726">
        <f t="shared" si="173"/>
        <v>1</v>
      </c>
      <c r="Q9726">
        <f t="shared" si="173"/>
        <v>33000</v>
      </c>
      <c r="AI9726" t="s">
        <v>9096</v>
      </c>
      <c r="AK9726">
        <v>111</v>
      </c>
    </row>
    <row r="9727" spans="1:37" x14ac:dyDescent="0.25">
      <c r="A9727">
        <v>9726</v>
      </c>
      <c r="B9727" t="s">
        <v>16</v>
      </c>
      <c r="C9727" t="s">
        <v>33</v>
      </c>
      <c r="D9727">
        <v>2023</v>
      </c>
      <c r="F9727" t="s">
        <v>8283</v>
      </c>
      <c r="H9727" t="s">
        <v>8828</v>
      </c>
      <c r="I9727">
        <v>10005010</v>
      </c>
      <c r="J9727" t="str">
        <f>IF($I9727=0,0,VLOOKUP($I9727,[1]База!C:D,2,0))</f>
        <v>Муаммоли кредит белгиланган тартибда судга чиқарилмаган</v>
      </c>
      <c r="K9727" t="str">
        <f>IF($I9727=0,0,VLOOKUP(I9727,[1]База!C:F,4,0))</f>
        <v>Оғир</v>
      </c>
      <c r="L9727">
        <v>1</v>
      </c>
      <c r="M9727">
        <v>30000</v>
      </c>
      <c r="O9727">
        <v>0</v>
      </c>
      <c r="P9727">
        <f t="shared" si="173"/>
        <v>1</v>
      </c>
      <c r="Q9727">
        <f t="shared" si="173"/>
        <v>30000</v>
      </c>
      <c r="AI9727" t="s">
        <v>9096</v>
      </c>
      <c r="AK9727">
        <v>111</v>
      </c>
    </row>
    <row r="9728" spans="1:37" x14ac:dyDescent="0.25">
      <c r="A9728">
        <v>9727</v>
      </c>
      <c r="B9728" t="s">
        <v>16</v>
      </c>
      <c r="C9728" t="s">
        <v>33</v>
      </c>
      <c r="D9728">
        <v>2023</v>
      </c>
      <c r="F9728" t="s">
        <v>8283</v>
      </c>
      <c r="H9728" t="s">
        <v>8829</v>
      </c>
      <c r="I9728">
        <v>10005010</v>
      </c>
      <c r="J9728" t="str">
        <f>IF($I9728=0,0,VLOOKUP($I9728,[1]База!C:D,2,0))</f>
        <v>Муаммоли кредит белгиланган тартибда судга чиқарилмаган</v>
      </c>
      <c r="K9728" t="str">
        <f>IF($I9728=0,0,VLOOKUP(I9728,[1]База!C:F,4,0))</f>
        <v>Оғир</v>
      </c>
      <c r="L9728">
        <v>1</v>
      </c>
      <c r="M9728">
        <v>32000</v>
      </c>
      <c r="O9728">
        <v>0</v>
      </c>
      <c r="P9728">
        <f t="shared" si="173"/>
        <v>1</v>
      </c>
      <c r="Q9728">
        <f t="shared" si="173"/>
        <v>32000</v>
      </c>
      <c r="AI9728" t="s">
        <v>9096</v>
      </c>
      <c r="AK9728">
        <v>111</v>
      </c>
    </row>
    <row r="9729" spans="1:37" x14ac:dyDescent="0.25">
      <c r="A9729">
        <v>9728</v>
      </c>
      <c r="B9729" t="s">
        <v>16</v>
      </c>
      <c r="C9729" t="s">
        <v>33</v>
      </c>
      <c r="D9729">
        <v>2023</v>
      </c>
      <c r="F9729" t="s">
        <v>8283</v>
      </c>
      <c r="H9729" t="s">
        <v>8830</v>
      </c>
      <c r="I9729">
        <v>10005010</v>
      </c>
      <c r="J9729" t="str">
        <f>IF($I9729=0,0,VLOOKUP($I9729,[1]База!C:D,2,0))</f>
        <v>Муаммоли кредит белгиланган тартибда судга чиқарилмаган</v>
      </c>
      <c r="K9729" t="str">
        <f>IF($I9729=0,0,VLOOKUP(I9729,[1]База!C:F,4,0))</f>
        <v>Оғир</v>
      </c>
      <c r="L9729">
        <v>1</v>
      </c>
      <c r="M9729">
        <v>32700</v>
      </c>
      <c r="O9729">
        <v>0</v>
      </c>
      <c r="P9729">
        <f t="shared" si="173"/>
        <v>1</v>
      </c>
      <c r="Q9729">
        <f t="shared" si="173"/>
        <v>32700</v>
      </c>
      <c r="AI9729" t="s">
        <v>9096</v>
      </c>
      <c r="AK9729">
        <v>111</v>
      </c>
    </row>
    <row r="9730" spans="1:37" x14ac:dyDescent="0.25">
      <c r="A9730">
        <v>9729</v>
      </c>
      <c r="B9730" t="s">
        <v>16</v>
      </c>
      <c r="C9730" t="s">
        <v>33</v>
      </c>
      <c r="D9730">
        <v>2023</v>
      </c>
      <c r="F9730" t="s">
        <v>8283</v>
      </c>
      <c r="H9730" t="s">
        <v>8831</v>
      </c>
      <c r="I9730">
        <v>10005010</v>
      </c>
      <c r="J9730" t="str">
        <f>IF($I9730=0,0,VLOOKUP($I9730,[1]База!C:D,2,0))</f>
        <v>Муаммоли кредит белгиланган тартибда судга чиқарилмаган</v>
      </c>
      <c r="K9730" t="str">
        <f>IF($I9730=0,0,VLOOKUP(I9730,[1]База!C:F,4,0))</f>
        <v>Оғир</v>
      </c>
      <c r="L9730">
        <v>1</v>
      </c>
      <c r="M9730">
        <v>10000</v>
      </c>
      <c r="O9730">
        <v>0</v>
      </c>
      <c r="P9730">
        <f t="shared" ref="P9730:Q9793" si="174">+L9730-N9730</f>
        <v>1</v>
      </c>
      <c r="Q9730">
        <f t="shared" si="174"/>
        <v>10000</v>
      </c>
      <c r="AI9730" t="s">
        <v>9096</v>
      </c>
      <c r="AK9730">
        <v>111</v>
      </c>
    </row>
    <row r="9731" spans="1:37" x14ac:dyDescent="0.25">
      <c r="A9731">
        <v>9730</v>
      </c>
      <c r="B9731" t="s">
        <v>16</v>
      </c>
      <c r="C9731" t="s">
        <v>33</v>
      </c>
      <c r="D9731">
        <v>2023</v>
      </c>
      <c r="F9731" t="s">
        <v>8283</v>
      </c>
      <c r="H9731" t="s">
        <v>8832</v>
      </c>
      <c r="I9731">
        <v>10005010</v>
      </c>
      <c r="J9731" t="str">
        <f>IF($I9731=0,0,VLOOKUP($I9731,[1]База!C:D,2,0))</f>
        <v>Муаммоли кредит белгиланган тартибда судга чиқарилмаган</v>
      </c>
      <c r="K9731" t="str">
        <f>IF($I9731=0,0,VLOOKUP(I9731,[1]База!C:F,4,0))</f>
        <v>Оғир</v>
      </c>
      <c r="L9731">
        <v>1</v>
      </c>
      <c r="M9731">
        <v>15580</v>
      </c>
      <c r="O9731">
        <v>0</v>
      </c>
      <c r="P9731">
        <f t="shared" si="174"/>
        <v>1</v>
      </c>
      <c r="Q9731">
        <f t="shared" si="174"/>
        <v>15580</v>
      </c>
      <c r="AI9731" t="s">
        <v>9096</v>
      </c>
      <c r="AK9731">
        <v>111</v>
      </c>
    </row>
    <row r="9732" spans="1:37" x14ac:dyDescent="0.25">
      <c r="A9732">
        <v>9731</v>
      </c>
      <c r="B9732" t="s">
        <v>16</v>
      </c>
      <c r="C9732" t="s">
        <v>33</v>
      </c>
      <c r="D9732">
        <v>2023</v>
      </c>
      <c r="F9732" t="s">
        <v>8283</v>
      </c>
      <c r="H9732" t="s">
        <v>8833</v>
      </c>
      <c r="I9732">
        <v>10005010</v>
      </c>
      <c r="J9732" t="str">
        <f>IF($I9732=0,0,VLOOKUP($I9732,[1]База!C:D,2,0))</f>
        <v>Муаммоли кредит белгиланган тартибда судга чиқарилмаган</v>
      </c>
      <c r="K9732" t="str">
        <f>IF($I9732=0,0,VLOOKUP(I9732,[1]База!C:F,4,0))</f>
        <v>Оғир</v>
      </c>
      <c r="L9732">
        <v>1</v>
      </c>
      <c r="M9732">
        <v>16300</v>
      </c>
      <c r="O9732">
        <v>0</v>
      </c>
      <c r="P9732">
        <f t="shared" si="174"/>
        <v>1</v>
      </c>
      <c r="Q9732">
        <f t="shared" si="174"/>
        <v>16300</v>
      </c>
      <c r="AI9732" t="s">
        <v>9096</v>
      </c>
      <c r="AK9732">
        <v>111</v>
      </c>
    </row>
    <row r="9733" spans="1:37" x14ac:dyDescent="0.25">
      <c r="A9733">
        <v>9732</v>
      </c>
      <c r="B9733" t="s">
        <v>16</v>
      </c>
      <c r="C9733" t="s">
        <v>33</v>
      </c>
      <c r="D9733">
        <v>2023</v>
      </c>
      <c r="F9733" t="s">
        <v>8283</v>
      </c>
      <c r="H9733" t="s">
        <v>8834</v>
      </c>
      <c r="I9733">
        <v>10005010</v>
      </c>
      <c r="J9733" t="str">
        <f>IF($I9733=0,0,VLOOKUP($I9733,[1]База!C:D,2,0))</f>
        <v>Муаммоли кредит белгиланган тартибда судга чиқарилмаган</v>
      </c>
      <c r="K9733" t="str">
        <f>IF($I9733=0,0,VLOOKUP(I9733,[1]База!C:F,4,0))</f>
        <v>Оғир</v>
      </c>
      <c r="L9733">
        <v>1</v>
      </c>
      <c r="M9733">
        <v>16050</v>
      </c>
      <c r="O9733">
        <v>0</v>
      </c>
      <c r="P9733">
        <f t="shared" si="174"/>
        <v>1</v>
      </c>
      <c r="Q9733">
        <f t="shared" si="174"/>
        <v>16050</v>
      </c>
      <c r="AI9733" t="s">
        <v>9096</v>
      </c>
      <c r="AK9733">
        <v>111</v>
      </c>
    </row>
    <row r="9734" spans="1:37" x14ac:dyDescent="0.25">
      <c r="A9734">
        <v>9733</v>
      </c>
      <c r="B9734" t="s">
        <v>16</v>
      </c>
      <c r="C9734" t="s">
        <v>33</v>
      </c>
      <c r="D9734">
        <v>2023</v>
      </c>
      <c r="F9734" t="s">
        <v>8283</v>
      </c>
      <c r="H9734" t="s">
        <v>8835</v>
      </c>
      <c r="I9734">
        <v>10005010</v>
      </c>
      <c r="J9734" t="str">
        <f>IF($I9734=0,0,VLOOKUP($I9734,[1]База!C:D,2,0))</f>
        <v>Муаммоли кредит белгиланган тартибда судга чиқарилмаган</v>
      </c>
      <c r="K9734" t="str">
        <f>IF($I9734=0,0,VLOOKUP(I9734,[1]База!C:F,4,0))</f>
        <v>Оғир</v>
      </c>
      <c r="L9734">
        <v>1</v>
      </c>
      <c r="M9734">
        <v>32500</v>
      </c>
      <c r="O9734">
        <v>0</v>
      </c>
      <c r="P9734">
        <f t="shared" si="174"/>
        <v>1</v>
      </c>
      <c r="Q9734">
        <f t="shared" si="174"/>
        <v>32500</v>
      </c>
      <c r="AI9734" t="s">
        <v>9096</v>
      </c>
      <c r="AK9734">
        <v>111</v>
      </c>
    </row>
    <row r="9735" spans="1:37" x14ac:dyDescent="0.25">
      <c r="A9735">
        <v>9734</v>
      </c>
      <c r="B9735" t="s">
        <v>16</v>
      </c>
      <c r="C9735" t="s">
        <v>33</v>
      </c>
      <c r="D9735">
        <v>2023</v>
      </c>
      <c r="F9735" t="s">
        <v>8283</v>
      </c>
      <c r="H9735" t="s">
        <v>8836</v>
      </c>
      <c r="I9735">
        <v>10005010</v>
      </c>
      <c r="J9735" t="str">
        <f>IF($I9735=0,0,VLOOKUP($I9735,[1]База!C:D,2,0))</f>
        <v>Муаммоли кредит белгиланган тартибда судга чиқарилмаган</v>
      </c>
      <c r="K9735" t="str">
        <f>IF($I9735=0,0,VLOOKUP(I9735,[1]База!C:F,4,0))</f>
        <v>Оғир</v>
      </c>
      <c r="L9735">
        <v>1</v>
      </c>
      <c r="M9735">
        <v>30000</v>
      </c>
      <c r="O9735">
        <v>0</v>
      </c>
      <c r="P9735">
        <f t="shared" si="174"/>
        <v>1</v>
      </c>
      <c r="Q9735">
        <f t="shared" si="174"/>
        <v>30000</v>
      </c>
      <c r="AI9735" t="s">
        <v>9096</v>
      </c>
      <c r="AK9735">
        <v>111</v>
      </c>
    </row>
    <row r="9736" spans="1:37" x14ac:dyDescent="0.25">
      <c r="A9736">
        <v>9735</v>
      </c>
      <c r="B9736" t="s">
        <v>16</v>
      </c>
      <c r="C9736" t="s">
        <v>33</v>
      </c>
      <c r="D9736">
        <v>2023</v>
      </c>
      <c r="F9736" t="s">
        <v>8283</v>
      </c>
      <c r="H9736" t="s">
        <v>8837</v>
      </c>
      <c r="I9736">
        <v>10005010</v>
      </c>
      <c r="J9736" t="str">
        <f>IF($I9736=0,0,VLOOKUP($I9736,[1]База!C:D,2,0))</f>
        <v>Муаммоли кредит белгиланган тартибда судга чиқарилмаган</v>
      </c>
      <c r="K9736" t="str">
        <f>IF($I9736=0,0,VLOOKUP(I9736,[1]База!C:F,4,0))</f>
        <v>Оғир</v>
      </c>
      <c r="L9736">
        <v>1</v>
      </c>
      <c r="M9736">
        <v>32550</v>
      </c>
      <c r="O9736">
        <v>0</v>
      </c>
      <c r="P9736">
        <f t="shared" si="174"/>
        <v>1</v>
      </c>
      <c r="Q9736">
        <f t="shared" si="174"/>
        <v>32550</v>
      </c>
      <c r="AI9736" t="s">
        <v>9096</v>
      </c>
      <c r="AK9736">
        <v>111</v>
      </c>
    </row>
    <row r="9737" spans="1:37" x14ac:dyDescent="0.25">
      <c r="A9737">
        <v>9736</v>
      </c>
      <c r="B9737" t="s">
        <v>16</v>
      </c>
      <c r="C9737" t="s">
        <v>33</v>
      </c>
      <c r="D9737">
        <v>2023</v>
      </c>
      <c r="F9737" t="s">
        <v>8283</v>
      </c>
      <c r="H9737" t="s">
        <v>8838</v>
      </c>
      <c r="I9737">
        <v>10005010</v>
      </c>
      <c r="J9737" t="str">
        <f>IF($I9737=0,0,VLOOKUP($I9737,[1]База!C:D,2,0))</f>
        <v>Муаммоли кредит белгиланган тартибда судга чиқарилмаган</v>
      </c>
      <c r="K9737" t="str">
        <f>IF($I9737=0,0,VLOOKUP(I9737,[1]База!C:F,4,0))</f>
        <v>Оғир</v>
      </c>
      <c r="L9737">
        <v>1</v>
      </c>
      <c r="M9737">
        <v>30000</v>
      </c>
      <c r="O9737">
        <v>0</v>
      </c>
      <c r="P9737">
        <f t="shared" si="174"/>
        <v>1</v>
      </c>
      <c r="Q9737">
        <f t="shared" si="174"/>
        <v>30000</v>
      </c>
      <c r="AI9737" t="s">
        <v>9096</v>
      </c>
      <c r="AK9737">
        <v>111</v>
      </c>
    </row>
    <row r="9738" spans="1:37" x14ac:dyDescent="0.25">
      <c r="A9738">
        <v>9737</v>
      </c>
      <c r="B9738" t="s">
        <v>16</v>
      </c>
      <c r="C9738" t="s">
        <v>33</v>
      </c>
      <c r="D9738">
        <v>2023</v>
      </c>
      <c r="F9738" t="s">
        <v>8283</v>
      </c>
      <c r="H9738" t="s">
        <v>8839</v>
      </c>
      <c r="I9738">
        <v>10005010</v>
      </c>
      <c r="J9738" t="str">
        <f>IF($I9738=0,0,VLOOKUP($I9738,[1]База!C:D,2,0))</f>
        <v>Муаммоли кредит белгиланган тартибда судга чиқарилмаган</v>
      </c>
      <c r="K9738" t="str">
        <f>IF($I9738=0,0,VLOOKUP(I9738,[1]База!C:F,4,0))</f>
        <v>Оғир</v>
      </c>
      <c r="L9738">
        <v>1</v>
      </c>
      <c r="M9738">
        <v>31900</v>
      </c>
      <c r="O9738">
        <v>0</v>
      </c>
      <c r="P9738">
        <f t="shared" si="174"/>
        <v>1</v>
      </c>
      <c r="Q9738">
        <f t="shared" si="174"/>
        <v>31900</v>
      </c>
      <c r="AI9738" t="s">
        <v>9096</v>
      </c>
      <c r="AK9738">
        <v>111</v>
      </c>
    </row>
    <row r="9739" spans="1:37" x14ac:dyDescent="0.25">
      <c r="A9739">
        <v>9738</v>
      </c>
      <c r="B9739" t="s">
        <v>16</v>
      </c>
      <c r="C9739" t="s">
        <v>33</v>
      </c>
      <c r="D9739">
        <v>2023</v>
      </c>
      <c r="F9739" t="s">
        <v>8283</v>
      </c>
      <c r="H9739" t="s">
        <v>8840</v>
      </c>
      <c r="I9739">
        <v>10005010</v>
      </c>
      <c r="J9739" t="str">
        <f>IF($I9739=0,0,VLOOKUP($I9739,[1]База!C:D,2,0))</f>
        <v>Муаммоли кредит белгиланган тартибда судга чиқарилмаган</v>
      </c>
      <c r="K9739" t="str">
        <f>IF($I9739=0,0,VLOOKUP(I9739,[1]База!C:F,4,0))</f>
        <v>Оғир</v>
      </c>
      <c r="L9739">
        <v>1</v>
      </c>
      <c r="M9739">
        <v>32400</v>
      </c>
      <c r="O9739">
        <v>0</v>
      </c>
      <c r="P9739">
        <f t="shared" si="174"/>
        <v>1</v>
      </c>
      <c r="Q9739">
        <f t="shared" si="174"/>
        <v>32400</v>
      </c>
      <c r="AI9739" t="s">
        <v>9096</v>
      </c>
      <c r="AK9739">
        <v>111</v>
      </c>
    </row>
    <row r="9740" spans="1:37" x14ac:dyDescent="0.25">
      <c r="A9740">
        <v>9739</v>
      </c>
      <c r="B9740" t="s">
        <v>16</v>
      </c>
      <c r="C9740" t="s">
        <v>33</v>
      </c>
      <c r="D9740">
        <v>2023</v>
      </c>
      <c r="F9740" t="s">
        <v>8283</v>
      </c>
      <c r="H9740" t="s">
        <v>8841</v>
      </c>
      <c r="I9740">
        <v>10005010</v>
      </c>
      <c r="J9740" t="str">
        <f>IF($I9740=0,0,VLOOKUP($I9740,[1]База!C:D,2,0))</f>
        <v>Муаммоли кредит белгиланган тартибда судга чиқарилмаган</v>
      </c>
      <c r="K9740" t="str">
        <f>IF($I9740=0,0,VLOOKUP(I9740,[1]База!C:F,4,0))</f>
        <v>Оғир</v>
      </c>
      <c r="L9740">
        <v>1</v>
      </c>
      <c r="M9740">
        <v>12000</v>
      </c>
      <c r="O9740">
        <v>0</v>
      </c>
      <c r="P9740">
        <f t="shared" si="174"/>
        <v>1</v>
      </c>
      <c r="Q9740">
        <f t="shared" si="174"/>
        <v>12000</v>
      </c>
      <c r="AI9740" t="s">
        <v>9096</v>
      </c>
      <c r="AK9740">
        <v>111</v>
      </c>
    </row>
    <row r="9741" spans="1:37" x14ac:dyDescent="0.25">
      <c r="A9741">
        <v>9740</v>
      </c>
      <c r="B9741" t="s">
        <v>16</v>
      </c>
      <c r="C9741" t="s">
        <v>33</v>
      </c>
      <c r="D9741">
        <v>2023</v>
      </c>
      <c r="F9741" t="s">
        <v>8283</v>
      </c>
      <c r="H9741" t="s">
        <v>8842</v>
      </c>
      <c r="I9741">
        <v>10005010</v>
      </c>
      <c r="J9741" t="str">
        <f>IF($I9741=0,0,VLOOKUP($I9741,[1]База!C:D,2,0))</f>
        <v>Муаммоли кредит белгиланган тартибда судга чиқарилмаган</v>
      </c>
      <c r="K9741" t="str">
        <f>IF($I9741=0,0,VLOOKUP(I9741,[1]База!C:F,4,0))</f>
        <v>Оғир</v>
      </c>
      <c r="L9741">
        <v>1</v>
      </c>
      <c r="M9741">
        <v>12000</v>
      </c>
      <c r="O9741">
        <v>0</v>
      </c>
      <c r="P9741">
        <f t="shared" si="174"/>
        <v>1</v>
      </c>
      <c r="Q9741">
        <f t="shared" si="174"/>
        <v>12000</v>
      </c>
      <c r="AI9741" t="s">
        <v>9096</v>
      </c>
      <c r="AK9741">
        <v>111</v>
      </c>
    </row>
    <row r="9742" spans="1:37" x14ac:dyDescent="0.25">
      <c r="A9742">
        <v>9741</v>
      </c>
      <c r="B9742" t="s">
        <v>16</v>
      </c>
      <c r="C9742" t="s">
        <v>33</v>
      </c>
      <c r="D9742">
        <v>2023</v>
      </c>
      <c r="F9742" t="s">
        <v>8283</v>
      </c>
      <c r="H9742" t="s">
        <v>8843</v>
      </c>
      <c r="I9742">
        <v>10005010</v>
      </c>
      <c r="J9742" t="str">
        <f>IF($I9742=0,0,VLOOKUP($I9742,[1]База!C:D,2,0))</f>
        <v>Муаммоли кредит белгиланган тартибда судга чиқарилмаган</v>
      </c>
      <c r="K9742" t="str">
        <f>IF($I9742=0,0,VLOOKUP(I9742,[1]База!C:F,4,0))</f>
        <v>Оғир</v>
      </c>
      <c r="L9742">
        <v>1</v>
      </c>
      <c r="M9742">
        <v>14500</v>
      </c>
      <c r="O9742">
        <v>0</v>
      </c>
      <c r="P9742">
        <f t="shared" si="174"/>
        <v>1</v>
      </c>
      <c r="Q9742">
        <f t="shared" si="174"/>
        <v>14500</v>
      </c>
      <c r="AI9742" t="s">
        <v>9096</v>
      </c>
      <c r="AK9742">
        <v>111</v>
      </c>
    </row>
    <row r="9743" spans="1:37" x14ac:dyDescent="0.25">
      <c r="A9743">
        <v>9742</v>
      </c>
      <c r="B9743" t="s">
        <v>16</v>
      </c>
      <c r="C9743" t="s">
        <v>33</v>
      </c>
      <c r="D9743">
        <v>2023</v>
      </c>
      <c r="F9743" t="s">
        <v>8283</v>
      </c>
      <c r="H9743" t="s">
        <v>8844</v>
      </c>
      <c r="I9743">
        <v>10005010</v>
      </c>
      <c r="J9743" t="str">
        <f>IF($I9743=0,0,VLOOKUP($I9743,[1]База!C:D,2,0))</f>
        <v>Муаммоли кредит белгиланган тартибда судга чиқарилмаган</v>
      </c>
      <c r="K9743" t="str">
        <f>IF($I9743=0,0,VLOOKUP(I9743,[1]База!C:F,4,0))</f>
        <v>Оғир</v>
      </c>
      <c r="L9743">
        <v>1</v>
      </c>
      <c r="M9743">
        <v>15000</v>
      </c>
      <c r="O9743">
        <v>0</v>
      </c>
      <c r="P9743">
        <f t="shared" si="174"/>
        <v>1</v>
      </c>
      <c r="Q9743">
        <f t="shared" si="174"/>
        <v>15000</v>
      </c>
      <c r="AI9743" t="s">
        <v>9096</v>
      </c>
      <c r="AK9743">
        <v>111</v>
      </c>
    </row>
    <row r="9744" spans="1:37" x14ac:dyDescent="0.25">
      <c r="A9744">
        <v>9743</v>
      </c>
      <c r="B9744" t="s">
        <v>16</v>
      </c>
      <c r="C9744" t="s">
        <v>33</v>
      </c>
      <c r="D9744">
        <v>2023</v>
      </c>
      <c r="F9744" t="s">
        <v>8283</v>
      </c>
      <c r="H9744" t="s">
        <v>8845</v>
      </c>
      <c r="I9744">
        <v>10005010</v>
      </c>
      <c r="J9744" t="str">
        <f>IF($I9744=0,0,VLOOKUP($I9744,[1]База!C:D,2,0))</f>
        <v>Муаммоли кредит белгиланган тартибда судга чиқарилмаган</v>
      </c>
      <c r="K9744" t="str">
        <f>IF($I9744=0,0,VLOOKUP(I9744,[1]База!C:F,4,0))</f>
        <v>Оғир</v>
      </c>
      <c r="L9744">
        <v>1</v>
      </c>
      <c r="M9744">
        <v>161250</v>
      </c>
      <c r="O9744">
        <v>0</v>
      </c>
      <c r="P9744">
        <f t="shared" si="174"/>
        <v>1</v>
      </c>
      <c r="Q9744">
        <f t="shared" si="174"/>
        <v>161250</v>
      </c>
      <c r="AI9744" t="s">
        <v>9096</v>
      </c>
      <c r="AK9744">
        <v>111</v>
      </c>
    </row>
    <row r="9745" spans="1:37" x14ac:dyDescent="0.25">
      <c r="A9745">
        <v>9744</v>
      </c>
      <c r="B9745" t="s">
        <v>16</v>
      </c>
      <c r="C9745" t="s">
        <v>33</v>
      </c>
      <c r="D9745">
        <v>2023</v>
      </c>
      <c r="F9745" t="s">
        <v>8283</v>
      </c>
      <c r="H9745" t="s">
        <v>8846</v>
      </c>
      <c r="I9745">
        <v>10005010</v>
      </c>
      <c r="J9745" t="str">
        <f>IF($I9745=0,0,VLOOKUP($I9745,[1]База!C:D,2,0))</f>
        <v>Муаммоли кредит белгиланган тартибда судга чиқарилмаган</v>
      </c>
      <c r="K9745" t="str">
        <f>IF($I9745=0,0,VLOOKUP(I9745,[1]База!C:F,4,0))</f>
        <v>Оғир</v>
      </c>
      <c r="L9745">
        <v>1</v>
      </c>
      <c r="M9745">
        <v>30000</v>
      </c>
      <c r="O9745">
        <v>0</v>
      </c>
      <c r="P9745">
        <f t="shared" si="174"/>
        <v>1</v>
      </c>
      <c r="Q9745">
        <f t="shared" si="174"/>
        <v>30000</v>
      </c>
      <c r="AI9745" t="s">
        <v>9096</v>
      </c>
      <c r="AK9745">
        <v>111</v>
      </c>
    </row>
    <row r="9746" spans="1:37" x14ac:dyDescent="0.25">
      <c r="A9746">
        <v>9745</v>
      </c>
      <c r="B9746" t="s">
        <v>16</v>
      </c>
      <c r="C9746" t="s">
        <v>33</v>
      </c>
      <c r="D9746">
        <v>2023</v>
      </c>
      <c r="F9746" t="s">
        <v>8283</v>
      </c>
      <c r="H9746" t="s">
        <v>8847</v>
      </c>
      <c r="I9746">
        <v>10005010</v>
      </c>
      <c r="J9746" t="str">
        <f>IF($I9746=0,0,VLOOKUP($I9746,[1]База!C:D,2,0))</f>
        <v>Муаммоли кредит белгиланган тартибда судга чиқарилмаган</v>
      </c>
      <c r="K9746" t="str">
        <f>IF($I9746=0,0,VLOOKUP(I9746,[1]База!C:F,4,0))</f>
        <v>Оғир</v>
      </c>
      <c r="L9746">
        <v>1</v>
      </c>
      <c r="M9746">
        <v>33000</v>
      </c>
      <c r="O9746">
        <v>0</v>
      </c>
      <c r="P9746">
        <f t="shared" si="174"/>
        <v>1</v>
      </c>
      <c r="Q9746">
        <f t="shared" si="174"/>
        <v>33000</v>
      </c>
      <c r="AI9746" t="s">
        <v>9096</v>
      </c>
      <c r="AK9746">
        <v>111</v>
      </c>
    </row>
    <row r="9747" spans="1:37" x14ac:dyDescent="0.25">
      <c r="A9747">
        <v>9746</v>
      </c>
      <c r="B9747" t="s">
        <v>16</v>
      </c>
      <c r="C9747" t="s">
        <v>33</v>
      </c>
      <c r="D9747">
        <v>2023</v>
      </c>
      <c r="F9747" t="s">
        <v>8283</v>
      </c>
      <c r="H9747" t="s">
        <v>8848</v>
      </c>
      <c r="I9747">
        <v>10005010</v>
      </c>
      <c r="J9747" t="str">
        <f>IF($I9747=0,0,VLOOKUP($I9747,[1]База!C:D,2,0))</f>
        <v>Муаммоли кредит белгиланган тартибда судга чиқарилмаган</v>
      </c>
      <c r="K9747" t="str">
        <f>IF($I9747=0,0,VLOOKUP(I9747,[1]База!C:F,4,0))</f>
        <v>Оғир</v>
      </c>
      <c r="L9747">
        <v>1</v>
      </c>
      <c r="M9747">
        <v>33000</v>
      </c>
      <c r="O9747">
        <v>0</v>
      </c>
      <c r="P9747">
        <f t="shared" si="174"/>
        <v>1</v>
      </c>
      <c r="Q9747">
        <f t="shared" si="174"/>
        <v>33000</v>
      </c>
      <c r="AI9747" t="s">
        <v>9096</v>
      </c>
      <c r="AK9747">
        <v>111</v>
      </c>
    </row>
    <row r="9748" spans="1:37" x14ac:dyDescent="0.25">
      <c r="A9748">
        <v>9747</v>
      </c>
      <c r="B9748" t="s">
        <v>16</v>
      </c>
      <c r="C9748" t="s">
        <v>33</v>
      </c>
      <c r="D9748">
        <v>2023</v>
      </c>
      <c r="F9748" t="s">
        <v>8283</v>
      </c>
      <c r="H9748" t="s">
        <v>8849</v>
      </c>
      <c r="I9748">
        <v>10005010</v>
      </c>
      <c r="J9748" t="str">
        <f>IF($I9748=0,0,VLOOKUP($I9748,[1]База!C:D,2,0))</f>
        <v>Муаммоли кредит белгиланган тартибда судга чиқарилмаган</v>
      </c>
      <c r="K9748" t="str">
        <f>IF($I9748=0,0,VLOOKUP(I9748,[1]База!C:F,4,0))</f>
        <v>Оғир</v>
      </c>
      <c r="L9748">
        <v>1</v>
      </c>
      <c r="M9748">
        <v>250000</v>
      </c>
      <c r="O9748">
        <v>0</v>
      </c>
      <c r="P9748">
        <f t="shared" si="174"/>
        <v>1</v>
      </c>
      <c r="Q9748">
        <f t="shared" si="174"/>
        <v>250000</v>
      </c>
      <c r="AI9748" t="s">
        <v>9096</v>
      </c>
      <c r="AK9748">
        <v>111</v>
      </c>
    </row>
    <row r="9749" spans="1:37" x14ac:dyDescent="0.25">
      <c r="A9749">
        <v>9748</v>
      </c>
      <c r="B9749" t="s">
        <v>16</v>
      </c>
      <c r="C9749" t="s">
        <v>33</v>
      </c>
      <c r="D9749">
        <v>2023</v>
      </c>
      <c r="F9749" t="s">
        <v>8283</v>
      </c>
      <c r="H9749" t="s">
        <v>8850</v>
      </c>
      <c r="I9749">
        <v>10005010</v>
      </c>
      <c r="J9749" t="str">
        <f>IF($I9749=0,0,VLOOKUP($I9749,[1]База!C:D,2,0))</f>
        <v>Муаммоли кредит белгиланган тартибда судга чиқарилмаган</v>
      </c>
      <c r="K9749" t="str">
        <f>IF($I9749=0,0,VLOOKUP(I9749,[1]База!C:F,4,0))</f>
        <v>Оғир</v>
      </c>
      <c r="L9749">
        <v>1</v>
      </c>
      <c r="M9749">
        <v>20000</v>
      </c>
      <c r="O9749">
        <v>0</v>
      </c>
      <c r="P9749">
        <f t="shared" si="174"/>
        <v>1</v>
      </c>
      <c r="Q9749">
        <f t="shared" si="174"/>
        <v>20000</v>
      </c>
      <c r="AI9749" t="s">
        <v>9096</v>
      </c>
      <c r="AK9749">
        <v>111</v>
      </c>
    </row>
    <row r="9750" spans="1:37" x14ac:dyDescent="0.25">
      <c r="A9750">
        <v>9749</v>
      </c>
      <c r="B9750" t="s">
        <v>16</v>
      </c>
      <c r="C9750" t="s">
        <v>33</v>
      </c>
      <c r="D9750">
        <v>2023</v>
      </c>
      <c r="F9750" t="s">
        <v>8283</v>
      </c>
      <c r="H9750" t="s">
        <v>8851</v>
      </c>
      <c r="I9750">
        <v>10005010</v>
      </c>
      <c r="J9750" t="str">
        <f>IF($I9750=0,0,VLOOKUP($I9750,[1]База!C:D,2,0))</f>
        <v>Муаммоли кредит белгиланган тартибда судга чиқарилмаган</v>
      </c>
      <c r="K9750" t="str">
        <f>IF($I9750=0,0,VLOOKUP(I9750,[1]База!C:F,4,0))</f>
        <v>Оғир</v>
      </c>
      <c r="L9750">
        <v>1</v>
      </c>
      <c r="M9750">
        <v>250000</v>
      </c>
      <c r="O9750">
        <v>0</v>
      </c>
      <c r="P9750">
        <f t="shared" si="174"/>
        <v>1</v>
      </c>
      <c r="Q9750">
        <f t="shared" si="174"/>
        <v>250000</v>
      </c>
      <c r="AI9750" t="s">
        <v>9096</v>
      </c>
      <c r="AK9750">
        <v>111</v>
      </c>
    </row>
    <row r="9751" spans="1:37" x14ac:dyDescent="0.25">
      <c r="A9751">
        <v>9750</v>
      </c>
      <c r="B9751" t="s">
        <v>16</v>
      </c>
      <c r="C9751" t="s">
        <v>33</v>
      </c>
      <c r="D9751">
        <v>2023</v>
      </c>
      <c r="F9751" t="s">
        <v>8283</v>
      </c>
      <c r="H9751" t="s">
        <v>8852</v>
      </c>
      <c r="I9751">
        <v>10005010</v>
      </c>
      <c r="J9751" t="str">
        <f>IF($I9751=0,0,VLOOKUP($I9751,[1]База!C:D,2,0))</f>
        <v>Муаммоли кредит белгиланган тартибда судга чиқарилмаган</v>
      </c>
      <c r="K9751" t="str">
        <f>IF($I9751=0,0,VLOOKUP(I9751,[1]База!C:F,4,0))</f>
        <v>Оғир</v>
      </c>
      <c r="L9751">
        <v>1</v>
      </c>
      <c r="M9751">
        <v>32100</v>
      </c>
      <c r="O9751">
        <v>0</v>
      </c>
      <c r="P9751">
        <f t="shared" si="174"/>
        <v>1</v>
      </c>
      <c r="Q9751">
        <f t="shared" si="174"/>
        <v>32100</v>
      </c>
      <c r="AI9751" t="s">
        <v>9096</v>
      </c>
      <c r="AK9751">
        <v>111</v>
      </c>
    </row>
    <row r="9752" spans="1:37" x14ac:dyDescent="0.25">
      <c r="A9752">
        <v>9751</v>
      </c>
      <c r="B9752" t="s">
        <v>16</v>
      </c>
      <c r="C9752" t="s">
        <v>33</v>
      </c>
      <c r="D9752">
        <v>2023</v>
      </c>
      <c r="F9752" t="s">
        <v>8283</v>
      </c>
      <c r="H9752" t="s">
        <v>8853</v>
      </c>
      <c r="I9752">
        <v>10005010</v>
      </c>
      <c r="J9752" t="str">
        <f>IF($I9752=0,0,VLOOKUP($I9752,[1]База!C:D,2,0))</f>
        <v>Муаммоли кредит белгиланган тартибда судга чиқарилмаган</v>
      </c>
      <c r="K9752" t="str">
        <f>IF($I9752=0,0,VLOOKUP(I9752,[1]База!C:F,4,0))</f>
        <v>Оғир</v>
      </c>
      <c r="L9752">
        <v>1</v>
      </c>
      <c r="M9752">
        <v>31920</v>
      </c>
      <c r="O9752">
        <v>0</v>
      </c>
      <c r="P9752">
        <f t="shared" si="174"/>
        <v>1</v>
      </c>
      <c r="Q9752">
        <f t="shared" si="174"/>
        <v>31920</v>
      </c>
      <c r="AI9752" t="s">
        <v>9096</v>
      </c>
      <c r="AK9752">
        <v>111</v>
      </c>
    </row>
    <row r="9753" spans="1:37" x14ac:dyDescent="0.25">
      <c r="A9753">
        <v>9752</v>
      </c>
      <c r="B9753" t="s">
        <v>16</v>
      </c>
      <c r="C9753" t="s">
        <v>33</v>
      </c>
      <c r="D9753">
        <v>2023</v>
      </c>
      <c r="F9753" t="s">
        <v>8283</v>
      </c>
      <c r="H9753" t="s">
        <v>8854</v>
      </c>
      <c r="I9753">
        <v>10005010</v>
      </c>
      <c r="J9753" t="str">
        <f>IF($I9753=0,0,VLOOKUP($I9753,[1]База!C:D,2,0))</f>
        <v>Муаммоли кредит белгиланган тартибда судга чиқарилмаган</v>
      </c>
      <c r="K9753" t="str">
        <f>IF($I9753=0,0,VLOOKUP(I9753,[1]База!C:F,4,0))</f>
        <v>Оғир</v>
      </c>
      <c r="L9753">
        <v>1</v>
      </c>
      <c r="M9753">
        <v>22600</v>
      </c>
      <c r="O9753">
        <v>0</v>
      </c>
      <c r="P9753">
        <f t="shared" si="174"/>
        <v>1</v>
      </c>
      <c r="Q9753">
        <f t="shared" si="174"/>
        <v>22600</v>
      </c>
      <c r="AI9753" t="s">
        <v>9096</v>
      </c>
      <c r="AK9753">
        <v>111</v>
      </c>
    </row>
    <row r="9754" spans="1:37" x14ac:dyDescent="0.25">
      <c r="A9754">
        <v>9753</v>
      </c>
      <c r="B9754" t="s">
        <v>16</v>
      </c>
      <c r="C9754" t="s">
        <v>33</v>
      </c>
      <c r="D9754">
        <v>2023</v>
      </c>
      <c r="F9754" t="s">
        <v>8283</v>
      </c>
      <c r="H9754" t="s">
        <v>8855</v>
      </c>
      <c r="I9754">
        <v>10005010</v>
      </c>
      <c r="J9754" t="str">
        <f>IF($I9754=0,0,VLOOKUP($I9754,[1]База!C:D,2,0))</f>
        <v>Муаммоли кредит белгиланган тартибда судга чиқарилмаган</v>
      </c>
      <c r="K9754" t="str">
        <f>IF($I9754=0,0,VLOOKUP(I9754,[1]База!C:F,4,0))</f>
        <v>Оғир</v>
      </c>
      <c r="L9754">
        <v>1</v>
      </c>
      <c r="M9754">
        <v>30000</v>
      </c>
      <c r="O9754">
        <v>0</v>
      </c>
      <c r="P9754">
        <f t="shared" si="174"/>
        <v>1</v>
      </c>
      <c r="Q9754">
        <f t="shared" si="174"/>
        <v>30000</v>
      </c>
      <c r="AI9754" t="s">
        <v>9096</v>
      </c>
      <c r="AK9754">
        <v>111</v>
      </c>
    </row>
    <row r="9755" spans="1:37" x14ac:dyDescent="0.25">
      <c r="A9755">
        <v>9754</v>
      </c>
      <c r="B9755" t="s">
        <v>16</v>
      </c>
      <c r="C9755" t="s">
        <v>33</v>
      </c>
      <c r="D9755">
        <v>2023</v>
      </c>
      <c r="F9755" t="s">
        <v>8283</v>
      </c>
      <c r="H9755" t="s">
        <v>8856</v>
      </c>
      <c r="I9755">
        <v>10005010</v>
      </c>
      <c r="J9755" t="str">
        <f>IF($I9755=0,0,VLOOKUP($I9755,[1]База!C:D,2,0))</f>
        <v>Муаммоли кредит белгиланган тартибда судга чиқарилмаган</v>
      </c>
      <c r="K9755" t="str">
        <f>IF($I9755=0,0,VLOOKUP(I9755,[1]База!C:F,4,0))</f>
        <v>Оғир</v>
      </c>
      <c r="L9755">
        <v>1</v>
      </c>
      <c r="M9755">
        <v>30000</v>
      </c>
      <c r="O9755">
        <v>0</v>
      </c>
      <c r="P9755">
        <f t="shared" si="174"/>
        <v>1</v>
      </c>
      <c r="Q9755">
        <f t="shared" si="174"/>
        <v>30000</v>
      </c>
      <c r="AI9755" t="s">
        <v>9096</v>
      </c>
      <c r="AK9755">
        <v>111</v>
      </c>
    </row>
    <row r="9756" spans="1:37" x14ac:dyDescent="0.25">
      <c r="A9756">
        <v>9755</v>
      </c>
      <c r="B9756" t="s">
        <v>16</v>
      </c>
      <c r="C9756" t="s">
        <v>33</v>
      </c>
      <c r="D9756">
        <v>2023</v>
      </c>
      <c r="F9756" t="s">
        <v>8283</v>
      </c>
      <c r="H9756" t="s">
        <v>8857</v>
      </c>
      <c r="I9756">
        <v>10005010</v>
      </c>
      <c r="J9756" t="str">
        <f>IF($I9756=0,0,VLOOKUP($I9756,[1]База!C:D,2,0))</f>
        <v>Муаммоли кредит белгиланган тартибда судга чиқарилмаган</v>
      </c>
      <c r="K9756" t="str">
        <f>IF($I9756=0,0,VLOOKUP(I9756,[1]База!C:F,4,0))</f>
        <v>Оғир</v>
      </c>
      <c r="L9756">
        <v>1</v>
      </c>
      <c r="M9756">
        <v>30000</v>
      </c>
      <c r="O9756">
        <v>0</v>
      </c>
      <c r="P9756">
        <f t="shared" si="174"/>
        <v>1</v>
      </c>
      <c r="Q9756">
        <f t="shared" si="174"/>
        <v>30000</v>
      </c>
      <c r="AI9756" t="s">
        <v>9096</v>
      </c>
      <c r="AK9756">
        <v>111</v>
      </c>
    </row>
    <row r="9757" spans="1:37" x14ac:dyDescent="0.25">
      <c r="A9757">
        <v>9756</v>
      </c>
      <c r="B9757" t="s">
        <v>16</v>
      </c>
      <c r="C9757" t="s">
        <v>33</v>
      </c>
      <c r="D9757">
        <v>2023</v>
      </c>
      <c r="F9757" t="s">
        <v>8283</v>
      </c>
      <c r="H9757" t="s">
        <v>8858</v>
      </c>
      <c r="I9757">
        <v>10005010</v>
      </c>
      <c r="J9757" t="str">
        <f>IF($I9757=0,0,VLOOKUP($I9757,[1]База!C:D,2,0))</f>
        <v>Муаммоли кредит белгиланган тартибда судга чиқарилмаган</v>
      </c>
      <c r="K9757" t="str">
        <f>IF($I9757=0,0,VLOOKUP(I9757,[1]База!C:F,4,0))</f>
        <v>Оғир</v>
      </c>
      <c r="L9757">
        <v>1</v>
      </c>
      <c r="M9757">
        <v>30000</v>
      </c>
      <c r="O9757">
        <v>0</v>
      </c>
      <c r="P9757">
        <f t="shared" si="174"/>
        <v>1</v>
      </c>
      <c r="Q9757">
        <f t="shared" si="174"/>
        <v>30000</v>
      </c>
      <c r="AI9757" t="s">
        <v>9096</v>
      </c>
      <c r="AK9757">
        <v>111</v>
      </c>
    </row>
    <row r="9758" spans="1:37" x14ac:dyDescent="0.25">
      <c r="A9758">
        <v>9757</v>
      </c>
      <c r="B9758" t="s">
        <v>16</v>
      </c>
      <c r="C9758" t="s">
        <v>33</v>
      </c>
      <c r="D9758">
        <v>2023</v>
      </c>
      <c r="F9758" t="s">
        <v>8283</v>
      </c>
      <c r="H9758" t="s">
        <v>8859</v>
      </c>
      <c r="I9758">
        <v>10005010</v>
      </c>
      <c r="J9758" t="str">
        <f>IF($I9758=0,0,VLOOKUP($I9758,[1]База!C:D,2,0))</f>
        <v>Муаммоли кредит белгиланган тартибда судга чиқарилмаган</v>
      </c>
      <c r="K9758" t="str">
        <f>IF($I9758=0,0,VLOOKUP(I9758,[1]База!C:F,4,0))</f>
        <v>Оғир</v>
      </c>
      <c r="L9758">
        <v>1</v>
      </c>
      <c r="M9758">
        <v>30000</v>
      </c>
      <c r="O9758">
        <v>0</v>
      </c>
      <c r="P9758">
        <f t="shared" si="174"/>
        <v>1</v>
      </c>
      <c r="Q9758">
        <f t="shared" si="174"/>
        <v>30000</v>
      </c>
      <c r="AI9758" t="s">
        <v>9096</v>
      </c>
      <c r="AK9758">
        <v>111</v>
      </c>
    </row>
    <row r="9759" spans="1:37" x14ac:dyDescent="0.25">
      <c r="A9759">
        <v>9758</v>
      </c>
      <c r="B9759" t="s">
        <v>16</v>
      </c>
      <c r="C9759" t="s">
        <v>33</v>
      </c>
      <c r="D9759">
        <v>2023</v>
      </c>
      <c r="F9759" t="s">
        <v>8283</v>
      </c>
      <c r="H9759" t="s">
        <v>8860</v>
      </c>
      <c r="I9759">
        <v>10005010</v>
      </c>
      <c r="J9759" t="str">
        <f>IF($I9759=0,0,VLOOKUP($I9759,[1]База!C:D,2,0))</f>
        <v>Муаммоли кредит белгиланган тартибда судга чиқарилмаган</v>
      </c>
      <c r="K9759" t="str">
        <f>IF($I9759=0,0,VLOOKUP(I9759,[1]База!C:F,4,0))</f>
        <v>Оғир</v>
      </c>
      <c r="L9759">
        <v>1</v>
      </c>
      <c r="M9759">
        <v>21900</v>
      </c>
      <c r="O9759">
        <v>0</v>
      </c>
      <c r="P9759">
        <f t="shared" si="174"/>
        <v>1</v>
      </c>
      <c r="Q9759">
        <f t="shared" si="174"/>
        <v>21900</v>
      </c>
      <c r="AI9759" t="s">
        <v>9096</v>
      </c>
      <c r="AK9759">
        <v>111</v>
      </c>
    </row>
    <row r="9760" spans="1:37" x14ac:dyDescent="0.25">
      <c r="A9760">
        <v>9759</v>
      </c>
      <c r="B9760" t="s">
        <v>16</v>
      </c>
      <c r="C9760" t="s">
        <v>33</v>
      </c>
      <c r="D9760">
        <v>2023</v>
      </c>
      <c r="F9760" t="s">
        <v>8283</v>
      </c>
      <c r="H9760" t="s">
        <v>8861</v>
      </c>
      <c r="I9760">
        <v>10005010</v>
      </c>
      <c r="J9760" t="str">
        <f>IF($I9760=0,0,VLOOKUP($I9760,[1]База!C:D,2,0))</f>
        <v>Муаммоли кредит белгиланган тартибда судга чиқарилмаган</v>
      </c>
      <c r="K9760" t="str">
        <f>IF($I9760=0,0,VLOOKUP(I9760,[1]База!C:F,4,0))</f>
        <v>Оғир</v>
      </c>
      <c r="L9760">
        <v>1</v>
      </c>
      <c r="M9760">
        <v>30000</v>
      </c>
      <c r="O9760">
        <v>0</v>
      </c>
      <c r="P9760">
        <f t="shared" si="174"/>
        <v>1</v>
      </c>
      <c r="Q9760">
        <f t="shared" si="174"/>
        <v>30000</v>
      </c>
      <c r="AI9760" t="s">
        <v>9096</v>
      </c>
      <c r="AK9760">
        <v>111</v>
      </c>
    </row>
    <row r="9761" spans="1:37" x14ac:dyDescent="0.25">
      <c r="A9761">
        <v>9760</v>
      </c>
      <c r="B9761" t="s">
        <v>16</v>
      </c>
      <c r="C9761" t="s">
        <v>33</v>
      </c>
      <c r="D9761">
        <v>2023</v>
      </c>
      <c r="F9761" t="s">
        <v>8283</v>
      </c>
      <c r="H9761" t="s">
        <v>8862</v>
      </c>
      <c r="I9761">
        <v>10005010</v>
      </c>
      <c r="J9761" t="str">
        <f>IF($I9761=0,0,VLOOKUP($I9761,[1]База!C:D,2,0))</f>
        <v>Муаммоли кредит белгиланган тартибда судга чиқарилмаган</v>
      </c>
      <c r="K9761" t="str">
        <f>IF($I9761=0,0,VLOOKUP(I9761,[1]База!C:F,4,0))</f>
        <v>Оғир</v>
      </c>
      <c r="L9761">
        <v>1</v>
      </c>
      <c r="M9761">
        <v>270000</v>
      </c>
      <c r="O9761">
        <v>0</v>
      </c>
      <c r="P9761">
        <f t="shared" si="174"/>
        <v>1</v>
      </c>
      <c r="Q9761">
        <f t="shared" si="174"/>
        <v>270000</v>
      </c>
      <c r="AI9761" t="s">
        <v>9096</v>
      </c>
      <c r="AK9761">
        <v>111</v>
      </c>
    </row>
    <row r="9762" spans="1:37" x14ac:dyDescent="0.25">
      <c r="A9762">
        <v>9761</v>
      </c>
      <c r="B9762" t="s">
        <v>16</v>
      </c>
      <c r="C9762" t="s">
        <v>33</v>
      </c>
      <c r="D9762">
        <v>2023</v>
      </c>
      <c r="F9762" t="s">
        <v>8283</v>
      </c>
      <c r="H9762" t="s">
        <v>8863</v>
      </c>
      <c r="I9762">
        <v>10005010</v>
      </c>
      <c r="J9762" t="str">
        <f>IF($I9762=0,0,VLOOKUP($I9762,[1]База!C:D,2,0))</f>
        <v>Муаммоли кредит белгиланган тартибда судга чиқарилмаган</v>
      </c>
      <c r="K9762" t="str">
        <f>IF($I9762=0,0,VLOOKUP(I9762,[1]База!C:F,4,0))</f>
        <v>Оғир</v>
      </c>
      <c r="L9762">
        <v>1</v>
      </c>
      <c r="M9762">
        <v>250000</v>
      </c>
      <c r="O9762">
        <v>0</v>
      </c>
      <c r="P9762">
        <f t="shared" si="174"/>
        <v>1</v>
      </c>
      <c r="Q9762">
        <f t="shared" si="174"/>
        <v>250000</v>
      </c>
      <c r="AI9762" t="s">
        <v>9096</v>
      </c>
      <c r="AK9762">
        <v>111</v>
      </c>
    </row>
    <row r="9763" spans="1:37" x14ac:dyDescent="0.25">
      <c r="A9763">
        <v>9762</v>
      </c>
      <c r="B9763" t="s">
        <v>16</v>
      </c>
      <c r="C9763" t="s">
        <v>33</v>
      </c>
      <c r="D9763">
        <v>2023</v>
      </c>
      <c r="F9763" t="s">
        <v>8283</v>
      </c>
      <c r="H9763" t="s">
        <v>8864</v>
      </c>
      <c r="I9763">
        <v>10005010</v>
      </c>
      <c r="J9763" t="str">
        <f>IF($I9763=0,0,VLOOKUP($I9763,[1]База!C:D,2,0))</f>
        <v>Муаммоли кредит белгиланган тартибда судга чиқарилмаган</v>
      </c>
      <c r="K9763" t="str">
        <f>IF($I9763=0,0,VLOOKUP(I9763,[1]База!C:F,4,0))</f>
        <v>Оғир</v>
      </c>
      <c r="L9763">
        <v>1</v>
      </c>
      <c r="M9763">
        <v>30000</v>
      </c>
      <c r="O9763">
        <v>0</v>
      </c>
      <c r="P9763">
        <f t="shared" si="174"/>
        <v>1</v>
      </c>
      <c r="Q9763">
        <f t="shared" si="174"/>
        <v>30000</v>
      </c>
      <c r="AI9763" t="s">
        <v>9096</v>
      </c>
      <c r="AK9763">
        <v>111</v>
      </c>
    </row>
    <row r="9764" spans="1:37" x14ac:dyDescent="0.25">
      <c r="A9764">
        <v>9763</v>
      </c>
      <c r="B9764" t="s">
        <v>16</v>
      </c>
      <c r="C9764" t="s">
        <v>33</v>
      </c>
      <c r="D9764">
        <v>2023</v>
      </c>
      <c r="F9764" t="s">
        <v>8283</v>
      </c>
      <c r="H9764" t="s">
        <v>8865</v>
      </c>
      <c r="I9764">
        <v>10005010</v>
      </c>
      <c r="J9764" t="str">
        <f>IF($I9764=0,0,VLOOKUP($I9764,[1]База!C:D,2,0))</f>
        <v>Муаммоли кредит белгиланган тартибда судга чиқарилмаган</v>
      </c>
      <c r="K9764" t="str">
        <f>IF($I9764=0,0,VLOOKUP(I9764,[1]База!C:F,4,0))</f>
        <v>Оғир</v>
      </c>
      <c r="L9764">
        <v>1</v>
      </c>
      <c r="M9764">
        <v>144511.14499999999</v>
      </c>
      <c r="O9764">
        <v>0</v>
      </c>
      <c r="P9764">
        <f t="shared" si="174"/>
        <v>1</v>
      </c>
      <c r="Q9764">
        <f t="shared" si="174"/>
        <v>144511.14499999999</v>
      </c>
      <c r="AI9764" t="s">
        <v>9096</v>
      </c>
      <c r="AK9764">
        <v>111</v>
      </c>
    </row>
    <row r="9765" spans="1:37" x14ac:dyDescent="0.25">
      <c r="A9765">
        <v>9764</v>
      </c>
      <c r="B9765" t="s">
        <v>16</v>
      </c>
      <c r="C9765" t="s">
        <v>33</v>
      </c>
      <c r="D9765">
        <v>2023</v>
      </c>
      <c r="F9765" t="s">
        <v>8283</v>
      </c>
      <c r="H9765" t="s">
        <v>8866</v>
      </c>
      <c r="I9765">
        <v>10005010</v>
      </c>
      <c r="J9765" t="str">
        <f>IF($I9765=0,0,VLOOKUP($I9765,[1]База!C:D,2,0))</f>
        <v>Муаммоли кредит белгиланган тартибда судга чиқарилмаган</v>
      </c>
      <c r="K9765" t="str">
        <f>IF($I9765=0,0,VLOOKUP(I9765,[1]База!C:F,4,0))</f>
        <v>Оғир</v>
      </c>
      <c r="L9765">
        <v>1</v>
      </c>
      <c r="M9765">
        <v>30000</v>
      </c>
      <c r="O9765">
        <v>0</v>
      </c>
      <c r="P9765">
        <f t="shared" si="174"/>
        <v>1</v>
      </c>
      <c r="Q9765">
        <f t="shared" si="174"/>
        <v>30000</v>
      </c>
      <c r="AI9765" t="s">
        <v>9096</v>
      </c>
      <c r="AK9765">
        <v>111</v>
      </c>
    </row>
    <row r="9766" spans="1:37" x14ac:dyDescent="0.25">
      <c r="A9766">
        <v>9765</v>
      </c>
      <c r="B9766" t="s">
        <v>16</v>
      </c>
      <c r="C9766" t="s">
        <v>33</v>
      </c>
      <c r="D9766">
        <v>2023</v>
      </c>
      <c r="F9766" t="s">
        <v>8283</v>
      </c>
      <c r="H9766" t="s">
        <v>8867</v>
      </c>
      <c r="I9766">
        <v>10005010</v>
      </c>
      <c r="J9766" t="str">
        <f>IF($I9766=0,0,VLOOKUP($I9766,[1]База!C:D,2,0))</f>
        <v>Муаммоли кредит белгиланган тартибда судга чиқарилмаган</v>
      </c>
      <c r="K9766" t="str">
        <f>IF($I9766=0,0,VLOOKUP(I9766,[1]База!C:F,4,0))</f>
        <v>Оғир</v>
      </c>
      <c r="L9766">
        <v>1</v>
      </c>
      <c r="M9766">
        <v>33200</v>
      </c>
      <c r="O9766">
        <v>0</v>
      </c>
      <c r="P9766">
        <f t="shared" si="174"/>
        <v>1</v>
      </c>
      <c r="Q9766">
        <f t="shared" si="174"/>
        <v>33200</v>
      </c>
      <c r="AI9766" t="s">
        <v>9096</v>
      </c>
      <c r="AK9766">
        <v>111</v>
      </c>
    </row>
    <row r="9767" spans="1:37" x14ac:dyDescent="0.25">
      <c r="A9767">
        <v>9766</v>
      </c>
      <c r="B9767" t="s">
        <v>16</v>
      </c>
      <c r="C9767" t="s">
        <v>33</v>
      </c>
      <c r="D9767">
        <v>2023</v>
      </c>
      <c r="F9767" t="s">
        <v>8283</v>
      </c>
      <c r="H9767" t="s">
        <v>8868</v>
      </c>
      <c r="I9767">
        <v>10005010</v>
      </c>
      <c r="J9767" t="str">
        <f>IF($I9767=0,0,VLOOKUP($I9767,[1]База!C:D,2,0))</f>
        <v>Муаммоли кредит белгиланган тартибда судга чиқарилмаган</v>
      </c>
      <c r="K9767" t="str">
        <f>IF($I9767=0,0,VLOOKUP(I9767,[1]База!C:F,4,0))</f>
        <v>Оғир</v>
      </c>
      <c r="L9767">
        <v>1</v>
      </c>
      <c r="M9767">
        <v>20000</v>
      </c>
      <c r="O9767">
        <v>0</v>
      </c>
      <c r="P9767">
        <f t="shared" si="174"/>
        <v>1</v>
      </c>
      <c r="Q9767">
        <f t="shared" si="174"/>
        <v>20000</v>
      </c>
      <c r="AI9767" t="s">
        <v>9096</v>
      </c>
      <c r="AK9767">
        <v>111</v>
      </c>
    </row>
    <row r="9768" spans="1:37" x14ac:dyDescent="0.25">
      <c r="A9768">
        <v>9767</v>
      </c>
      <c r="B9768" t="s">
        <v>16</v>
      </c>
      <c r="C9768" t="s">
        <v>33</v>
      </c>
      <c r="D9768">
        <v>2023</v>
      </c>
      <c r="F9768" t="s">
        <v>8283</v>
      </c>
      <c r="H9768" t="s">
        <v>8313</v>
      </c>
      <c r="I9768">
        <v>10005010</v>
      </c>
      <c r="J9768" t="str">
        <f>IF($I9768=0,0,VLOOKUP($I9768,[1]База!C:D,2,0))</f>
        <v>Муаммоли кредит белгиланган тартибда судга чиқарилмаган</v>
      </c>
      <c r="K9768" t="str">
        <f>IF($I9768=0,0,VLOOKUP(I9768,[1]База!C:F,4,0))</f>
        <v>Оғир</v>
      </c>
      <c r="L9768">
        <v>1</v>
      </c>
      <c r="M9768">
        <v>15000</v>
      </c>
      <c r="O9768">
        <v>0</v>
      </c>
      <c r="P9768">
        <f t="shared" si="174"/>
        <v>1</v>
      </c>
      <c r="Q9768">
        <f t="shared" si="174"/>
        <v>15000</v>
      </c>
      <c r="AI9768" t="s">
        <v>9096</v>
      </c>
      <c r="AK9768">
        <v>111</v>
      </c>
    </row>
    <row r="9769" spans="1:37" x14ac:dyDescent="0.25">
      <c r="A9769">
        <v>9768</v>
      </c>
      <c r="B9769" t="s">
        <v>16</v>
      </c>
      <c r="C9769" t="s">
        <v>33</v>
      </c>
      <c r="D9769">
        <v>2023</v>
      </c>
      <c r="F9769" t="s">
        <v>8283</v>
      </c>
      <c r="H9769" t="s">
        <v>8869</v>
      </c>
      <c r="I9769">
        <v>10005010</v>
      </c>
      <c r="J9769" t="str">
        <f>IF($I9769=0,0,VLOOKUP($I9769,[1]База!C:D,2,0))</f>
        <v>Муаммоли кредит белгиланган тартибда судга чиқарилмаган</v>
      </c>
      <c r="K9769" t="str">
        <f>IF($I9769=0,0,VLOOKUP(I9769,[1]База!C:F,4,0))</f>
        <v>Оғир</v>
      </c>
      <c r="L9769">
        <v>1</v>
      </c>
      <c r="M9769">
        <v>10000</v>
      </c>
      <c r="O9769">
        <v>0</v>
      </c>
      <c r="P9769">
        <f t="shared" si="174"/>
        <v>1</v>
      </c>
      <c r="Q9769">
        <f t="shared" si="174"/>
        <v>10000</v>
      </c>
      <c r="AI9769" t="s">
        <v>9096</v>
      </c>
      <c r="AK9769">
        <v>111</v>
      </c>
    </row>
    <row r="9770" spans="1:37" x14ac:dyDescent="0.25">
      <c r="A9770">
        <v>9769</v>
      </c>
      <c r="B9770" t="s">
        <v>16</v>
      </c>
      <c r="C9770" t="s">
        <v>33</v>
      </c>
      <c r="D9770">
        <v>2023</v>
      </c>
      <c r="F9770" t="s">
        <v>8283</v>
      </c>
      <c r="H9770" t="s">
        <v>8870</v>
      </c>
      <c r="I9770">
        <v>10005010</v>
      </c>
      <c r="J9770" t="str">
        <f>IF($I9770=0,0,VLOOKUP($I9770,[1]База!C:D,2,0))</f>
        <v>Муаммоли кредит белгиланган тартибда судга чиқарилмаган</v>
      </c>
      <c r="K9770" t="str">
        <f>IF($I9770=0,0,VLOOKUP(I9770,[1]База!C:F,4,0))</f>
        <v>Оғир</v>
      </c>
      <c r="L9770">
        <v>1</v>
      </c>
      <c r="M9770">
        <v>30000</v>
      </c>
      <c r="O9770">
        <v>0</v>
      </c>
      <c r="P9770">
        <f t="shared" si="174"/>
        <v>1</v>
      </c>
      <c r="Q9770">
        <f t="shared" si="174"/>
        <v>30000</v>
      </c>
      <c r="AI9770" t="s">
        <v>9096</v>
      </c>
      <c r="AK9770">
        <v>111</v>
      </c>
    </row>
    <row r="9771" spans="1:37" x14ac:dyDescent="0.25">
      <c r="A9771">
        <v>9770</v>
      </c>
      <c r="B9771" t="s">
        <v>16</v>
      </c>
      <c r="C9771" t="s">
        <v>33</v>
      </c>
      <c r="D9771">
        <v>2023</v>
      </c>
      <c r="F9771" t="s">
        <v>8283</v>
      </c>
      <c r="H9771" t="s">
        <v>8871</v>
      </c>
      <c r="I9771">
        <v>10005010</v>
      </c>
      <c r="J9771" t="str">
        <f>IF($I9771=0,0,VLOOKUP($I9771,[1]База!C:D,2,0))</f>
        <v>Муаммоли кредит белгиланган тартибда судга чиқарилмаган</v>
      </c>
      <c r="K9771" t="str">
        <f>IF($I9771=0,0,VLOOKUP(I9771,[1]База!C:F,4,0))</f>
        <v>Оғир</v>
      </c>
      <c r="L9771">
        <v>1</v>
      </c>
      <c r="M9771">
        <v>15000</v>
      </c>
      <c r="O9771">
        <v>0</v>
      </c>
      <c r="P9771">
        <f t="shared" si="174"/>
        <v>1</v>
      </c>
      <c r="Q9771">
        <f t="shared" si="174"/>
        <v>15000</v>
      </c>
      <c r="AI9771" t="s">
        <v>9096</v>
      </c>
      <c r="AK9771">
        <v>111</v>
      </c>
    </row>
    <row r="9772" spans="1:37" x14ac:dyDescent="0.25">
      <c r="A9772">
        <v>9771</v>
      </c>
      <c r="B9772" t="s">
        <v>16</v>
      </c>
      <c r="C9772" t="s">
        <v>33</v>
      </c>
      <c r="D9772">
        <v>2023</v>
      </c>
      <c r="F9772" t="s">
        <v>8283</v>
      </c>
      <c r="H9772" t="s">
        <v>8872</v>
      </c>
      <c r="I9772">
        <v>10005010</v>
      </c>
      <c r="J9772" t="str">
        <f>IF($I9772=0,0,VLOOKUP($I9772,[1]База!C:D,2,0))</f>
        <v>Муаммоли кредит белгиланган тартибда судга чиқарилмаган</v>
      </c>
      <c r="K9772" t="str">
        <f>IF($I9772=0,0,VLOOKUP(I9772,[1]База!C:F,4,0))</f>
        <v>Оғир</v>
      </c>
      <c r="L9772">
        <v>1</v>
      </c>
      <c r="M9772">
        <v>16000</v>
      </c>
      <c r="O9772">
        <v>0</v>
      </c>
      <c r="P9772">
        <f t="shared" si="174"/>
        <v>1</v>
      </c>
      <c r="Q9772">
        <f t="shared" si="174"/>
        <v>16000</v>
      </c>
      <c r="AI9772" t="s">
        <v>9096</v>
      </c>
      <c r="AK9772">
        <v>111</v>
      </c>
    </row>
    <row r="9773" spans="1:37" x14ac:dyDescent="0.25">
      <c r="A9773">
        <v>9772</v>
      </c>
      <c r="B9773" t="s">
        <v>16</v>
      </c>
      <c r="C9773" t="s">
        <v>33</v>
      </c>
      <c r="D9773">
        <v>2023</v>
      </c>
      <c r="F9773" t="s">
        <v>8283</v>
      </c>
      <c r="H9773" t="s">
        <v>8873</v>
      </c>
      <c r="I9773">
        <v>10005010</v>
      </c>
      <c r="J9773" t="str">
        <f>IF($I9773=0,0,VLOOKUP($I9773,[1]База!C:D,2,0))</f>
        <v>Муаммоли кредит белгиланган тартибда судга чиқарилмаган</v>
      </c>
      <c r="K9773" t="str">
        <f>IF($I9773=0,0,VLOOKUP(I9773,[1]База!C:F,4,0))</f>
        <v>Оғир</v>
      </c>
      <c r="L9773">
        <v>1</v>
      </c>
      <c r="M9773">
        <v>15000</v>
      </c>
      <c r="O9773">
        <v>0</v>
      </c>
      <c r="P9773">
        <f t="shared" si="174"/>
        <v>1</v>
      </c>
      <c r="Q9773">
        <f t="shared" si="174"/>
        <v>15000</v>
      </c>
      <c r="AI9773" t="s">
        <v>9096</v>
      </c>
      <c r="AK9773">
        <v>111</v>
      </c>
    </row>
    <row r="9774" spans="1:37" x14ac:dyDescent="0.25">
      <c r="A9774">
        <v>9773</v>
      </c>
      <c r="B9774" t="s">
        <v>16</v>
      </c>
      <c r="C9774" t="s">
        <v>33</v>
      </c>
      <c r="D9774">
        <v>2023</v>
      </c>
      <c r="F9774" t="s">
        <v>8283</v>
      </c>
      <c r="H9774" t="s">
        <v>8874</v>
      </c>
      <c r="I9774">
        <v>10005010</v>
      </c>
      <c r="J9774" t="str">
        <f>IF($I9774=0,0,VLOOKUP($I9774,[1]База!C:D,2,0))</f>
        <v>Муаммоли кредит белгиланган тартибда судга чиқарилмаган</v>
      </c>
      <c r="K9774" t="str">
        <f>IF($I9774=0,0,VLOOKUP(I9774,[1]База!C:F,4,0))</f>
        <v>Оғир</v>
      </c>
      <c r="L9774">
        <v>1</v>
      </c>
      <c r="M9774">
        <v>30000</v>
      </c>
      <c r="O9774">
        <v>0</v>
      </c>
      <c r="P9774">
        <f t="shared" si="174"/>
        <v>1</v>
      </c>
      <c r="Q9774">
        <f t="shared" si="174"/>
        <v>30000</v>
      </c>
      <c r="AI9774" t="s">
        <v>9096</v>
      </c>
      <c r="AK9774">
        <v>111</v>
      </c>
    </row>
    <row r="9775" spans="1:37" x14ac:dyDescent="0.25">
      <c r="A9775">
        <v>9774</v>
      </c>
      <c r="B9775" t="s">
        <v>16</v>
      </c>
      <c r="C9775" t="s">
        <v>33</v>
      </c>
      <c r="D9775">
        <v>2023</v>
      </c>
      <c r="F9775" t="s">
        <v>8283</v>
      </c>
      <c r="H9775" t="s">
        <v>8875</v>
      </c>
      <c r="I9775">
        <v>10005010</v>
      </c>
      <c r="J9775" t="str">
        <f>IF($I9775=0,0,VLOOKUP($I9775,[1]База!C:D,2,0))</f>
        <v>Муаммоли кредит белгиланган тартибда судга чиқарилмаган</v>
      </c>
      <c r="K9775" t="str">
        <f>IF($I9775=0,0,VLOOKUP(I9775,[1]База!C:F,4,0))</f>
        <v>Оғир</v>
      </c>
      <c r="L9775">
        <v>1</v>
      </c>
      <c r="M9775">
        <v>30000</v>
      </c>
      <c r="O9775">
        <v>0</v>
      </c>
      <c r="P9775">
        <f t="shared" si="174"/>
        <v>1</v>
      </c>
      <c r="Q9775">
        <f t="shared" si="174"/>
        <v>30000</v>
      </c>
      <c r="AI9775" t="s">
        <v>9096</v>
      </c>
      <c r="AK9775">
        <v>111</v>
      </c>
    </row>
    <row r="9776" spans="1:37" x14ac:dyDescent="0.25">
      <c r="A9776">
        <v>9775</v>
      </c>
      <c r="B9776" t="s">
        <v>16</v>
      </c>
      <c r="C9776" t="s">
        <v>33</v>
      </c>
      <c r="D9776">
        <v>2023</v>
      </c>
      <c r="F9776" t="s">
        <v>8283</v>
      </c>
      <c r="H9776" t="s">
        <v>8876</v>
      </c>
      <c r="I9776">
        <v>10005010</v>
      </c>
      <c r="J9776" t="str">
        <f>IF($I9776=0,0,VLOOKUP($I9776,[1]База!C:D,2,0))</f>
        <v>Муаммоли кредит белгиланган тартибда судга чиқарилмаган</v>
      </c>
      <c r="K9776" t="str">
        <f>IF($I9776=0,0,VLOOKUP(I9776,[1]База!C:F,4,0))</f>
        <v>Оғир</v>
      </c>
      <c r="L9776">
        <v>1</v>
      </c>
      <c r="M9776">
        <v>15000</v>
      </c>
      <c r="O9776">
        <v>0</v>
      </c>
      <c r="P9776">
        <f t="shared" si="174"/>
        <v>1</v>
      </c>
      <c r="Q9776">
        <f t="shared" si="174"/>
        <v>15000</v>
      </c>
      <c r="AI9776" t="s">
        <v>9096</v>
      </c>
      <c r="AK9776">
        <v>111</v>
      </c>
    </row>
    <row r="9777" spans="1:37" x14ac:dyDescent="0.25">
      <c r="A9777">
        <v>9776</v>
      </c>
      <c r="B9777" t="s">
        <v>16</v>
      </c>
      <c r="C9777" t="s">
        <v>33</v>
      </c>
      <c r="D9777">
        <v>2023</v>
      </c>
      <c r="F9777" t="s">
        <v>8283</v>
      </c>
      <c r="H9777" t="s">
        <v>8877</v>
      </c>
      <c r="I9777">
        <v>10005010</v>
      </c>
      <c r="J9777" t="str">
        <f>IF($I9777=0,0,VLOOKUP($I9777,[1]База!C:D,2,0))</f>
        <v>Муаммоли кредит белгиланган тартибда судга чиқарилмаган</v>
      </c>
      <c r="K9777" t="str">
        <f>IF($I9777=0,0,VLOOKUP(I9777,[1]База!C:F,4,0))</f>
        <v>Оғир</v>
      </c>
      <c r="L9777">
        <v>1</v>
      </c>
      <c r="M9777">
        <v>10000</v>
      </c>
      <c r="O9777">
        <v>0</v>
      </c>
      <c r="P9777">
        <f t="shared" si="174"/>
        <v>1</v>
      </c>
      <c r="Q9777">
        <f t="shared" si="174"/>
        <v>10000</v>
      </c>
      <c r="AI9777" t="s">
        <v>9096</v>
      </c>
      <c r="AK9777">
        <v>111</v>
      </c>
    </row>
    <row r="9778" spans="1:37" x14ac:dyDescent="0.25">
      <c r="A9778">
        <v>9777</v>
      </c>
      <c r="B9778" t="s">
        <v>16</v>
      </c>
      <c r="C9778" t="s">
        <v>33</v>
      </c>
      <c r="D9778">
        <v>2023</v>
      </c>
      <c r="F9778" t="s">
        <v>8283</v>
      </c>
      <c r="H9778" t="s">
        <v>8345</v>
      </c>
      <c r="I9778">
        <v>10005010</v>
      </c>
      <c r="J9778" t="str">
        <f>IF($I9778=0,0,VLOOKUP($I9778,[1]База!C:D,2,0))</f>
        <v>Муаммоли кредит белгиланган тартибда судга чиқарилмаган</v>
      </c>
      <c r="K9778" t="str">
        <f>IF($I9778=0,0,VLOOKUP(I9778,[1]База!C:F,4,0))</f>
        <v>Оғир</v>
      </c>
      <c r="L9778">
        <v>1</v>
      </c>
      <c r="M9778">
        <v>35000</v>
      </c>
      <c r="O9778">
        <v>0</v>
      </c>
      <c r="P9778">
        <f t="shared" si="174"/>
        <v>1</v>
      </c>
      <c r="Q9778">
        <f t="shared" si="174"/>
        <v>35000</v>
      </c>
      <c r="AI9778" t="s">
        <v>9096</v>
      </c>
      <c r="AK9778">
        <v>111</v>
      </c>
    </row>
    <row r="9779" spans="1:37" x14ac:dyDescent="0.25">
      <c r="A9779">
        <v>9778</v>
      </c>
      <c r="B9779" t="s">
        <v>16</v>
      </c>
      <c r="C9779" t="s">
        <v>33</v>
      </c>
      <c r="D9779">
        <v>2023</v>
      </c>
      <c r="F9779" t="s">
        <v>8283</v>
      </c>
      <c r="H9779" t="s">
        <v>8878</v>
      </c>
      <c r="I9779">
        <v>10005010</v>
      </c>
      <c r="J9779" t="str">
        <f>IF($I9779=0,0,VLOOKUP($I9779,[1]База!C:D,2,0))</f>
        <v>Муаммоли кредит белгиланган тартибда судга чиқарилмаган</v>
      </c>
      <c r="K9779" t="str">
        <f>IF($I9779=0,0,VLOOKUP(I9779,[1]База!C:F,4,0))</f>
        <v>Оғир</v>
      </c>
      <c r="L9779">
        <v>1</v>
      </c>
      <c r="M9779">
        <v>33657</v>
      </c>
      <c r="O9779">
        <v>0</v>
      </c>
      <c r="P9779">
        <f t="shared" si="174"/>
        <v>1</v>
      </c>
      <c r="Q9779">
        <f t="shared" si="174"/>
        <v>33657</v>
      </c>
      <c r="AI9779" t="s">
        <v>9096</v>
      </c>
      <c r="AK9779">
        <v>111</v>
      </c>
    </row>
    <row r="9780" spans="1:37" x14ac:dyDescent="0.25">
      <c r="A9780">
        <v>9779</v>
      </c>
      <c r="B9780" t="s">
        <v>16</v>
      </c>
      <c r="C9780" t="s">
        <v>33</v>
      </c>
      <c r="D9780">
        <v>2023</v>
      </c>
      <c r="F9780" t="s">
        <v>8283</v>
      </c>
      <c r="H9780" t="s">
        <v>8879</v>
      </c>
      <c r="I9780">
        <v>10005010</v>
      </c>
      <c r="J9780" t="str">
        <f>IF($I9780=0,0,VLOOKUP($I9780,[1]База!C:D,2,0))</f>
        <v>Муаммоли кредит белгиланган тартибда судга чиқарилмаган</v>
      </c>
      <c r="K9780" t="str">
        <f>IF($I9780=0,0,VLOOKUP(I9780,[1]База!C:F,4,0))</f>
        <v>Оғир</v>
      </c>
      <c r="L9780">
        <v>1</v>
      </c>
      <c r="M9780">
        <v>30000</v>
      </c>
      <c r="O9780">
        <v>0</v>
      </c>
      <c r="P9780">
        <f t="shared" si="174"/>
        <v>1</v>
      </c>
      <c r="Q9780">
        <f t="shared" si="174"/>
        <v>30000</v>
      </c>
      <c r="AI9780" t="s">
        <v>9096</v>
      </c>
      <c r="AK9780">
        <v>111</v>
      </c>
    </row>
    <row r="9781" spans="1:37" x14ac:dyDescent="0.25">
      <c r="A9781">
        <v>9780</v>
      </c>
      <c r="B9781" t="s">
        <v>16</v>
      </c>
      <c r="C9781" t="s">
        <v>33</v>
      </c>
      <c r="D9781">
        <v>2023</v>
      </c>
      <c r="F9781" t="s">
        <v>8283</v>
      </c>
      <c r="H9781" t="s">
        <v>8880</v>
      </c>
      <c r="I9781">
        <v>10005010</v>
      </c>
      <c r="J9781" t="str">
        <f>IF($I9781=0,0,VLOOKUP($I9781,[1]База!C:D,2,0))</f>
        <v>Муаммоли кредит белгиланган тартибда судга чиқарилмаган</v>
      </c>
      <c r="K9781" t="str">
        <f>IF($I9781=0,0,VLOOKUP(I9781,[1]База!C:F,4,0))</f>
        <v>Оғир</v>
      </c>
      <c r="L9781">
        <v>1</v>
      </c>
      <c r="M9781">
        <v>10000</v>
      </c>
      <c r="O9781">
        <v>0</v>
      </c>
      <c r="P9781">
        <f t="shared" si="174"/>
        <v>1</v>
      </c>
      <c r="Q9781">
        <f t="shared" si="174"/>
        <v>10000</v>
      </c>
      <c r="AI9781" t="s">
        <v>9096</v>
      </c>
      <c r="AK9781">
        <v>111</v>
      </c>
    </row>
    <row r="9782" spans="1:37" x14ac:dyDescent="0.25">
      <c r="A9782">
        <v>9781</v>
      </c>
      <c r="B9782" t="s">
        <v>16</v>
      </c>
      <c r="C9782" t="s">
        <v>33</v>
      </c>
      <c r="D9782">
        <v>2023</v>
      </c>
      <c r="F9782" t="s">
        <v>8283</v>
      </c>
      <c r="H9782" t="s">
        <v>8881</v>
      </c>
      <c r="I9782">
        <v>10005010</v>
      </c>
      <c r="J9782" t="str">
        <f>IF($I9782=0,0,VLOOKUP($I9782,[1]База!C:D,2,0))</f>
        <v>Муаммоли кредит белгиланган тартибда судга чиқарилмаган</v>
      </c>
      <c r="K9782" t="str">
        <f>IF($I9782=0,0,VLOOKUP(I9782,[1]База!C:F,4,0))</f>
        <v>Оғир</v>
      </c>
      <c r="L9782">
        <v>1</v>
      </c>
      <c r="M9782">
        <v>20300</v>
      </c>
      <c r="O9782">
        <v>0</v>
      </c>
      <c r="P9782">
        <f t="shared" si="174"/>
        <v>1</v>
      </c>
      <c r="Q9782">
        <f t="shared" si="174"/>
        <v>20300</v>
      </c>
      <c r="AI9782" t="s">
        <v>9096</v>
      </c>
      <c r="AK9782">
        <v>111</v>
      </c>
    </row>
    <row r="9783" spans="1:37" x14ac:dyDescent="0.25">
      <c r="A9783">
        <v>9782</v>
      </c>
      <c r="B9783" t="s">
        <v>16</v>
      </c>
      <c r="C9783" t="s">
        <v>33</v>
      </c>
      <c r="D9783">
        <v>2023</v>
      </c>
      <c r="F9783" t="s">
        <v>8283</v>
      </c>
      <c r="H9783" t="s">
        <v>8882</v>
      </c>
      <c r="I9783">
        <v>10005010</v>
      </c>
      <c r="J9783" t="str">
        <f>IF($I9783=0,0,VLOOKUP($I9783,[1]База!C:D,2,0))</f>
        <v>Муаммоли кредит белгиланган тартибда судга чиқарилмаган</v>
      </c>
      <c r="K9783" t="str">
        <f>IF($I9783=0,0,VLOOKUP(I9783,[1]База!C:F,4,0))</f>
        <v>Оғир</v>
      </c>
      <c r="L9783">
        <v>1</v>
      </c>
      <c r="M9783">
        <v>15000</v>
      </c>
      <c r="O9783">
        <v>0</v>
      </c>
      <c r="P9783">
        <f t="shared" si="174"/>
        <v>1</v>
      </c>
      <c r="Q9783">
        <f t="shared" si="174"/>
        <v>15000</v>
      </c>
      <c r="AI9783" t="s">
        <v>9096</v>
      </c>
      <c r="AK9783">
        <v>111</v>
      </c>
    </row>
    <row r="9784" spans="1:37" x14ac:dyDescent="0.25">
      <c r="A9784">
        <v>9783</v>
      </c>
      <c r="B9784" t="s">
        <v>16</v>
      </c>
      <c r="C9784" t="s">
        <v>33</v>
      </c>
      <c r="D9784">
        <v>2023</v>
      </c>
      <c r="F9784" t="s">
        <v>8283</v>
      </c>
      <c r="H9784" t="s">
        <v>8883</v>
      </c>
      <c r="I9784">
        <v>10005010</v>
      </c>
      <c r="J9784" t="str">
        <f>IF($I9784=0,0,VLOOKUP($I9784,[1]База!C:D,2,0))</f>
        <v>Муаммоли кредит белгиланган тартибда судга чиқарилмаган</v>
      </c>
      <c r="K9784" t="str">
        <f>IF($I9784=0,0,VLOOKUP(I9784,[1]База!C:F,4,0))</f>
        <v>Оғир</v>
      </c>
      <c r="L9784">
        <v>1</v>
      </c>
      <c r="M9784">
        <v>18000</v>
      </c>
      <c r="O9784">
        <v>0</v>
      </c>
      <c r="P9784">
        <f t="shared" si="174"/>
        <v>1</v>
      </c>
      <c r="Q9784">
        <f t="shared" si="174"/>
        <v>18000</v>
      </c>
      <c r="AI9784" t="s">
        <v>9096</v>
      </c>
      <c r="AK9784">
        <v>111</v>
      </c>
    </row>
    <row r="9785" spans="1:37" x14ac:dyDescent="0.25">
      <c r="A9785">
        <v>9784</v>
      </c>
      <c r="B9785" t="s">
        <v>16</v>
      </c>
      <c r="C9785" t="s">
        <v>33</v>
      </c>
      <c r="D9785">
        <v>2023</v>
      </c>
      <c r="F9785" t="s">
        <v>8283</v>
      </c>
      <c r="H9785" t="s">
        <v>8884</v>
      </c>
      <c r="I9785">
        <v>10005010</v>
      </c>
      <c r="J9785" t="str">
        <f>IF($I9785=0,0,VLOOKUP($I9785,[1]База!C:D,2,0))</f>
        <v>Муаммоли кредит белгиланган тартибда судга чиқарилмаган</v>
      </c>
      <c r="K9785" t="str">
        <f>IF($I9785=0,0,VLOOKUP(I9785,[1]База!C:F,4,0))</f>
        <v>Оғир</v>
      </c>
      <c r="L9785">
        <v>1</v>
      </c>
      <c r="M9785">
        <v>20300</v>
      </c>
      <c r="O9785">
        <v>0</v>
      </c>
      <c r="P9785">
        <f t="shared" si="174"/>
        <v>1</v>
      </c>
      <c r="Q9785">
        <f t="shared" si="174"/>
        <v>20300</v>
      </c>
      <c r="AI9785" t="s">
        <v>9096</v>
      </c>
      <c r="AK9785">
        <v>111</v>
      </c>
    </row>
    <row r="9786" spans="1:37" x14ac:dyDescent="0.25">
      <c r="A9786">
        <v>9785</v>
      </c>
      <c r="B9786" t="s">
        <v>16</v>
      </c>
      <c r="C9786" t="s">
        <v>33</v>
      </c>
      <c r="D9786">
        <v>2023</v>
      </c>
      <c r="F9786" t="s">
        <v>8283</v>
      </c>
      <c r="H9786" t="s">
        <v>8347</v>
      </c>
      <c r="I9786">
        <v>10005010</v>
      </c>
      <c r="J9786" t="str">
        <f>IF($I9786=0,0,VLOOKUP($I9786,[1]База!C:D,2,0))</f>
        <v>Муаммоли кредит белгиланган тартибда судга чиқарилмаган</v>
      </c>
      <c r="K9786" t="str">
        <f>IF($I9786=0,0,VLOOKUP(I9786,[1]База!C:F,4,0))</f>
        <v>Оғир</v>
      </c>
      <c r="L9786">
        <v>1</v>
      </c>
      <c r="M9786">
        <v>30000</v>
      </c>
      <c r="O9786">
        <v>0</v>
      </c>
      <c r="P9786">
        <f t="shared" si="174"/>
        <v>1</v>
      </c>
      <c r="Q9786">
        <f t="shared" si="174"/>
        <v>30000</v>
      </c>
      <c r="AI9786" t="s">
        <v>9096</v>
      </c>
      <c r="AK9786">
        <v>111</v>
      </c>
    </row>
    <row r="9787" spans="1:37" x14ac:dyDescent="0.25">
      <c r="A9787">
        <v>9786</v>
      </c>
      <c r="B9787" t="s">
        <v>16</v>
      </c>
      <c r="C9787" t="s">
        <v>33</v>
      </c>
      <c r="D9787">
        <v>2023</v>
      </c>
      <c r="F9787" t="s">
        <v>8283</v>
      </c>
      <c r="H9787" t="s">
        <v>8885</v>
      </c>
      <c r="I9787">
        <v>10005010</v>
      </c>
      <c r="J9787" t="str">
        <f>IF($I9787=0,0,VLOOKUP($I9787,[1]База!C:D,2,0))</f>
        <v>Муаммоли кредит белгиланган тартибда судга чиқарилмаган</v>
      </c>
      <c r="K9787" t="str">
        <f>IF($I9787=0,0,VLOOKUP(I9787,[1]База!C:F,4,0))</f>
        <v>Оғир</v>
      </c>
      <c r="L9787">
        <v>1</v>
      </c>
      <c r="M9787">
        <v>30000</v>
      </c>
      <c r="O9787">
        <v>0</v>
      </c>
      <c r="P9787">
        <f t="shared" si="174"/>
        <v>1</v>
      </c>
      <c r="Q9787">
        <f t="shared" si="174"/>
        <v>30000</v>
      </c>
      <c r="AI9787" t="s">
        <v>9096</v>
      </c>
      <c r="AK9787">
        <v>111</v>
      </c>
    </row>
    <row r="9788" spans="1:37" x14ac:dyDescent="0.25">
      <c r="A9788">
        <v>9787</v>
      </c>
      <c r="B9788" t="s">
        <v>16</v>
      </c>
      <c r="C9788" t="s">
        <v>33</v>
      </c>
      <c r="D9788">
        <v>2023</v>
      </c>
      <c r="F9788" t="s">
        <v>8283</v>
      </c>
      <c r="H9788" t="s">
        <v>8886</v>
      </c>
      <c r="I9788">
        <v>10005010</v>
      </c>
      <c r="J9788" t="str">
        <f>IF($I9788=0,0,VLOOKUP($I9788,[1]База!C:D,2,0))</f>
        <v>Муаммоли кредит белгиланган тартибда судга чиқарилмаган</v>
      </c>
      <c r="K9788" t="str">
        <f>IF($I9788=0,0,VLOOKUP(I9788,[1]База!C:F,4,0))</f>
        <v>Оғир</v>
      </c>
      <c r="L9788">
        <v>1</v>
      </c>
      <c r="M9788">
        <v>30000</v>
      </c>
      <c r="O9788">
        <v>0</v>
      </c>
      <c r="P9788">
        <f t="shared" si="174"/>
        <v>1</v>
      </c>
      <c r="Q9788">
        <f t="shared" si="174"/>
        <v>30000</v>
      </c>
      <c r="AI9788" t="s">
        <v>9096</v>
      </c>
      <c r="AK9788">
        <v>111</v>
      </c>
    </row>
    <row r="9789" spans="1:37" x14ac:dyDescent="0.25">
      <c r="A9789">
        <v>9788</v>
      </c>
      <c r="B9789" t="s">
        <v>16</v>
      </c>
      <c r="C9789" t="s">
        <v>33</v>
      </c>
      <c r="D9789">
        <v>2023</v>
      </c>
      <c r="F9789" t="s">
        <v>8283</v>
      </c>
      <c r="H9789" t="s">
        <v>8887</v>
      </c>
      <c r="I9789">
        <v>10005010</v>
      </c>
      <c r="J9789" t="str">
        <f>IF($I9789=0,0,VLOOKUP($I9789,[1]База!C:D,2,0))</f>
        <v>Муаммоли кредит белгиланган тартибда судга чиқарилмаган</v>
      </c>
      <c r="K9789" t="str">
        <f>IF($I9789=0,0,VLOOKUP(I9789,[1]База!C:F,4,0))</f>
        <v>Оғир</v>
      </c>
      <c r="L9789">
        <v>1</v>
      </c>
      <c r="M9789">
        <v>34500</v>
      </c>
      <c r="O9789">
        <v>0</v>
      </c>
      <c r="P9789">
        <f t="shared" si="174"/>
        <v>1</v>
      </c>
      <c r="Q9789">
        <f t="shared" si="174"/>
        <v>34500</v>
      </c>
      <c r="AI9789" t="s">
        <v>9096</v>
      </c>
      <c r="AK9789">
        <v>111</v>
      </c>
    </row>
    <row r="9790" spans="1:37" x14ac:dyDescent="0.25">
      <c r="A9790">
        <v>9789</v>
      </c>
      <c r="B9790" t="s">
        <v>16</v>
      </c>
      <c r="C9790" t="s">
        <v>33</v>
      </c>
      <c r="D9790">
        <v>2023</v>
      </c>
      <c r="F9790" t="s">
        <v>8283</v>
      </c>
      <c r="H9790" t="s">
        <v>8888</v>
      </c>
      <c r="I9790">
        <v>10005010</v>
      </c>
      <c r="J9790" t="str">
        <f>IF($I9790=0,0,VLOOKUP($I9790,[1]База!C:D,2,0))</f>
        <v>Муаммоли кредит белгиланган тартибда судга чиқарилмаган</v>
      </c>
      <c r="K9790" t="str">
        <f>IF($I9790=0,0,VLOOKUP(I9790,[1]База!C:F,4,0))</f>
        <v>Оғир</v>
      </c>
      <c r="L9790">
        <v>1</v>
      </c>
      <c r="M9790">
        <v>13000</v>
      </c>
      <c r="O9790">
        <v>0</v>
      </c>
      <c r="P9790">
        <f t="shared" si="174"/>
        <v>1</v>
      </c>
      <c r="Q9790">
        <f t="shared" si="174"/>
        <v>13000</v>
      </c>
      <c r="AI9790" t="s">
        <v>9096</v>
      </c>
      <c r="AK9790">
        <v>111</v>
      </c>
    </row>
    <row r="9791" spans="1:37" x14ac:dyDescent="0.25">
      <c r="A9791">
        <v>9790</v>
      </c>
      <c r="B9791" t="s">
        <v>16</v>
      </c>
      <c r="C9791" t="s">
        <v>33</v>
      </c>
      <c r="D9791">
        <v>2023</v>
      </c>
      <c r="F9791" t="s">
        <v>8283</v>
      </c>
      <c r="H9791" t="s">
        <v>8889</v>
      </c>
      <c r="I9791">
        <v>10005010</v>
      </c>
      <c r="J9791" t="str">
        <f>IF($I9791=0,0,VLOOKUP($I9791,[1]База!C:D,2,0))</f>
        <v>Муаммоли кредит белгиланган тартибда судга чиқарилмаган</v>
      </c>
      <c r="K9791" t="str">
        <f>IF($I9791=0,0,VLOOKUP(I9791,[1]База!C:F,4,0))</f>
        <v>Оғир</v>
      </c>
      <c r="L9791">
        <v>1</v>
      </c>
      <c r="M9791">
        <v>15000</v>
      </c>
      <c r="O9791">
        <v>0</v>
      </c>
      <c r="P9791">
        <f t="shared" si="174"/>
        <v>1</v>
      </c>
      <c r="Q9791">
        <f t="shared" si="174"/>
        <v>15000</v>
      </c>
      <c r="AI9791" t="s">
        <v>9096</v>
      </c>
      <c r="AK9791">
        <v>111</v>
      </c>
    </row>
    <row r="9792" spans="1:37" x14ac:dyDescent="0.25">
      <c r="A9792">
        <v>9791</v>
      </c>
      <c r="B9792" t="s">
        <v>16</v>
      </c>
      <c r="C9792" t="s">
        <v>33</v>
      </c>
      <c r="D9792">
        <v>2023</v>
      </c>
      <c r="F9792" t="s">
        <v>8283</v>
      </c>
      <c r="H9792" t="s">
        <v>8890</v>
      </c>
      <c r="I9792">
        <v>10005010</v>
      </c>
      <c r="J9792" t="str">
        <f>IF($I9792=0,0,VLOOKUP($I9792,[1]База!C:D,2,0))</f>
        <v>Муаммоли кредит белгиланган тартибда судга чиқарилмаган</v>
      </c>
      <c r="K9792" t="str">
        <f>IF($I9792=0,0,VLOOKUP(I9792,[1]База!C:F,4,0))</f>
        <v>Оғир</v>
      </c>
      <c r="L9792">
        <v>1</v>
      </c>
      <c r="M9792">
        <v>15000</v>
      </c>
      <c r="O9792">
        <v>0</v>
      </c>
      <c r="P9792">
        <f t="shared" si="174"/>
        <v>1</v>
      </c>
      <c r="Q9792">
        <f t="shared" si="174"/>
        <v>15000</v>
      </c>
      <c r="AI9792" t="s">
        <v>9096</v>
      </c>
      <c r="AK9792">
        <v>111</v>
      </c>
    </row>
    <row r="9793" spans="1:37" x14ac:dyDescent="0.25">
      <c r="A9793">
        <v>9792</v>
      </c>
      <c r="B9793" t="s">
        <v>16</v>
      </c>
      <c r="C9793" t="s">
        <v>33</v>
      </c>
      <c r="D9793">
        <v>2023</v>
      </c>
      <c r="F9793" t="s">
        <v>8283</v>
      </c>
      <c r="H9793" t="s">
        <v>8891</v>
      </c>
      <c r="I9793">
        <v>10005010</v>
      </c>
      <c r="J9793" t="str">
        <f>IF($I9793=0,0,VLOOKUP($I9793,[1]База!C:D,2,0))</f>
        <v>Муаммоли кредит белгиланган тартибда судга чиқарилмаган</v>
      </c>
      <c r="K9793" t="str">
        <f>IF($I9793=0,0,VLOOKUP(I9793,[1]База!C:F,4,0))</f>
        <v>Оғир</v>
      </c>
      <c r="L9793">
        <v>1</v>
      </c>
      <c r="M9793">
        <v>30000</v>
      </c>
      <c r="O9793">
        <v>0</v>
      </c>
      <c r="P9793">
        <f t="shared" si="174"/>
        <v>1</v>
      </c>
      <c r="Q9793">
        <f t="shared" si="174"/>
        <v>30000</v>
      </c>
      <c r="AI9793" t="s">
        <v>9096</v>
      </c>
      <c r="AK9793">
        <v>111</v>
      </c>
    </row>
    <row r="9794" spans="1:37" x14ac:dyDescent="0.25">
      <c r="A9794">
        <v>9793</v>
      </c>
      <c r="B9794" t="s">
        <v>16</v>
      </c>
      <c r="C9794" t="s">
        <v>33</v>
      </c>
      <c r="D9794">
        <v>2023</v>
      </c>
      <c r="F9794" t="s">
        <v>8283</v>
      </c>
      <c r="H9794" t="s">
        <v>8892</v>
      </c>
      <c r="I9794">
        <v>10005010</v>
      </c>
      <c r="J9794" t="str">
        <f>IF($I9794=0,0,VLOOKUP($I9794,[1]База!C:D,2,0))</f>
        <v>Муаммоли кредит белгиланган тартибда судга чиқарилмаган</v>
      </c>
      <c r="K9794" t="str">
        <f>IF($I9794=0,0,VLOOKUP(I9794,[1]База!C:F,4,0))</f>
        <v>Оғир</v>
      </c>
      <c r="L9794">
        <v>1</v>
      </c>
      <c r="M9794">
        <v>33000</v>
      </c>
      <c r="O9794">
        <v>0</v>
      </c>
      <c r="P9794">
        <f t="shared" ref="P9794:Q9857" si="175">+L9794-N9794</f>
        <v>1</v>
      </c>
      <c r="Q9794">
        <f t="shared" si="175"/>
        <v>33000</v>
      </c>
      <c r="AI9794" t="s">
        <v>9096</v>
      </c>
      <c r="AK9794">
        <v>111</v>
      </c>
    </row>
    <row r="9795" spans="1:37" x14ac:dyDescent="0.25">
      <c r="A9795">
        <v>9794</v>
      </c>
      <c r="B9795" t="s">
        <v>16</v>
      </c>
      <c r="C9795" t="s">
        <v>33</v>
      </c>
      <c r="D9795">
        <v>2023</v>
      </c>
      <c r="F9795" t="s">
        <v>8283</v>
      </c>
      <c r="H9795" t="s">
        <v>8893</v>
      </c>
      <c r="I9795">
        <v>10005010</v>
      </c>
      <c r="J9795" t="str">
        <f>IF($I9795=0,0,VLOOKUP($I9795,[1]База!C:D,2,0))</f>
        <v>Муаммоли кредит белгиланган тартибда судга чиқарилмаган</v>
      </c>
      <c r="K9795" t="str">
        <f>IF($I9795=0,0,VLOOKUP(I9795,[1]База!C:F,4,0))</f>
        <v>Оғир</v>
      </c>
      <c r="L9795">
        <v>1</v>
      </c>
      <c r="M9795">
        <v>127500</v>
      </c>
      <c r="O9795">
        <v>0</v>
      </c>
      <c r="P9795">
        <f t="shared" si="175"/>
        <v>1</v>
      </c>
      <c r="Q9795">
        <f t="shared" si="175"/>
        <v>127500</v>
      </c>
      <c r="AI9795" t="s">
        <v>9096</v>
      </c>
      <c r="AK9795">
        <v>111</v>
      </c>
    </row>
    <row r="9796" spans="1:37" x14ac:dyDescent="0.25">
      <c r="A9796">
        <v>9795</v>
      </c>
      <c r="B9796" t="s">
        <v>16</v>
      </c>
      <c r="C9796" t="s">
        <v>33</v>
      </c>
      <c r="D9796">
        <v>2023</v>
      </c>
      <c r="F9796" t="s">
        <v>8283</v>
      </c>
      <c r="H9796" t="s">
        <v>8894</v>
      </c>
      <c r="I9796">
        <v>10005010</v>
      </c>
      <c r="J9796" t="str">
        <f>IF($I9796=0,0,VLOOKUP($I9796,[1]База!C:D,2,0))</f>
        <v>Муаммоли кредит белгиланган тартибда судга чиқарилмаган</v>
      </c>
      <c r="K9796" t="str">
        <f>IF($I9796=0,0,VLOOKUP(I9796,[1]База!C:F,4,0))</f>
        <v>Оғир</v>
      </c>
      <c r="L9796">
        <v>1</v>
      </c>
      <c r="M9796">
        <v>30000</v>
      </c>
      <c r="O9796">
        <v>0</v>
      </c>
      <c r="P9796">
        <f t="shared" si="175"/>
        <v>1</v>
      </c>
      <c r="Q9796">
        <f t="shared" si="175"/>
        <v>30000</v>
      </c>
      <c r="AI9796" t="s">
        <v>9096</v>
      </c>
      <c r="AK9796">
        <v>111</v>
      </c>
    </row>
    <row r="9797" spans="1:37" x14ac:dyDescent="0.25">
      <c r="A9797">
        <v>9796</v>
      </c>
      <c r="B9797" t="s">
        <v>16</v>
      </c>
      <c r="C9797" t="s">
        <v>33</v>
      </c>
      <c r="D9797">
        <v>2023</v>
      </c>
      <c r="F9797" t="s">
        <v>8283</v>
      </c>
      <c r="H9797" t="s">
        <v>8895</v>
      </c>
      <c r="I9797">
        <v>10005010</v>
      </c>
      <c r="J9797" t="str">
        <f>IF($I9797=0,0,VLOOKUP($I9797,[1]База!C:D,2,0))</f>
        <v>Муаммоли кредит белгиланган тартибда судга чиқарилмаган</v>
      </c>
      <c r="K9797" t="str">
        <f>IF($I9797=0,0,VLOOKUP(I9797,[1]База!C:F,4,0))</f>
        <v>Оғир</v>
      </c>
      <c r="L9797">
        <v>1</v>
      </c>
      <c r="M9797">
        <v>31000</v>
      </c>
      <c r="O9797">
        <v>0</v>
      </c>
      <c r="P9797">
        <f t="shared" si="175"/>
        <v>1</v>
      </c>
      <c r="Q9797">
        <f t="shared" si="175"/>
        <v>31000</v>
      </c>
      <c r="AI9797" t="s">
        <v>9096</v>
      </c>
      <c r="AK9797">
        <v>111</v>
      </c>
    </row>
    <row r="9798" spans="1:37" x14ac:dyDescent="0.25">
      <c r="A9798">
        <v>9797</v>
      </c>
      <c r="B9798" t="s">
        <v>16</v>
      </c>
      <c r="C9798" t="s">
        <v>33</v>
      </c>
      <c r="D9798">
        <v>2023</v>
      </c>
      <c r="F9798" t="s">
        <v>8283</v>
      </c>
      <c r="H9798" t="s">
        <v>8896</v>
      </c>
      <c r="I9798">
        <v>10005010</v>
      </c>
      <c r="J9798" t="str">
        <f>IF($I9798=0,0,VLOOKUP($I9798,[1]База!C:D,2,0))</f>
        <v>Муаммоли кредит белгиланган тартибда судга чиқарилмаган</v>
      </c>
      <c r="K9798" t="str">
        <f>IF($I9798=0,0,VLOOKUP(I9798,[1]База!C:F,4,0))</f>
        <v>Оғир</v>
      </c>
      <c r="L9798">
        <v>1</v>
      </c>
      <c r="M9798">
        <v>32100</v>
      </c>
      <c r="O9798">
        <v>0</v>
      </c>
      <c r="P9798">
        <f t="shared" si="175"/>
        <v>1</v>
      </c>
      <c r="Q9798">
        <f t="shared" si="175"/>
        <v>32100</v>
      </c>
      <c r="AI9798" t="s">
        <v>9096</v>
      </c>
      <c r="AK9798">
        <v>111</v>
      </c>
    </row>
    <row r="9799" spans="1:37" x14ac:dyDescent="0.25">
      <c r="A9799">
        <v>9798</v>
      </c>
      <c r="B9799" t="s">
        <v>16</v>
      </c>
      <c r="C9799" t="s">
        <v>33</v>
      </c>
      <c r="D9799">
        <v>2023</v>
      </c>
      <c r="F9799" t="s">
        <v>8283</v>
      </c>
      <c r="H9799" t="s">
        <v>8897</v>
      </c>
      <c r="I9799">
        <v>10005010</v>
      </c>
      <c r="J9799" t="str">
        <f>IF($I9799=0,0,VLOOKUP($I9799,[1]База!C:D,2,0))</f>
        <v>Муаммоли кредит белгиланган тартибда судга чиқарилмаган</v>
      </c>
      <c r="K9799" t="str">
        <f>IF($I9799=0,0,VLOOKUP(I9799,[1]База!C:F,4,0))</f>
        <v>Оғир</v>
      </c>
      <c r="L9799">
        <v>1</v>
      </c>
      <c r="M9799">
        <v>30000</v>
      </c>
      <c r="O9799">
        <v>0</v>
      </c>
      <c r="P9799">
        <f t="shared" si="175"/>
        <v>1</v>
      </c>
      <c r="Q9799">
        <f t="shared" si="175"/>
        <v>30000</v>
      </c>
      <c r="AI9799" t="s">
        <v>9096</v>
      </c>
      <c r="AK9799">
        <v>111</v>
      </c>
    </row>
    <row r="9800" spans="1:37" x14ac:dyDescent="0.25">
      <c r="A9800">
        <v>9799</v>
      </c>
      <c r="B9800" t="s">
        <v>16</v>
      </c>
      <c r="C9800" t="s">
        <v>33</v>
      </c>
      <c r="D9800">
        <v>2023</v>
      </c>
      <c r="F9800" t="s">
        <v>8283</v>
      </c>
      <c r="H9800" t="s">
        <v>8898</v>
      </c>
      <c r="I9800">
        <v>10005010</v>
      </c>
      <c r="J9800" t="str">
        <f>IF($I9800=0,0,VLOOKUP($I9800,[1]База!C:D,2,0))</f>
        <v>Муаммоли кредит белгиланган тартибда судга чиқарилмаган</v>
      </c>
      <c r="K9800" t="str">
        <f>IF($I9800=0,0,VLOOKUP(I9800,[1]База!C:F,4,0))</f>
        <v>Оғир</v>
      </c>
      <c r="L9800">
        <v>1</v>
      </c>
      <c r="M9800">
        <v>30000</v>
      </c>
      <c r="O9800">
        <v>0</v>
      </c>
      <c r="P9800">
        <f t="shared" si="175"/>
        <v>1</v>
      </c>
      <c r="Q9800">
        <f t="shared" si="175"/>
        <v>30000</v>
      </c>
      <c r="AI9800" t="s">
        <v>9096</v>
      </c>
      <c r="AK9800">
        <v>111</v>
      </c>
    </row>
    <row r="9801" spans="1:37" x14ac:dyDescent="0.25">
      <c r="A9801">
        <v>9800</v>
      </c>
      <c r="B9801" t="s">
        <v>16</v>
      </c>
      <c r="C9801" t="s">
        <v>33</v>
      </c>
      <c r="D9801">
        <v>2023</v>
      </c>
      <c r="F9801" t="s">
        <v>8283</v>
      </c>
      <c r="H9801" t="s">
        <v>8899</v>
      </c>
      <c r="I9801">
        <v>10005010</v>
      </c>
      <c r="J9801" t="str">
        <f>IF($I9801=0,0,VLOOKUP($I9801,[1]База!C:D,2,0))</f>
        <v>Муаммоли кредит белгиланган тартибда судга чиқарилмаган</v>
      </c>
      <c r="K9801" t="str">
        <f>IF($I9801=0,0,VLOOKUP(I9801,[1]База!C:F,4,0))</f>
        <v>Оғир</v>
      </c>
      <c r="L9801">
        <v>1</v>
      </c>
      <c r="M9801">
        <v>33000</v>
      </c>
      <c r="O9801">
        <v>0</v>
      </c>
      <c r="P9801">
        <f t="shared" si="175"/>
        <v>1</v>
      </c>
      <c r="Q9801">
        <f t="shared" si="175"/>
        <v>33000</v>
      </c>
      <c r="AI9801" t="s">
        <v>9096</v>
      </c>
      <c r="AK9801">
        <v>111</v>
      </c>
    </row>
    <row r="9802" spans="1:37" x14ac:dyDescent="0.25">
      <c r="A9802">
        <v>9801</v>
      </c>
      <c r="B9802" t="s">
        <v>16</v>
      </c>
      <c r="C9802" t="s">
        <v>33</v>
      </c>
      <c r="D9802">
        <v>2023</v>
      </c>
      <c r="F9802" t="s">
        <v>8283</v>
      </c>
      <c r="H9802" t="s">
        <v>8900</v>
      </c>
      <c r="I9802">
        <v>10005010</v>
      </c>
      <c r="J9802" t="str">
        <f>IF($I9802=0,0,VLOOKUP($I9802,[1]База!C:D,2,0))</f>
        <v>Муаммоли кредит белгиланган тартибда судга чиқарилмаган</v>
      </c>
      <c r="K9802" t="str">
        <f>IF($I9802=0,0,VLOOKUP(I9802,[1]База!C:F,4,0))</f>
        <v>Оғир</v>
      </c>
      <c r="L9802">
        <v>1</v>
      </c>
      <c r="M9802">
        <v>20000</v>
      </c>
      <c r="O9802">
        <v>0</v>
      </c>
      <c r="P9802">
        <f t="shared" si="175"/>
        <v>1</v>
      </c>
      <c r="Q9802">
        <f t="shared" si="175"/>
        <v>20000</v>
      </c>
      <c r="AI9802" t="s">
        <v>9096</v>
      </c>
      <c r="AK9802">
        <v>111</v>
      </c>
    </row>
    <row r="9803" spans="1:37" x14ac:dyDescent="0.25">
      <c r="A9803">
        <v>9802</v>
      </c>
      <c r="B9803" t="s">
        <v>16</v>
      </c>
      <c r="C9803" t="s">
        <v>33</v>
      </c>
      <c r="D9803">
        <v>2023</v>
      </c>
      <c r="F9803" t="s">
        <v>8283</v>
      </c>
      <c r="H9803" t="s">
        <v>8901</v>
      </c>
      <c r="I9803">
        <v>10005010</v>
      </c>
      <c r="J9803" t="str">
        <f>IF($I9803=0,0,VLOOKUP($I9803,[1]База!C:D,2,0))</f>
        <v>Муаммоли кредит белгиланган тартибда судга чиқарилмаган</v>
      </c>
      <c r="K9803" t="str">
        <f>IF($I9803=0,0,VLOOKUP(I9803,[1]База!C:F,4,0))</f>
        <v>Оғир</v>
      </c>
      <c r="L9803">
        <v>1</v>
      </c>
      <c r="M9803">
        <v>13000</v>
      </c>
      <c r="O9803">
        <v>0</v>
      </c>
      <c r="P9803">
        <f t="shared" si="175"/>
        <v>1</v>
      </c>
      <c r="Q9803">
        <f t="shared" si="175"/>
        <v>13000</v>
      </c>
      <c r="AI9803" t="s">
        <v>9096</v>
      </c>
      <c r="AK9803">
        <v>111</v>
      </c>
    </row>
    <row r="9804" spans="1:37" x14ac:dyDescent="0.25">
      <c r="A9804">
        <v>9803</v>
      </c>
      <c r="B9804" t="s">
        <v>16</v>
      </c>
      <c r="C9804" t="s">
        <v>33</v>
      </c>
      <c r="D9804">
        <v>2023</v>
      </c>
      <c r="F9804" t="s">
        <v>8283</v>
      </c>
      <c r="H9804" t="s">
        <v>8902</v>
      </c>
      <c r="I9804">
        <v>10005010</v>
      </c>
      <c r="J9804" t="str">
        <f>IF($I9804=0,0,VLOOKUP($I9804,[1]База!C:D,2,0))</f>
        <v>Муаммоли кредит белгиланган тартибда судга чиқарилмаган</v>
      </c>
      <c r="K9804" t="str">
        <f>IF($I9804=0,0,VLOOKUP(I9804,[1]База!C:F,4,0))</f>
        <v>Оғир</v>
      </c>
      <c r="L9804">
        <v>1</v>
      </c>
      <c r="M9804">
        <v>12000</v>
      </c>
      <c r="O9804">
        <v>0</v>
      </c>
      <c r="P9804">
        <f t="shared" si="175"/>
        <v>1</v>
      </c>
      <c r="Q9804">
        <f t="shared" si="175"/>
        <v>12000</v>
      </c>
      <c r="AI9804" t="s">
        <v>9096</v>
      </c>
      <c r="AK9804">
        <v>111</v>
      </c>
    </row>
    <row r="9805" spans="1:37" x14ac:dyDescent="0.25">
      <c r="A9805">
        <v>9804</v>
      </c>
      <c r="B9805" t="s">
        <v>16</v>
      </c>
      <c r="C9805" t="s">
        <v>33</v>
      </c>
      <c r="D9805">
        <v>2023</v>
      </c>
      <c r="F9805" t="s">
        <v>8283</v>
      </c>
      <c r="H9805" t="s">
        <v>8903</v>
      </c>
      <c r="I9805">
        <v>10005010</v>
      </c>
      <c r="J9805" t="str">
        <f>IF($I9805=0,0,VLOOKUP($I9805,[1]База!C:D,2,0))</f>
        <v>Муаммоли кредит белгиланган тартибда судга чиқарилмаган</v>
      </c>
      <c r="K9805" t="str">
        <f>IF($I9805=0,0,VLOOKUP(I9805,[1]База!C:F,4,0))</f>
        <v>Оғир</v>
      </c>
      <c r="L9805">
        <v>1</v>
      </c>
      <c r="M9805">
        <v>20000</v>
      </c>
      <c r="O9805">
        <v>0</v>
      </c>
      <c r="P9805">
        <f t="shared" si="175"/>
        <v>1</v>
      </c>
      <c r="Q9805">
        <f t="shared" si="175"/>
        <v>20000</v>
      </c>
      <c r="AI9805" t="s">
        <v>9096</v>
      </c>
      <c r="AK9805">
        <v>111</v>
      </c>
    </row>
    <row r="9806" spans="1:37" x14ac:dyDescent="0.25">
      <c r="A9806">
        <v>9805</v>
      </c>
      <c r="B9806" t="s">
        <v>16</v>
      </c>
      <c r="C9806" t="s">
        <v>33</v>
      </c>
      <c r="D9806">
        <v>2023</v>
      </c>
      <c r="F9806" t="s">
        <v>8283</v>
      </c>
      <c r="H9806" t="s">
        <v>8904</v>
      </c>
      <c r="I9806">
        <v>10005010</v>
      </c>
      <c r="J9806" t="str">
        <f>IF($I9806=0,0,VLOOKUP($I9806,[1]База!C:D,2,0))</f>
        <v>Муаммоли кредит белгиланган тартибда судга чиқарилмаган</v>
      </c>
      <c r="K9806" t="str">
        <f>IF($I9806=0,0,VLOOKUP(I9806,[1]База!C:F,4,0))</f>
        <v>Оғир</v>
      </c>
      <c r="L9806">
        <v>1</v>
      </c>
      <c r="M9806">
        <v>30000</v>
      </c>
      <c r="O9806">
        <v>0</v>
      </c>
      <c r="P9806">
        <f t="shared" si="175"/>
        <v>1</v>
      </c>
      <c r="Q9806">
        <f t="shared" si="175"/>
        <v>30000</v>
      </c>
      <c r="AI9806" t="s">
        <v>9096</v>
      </c>
      <c r="AK9806">
        <v>111</v>
      </c>
    </row>
    <row r="9807" spans="1:37" x14ac:dyDescent="0.25">
      <c r="A9807">
        <v>9806</v>
      </c>
      <c r="B9807" t="s">
        <v>16</v>
      </c>
      <c r="C9807" t="s">
        <v>33</v>
      </c>
      <c r="D9807">
        <v>2023</v>
      </c>
      <c r="F9807" t="s">
        <v>8283</v>
      </c>
      <c r="H9807" t="s">
        <v>8905</v>
      </c>
      <c r="I9807">
        <v>10005010</v>
      </c>
      <c r="J9807" t="str">
        <f>IF($I9807=0,0,VLOOKUP($I9807,[1]База!C:D,2,0))</f>
        <v>Муаммоли кредит белгиланган тартибда судга чиқарилмаган</v>
      </c>
      <c r="K9807" t="str">
        <f>IF($I9807=0,0,VLOOKUP(I9807,[1]База!C:F,4,0))</f>
        <v>Оғир</v>
      </c>
      <c r="L9807">
        <v>1</v>
      </c>
      <c r="M9807">
        <v>32780</v>
      </c>
      <c r="O9807">
        <v>0</v>
      </c>
      <c r="P9807">
        <f t="shared" si="175"/>
        <v>1</v>
      </c>
      <c r="Q9807">
        <f t="shared" si="175"/>
        <v>32780</v>
      </c>
      <c r="AI9807" t="s">
        <v>9096</v>
      </c>
      <c r="AK9807">
        <v>111</v>
      </c>
    </row>
    <row r="9808" spans="1:37" x14ac:dyDescent="0.25">
      <c r="A9808">
        <v>9807</v>
      </c>
      <c r="B9808" t="s">
        <v>16</v>
      </c>
      <c r="C9808" t="s">
        <v>33</v>
      </c>
      <c r="D9808">
        <v>2023</v>
      </c>
      <c r="F9808" t="s">
        <v>8283</v>
      </c>
      <c r="H9808" t="s">
        <v>8906</v>
      </c>
      <c r="I9808">
        <v>10005010</v>
      </c>
      <c r="J9808" t="str">
        <f>IF($I9808=0,0,VLOOKUP($I9808,[1]База!C:D,2,0))</f>
        <v>Муаммоли кредит белгиланган тартибда судга чиқарилмаган</v>
      </c>
      <c r="K9808" t="str">
        <f>IF($I9808=0,0,VLOOKUP(I9808,[1]База!C:F,4,0))</f>
        <v>Оғир</v>
      </c>
      <c r="L9808">
        <v>1</v>
      </c>
      <c r="M9808">
        <v>30000</v>
      </c>
      <c r="O9808">
        <v>0</v>
      </c>
      <c r="P9808">
        <f t="shared" si="175"/>
        <v>1</v>
      </c>
      <c r="Q9808">
        <f t="shared" si="175"/>
        <v>30000</v>
      </c>
      <c r="AI9808" t="s">
        <v>9096</v>
      </c>
      <c r="AK9808">
        <v>111</v>
      </c>
    </row>
    <row r="9809" spans="1:37" x14ac:dyDescent="0.25">
      <c r="A9809">
        <v>9808</v>
      </c>
      <c r="B9809" t="s">
        <v>16</v>
      </c>
      <c r="C9809" t="s">
        <v>33</v>
      </c>
      <c r="D9809">
        <v>2023</v>
      </c>
      <c r="F9809" t="s">
        <v>8283</v>
      </c>
      <c r="H9809" t="s">
        <v>8907</v>
      </c>
      <c r="I9809">
        <v>10005010</v>
      </c>
      <c r="J9809" t="str">
        <f>IF($I9809=0,0,VLOOKUP($I9809,[1]База!C:D,2,0))</f>
        <v>Муаммоли кредит белгиланган тартибда судга чиқарилмаган</v>
      </c>
      <c r="K9809" t="str">
        <f>IF($I9809=0,0,VLOOKUP(I9809,[1]База!C:F,4,0))</f>
        <v>Оғир</v>
      </c>
      <c r="L9809">
        <v>1</v>
      </c>
      <c r="M9809">
        <v>30000</v>
      </c>
      <c r="O9809">
        <v>0</v>
      </c>
      <c r="P9809">
        <f t="shared" si="175"/>
        <v>1</v>
      </c>
      <c r="Q9809">
        <f t="shared" si="175"/>
        <v>30000</v>
      </c>
      <c r="AI9809" t="s">
        <v>9096</v>
      </c>
      <c r="AK9809">
        <v>111</v>
      </c>
    </row>
    <row r="9810" spans="1:37" x14ac:dyDescent="0.25">
      <c r="A9810">
        <v>9809</v>
      </c>
      <c r="B9810" t="s">
        <v>16</v>
      </c>
      <c r="C9810" t="s">
        <v>33</v>
      </c>
      <c r="D9810">
        <v>2023</v>
      </c>
      <c r="F9810" t="s">
        <v>8283</v>
      </c>
      <c r="H9810" t="s">
        <v>8908</v>
      </c>
      <c r="I9810">
        <v>10005010</v>
      </c>
      <c r="J9810" t="str">
        <f>IF($I9810=0,0,VLOOKUP($I9810,[1]База!C:D,2,0))</f>
        <v>Муаммоли кредит белгиланган тартибда судга чиқарилмаган</v>
      </c>
      <c r="K9810" t="str">
        <f>IF($I9810=0,0,VLOOKUP(I9810,[1]База!C:F,4,0))</f>
        <v>Оғир</v>
      </c>
      <c r="L9810">
        <v>1</v>
      </c>
      <c r="M9810">
        <v>16500</v>
      </c>
      <c r="O9810">
        <v>0</v>
      </c>
      <c r="P9810">
        <f t="shared" si="175"/>
        <v>1</v>
      </c>
      <c r="Q9810">
        <f t="shared" si="175"/>
        <v>16500</v>
      </c>
      <c r="AI9810" t="s">
        <v>9096</v>
      </c>
      <c r="AK9810">
        <v>111</v>
      </c>
    </row>
    <row r="9811" spans="1:37" x14ac:dyDescent="0.25">
      <c r="A9811">
        <v>9810</v>
      </c>
      <c r="B9811" t="s">
        <v>16</v>
      </c>
      <c r="C9811" t="s">
        <v>33</v>
      </c>
      <c r="D9811">
        <v>2023</v>
      </c>
      <c r="F9811" t="s">
        <v>8283</v>
      </c>
      <c r="H9811" t="s">
        <v>8909</v>
      </c>
      <c r="I9811">
        <v>10005010</v>
      </c>
      <c r="J9811" t="str">
        <f>IF($I9811=0,0,VLOOKUP($I9811,[1]База!C:D,2,0))</f>
        <v>Муаммоли кредит белгиланган тартибда судга чиқарилмаган</v>
      </c>
      <c r="K9811" t="str">
        <f>IF($I9811=0,0,VLOOKUP(I9811,[1]База!C:F,4,0))</f>
        <v>Оғир</v>
      </c>
      <c r="L9811">
        <v>1</v>
      </c>
      <c r="M9811">
        <v>30000</v>
      </c>
      <c r="O9811">
        <v>0</v>
      </c>
      <c r="P9811">
        <f t="shared" si="175"/>
        <v>1</v>
      </c>
      <c r="Q9811">
        <f t="shared" si="175"/>
        <v>30000</v>
      </c>
      <c r="AI9811" t="s">
        <v>9096</v>
      </c>
      <c r="AK9811">
        <v>111</v>
      </c>
    </row>
    <row r="9812" spans="1:37" x14ac:dyDescent="0.25">
      <c r="A9812">
        <v>9811</v>
      </c>
      <c r="B9812" t="s">
        <v>16</v>
      </c>
      <c r="C9812" t="s">
        <v>33</v>
      </c>
      <c r="D9812">
        <v>2023</v>
      </c>
      <c r="F9812" t="s">
        <v>8283</v>
      </c>
      <c r="H9812" t="s">
        <v>8910</v>
      </c>
      <c r="I9812">
        <v>10005010</v>
      </c>
      <c r="J9812" t="str">
        <f>IF($I9812=0,0,VLOOKUP($I9812,[1]База!C:D,2,0))</f>
        <v>Муаммоли кредит белгиланган тартибда судга чиқарилмаган</v>
      </c>
      <c r="K9812" t="str">
        <f>IF($I9812=0,0,VLOOKUP(I9812,[1]База!C:F,4,0))</f>
        <v>Оғир</v>
      </c>
      <c r="L9812">
        <v>1</v>
      </c>
      <c r="M9812">
        <v>33000</v>
      </c>
      <c r="O9812">
        <v>0</v>
      </c>
      <c r="P9812">
        <f t="shared" si="175"/>
        <v>1</v>
      </c>
      <c r="Q9812">
        <f t="shared" si="175"/>
        <v>33000</v>
      </c>
      <c r="AI9812" t="s">
        <v>9096</v>
      </c>
      <c r="AK9812">
        <v>111</v>
      </c>
    </row>
    <row r="9813" spans="1:37" x14ac:dyDescent="0.25">
      <c r="A9813">
        <v>9812</v>
      </c>
      <c r="B9813" t="s">
        <v>16</v>
      </c>
      <c r="C9813" t="s">
        <v>33</v>
      </c>
      <c r="D9813">
        <v>2023</v>
      </c>
      <c r="F9813" t="s">
        <v>8283</v>
      </c>
      <c r="H9813" t="s">
        <v>8911</v>
      </c>
      <c r="I9813">
        <v>10005010</v>
      </c>
      <c r="J9813" t="str">
        <f>IF($I9813=0,0,VLOOKUP($I9813,[1]База!C:D,2,0))</f>
        <v>Муаммоли кредит белгиланган тартибда судга чиқарилмаган</v>
      </c>
      <c r="K9813" t="str">
        <f>IF($I9813=0,0,VLOOKUP(I9813,[1]База!C:F,4,0))</f>
        <v>Оғир</v>
      </c>
      <c r="L9813">
        <v>1</v>
      </c>
      <c r="M9813">
        <v>32700</v>
      </c>
      <c r="O9813">
        <v>0</v>
      </c>
      <c r="P9813">
        <f t="shared" si="175"/>
        <v>1</v>
      </c>
      <c r="Q9813">
        <f t="shared" si="175"/>
        <v>32700</v>
      </c>
      <c r="AI9813" t="s">
        <v>9096</v>
      </c>
      <c r="AK9813">
        <v>111</v>
      </c>
    </row>
    <row r="9814" spans="1:37" x14ac:dyDescent="0.25">
      <c r="A9814">
        <v>9813</v>
      </c>
      <c r="B9814" t="s">
        <v>16</v>
      </c>
      <c r="C9814" t="s">
        <v>33</v>
      </c>
      <c r="D9814">
        <v>2023</v>
      </c>
      <c r="F9814" t="s">
        <v>8283</v>
      </c>
      <c r="H9814" t="s">
        <v>8912</v>
      </c>
      <c r="I9814">
        <v>10005010</v>
      </c>
      <c r="J9814" t="str">
        <f>IF($I9814=0,0,VLOOKUP($I9814,[1]База!C:D,2,0))</f>
        <v>Муаммоли кредит белгиланган тартибда судга чиқарилмаган</v>
      </c>
      <c r="K9814" t="str">
        <f>IF($I9814=0,0,VLOOKUP(I9814,[1]База!C:F,4,0))</f>
        <v>Оғир</v>
      </c>
      <c r="L9814">
        <v>1</v>
      </c>
      <c r="M9814">
        <v>33000</v>
      </c>
      <c r="O9814">
        <v>0</v>
      </c>
      <c r="P9814">
        <f t="shared" si="175"/>
        <v>1</v>
      </c>
      <c r="Q9814">
        <f t="shared" si="175"/>
        <v>33000</v>
      </c>
      <c r="AI9814" t="s">
        <v>9096</v>
      </c>
      <c r="AK9814">
        <v>111</v>
      </c>
    </row>
    <row r="9815" spans="1:37" x14ac:dyDescent="0.25">
      <c r="A9815">
        <v>9814</v>
      </c>
      <c r="B9815" t="s">
        <v>16</v>
      </c>
      <c r="C9815" t="s">
        <v>33</v>
      </c>
      <c r="D9815">
        <v>2023</v>
      </c>
      <c r="F9815" t="s">
        <v>4956</v>
      </c>
      <c r="H9815" t="s">
        <v>8913</v>
      </c>
      <c r="I9815">
        <v>10005010</v>
      </c>
      <c r="J9815" t="str">
        <f>IF($I9815=0,0,VLOOKUP($I9815,[1]База!C:D,2,0))</f>
        <v>Муаммоли кредит белгиланган тартибда судга чиқарилмаган</v>
      </c>
      <c r="K9815" t="str">
        <f>IF($I9815=0,0,VLOOKUP(I9815,[1]База!C:F,4,0))</f>
        <v>Оғир</v>
      </c>
      <c r="L9815">
        <v>1</v>
      </c>
      <c r="M9815">
        <v>15000</v>
      </c>
      <c r="O9815">
        <v>0</v>
      </c>
      <c r="P9815">
        <f t="shared" si="175"/>
        <v>1</v>
      </c>
      <c r="Q9815">
        <f t="shared" si="175"/>
        <v>15000</v>
      </c>
      <c r="AI9815" t="s">
        <v>9096</v>
      </c>
      <c r="AK9815">
        <v>111</v>
      </c>
    </row>
    <row r="9816" spans="1:37" x14ac:dyDescent="0.25">
      <c r="A9816">
        <v>9815</v>
      </c>
      <c r="B9816" t="s">
        <v>16</v>
      </c>
      <c r="C9816" t="s">
        <v>33</v>
      </c>
      <c r="D9816">
        <v>2023</v>
      </c>
      <c r="F9816" t="s">
        <v>8283</v>
      </c>
      <c r="H9816" t="s">
        <v>8914</v>
      </c>
      <c r="I9816">
        <v>10005010</v>
      </c>
      <c r="J9816" t="str">
        <f>IF($I9816=0,0,VLOOKUP($I9816,[1]База!C:D,2,0))</f>
        <v>Муаммоли кредит белгиланган тартибда судга чиқарилмаган</v>
      </c>
      <c r="K9816" t="str">
        <f>IF($I9816=0,0,VLOOKUP(I9816,[1]База!C:F,4,0))</f>
        <v>Оғир</v>
      </c>
      <c r="L9816">
        <v>1</v>
      </c>
      <c r="M9816">
        <v>26000</v>
      </c>
      <c r="O9816">
        <v>0</v>
      </c>
      <c r="P9816">
        <f t="shared" si="175"/>
        <v>1</v>
      </c>
      <c r="Q9816">
        <f t="shared" si="175"/>
        <v>26000</v>
      </c>
      <c r="AI9816" t="s">
        <v>9096</v>
      </c>
      <c r="AK9816">
        <v>111</v>
      </c>
    </row>
    <row r="9817" spans="1:37" x14ac:dyDescent="0.25">
      <c r="A9817">
        <v>9816</v>
      </c>
      <c r="B9817" t="s">
        <v>16</v>
      </c>
      <c r="C9817" t="s">
        <v>33</v>
      </c>
      <c r="D9817">
        <v>2023</v>
      </c>
      <c r="F9817" t="s">
        <v>8283</v>
      </c>
      <c r="H9817" t="s">
        <v>8915</v>
      </c>
      <c r="I9817">
        <v>10005010</v>
      </c>
      <c r="J9817" t="str">
        <f>IF($I9817=0,0,VLOOKUP($I9817,[1]База!C:D,2,0))</f>
        <v>Муаммоли кредит белгиланган тартибда судга чиқарилмаган</v>
      </c>
      <c r="K9817" t="str">
        <f>IF($I9817=0,0,VLOOKUP(I9817,[1]База!C:F,4,0))</f>
        <v>Оғир</v>
      </c>
      <c r="L9817">
        <v>1</v>
      </c>
      <c r="M9817">
        <v>15000</v>
      </c>
      <c r="O9817">
        <v>0</v>
      </c>
      <c r="P9817">
        <f t="shared" si="175"/>
        <v>1</v>
      </c>
      <c r="Q9817">
        <f t="shared" si="175"/>
        <v>15000</v>
      </c>
      <c r="AI9817" t="s">
        <v>9096</v>
      </c>
      <c r="AK9817">
        <v>111</v>
      </c>
    </row>
    <row r="9818" spans="1:37" x14ac:dyDescent="0.25">
      <c r="A9818">
        <v>9817</v>
      </c>
      <c r="B9818" t="s">
        <v>16</v>
      </c>
      <c r="C9818" t="s">
        <v>33</v>
      </c>
      <c r="D9818">
        <v>2023</v>
      </c>
      <c r="F9818" t="s">
        <v>8283</v>
      </c>
      <c r="H9818" t="s">
        <v>8916</v>
      </c>
      <c r="I9818">
        <v>10005010</v>
      </c>
      <c r="J9818" t="str">
        <f>IF($I9818=0,0,VLOOKUP($I9818,[1]База!C:D,2,0))</f>
        <v>Муаммоли кредит белгиланган тартибда судга чиқарилмаган</v>
      </c>
      <c r="K9818" t="str">
        <f>IF($I9818=0,0,VLOOKUP(I9818,[1]База!C:F,4,0))</f>
        <v>Оғир</v>
      </c>
      <c r="L9818">
        <v>1</v>
      </c>
      <c r="M9818">
        <v>30000</v>
      </c>
      <c r="O9818">
        <v>0</v>
      </c>
      <c r="P9818">
        <f t="shared" si="175"/>
        <v>1</v>
      </c>
      <c r="Q9818">
        <f t="shared" si="175"/>
        <v>30000</v>
      </c>
      <c r="AI9818" t="s">
        <v>9096</v>
      </c>
      <c r="AK9818">
        <v>111</v>
      </c>
    </row>
    <row r="9819" spans="1:37" x14ac:dyDescent="0.25">
      <c r="A9819">
        <v>9818</v>
      </c>
      <c r="B9819" t="s">
        <v>16</v>
      </c>
      <c r="C9819" t="s">
        <v>33</v>
      </c>
      <c r="D9819">
        <v>2023</v>
      </c>
      <c r="F9819" t="s">
        <v>8283</v>
      </c>
      <c r="H9819" t="s">
        <v>8917</v>
      </c>
      <c r="I9819">
        <v>10005010</v>
      </c>
      <c r="J9819" t="str">
        <f>IF($I9819=0,0,VLOOKUP($I9819,[1]База!C:D,2,0))</f>
        <v>Муаммоли кредит белгиланган тартибда судга чиқарилмаган</v>
      </c>
      <c r="K9819" t="str">
        <f>IF($I9819=0,0,VLOOKUP(I9819,[1]База!C:F,4,0))</f>
        <v>Оғир</v>
      </c>
      <c r="L9819">
        <v>1</v>
      </c>
      <c r="M9819">
        <v>30000</v>
      </c>
      <c r="O9819">
        <v>0</v>
      </c>
      <c r="P9819">
        <f t="shared" si="175"/>
        <v>1</v>
      </c>
      <c r="Q9819">
        <f t="shared" si="175"/>
        <v>30000</v>
      </c>
      <c r="AI9819" t="s">
        <v>9096</v>
      </c>
      <c r="AK9819">
        <v>111</v>
      </c>
    </row>
    <row r="9820" spans="1:37" x14ac:dyDescent="0.25">
      <c r="A9820">
        <v>9819</v>
      </c>
      <c r="B9820" t="s">
        <v>16</v>
      </c>
      <c r="C9820" t="s">
        <v>33</v>
      </c>
      <c r="D9820">
        <v>2023</v>
      </c>
      <c r="F9820" t="s">
        <v>8283</v>
      </c>
      <c r="H9820" t="s">
        <v>8918</v>
      </c>
      <c r="I9820">
        <v>10005010</v>
      </c>
      <c r="J9820" t="str">
        <f>IF($I9820=0,0,VLOOKUP($I9820,[1]База!C:D,2,0))</f>
        <v>Муаммоли кредит белгиланган тартибда судга чиқарилмаган</v>
      </c>
      <c r="K9820" t="str">
        <f>IF($I9820=0,0,VLOOKUP(I9820,[1]База!C:F,4,0))</f>
        <v>Оғир</v>
      </c>
      <c r="L9820">
        <v>1</v>
      </c>
      <c r="M9820">
        <v>33000</v>
      </c>
      <c r="O9820">
        <v>0</v>
      </c>
      <c r="P9820">
        <f t="shared" si="175"/>
        <v>1</v>
      </c>
      <c r="Q9820">
        <f t="shared" si="175"/>
        <v>33000</v>
      </c>
      <c r="AI9820" t="s">
        <v>9096</v>
      </c>
      <c r="AK9820">
        <v>111</v>
      </c>
    </row>
    <row r="9821" spans="1:37" x14ac:dyDescent="0.25">
      <c r="A9821">
        <v>9820</v>
      </c>
      <c r="B9821" t="s">
        <v>16</v>
      </c>
      <c r="C9821" t="s">
        <v>33</v>
      </c>
      <c r="D9821">
        <v>2023</v>
      </c>
      <c r="F9821" t="s">
        <v>8283</v>
      </c>
      <c r="H9821" t="s">
        <v>8919</v>
      </c>
      <c r="I9821">
        <v>10005010</v>
      </c>
      <c r="J9821" t="str">
        <f>IF($I9821=0,0,VLOOKUP($I9821,[1]База!C:D,2,0))</f>
        <v>Муаммоли кредит белгиланган тартибда судга чиқарилмаган</v>
      </c>
      <c r="K9821" t="str">
        <f>IF($I9821=0,0,VLOOKUP(I9821,[1]База!C:F,4,0))</f>
        <v>Оғир</v>
      </c>
      <c r="L9821">
        <v>1</v>
      </c>
      <c r="M9821">
        <v>31300</v>
      </c>
      <c r="O9821">
        <v>0</v>
      </c>
      <c r="P9821">
        <f t="shared" si="175"/>
        <v>1</v>
      </c>
      <c r="Q9821">
        <f t="shared" si="175"/>
        <v>31300</v>
      </c>
      <c r="AI9821" t="s">
        <v>9096</v>
      </c>
      <c r="AK9821">
        <v>111</v>
      </c>
    </row>
    <row r="9822" spans="1:37" x14ac:dyDescent="0.25">
      <c r="A9822">
        <v>9821</v>
      </c>
      <c r="B9822" t="s">
        <v>16</v>
      </c>
      <c r="C9822" t="s">
        <v>33</v>
      </c>
      <c r="D9822">
        <v>2023</v>
      </c>
      <c r="F9822" t="s">
        <v>8283</v>
      </c>
      <c r="H9822" t="s">
        <v>8920</v>
      </c>
      <c r="I9822">
        <v>10005010</v>
      </c>
      <c r="J9822" t="str">
        <f>IF($I9822=0,0,VLOOKUP($I9822,[1]База!C:D,2,0))</f>
        <v>Муаммоли кредит белгиланган тартибда судга чиқарилмаган</v>
      </c>
      <c r="K9822" t="str">
        <f>IF($I9822=0,0,VLOOKUP(I9822,[1]База!C:F,4,0))</f>
        <v>Оғир</v>
      </c>
      <c r="L9822">
        <v>1</v>
      </c>
      <c r="M9822">
        <v>20000</v>
      </c>
      <c r="O9822">
        <v>0</v>
      </c>
      <c r="P9822">
        <f t="shared" si="175"/>
        <v>1</v>
      </c>
      <c r="Q9822">
        <f t="shared" si="175"/>
        <v>20000</v>
      </c>
      <c r="AI9822" t="s">
        <v>9096</v>
      </c>
      <c r="AK9822">
        <v>111</v>
      </c>
    </row>
    <row r="9823" spans="1:37" x14ac:dyDescent="0.25">
      <c r="A9823">
        <v>9822</v>
      </c>
      <c r="B9823" t="s">
        <v>16</v>
      </c>
      <c r="C9823" t="s">
        <v>33</v>
      </c>
      <c r="D9823">
        <v>2023</v>
      </c>
      <c r="F9823" t="s">
        <v>8283</v>
      </c>
      <c r="H9823" t="s">
        <v>8921</v>
      </c>
      <c r="I9823">
        <v>10005010</v>
      </c>
      <c r="J9823" t="str">
        <f>IF($I9823=0,0,VLOOKUP($I9823,[1]База!C:D,2,0))</f>
        <v>Муаммоли кредит белгиланган тартибда судга чиқарилмаган</v>
      </c>
      <c r="K9823" t="str">
        <f>IF($I9823=0,0,VLOOKUP(I9823,[1]База!C:F,4,0))</f>
        <v>Оғир</v>
      </c>
      <c r="L9823">
        <v>1</v>
      </c>
      <c r="M9823">
        <v>20000</v>
      </c>
      <c r="O9823">
        <v>0</v>
      </c>
      <c r="P9823">
        <f t="shared" si="175"/>
        <v>1</v>
      </c>
      <c r="Q9823">
        <f t="shared" si="175"/>
        <v>20000</v>
      </c>
      <c r="AI9823" t="s">
        <v>9096</v>
      </c>
      <c r="AK9823">
        <v>111</v>
      </c>
    </row>
    <row r="9824" spans="1:37" x14ac:dyDescent="0.25">
      <c r="A9824">
        <v>9823</v>
      </c>
      <c r="B9824" t="s">
        <v>16</v>
      </c>
      <c r="C9824" t="s">
        <v>33</v>
      </c>
      <c r="D9824">
        <v>2023</v>
      </c>
      <c r="F9824" t="s">
        <v>8283</v>
      </c>
      <c r="H9824" t="s">
        <v>8922</v>
      </c>
      <c r="I9824">
        <v>10005010</v>
      </c>
      <c r="J9824" t="str">
        <f>IF($I9824=0,0,VLOOKUP($I9824,[1]База!C:D,2,0))</f>
        <v>Муаммоли кредит белгиланган тартибда судга чиқарилмаган</v>
      </c>
      <c r="K9824" t="str">
        <f>IF($I9824=0,0,VLOOKUP(I9824,[1]База!C:F,4,0))</f>
        <v>Оғир</v>
      </c>
      <c r="L9824">
        <v>1</v>
      </c>
      <c r="M9824">
        <v>19000</v>
      </c>
      <c r="O9824">
        <v>0</v>
      </c>
      <c r="P9824">
        <f t="shared" si="175"/>
        <v>1</v>
      </c>
      <c r="Q9824">
        <f t="shared" si="175"/>
        <v>19000</v>
      </c>
      <c r="AI9824" t="s">
        <v>9096</v>
      </c>
      <c r="AK9824">
        <v>111</v>
      </c>
    </row>
    <row r="9825" spans="1:37" x14ac:dyDescent="0.25">
      <c r="A9825">
        <v>9824</v>
      </c>
      <c r="B9825" t="s">
        <v>16</v>
      </c>
      <c r="C9825" t="s">
        <v>33</v>
      </c>
      <c r="D9825">
        <v>2023</v>
      </c>
      <c r="F9825" t="s">
        <v>8283</v>
      </c>
      <c r="H9825" t="s">
        <v>8923</v>
      </c>
      <c r="I9825">
        <v>10005010</v>
      </c>
      <c r="J9825" t="str">
        <f>IF($I9825=0,0,VLOOKUP($I9825,[1]База!C:D,2,0))</f>
        <v>Муаммоли кредит белгиланган тартибда судга чиқарилмаган</v>
      </c>
      <c r="K9825" t="str">
        <f>IF($I9825=0,0,VLOOKUP(I9825,[1]База!C:F,4,0))</f>
        <v>Оғир</v>
      </c>
      <c r="L9825">
        <v>1</v>
      </c>
      <c r="M9825">
        <v>19200</v>
      </c>
      <c r="O9825">
        <v>0</v>
      </c>
      <c r="P9825">
        <f t="shared" si="175"/>
        <v>1</v>
      </c>
      <c r="Q9825">
        <f t="shared" si="175"/>
        <v>19200</v>
      </c>
      <c r="AI9825" t="s">
        <v>9096</v>
      </c>
      <c r="AK9825">
        <v>111</v>
      </c>
    </row>
    <row r="9826" spans="1:37" x14ac:dyDescent="0.25">
      <c r="A9826">
        <v>9825</v>
      </c>
      <c r="B9826" t="s">
        <v>16</v>
      </c>
      <c r="C9826" t="s">
        <v>33</v>
      </c>
      <c r="D9826">
        <v>2023</v>
      </c>
      <c r="F9826" t="s">
        <v>8283</v>
      </c>
      <c r="H9826" t="s">
        <v>8924</v>
      </c>
      <c r="I9826">
        <v>10005010</v>
      </c>
      <c r="J9826" t="str">
        <f>IF($I9826=0,0,VLOOKUP($I9826,[1]База!C:D,2,0))</f>
        <v>Муаммоли кредит белгиланган тартибда судга чиқарилмаган</v>
      </c>
      <c r="K9826" t="str">
        <f>IF($I9826=0,0,VLOOKUP(I9826,[1]База!C:F,4,0))</f>
        <v>Оғир</v>
      </c>
      <c r="L9826">
        <v>1</v>
      </c>
      <c r="M9826">
        <v>11210</v>
      </c>
      <c r="O9826">
        <v>0</v>
      </c>
      <c r="P9826">
        <f t="shared" si="175"/>
        <v>1</v>
      </c>
      <c r="Q9826">
        <f t="shared" si="175"/>
        <v>11210</v>
      </c>
      <c r="AI9826" t="s">
        <v>9096</v>
      </c>
      <c r="AK9826">
        <v>111</v>
      </c>
    </row>
    <row r="9827" spans="1:37" x14ac:dyDescent="0.25">
      <c r="A9827">
        <v>9826</v>
      </c>
      <c r="B9827" t="s">
        <v>16</v>
      </c>
      <c r="C9827" t="s">
        <v>33</v>
      </c>
      <c r="D9827">
        <v>2023</v>
      </c>
      <c r="F9827" t="s">
        <v>8283</v>
      </c>
      <c r="H9827" t="s">
        <v>8925</v>
      </c>
      <c r="I9827">
        <v>10005010</v>
      </c>
      <c r="J9827" t="str">
        <f>IF($I9827=0,0,VLOOKUP($I9827,[1]База!C:D,2,0))</f>
        <v>Муаммоли кредит белгиланган тартибда судга чиқарилмаган</v>
      </c>
      <c r="K9827" t="str">
        <f>IF($I9827=0,0,VLOOKUP(I9827,[1]База!C:F,4,0))</f>
        <v>Оғир</v>
      </c>
      <c r="L9827">
        <v>1</v>
      </c>
      <c r="M9827">
        <v>15000</v>
      </c>
      <c r="O9827">
        <v>0</v>
      </c>
      <c r="P9827">
        <f t="shared" si="175"/>
        <v>1</v>
      </c>
      <c r="Q9827">
        <f t="shared" si="175"/>
        <v>15000</v>
      </c>
      <c r="AI9827" t="s">
        <v>9096</v>
      </c>
      <c r="AK9827">
        <v>111</v>
      </c>
    </row>
    <row r="9828" spans="1:37" x14ac:dyDescent="0.25">
      <c r="A9828">
        <v>9827</v>
      </c>
      <c r="B9828" t="s">
        <v>16</v>
      </c>
      <c r="C9828" t="s">
        <v>33</v>
      </c>
      <c r="D9828">
        <v>2023</v>
      </c>
      <c r="F9828" t="s">
        <v>8283</v>
      </c>
      <c r="H9828" t="s">
        <v>8926</v>
      </c>
      <c r="I9828">
        <v>10005010</v>
      </c>
      <c r="J9828" t="str">
        <f>IF($I9828=0,0,VLOOKUP($I9828,[1]База!C:D,2,0))</f>
        <v>Муаммоли кредит белгиланган тартибда судга чиқарилмаган</v>
      </c>
      <c r="K9828" t="str">
        <f>IF($I9828=0,0,VLOOKUP(I9828,[1]База!C:F,4,0))</f>
        <v>Оғир</v>
      </c>
      <c r="L9828">
        <v>1</v>
      </c>
      <c r="M9828">
        <v>20000</v>
      </c>
      <c r="O9828">
        <v>0</v>
      </c>
      <c r="P9828">
        <f t="shared" si="175"/>
        <v>1</v>
      </c>
      <c r="Q9828">
        <f t="shared" si="175"/>
        <v>20000</v>
      </c>
      <c r="AI9828" t="s">
        <v>9096</v>
      </c>
      <c r="AK9828">
        <v>111</v>
      </c>
    </row>
    <row r="9829" spans="1:37" x14ac:dyDescent="0.25">
      <c r="A9829">
        <v>9828</v>
      </c>
      <c r="B9829" t="s">
        <v>16</v>
      </c>
      <c r="C9829" t="s">
        <v>33</v>
      </c>
      <c r="D9829">
        <v>2023</v>
      </c>
      <c r="F9829" t="s">
        <v>8283</v>
      </c>
      <c r="H9829" t="s">
        <v>8927</v>
      </c>
      <c r="I9829">
        <v>10005010</v>
      </c>
      <c r="J9829" t="str">
        <f>IF($I9829=0,0,VLOOKUP($I9829,[1]База!C:D,2,0))</f>
        <v>Муаммоли кредит белгиланган тартибда судга чиқарилмаган</v>
      </c>
      <c r="K9829" t="str">
        <f>IF($I9829=0,0,VLOOKUP(I9829,[1]База!C:F,4,0))</f>
        <v>Оғир</v>
      </c>
      <c r="L9829">
        <v>1</v>
      </c>
      <c r="M9829">
        <v>30000</v>
      </c>
      <c r="O9829">
        <v>0</v>
      </c>
      <c r="P9829">
        <f t="shared" si="175"/>
        <v>1</v>
      </c>
      <c r="Q9829">
        <f t="shared" si="175"/>
        <v>30000</v>
      </c>
      <c r="AI9829" t="s">
        <v>9096</v>
      </c>
      <c r="AK9829">
        <v>111</v>
      </c>
    </row>
    <row r="9830" spans="1:37" x14ac:dyDescent="0.25">
      <c r="A9830">
        <v>9829</v>
      </c>
      <c r="B9830" t="s">
        <v>16</v>
      </c>
      <c r="C9830" t="s">
        <v>33</v>
      </c>
      <c r="D9830">
        <v>2023</v>
      </c>
      <c r="F9830" t="s">
        <v>8283</v>
      </c>
      <c r="H9830" t="s">
        <v>8928</v>
      </c>
      <c r="I9830">
        <v>10005010</v>
      </c>
      <c r="J9830" t="str">
        <f>IF($I9830=0,0,VLOOKUP($I9830,[1]База!C:D,2,0))</f>
        <v>Муаммоли кредит белгиланган тартибда судга чиқарилмаган</v>
      </c>
      <c r="K9830" t="str">
        <f>IF($I9830=0,0,VLOOKUP(I9830,[1]База!C:F,4,0))</f>
        <v>Оғир</v>
      </c>
      <c r="L9830">
        <v>1</v>
      </c>
      <c r="M9830">
        <v>13850</v>
      </c>
      <c r="O9830">
        <v>0</v>
      </c>
      <c r="P9830">
        <f t="shared" si="175"/>
        <v>1</v>
      </c>
      <c r="Q9830">
        <f t="shared" si="175"/>
        <v>13850</v>
      </c>
      <c r="AI9830" t="s">
        <v>9096</v>
      </c>
      <c r="AK9830">
        <v>111</v>
      </c>
    </row>
    <row r="9831" spans="1:37" x14ac:dyDescent="0.25">
      <c r="A9831">
        <v>9830</v>
      </c>
      <c r="B9831" t="s">
        <v>16</v>
      </c>
      <c r="C9831" t="s">
        <v>33</v>
      </c>
      <c r="D9831">
        <v>2023</v>
      </c>
      <c r="F9831" t="s">
        <v>8283</v>
      </c>
      <c r="H9831" t="s">
        <v>8929</v>
      </c>
      <c r="I9831">
        <v>10005010</v>
      </c>
      <c r="J9831" t="str">
        <f>IF($I9831=0,0,VLOOKUP($I9831,[1]База!C:D,2,0))</f>
        <v>Муаммоли кредит белгиланган тартибда судга чиқарилмаган</v>
      </c>
      <c r="K9831" t="str">
        <f>IF($I9831=0,0,VLOOKUP(I9831,[1]База!C:F,4,0))</f>
        <v>Оғир</v>
      </c>
      <c r="L9831">
        <v>1</v>
      </c>
      <c r="M9831">
        <v>15000</v>
      </c>
      <c r="O9831">
        <v>0</v>
      </c>
      <c r="P9831">
        <f t="shared" si="175"/>
        <v>1</v>
      </c>
      <c r="Q9831">
        <f t="shared" si="175"/>
        <v>15000</v>
      </c>
      <c r="AI9831" t="s">
        <v>9096</v>
      </c>
      <c r="AK9831">
        <v>111</v>
      </c>
    </row>
    <row r="9832" spans="1:37" x14ac:dyDescent="0.25">
      <c r="A9832">
        <v>9831</v>
      </c>
      <c r="B9832" t="s">
        <v>16</v>
      </c>
      <c r="C9832" t="s">
        <v>33</v>
      </c>
      <c r="D9832">
        <v>2023</v>
      </c>
      <c r="F9832" t="s">
        <v>8283</v>
      </c>
      <c r="H9832" t="s">
        <v>8930</v>
      </c>
      <c r="I9832">
        <v>10005010</v>
      </c>
      <c r="J9832" t="str">
        <f>IF($I9832=0,0,VLOOKUP($I9832,[1]База!C:D,2,0))</f>
        <v>Муаммоли кредит белгиланган тартибда судга чиқарилмаган</v>
      </c>
      <c r="K9832" t="str">
        <f>IF($I9832=0,0,VLOOKUP(I9832,[1]База!C:F,4,0))</f>
        <v>Оғир</v>
      </c>
      <c r="L9832">
        <v>1</v>
      </c>
      <c r="M9832">
        <v>10000</v>
      </c>
      <c r="O9832">
        <v>0</v>
      </c>
      <c r="P9832">
        <f t="shared" si="175"/>
        <v>1</v>
      </c>
      <c r="Q9832">
        <f t="shared" si="175"/>
        <v>10000</v>
      </c>
      <c r="AI9832" t="s">
        <v>9096</v>
      </c>
      <c r="AK9832">
        <v>111</v>
      </c>
    </row>
    <row r="9833" spans="1:37" x14ac:dyDescent="0.25">
      <c r="A9833">
        <v>9832</v>
      </c>
      <c r="B9833" t="s">
        <v>16</v>
      </c>
      <c r="C9833" t="s">
        <v>33</v>
      </c>
      <c r="D9833">
        <v>2023</v>
      </c>
      <c r="F9833" t="s">
        <v>8283</v>
      </c>
      <c r="H9833" t="s">
        <v>8931</v>
      </c>
      <c r="I9833">
        <v>10005010</v>
      </c>
      <c r="J9833" t="str">
        <f>IF($I9833=0,0,VLOOKUP($I9833,[1]База!C:D,2,0))</f>
        <v>Муаммоли кредит белгиланган тартибда судга чиқарилмаган</v>
      </c>
      <c r="K9833" t="str">
        <f>IF($I9833=0,0,VLOOKUP(I9833,[1]База!C:F,4,0))</f>
        <v>Оғир</v>
      </c>
      <c r="L9833">
        <v>1</v>
      </c>
      <c r="M9833">
        <v>15000</v>
      </c>
      <c r="O9833">
        <v>0</v>
      </c>
      <c r="P9833">
        <f t="shared" si="175"/>
        <v>1</v>
      </c>
      <c r="Q9833">
        <f t="shared" si="175"/>
        <v>15000</v>
      </c>
      <c r="AI9833" t="s">
        <v>9096</v>
      </c>
      <c r="AK9833">
        <v>111</v>
      </c>
    </row>
    <row r="9834" spans="1:37" x14ac:dyDescent="0.25">
      <c r="A9834">
        <v>9833</v>
      </c>
      <c r="B9834" t="s">
        <v>16</v>
      </c>
      <c r="C9834" t="s">
        <v>33</v>
      </c>
      <c r="D9834">
        <v>2023</v>
      </c>
      <c r="F9834" t="s">
        <v>8283</v>
      </c>
      <c r="H9834" t="s">
        <v>8932</v>
      </c>
      <c r="I9834">
        <v>10005010</v>
      </c>
      <c r="J9834" t="str">
        <f>IF($I9834=0,0,VLOOKUP($I9834,[1]База!C:D,2,0))</f>
        <v>Муаммоли кредит белгиланган тартибда судга чиқарилмаган</v>
      </c>
      <c r="K9834" t="str">
        <f>IF($I9834=0,0,VLOOKUP(I9834,[1]База!C:F,4,0))</f>
        <v>Оғир</v>
      </c>
      <c r="L9834">
        <v>1</v>
      </c>
      <c r="M9834">
        <v>20000</v>
      </c>
      <c r="O9834">
        <v>0</v>
      </c>
      <c r="P9834">
        <f t="shared" si="175"/>
        <v>1</v>
      </c>
      <c r="Q9834">
        <f t="shared" si="175"/>
        <v>20000</v>
      </c>
      <c r="AI9834" t="s">
        <v>9096</v>
      </c>
      <c r="AK9834">
        <v>111</v>
      </c>
    </row>
    <row r="9835" spans="1:37" x14ac:dyDescent="0.25">
      <c r="A9835">
        <v>9834</v>
      </c>
      <c r="B9835" t="s">
        <v>16</v>
      </c>
      <c r="C9835" t="s">
        <v>33</v>
      </c>
      <c r="D9835">
        <v>2023</v>
      </c>
      <c r="F9835" t="s">
        <v>4956</v>
      </c>
      <c r="H9835" t="s">
        <v>8933</v>
      </c>
      <c r="I9835">
        <v>10005010</v>
      </c>
      <c r="J9835" t="str">
        <f>IF($I9835=0,0,VLOOKUP($I9835,[1]База!C:D,2,0))</f>
        <v>Муаммоли кредит белгиланган тартибда судга чиқарилмаган</v>
      </c>
      <c r="K9835" t="str">
        <f>IF($I9835=0,0,VLOOKUP(I9835,[1]База!C:F,4,0))</f>
        <v>Оғир</v>
      </c>
      <c r="L9835">
        <v>1</v>
      </c>
      <c r="M9835">
        <v>18000</v>
      </c>
      <c r="O9835">
        <v>0</v>
      </c>
      <c r="P9835">
        <f t="shared" si="175"/>
        <v>1</v>
      </c>
      <c r="Q9835">
        <f t="shared" si="175"/>
        <v>18000</v>
      </c>
      <c r="AI9835" t="s">
        <v>9096</v>
      </c>
      <c r="AK9835">
        <v>111</v>
      </c>
    </row>
    <row r="9836" spans="1:37" x14ac:dyDescent="0.25">
      <c r="A9836">
        <v>9835</v>
      </c>
      <c r="B9836" t="s">
        <v>16</v>
      </c>
      <c r="C9836" t="s">
        <v>33</v>
      </c>
      <c r="D9836">
        <v>2023</v>
      </c>
      <c r="F9836" t="s">
        <v>8283</v>
      </c>
      <c r="H9836" t="s">
        <v>8934</v>
      </c>
      <c r="I9836">
        <v>10005010</v>
      </c>
      <c r="J9836" t="str">
        <f>IF($I9836=0,0,VLOOKUP($I9836,[1]База!C:D,2,0))</f>
        <v>Муаммоли кредит белгиланган тартибда судга чиқарилмаган</v>
      </c>
      <c r="K9836" t="str">
        <f>IF($I9836=0,0,VLOOKUP(I9836,[1]База!C:F,4,0))</f>
        <v>Оғир</v>
      </c>
      <c r="L9836">
        <v>1</v>
      </c>
      <c r="M9836">
        <v>12000</v>
      </c>
      <c r="O9836">
        <v>0</v>
      </c>
      <c r="P9836">
        <f t="shared" si="175"/>
        <v>1</v>
      </c>
      <c r="Q9836">
        <f t="shared" si="175"/>
        <v>12000</v>
      </c>
      <c r="AI9836" t="s">
        <v>9096</v>
      </c>
      <c r="AK9836">
        <v>111</v>
      </c>
    </row>
    <row r="9837" spans="1:37" x14ac:dyDescent="0.25">
      <c r="A9837">
        <v>9836</v>
      </c>
      <c r="B9837" t="s">
        <v>16</v>
      </c>
      <c r="C9837" t="s">
        <v>33</v>
      </c>
      <c r="D9837">
        <v>2023</v>
      </c>
      <c r="F9837" t="s">
        <v>8283</v>
      </c>
      <c r="H9837" t="s">
        <v>8935</v>
      </c>
      <c r="I9837">
        <v>10005010</v>
      </c>
      <c r="J9837" t="str">
        <f>IF($I9837=0,0,VLOOKUP($I9837,[1]База!C:D,2,0))</f>
        <v>Муаммоли кредит белгиланган тартибда судга чиқарилмаган</v>
      </c>
      <c r="K9837" t="str">
        <f>IF($I9837=0,0,VLOOKUP(I9837,[1]База!C:F,4,0))</f>
        <v>Оғир</v>
      </c>
      <c r="L9837">
        <v>1</v>
      </c>
      <c r="M9837">
        <v>33000</v>
      </c>
      <c r="O9837">
        <v>0</v>
      </c>
      <c r="P9837">
        <f t="shared" si="175"/>
        <v>1</v>
      </c>
      <c r="Q9837">
        <f t="shared" si="175"/>
        <v>33000</v>
      </c>
      <c r="AI9837" t="s">
        <v>9096</v>
      </c>
      <c r="AK9837">
        <v>111</v>
      </c>
    </row>
    <row r="9838" spans="1:37" x14ac:dyDescent="0.25">
      <c r="A9838">
        <v>9837</v>
      </c>
      <c r="B9838" t="s">
        <v>16</v>
      </c>
      <c r="C9838" t="s">
        <v>33</v>
      </c>
      <c r="D9838">
        <v>2023</v>
      </c>
      <c r="F9838" t="s">
        <v>8283</v>
      </c>
      <c r="H9838" t="s">
        <v>8936</v>
      </c>
      <c r="I9838">
        <v>10005010</v>
      </c>
      <c r="J9838" t="str">
        <f>IF($I9838=0,0,VLOOKUP($I9838,[1]База!C:D,2,0))</f>
        <v>Муаммоли кредит белгиланган тартибда судга чиқарилмаган</v>
      </c>
      <c r="K9838" t="str">
        <f>IF($I9838=0,0,VLOOKUP(I9838,[1]База!C:F,4,0))</f>
        <v>Оғир</v>
      </c>
      <c r="L9838">
        <v>1</v>
      </c>
      <c r="M9838">
        <v>117366.558</v>
      </c>
      <c r="O9838">
        <v>0</v>
      </c>
      <c r="P9838">
        <f t="shared" si="175"/>
        <v>1</v>
      </c>
      <c r="Q9838">
        <f t="shared" si="175"/>
        <v>117366.558</v>
      </c>
      <c r="AI9838" t="s">
        <v>9096</v>
      </c>
      <c r="AK9838">
        <v>111</v>
      </c>
    </row>
    <row r="9839" spans="1:37" x14ac:dyDescent="0.25">
      <c r="A9839">
        <v>9838</v>
      </c>
      <c r="B9839" t="s">
        <v>16</v>
      </c>
      <c r="C9839" t="s">
        <v>33</v>
      </c>
      <c r="D9839">
        <v>2023</v>
      </c>
      <c r="F9839" t="s">
        <v>8283</v>
      </c>
      <c r="H9839" t="s">
        <v>8937</v>
      </c>
      <c r="I9839">
        <v>10005010</v>
      </c>
      <c r="J9839" t="str">
        <f>IF($I9839=0,0,VLOOKUP($I9839,[1]База!C:D,2,0))</f>
        <v>Муаммоли кредит белгиланган тартибда судга чиқарилмаган</v>
      </c>
      <c r="K9839" t="str">
        <f>IF($I9839=0,0,VLOOKUP(I9839,[1]База!C:F,4,0))</f>
        <v>Оғир</v>
      </c>
      <c r="L9839">
        <v>1</v>
      </c>
      <c r="M9839">
        <v>30000</v>
      </c>
      <c r="O9839">
        <v>0</v>
      </c>
      <c r="P9839">
        <f t="shared" si="175"/>
        <v>1</v>
      </c>
      <c r="Q9839">
        <f t="shared" si="175"/>
        <v>30000</v>
      </c>
      <c r="AI9839" t="s">
        <v>9096</v>
      </c>
      <c r="AK9839">
        <v>111</v>
      </c>
    </row>
    <row r="9840" spans="1:37" x14ac:dyDescent="0.25">
      <c r="A9840">
        <v>9839</v>
      </c>
      <c r="B9840" t="s">
        <v>16</v>
      </c>
      <c r="C9840" t="s">
        <v>33</v>
      </c>
      <c r="D9840">
        <v>2023</v>
      </c>
      <c r="F9840" t="s">
        <v>8283</v>
      </c>
      <c r="H9840" t="s">
        <v>8938</v>
      </c>
      <c r="I9840">
        <v>10005010</v>
      </c>
      <c r="J9840" t="str">
        <f>IF($I9840=0,0,VLOOKUP($I9840,[1]База!C:D,2,0))</f>
        <v>Муаммоли кредит белгиланган тартибда судга чиқарилмаган</v>
      </c>
      <c r="K9840" t="str">
        <f>IF($I9840=0,0,VLOOKUP(I9840,[1]База!C:F,4,0))</f>
        <v>Оғир</v>
      </c>
      <c r="L9840">
        <v>1</v>
      </c>
      <c r="M9840">
        <v>33000</v>
      </c>
      <c r="O9840">
        <v>0</v>
      </c>
      <c r="P9840">
        <f t="shared" si="175"/>
        <v>1</v>
      </c>
      <c r="Q9840">
        <f t="shared" si="175"/>
        <v>33000</v>
      </c>
      <c r="AI9840" t="s">
        <v>9096</v>
      </c>
      <c r="AK9840">
        <v>111</v>
      </c>
    </row>
    <row r="9841" spans="1:37" x14ac:dyDescent="0.25">
      <c r="A9841">
        <v>9840</v>
      </c>
      <c r="B9841" t="s">
        <v>16</v>
      </c>
      <c r="C9841" t="s">
        <v>33</v>
      </c>
      <c r="D9841">
        <v>2023</v>
      </c>
      <c r="F9841" t="s">
        <v>8283</v>
      </c>
      <c r="H9841" t="s">
        <v>8939</v>
      </c>
      <c r="I9841">
        <v>10005010</v>
      </c>
      <c r="J9841" t="str">
        <f>IF($I9841=0,0,VLOOKUP($I9841,[1]База!C:D,2,0))</f>
        <v>Муаммоли кредит белгиланган тартибда судга чиқарилмаган</v>
      </c>
      <c r="K9841" t="str">
        <f>IF($I9841=0,0,VLOOKUP(I9841,[1]База!C:F,4,0))</f>
        <v>Оғир</v>
      </c>
      <c r="L9841">
        <v>1</v>
      </c>
      <c r="M9841">
        <v>32585</v>
      </c>
      <c r="O9841">
        <v>0</v>
      </c>
      <c r="P9841">
        <f t="shared" si="175"/>
        <v>1</v>
      </c>
      <c r="Q9841">
        <f t="shared" si="175"/>
        <v>32585</v>
      </c>
      <c r="AI9841" t="s">
        <v>9096</v>
      </c>
      <c r="AK9841">
        <v>111</v>
      </c>
    </row>
    <row r="9842" spans="1:37" x14ac:dyDescent="0.25">
      <c r="A9842">
        <v>9841</v>
      </c>
      <c r="B9842" t="s">
        <v>16</v>
      </c>
      <c r="C9842" t="s">
        <v>33</v>
      </c>
      <c r="D9842">
        <v>2023</v>
      </c>
      <c r="F9842" t="s">
        <v>8283</v>
      </c>
      <c r="H9842" t="s">
        <v>8940</v>
      </c>
      <c r="I9842">
        <v>10005010</v>
      </c>
      <c r="J9842" t="str">
        <f>IF($I9842=0,0,VLOOKUP($I9842,[1]База!C:D,2,0))</f>
        <v>Муаммоли кредит белгиланган тартибда судга чиқарилмаган</v>
      </c>
      <c r="K9842" t="str">
        <f>IF($I9842=0,0,VLOOKUP(I9842,[1]База!C:F,4,0))</f>
        <v>Оғир</v>
      </c>
      <c r="L9842">
        <v>1</v>
      </c>
      <c r="M9842">
        <v>32100</v>
      </c>
      <c r="O9842">
        <v>0</v>
      </c>
      <c r="P9842">
        <f t="shared" si="175"/>
        <v>1</v>
      </c>
      <c r="Q9842">
        <f t="shared" si="175"/>
        <v>32100</v>
      </c>
      <c r="AI9842" t="s">
        <v>9096</v>
      </c>
      <c r="AK9842">
        <v>111</v>
      </c>
    </row>
    <row r="9843" spans="1:37" x14ac:dyDescent="0.25">
      <c r="A9843">
        <v>9842</v>
      </c>
      <c r="B9843" t="s">
        <v>16</v>
      </c>
      <c r="C9843" t="s">
        <v>33</v>
      </c>
      <c r="D9843">
        <v>2023</v>
      </c>
      <c r="F9843" t="s">
        <v>8283</v>
      </c>
      <c r="H9843" t="s">
        <v>8941</v>
      </c>
      <c r="I9843">
        <v>10005010</v>
      </c>
      <c r="J9843" t="str">
        <f>IF($I9843=0,0,VLOOKUP($I9843,[1]База!C:D,2,0))</f>
        <v>Муаммоли кредит белгиланган тартибда судга чиқарилмаган</v>
      </c>
      <c r="K9843" t="str">
        <f>IF($I9843=0,0,VLOOKUP(I9843,[1]База!C:F,4,0))</f>
        <v>Оғир</v>
      </c>
      <c r="L9843">
        <v>1</v>
      </c>
      <c r="M9843">
        <v>30000</v>
      </c>
      <c r="O9843">
        <v>0</v>
      </c>
      <c r="P9843">
        <f t="shared" si="175"/>
        <v>1</v>
      </c>
      <c r="Q9843">
        <f t="shared" si="175"/>
        <v>30000</v>
      </c>
      <c r="AI9843" t="s">
        <v>9096</v>
      </c>
      <c r="AK9843">
        <v>111</v>
      </c>
    </row>
    <row r="9844" spans="1:37" x14ac:dyDescent="0.25">
      <c r="A9844">
        <v>9843</v>
      </c>
      <c r="B9844" t="s">
        <v>16</v>
      </c>
      <c r="C9844" t="s">
        <v>33</v>
      </c>
      <c r="D9844">
        <v>2023</v>
      </c>
      <c r="F9844" t="s">
        <v>8283</v>
      </c>
      <c r="H9844" t="s">
        <v>8942</v>
      </c>
      <c r="I9844">
        <v>10005010</v>
      </c>
      <c r="J9844" t="str">
        <f>IF($I9844=0,0,VLOOKUP($I9844,[1]База!C:D,2,0))</f>
        <v>Муаммоли кредит белгиланган тартибда судга чиқарилмаган</v>
      </c>
      <c r="K9844" t="str">
        <f>IF($I9844=0,0,VLOOKUP(I9844,[1]База!C:F,4,0))</f>
        <v>Оғир</v>
      </c>
      <c r="L9844">
        <v>1</v>
      </c>
      <c r="M9844">
        <v>30000</v>
      </c>
      <c r="O9844">
        <v>0</v>
      </c>
      <c r="P9844">
        <f t="shared" si="175"/>
        <v>1</v>
      </c>
      <c r="Q9844">
        <f t="shared" si="175"/>
        <v>30000</v>
      </c>
      <c r="AI9844" t="s">
        <v>9096</v>
      </c>
      <c r="AK9844">
        <v>111</v>
      </c>
    </row>
    <row r="9845" spans="1:37" x14ac:dyDescent="0.25">
      <c r="A9845">
        <v>9844</v>
      </c>
      <c r="B9845" t="s">
        <v>16</v>
      </c>
      <c r="C9845" t="s">
        <v>33</v>
      </c>
      <c r="D9845">
        <v>2023</v>
      </c>
      <c r="F9845" t="s">
        <v>8283</v>
      </c>
      <c r="H9845" t="s">
        <v>8943</v>
      </c>
      <c r="I9845">
        <v>10005010</v>
      </c>
      <c r="J9845" t="str">
        <f>IF($I9845=0,0,VLOOKUP($I9845,[1]База!C:D,2,0))</f>
        <v>Муаммоли кредит белгиланган тартибда судга чиқарилмаган</v>
      </c>
      <c r="K9845" t="str">
        <f>IF($I9845=0,0,VLOOKUP(I9845,[1]База!C:F,4,0))</f>
        <v>Оғир</v>
      </c>
      <c r="L9845">
        <v>1</v>
      </c>
      <c r="M9845">
        <v>20000</v>
      </c>
      <c r="O9845">
        <v>0</v>
      </c>
      <c r="P9845">
        <f t="shared" si="175"/>
        <v>1</v>
      </c>
      <c r="Q9845">
        <f t="shared" si="175"/>
        <v>20000</v>
      </c>
      <c r="AI9845" t="s">
        <v>9096</v>
      </c>
      <c r="AK9845">
        <v>111</v>
      </c>
    </row>
    <row r="9846" spans="1:37" x14ac:dyDescent="0.25">
      <c r="A9846">
        <v>9845</v>
      </c>
      <c r="B9846" t="s">
        <v>16</v>
      </c>
      <c r="C9846" t="s">
        <v>33</v>
      </c>
      <c r="D9846">
        <v>2023</v>
      </c>
      <c r="F9846" t="s">
        <v>8283</v>
      </c>
      <c r="H9846" t="s">
        <v>8944</v>
      </c>
      <c r="I9846">
        <v>10005010</v>
      </c>
      <c r="J9846" t="str">
        <f>IF($I9846=0,0,VLOOKUP($I9846,[1]База!C:D,2,0))</f>
        <v>Муаммоли кредит белгиланган тартибда судга чиқарилмаган</v>
      </c>
      <c r="K9846" t="str">
        <f>IF($I9846=0,0,VLOOKUP(I9846,[1]База!C:F,4,0))</f>
        <v>Оғир</v>
      </c>
      <c r="L9846">
        <v>1</v>
      </c>
      <c r="M9846">
        <v>17000</v>
      </c>
      <c r="O9846">
        <v>0</v>
      </c>
      <c r="P9846">
        <f t="shared" si="175"/>
        <v>1</v>
      </c>
      <c r="Q9846">
        <f t="shared" si="175"/>
        <v>17000</v>
      </c>
      <c r="AI9846" t="s">
        <v>9096</v>
      </c>
      <c r="AK9846">
        <v>111</v>
      </c>
    </row>
    <row r="9847" spans="1:37" x14ac:dyDescent="0.25">
      <c r="A9847">
        <v>9846</v>
      </c>
      <c r="B9847" t="s">
        <v>16</v>
      </c>
      <c r="C9847" t="s">
        <v>33</v>
      </c>
      <c r="D9847">
        <v>2023</v>
      </c>
      <c r="F9847" t="s">
        <v>8283</v>
      </c>
      <c r="H9847" t="s">
        <v>8945</v>
      </c>
      <c r="I9847">
        <v>10005010</v>
      </c>
      <c r="J9847" t="str">
        <f>IF($I9847=0,0,VLOOKUP($I9847,[1]База!C:D,2,0))</f>
        <v>Муаммоли кредит белгиланган тартибда судга чиқарилмаган</v>
      </c>
      <c r="K9847" t="str">
        <f>IF($I9847=0,0,VLOOKUP(I9847,[1]База!C:F,4,0))</f>
        <v>Оғир</v>
      </c>
      <c r="L9847">
        <v>1</v>
      </c>
      <c r="M9847">
        <v>33000</v>
      </c>
      <c r="O9847">
        <v>0</v>
      </c>
      <c r="P9847">
        <f t="shared" si="175"/>
        <v>1</v>
      </c>
      <c r="Q9847">
        <f t="shared" si="175"/>
        <v>33000</v>
      </c>
      <c r="AI9847" t="s">
        <v>9096</v>
      </c>
      <c r="AK9847">
        <v>111</v>
      </c>
    </row>
    <row r="9848" spans="1:37" x14ac:dyDescent="0.25">
      <c r="A9848">
        <v>9847</v>
      </c>
      <c r="B9848" t="s">
        <v>16</v>
      </c>
      <c r="C9848" t="s">
        <v>33</v>
      </c>
      <c r="D9848">
        <v>2023</v>
      </c>
      <c r="F9848" t="s">
        <v>8283</v>
      </c>
      <c r="H9848" t="s">
        <v>8946</v>
      </c>
      <c r="I9848">
        <v>10005010</v>
      </c>
      <c r="J9848" t="str">
        <f>IF($I9848=0,0,VLOOKUP($I9848,[1]База!C:D,2,0))</f>
        <v>Муаммоли кредит белгиланган тартибда судга чиқарилмаган</v>
      </c>
      <c r="K9848" t="str">
        <f>IF($I9848=0,0,VLOOKUP(I9848,[1]База!C:F,4,0))</f>
        <v>Оғир</v>
      </c>
      <c r="L9848">
        <v>1</v>
      </c>
      <c r="M9848">
        <v>30000</v>
      </c>
      <c r="O9848">
        <v>0</v>
      </c>
      <c r="P9848">
        <f t="shared" si="175"/>
        <v>1</v>
      </c>
      <c r="Q9848">
        <f t="shared" si="175"/>
        <v>30000</v>
      </c>
      <c r="AI9848" t="s">
        <v>9096</v>
      </c>
      <c r="AK9848">
        <v>111</v>
      </c>
    </row>
    <row r="9849" spans="1:37" x14ac:dyDescent="0.25">
      <c r="A9849">
        <v>9848</v>
      </c>
      <c r="B9849" t="s">
        <v>16</v>
      </c>
      <c r="C9849" t="s">
        <v>33</v>
      </c>
      <c r="D9849">
        <v>2023</v>
      </c>
      <c r="F9849" t="s">
        <v>8283</v>
      </c>
      <c r="H9849" t="s">
        <v>8947</v>
      </c>
      <c r="I9849">
        <v>10005010</v>
      </c>
      <c r="J9849" t="str">
        <f>IF($I9849=0,0,VLOOKUP($I9849,[1]База!C:D,2,0))</f>
        <v>Муаммоли кредит белгиланган тартибда судга чиқарилмаган</v>
      </c>
      <c r="K9849" t="str">
        <f>IF($I9849=0,0,VLOOKUP(I9849,[1]База!C:F,4,0))</f>
        <v>Оғир</v>
      </c>
      <c r="L9849">
        <v>1</v>
      </c>
      <c r="M9849">
        <v>33000</v>
      </c>
      <c r="O9849">
        <v>0</v>
      </c>
      <c r="P9849">
        <f t="shared" si="175"/>
        <v>1</v>
      </c>
      <c r="Q9849">
        <f t="shared" si="175"/>
        <v>33000</v>
      </c>
      <c r="AI9849" t="s">
        <v>9096</v>
      </c>
      <c r="AK9849">
        <v>111</v>
      </c>
    </row>
    <row r="9850" spans="1:37" x14ac:dyDescent="0.25">
      <c r="A9850">
        <v>9849</v>
      </c>
      <c r="B9850" t="s">
        <v>16</v>
      </c>
      <c r="C9850" t="s">
        <v>33</v>
      </c>
      <c r="D9850">
        <v>2023</v>
      </c>
      <c r="F9850" t="s">
        <v>8283</v>
      </c>
      <c r="H9850" t="s">
        <v>8948</v>
      </c>
      <c r="I9850">
        <v>10005010</v>
      </c>
      <c r="J9850" t="str">
        <f>IF($I9850=0,0,VLOOKUP($I9850,[1]База!C:D,2,0))</f>
        <v>Муаммоли кредит белгиланган тартибда судга чиқарилмаган</v>
      </c>
      <c r="K9850" t="str">
        <f>IF($I9850=0,0,VLOOKUP(I9850,[1]База!C:F,4,0))</f>
        <v>Оғир</v>
      </c>
      <c r="L9850">
        <v>1</v>
      </c>
      <c r="M9850">
        <v>30000</v>
      </c>
      <c r="O9850">
        <v>0</v>
      </c>
      <c r="P9850">
        <f t="shared" si="175"/>
        <v>1</v>
      </c>
      <c r="Q9850">
        <f t="shared" si="175"/>
        <v>30000</v>
      </c>
      <c r="AI9850" t="s">
        <v>9096</v>
      </c>
      <c r="AK9850">
        <v>111</v>
      </c>
    </row>
    <row r="9851" spans="1:37" x14ac:dyDescent="0.25">
      <c r="A9851">
        <v>9850</v>
      </c>
      <c r="B9851" t="s">
        <v>16</v>
      </c>
      <c r="C9851" t="s">
        <v>33</v>
      </c>
      <c r="D9851">
        <v>2023</v>
      </c>
      <c r="F9851" t="s">
        <v>8283</v>
      </c>
      <c r="H9851" t="s">
        <v>8949</v>
      </c>
      <c r="I9851">
        <v>10005010</v>
      </c>
      <c r="J9851" t="str">
        <f>IF($I9851=0,0,VLOOKUP($I9851,[1]База!C:D,2,0))</f>
        <v>Муаммоли кредит белгиланган тартибда судга чиқарилмаган</v>
      </c>
      <c r="K9851" t="str">
        <f>IF($I9851=0,0,VLOOKUP(I9851,[1]База!C:F,4,0))</f>
        <v>Оғир</v>
      </c>
      <c r="L9851">
        <v>1</v>
      </c>
      <c r="M9851">
        <v>30000</v>
      </c>
      <c r="O9851">
        <v>0</v>
      </c>
      <c r="P9851">
        <f t="shared" si="175"/>
        <v>1</v>
      </c>
      <c r="Q9851">
        <f t="shared" si="175"/>
        <v>30000</v>
      </c>
      <c r="AI9851" t="s">
        <v>9096</v>
      </c>
      <c r="AK9851">
        <v>111</v>
      </c>
    </row>
    <row r="9852" spans="1:37" x14ac:dyDescent="0.25">
      <c r="A9852">
        <v>9851</v>
      </c>
      <c r="B9852" t="s">
        <v>16</v>
      </c>
      <c r="C9852" t="s">
        <v>33</v>
      </c>
      <c r="D9852">
        <v>2023</v>
      </c>
      <c r="F9852" t="s">
        <v>8283</v>
      </c>
      <c r="H9852" t="s">
        <v>8950</v>
      </c>
      <c r="I9852">
        <v>10005010</v>
      </c>
      <c r="J9852" t="str">
        <f>IF($I9852=0,0,VLOOKUP($I9852,[1]База!C:D,2,0))</f>
        <v>Муаммоли кредит белгиланган тартибда судга чиқарилмаган</v>
      </c>
      <c r="K9852" t="str">
        <f>IF($I9852=0,0,VLOOKUP(I9852,[1]База!C:F,4,0))</f>
        <v>Оғир</v>
      </c>
      <c r="L9852">
        <v>1</v>
      </c>
      <c r="M9852">
        <v>33000</v>
      </c>
      <c r="O9852">
        <v>0</v>
      </c>
      <c r="P9852">
        <f t="shared" si="175"/>
        <v>1</v>
      </c>
      <c r="Q9852">
        <f t="shared" si="175"/>
        <v>33000</v>
      </c>
      <c r="AI9852" t="s">
        <v>9096</v>
      </c>
      <c r="AK9852">
        <v>111</v>
      </c>
    </row>
    <row r="9853" spans="1:37" x14ac:dyDescent="0.25">
      <c r="A9853">
        <v>9852</v>
      </c>
      <c r="B9853" t="s">
        <v>16</v>
      </c>
      <c r="C9853" t="s">
        <v>33</v>
      </c>
      <c r="D9853">
        <v>2023</v>
      </c>
      <c r="F9853" t="s">
        <v>8283</v>
      </c>
      <c r="H9853" t="s">
        <v>8951</v>
      </c>
      <c r="I9853">
        <v>10005010</v>
      </c>
      <c r="J9853" t="str">
        <f>IF($I9853=0,0,VLOOKUP($I9853,[1]База!C:D,2,0))</f>
        <v>Муаммоли кредит белгиланган тартибда судга чиқарилмаган</v>
      </c>
      <c r="K9853" t="str">
        <f>IF($I9853=0,0,VLOOKUP(I9853,[1]База!C:F,4,0))</f>
        <v>Оғир</v>
      </c>
      <c r="L9853">
        <v>1</v>
      </c>
      <c r="M9853">
        <v>30000</v>
      </c>
      <c r="O9853">
        <v>0</v>
      </c>
      <c r="P9853">
        <f t="shared" si="175"/>
        <v>1</v>
      </c>
      <c r="Q9853">
        <f t="shared" si="175"/>
        <v>30000</v>
      </c>
      <c r="AI9853" t="s">
        <v>9096</v>
      </c>
      <c r="AK9853">
        <v>111</v>
      </c>
    </row>
    <row r="9854" spans="1:37" x14ac:dyDescent="0.25">
      <c r="A9854">
        <v>9853</v>
      </c>
      <c r="B9854" t="s">
        <v>16</v>
      </c>
      <c r="C9854" t="s">
        <v>33</v>
      </c>
      <c r="D9854">
        <v>2023</v>
      </c>
      <c r="F9854" t="s">
        <v>8283</v>
      </c>
      <c r="H9854" t="s">
        <v>8952</v>
      </c>
      <c r="I9854">
        <v>10005010</v>
      </c>
      <c r="J9854" t="str">
        <f>IF($I9854=0,0,VLOOKUP($I9854,[1]База!C:D,2,0))</f>
        <v>Муаммоли кредит белгиланган тартибда судга чиқарилмаган</v>
      </c>
      <c r="K9854" t="str">
        <f>IF($I9854=0,0,VLOOKUP(I9854,[1]База!C:F,4,0))</f>
        <v>Оғир</v>
      </c>
      <c r="L9854">
        <v>1</v>
      </c>
      <c r="M9854">
        <v>32800</v>
      </c>
      <c r="O9854">
        <v>0</v>
      </c>
      <c r="P9854">
        <f t="shared" si="175"/>
        <v>1</v>
      </c>
      <c r="Q9854">
        <f t="shared" si="175"/>
        <v>32800</v>
      </c>
      <c r="AI9854" t="s">
        <v>9096</v>
      </c>
      <c r="AK9854">
        <v>111</v>
      </c>
    </row>
    <row r="9855" spans="1:37" x14ac:dyDescent="0.25">
      <c r="A9855">
        <v>9854</v>
      </c>
      <c r="B9855" t="s">
        <v>16</v>
      </c>
      <c r="C9855" t="s">
        <v>33</v>
      </c>
      <c r="D9855">
        <v>2023</v>
      </c>
      <c r="F9855" t="s">
        <v>8283</v>
      </c>
      <c r="H9855" t="s">
        <v>8953</v>
      </c>
      <c r="I9855">
        <v>10005010</v>
      </c>
      <c r="J9855" t="str">
        <f>IF($I9855=0,0,VLOOKUP($I9855,[1]База!C:D,2,0))</f>
        <v>Муаммоли кредит белгиланган тартибда судга чиқарилмаган</v>
      </c>
      <c r="K9855" t="str">
        <f>IF($I9855=0,0,VLOOKUP(I9855,[1]База!C:F,4,0))</f>
        <v>Оғир</v>
      </c>
      <c r="L9855">
        <v>1</v>
      </c>
      <c r="M9855">
        <v>32700</v>
      </c>
      <c r="O9855">
        <v>0</v>
      </c>
      <c r="P9855">
        <f t="shared" si="175"/>
        <v>1</v>
      </c>
      <c r="Q9855">
        <f t="shared" si="175"/>
        <v>32700</v>
      </c>
      <c r="AI9855" t="s">
        <v>9096</v>
      </c>
      <c r="AK9855">
        <v>111</v>
      </c>
    </row>
    <row r="9856" spans="1:37" x14ac:dyDescent="0.25">
      <c r="A9856">
        <v>9855</v>
      </c>
      <c r="B9856" t="s">
        <v>16</v>
      </c>
      <c r="C9856" t="s">
        <v>33</v>
      </c>
      <c r="D9856">
        <v>2023</v>
      </c>
      <c r="F9856" t="s">
        <v>8283</v>
      </c>
      <c r="H9856" t="s">
        <v>8954</v>
      </c>
      <c r="I9856">
        <v>10005010</v>
      </c>
      <c r="J9856" t="str">
        <f>IF($I9856=0,0,VLOOKUP($I9856,[1]База!C:D,2,0))</f>
        <v>Муаммоли кредит белгиланган тартибда судга чиқарилмаган</v>
      </c>
      <c r="K9856" t="str">
        <f>IF($I9856=0,0,VLOOKUP(I9856,[1]База!C:F,4,0))</f>
        <v>Оғир</v>
      </c>
      <c r="L9856">
        <v>1</v>
      </c>
      <c r="M9856">
        <v>33700</v>
      </c>
      <c r="O9856">
        <v>0</v>
      </c>
      <c r="P9856">
        <f t="shared" si="175"/>
        <v>1</v>
      </c>
      <c r="Q9856">
        <f t="shared" si="175"/>
        <v>33700</v>
      </c>
      <c r="AI9856" t="s">
        <v>9096</v>
      </c>
      <c r="AK9856">
        <v>111</v>
      </c>
    </row>
    <row r="9857" spans="1:37" x14ac:dyDescent="0.25">
      <c r="A9857">
        <v>9856</v>
      </c>
      <c r="B9857" t="s">
        <v>16</v>
      </c>
      <c r="C9857" t="s">
        <v>33</v>
      </c>
      <c r="D9857">
        <v>2023</v>
      </c>
      <c r="F9857" t="s">
        <v>8283</v>
      </c>
      <c r="H9857" t="s">
        <v>8955</v>
      </c>
      <c r="I9857">
        <v>10005010</v>
      </c>
      <c r="J9857" t="str">
        <f>IF($I9857=0,0,VLOOKUP($I9857,[1]База!C:D,2,0))</f>
        <v>Муаммоли кредит белгиланган тартибда судга чиқарилмаган</v>
      </c>
      <c r="K9857" t="str">
        <f>IF($I9857=0,0,VLOOKUP(I9857,[1]База!C:F,4,0))</f>
        <v>Оғир</v>
      </c>
      <c r="L9857">
        <v>1</v>
      </c>
      <c r="M9857">
        <v>323000</v>
      </c>
      <c r="O9857">
        <v>0</v>
      </c>
      <c r="P9857">
        <f t="shared" si="175"/>
        <v>1</v>
      </c>
      <c r="Q9857">
        <f t="shared" si="175"/>
        <v>323000</v>
      </c>
      <c r="AI9857" t="s">
        <v>9096</v>
      </c>
      <c r="AK9857">
        <v>111</v>
      </c>
    </row>
    <row r="9858" spans="1:37" x14ac:dyDescent="0.25">
      <c r="A9858">
        <v>9857</v>
      </c>
      <c r="B9858" t="s">
        <v>16</v>
      </c>
      <c r="C9858" t="s">
        <v>33</v>
      </c>
      <c r="D9858">
        <v>2023</v>
      </c>
      <c r="F9858" t="s">
        <v>8283</v>
      </c>
      <c r="H9858" t="s">
        <v>8956</v>
      </c>
      <c r="I9858">
        <v>10005010</v>
      </c>
      <c r="J9858" t="str">
        <f>IF($I9858=0,0,VLOOKUP($I9858,[1]База!C:D,2,0))</f>
        <v>Муаммоли кредит белгиланган тартибда судга чиқарилмаган</v>
      </c>
      <c r="K9858" t="str">
        <f>IF($I9858=0,0,VLOOKUP(I9858,[1]База!C:F,4,0))</f>
        <v>Оғир</v>
      </c>
      <c r="L9858">
        <v>1</v>
      </c>
      <c r="M9858">
        <v>30000</v>
      </c>
      <c r="O9858">
        <v>0</v>
      </c>
      <c r="P9858">
        <f t="shared" ref="P9858:Q9921" si="176">+L9858-N9858</f>
        <v>1</v>
      </c>
      <c r="Q9858">
        <f t="shared" si="176"/>
        <v>30000</v>
      </c>
      <c r="AI9858" t="s">
        <v>9096</v>
      </c>
      <c r="AK9858">
        <v>111</v>
      </c>
    </row>
    <row r="9859" spans="1:37" x14ac:dyDescent="0.25">
      <c r="A9859">
        <v>9858</v>
      </c>
      <c r="B9859" t="s">
        <v>16</v>
      </c>
      <c r="C9859" t="s">
        <v>33</v>
      </c>
      <c r="D9859">
        <v>2023</v>
      </c>
      <c r="F9859" t="s">
        <v>8283</v>
      </c>
      <c r="H9859" t="s">
        <v>8957</v>
      </c>
      <c r="I9859">
        <v>10005010</v>
      </c>
      <c r="J9859" t="str">
        <f>IF($I9859=0,0,VLOOKUP($I9859,[1]База!C:D,2,0))</f>
        <v>Муаммоли кредит белгиланган тартибда судга чиқарилмаган</v>
      </c>
      <c r="K9859" t="str">
        <f>IF($I9859=0,0,VLOOKUP(I9859,[1]База!C:F,4,0))</f>
        <v>Оғир</v>
      </c>
      <c r="L9859">
        <v>1</v>
      </c>
      <c r="M9859">
        <v>30000</v>
      </c>
      <c r="O9859">
        <v>0</v>
      </c>
      <c r="P9859">
        <f t="shared" si="176"/>
        <v>1</v>
      </c>
      <c r="Q9859">
        <f t="shared" si="176"/>
        <v>30000</v>
      </c>
      <c r="AI9859" t="s">
        <v>9096</v>
      </c>
      <c r="AK9859">
        <v>111</v>
      </c>
    </row>
    <row r="9860" spans="1:37" x14ac:dyDescent="0.25">
      <c r="A9860">
        <v>9859</v>
      </c>
      <c r="B9860" t="s">
        <v>16</v>
      </c>
      <c r="C9860" t="s">
        <v>33</v>
      </c>
      <c r="D9860">
        <v>2023</v>
      </c>
      <c r="F9860" t="s">
        <v>8283</v>
      </c>
      <c r="H9860" t="s">
        <v>8958</v>
      </c>
      <c r="I9860">
        <v>10005010</v>
      </c>
      <c r="J9860" t="str">
        <f>IF($I9860=0,0,VLOOKUP($I9860,[1]База!C:D,2,0))</f>
        <v>Муаммоли кредит белгиланган тартибда судга чиқарилмаган</v>
      </c>
      <c r="K9860" t="str">
        <f>IF($I9860=0,0,VLOOKUP(I9860,[1]База!C:F,4,0))</f>
        <v>Оғир</v>
      </c>
      <c r="L9860">
        <v>1</v>
      </c>
      <c r="M9860">
        <v>30000</v>
      </c>
      <c r="O9860">
        <v>0</v>
      </c>
      <c r="P9860">
        <f t="shared" si="176"/>
        <v>1</v>
      </c>
      <c r="Q9860">
        <f t="shared" si="176"/>
        <v>30000</v>
      </c>
      <c r="AI9860" t="s">
        <v>9096</v>
      </c>
      <c r="AK9860">
        <v>111</v>
      </c>
    </row>
    <row r="9861" spans="1:37" x14ac:dyDescent="0.25">
      <c r="A9861">
        <v>9860</v>
      </c>
      <c r="B9861" t="s">
        <v>16</v>
      </c>
      <c r="C9861" t="s">
        <v>33</v>
      </c>
      <c r="D9861">
        <v>2023</v>
      </c>
      <c r="F9861" t="s">
        <v>8283</v>
      </c>
      <c r="H9861" t="s">
        <v>8959</v>
      </c>
      <c r="I9861">
        <v>10005010</v>
      </c>
      <c r="J9861" t="str">
        <f>IF($I9861=0,0,VLOOKUP($I9861,[1]База!C:D,2,0))</f>
        <v>Муаммоли кредит белгиланган тартибда судга чиқарилмаган</v>
      </c>
      <c r="K9861" t="str">
        <f>IF($I9861=0,0,VLOOKUP(I9861,[1]База!C:F,4,0))</f>
        <v>Оғир</v>
      </c>
      <c r="L9861">
        <v>1</v>
      </c>
      <c r="M9861">
        <v>380215.41200000001</v>
      </c>
      <c r="O9861">
        <v>0</v>
      </c>
      <c r="P9861">
        <f t="shared" si="176"/>
        <v>1</v>
      </c>
      <c r="Q9861">
        <f t="shared" si="176"/>
        <v>380215.41200000001</v>
      </c>
      <c r="AI9861" t="s">
        <v>9096</v>
      </c>
      <c r="AK9861">
        <v>111</v>
      </c>
    </row>
    <row r="9862" spans="1:37" x14ac:dyDescent="0.25">
      <c r="A9862">
        <v>9861</v>
      </c>
      <c r="B9862" t="s">
        <v>16</v>
      </c>
      <c r="C9862" t="s">
        <v>33</v>
      </c>
      <c r="D9862">
        <v>2023</v>
      </c>
      <c r="F9862" t="s">
        <v>8283</v>
      </c>
      <c r="H9862" t="s">
        <v>8960</v>
      </c>
      <c r="I9862">
        <v>10005010</v>
      </c>
      <c r="J9862" t="str">
        <f>IF($I9862=0,0,VLOOKUP($I9862,[1]База!C:D,2,0))</f>
        <v>Муаммоли кредит белгиланган тартибда судга чиқарилмаган</v>
      </c>
      <c r="K9862" t="str">
        <f>IF($I9862=0,0,VLOOKUP(I9862,[1]База!C:F,4,0))</f>
        <v>Оғир</v>
      </c>
      <c r="L9862">
        <v>1</v>
      </c>
      <c r="M9862">
        <v>32000</v>
      </c>
      <c r="O9862">
        <v>0</v>
      </c>
      <c r="P9862">
        <f t="shared" si="176"/>
        <v>1</v>
      </c>
      <c r="Q9862">
        <f t="shared" si="176"/>
        <v>32000</v>
      </c>
      <c r="AI9862" t="s">
        <v>9096</v>
      </c>
      <c r="AK9862">
        <v>111</v>
      </c>
    </row>
    <row r="9863" spans="1:37" x14ac:dyDescent="0.25">
      <c r="A9863">
        <v>9862</v>
      </c>
      <c r="B9863" t="s">
        <v>16</v>
      </c>
      <c r="C9863" t="s">
        <v>33</v>
      </c>
      <c r="D9863">
        <v>2023</v>
      </c>
      <c r="F9863" t="s">
        <v>8283</v>
      </c>
      <c r="H9863" t="s">
        <v>8961</v>
      </c>
      <c r="I9863">
        <v>10005010</v>
      </c>
      <c r="J9863" t="str">
        <f>IF($I9863=0,0,VLOOKUP($I9863,[1]База!C:D,2,0))</f>
        <v>Муаммоли кредит белгиланган тартибда судга чиқарилмаган</v>
      </c>
      <c r="K9863" t="str">
        <f>IF($I9863=0,0,VLOOKUP(I9863,[1]База!C:F,4,0))</f>
        <v>Оғир</v>
      </c>
      <c r="L9863">
        <v>1</v>
      </c>
      <c r="M9863">
        <v>134104.34700000001</v>
      </c>
      <c r="O9863">
        <v>0</v>
      </c>
      <c r="P9863">
        <f t="shared" si="176"/>
        <v>1</v>
      </c>
      <c r="Q9863">
        <f t="shared" si="176"/>
        <v>134104.34700000001</v>
      </c>
      <c r="AI9863" t="s">
        <v>9096</v>
      </c>
      <c r="AK9863">
        <v>111</v>
      </c>
    </row>
    <row r="9864" spans="1:37" x14ac:dyDescent="0.25">
      <c r="A9864">
        <v>9863</v>
      </c>
      <c r="B9864" t="s">
        <v>16</v>
      </c>
      <c r="C9864" t="s">
        <v>33</v>
      </c>
      <c r="D9864">
        <v>2023</v>
      </c>
      <c r="F9864" t="s">
        <v>8283</v>
      </c>
      <c r="H9864" t="s">
        <v>8962</v>
      </c>
      <c r="I9864">
        <v>10005010</v>
      </c>
      <c r="J9864" t="str">
        <f>IF($I9864=0,0,VLOOKUP($I9864,[1]База!C:D,2,0))</f>
        <v>Муаммоли кредит белгиланган тартибда судга чиқарилмаган</v>
      </c>
      <c r="K9864" t="str">
        <f>IF($I9864=0,0,VLOOKUP(I9864,[1]База!C:F,4,0))</f>
        <v>Оғир</v>
      </c>
      <c r="L9864">
        <v>1</v>
      </c>
      <c r="M9864">
        <v>13000</v>
      </c>
      <c r="O9864">
        <v>0</v>
      </c>
      <c r="P9864">
        <f t="shared" si="176"/>
        <v>1</v>
      </c>
      <c r="Q9864">
        <f t="shared" si="176"/>
        <v>13000</v>
      </c>
      <c r="AI9864" t="s">
        <v>9096</v>
      </c>
      <c r="AK9864">
        <v>111</v>
      </c>
    </row>
    <row r="9865" spans="1:37" x14ac:dyDescent="0.25">
      <c r="A9865">
        <v>9864</v>
      </c>
      <c r="B9865" t="s">
        <v>16</v>
      </c>
      <c r="C9865" t="s">
        <v>33</v>
      </c>
      <c r="D9865">
        <v>2023</v>
      </c>
      <c r="F9865" t="s">
        <v>8283</v>
      </c>
      <c r="H9865" t="s">
        <v>8963</v>
      </c>
      <c r="I9865">
        <v>10005010</v>
      </c>
      <c r="J9865" t="str">
        <f>IF($I9865=0,0,VLOOKUP($I9865,[1]База!C:D,2,0))</f>
        <v>Муаммоли кредит белгиланган тартибда судга чиқарилмаган</v>
      </c>
      <c r="K9865" t="str">
        <f>IF($I9865=0,0,VLOOKUP(I9865,[1]База!C:F,4,0))</f>
        <v>Оғир</v>
      </c>
      <c r="L9865">
        <v>1</v>
      </c>
      <c r="M9865">
        <v>20000</v>
      </c>
      <c r="O9865">
        <v>0</v>
      </c>
      <c r="P9865">
        <f t="shared" si="176"/>
        <v>1</v>
      </c>
      <c r="Q9865">
        <f t="shared" si="176"/>
        <v>20000</v>
      </c>
      <c r="AI9865" t="s">
        <v>9096</v>
      </c>
      <c r="AK9865">
        <v>111</v>
      </c>
    </row>
    <row r="9866" spans="1:37" x14ac:dyDescent="0.25">
      <c r="A9866">
        <v>9865</v>
      </c>
      <c r="B9866" t="s">
        <v>16</v>
      </c>
      <c r="C9866" t="s">
        <v>33</v>
      </c>
      <c r="D9866">
        <v>2023</v>
      </c>
      <c r="F9866" t="s">
        <v>8283</v>
      </c>
      <c r="H9866" t="s">
        <v>8964</v>
      </c>
      <c r="I9866">
        <v>10005010</v>
      </c>
      <c r="J9866" t="str">
        <f>IF($I9866=0,0,VLOOKUP($I9866,[1]База!C:D,2,0))</f>
        <v>Муаммоли кредит белгиланган тартибда судга чиқарилмаган</v>
      </c>
      <c r="K9866" t="str">
        <f>IF($I9866=0,0,VLOOKUP(I9866,[1]База!C:F,4,0))</f>
        <v>Оғир</v>
      </c>
      <c r="L9866">
        <v>1</v>
      </c>
      <c r="M9866">
        <v>10000</v>
      </c>
      <c r="O9866">
        <v>0</v>
      </c>
      <c r="P9866">
        <f t="shared" si="176"/>
        <v>1</v>
      </c>
      <c r="Q9866">
        <f t="shared" si="176"/>
        <v>10000</v>
      </c>
      <c r="AI9866" t="s">
        <v>9096</v>
      </c>
      <c r="AK9866">
        <v>111</v>
      </c>
    </row>
    <row r="9867" spans="1:37" x14ac:dyDescent="0.25">
      <c r="A9867">
        <v>9866</v>
      </c>
      <c r="B9867" t="s">
        <v>16</v>
      </c>
      <c r="C9867" t="s">
        <v>33</v>
      </c>
      <c r="D9867">
        <v>2023</v>
      </c>
      <c r="F9867" t="s">
        <v>8283</v>
      </c>
      <c r="H9867" t="s">
        <v>8965</v>
      </c>
      <c r="I9867">
        <v>10005010</v>
      </c>
      <c r="J9867" t="str">
        <f>IF($I9867=0,0,VLOOKUP($I9867,[1]База!C:D,2,0))</f>
        <v>Муаммоли кредит белгиланган тартибда судга чиқарилмаган</v>
      </c>
      <c r="K9867" t="str">
        <f>IF($I9867=0,0,VLOOKUP(I9867,[1]База!C:F,4,0))</f>
        <v>Оғир</v>
      </c>
      <c r="L9867">
        <v>1</v>
      </c>
      <c r="M9867">
        <v>14000</v>
      </c>
      <c r="O9867">
        <v>0</v>
      </c>
      <c r="P9867">
        <f t="shared" si="176"/>
        <v>1</v>
      </c>
      <c r="Q9867">
        <f t="shared" si="176"/>
        <v>14000</v>
      </c>
      <c r="AI9867" t="s">
        <v>9096</v>
      </c>
      <c r="AK9867">
        <v>111</v>
      </c>
    </row>
    <row r="9868" spans="1:37" x14ac:dyDescent="0.25">
      <c r="A9868">
        <v>9867</v>
      </c>
      <c r="B9868" t="s">
        <v>16</v>
      </c>
      <c r="C9868" t="s">
        <v>33</v>
      </c>
      <c r="D9868">
        <v>2023</v>
      </c>
      <c r="F9868" t="s">
        <v>8283</v>
      </c>
      <c r="H9868" t="s">
        <v>8966</v>
      </c>
      <c r="I9868">
        <v>10005010</v>
      </c>
      <c r="J9868" t="str">
        <f>IF($I9868=0,0,VLOOKUP($I9868,[1]База!C:D,2,0))</f>
        <v>Муаммоли кредит белгиланган тартибда судга чиқарилмаган</v>
      </c>
      <c r="K9868" t="str">
        <f>IF($I9868=0,0,VLOOKUP(I9868,[1]База!C:F,4,0))</f>
        <v>Оғир</v>
      </c>
      <c r="L9868">
        <v>1</v>
      </c>
      <c r="M9868">
        <v>33000</v>
      </c>
      <c r="O9868">
        <v>0</v>
      </c>
      <c r="P9868">
        <f t="shared" si="176"/>
        <v>1</v>
      </c>
      <c r="Q9868">
        <f t="shared" si="176"/>
        <v>33000</v>
      </c>
      <c r="AI9868" t="s">
        <v>9096</v>
      </c>
      <c r="AK9868">
        <v>111</v>
      </c>
    </row>
    <row r="9869" spans="1:37" x14ac:dyDescent="0.25">
      <c r="A9869">
        <v>9868</v>
      </c>
      <c r="B9869" t="s">
        <v>16</v>
      </c>
      <c r="C9869" t="s">
        <v>33</v>
      </c>
      <c r="D9869">
        <v>2023</v>
      </c>
      <c r="F9869" t="s">
        <v>8283</v>
      </c>
      <c r="H9869" t="s">
        <v>8967</v>
      </c>
      <c r="I9869">
        <v>10005010</v>
      </c>
      <c r="J9869" t="str">
        <f>IF($I9869=0,0,VLOOKUP($I9869,[1]База!C:D,2,0))</f>
        <v>Муаммоли кредит белгиланган тартибда судга чиқарилмаган</v>
      </c>
      <c r="K9869" t="str">
        <f>IF($I9869=0,0,VLOOKUP(I9869,[1]База!C:F,4,0))</f>
        <v>Оғир</v>
      </c>
      <c r="L9869">
        <v>1</v>
      </c>
      <c r="M9869">
        <v>33000</v>
      </c>
      <c r="O9869">
        <v>0</v>
      </c>
      <c r="P9869">
        <f t="shared" si="176"/>
        <v>1</v>
      </c>
      <c r="Q9869">
        <f t="shared" si="176"/>
        <v>33000</v>
      </c>
      <c r="AI9869" t="s">
        <v>9096</v>
      </c>
      <c r="AK9869">
        <v>111</v>
      </c>
    </row>
    <row r="9870" spans="1:37" x14ac:dyDescent="0.25">
      <c r="A9870">
        <v>9869</v>
      </c>
      <c r="B9870" t="s">
        <v>16</v>
      </c>
      <c r="C9870" t="s">
        <v>33</v>
      </c>
      <c r="D9870">
        <v>2023</v>
      </c>
      <c r="F9870" t="s">
        <v>8283</v>
      </c>
      <c r="H9870" t="s">
        <v>8968</v>
      </c>
      <c r="I9870">
        <v>10005010</v>
      </c>
      <c r="J9870" t="str">
        <f>IF($I9870=0,0,VLOOKUP($I9870,[1]База!C:D,2,0))</f>
        <v>Муаммоли кредит белгиланган тартибда судга чиқарилмаган</v>
      </c>
      <c r="K9870" t="str">
        <f>IF($I9870=0,0,VLOOKUP(I9870,[1]База!C:F,4,0))</f>
        <v>Оғир</v>
      </c>
      <c r="L9870">
        <v>1</v>
      </c>
      <c r="M9870">
        <v>15948</v>
      </c>
      <c r="O9870">
        <v>0</v>
      </c>
      <c r="P9870">
        <f t="shared" si="176"/>
        <v>1</v>
      </c>
      <c r="Q9870">
        <f t="shared" si="176"/>
        <v>15948</v>
      </c>
      <c r="AI9870" t="s">
        <v>9096</v>
      </c>
      <c r="AK9870">
        <v>111</v>
      </c>
    </row>
    <row r="9871" spans="1:37" x14ac:dyDescent="0.25">
      <c r="A9871">
        <v>9870</v>
      </c>
      <c r="B9871" t="s">
        <v>16</v>
      </c>
      <c r="C9871" t="s">
        <v>33</v>
      </c>
      <c r="D9871">
        <v>2023</v>
      </c>
      <c r="F9871" t="s">
        <v>8283</v>
      </c>
      <c r="H9871" t="s">
        <v>8969</v>
      </c>
      <c r="I9871">
        <v>10005010</v>
      </c>
      <c r="J9871" t="str">
        <f>IF($I9871=0,0,VLOOKUP($I9871,[1]База!C:D,2,0))</f>
        <v>Муаммоли кредит белгиланган тартибда судга чиқарилмаган</v>
      </c>
      <c r="K9871" t="str">
        <f>IF($I9871=0,0,VLOOKUP(I9871,[1]База!C:F,4,0))</f>
        <v>Оғир</v>
      </c>
      <c r="L9871">
        <v>1</v>
      </c>
      <c r="M9871">
        <v>210000</v>
      </c>
      <c r="O9871">
        <v>0</v>
      </c>
      <c r="P9871">
        <f t="shared" si="176"/>
        <v>1</v>
      </c>
      <c r="Q9871">
        <f t="shared" si="176"/>
        <v>210000</v>
      </c>
      <c r="AI9871" t="s">
        <v>9096</v>
      </c>
      <c r="AK9871">
        <v>111</v>
      </c>
    </row>
    <row r="9872" spans="1:37" x14ac:dyDescent="0.25">
      <c r="A9872">
        <v>9871</v>
      </c>
      <c r="B9872" t="s">
        <v>16</v>
      </c>
      <c r="C9872" t="s">
        <v>33</v>
      </c>
      <c r="D9872">
        <v>2023</v>
      </c>
      <c r="F9872" t="s">
        <v>8283</v>
      </c>
      <c r="H9872" t="s">
        <v>8970</v>
      </c>
      <c r="I9872">
        <v>10005010</v>
      </c>
      <c r="J9872" t="str">
        <f>IF($I9872=0,0,VLOOKUP($I9872,[1]База!C:D,2,0))</f>
        <v>Муаммоли кредит белгиланган тартибда судга чиқарилмаган</v>
      </c>
      <c r="K9872" t="str">
        <f>IF($I9872=0,0,VLOOKUP(I9872,[1]База!C:F,4,0))</f>
        <v>Оғир</v>
      </c>
      <c r="L9872">
        <v>1</v>
      </c>
      <c r="M9872">
        <v>20080</v>
      </c>
      <c r="O9872">
        <v>0</v>
      </c>
      <c r="P9872">
        <f t="shared" si="176"/>
        <v>1</v>
      </c>
      <c r="Q9872">
        <f t="shared" si="176"/>
        <v>20080</v>
      </c>
      <c r="AI9872" t="s">
        <v>9096</v>
      </c>
      <c r="AK9872">
        <v>111</v>
      </c>
    </row>
    <row r="9873" spans="1:37" x14ac:dyDescent="0.25">
      <c r="A9873">
        <v>9872</v>
      </c>
      <c r="B9873" t="s">
        <v>16</v>
      </c>
      <c r="C9873" t="s">
        <v>33</v>
      </c>
      <c r="D9873">
        <v>2023</v>
      </c>
      <c r="F9873" t="s">
        <v>8283</v>
      </c>
      <c r="H9873" t="s">
        <v>8971</v>
      </c>
      <c r="I9873">
        <v>10005010</v>
      </c>
      <c r="J9873" t="str">
        <f>IF($I9873=0,0,VLOOKUP($I9873,[1]База!C:D,2,0))</f>
        <v>Муаммоли кредит белгиланган тартибда судга чиқарилмаган</v>
      </c>
      <c r="K9873" t="str">
        <f>IF($I9873=0,0,VLOOKUP(I9873,[1]База!C:F,4,0))</f>
        <v>Оғир</v>
      </c>
      <c r="L9873">
        <v>1</v>
      </c>
      <c r="M9873">
        <v>240000</v>
      </c>
      <c r="O9873">
        <v>0</v>
      </c>
      <c r="P9873">
        <f t="shared" si="176"/>
        <v>1</v>
      </c>
      <c r="Q9873">
        <f t="shared" si="176"/>
        <v>240000</v>
      </c>
      <c r="AI9873" t="s">
        <v>9096</v>
      </c>
      <c r="AK9873">
        <v>111</v>
      </c>
    </row>
    <row r="9874" spans="1:37" x14ac:dyDescent="0.25">
      <c r="A9874">
        <v>9873</v>
      </c>
      <c r="B9874" t="s">
        <v>16</v>
      </c>
      <c r="C9874" t="s">
        <v>33</v>
      </c>
      <c r="D9874">
        <v>2023</v>
      </c>
      <c r="F9874" t="s">
        <v>8283</v>
      </c>
      <c r="H9874" t="s">
        <v>8972</v>
      </c>
      <c r="I9874">
        <v>10005010</v>
      </c>
      <c r="J9874" t="str">
        <f>IF($I9874=0,0,VLOOKUP($I9874,[1]База!C:D,2,0))</f>
        <v>Муаммоли кредит белгиланган тартибда судга чиқарилмаган</v>
      </c>
      <c r="K9874" t="str">
        <f>IF($I9874=0,0,VLOOKUP(I9874,[1]База!C:F,4,0))</f>
        <v>Оғир</v>
      </c>
      <c r="L9874">
        <v>1</v>
      </c>
      <c r="M9874">
        <v>32500</v>
      </c>
      <c r="O9874">
        <v>0</v>
      </c>
      <c r="P9874">
        <f t="shared" si="176"/>
        <v>1</v>
      </c>
      <c r="Q9874">
        <f t="shared" si="176"/>
        <v>32500</v>
      </c>
      <c r="AI9874" t="s">
        <v>9096</v>
      </c>
      <c r="AK9874">
        <v>111</v>
      </c>
    </row>
    <row r="9875" spans="1:37" x14ac:dyDescent="0.25">
      <c r="A9875">
        <v>9874</v>
      </c>
      <c r="B9875" t="s">
        <v>16</v>
      </c>
      <c r="C9875" t="s">
        <v>33</v>
      </c>
      <c r="D9875">
        <v>2023</v>
      </c>
      <c r="F9875" t="s">
        <v>8283</v>
      </c>
      <c r="H9875" t="s">
        <v>8973</v>
      </c>
      <c r="I9875">
        <v>10005010</v>
      </c>
      <c r="J9875" t="str">
        <f>IF($I9875=0,0,VLOOKUP($I9875,[1]База!C:D,2,0))</f>
        <v>Муаммоли кредит белгиланган тартибда судга чиқарилмаган</v>
      </c>
      <c r="K9875" t="str">
        <f>IF($I9875=0,0,VLOOKUP(I9875,[1]База!C:F,4,0))</f>
        <v>Оғир</v>
      </c>
      <c r="L9875">
        <v>1</v>
      </c>
      <c r="M9875">
        <v>10000</v>
      </c>
      <c r="O9875">
        <v>0</v>
      </c>
      <c r="P9875">
        <f t="shared" si="176"/>
        <v>1</v>
      </c>
      <c r="Q9875">
        <f t="shared" si="176"/>
        <v>10000</v>
      </c>
      <c r="AI9875" t="s">
        <v>9096</v>
      </c>
      <c r="AK9875">
        <v>111</v>
      </c>
    </row>
    <row r="9876" spans="1:37" x14ac:dyDescent="0.25">
      <c r="A9876">
        <v>9875</v>
      </c>
      <c r="B9876" t="s">
        <v>16</v>
      </c>
      <c r="C9876" t="s">
        <v>33</v>
      </c>
      <c r="D9876">
        <v>2023</v>
      </c>
      <c r="F9876" t="s">
        <v>8283</v>
      </c>
      <c r="H9876" t="s">
        <v>8974</v>
      </c>
      <c r="I9876">
        <v>10005010</v>
      </c>
      <c r="J9876" t="str">
        <f>IF($I9876=0,0,VLOOKUP($I9876,[1]База!C:D,2,0))</f>
        <v>Муаммоли кредит белгиланган тартибда судга чиқарилмаган</v>
      </c>
      <c r="K9876" t="str">
        <f>IF($I9876=0,0,VLOOKUP(I9876,[1]База!C:F,4,0))</f>
        <v>Оғир</v>
      </c>
      <c r="L9876">
        <v>1</v>
      </c>
      <c r="M9876">
        <v>22000</v>
      </c>
      <c r="O9876">
        <v>0</v>
      </c>
      <c r="P9876">
        <f t="shared" si="176"/>
        <v>1</v>
      </c>
      <c r="Q9876">
        <f t="shared" si="176"/>
        <v>22000</v>
      </c>
      <c r="AI9876" t="s">
        <v>9096</v>
      </c>
      <c r="AK9876">
        <v>111</v>
      </c>
    </row>
    <row r="9877" spans="1:37" x14ac:dyDescent="0.25">
      <c r="A9877">
        <v>9876</v>
      </c>
      <c r="B9877" t="s">
        <v>16</v>
      </c>
      <c r="C9877" t="s">
        <v>33</v>
      </c>
      <c r="D9877">
        <v>2023</v>
      </c>
      <c r="F9877" t="s">
        <v>8283</v>
      </c>
      <c r="H9877" t="s">
        <v>8975</v>
      </c>
      <c r="I9877">
        <v>10005010</v>
      </c>
      <c r="J9877" t="str">
        <f>IF($I9877=0,0,VLOOKUP($I9877,[1]База!C:D,2,0))</f>
        <v>Муаммоли кредит белгиланган тартибда судга чиқарилмаган</v>
      </c>
      <c r="K9877" t="str">
        <f>IF($I9877=0,0,VLOOKUP(I9877,[1]База!C:F,4,0))</f>
        <v>Оғир</v>
      </c>
      <c r="L9877">
        <v>1</v>
      </c>
      <c r="M9877">
        <v>30000</v>
      </c>
      <c r="O9877">
        <v>0</v>
      </c>
      <c r="P9877">
        <f t="shared" si="176"/>
        <v>1</v>
      </c>
      <c r="Q9877">
        <f t="shared" si="176"/>
        <v>30000</v>
      </c>
      <c r="AI9877" t="s">
        <v>9096</v>
      </c>
      <c r="AK9877">
        <v>111</v>
      </c>
    </row>
    <row r="9878" spans="1:37" x14ac:dyDescent="0.25">
      <c r="A9878">
        <v>9877</v>
      </c>
      <c r="B9878" t="s">
        <v>16</v>
      </c>
      <c r="C9878" t="s">
        <v>33</v>
      </c>
      <c r="D9878">
        <v>2023</v>
      </c>
      <c r="F9878" t="s">
        <v>8283</v>
      </c>
      <c r="H9878" t="s">
        <v>8976</v>
      </c>
      <c r="I9878">
        <v>10005010</v>
      </c>
      <c r="J9878" t="str">
        <f>IF($I9878=0,0,VLOOKUP($I9878,[1]База!C:D,2,0))</f>
        <v>Муаммоли кредит белгиланган тартибда судга чиқарилмаган</v>
      </c>
      <c r="K9878" t="str">
        <f>IF($I9878=0,0,VLOOKUP(I9878,[1]База!C:F,4,0))</f>
        <v>Оғир</v>
      </c>
      <c r="L9878">
        <v>1</v>
      </c>
      <c r="M9878">
        <v>303400</v>
      </c>
      <c r="O9878">
        <v>0</v>
      </c>
      <c r="P9878">
        <f t="shared" si="176"/>
        <v>1</v>
      </c>
      <c r="Q9878">
        <f t="shared" si="176"/>
        <v>303400</v>
      </c>
      <c r="AI9878" t="s">
        <v>9096</v>
      </c>
      <c r="AK9878">
        <v>111</v>
      </c>
    </row>
    <row r="9879" spans="1:37" x14ac:dyDescent="0.25">
      <c r="A9879">
        <v>9878</v>
      </c>
      <c r="B9879" t="s">
        <v>16</v>
      </c>
      <c r="C9879" t="s">
        <v>33</v>
      </c>
      <c r="D9879">
        <v>2023</v>
      </c>
      <c r="F9879" t="s">
        <v>8283</v>
      </c>
      <c r="H9879" t="s">
        <v>8977</v>
      </c>
      <c r="I9879">
        <v>10005010</v>
      </c>
      <c r="J9879" t="str">
        <f>IF($I9879=0,0,VLOOKUP($I9879,[1]База!C:D,2,0))</f>
        <v>Муаммоли кредит белгиланган тартибда судга чиқарилмаган</v>
      </c>
      <c r="K9879" t="str">
        <f>IF($I9879=0,0,VLOOKUP(I9879,[1]База!C:F,4,0))</f>
        <v>Оғир</v>
      </c>
      <c r="L9879">
        <v>1</v>
      </c>
      <c r="M9879">
        <v>27000</v>
      </c>
      <c r="O9879">
        <v>0</v>
      </c>
      <c r="P9879">
        <f t="shared" si="176"/>
        <v>1</v>
      </c>
      <c r="Q9879">
        <f t="shared" si="176"/>
        <v>27000</v>
      </c>
      <c r="AI9879" t="s">
        <v>9096</v>
      </c>
      <c r="AK9879">
        <v>111</v>
      </c>
    </row>
    <row r="9880" spans="1:37" x14ac:dyDescent="0.25">
      <c r="A9880">
        <v>9879</v>
      </c>
      <c r="B9880" t="s">
        <v>16</v>
      </c>
      <c r="C9880" t="s">
        <v>33</v>
      </c>
      <c r="D9880">
        <v>2023</v>
      </c>
      <c r="F9880" t="s">
        <v>8283</v>
      </c>
      <c r="H9880" t="s">
        <v>8978</v>
      </c>
      <c r="I9880">
        <v>10005010</v>
      </c>
      <c r="J9880" t="str">
        <f>IF($I9880=0,0,VLOOKUP($I9880,[1]База!C:D,2,0))</f>
        <v>Муаммоли кредит белгиланган тартибда судга чиқарилмаган</v>
      </c>
      <c r="K9880" t="str">
        <f>IF($I9880=0,0,VLOOKUP(I9880,[1]База!C:F,4,0))</f>
        <v>Оғир</v>
      </c>
      <c r="L9880">
        <v>1</v>
      </c>
      <c r="M9880">
        <v>14400</v>
      </c>
      <c r="O9880">
        <v>0</v>
      </c>
      <c r="P9880">
        <f t="shared" si="176"/>
        <v>1</v>
      </c>
      <c r="Q9880">
        <f t="shared" si="176"/>
        <v>14400</v>
      </c>
      <c r="AI9880" t="s">
        <v>9096</v>
      </c>
      <c r="AK9880">
        <v>111</v>
      </c>
    </row>
    <row r="9881" spans="1:37" x14ac:dyDescent="0.25">
      <c r="A9881">
        <v>9880</v>
      </c>
      <c r="B9881" t="s">
        <v>16</v>
      </c>
      <c r="C9881" t="s">
        <v>33</v>
      </c>
      <c r="D9881">
        <v>2023</v>
      </c>
      <c r="F9881" t="s">
        <v>8283</v>
      </c>
      <c r="H9881" t="s">
        <v>8979</v>
      </c>
      <c r="I9881">
        <v>10005010</v>
      </c>
      <c r="J9881" t="str">
        <f>IF($I9881=0,0,VLOOKUP($I9881,[1]База!C:D,2,0))</f>
        <v>Муаммоли кредит белгиланган тартибда судга чиқарилмаган</v>
      </c>
      <c r="K9881" t="str">
        <f>IF($I9881=0,0,VLOOKUP(I9881,[1]База!C:F,4,0))</f>
        <v>Оғир</v>
      </c>
      <c r="L9881">
        <v>1</v>
      </c>
      <c r="M9881">
        <v>30000</v>
      </c>
      <c r="O9881">
        <v>0</v>
      </c>
      <c r="P9881">
        <f t="shared" si="176"/>
        <v>1</v>
      </c>
      <c r="Q9881">
        <f t="shared" si="176"/>
        <v>30000</v>
      </c>
      <c r="AI9881" t="s">
        <v>9096</v>
      </c>
      <c r="AK9881">
        <v>111</v>
      </c>
    </row>
    <row r="9882" spans="1:37" x14ac:dyDescent="0.25">
      <c r="A9882">
        <v>9881</v>
      </c>
      <c r="B9882" t="s">
        <v>16</v>
      </c>
      <c r="C9882" t="s">
        <v>33</v>
      </c>
      <c r="D9882">
        <v>2023</v>
      </c>
      <c r="F9882" t="s">
        <v>8283</v>
      </c>
      <c r="H9882" t="s">
        <v>8980</v>
      </c>
      <c r="I9882">
        <v>10005010</v>
      </c>
      <c r="J9882" t="str">
        <f>IF($I9882=0,0,VLOOKUP($I9882,[1]База!C:D,2,0))</f>
        <v>Муаммоли кредит белгиланган тартибда судга чиқарилмаган</v>
      </c>
      <c r="K9882" t="str">
        <f>IF($I9882=0,0,VLOOKUP(I9882,[1]База!C:F,4,0))</f>
        <v>Оғир</v>
      </c>
      <c r="L9882">
        <v>1</v>
      </c>
      <c r="M9882">
        <v>30000</v>
      </c>
      <c r="O9882">
        <v>0</v>
      </c>
      <c r="P9882">
        <f t="shared" si="176"/>
        <v>1</v>
      </c>
      <c r="Q9882">
        <f t="shared" si="176"/>
        <v>30000</v>
      </c>
      <c r="AI9882" t="s">
        <v>9096</v>
      </c>
      <c r="AK9882">
        <v>111</v>
      </c>
    </row>
    <row r="9883" spans="1:37" x14ac:dyDescent="0.25">
      <c r="A9883">
        <v>9882</v>
      </c>
      <c r="B9883" t="s">
        <v>16</v>
      </c>
      <c r="C9883" t="s">
        <v>33</v>
      </c>
      <c r="D9883">
        <v>2023</v>
      </c>
      <c r="F9883" t="s">
        <v>8283</v>
      </c>
      <c r="H9883" t="s">
        <v>8981</v>
      </c>
      <c r="I9883">
        <v>10005010</v>
      </c>
      <c r="J9883" t="str">
        <f>IF($I9883=0,0,VLOOKUP($I9883,[1]База!C:D,2,0))</f>
        <v>Муаммоли кредит белгиланган тартибда судга чиқарилмаган</v>
      </c>
      <c r="K9883" t="str">
        <f>IF($I9883=0,0,VLOOKUP(I9883,[1]База!C:F,4,0))</f>
        <v>Оғир</v>
      </c>
      <c r="L9883">
        <v>1</v>
      </c>
      <c r="M9883">
        <v>31050</v>
      </c>
      <c r="O9883">
        <v>0</v>
      </c>
      <c r="P9883">
        <f t="shared" si="176"/>
        <v>1</v>
      </c>
      <c r="Q9883">
        <f t="shared" si="176"/>
        <v>31050</v>
      </c>
      <c r="AI9883" t="s">
        <v>9096</v>
      </c>
      <c r="AK9883">
        <v>111</v>
      </c>
    </row>
    <row r="9884" spans="1:37" x14ac:dyDescent="0.25">
      <c r="A9884">
        <v>9883</v>
      </c>
      <c r="B9884" t="s">
        <v>16</v>
      </c>
      <c r="C9884" t="s">
        <v>33</v>
      </c>
      <c r="D9884">
        <v>2023</v>
      </c>
      <c r="F9884" t="s">
        <v>8283</v>
      </c>
      <c r="H9884" t="s">
        <v>8982</v>
      </c>
      <c r="I9884">
        <v>10005010</v>
      </c>
      <c r="J9884" t="str">
        <f>IF($I9884=0,0,VLOOKUP($I9884,[1]База!C:D,2,0))</f>
        <v>Муаммоли кредит белгиланган тартибда судга чиқарилмаган</v>
      </c>
      <c r="K9884" t="str">
        <f>IF($I9884=0,0,VLOOKUP(I9884,[1]База!C:F,4,0))</f>
        <v>Оғир</v>
      </c>
      <c r="L9884">
        <v>1</v>
      </c>
      <c r="M9884">
        <v>32100</v>
      </c>
      <c r="O9884">
        <v>0</v>
      </c>
      <c r="P9884">
        <f t="shared" si="176"/>
        <v>1</v>
      </c>
      <c r="Q9884">
        <f t="shared" si="176"/>
        <v>32100</v>
      </c>
      <c r="AI9884" t="s">
        <v>9096</v>
      </c>
      <c r="AK9884">
        <v>111</v>
      </c>
    </row>
    <row r="9885" spans="1:37" x14ac:dyDescent="0.25">
      <c r="A9885">
        <v>9884</v>
      </c>
      <c r="B9885" t="s">
        <v>16</v>
      </c>
      <c r="C9885" t="s">
        <v>33</v>
      </c>
      <c r="D9885">
        <v>2023</v>
      </c>
      <c r="F9885" t="s">
        <v>8283</v>
      </c>
      <c r="H9885" t="s">
        <v>8983</v>
      </c>
      <c r="I9885">
        <v>10005010</v>
      </c>
      <c r="J9885" t="str">
        <f>IF($I9885=0,0,VLOOKUP($I9885,[1]База!C:D,2,0))</f>
        <v>Муаммоли кредит белгиланган тартибда судга чиқарилмаган</v>
      </c>
      <c r="K9885" t="str">
        <f>IF($I9885=0,0,VLOOKUP(I9885,[1]База!C:F,4,0))</f>
        <v>Оғир</v>
      </c>
      <c r="L9885">
        <v>1</v>
      </c>
      <c r="M9885">
        <v>32800</v>
      </c>
      <c r="O9885">
        <v>0</v>
      </c>
      <c r="P9885">
        <f t="shared" si="176"/>
        <v>1</v>
      </c>
      <c r="Q9885">
        <f t="shared" si="176"/>
        <v>32800</v>
      </c>
      <c r="AI9885" t="s">
        <v>9096</v>
      </c>
      <c r="AK9885">
        <v>111</v>
      </c>
    </row>
    <row r="9886" spans="1:37" x14ac:dyDescent="0.25">
      <c r="A9886">
        <v>9885</v>
      </c>
      <c r="B9886" t="s">
        <v>16</v>
      </c>
      <c r="C9886" t="s">
        <v>33</v>
      </c>
      <c r="D9886">
        <v>2023</v>
      </c>
      <c r="F9886" t="s">
        <v>8283</v>
      </c>
      <c r="H9886" t="s">
        <v>8324</v>
      </c>
      <c r="I9886">
        <v>10005010</v>
      </c>
      <c r="J9886" t="str">
        <f>IF($I9886=0,0,VLOOKUP($I9886,[1]База!C:D,2,0))</f>
        <v>Муаммоли кредит белгиланган тартибда судга чиқарилмаган</v>
      </c>
      <c r="K9886" t="str">
        <f>IF($I9886=0,0,VLOOKUP(I9886,[1]База!C:F,4,0))</f>
        <v>Оғир</v>
      </c>
      <c r="L9886">
        <v>1</v>
      </c>
      <c r="M9886">
        <v>10000</v>
      </c>
      <c r="O9886">
        <v>0</v>
      </c>
      <c r="P9886">
        <f t="shared" si="176"/>
        <v>1</v>
      </c>
      <c r="Q9886">
        <f t="shared" si="176"/>
        <v>10000</v>
      </c>
      <c r="AI9886" t="s">
        <v>9096</v>
      </c>
      <c r="AK9886">
        <v>111</v>
      </c>
    </row>
    <row r="9887" spans="1:37" x14ac:dyDescent="0.25">
      <c r="A9887">
        <v>9886</v>
      </c>
      <c r="B9887" t="s">
        <v>16</v>
      </c>
      <c r="C9887" t="s">
        <v>33</v>
      </c>
      <c r="D9887">
        <v>2023</v>
      </c>
      <c r="F9887" t="s">
        <v>8283</v>
      </c>
      <c r="H9887" t="s">
        <v>8984</v>
      </c>
      <c r="I9887">
        <v>10005010</v>
      </c>
      <c r="J9887" t="str">
        <f>IF($I9887=0,0,VLOOKUP($I9887,[1]База!C:D,2,0))</f>
        <v>Муаммоли кредит белгиланган тартибда судга чиқарилмаган</v>
      </c>
      <c r="K9887" t="str">
        <f>IF($I9887=0,0,VLOOKUP(I9887,[1]База!C:F,4,0))</f>
        <v>Оғир</v>
      </c>
      <c r="L9887">
        <v>1</v>
      </c>
      <c r="M9887">
        <v>20000</v>
      </c>
      <c r="O9887">
        <v>0</v>
      </c>
      <c r="P9887">
        <f t="shared" si="176"/>
        <v>1</v>
      </c>
      <c r="Q9887">
        <f t="shared" si="176"/>
        <v>20000</v>
      </c>
      <c r="AI9887" t="s">
        <v>9096</v>
      </c>
      <c r="AK9887">
        <v>111</v>
      </c>
    </row>
    <row r="9888" spans="1:37" x14ac:dyDescent="0.25">
      <c r="A9888">
        <v>9887</v>
      </c>
      <c r="B9888" t="s">
        <v>16</v>
      </c>
      <c r="C9888" t="s">
        <v>33</v>
      </c>
      <c r="D9888">
        <v>2023</v>
      </c>
      <c r="F9888" t="s">
        <v>8283</v>
      </c>
      <c r="H9888" t="s">
        <v>8985</v>
      </c>
      <c r="I9888">
        <v>10005010</v>
      </c>
      <c r="J9888" t="str">
        <f>IF($I9888=0,0,VLOOKUP($I9888,[1]База!C:D,2,0))</f>
        <v>Муаммоли кредит белгиланган тартибда судга чиқарилмаган</v>
      </c>
      <c r="K9888" t="str">
        <f>IF($I9888=0,0,VLOOKUP(I9888,[1]База!C:F,4,0))</f>
        <v>Оғир</v>
      </c>
      <c r="L9888">
        <v>1</v>
      </c>
      <c r="M9888">
        <v>30000</v>
      </c>
      <c r="O9888">
        <v>0</v>
      </c>
      <c r="P9888">
        <f t="shared" si="176"/>
        <v>1</v>
      </c>
      <c r="Q9888">
        <f t="shared" si="176"/>
        <v>30000</v>
      </c>
      <c r="AI9888" t="s">
        <v>9096</v>
      </c>
      <c r="AK9888">
        <v>111</v>
      </c>
    </row>
    <row r="9889" spans="1:37" x14ac:dyDescent="0.25">
      <c r="A9889">
        <v>9888</v>
      </c>
      <c r="B9889" t="s">
        <v>16</v>
      </c>
      <c r="C9889" t="s">
        <v>33</v>
      </c>
      <c r="D9889">
        <v>2023</v>
      </c>
      <c r="F9889" t="s">
        <v>8283</v>
      </c>
      <c r="H9889" t="s">
        <v>8986</v>
      </c>
      <c r="I9889">
        <v>10005010</v>
      </c>
      <c r="J9889" t="str">
        <f>IF($I9889=0,0,VLOOKUP($I9889,[1]База!C:D,2,0))</f>
        <v>Муаммоли кредит белгиланган тартибда судга чиқарилмаган</v>
      </c>
      <c r="K9889" t="str">
        <f>IF($I9889=0,0,VLOOKUP(I9889,[1]База!C:F,4,0))</f>
        <v>Оғир</v>
      </c>
      <c r="L9889">
        <v>1</v>
      </c>
      <c r="M9889">
        <v>30000</v>
      </c>
      <c r="O9889">
        <v>0</v>
      </c>
      <c r="P9889">
        <f t="shared" si="176"/>
        <v>1</v>
      </c>
      <c r="Q9889">
        <f t="shared" si="176"/>
        <v>30000</v>
      </c>
      <c r="AI9889" t="s">
        <v>9096</v>
      </c>
      <c r="AK9889">
        <v>111</v>
      </c>
    </row>
    <row r="9890" spans="1:37" x14ac:dyDescent="0.25">
      <c r="A9890">
        <v>9889</v>
      </c>
      <c r="B9890" t="s">
        <v>16</v>
      </c>
      <c r="C9890" t="s">
        <v>33</v>
      </c>
      <c r="D9890">
        <v>2023</v>
      </c>
      <c r="F9890" t="s">
        <v>8283</v>
      </c>
      <c r="H9890" t="s">
        <v>8987</v>
      </c>
      <c r="I9890">
        <v>10005010</v>
      </c>
      <c r="J9890" t="str">
        <f>IF($I9890=0,0,VLOOKUP($I9890,[1]База!C:D,2,0))</f>
        <v>Муаммоли кредит белгиланган тартибда судга чиқарилмаган</v>
      </c>
      <c r="K9890" t="str">
        <f>IF($I9890=0,0,VLOOKUP(I9890,[1]База!C:F,4,0))</f>
        <v>Оғир</v>
      </c>
      <c r="L9890">
        <v>1</v>
      </c>
      <c r="M9890">
        <v>306000</v>
      </c>
      <c r="O9890">
        <v>0</v>
      </c>
      <c r="P9890">
        <f t="shared" si="176"/>
        <v>1</v>
      </c>
      <c r="Q9890">
        <f t="shared" si="176"/>
        <v>306000</v>
      </c>
      <c r="AI9890" t="s">
        <v>9096</v>
      </c>
      <c r="AK9890">
        <v>111</v>
      </c>
    </row>
    <row r="9891" spans="1:37" x14ac:dyDescent="0.25">
      <c r="A9891">
        <v>9890</v>
      </c>
      <c r="B9891" t="s">
        <v>16</v>
      </c>
      <c r="C9891" t="s">
        <v>33</v>
      </c>
      <c r="D9891">
        <v>2023</v>
      </c>
      <c r="F9891" t="s">
        <v>8283</v>
      </c>
      <c r="H9891" t="s">
        <v>8988</v>
      </c>
      <c r="I9891">
        <v>10005010</v>
      </c>
      <c r="J9891" t="str">
        <f>IF($I9891=0,0,VLOOKUP($I9891,[1]База!C:D,2,0))</f>
        <v>Муаммоли кредит белгиланган тартибда судга чиқарилмаган</v>
      </c>
      <c r="K9891" t="str">
        <f>IF($I9891=0,0,VLOOKUP(I9891,[1]База!C:F,4,0))</f>
        <v>Оғир</v>
      </c>
      <c r="L9891">
        <v>1</v>
      </c>
      <c r="M9891">
        <v>32500</v>
      </c>
      <c r="O9891">
        <v>0</v>
      </c>
      <c r="P9891">
        <f t="shared" si="176"/>
        <v>1</v>
      </c>
      <c r="Q9891">
        <f t="shared" si="176"/>
        <v>32500</v>
      </c>
      <c r="AI9891" t="s">
        <v>9096</v>
      </c>
      <c r="AK9891">
        <v>111</v>
      </c>
    </row>
    <row r="9892" spans="1:37" x14ac:dyDescent="0.25">
      <c r="A9892">
        <v>9891</v>
      </c>
      <c r="B9892" t="s">
        <v>16</v>
      </c>
      <c r="C9892" t="s">
        <v>33</v>
      </c>
      <c r="D9892">
        <v>2023</v>
      </c>
      <c r="F9892" t="s">
        <v>8283</v>
      </c>
      <c r="H9892" t="s">
        <v>8989</v>
      </c>
      <c r="I9892">
        <v>10005010</v>
      </c>
      <c r="J9892" t="str">
        <f>IF($I9892=0,0,VLOOKUP($I9892,[1]База!C:D,2,0))</f>
        <v>Муаммоли кредит белгиланган тартибда судга чиқарилмаган</v>
      </c>
      <c r="K9892" t="str">
        <f>IF($I9892=0,0,VLOOKUP(I9892,[1]База!C:F,4,0))</f>
        <v>Оғир</v>
      </c>
      <c r="L9892">
        <v>1</v>
      </c>
      <c r="M9892">
        <v>10000</v>
      </c>
      <c r="O9892">
        <v>0</v>
      </c>
      <c r="P9892">
        <f t="shared" si="176"/>
        <v>1</v>
      </c>
      <c r="Q9892">
        <f t="shared" si="176"/>
        <v>10000</v>
      </c>
      <c r="AI9892" t="s">
        <v>9096</v>
      </c>
      <c r="AK9892">
        <v>111</v>
      </c>
    </row>
    <row r="9893" spans="1:37" x14ac:dyDescent="0.25">
      <c r="A9893">
        <v>9892</v>
      </c>
      <c r="B9893" t="s">
        <v>16</v>
      </c>
      <c r="C9893" t="s">
        <v>33</v>
      </c>
      <c r="D9893">
        <v>2023</v>
      </c>
      <c r="F9893" t="s">
        <v>8283</v>
      </c>
      <c r="H9893" t="s">
        <v>8990</v>
      </c>
      <c r="I9893">
        <v>10005010</v>
      </c>
      <c r="J9893" t="str">
        <f>IF($I9893=0,0,VLOOKUP($I9893,[1]База!C:D,2,0))</f>
        <v>Муаммоли кредит белгиланган тартибда судга чиқарилмаган</v>
      </c>
      <c r="K9893" t="str">
        <f>IF($I9893=0,0,VLOOKUP(I9893,[1]База!C:F,4,0))</f>
        <v>Оғир</v>
      </c>
      <c r="L9893">
        <v>1</v>
      </c>
      <c r="M9893">
        <v>20000</v>
      </c>
      <c r="O9893">
        <v>0</v>
      </c>
      <c r="P9893">
        <f t="shared" si="176"/>
        <v>1</v>
      </c>
      <c r="Q9893">
        <f t="shared" si="176"/>
        <v>20000</v>
      </c>
      <c r="AI9893" t="s">
        <v>9096</v>
      </c>
      <c r="AK9893">
        <v>111</v>
      </c>
    </row>
    <row r="9894" spans="1:37" x14ac:dyDescent="0.25">
      <c r="A9894">
        <v>9893</v>
      </c>
      <c r="B9894" t="s">
        <v>16</v>
      </c>
      <c r="C9894" t="s">
        <v>33</v>
      </c>
      <c r="D9894">
        <v>2023</v>
      </c>
      <c r="F9894" t="s">
        <v>8283</v>
      </c>
      <c r="H9894" t="s">
        <v>8991</v>
      </c>
      <c r="I9894">
        <v>10005010</v>
      </c>
      <c r="J9894" t="str">
        <f>IF($I9894=0,0,VLOOKUP($I9894,[1]База!C:D,2,0))</f>
        <v>Муаммоли кредит белгиланган тартибда судга чиқарилмаган</v>
      </c>
      <c r="K9894" t="str">
        <f>IF($I9894=0,0,VLOOKUP(I9894,[1]База!C:F,4,0))</f>
        <v>Оғир</v>
      </c>
      <c r="L9894">
        <v>1</v>
      </c>
      <c r="M9894">
        <v>35000</v>
      </c>
      <c r="O9894">
        <v>0</v>
      </c>
      <c r="P9894">
        <f t="shared" si="176"/>
        <v>1</v>
      </c>
      <c r="Q9894">
        <f t="shared" si="176"/>
        <v>35000</v>
      </c>
      <c r="AI9894" t="s">
        <v>9096</v>
      </c>
      <c r="AK9894">
        <v>111</v>
      </c>
    </row>
    <row r="9895" spans="1:37" x14ac:dyDescent="0.25">
      <c r="A9895">
        <v>9894</v>
      </c>
      <c r="B9895" t="s">
        <v>16</v>
      </c>
      <c r="C9895" t="s">
        <v>33</v>
      </c>
      <c r="D9895">
        <v>2023</v>
      </c>
      <c r="F9895" t="s">
        <v>8283</v>
      </c>
      <c r="H9895" t="s">
        <v>8992</v>
      </c>
      <c r="I9895">
        <v>10005010</v>
      </c>
      <c r="J9895" t="str">
        <f>IF($I9895=0,0,VLOOKUP($I9895,[1]База!C:D,2,0))</f>
        <v>Муаммоли кредит белгиланган тартибда судга чиқарилмаган</v>
      </c>
      <c r="K9895" t="str">
        <f>IF($I9895=0,0,VLOOKUP(I9895,[1]База!C:F,4,0))</f>
        <v>Оғир</v>
      </c>
      <c r="L9895">
        <v>1</v>
      </c>
      <c r="M9895">
        <v>17974</v>
      </c>
      <c r="O9895">
        <v>0</v>
      </c>
      <c r="P9895">
        <f t="shared" si="176"/>
        <v>1</v>
      </c>
      <c r="Q9895">
        <f t="shared" si="176"/>
        <v>17974</v>
      </c>
      <c r="AI9895" t="s">
        <v>9096</v>
      </c>
      <c r="AK9895">
        <v>111</v>
      </c>
    </row>
    <row r="9896" spans="1:37" x14ac:dyDescent="0.25">
      <c r="A9896">
        <v>9895</v>
      </c>
      <c r="B9896" t="s">
        <v>16</v>
      </c>
      <c r="C9896" t="s">
        <v>33</v>
      </c>
      <c r="D9896">
        <v>2023</v>
      </c>
      <c r="F9896" t="s">
        <v>8283</v>
      </c>
      <c r="H9896" t="s">
        <v>8993</v>
      </c>
      <c r="I9896">
        <v>10005010</v>
      </c>
      <c r="J9896" t="str">
        <f>IF($I9896=0,0,VLOOKUP($I9896,[1]База!C:D,2,0))</f>
        <v>Муаммоли кредит белгиланган тартибда судга чиқарилмаган</v>
      </c>
      <c r="K9896" t="str">
        <f>IF($I9896=0,0,VLOOKUP(I9896,[1]База!C:F,4,0))</f>
        <v>Оғир</v>
      </c>
      <c r="L9896">
        <v>1</v>
      </c>
      <c r="M9896">
        <v>15000</v>
      </c>
      <c r="O9896">
        <v>0</v>
      </c>
      <c r="P9896">
        <f t="shared" si="176"/>
        <v>1</v>
      </c>
      <c r="Q9896">
        <f t="shared" si="176"/>
        <v>15000</v>
      </c>
      <c r="AI9896" t="s">
        <v>9096</v>
      </c>
      <c r="AK9896">
        <v>111</v>
      </c>
    </row>
    <row r="9897" spans="1:37" x14ac:dyDescent="0.25">
      <c r="A9897">
        <v>9896</v>
      </c>
      <c r="B9897" t="s">
        <v>16</v>
      </c>
      <c r="C9897" t="s">
        <v>33</v>
      </c>
      <c r="D9897">
        <v>2023</v>
      </c>
      <c r="F9897" t="s">
        <v>8283</v>
      </c>
      <c r="H9897" t="s">
        <v>8994</v>
      </c>
      <c r="I9897">
        <v>10005010</v>
      </c>
      <c r="J9897" t="str">
        <f>IF($I9897=0,0,VLOOKUP($I9897,[1]База!C:D,2,0))</f>
        <v>Муаммоли кредит белгиланган тартибда судга чиқарилмаган</v>
      </c>
      <c r="K9897" t="str">
        <f>IF($I9897=0,0,VLOOKUP(I9897,[1]База!C:F,4,0))</f>
        <v>Оғир</v>
      </c>
      <c r="L9897">
        <v>1</v>
      </c>
      <c r="M9897">
        <v>144511.14499999999</v>
      </c>
      <c r="O9897">
        <v>0</v>
      </c>
      <c r="P9897">
        <f t="shared" si="176"/>
        <v>1</v>
      </c>
      <c r="Q9897">
        <f t="shared" si="176"/>
        <v>144511.14499999999</v>
      </c>
      <c r="AI9897" t="s">
        <v>9096</v>
      </c>
      <c r="AK9897">
        <v>111</v>
      </c>
    </row>
    <row r="9898" spans="1:37" x14ac:dyDescent="0.25">
      <c r="A9898">
        <v>9897</v>
      </c>
      <c r="B9898" t="s">
        <v>16</v>
      </c>
      <c r="C9898" t="s">
        <v>33</v>
      </c>
      <c r="D9898">
        <v>2023</v>
      </c>
      <c r="F9898" t="s">
        <v>8283</v>
      </c>
      <c r="H9898" t="s">
        <v>8995</v>
      </c>
      <c r="I9898">
        <v>10005010</v>
      </c>
      <c r="J9898" t="str">
        <f>IF($I9898=0,0,VLOOKUP($I9898,[1]База!C:D,2,0))</f>
        <v>Муаммоли кредит белгиланган тартибда судга чиқарилмаган</v>
      </c>
      <c r="K9898" t="str">
        <f>IF($I9898=0,0,VLOOKUP(I9898,[1]База!C:F,4,0))</f>
        <v>Оғир</v>
      </c>
      <c r="L9898">
        <v>1</v>
      </c>
      <c r="M9898">
        <v>15960</v>
      </c>
      <c r="O9898">
        <v>0</v>
      </c>
      <c r="P9898">
        <f t="shared" si="176"/>
        <v>1</v>
      </c>
      <c r="Q9898">
        <f t="shared" si="176"/>
        <v>15960</v>
      </c>
      <c r="AI9898" t="s">
        <v>9096</v>
      </c>
      <c r="AK9898">
        <v>111</v>
      </c>
    </row>
    <row r="9899" spans="1:37" x14ac:dyDescent="0.25">
      <c r="A9899">
        <v>9898</v>
      </c>
      <c r="B9899" t="s">
        <v>16</v>
      </c>
      <c r="C9899" t="s">
        <v>33</v>
      </c>
      <c r="D9899">
        <v>2023</v>
      </c>
      <c r="F9899" t="s">
        <v>8283</v>
      </c>
      <c r="H9899" t="s">
        <v>8996</v>
      </c>
      <c r="I9899">
        <v>10005010</v>
      </c>
      <c r="J9899" t="str">
        <f>IF($I9899=0,0,VLOOKUP($I9899,[1]База!C:D,2,0))</f>
        <v>Муаммоли кредит белгиланган тартибда судга чиқарилмаган</v>
      </c>
      <c r="K9899" t="str">
        <f>IF($I9899=0,0,VLOOKUP(I9899,[1]База!C:F,4,0))</f>
        <v>Оғир</v>
      </c>
      <c r="L9899">
        <v>1</v>
      </c>
      <c r="M9899">
        <v>11340</v>
      </c>
      <c r="O9899">
        <v>0</v>
      </c>
      <c r="P9899">
        <f t="shared" si="176"/>
        <v>1</v>
      </c>
      <c r="Q9899">
        <f t="shared" si="176"/>
        <v>11340</v>
      </c>
      <c r="AI9899" t="s">
        <v>9096</v>
      </c>
      <c r="AK9899">
        <v>111</v>
      </c>
    </row>
    <row r="9900" spans="1:37" x14ac:dyDescent="0.25">
      <c r="A9900">
        <v>9899</v>
      </c>
      <c r="B9900" t="s">
        <v>16</v>
      </c>
      <c r="C9900" t="s">
        <v>33</v>
      </c>
      <c r="D9900">
        <v>2023</v>
      </c>
      <c r="F9900" t="s">
        <v>8283</v>
      </c>
      <c r="H9900" t="s">
        <v>8997</v>
      </c>
      <c r="I9900">
        <v>10005010</v>
      </c>
      <c r="J9900" t="str">
        <f>IF($I9900=0,0,VLOOKUP($I9900,[1]База!C:D,2,0))</f>
        <v>Муаммоли кредит белгиланган тартибда судга чиқарилмаган</v>
      </c>
      <c r="K9900" t="str">
        <f>IF($I9900=0,0,VLOOKUP(I9900,[1]База!C:F,4,0))</f>
        <v>Оғир</v>
      </c>
      <c r="L9900">
        <v>1</v>
      </c>
      <c r="M9900">
        <v>20000</v>
      </c>
      <c r="O9900">
        <v>0</v>
      </c>
      <c r="P9900">
        <f t="shared" si="176"/>
        <v>1</v>
      </c>
      <c r="Q9900">
        <f t="shared" si="176"/>
        <v>20000</v>
      </c>
      <c r="AI9900" t="s">
        <v>9096</v>
      </c>
      <c r="AK9900">
        <v>111</v>
      </c>
    </row>
    <row r="9901" spans="1:37" x14ac:dyDescent="0.25">
      <c r="A9901">
        <v>9900</v>
      </c>
      <c r="B9901" t="s">
        <v>16</v>
      </c>
      <c r="C9901" t="s">
        <v>33</v>
      </c>
      <c r="D9901">
        <v>2023</v>
      </c>
      <c r="F9901" t="s">
        <v>8283</v>
      </c>
      <c r="H9901" t="s">
        <v>8998</v>
      </c>
      <c r="I9901">
        <v>10005010</v>
      </c>
      <c r="J9901" t="str">
        <f>IF($I9901=0,0,VLOOKUP($I9901,[1]База!C:D,2,0))</f>
        <v>Муаммоли кредит белгиланган тартибда судга чиқарилмаган</v>
      </c>
      <c r="K9901" t="str">
        <f>IF($I9901=0,0,VLOOKUP(I9901,[1]База!C:F,4,0))</f>
        <v>Оғир</v>
      </c>
      <c r="L9901">
        <v>1</v>
      </c>
      <c r="M9901">
        <v>210000</v>
      </c>
      <c r="O9901">
        <v>0</v>
      </c>
      <c r="P9901">
        <f t="shared" si="176"/>
        <v>1</v>
      </c>
      <c r="Q9901">
        <f t="shared" si="176"/>
        <v>210000</v>
      </c>
      <c r="AI9901" t="s">
        <v>9096</v>
      </c>
      <c r="AK9901">
        <v>111</v>
      </c>
    </row>
    <row r="9902" spans="1:37" x14ac:dyDescent="0.25">
      <c r="A9902">
        <v>9901</v>
      </c>
      <c r="B9902" t="s">
        <v>16</v>
      </c>
      <c r="C9902" t="s">
        <v>33</v>
      </c>
      <c r="D9902">
        <v>2023</v>
      </c>
      <c r="F9902" t="s">
        <v>8283</v>
      </c>
      <c r="H9902" t="s">
        <v>8999</v>
      </c>
      <c r="I9902">
        <v>10005010</v>
      </c>
      <c r="J9902" t="str">
        <f>IF($I9902=0,0,VLOOKUP($I9902,[1]База!C:D,2,0))</f>
        <v>Муаммоли кредит белгиланган тартибда судга чиқарилмаган</v>
      </c>
      <c r="K9902" t="str">
        <f>IF($I9902=0,0,VLOOKUP(I9902,[1]База!C:F,4,0))</f>
        <v>Оғир</v>
      </c>
      <c r="L9902">
        <v>1</v>
      </c>
      <c r="M9902">
        <v>10000</v>
      </c>
      <c r="O9902">
        <v>0</v>
      </c>
      <c r="P9902">
        <f t="shared" si="176"/>
        <v>1</v>
      </c>
      <c r="Q9902">
        <f t="shared" si="176"/>
        <v>10000</v>
      </c>
      <c r="AI9902" t="s">
        <v>9096</v>
      </c>
      <c r="AK9902">
        <v>111</v>
      </c>
    </row>
    <row r="9903" spans="1:37" x14ac:dyDescent="0.25">
      <c r="A9903">
        <v>9902</v>
      </c>
      <c r="B9903" t="s">
        <v>16</v>
      </c>
      <c r="C9903" t="s">
        <v>33</v>
      </c>
      <c r="D9903">
        <v>2023</v>
      </c>
      <c r="F9903" t="s">
        <v>8283</v>
      </c>
      <c r="H9903" t="s">
        <v>9000</v>
      </c>
      <c r="I9903">
        <v>10005010</v>
      </c>
      <c r="J9903" t="str">
        <f>IF($I9903=0,0,VLOOKUP($I9903,[1]База!C:D,2,0))</f>
        <v>Муаммоли кредит белгиланган тартибда судга чиқарилмаган</v>
      </c>
      <c r="K9903" t="str">
        <f>IF($I9903=0,0,VLOOKUP(I9903,[1]База!C:F,4,0))</f>
        <v>Оғир</v>
      </c>
      <c r="L9903">
        <v>1</v>
      </c>
      <c r="M9903">
        <v>116283.67600000001</v>
      </c>
      <c r="O9903">
        <v>0</v>
      </c>
      <c r="P9903">
        <f t="shared" si="176"/>
        <v>1</v>
      </c>
      <c r="Q9903">
        <f t="shared" si="176"/>
        <v>116283.67600000001</v>
      </c>
      <c r="AI9903" t="s">
        <v>9096</v>
      </c>
      <c r="AK9903">
        <v>111</v>
      </c>
    </row>
    <row r="9904" spans="1:37" x14ac:dyDescent="0.25">
      <c r="A9904">
        <v>9903</v>
      </c>
      <c r="B9904" t="s">
        <v>16</v>
      </c>
      <c r="C9904" t="s">
        <v>33</v>
      </c>
      <c r="D9904">
        <v>2023</v>
      </c>
      <c r="F9904" t="s">
        <v>8283</v>
      </c>
      <c r="H9904" t="s">
        <v>9001</v>
      </c>
      <c r="I9904">
        <v>10005010</v>
      </c>
      <c r="J9904" t="str">
        <f>IF($I9904=0,0,VLOOKUP($I9904,[1]База!C:D,2,0))</f>
        <v>Муаммоли кредит белгиланган тартибда судга чиқарилмаган</v>
      </c>
      <c r="K9904" t="str">
        <f>IF($I9904=0,0,VLOOKUP(I9904,[1]База!C:F,4,0))</f>
        <v>Оғир</v>
      </c>
      <c r="L9904">
        <v>1</v>
      </c>
      <c r="M9904">
        <v>15150</v>
      </c>
      <c r="O9904">
        <v>0</v>
      </c>
      <c r="P9904">
        <f t="shared" si="176"/>
        <v>1</v>
      </c>
      <c r="Q9904">
        <f t="shared" si="176"/>
        <v>15150</v>
      </c>
      <c r="AI9904" t="s">
        <v>9096</v>
      </c>
      <c r="AK9904">
        <v>111</v>
      </c>
    </row>
    <row r="9905" spans="1:37" x14ac:dyDescent="0.25">
      <c r="A9905">
        <v>9904</v>
      </c>
      <c r="B9905" t="s">
        <v>16</v>
      </c>
      <c r="C9905" t="s">
        <v>33</v>
      </c>
      <c r="D9905">
        <v>2023</v>
      </c>
      <c r="F9905" t="s">
        <v>8283</v>
      </c>
      <c r="H9905" t="s">
        <v>9002</v>
      </c>
      <c r="I9905">
        <v>10005010</v>
      </c>
      <c r="J9905" t="str">
        <f>IF($I9905=0,0,VLOOKUP($I9905,[1]База!C:D,2,0))</f>
        <v>Муаммоли кредит белгиланган тартибда судга чиқарилмаган</v>
      </c>
      <c r="K9905" t="str">
        <f>IF($I9905=0,0,VLOOKUP(I9905,[1]База!C:F,4,0))</f>
        <v>Оғир</v>
      </c>
      <c r="L9905">
        <v>1</v>
      </c>
      <c r="M9905">
        <v>19800</v>
      </c>
      <c r="O9905">
        <v>0</v>
      </c>
      <c r="P9905">
        <f t="shared" si="176"/>
        <v>1</v>
      </c>
      <c r="Q9905">
        <f t="shared" si="176"/>
        <v>19800</v>
      </c>
      <c r="AI9905" t="s">
        <v>9096</v>
      </c>
      <c r="AK9905">
        <v>111</v>
      </c>
    </row>
    <row r="9906" spans="1:37" x14ac:dyDescent="0.25">
      <c r="A9906">
        <v>9905</v>
      </c>
      <c r="B9906" t="s">
        <v>16</v>
      </c>
      <c r="C9906" t="s">
        <v>33</v>
      </c>
      <c r="D9906">
        <v>2023</v>
      </c>
      <c r="F9906" t="s">
        <v>8283</v>
      </c>
      <c r="H9906" t="s">
        <v>9003</v>
      </c>
      <c r="I9906">
        <v>10005010</v>
      </c>
      <c r="J9906" t="str">
        <f>IF($I9906=0,0,VLOOKUP($I9906,[1]База!C:D,2,0))</f>
        <v>Муаммоли кредит белгиланган тартибда судга чиқарилмаган</v>
      </c>
      <c r="K9906" t="str">
        <f>IF($I9906=0,0,VLOOKUP(I9906,[1]База!C:F,4,0))</f>
        <v>Оғир</v>
      </c>
      <c r="L9906">
        <v>1</v>
      </c>
      <c r="M9906">
        <v>22000</v>
      </c>
      <c r="O9906">
        <v>0</v>
      </c>
      <c r="P9906">
        <f t="shared" si="176"/>
        <v>1</v>
      </c>
      <c r="Q9906">
        <f t="shared" si="176"/>
        <v>22000</v>
      </c>
      <c r="AI9906" t="s">
        <v>9096</v>
      </c>
      <c r="AK9906">
        <v>111</v>
      </c>
    </row>
    <row r="9907" spans="1:37" x14ac:dyDescent="0.25">
      <c r="A9907">
        <v>9906</v>
      </c>
      <c r="B9907" t="s">
        <v>16</v>
      </c>
      <c r="C9907" t="s">
        <v>33</v>
      </c>
      <c r="D9907">
        <v>2023</v>
      </c>
      <c r="F9907" t="s">
        <v>8283</v>
      </c>
      <c r="H9907" t="s">
        <v>9004</v>
      </c>
      <c r="I9907">
        <v>10005010</v>
      </c>
      <c r="J9907" t="str">
        <f>IF($I9907=0,0,VLOOKUP($I9907,[1]База!C:D,2,0))</f>
        <v>Муаммоли кредит белгиланган тартибда судга чиқарилмаган</v>
      </c>
      <c r="K9907" t="str">
        <f>IF($I9907=0,0,VLOOKUP(I9907,[1]База!C:F,4,0))</f>
        <v>Оғир</v>
      </c>
      <c r="L9907">
        <v>1</v>
      </c>
      <c r="M9907">
        <v>20000</v>
      </c>
      <c r="O9907">
        <v>0</v>
      </c>
      <c r="P9907">
        <f t="shared" si="176"/>
        <v>1</v>
      </c>
      <c r="Q9907">
        <f t="shared" si="176"/>
        <v>20000</v>
      </c>
      <c r="AI9907" t="s">
        <v>9096</v>
      </c>
      <c r="AK9907">
        <v>111</v>
      </c>
    </row>
    <row r="9908" spans="1:37" x14ac:dyDescent="0.25">
      <c r="A9908">
        <v>9907</v>
      </c>
      <c r="B9908" t="s">
        <v>16</v>
      </c>
      <c r="C9908" t="s">
        <v>33</v>
      </c>
      <c r="D9908">
        <v>2023</v>
      </c>
      <c r="F9908" t="s">
        <v>8283</v>
      </c>
      <c r="H9908" t="s">
        <v>9005</v>
      </c>
      <c r="I9908">
        <v>10005010</v>
      </c>
      <c r="J9908" t="str">
        <f>IF($I9908=0,0,VLOOKUP($I9908,[1]База!C:D,2,0))</f>
        <v>Муаммоли кредит белгиланган тартибда судга чиқарилмаган</v>
      </c>
      <c r="K9908" t="str">
        <f>IF($I9908=0,0,VLOOKUP(I9908,[1]База!C:F,4,0))</f>
        <v>Оғир</v>
      </c>
      <c r="L9908">
        <v>1</v>
      </c>
      <c r="M9908">
        <v>15000</v>
      </c>
      <c r="O9908">
        <v>0</v>
      </c>
      <c r="P9908">
        <f t="shared" si="176"/>
        <v>1</v>
      </c>
      <c r="Q9908">
        <f t="shared" si="176"/>
        <v>15000</v>
      </c>
      <c r="AI9908" t="s">
        <v>9096</v>
      </c>
      <c r="AK9908">
        <v>111</v>
      </c>
    </row>
    <row r="9909" spans="1:37" x14ac:dyDescent="0.25">
      <c r="A9909">
        <v>9908</v>
      </c>
      <c r="B9909" t="s">
        <v>16</v>
      </c>
      <c r="C9909" t="s">
        <v>33</v>
      </c>
      <c r="D9909">
        <v>2023</v>
      </c>
      <c r="F9909" t="s">
        <v>8283</v>
      </c>
      <c r="H9909" t="s">
        <v>9006</v>
      </c>
      <c r="I9909">
        <v>10005010</v>
      </c>
      <c r="J9909" t="str">
        <f>IF($I9909=0,0,VLOOKUP($I9909,[1]База!C:D,2,0))</f>
        <v>Муаммоли кредит белгиланган тартибда судга чиқарилмаган</v>
      </c>
      <c r="K9909" t="str">
        <f>IF($I9909=0,0,VLOOKUP(I9909,[1]База!C:F,4,0))</f>
        <v>Оғир</v>
      </c>
      <c r="L9909">
        <v>1</v>
      </c>
      <c r="M9909">
        <v>33000</v>
      </c>
      <c r="O9909">
        <v>0</v>
      </c>
      <c r="P9909">
        <f t="shared" si="176"/>
        <v>1</v>
      </c>
      <c r="Q9909">
        <f t="shared" si="176"/>
        <v>33000</v>
      </c>
      <c r="AI9909" t="s">
        <v>9096</v>
      </c>
      <c r="AK9909">
        <v>111</v>
      </c>
    </row>
    <row r="9910" spans="1:37" x14ac:dyDescent="0.25">
      <c r="A9910">
        <v>9909</v>
      </c>
      <c r="B9910" t="s">
        <v>16</v>
      </c>
      <c r="C9910" t="s">
        <v>33</v>
      </c>
      <c r="D9910">
        <v>2023</v>
      </c>
      <c r="F9910" t="s">
        <v>8283</v>
      </c>
      <c r="H9910" t="s">
        <v>9007</v>
      </c>
      <c r="I9910">
        <v>10005010</v>
      </c>
      <c r="J9910" t="str">
        <f>IF($I9910=0,0,VLOOKUP($I9910,[1]База!C:D,2,0))</f>
        <v>Муаммоли кредит белгиланган тартибда судга чиқарилмаган</v>
      </c>
      <c r="K9910" t="str">
        <f>IF($I9910=0,0,VLOOKUP(I9910,[1]База!C:F,4,0))</f>
        <v>Оғир</v>
      </c>
      <c r="L9910">
        <v>1</v>
      </c>
      <c r="M9910">
        <v>33824</v>
      </c>
      <c r="O9910">
        <v>0</v>
      </c>
      <c r="P9910">
        <f t="shared" si="176"/>
        <v>1</v>
      </c>
      <c r="Q9910">
        <f t="shared" si="176"/>
        <v>33824</v>
      </c>
      <c r="AI9910" t="s">
        <v>9096</v>
      </c>
      <c r="AK9910">
        <v>111</v>
      </c>
    </row>
    <row r="9911" spans="1:37" x14ac:dyDescent="0.25">
      <c r="A9911">
        <v>9910</v>
      </c>
      <c r="B9911" t="s">
        <v>16</v>
      </c>
      <c r="C9911" t="s">
        <v>33</v>
      </c>
      <c r="D9911">
        <v>2023</v>
      </c>
      <c r="F9911" t="s">
        <v>8283</v>
      </c>
      <c r="H9911" t="s">
        <v>9008</v>
      </c>
      <c r="I9911">
        <v>10005010</v>
      </c>
      <c r="J9911" t="str">
        <f>IF($I9911=0,0,VLOOKUP($I9911,[1]База!C:D,2,0))</f>
        <v>Муаммоли кредит белгиланган тартибда судга чиқарилмаган</v>
      </c>
      <c r="K9911" t="str">
        <f>IF($I9911=0,0,VLOOKUP(I9911,[1]База!C:F,4,0))</f>
        <v>Оғир</v>
      </c>
      <c r="L9911">
        <v>1</v>
      </c>
      <c r="M9911">
        <v>33000</v>
      </c>
      <c r="O9911">
        <v>0</v>
      </c>
      <c r="P9911">
        <f t="shared" si="176"/>
        <v>1</v>
      </c>
      <c r="Q9911">
        <f t="shared" si="176"/>
        <v>33000</v>
      </c>
      <c r="AI9911" t="s">
        <v>9096</v>
      </c>
      <c r="AK9911">
        <v>111</v>
      </c>
    </row>
    <row r="9912" spans="1:37" x14ac:dyDescent="0.25">
      <c r="A9912">
        <v>9911</v>
      </c>
      <c r="B9912" t="s">
        <v>16</v>
      </c>
      <c r="C9912" t="s">
        <v>33</v>
      </c>
      <c r="D9912">
        <v>2023</v>
      </c>
      <c r="F9912" t="s">
        <v>8283</v>
      </c>
      <c r="H9912" t="s">
        <v>9009</v>
      </c>
      <c r="I9912">
        <v>10005010</v>
      </c>
      <c r="J9912" t="str">
        <f>IF($I9912=0,0,VLOOKUP($I9912,[1]База!C:D,2,0))</f>
        <v>Муаммоли кредит белгиланган тартибда судга чиқарилмаган</v>
      </c>
      <c r="K9912" t="str">
        <f>IF($I9912=0,0,VLOOKUP(I9912,[1]База!C:F,4,0))</f>
        <v>Оғир</v>
      </c>
      <c r="L9912">
        <v>1</v>
      </c>
      <c r="M9912">
        <v>30000</v>
      </c>
      <c r="O9912">
        <v>0</v>
      </c>
      <c r="P9912">
        <f t="shared" si="176"/>
        <v>1</v>
      </c>
      <c r="Q9912">
        <f t="shared" si="176"/>
        <v>30000</v>
      </c>
      <c r="AI9912" t="s">
        <v>9096</v>
      </c>
      <c r="AK9912">
        <v>111</v>
      </c>
    </row>
    <row r="9913" spans="1:37" x14ac:dyDescent="0.25">
      <c r="A9913">
        <v>9912</v>
      </c>
      <c r="B9913" t="s">
        <v>16</v>
      </c>
      <c r="C9913" t="s">
        <v>33</v>
      </c>
      <c r="D9913">
        <v>2023</v>
      </c>
      <c r="F9913" t="s">
        <v>8283</v>
      </c>
      <c r="H9913" t="s">
        <v>9010</v>
      </c>
      <c r="I9913">
        <v>10005010</v>
      </c>
      <c r="J9913" t="str">
        <f>IF($I9913=0,0,VLOOKUP($I9913,[1]База!C:D,2,0))</f>
        <v>Муаммоли кредит белгиланган тартибда судга чиқарилмаган</v>
      </c>
      <c r="K9913" t="str">
        <f>IF($I9913=0,0,VLOOKUP(I9913,[1]База!C:F,4,0))</f>
        <v>Оғир</v>
      </c>
      <c r="L9913">
        <v>1</v>
      </c>
      <c r="M9913">
        <v>30000</v>
      </c>
      <c r="O9913">
        <v>0</v>
      </c>
      <c r="P9913">
        <f t="shared" si="176"/>
        <v>1</v>
      </c>
      <c r="Q9913">
        <f t="shared" si="176"/>
        <v>30000</v>
      </c>
      <c r="AI9913" t="s">
        <v>9096</v>
      </c>
      <c r="AK9913">
        <v>111</v>
      </c>
    </row>
    <row r="9914" spans="1:37" x14ac:dyDescent="0.25">
      <c r="A9914">
        <v>9913</v>
      </c>
      <c r="B9914" t="s">
        <v>16</v>
      </c>
      <c r="C9914" t="s">
        <v>33</v>
      </c>
      <c r="D9914">
        <v>2023</v>
      </c>
      <c r="F9914" t="s">
        <v>8283</v>
      </c>
      <c r="H9914" t="s">
        <v>9011</v>
      </c>
      <c r="I9914">
        <v>10005010</v>
      </c>
      <c r="J9914" t="str">
        <f>IF($I9914=0,0,VLOOKUP($I9914,[1]База!C:D,2,0))</f>
        <v>Муаммоли кредит белгиланган тартибда судга чиқарилмаган</v>
      </c>
      <c r="K9914" t="str">
        <f>IF($I9914=0,0,VLOOKUP(I9914,[1]База!C:F,4,0))</f>
        <v>Оғир</v>
      </c>
      <c r="L9914">
        <v>1</v>
      </c>
      <c r="M9914">
        <v>30000</v>
      </c>
      <c r="O9914">
        <v>0</v>
      </c>
      <c r="P9914">
        <f t="shared" si="176"/>
        <v>1</v>
      </c>
      <c r="Q9914">
        <f t="shared" si="176"/>
        <v>30000</v>
      </c>
      <c r="AI9914" t="s">
        <v>9096</v>
      </c>
      <c r="AK9914">
        <v>111</v>
      </c>
    </row>
    <row r="9915" spans="1:37" x14ac:dyDescent="0.25">
      <c r="A9915">
        <v>9914</v>
      </c>
      <c r="B9915" t="s">
        <v>16</v>
      </c>
      <c r="C9915" t="s">
        <v>33</v>
      </c>
      <c r="D9915">
        <v>2023</v>
      </c>
      <c r="F9915" t="s">
        <v>8283</v>
      </c>
      <c r="H9915" t="s">
        <v>9012</v>
      </c>
      <c r="I9915">
        <v>10005010</v>
      </c>
      <c r="J9915" t="str">
        <f>IF($I9915=0,0,VLOOKUP($I9915,[1]База!C:D,2,0))</f>
        <v>Муаммоли кредит белгиланган тартибда судга чиқарилмаган</v>
      </c>
      <c r="K9915" t="str">
        <f>IF($I9915=0,0,VLOOKUP(I9915,[1]База!C:F,4,0))</f>
        <v>Оғир</v>
      </c>
      <c r="L9915">
        <v>1</v>
      </c>
      <c r="M9915">
        <v>32000</v>
      </c>
      <c r="O9915">
        <v>0</v>
      </c>
      <c r="P9915">
        <f t="shared" si="176"/>
        <v>1</v>
      </c>
      <c r="Q9915">
        <f t="shared" si="176"/>
        <v>32000</v>
      </c>
      <c r="AI9915" t="s">
        <v>9096</v>
      </c>
      <c r="AK9915">
        <v>111</v>
      </c>
    </row>
    <row r="9916" spans="1:37" x14ac:dyDescent="0.25">
      <c r="A9916">
        <v>9915</v>
      </c>
      <c r="B9916" t="s">
        <v>16</v>
      </c>
      <c r="C9916" t="s">
        <v>33</v>
      </c>
      <c r="D9916">
        <v>2023</v>
      </c>
      <c r="F9916" t="s">
        <v>8283</v>
      </c>
      <c r="H9916" t="s">
        <v>9013</v>
      </c>
      <c r="I9916">
        <v>10005010</v>
      </c>
      <c r="J9916" t="str">
        <f>IF($I9916=0,0,VLOOKUP($I9916,[1]База!C:D,2,0))</f>
        <v>Муаммоли кредит белгиланган тартибда судга чиқарилмаган</v>
      </c>
      <c r="K9916" t="str">
        <f>IF($I9916=0,0,VLOOKUP(I9916,[1]База!C:F,4,0))</f>
        <v>Оғир</v>
      </c>
      <c r="L9916">
        <v>1</v>
      </c>
      <c r="M9916">
        <v>31000</v>
      </c>
      <c r="O9916">
        <v>0</v>
      </c>
      <c r="P9916">
        <f t="shared" si="176"/>
        <v>1</v>
      </c>
      <c r="Q9916">
        <f t="shared" si="176"/>
        <v>31000</v>
      </c>
      <c r="AI9916" t="s">
        <v>9096</v>
      </c>
      <c r="AK9916">
        <v>111</v>
      </c>
    </row>
    <row r="9917" spans="1:37" x14ac:dyDescent="0.25">
      <c r="A9917">
        <v>9916</v>
      </c>
      <c r="B9917" t="s">
        <v>16</v>
      </c>
      <c r="C9917" t="s">
        <v>33</v>
      </c>
      <c r="D9917">
        <v>2023</v>
      </c>
      <c r="F9917" t="s">
        <v>8283</v>
      </c>
      <c r="H9917" t="s">
        <v>9014</v>
      </c>
      <c r="I9917">
        <v>10005010</v>
      </c>
      <c r="J9917" t="str">
        <f>IF($I9917=0,0,VLOOKUP($I9917,[1]База!C:D,2,0))</f>
        <v>Муаммоли кредит белгиланган тартибда судга чиқарилмаган</v>
      </c>
      <c r="K9917" t="str">
        <f>IF($I9917=0,0,VLOOKUP(I9917,[1]База!C:F,4,0))</f>
        <v>Оғир</v>
      </c>
      <c r="L9917">
        <v>1</v>
      </c>
      <c r="M9917">
        <v>30000</v>
      </c>
      <c r="O9917">
        <v>0</v>
      </c>
      <c r="P9917">
        <f t="shared" si="176"/>
        <v>1</v>
      </c>
      <c r="Q9917">
        <f t="shared" si="176"/>
        <v>30000</v>
      </c>
      <c r="AI9917" t="s">
        <v>9096</v>
      </c>
      <c r="AK9917">
        <v>111</v>
      </c>
    </row>
    <row r="9918" spans="1:37" x14ac:dyDescent="0.25">
      <c r="A9918">
        <v>9917</v>
      </c>
      <c r="B9918" t="s">
        <v>16</v>
      </c>
      <c r="C9918" t="s">
        <v>33</v>
      </c>
      <c r="D9918">
        <v>2023</v>
      </c>
      <c r="F9918" t="s">
        <v>8283</v>
      </c>
      <c r="H9918" t="s">
        <v>9015</v>
      </c>
      <c r="I9918">
        <v>10005010</v>
      </c>
      <c r="J9918" t="str">
        <f>IF($I9918=0,0,VLOOKUP($I9918,[1]База!C:D,2,0))</f>
        <v>Муаммоли кредит белгиланган тартибда судга чиқарилмаган</v>
      </c>
      <c r="K9918" t="str">
        <f>IF($I9918=0,0,VLOOKUP(I9918,[1]База!C:F,4,0))</f>
        <v>Оғир</v>
      </c>
      <c r="L9918">
        <v>1</v>
      </c>
      <c r="M9918">
        <v>30000</v>
      </c>
      <c r="O9918">
        <v>0</v>
      </c>
      <c r="P9918">
        <f t="shared" si="176"/>
        <v>1</v>
      </c>
      <c r="Q9918">
        <f t="shared" si="176"/>
        <v>30000</v>
      </c>
      <c r="AI9918" t="s">
        <v>9096</v>
      </c>
      <c r="AK9918">
        <v>111</v>
      </c>
    </row>
    <row r="9919" spans="1:37" x14ac:dyDescent="0.25">
      <c r="A9919">
        <v>9918</v>
      </c>
      <c r="B9919" t="s">
        <v>16</v>
      </c>
      <c r="C9919" t="s">
        <v>33</v>
      </c>
      <c r="D9919">
        <v>2023</v>
      </c>
      <c r="F9919" t="s">
        <v>8283</v>
      </c>
      <c r="H9919" t="s">
        <v>9016</v>
      </c>
      <c r="I9919">
        <v>10005010</v>
      </c>
      <c r="J9919" t="str">
        <f>IF($I9919=0,0,VLOOKUP($I9919,[1]База!C:D,2,0))</f>
        <v>Муаммоли кредит белгиланган тартибда судга чиқарилмаган</v>
      </c>
      <c r="K9919" t="str">
        <f>IF($I9919=0,0,VLOOKUP(I9919,[1]База!C:F,4,0))</f>
        <v>Оғир</v>
      </c>
      <c r="L9919">
        <v>1</v>
      </c>
      <c r="M9919">
        <v>30000</v>
      </c>
      <c r="O9919">
        <v>0</v>
      </c>
      <c r="P9919">
        <f t="shared" si="176"/>
        <v>1</v>
      </c>
      <c r="Q9919">
        <f t="shared" si="176"/>
        <v>30000</v>
      </c>
      <c r="AI9919" t="s">
        <v>9096</v>
      </c>
      <c r="AK9919">
        <v>111</v>
      </c>
    </row>
    <row r="9920" spans="1:37" x14ac:dyDescent="0.25">
      <c r="A9920">
        <v>9919</v>
      </c>
      <c r="B9920" t="s">
        <v>16</v>
      </c>
      <c r="C9920" t="s">
        <v>33</v>
      </c>
      <c r="D9920">
        <v>2023</v>
      </c>
      <c r="F9920" t="s">
        <v>8283</v>
      </c>
      <c r="H9920" t="s">
        <v>9017</v>
      </c>
      <c r="I9920">
        <v>10005010</v>
      </c>
      <c r="J9920" t="str">
        <f>IF($I9920=0,0,VLOOKUP($I9920,[1]База!C:D,2,0))</f>
        <v>Муаммоли кредит белгиланган тартибда судга чиқарилмаган</v>
      </c>
      <c r="K9920" t="str">
        <f>IF($I9920=0,0,VLOOKUP(I9920,[1]База!C:F,4,0))</f>
        <v>Оғир</v>
      </c>
      <c r="L9920">
        <v>1</v>
      </c>
      <c r="M9920">
        <v>289500</v>
      </c>
      <c r="O9920">
        <v>0</v>
      </c>
      <c r="P9920">
        <f t="shared" si="176"/>
        <v>1</v>
      </c>
      <c r="Q9920">
        <f t="shared" si="176"/>
        <v>289500</v>
      </c>
      <c r="AI9920" t="s">
        <v>9096</v>
      </c>
      <c r="AK9920">
        <v>111</v>
      </c>
    </row>
    <row r="9921" spans="1:37" x14ac:dyDescent="0.25">
      <c r="A9921">
        <v>9920</v>
      </c>
      <c r="B9921" t="s">
        <v>16</v>
      </c>
      <c r="C9921" t="s">
        <v>33</v>
      </c>
      <c r="D9921">
        <v>2023</v>
      </c>
      <c r="F9921" t="s">
        <v>8283</v>
      </c>
      <c r="H9921" t="s">
        <v>9018</v>
      </c>
      <c r="I9921">
        <v>10005010</v>
      </c>
      <c r="J9921" t="str">
        <f>IF($I9921=0,0,VLOOKUP($I9921,[1]База!C:D,2,0))</f>
        <v>Муаммоли кредит белгиланган тартибда судга чиқарилмаган</v>
      </c>
      <c r="K9921" t="str">
        <f>IF($I9921=0,0,VLOOKUP(I9921,[1]База!C:F,4,0))</f>
        <v>Оғир</v>
      </c>
      <c r="L9921">
        <v>1</v>
      </c>
      <c r="M9921">
        <v>260000</v>
      </c>
      <c r="O9921">
        <v>0</v>
      </c>
      <c r="P9921">
        <f t="shared" si="176"/>
        <v>1</v>
      </c>
      <c r="Q9921">
        <f t="shared" si="176"/>
        <v>260000</v>
      </c>
      <c r="AI9921" t="s">
        <v>9096</v>
      </c>
      <c r="AK9921">
        <v>111</v>
      </c>
    </row>
    <row r="9922" spans="1:37" x14ac:dyDescent="0.25">
      <c r="A9922">
        <v>9921</v>
      </c>
      <c r="B9922" t="s">
        <v>16</v>
      </c>
      <c r="C9922" t="s">
        <v>33</v>
      </c>
      <c r="D9922">
        <v>2023</v>
      </c>
      <c r="F9922" t="s">
        <v>8283</v>
      </c>
      <c r="H9922" t="s">
        <v>9019</v>
      </c>
      <c r="I9922">
        <v>10005010</v>
      </c>
      <c r="J9922" t="str">
        <f>IF($I9922=0,0,VLOOKUP($I9922,[1]База!C:D,2,0))</f>
        <v>Муаммоли кредит белгиланган тартибда судга чиқарилмаган</v>
      </c>
      <c r="K9922" t="str">
        <f>IF($I9922=0,0,VLOOKUP(I9922,[1]База!C:F,4,0))</f>
        <v>Оғир</v>
      </c>
      <c r="L9922">
        <v>1</v>
      </c>
      <c r="M9922">
        <v>12000</v>
      </c>
      <c r="O9922">
        <v>0</v>
      </c>
      <c r="P9922">
        <f t="shared" ref="P9922:Q9985" si="177">+L9922-N9922</f>
        <v>1</v>
      </c>
      <c r="Q9922">
        <f t="shared" si="177"/>
        <v>12000</v>
      </c>
      <c r="AI9922" t="s">
        <v>9096</v>
      </c>
      <c r="AK9922">
        <v>111</v>
      </c>
    </row>
    <row r="9923" spans="1:37" x14ac:dyDescent="0.25">
      <c r="A9923">
        <v>9922</v>
      </c>
      <c r="B9923" t="s">
        <v>16</v>
      </c>
      <c r="C9923" t="s">
        <v>33</v>
      </c>
      <c r="D9923">
        <v>2023</v>
      </c>
      <c r="F9923" t="s">
        <v>8283</v>
      </c>
      <c r="H9923" t="s">
        <v>9020</v>
      </c>
      <c r="I9923">
        <v>10005010</v>
      </c>
      <c r="J9923" t="str">
        <f>IF($I9923=0,0,VLOOKUP($I9923,[1]База!C:D,2,0))</f>
        <v>Муаммоли кредит белгиланган тартибда судга чиқарилмаган</v>
      </c>
      <c r="K9923" t="str">
        <f>IF($I9923=0,0,VLOOKUP(I9923,[1]База!C:F,4,0))</f>
        <v>Оғир</v>
      </c>
      <c r="L9923">
        <v>1</v>
      </c>
      <c r="M9923">
        <v>12000</v>
      </c>
      <c r="O9923">
        <v>0</v>
      </c>
      <c r="P9923">
        <f t="shared" si="177"/>
        <v>1</v>
      </c>
      <c r="Q9923">
        <f t="shared" si="177"/>
        <v>12000</v>
      </c>
      <c r="AI9923" t="s">
        <v>9096</v>
      </c>
      <c r="AK9923">
        <v>111</v>
      </c>
    </row>
    <row r="9924" spans="1:37" x14ac:dyDescent="0.25">
      <c r="A9924">
        <v>9923</v>
      </c>
      <c r="B9924" t="s">
        <v>16</v>
      </c>
      <c r="C9924" t="s">
        <v>33</v>
      </c>
      <c r="D9924">
        <v>2023</v>
      </c>
      <c r="F9924" t="s">
        <v>8283</v>
      </c>
      <c r="H9924" t="s">
        <v>9021</v>
      </c>
      <c r="I9924">
        <v>10005010</v>
      </c>
      <c r="J9924" t="str">
        <f>IF($I9924=0,0,VLOOKUP($I9924,[1]База!C:D,2,0))</f>
        <v>Муаммоли кредит белгиланган тартибда судга чиқарилмаган</v>
      </c>
      <c r="K9924" t="str">
        <f>IF($I9924=0,0,VLOOKUP(I9924,[1]База!C:F,4,0))</f>
        <v>Оғир</v>
      </c>
      <c r="L9924">
        <v>1</v>
      </c>
      <c r="M9924">
        <v>16000</v>
      </c>
      <c r="O9924">
        <v>0</v>
      </c>
      <c r="P9924">
        <f t="shared" si="177"/>
        <v>1</v>
      </c>
      <c r="Q9924">
        <f t="shared" si="177"/>
        <v>16000</v>
      </c>
      <c r="AI9924" t="s">
        <v>9096</v>
      </c>
      <c r="AK9924">
        <v>111</v>
      </c>
    </row>
    <row r="9925" spans="1:37" x14ac:dyDescent="0.25">
      <c r="A9925">
        <v>9924</v>
      </c>
      <c r="B9925" t="s">
        <v>16</v>
      </c>
      <c r="C9925" t="s">
        <v>33</v>
      </c>
      <c r="D9925">
        <v>2023</v>
      </c>
      <c r="F9925" t="s">
        <v>8283</v>
      </c>
      <c r="H9925" t="s">
        <v>9022</v>
      </c>
      <c r="I9925">
        <v>10005010</v>
      </c>
      <c r="J9925" t="str">
        <f>IF($I9925=0,0,VLOOKUP($I9925,[1]База!C:D,2,0))</f>
        <v>Муаммоли кредит белгиланган тартибда судга чиқарилмаган</v>
      </c>
      <c r="K9925" t="str">
        <f>IF($I9925=0,0,VLOOKUP(I9925,[1]База!C:F,4,0))</f>
        <v>Оғир</v>
      </c>
      <c r="L9925">
        <v>1</v>
      </c>
      <c r="M9925">
        <v>50000</v>
      </c>
      <c r="O9925">
        <v>0</v>
      </c>
      <c r="P9925">
        <f t="shared" si="177"/>
        <v>1</v>
      </c>
      <c r="Q9925">
        <f t="shared" si="177"/>
        <v>50000</v>
      </c>
      <c r="AI9925" t="s">
        <v>9096</v>
      </c>
      <c r="AK9925">
        <v>111</v>
      </c>
    </row>
    <row r="9926" spans="1:37" x14ac:dyDescent="0.25">
      <c r="A9926">
        <v>9925</v>
      </c>
      <c r="B9926" t="s">
        <v>16</v>
      </c>
      <c r="C9926" t="s">
        <v>33</v>
      </c>
      <c r="D9926">
        <v>2023</v>
      </c>
      <c r="F9926" t="s">
        <v>8283</v>
      </c>
      <c r="H9926" t="s">
        <v>9023</v>
      </c>
      <c r="I9926">
        <v>10005010</v>
      </c>
      <c r="J9926" t="str">
        <f>IF($I9926=0,0,VLOOKUP($I9926,[1]База!C:D,2,0))</f>
        <v>Муаммоли кредит белгиланган тартибда судга чиқарилмаган</v>
      </c>
      <c r="K9926" t="str">
        <f>IF($I9926=0,0,VLOOKUP(I9926,[1]База!C:F,4,0))</f>
        <v>Оғир</v>
      </c>
      <c r="L9926">
        <v>1</v>
      </c>
      <c r="M9926">
        <v>13000</v>
      </c>
      <c r="O9926">
        <v>0</v>
      </c>
      <c r="P9926">
        <f t="shared" si="177"/>
        <v>1</v>
      </c>
      <c r="Q9926">
        <f t="shared" si="177"/>
        <v>13000</v>
      </c>
      <c r="AI9926" t="s">
        <v>9096</v>
      </c>
      <c r="AK9926">
        <v>111</v>
      </c>
    </row>
    <row r="9927" spans="1:37" x14ac:dyDescent="0.25">
      <c r="A9927">
        <v>9926</v>
      </c>
      <c r="B9927" t="s">
        <v>16</v>
      </c>
      <c r="C9927" t="s">
        <v>33</v>
      </c>
      <c r="D9927">
        <v>2023</v>
      </c>
      <c r="F9927" t="s">
        <v>8283</v>
      </c>
      <c r="H9927" t="s">
        <v>9024</v>
      </c>
      <c r="I9927">
        <v>10005010</v>
      </c>
      <c r="J9927" t="str">
        <f>IF($I9927=0,0,VLOOKUP($I9927,[1]База!C:D,2,0))</f>
        <v>Муаммоли кредит белгиланган тартибда судга чиқарилмаган</v>
      </c>
      <c r="K9927" t="str">
        <f>IF($I9927=0,0,VLOOKUP(I9927,[1]База!C:F,4,0))</f>
        <v>Оғир</v>
      </c>
      <c r="L9927">
        <v>1</v>
      </c>
      <c r="M9927">
        <v>15000</v>
      </c>
      <c r="O9927">
        <v>0</v>
      </c>
      <c r="P9927">
        <f t="shared" si="177"/>
        <v>1</v>
      </c>
      <c r="Q9927">
        <f t="shared" si="177"/>
        <v>15000</v>
      </c>
      <c r="AI9927" t="s">
        <v>9096</v>
      </c>
      <c r="AK9927">
        <v>111</v>
      </c>
    </row>
    <row r="9928" spans="1:37" x14ac:dyDescent="0.25">
      <c r="A9928">
        <v>9927</v>
      </c>
      <c r="B9928" t="s">
        <v>16</v>
      </c>
      <c r="C9928" t="s">
        <v>33</v>
      </c>
      <c r="D9928">
        <v>2023</v>
      </c>
      <c r="F9928" t="s">
        <v>8283</v>
      </c>
      <c r="H9928" t="s">
        <v>9025</v>
      </c>
      <c r="I9928">
        <v>10005010</v>
      </c>
      <c r="J9928" t="str">
        <f>IF($I9928=0,0,VLOOKUP($I9928,[1]База!C:D,2,0))</f>
        <v>Муаммоли кредит белгиланган тартибда судга чиқарилмаган</v>
      </c>
      <c r="K9928" t="str">
        <f>IF($I9928=0,0,VLOOKUP(I9928,[1]База!C:F,4,0))</f>
        <v>Оғир</v>
      </c>
      <c r="L9928">
        <v>1</v>
      </c>
      <c r="M9928">
        <v>10000</v>
      </c>
      <c r="O9928">
        <v>0</v>
      </c>
      <c r="P9928">
        <f t="shared" si="177"/>
        <v>1</v>
      </c>
      <c r="Q9928">
        <f t="shared" si="177"/>
        <v>10000</v>
      </c>
      <c r="AI9928" t="s">
        <v>9096</v>
      </c>
      <c r="AK9928">
        <v>111</v>
      </c>
    </row>
    <row r="9929" spans="1:37" x14ac:dyDescent="0.25">
      <c r="A9929">
        <v>9928</v>
      </c>
      <c r="B9929" t="s">
        <v>16</v>
      </c>
      <c r="C9929" t="s">
        <v>33</v>
      </c>
      <c r="D9929">
        <v>2023</v>
      </c>
      <c r="F9929" t="s">
        <v>8283</v>
      </c>
      <c r="H9929" t="s">
        <v>9026</v>
      </c>
      <c r="I9929">
        <v>10005010</v>
      </c>
      <c r="J9929" t="str">
        <f>IF($I9929=0,0,VLOOKUP($I9929,[1]База!C:D,2,0))</f>
        <v>Муаммоли кредит белгиланган тартибда судга чиқарилмаган</v>
      </c>
      <c r="K9929" t="str">
        <f>IF($I9929=0,0,VLOOKUP(I9929,[1]База!C:F,4,0))</f>
        <v>Оғир</v>
      </c>
      <c r="L9929">
        <v>1</v>
      </c>
      <c r="M9929">
        <v>20000</v>
      </c>
      <c r="O9929">
        <v>0</v>
      </c>
      <c r="P9929">
        <f t="shared" si="177"/>
        <v>1</v>
      </c>
      <c r="Q9929">
        <f t="shared" si="177"/>
        <v>20000</v>
      </c>
      <c r="AI9929" t="s">
        <v>9096</v>
      </c>
      <c r="AK9929">
        <v>111</v>
      </c>
    </row>
    <row r="9930" spans="1:37" x14ac:dyDescent="0.25">
      <c r="A9930">
        <v>9929</v>
      </c>
      <c r="B9930" t="s">
        <v>16</v>
      </c>
      <c r="C9930" t="s">
        <v>33</v>
      </c>
      <c r="D9930">
        <v>2023</v>
      </c>
      <c r="F9930" t="s">
        <v>8283</v>
      </c>
      <c r="H9930" t="s">
        <v>9027</v>
      </c>
      <c r="I9930">
        <v>10005010</v>
      </c>
      <c r="J9930" t="str">
        <f>IF($I9930=0,0,VLOOKUP($I9930,[1]База!C:D,2,0))</f>
        <v>Муаммоли кредит белгиланган тартибда судга чиқарилмаган</v>
      </c>
      <c r="K9930" t="str">
        <f>IF($I9930=0,0,VLOOKUP(I9930,[1]База!C:F,4,0))</f>
        <v>Оғир</v>
      </c>
      <c r="L9930">
        <v>1</v>
      </c>
      <c r="M9930">
        <v>20000</v>
      </c>
      <c r="O9930">
        <v>0</v>
      </c>
      <c r="P9930">
        <f t="shared" si="177"/>
        <v>1</v>
      </c>
      <c r="Q9930">
        <f t="shared" si="177"/>
        <v>20000</v>
      </c>
      <c r="AI9930" t="s">
        <v>9096</v>
      </c>
      <c r="AK9930">
        <v>111</v>
      </c>
    </row>
    <row r="9931" spans="1:37" x14ac:dyDescent="0.25">
      <c r="A9931">
        <v>9930</v>
      </c>
      <c r="B9931" t="s">
        <v>16</v>
      </c>
      <c r="C9931" t="s">
        <v>33</v>
      </c>
      <c r="D9931">
        <v>2023</v>
      </c>
      <c r="F9931" t="s">
        <v>8283</v>
      </c>
      <c r="H9931" t="s">
        <v>9028</v>
      </c>
      <c r="I9931">
        <v>10005010</v>
      </c>
      <c r="J9931" t="str">
        <f>IF($I9931=0,0,VLOOKUP($I9931,[1]База!C:D,2,0))</f>
        <v>Муаммоли кредит белгиланган тартибда судга чиқарилмаган</v>
      </c>
      <c r="K9931" t="str">
        <f>IF($I9931=0,0,VLOOKUP(I9931,[1]База!C:F,4,0))</f>
        <v>Оғир</v>
      </c>
      <c r="L9931">
        <v>1</v>
      </c>
      <c r="M9931">
        <v>13200</v>
      </c>
      <c r="O9931">
        <v>0</v>
      </c>
      <c r="P9931">
        <f t="shared" si="177"/>
        <v>1</v>
      </c>
      <c r="Q9931">
        <f t="shared" si="177"/>
        <v>13200</v>
      </c>
      <c r="AI9931" t="s">
        <v>9096</v>
      </c>
      <c r="AK9931">
        <v>111</v>
      </c>
    </row>
    <row r="9932" spans="1:37" x14ac:dyDescent="0.25">
      <c r="A9932">
        <v>9931</v>
      </c>
      <c r="B9932" t="s">
        <v>16</v>
      </c>
      <c r="C9932" t="s">
        <v>33</v>
      </c>
      <c r="D9932">
        <v>2023</v>
      </c>
      <c r="F9932" t="s">
        <v>8283</v>
      </c>
      <c r="H9932" t="s">
        <v>9029</v>
      </c>
      <c r="I9932">
        <v>10005010</v>
      </c>
      <c r="J9932" t="str">
        <f>IF($I9932=0,0,VLOOKUP($I9932,[1]База!C:D,2,0))</f>
        <v>Муаммоли кредит белгиланган тартибда судга чиқарилмаган</v>
      </c>
      <c r="K9932" t="str">
        <f>IF($I9932=0,0,VLOOKUP(I9932,[1]База!C:F,4,0))</f>
        <v>Оғир</v>
      </c>
      <c r="L9932">
        <v>1</v>
      </c>
      <c r="M9932">
        <v>15000</v>
      </c>
      <c r="O9932">
        <v>0</v>
      </c>
      <c r="P9932">
        <f t="shared" si="177"/>
        <v>1</v>
      </c>
      <c r="Q9932">
        <f t="shared" si="177"/>
        <v>15000</v>
      </c>
      <c r="AI9932" t="s">
        <v>9096</v>
      </c>
      <c r="AK9932">
        <v>111</v>
      </c>
    </row>
    <row r="9933" spans="1:37" x14ac:dyDescent="0.25">
      <c r="A9933">
        <v>9932</v>
      </c>
      <c r="B9933" t="s">
        <v>16</v>
      </c>
      <c r="C9933" t="s">
        <v>33</v>
      </c>
      <c r="D9933">
        <v>2023</v>
      </c>
      <c r="F9933" t="s">
        <v>8283</v>
      </c>
      <c r="H9933" t="s">
        <v>9030</v>
      </c>
      <c r="I9933">
        <v>10005010</v>
      </c>
      <c r="J9933" t="str">
        <f>IF($I9933=0,0,VLOOKUP($I9933,[1]База!C:D,2,0))</f>
        <v>Муаммоли кредит белгиланган тартибда судга чиқарилмаган</v>
      </c>
      <c r="K9933" t="str">
        <f>IF($I9933=0,0,VLOOKUP(I9933,[1]База!C:F,4,0))</f>
        <v>Оғир</v>
      </c>
      <c r="L9933">
        <v>1</v>
      </c>
      <c r="M9933">
        <v>16760</v>
      </c>
      <c r="O9933">
        <v>0</v>
      </c>
      <c r="P9933">
        <f t="shared" si="177"/>
        <v>1</v>
      </c>
      <c r="Q9933">
        <f t="shared" si="177"/>
        <v>16760</v>
      </c>
      <c r="AI9933" t="s">
        <v>9096</v>
      </c>
      <c r="AK9933">
        <v>111</v>
      </c>
    </row>
    <row r="9934" spans="1:37" x14ac:dyDescent="0.25">
      <c r="A9934">
        <v>9933</v>
      </c>
      <c r="B9934" t="s">
        <v>16</v>
      </c>
      <c r="C9934" t="s">
        <v>33</v>
      </c>
      <c r="D9934">
        <v>2023</v>
      </c>
      <c r="F9934" t="s">
        <v>8283</v>
      </c>
      <c r="H9934" t="s">
        <v>9031</v>
      </c>
      <c r="I9934">
        <v>10005010</v>
      </c>
      <c r="J9934" t="str">
        <f>IF($I9934=0,0,VLOOKUP($I9934,[1]База!C:D,2,0))</f>
        <v>Муаммоли кредит белгиланган тартибда судга чиқарилмаган</v>
      </c>
      <c r="K9934" t="str">
        <f>IF($I9934=0,0,VLOOKUP(I9934,[1]База!C:F,4,0))</f>
        <v>Оғир</v>
      </c>
      <c r="L9934">
        <v>1</v>
      </c>
      <c r="M9934">
        <v>20000</v>
      </c>
      <c r="O9934">
        <v>0</v>
      </c>
      <c r="P9934">
        <f t="shared" si="177"/>
        <v>1</v>
      </c>
      <c r="Q9934">
        <f t="shared" si="177"/>
        <v>20000</v>
      </c>
      <c r="AI9934" t="s">
        <v>9096</v>
      </c>
      <c r="AK9934">
        <v>111</v>
      </c>
    </row>
    <row r="9935" spans="1:37" x14ac:dyDescent="0.25">
      <c r="A9935">
        <v>9934</v>
      </c>
      <c r="B9935" t="s">
        <v>16</v>
      </c>
      <c r="C9935" t="s">
        <v>33</v>
      </c>
      <c r="D9935">
        <v>2023</v>
      </c>
      <c r="F9935" t="s">
        <v>4956</v>
      </c>
      <c r="H9935" t="s">
        <v>5817</v>
      </c>
      <c r="I9935">
        <v>10005010</v>
      </c>
      <c r="J9935" t="str">
        <f>IF($I9935=0,0,VLOOKUP($I9935,[1]База!C:D,2,0))</f>
        <v>Муаммоли кредит белгиланган тартибда судга чиқарилмаган</v>
      </c>
      <c r="K9935" t="str">
        <f>IF($I9935=0,0,VLOOKUP(I9935,[1]База!C:F,4,0))</f>
        <v>Оғир</v>
      </c>
      <c r="L9935">
        <v>1</v>
      </c>
      <c r="M9935">
        <v>15000</v>
      </c>
      <c r="O9935">
        <v>0</v>
      </c>
      <c r="P9935">
        <f t="shared" si="177"/>
        <v>1</v>
      </c>
      <c r="Q9935">
        <f t="shared" si="177"/>
        <v>15000</v>
      </c>
      <c r="AI9935" t="s">
        <v>9096</v>
      </c>
      <c r="AK9935">
        <v>111</v>
      </c>
    </row>
    <row r="9936" spans="1:37" x14ac:dyDescent="0.25">
      <c r="A9936">
        <v>9935</v>
      </c>
      <c r="B9936" t="s">
        <v>16</v>
      </c>
      <c r="C9936" t="s">
        <v>33</v>
      </c>
      <c r="D9936">
        <v>2023</v>
      </c>
      <c r="F9936" t="s">
        <v>8283</v>
      </c>
      <c r="H9936" t="s">
        <v>9032</v>
      </c>
      <c r="I9936">
        <v>10005010</v>
      </c>
      <c r="J9936" t="str">
        <f>IF($I9936=0,0,VLOOKUP($I9936,[1]База!C:D,2,0))</f>
        <v>Муаммоли кредит белгиланган тартибда судга чиқарилмаган</v>
      </c>
      <c r="K9936" t="str">
        <f>IF($I9936=0,0,VLOOKUP(I9936,[1]База!C:F,4,0))</f>
        <v>Оғир</v>
      </c>
      <c r="L9936">
        <v>1</v>
      </c>
      <c r="M9936">
        <v>13600</v>
      </c>
      <c r="O9936">
        <v>0</v>
      </c>
      <c r="P9936">
        <f t="shared" si="177"/>
        <v>1</v>
      </c>
      <c r="Q9936">
        <f t="shared" si="177"/>
        <v>13600</v>
      </c>
      <c r="AI9936" t="s">
        <v>9096</v>
      </c>
      <c r="AK9936">
        <v>111</v>
      </c>
    </row>
    <row r="9937" spans="1:37" x14ac:dyDescent="0.25">
      <c r="A9937">
        <v>9936</v>
      </c>
      <c r="B9937" t="s">
        <v>16</v>
      </c>
      <c r="C9937" t="s">
        <v>33</v>
      </c>
      <c r="D9937">
        <v>2023</v>
      </c>
      <c r="F9937" t="s">
        <v>8283</v>
      </c>
      <c r="H9937" t="s">
        <v>9033</v>
      </c>
      <c r="I9937">
        <v>10005010</v>
      </c>
      <c r="J9937" t="str">
        <f>IF($I9937=0,0,VLOOKUP($I9937,[1]База!C:D,2,0))</f>
        <v>Муаммоли кредит белгиланган тартибда судга чиқарилмаган</v>
      </c>
      <c r="K9937" t="str">
        <f>IF($I9937=0,0,VLOOKUP(I9937,[1]База!C:F,4,0))</f>
        <v>Оғир</v>
      </c>
      <c r="L9937">
        <v>1</v>
      </c>
      <c r="M9937">
        <v>260000</v>
      </c>
      <c r="O9937">
        <v>0</v>
      </c>
      <c r="P9937">
        <f t="shared" si="177"/>
        <v>1</v>
      </c>
      <c r="Q9937">
        <f t="shared" si="177"/>
        <v>260000</v>
      </c>
      <c r="AI9937" t="s">
        <v>9096</v>
      </c>
      <c r="AK9937">
        <v>111</v>
      </c>
    </row>
    <row r="9938" spans="1:37" x14ac:dyDescent="0.25">
      <c r="A9938">
        <v>9937</v>
      </c>
      <c r="B9938" t="s">
        <v>16</v>
      </c>
      <c r="C9938" t="s">
        <v>33</v>
      </c>
      <c r="D9938">
        <v>2023</v>
      </c>
      <c r="F9938" t="s">
        <v>8283</v>
      </c>
      <c r="H9938" t="s">
        <v>9034</v>
      </c>
      <c r="I9938">
        <v>10005010</v>
      </c>
      <c r="J9938" t="str">
        <f>IF($I9938=0,0,VLOOKUP($I9938,[1]База!C:D,2,0))</f>
        <v>Муаммоли кредит белгиланган тартибда судга чиқарилмаган</v>
      </c>
      <c r="K9938" t="str">
        <f>IF($I9938=0,0,VLOOKUP(I9938,[1]База!C:F,4,0))</f>
        <v>Оғир</v>
      </c>
      <c r="L9938">
        <v>1</v>
      </c>
      <c r="M9938">
        <v>15200</v>
      </c>
      <c r="O9938">
        <v>0</v>
      </c>
      <c r="P9938">
        <f t="shared" si="177"/>
        <v>1</v>
      </c>
      <c r="Q9938">
        <f t="shared" si="177"/>
        <v>15200</v>
      </c>
      <c r="AI9938" t="s">
        <v>9096</v>
      </c>
      <c r="AK9938">
        <v>111</v>
      </c>
    </row>
    <row r="9939" spans="1:37" x14ac:dyDescent="0.25">
      <c r="A9939">
        <v>9938</v>
      </c>
      <c r="B9939" t="s">
        <v>16</v>
      </c>
      <c r="C9939" t="s">
        <v>33</v>
      </c>
      <c r="D9939">
        <v>2023</v>
      </c>
      <c r="F9939" t="s">
        <v>8283</v>
      </c>
      <c r="H9939" t="s">
        <v>9035</v>
      </c>
      <c r="I9939">
        <v>10005010</v>
      </c>
      <c r="J9939" t="str">
        <f>IF($I9939=0,0,VLOOKUP($I9939,[1]База!C:D,2,0))</f>
        <v>Муаммоли кредит белгиланган тартибда судга чиқарилмаган</v>
      </c>
      <c r="K9939" t="str">
        <f>IF($I9939=0,0,VLOOKUP(I9939,[1]База!C:F,4,0))</f>
        <v>Оғир</v>
      </c>
      <c r="L9939">
        <v>1</v>
      </c>
      <c r="M9939">
        <v>27500</v>
      </c>
      <c r="O9939">
        <v>0</v>
      </c>
      <c r="P9939">
        <f t="shared" si="177"/>
        <v>1</v>
      </c>
      <c r="Q9939">
        <f t="shared" si="177"/>
        <v>27500</v>
      </c>
      <c r="AI9939" t="s">
        <v>9096</v>
      </c>
      <c r="AK9939">
        <v>111</v>
      </c>
    </row>
    <row r="9940" spans="1:37" x14ac:dyDescent="0.25">
      <c r="A9940">
        <v>9939</v>
      </c>
      <c r="B9940" t="s">
        <v>16</v>
      </c>
      <c r="C9940" t="s">
        <v>33</v>
      </c>
      <c r="D9940">
        <v>2023</v>
      </c>
      <c r="F9940" t="s">
        <v>8283</v>
      </c>
      <c r="H9940" t="s">
        <v>9036</v>
      </c>
      <c r="I9940">
        <v>10005010</v>
      </c>
      <c r="J9940" t="str">
        <f>IF($I9940=0,0,VLOOKUP($I9940,[1]База!C:D,2,0))</f>
        <v>Муаммоли кредит белгиланган тартибда судга чиқарилмаган</v>
      </c>
      <c r="K9940" t="str">
        <f>IF($I9940=0,0,VLOOKUP(I9940,[1]База!C:F,4,0))</f>
        <v>Оғир</v>
      </c>
      <c r="L9940">
        <v>1</v>
      </c>
      <c r="M9940">
        <v>30000</v>
      </c>
      <c r="O9940">
        <v>0</v>
      </c>
      <c r="P9940">
        <f t="shared" si="177"/>
        <v>1</v>
      </c>
      <c r="Q9940">
        <f t="shared" si="177"/>
        <v>30000</v>
      </c>
      <c r="AI9940" t="s">
        <v>9096</v>
      </c>
      <c r="AK9940">
        <v>111</v>
      </c>
    </row>
    <row r="9941" spans="1:37" x14ac:dyDescent="0.25">
      <c r="A9941">
        <v>9940</v>
      </c>
      <c r="B9941" t="s">
        <v>16</v>
      </c>
      <c r="C9941" t="s">
        <v>33</v>
      </c>
      <c r="D9941">
        <v>2023</v>
      </c>
      <c r="F9941" t="s">
        <v>8283</v>
      </c>
      <c r="H9941" t="s">
        <v>9037</v>
      </c>
      <c r="I9941">
        <v>10005010</v>
      </c>
      <c r="J9941" t="str">
        <f>IF($I9941=0,0,VLOOKUP($I9941,[1]База!C:D,2,0))</f>
        <v>Муаммоли кредит белгиланган тартибда судга чиқарилмаган</v>
      </c>
      <c r="K9941" t="str">
        <f>IF($I9941=0,0,VLOOKUP(I9941,[1]База!C:F,4,0))</f>
        <v>Оғир</v>
      </c>
      <c r="L9941">
        <v>1</v>
      </c>
      <c r="M9941">
        <v>19350</v>
      </c>
      <c r="O9941">
        <v>0</v>
      </c>
      <c r="P9941">
        <f t="shared" si="177"/>
        <v>1</v>
      </c>
      <c r="Q9941">
        <f t="shared" si="177"/>
        <v>19350</v>
      </c>
      <c r="AI9941" t="s">
        <v>9096</v>
      </c>
      <c r="AK9941">
        <v>111</v>
      </c>
    </row>
    <row r="9942" spans="1:37" x14ac:dyDescent="0.25">
      <c r="A9942">
        <v>9941</v>
      </c>
      <c r="B9942" t="s">
        <v>16</v>
      </c>
      <c r="C9942" t="s">
        <v>33</v>
      </c>
      <c r="D9942">
        <v>2023</v>
      </c>
      <c r="F9942" t="s">
        <v>8283</v>
      </c>
      <c r="H9942" t="s">
        <v>9038</v>
      </c>
      <c r="I9942">
        <v>10005010</v>
      </c>
      <c r="J9942" t="str">
        <f>IF($I9942=0,0,VLOOKUP($I9942,[1]База!C:D,2,0))</f>
        <v>Муаммоли кредит белгиланган тартибда судга чиқарилмаган</v>
      </c>
      <c r="K9942" t="str">
        <f>IF($I9942=0,0,VLOOKUP(I9942,[1]База!C:F,4,0))</f>
        <v>Оғир</v>
      </c>
      <c r="L9942">
        <v>1</v>
      </c>
      <c r="M9942">
        <v>30000</v>
      </c>
      <c r="O9942">
        <v>0</v>
      </c>
      <c r="P9942">
        <f t="shared" si="177"/>
        <v>1</v>
      </c>
      <c r="Q9942">
        <f t="shared" si="177"/>
        <v>30000</v>
      </c>
      <c r="AI9942" t="s">
        <v>9096</v>
      </c>
      <c r="AK9942">
        <v>111</v>
      </c>
    </row>
    <row r="9943" spans="1:37" x14ac:dyDescent="0.25">
      <c r="A9943">
        <v>9942</v>
      </c>
      <c r="B9943" t="s">
        <v>16</v>
      </c>
      <c r="C9943" t="s">
        <v>33</v>
      </c>
      <c r="D9943">
        <v>2023</v>
      </c>
      <c r="F9943" t="s">
        <v>8283</v>
      </c>
      <c r="H9943" t="s">
        <v>9039</v>
      </c>
      <c r="I9943">
        <v>10005010</v>
      </c>
      <c r="J9943" t="str">
        <f>IF($I9943=0,0,VLOOKUP($I9943,[1]База!C:D,2,0))</f>
        <v>Муаммоли кредит белгиланган тартибда судга чиқарилмаган</v>
      </c>
      <c r="K9943" t="str">
        <f>IF($I9943=0,0,VLOOKUP(I9943,[1]База!C:F,4,0))</f>
        <v>Оғир</v>
      </c>
      <c r="L9943">
        <v>1</v>
      </c>
      <c r="M9943">
        <v>30000</v>
      </c>
      <c r="O9943">
        <v>0</v>
      </c>
      <c r="P9943">
        <f t="shared" si="177"/>
        <v>1</v>
      </c>
      <c r="Q9943">
        <f t="shared" si="177"/>
        <v>30000</v>
      </c>
      <c r="AI9943" t="s">
        <v>9096</v>
      </c>
      <c r="AK9943">
        <v>111</v>
      </c>
    </row>
    <row r="9944" spans="1:37" x14ac:dyDescent="0.25">
      <c r="A9944">
        <v>9943</v>
      </c>
      <c r="B9944" t="s">
        <v>16</v>
      </c>
      <c r="C9944" t="s">
        <v>33</v>
      </c>
      <c r="D9944">
        <v>2023</v>
      </c>
      <c r="F9944" t="s">
        <v>8283</v>
      </c>
      <c r="H9944" t="s">
        <v>9040</v>
      </c>
      <c r="I9944">
        <v>10005010</v>
      </c>
      <c r="J9944" t="str">
        <f>IF($I9944=0,0,VLOOKUP($I9944,[1]База!C:D,2,0))</f>
        <v>Муаммоли кредит белгиланган тартибда судга чиқарилмаган</v>
      </c>
      <c r="K9944" t="str">
        <f>IF($I9944=0,0,VLOOKUP(I9944,[1]База!C:F,4,0))</f>
        <v>Оғир</v>
      </c>
      <c r="L9944">
        <v>1</v>
      </c>
      <c r="M9944">
        <v>14760</v>
      </c>
      <c r="O9944">
        <v>0</v>
      </c>
      <c r="P9944">
        <f t="shared" si="177"/>
        <v>1</v>
      </c>
      <c r="Q9944">
        <f t="shared" si="177"/>
        <v>14760</v>
      </c>
      <c r="AI9944" t="s">
        <v>9096</v>
      </c>
      <c r="AK9944">
        <v>111</v>
      </c>
    </row>
    <row r="9945" spans="1:37" x14ac:dyDescent="0.25">
      <c r="A9945">
        <v>9944</v>
      </c>
      <c r="B9945" t="s">
        <v>16</v>
      </c>
      <c r="C9945" t="s">
        <v>33</v>
      </c>
      <c r="D9945">
        <v>2023</v>
      </c>
      <c r="F9945" t="s">
        <v>8283</v>
      </c>
      <c r="H9945" t="s">
        <v>9041</v>
      </c>
      <c r="I9945">
        <v>10005010</v>
      </c>
      <c r="J9945" t="str">
        <f>IF($I9945=0,0,VLOOKUP($I9945,[1]База!C:D,2,0))</f>
        <v>Муаммоли кредит белгиланган тартибда судга чиқарилмаган</v>
      </c>
      <c r="K9945" t="str">
        <f>IF($I9945=0,0,VLOOKUP(I9945,[1]База!C:F,4,0))</f>
        <v>Оғир</v>
      </c>
      <c r="L9945">
        <v>1</v>
      </c>
      <c r="M9945">
        <v>21315</v>
      </c>
      <c r="O9945">
        <v>0</v>
      </c>
      <c r="P9945">
        <f t="shared" si="177"/>
        <v>1</v>
      </c>
      <c r="Q9945">
        <f t="shared" si="177"/>
        <v>21315</v>
      </c>
      <c r="AI9945" t="s">
        <v>9096</v>
      </c>
      <c r="AK9945">
        <v>111</v>
      </c>
    </row>
    <row r="9946" spans="1:37" x14ac:dyDescent="0.25">
      <c r="A9946">
        <v>9945</v>
      </c>
      <c r="B9946" t="s">
        <v>16</v>
      </c>
      <c r="C9946" t="s">
        <v>33</v>
      </c>
      <c r="D9946">
        <v>2023</v>
      </c>
      <c r="F9946" t="s">
        <v>8283</v>
      </c>
      <c r="H9946" t="s">
        <v>9042</v>
      </c>
      <c r="I9946">
        <v>10005010</v>
      </c>
      <c r="J9946" t="str">
        <f>IF($I9946=0,0,VLOOKUP($I9946,[1]База!C:D,2,0))</f>
        <v>Муаммоли кредит белгиланган тартибда судга чиқарилмаган</v>
      </c>
      <c r="K9946" t="str">
        <f>IF($I9946=0,0,VLOOKUP(I9946,[1]База!C:F,4,0))</f>
        <v>Оғир</v>
      </c>
      <c r="L9946">
        <v>1</v>
      </c>
      <c r="M9946">
        <v>20800</v>
      </c>
      <c r="O9946">
        <v>0</v>
      </c>
      <c r="P9946">
        <f t="shared" si="177"/>
        <v>1</v>
      </c>
      <c r="Q9946">
        <f t="shared" si="177"/>
        <v>20800</v>
      </c>
      <c r="AI9946" t="s">
        <v>9096</v>
      </c>
      <c r="AK9946">
        <v>111</v>
      </c>
    </row>
    <row r="9947" spans="1:37" x14ac:dyDescent="0.25">
      <c r="A9947">
        <v>9946</v>
      </c>
      <c r="B9947" t="s">
        <v>16</v>
      </c>
      <c r="C9947" t="s">
        <v>33</v>
      </c>
      <c r="D9947">
        <v>2023</v>
      </c>
      <c r="F9947" t="s">
        <v>8283</v>
      </c>
      <c r="H9947" t="s">
        <v>9043</v>
      </c>
      <c r="I9947">
        <v>10005010</v>
      </c>
      <c r="J9947" t="str">
        <f>IF($I9947=0,0,VLOOKUP($I9947,[1]База!C:D,2,0))</f>
        <v>Муаммоли кредит белгиланган тартибда судга чиқарилмаган</v>
      </c>
      <c r="K9947" t="str">
        <f>IF($I9947=0,0,VLOOKUP(I9947,[1]База!C:F,4,0))</f>
        <v>Оғир</v>
      </c>
      <c r="L9947">
        <v>1</v>
      </c>
      <c r="M9947">
        <v>30000</v>
      </c>
      <c r="O9947">
        <v>0</v>
      </c>
      <c r="P9947">
        <f t="shared" si="177"/>
        <v>1</v>
      </c>
      <c r="Q9947">
        <f t="shared" si="177"/>
        <v>30000</v>
      </c>
      <c r="AI9947" t="s">
        <v>9096</v>
      </c>
      <c r="AK9947">
        <v>111</v>
      </c>
    </row>
    <row r="9948" spans="1:37" x14ac:dyDescent="0.25">
      <c r="A9948">
        <v>9947</v>
      </c>
      <c r="B9948" t="s">
        <v>16</v>
      </c>
      <c r="C9948" t="s">
        <v>33</v>
      </c>
      <c r="D9948">
        <v>2023</v>
      </c>
      <c r="F9948" t="s">
        <v>8283</v>
      </c>
      <c r="H9948" t="s">
        <v>9044</v>
      </c>
      <c r="I9948">
        <v>10005010</v>
      </c>
      <c r="J9948" t="str">
        <f>IF($I9948=0,0,VLOOKUP($I9948,[1]База!C:D,2,0))</f>
        <v>Муаммоли кредит белгиланган тартибда судга чиқарилмаган</v>
      </c>
      <c r="K9948" t="str">
        <f>IF($I9948=0,0,VLOOKUP(I9948,[1]База!C:F,4,0))</f>
        <v>Оғир</v>
      </c>
      <c r="L9948">
        <v>1</v>
      </c>
      <c r="M9948">
        <v>30000</v>
      </c>
      <c r="O9948">
        <v>0</v>
      </c>
      <c r="P9948">
        <f t="shared" si="177"/>
        <v>1</v>
      </c>
      <c r="Q9948">
        <f t="shared" si="177"/>
        <v>30000</v>
      </c>
      <c r="AI9948" t="s">
        <v>9096</v>
      </c>
      <c r="AK9948">
        <v>111</v>
      </c>
    </row>
    <row r="9949" spans="1:37" x14ac:dyDescent="0.25">
      <c r="A9949">
        <v>9948</v>
      </c>
      <c r="B9949" t="s">
        <v>16</v>
      </c>
      <c r="C9949" t="s">
        <v>33</v>
      </c>
      <c r="D9949">
        <v>2023</v>
      </c>
      <c r="F9949" t="s">
        <v>8283</v>
      </c>
      <c r="H9949" t="s">
        <v>9045</v>
      </c>
      <c r="I9949">
        <v>10005010</v>
      </c>
      <c r="J9949" t="str">
        <f>IF($I9949=0,0,VLOOKUP($I9949,[1]База!C:D,2,0))</f>
        <v>Муаммоли кредит белгиланган тартибда судга чиқарилмаган</v>
      </c>
      <c r="K9949" t="str">
        <f>IF($I9949=0,0,VLOOKUP(I9949,[1]База!C:F,4,0))</f>
        <v>Оғир</v>
      </c>
      <c r="L9949">
        <v>1</v>
      </c>
      <c r="M9949">
        <v>30000</v>
      </c>
      <c r="O9949">
        <v>0</v>
      </c>
      <c r="P9949">
        <f t="shared" si="177"/>
        <v>1</v>
      </c>
      <c r="Q9949">
        <f t="shared" si="177"/>
        <v>30000</v>
      </c>
      <c r="AI9949" t="s">
        <v>9096</v>
      </c>
      <c r="AK9949">
        <v>111</v>
      </c>
    </row>
    <row r="9950" spans="1:37" x14ac:dyDescent="0.25">
      <c r="A9950">
        <v>9949</v>
      </c>
      <c r="B9950" t="s">
        <v>16</v>
      </c>
      <c r="C9950" t="s">
        <v>33</v>
      </c>
      <c r="D9950">
        <v>2023</v>
      </c>
      <c r="F9950" t="s">
        <v>8283</v>
      </c>
      <c r="H9950" t="s">
        <v>9046</v>
      </c>
      <c r="I9950">
        <v>10005010</v>
      </c>
      <c r="J9950" t="str">
        <f>IF($I9950=0,0,VLOOKUP($I9950,[1]База!C:D,2,0))</f>
        <v>Муаммоли кредит белгиланган тартибда судга чиқарилмаган</v>
      </c>
      <c r="K9950" t="str">
        <f>IF($I9950=0,0,VLOOKUP(I9950,[1]База!C:F,4,0))</f>
        <v>Оғир</v>
      </c>
      <c r="L9950">
        <v>1</v>
      </c>
      <c r="M9950">
        <v>30000</v>
      </c>
      <c r="O9950">
        <v>0</v>
      </c>
      <c r="P9950">
        <f t="shared" si="177"/>
        <v>1</v>
      </c>
      <c r="Q9950">
        <f t="shared" si="177"/>
        <v>30000</v>
      </c>
      <c r="AI9950" t="s">
        <v>9096</v>
      </c>
      <c r="AK9950">
        <v>111</v>
      </c>
    </row>
    <row r="9951" spans="1:37" x14ac:dyDescent="0.25">
      <c r="A9951">
        <v>9950</v>
      </c>
      <c r="B9951" t="s">
        <v>16</v>
      </c>
      <c r="C9951" t="s">
        <v>33</v>
      </c>
      <c r="D9951">
        <v>2023</v>
      </c>
      <c r="F9951" t="s">
        <v>8283</v>
      </c>
      <c r="H9951" t="s">
        <v>9047</v>
      </c>
      <c r="I9951">
        <v>10005010</v>
      </c>
      <c r="J9951" t="str">
        <f>IF($I9951=0,0,VLOOKUP($I9951,[1]База!C:D,2,0))</f>
        <v>Муаммоли кредит белгиланган тартибда судга чиқарилмаган</v>
      </c>
      <c r="K9951" t="str">
        <f>IF($I9951=0,0,VLOOKUP(I9951,[1]База!C:F,4,0))</f>
        <v>Оғир</v>
      </c>
      <c r="L9951">
        <v>1</v>
      </c>
      <c r="M9951">
        <v>30000</v>
      </c>
      <c r="O9951">
        <v>0</v>
      </c>
      <c r="P9951">
        <f t="shared" si="177"/>
        <v>1</v>
      </c>
      <c r="Q9951">
        <f t="shared" si="177"/>
        <v>30000</v>
      </c>
      <c r="AI9951" t="s">
        <v>9096</v>
      </c>
      <c r="AK9951">
        <v>111</v>
      </c>
    </row>
    <row r="9952" spans="1:37" x14ac:dyDescent="0.25">
      <c r="A9952">
        <v>9951</v>
      </c>
      <c r="B9952" t="s">
        <v>16</v>
      </c>
      <c r="C9952" t="s">
        <v>33</v>
      </c>
      <c r="D9952">
        <v>2023</v>
      </c>
      <c r="F9952" t="s">
        <v>8283</v>
      </c>
      <c r="H9952" t="s">
        <v>9048</v>
      </c>
      <c r="I9952">
        <v>10005010</v>
      </c>
      <c r="J9952" t="str">
        <f>IF($I9952=0,0,VLOOKUP($I9952,[1]База!C:D,2,0))</f>
        <v>Муаммоли кредит белгиланган тартибда судга чиқарилмаган</v>
      </c>
      <c r="K9952" t="str">
        <f>IF($I9952=0,0,VLOOKUP(I9952,[1]База!C:F,4,0))</f>
        <v>Оғир</v>
      </c>
      <c r="L9952">
        <v>1</v>
      </c>
      <c r="M9952">
        <v>20000</v>
      </c>
      <c r="O9952">
        <v>0</v>
      </c>
      <c r="P9952">
        <f t="shared" si="177"/>
        <v>1</v>
      </c>
      <c r="Q9952">
        <f t="shared" si="177"/>
        <v>20000</v>
      </c>
      <c r="AI9952" t="s">
        <v>9096</v>
      </c>
      <c r="AK9952">
        <v>111</v>
      </c>
    </row>
    <row r="9953" spans="1:37" x14ac:dyDescent="0.25">
      <c r="A9953">
        <v>9952</v>
      </c>
      <c r="B9953" t="s">
        <v>16</v>
      </c>
      <c r="C9953" t="s">
        <v>33</v>
      </c>
      <c r="D9953">
        <v>2023</v>
      </c>
      <c r="F9953" t="s">
        <v>8283</v>
      </c>
      <c r="H9953" t="s">
        <v>9049</v>
      </c>
      <c r="I9953">
        <v>10005010</v>
      </c>
      <c r="J9953" t="str">
        <f>IF($I9953=0,0,VLOOKUP($I9953,[1]База!C:D,2,0))</f>
        <v>Муаммоли кредит белгиланган тартибда судга чиқарилмаган</v>
      </c>
      <c r="K9953" t="str">
        <f>IF($I9953=0,0,VLOOKUP(I9953,[1]База!C:F,4,0))</f>
        <v>Оғир</v>
      </c>
      <c r="L9953">
        <v>1</v>
      </c>
      <c r="M9953">
        <v>10980</v>
      </c>
      <c r="O9953">
        <v>0</v>
      </c>
      <c r="P9953">
        <f t="shared" si="177"/>
        <v>1</v>
      </c>
      <c r="Q9953">
        <f t="shared" si="177"/>
        <v>10980</v>
      </c>
      <c r="AI9953" t="s">
        <v>9096</v>
      </c>
      <c r="AK9953">
        <v>111</v>
      </c>
    </row>
    <row r="9954" spans="1:37" x14ac:dyDescent="0.25">
      <c r="A9954">
        <v>9953</v>
      </c>
      <c r="B9954" t="s">
        <v>16</v>
      </c>
      <c r="C9954" t="s">
        <v>33</v>
      </c>
      <c r="D9954">
        <v>2023</v>
      </c>
      <c r="F9954" t="s">
        <v>8283</v>
      </c>
      <c r="H9954" t="s">
        <v>9050</v>
      </c>
      <c r="I9954">
        <v>10005010</v>
      </c>
      <c r="J9954" t="str">
        <f>IF($I9954=0,0,VLOOKUP($I9954,[1]База!C:D,2,0))</f>
        <v>Муаммоли кредит белгиланган тартибда судга чиқарилмаган</v>
      </c>
      <c r="K9954" t="str">
        <f>IF($I9954=0,0,VLOOKUP(I9954,[1]База!C:F,4,0))</f>
        <v>Оғир</v>
      </c>
      <c r="L9954">
        <v>1</v>
      </c>
      <c r="M9954">
        <v>10000</v>
      </c>
      <c r="O9954">
        <v>0</v>
      </c>
      <c r="P9954">
        <f t="shared" si="177"/>
        <v>1</v>
      </c>
      <c r="Q9954">
        <f t="shared" si="177"/>
        <v>10000</v>
      </c>
      <c r="AI9954" t="s">
        <v>9096</v>
      </c>
      <c r="AK9954">
        <v>111</v>
      </c>
    </row>
    <row r="9955" spans="1:37" x14ac:dyDescent="0.25">
      <c r="A9955">
        <v>9954</v>
      </c>
      <c r="B9955" t="s">
        <v>16</v>
      </c>
      <c r="C9955" t="s">
        <v>33</v>
      </c>
      <c r="D9955">
        <v>2023</v>
      </c>
      <c r="F9955" t="s">
        <v>8283</v>
      </c>
      <c r="H9955" t="s">
        <v>9051</v>
      </c>
      <c r="I9955">
        <v>10005010</v>
      </c>
      <c r="J9955" t="str">
        <f>IF($I9955=0,0,VLOOKUP($I9955,[1]База!C:D,2,0))</f>
        <v>Муаммоли кредит белгиланган тартибда судга чиқарилмаган</v>
      </c>
      <c r="K9955" t="str">
        <f>IF($I9955=0,0,VLOOKUP(I9955,[1]База!C:F,4,0))</f>
        <v>Оғир</v>
      </c>
      <c r="L9955">
        <v>1</v>
      </c>
      <c r="M9955">
        <v>150000</v>
      </c>
      <c r="O9955">
        <v>0</v>
      </c>
      <c r="P9955">
        <f t="shared" si="177"/>
        <v>1</v>
      </c>
      <c r="Q9955">
        <f t="shared" si="177"/>
        <v>150000</v>
      </c>
      <c r="AI9955" t="s">
        <v>9096</v>
      </c>
      <c r="AK9955">
        <v>111</v>
      </c>
    </row>
    <row r="9956" spans="1:37" x14ac:dyDescent="0.25">
      <c r="A9956">
        <v>9955</v>
      </c>
      <c r="B9956" t="s">
        <v>16</v>
      </c>
      <c r="C9956" t="s">
        <v>33</v>
      </c>
      <c r="D9956">
        <v>2023</v>
      </c>
      <c r="F9956" t="s">
        <v>8283</v>
      </c>
      <c r="H9956" t="s">
        <v>9052</v>
      </c>
      <c r="I9956">
        <v>10005010</v>
      </c>
      <c r="J9956" t="str">
        <f>IF($I9956=0,0,VLOOKUP($I9956,[1]База!C:D,2,0))</f>
        <v>Муаммоли кредит белгиланган тартибда судга чиқарилмаган</v>
      </c>
      <c r="K9956" t="str">
        <f>IF($I9956=0,0,VLOOKUP(I9956,[1]База!C:F,4,0))</f>
        <v>Оғир</v>
      </c>
      <c r="L9956">
        <v>1</v>
      </c>
      <c r="M9956">
        <v>32000</v>
      </c>
      <c r="O9956">
        <v>0</v>
      </c>
      <c r="P9956">
        <f t="shared" si="177"/>
        <v>1</v>
      </c>
      <c r="Q9956">
        <f t="shared" si="177"/>
        <v>32000</v>
      </c>
      <c r="AI9956" t="s">
        <v>9096</v>
      </c>
      <c r="AK9956">
        <v>111</v>
      </c>
    </row>
    <row r="9957" spans="1:37" x14ac:dyDescent="0.25">
      <c r="A9957">
        <v>9956</v>
      </c>
      <c r="B9957" t="s">
        <v>16</v>
      </c>
      <c r="C9957" t="s">
        <v>33</v>
      </c>
      <c r="D9957">
        <v>2023</v>
      </c>
      <c r="F9957" t="s">
        <v>8283</v>
      </c>
      <c r="H9957" t="s">
        <v>8326</v>
      </c>
      <c r="I9957">
        <v>10005010</v>
      </c>
      <c r="J9957" t="str">
        <f>IF($I9957=0,0,VLOOKUP($I9957,[1]База!C:D,2,0))</f>
        <v>Муаммоли кредит белгиланган тартибда судга чиқарилмаган</v>
      </c>
      <c r="K9957" t="str">
        <f>IF($I9957=0,0,VLOOKUP(I9957,[1]База!C:F,4,0))</f>
        <v>Оғир</v>
      </c>
      <c r="L9957">
        <v>1</v>
      </c>
      <c r="M9957">
        <v>27000</v>
      </c>
      <c r="O9957">
        <v>0</v>
      </c>
      <c r="P9957">
        <f t="shared" si="177"/>
        <v>1</v>
      </c>
      <c r="Q9957">
        <f t="shared" si="177"/>
        <v>27000</v>
      </c>
      <c r="AI9957" t="s">
        <v>9096</v>
      </c>
      <c r="AK9957">
        <v>111</v>
      </c>
    </row>
    <row r="9958" spans="1:37" x14ac:dyDescent="0.25">
      <c r="A9958">
        <v>9957</v>
      </c>
      <c r="B9958" t="s">
        <v>16</v>
      </c>
      <c r="C9958" t="s">
        <v>33</v>
      </c>
      <c r="D9958">
        <v>2023</v>
      </c>
      <c r="F9958" t="s">
        <v>8283</v>
      </c>
      <c r="H9958" t="s">
        <v>9053</v>
      </c>
      <c r="I9958">
        <v>10005010</v>
      </c>
      <c r="J9958" t="str">
        <f>IF($I9958=0,0,VLOOKUP($I9958,[1]База!C:D,2,0))</f>
        <v>Муаммоли кредит белгиланган тартибда судга чиқарилмаган</v>
      </c>
      <c r="K9958" t="str">
        <f>IF($I9958=0,0,VLOOKUP(I9958,[1]База!C:F,4,0))</f>
        <v>Оғир</v>
      </c>
      <c r="L9958">
        <v>1</v>
      </c>
      <c r="M9958">
        <v>20000</v>
      </c>
      <c r="O9958">
        <v>0</v>
      </c>
      <c r="P9958">
        <f t="shared" si="177"/>
        <v>1</v>
      </c>
      <c r="Q9958">
        <f t="shared" si="177"/>
        <v>20000</v>
      </c>
      <c r="AI9958" t="s">
        <v>9096</v>
      </c>
      <c r="AK9958">
        <v>111</v>
      </c>
    </row>
    <row r="9959" spans="1:37" x14ac:dyDescent="0.25">
      <c r="A9959">
        <v>9958</v>
      </c>
      <c r="B9959" t="s">
        <v>16</v>
      </c>
      <c r="C9959" t="s">
        <v>33</v>
      </c>
      <c r="D9959">
        <v>2023</v>
      </c>
      <c r="F9959" t="s">
        <v>8283</v>
      </c>
      <c r="H9959" t="s">
        <v>9054</v>
      </c>
      <c r="I9959">
        <v>10005010</v>
      </c>
      <c r="J9959" t="str">
        <f>IF($I9959=0,0,VLOOKUP($I9959,[1]База!C:D,2,0))</f>
        <v>Муаммоли кредит белгиланган тартибда судга чиқарилмаган</v>
      </c>
      <c r="K9959" t="str">
        <f>IF($I9959=0,0,VLOOKUP(I9959,[1]База!C:F,4,0))</f>
        <v>Оғир</v>
      </c>
      <c r="L9959">
        <v>1</v>
      </c>
      <c r="M9959">
        <v>18694</v>
      </c>
      <c r="O9959">
        <v>0</v>
      </c>
      <c r="P9959">
        <f t="shared" si="177"/>
        <v>1</v>
      </c>
      <c r="Q9959">
        <f t="shared" si="177"/>
        <v>18694</v>
      </c>
      <c r="AI9959" t="s">
        <v>9096</v>
      </c>
      <c r="AK9959">
        <v>111</v>
      </c>
    </row>
    <row r="9960" spans="1:37" x14ac:dyDescent="0.25">
      <c r="A9960">
        <v>9959</v>
      </c>
      <c r="B9960" t="s">
        <v>16</v>
      </c>
      <c r="C9960" t="s">
        <v>33</v>
      </c>
      <c r="D9960">
        <v>2023</v>
      </c>
      <c r="F9960" t="s">
        <v>4956</v>
      </c>
      <c r="H9960" t="s">
        <v>9055</v>
      </c>
      <c r="I9960">
        <v>10005010</v>
      </c>
      <c r="J9960" t="str">
        <f>IF($I9960=0,0,VLOOKUP($I9960,[1]База!C:D,2,0))</f>
        <v>Муаммоли кредит белгиланган тартибда судга чиқарилмаган</v>
      </c>
      <c r="K9960" t="str">
        <f>IF($I9960=0,0,VLOOKUP(I9960,[1]База!C:F,4,0))</f>
        <v>Оғир</v>
      </c>
      <c r="L9960">
        <v>1</v>
      </c>
      <c r="M9960">
        <v>10500</v>
      </c>
      <c r="O9960">
        <v>0</v>
      </c>
      <c r="P9960">
        <f t="shared" si="177"/>
        <v>1</v>
      </c>
      <c r="Q9960">
        <f t="shared" si="177"/>
        <v>10500</v>
      </c>
      <c r="AI9960" t="s">
        <v>9096</v>
      </c>
      <c r="AK9960">
        <v>111</v>
      </c>
    </row>
    <row r="9961" spans="1:37" x14ac:dyDescent="0.25">
      <c r="A9961">
        <v>9960</v>
      </c>
      <c r="B9961" t="s">
        <v>16</v>
      </c>
      <c r="C9961" t="s">
        <v>33</v>
      </c>
      <c r="D9961">
        <v>2023</v>
      </c>
      <c r="F9961" t="s">
        <v>8283</v>
      </c>
      <c r="H9961" t="s">
        <v>9056</v>
      </c>
      <c r="I9961">
        <v>10005010</v>
      </c>
      <c r="J9961" t="str">
        <f>IF($I9961=0,0,VLOOKUP($I9961,[1]База!C:D,2,0))</f>
        <v>Муаммоли кредит белгиланган тартибда судга чиқарилмаган</v>
      </c>
      <c r="K9961" t="str">
        <f>IF($I9961=0,0,VLOOKUP(I9961,[1]База!C:F,4,0))</f>
        <v>Оғир</v>
      </c>
      <c r="L9961">
        <v>1</v>
      </c>
      <c r="M9961">
        <v>15000</v>
      </c>
      <c r="O9961">
        <v>0</v>
      </c>
      <c r="P9961">
        <f t="shared" si="177"/>
        <v>1</v>
      </c>
      <c r="Q9961">
        <f t="shared" si="177"/>
        <v>15000</v>
      </c>
      <c r="AI9961" t="s">
        <v>9096</v>
      </c>
      <c r="AK9961">
        <v>111</v>
      </c>
    </row>
    <row r="9962" spans="1:37" x14ac:dyDescent="0.25">
      <c r="A9962">
        <v>9961</v>
      </c>
      <c r="B9962" t="s">
        <v>16</v>
      </c>
      <c r="C9962" t="s">
        <v>33</v>
      </c>
      <c r="D9962">
        <v>2023</v>
      </c>
      <c r="F9962" t="s">
        <v>8283</v>
      </c>
      <c r="H9962" t="s">
        <v>9057</v>
      </c>
      <c r="I9962">
        <v>10005010</v>
      </c>
      <c r="J9962" t="str">
        <f>IF($I9962=0,0,VLOOKUP($I9962,[1]База!C:D,2,0))</f>
        <v>Муаммоли кредит белгиланган тартибда судга чиқарилмаган</v>
      </c>
      <c r="K9962" t="str">
        <f>IF($I9962=0,0,VLOOKUP(I9962,[1]База!C:F,4,0))</f>
        <v>Оғир</v>
      </c>
      <c r="L9962">
        <v>1</v>
      </c>
      <c r="M9962">
        <v>13000</v>
      </c>
      <c r="O9962">
        <v>0</v>
      </c>
      <c r="P9962">
        <f t="shared" si="177"/>
        <v>1</v>
      </c>
      <c r="Q9962">
        <f t="shared" si="177"/>
        <v>13000</v>
      </c>
      <c r="AI9962" t="s">
        <v>9096</v>
      </c>
      <c r="AK9962">
        <v>111</v>
      </c>
    </row>
    <row r="9963" spans="1:37" x14ac:dyDescent="0.25">
      <c r="A9963">
        <v>9962</v>
      </c>
      <c r="B9963" t="s">
        <v>16</v>
      </c>
      <c r="C9963" t="s">
        <v>33</v>
      </c>
      <c r="D9963">
        <v>2023</v>
      </c>
      <c r="F9963" t="s">
        <v>8283</v>
      </c>
      <c r="H9963" t="s">
        <v>9058</v>
      </c>
      <c r="I9963">
        <v>10005010</v>
      </c>
      <c r="J9963" t="str">
        <f>IF($I9963=0,0,VLOOKUP($I9963,[1]База!C:D,2,0))</f>
        <v>Муаммоли кредит белгиланган тартибда судга чиқарилмаган</v>
      </c>
      <c r="K9963" t="str">
        <f>IF($I9963=0,0,VLOOKUP(I9963,[1]База!C:F,4,0))</f>
        <v>Оғир</v>
      </c>
      <c r="L9963">
        <v>1</v>
      </c>
      <c r="M9963">
        <v>21450</v>
      </c>
      <c r="O9963">
        <v>0</v>
      </c>
      <c r="P9963">
        <f t="shared" si="177"/>
        <v>1</v>
      </c>
      <c r="Q9963">
        <f t="shared" si="177"/>
        <v>21450</v>
      </c>
      <c r="AI9963" t="s">
        <v>9096</v>
      </c>
      <c r="AK9963">
        <v>111</v>
      </c>
    </row>
    <row r="9964" spans="1:37" x14ac:dyDescent="0.25">
      <c r="A9964">
        <v>9963</v>
      </c>
      <c r="B9964" t="s">
        <v>16</v>
      </c>
      <c r="C9964" t="s">
        <v>33</v>
      </c>
      <c r="D9964">
        <v>2023</v>
      </c>
      <c r="F9964" t="s">
        <v>8283</v>
      </c>
      <c r="H9964" t="s">
        <v>9059</v>
      </c>
      <c r="I9964">
        <v>10005010</v>
      </c>
      <c r="J9964" t="str">
        <f>IF($I9964=0,0,VLOOKUP($I9964,[1]База!C:D,2,0))</f>
        <v>Муаммоли кредит белгиланган тартибда судга чиқарилмаган</v>
      </c>
      <c r="K9964" t="str">
        <f>IF($I9964=0,0,VLOOKUP(I9964,[1]База!C:F,4,0))</f>
        <v>Оғир</v>
      </c>
      <c r="L9964">
        <v>1</v>
      </c>
      <c r="M9964">
        <v>12000</v>
      </c>
      <c r="O9964">
        <v>0</v>
      </c>
      <c r="P9964">
        <f t="shared" si="177"/>
        <v>1</v>
      </c>
      <c r="Q9964">
        <f t="shared" si="177"/>
        <v>12000</v>
      </c>
      <c r="AI9964" t="s">
        <v>9096</v>
      </c>
      <c r="AK9964">
        <v>111</v>
      </c>
    </row>
    <row r="9965" spans="1:37" x14ac:dyDescent="0.25">
      <c r="A9965">
        <v>9964</v>
      </c>
      <c r="B9965" t="s">
        <v>16</v>
      </c>
      <c r="C9965" t="s">
        <v>33</v>
      </c>
      <c r="D9965">
        <v>2023</v>
      </c>
      <c r="F9965" t="s">
        <v>8283</v>
      </c>
      <c r="H9965" t="s">
        <v>9060</v>
      </c>
      <c r="I9965">
        <v>10005010</v>
      </c>
      <c r="J9965" t="str">
        <f>IF($I9965=0,0,VLOOKUP($I9965,[1]База!C:D,2,0))</f>
        <v>Муаммоли кредит белгиланган тартибда судга чиқарилмаган</v>
      </c>
      <c r="K9965" t="str">
        <f>IF($I9965=0,0,VLOOKUP(I9965,[1]База!C:F,4,0))</f>
        <v>Оғир</v>
      </c>
      <c r="L9965">
        <v>1</v>
      </c>
      <c r="M9965">
        <v>94254.006999999998</v>
      </c>
      <c r="O9965">
        <v>0</v>
      </c>
      <c r="P9965">
        <f t="shared" si="177"/>
        <v>1</v>
      </c>
      <c r="Q9965">
        <f t="shared" si="177"/>
        <v>94254.006999999998</v>
      </c>
      <c r="AI9965" t="s">
        <v>9096</v>
      </c>
      <c r="AK9965">
        <v>111</v>
      </c>
    </row>
    <row r="9966" spans="1:37" x14ac:dyDescent="0.25">
      <c r="A9966">
        <v>9965</v>
      </c>
      <c r="B9966" t="s">
        <v>16</v>
      </c>
      <c r="C9966" t="s">
        <v>33</v>
      </c>
      <c r="D9966">
        <v>2023</v>
      </c>
      <c r="F9966" t="s">
        <v>8283</v>
      </c>
      <c r="H9966" t="s">
        <v>9061</v>
      </c>
      <c r="I9966">
        <v>10005010</v>
      </c>
      <c r="J9966" t="str">
        <f>IF($I9966=0,0,VLOOKUP($I9966,[1]База!C:D,2,0))</f>
        <v>Муаммоли кредит белгиланган тартибда судга чиқарилмаган</v>
      </c>
      <c r="K9966" t="str">
        <f>IF($I9966=0,0,VLOOKUP(I9966,[1]База!C:F,4,0))</f>
        <v>Оғир</v>
      </c>
      <c r="L9966">
        <v>1</v>
      </c>
      <c r="M9966">
        <v>33000</v>
      </c>
      <c r="O9966">
        <v>0</v>
      </c>
      <c r="P9966">
        <f t="shared" si="177"/>
        <v>1</v>
      </c>
      <c r="Q9966">
        <f t="shared" si="177"/>
        <v>33000</v>
      </c>
      <c r="AI9966" t="s">
        <v>9096</v>
      </c>
      <c r="AK9966">
        <v>111</v>
      </c>
    </row>
    <row r="9967" spans="1:37" x14ac:dyDescent="0.25">
      <c r="A9967">
        <v>9966</v>
      </c>
      <c r="B9967" t="s">
        <v>16</v>
      </c>
      <c r="C9967" t="s">
        <v>33</v>
      </c>
      <c r="D9967">
        <v>2023</v>
      </c>
      <c r="F9967" t="s">
        <v>8283</v>
      </c>
      <c r="H9967" t="s">
        <v>9062</v>
      </c>
      <c r="I9967">
        <v>10005010</v>
      </c>
      <c r="J9967" t="str">
        <f>IF($I9967=0,0,VLOOKUP($I9967,[1]База!C:D,2,0))</f>
        <v>Муаммоли кредит белгиланган тартибда судга чиқарилмаган</v>
      </c>
      <c r="K9967" t="str">
        <f>IF($I9967=0,0,VLOOKUP(I9967,[1]База!C:F,4,0))</f>
        <v>Оғир</v>
      </c>
      <c r="L9967">
        <v>1</v>
      </c>
      <c r="M9967">
        <v>30000</v>
      </c>
      <c r="O9967">
        <v>0</v>
      </c>
      <c r="P9967">
        <f t="shared" si="177"/>
        <v>1</v>
      </c>
      <c r="Q9967">
        <f t="shared" si="177"/>
        <v>30000</v>
      </c>
      <c r="AI9967" t="s">
        <v>9096</v>
      </c>
      <c r="AK9967">
        <v>111</v>
      </c>
    </row>
    <row r="9968" spans="1:37" x14ac:dyDescent="0.25">
      <c r="A9968">
        <v>9967</v>
      </c>
      <c r="B9968" t="s">
        <v>16</v>
      </c>
      <c r="C9968" t="s">
        <v>33</v>
      </c>
      <c r="D9968">
        <v>2023</v>
      </c>
      <c r="F9968" t="s">
        <v>8283</v>
      </c>
      <c r="H9968" t="s">
        <v>9063</v>
      </c>
      <c r="I9968">
        <v>10005010</v>
      </c>
      <c r="J9968" t="str">
        <f>IF($I9968=0,0,VLOOKUP($I9968,[1]База!C:D,2,0))</f>
        <v>Муаммоли кредит белгиланган тартибда судга чиқарилмаган</v>
      </c>
      <c r="K9968" t="str">
        <f>IF($I9968=0,0,VLOOKUP(I9968,[1]База!C:F,4,0))</f>
        <v>Оғир</v>
      </c>
      <c r="L9968">
        <v>1</v>
      </c>
      <c r="M9968">
        <v>33000</v>
      </c>
      <c r="O9968">
        <v>0</v>
      </c>
      <c r="P9968">
        <f t="shared" si="177"/>
        <v>1</v>
      </c>
      <c r="Q9968">
        <f t="shared" si="177"/>
        <v>33000</v>
      </c>
      <c r="AI9968" t="s">
        <v>9096</v>
      </c>
      <c r="AK9968">
        <v>111</v>
      </c>
    </row>
    <row r="9969" spans="1:37" x14ac:dyDescent="0.25">
      <c r="A9969">
        <v>9968</v>
      </c>
      <c r="B9969" t="s">
        <v>16</v>
      </c>
      <c r="C9969" t="s">
        <v>33</v>
      </c>
      <c r="D9969">
        <v>2023</v>
      </c>
      <c r="F9969" t="s">
        <v>8283</v>
      </c>
      <c r="H9969" t="s">
        <v>9064</v>
      </c>
      <c r="I9969">
        <v>10005010</v>
      </c>
      <c r="J9969" t="str">
        <f>IF($I9969=0,0,VLOOKUP($I9969,[1]База!C:D,2,0))</f>
        <v>Муаммоли кредит белгиланган тартибда судга чиқарилмаган</v>
      </c>
      <c r="K9969" t="str">
        <f>IF($I9969=0,0,VLOOKUP(I9969,[1]База!C:F,4,0))</f>
        <v>Оғир</v>
      </c>
      <c r="L9969">
        <v>1</v>
      </c>
      <c r="M9969">
        <v>33000</v>
      </c>
      <c r="O9969">
        <v>0</v>
      </c>
      <c r="P9969">
        <f t="shared" si="177"/>
        <v>1</v>
      </c>
      <c r="Q9969">
        <f t="shared" si="177"/>
        <v>33000</v>
      </c>
      <c r="AI9969" t="s">
        <v>9096</v>
      </c>
      <c r="AK9969">
        <v>111</v>
      </c>
    </row>
    <row r="9970" spans="1:37" x14ac:dyDescent="0.25">
      <c r="A9970">
        <v>9969</v>
      </c>
      <c r="B9970" t="s">
        <v>16</v>
      </c>
      <c r="C9970" t="s">
        <v>33</v>
      </c>
      <c r="D9970">
        <v>2023</v>
      </c>
      <c r="F9970" t="s">
        <v>8283</v>
      </c>
      <c r="H9970" t="s">
        <v>9065</v>
      </c>
      <c r="I9970">
        <v>10005010</v>
      </c>
      <c r="J9970" t="str">
        <f>IF($I9970=0,0,VLOOKUP($I9970,[1]База!C:D,2,0))</f>
        <v>Муаммоли кредит белгиланган тартибда судга чиқарилмаган</v>
      </c>
      <c r="K9970" t="str">
        <f>IF($I9970=0,0,VLOOKUP(I9970,[1]База!C:F,4,0))</f>
        <v>Оғир</v>
      </c>
      <c r="L9970">
        <v>1</v>
      </c>
      <c r="M9970">
        <v>30000</v>
      </c>
      <c r="O9970">
        <v>0</v>
      </c>
      <c r="P9970">
        <f t="shared" si="177"/>
        <v>1</v>
      </c>
      <c r="Q9970">
        <f t="shared" si="177"/>
        <v>30000</v>
      </c>
      <c r="AI9970" t="s">
        <v>9096</v>
      </c>
      <c r="AK9970">
        <v>111</v>
      </c>
    </row>
    <row r="9971" spans="1:37" x14ac:dyDescent="0.25">
      <c r="A9971">
        <v>9970</v>
      </c>
      <c r="B9971" t="s">
        <v>16</v>
      </c>
      <c r="C9971" t="s">
        <v>33</v>
      </c>
      <c r="D9971">
        <v>2023</v>
      </c>
      <c r="F9971" t="s">
        <v>8283</v>
      </c>
      <c r="H9971" t="s">
        <v>9066</v>
      </c>
      <c r="I9971">
        <v>10005010</v>
      </c>
      <c r="J9971" t="str">
        <f>IF($I9971=0,0,VLOOKUP($I9971,[1]База!C:D,2,0))</f>
        <v>Муаммоли кредит белгиланган тартибда судга чиқарилмаган</v>
      </c>
      <c r="K9971" t="str">
        <f>IF($I9971=0,0,VLOOKUP(I9971,[1]База!C:F,4,0))</f>
        <v>Оғир</v>
      </c>
      <c r="L9971">
        <v>1</v>
      </c>
      <c r="M9971">
        <v>30000</v>
      </c>
      <c r="O9971">
        <v>0</v>
      </c>
      <c r="P9971">
        <f t="shared" si="177"/>
        <v>1</v>
      </c>
      <c r="Q9971">
        <f t="shared" si="177"/>
        <v>30000</v>
      </c>
      <c r="AI9971" t="s">
        <v>9096</v>
      </c>
      <c r="AK9971">
        <v>111</v>
      </c>
    </row>
    <row r="9972" spans="1:37" x14ac:dyDescent="0.25">
      <c r="A9972">
        <v>9971</v>
      </c>
      <c r="B9972" t="s">
        <v>16</v>
      </c>
      <c r="C9972" t="s">
        <v>33</v>
      </c>
      <c r="D9972">
        <v>2023</v>
      </c>
      <c r="F9972" t="s">
        <v>8283</v>
      </c>
      <c r="H9972" t="s">
        <v>8361</v>
      </c>
      <c r="I9972">
        <v>10005010</v>
      </c>
      <c r="J9972" t="str">
        <f>IF($I9972=0,0,VLOOKUP($I9972,[1]База!C:D,2,0))</f>
        <v>Муаммоли кредит белгиланган тартибда судга чиқарилмаган</v>
      </c>
      <c r="K9972" t="str">
        <f>IF($I9972=0,0,VLOOKUP(I9972,[1]База!C:F,4,0))</f>
        <v>Оғир</v>
      </c>
      <c r="L9972">
        <v>1</v>
      </c>
      <c r="M9972">
        <v>29000</v>
      </c>
      <c r="O9972">
        <v>0</v>
      </c>
      <c r="P9972">
        <f t="shared" si="177"/>
        <v>1</v>
      </c>
      <c r="Q9972">
        <f t="shared" si="177"/>
        <v>29000</v>
      </c>
      <c r="AI9972" t="s">
        <v>9096</v>
      </c>
      <c r="AK9972">
        <v>111</v>
      </c>
    </row>
    <row r="9973" spans="1:37" x14ac:dyDescent="0.25">
      <c r="A9973">
        <v>9972</v>
      </c>
      <c r="B9973" t="s">
        <v>16</v>
      </c>
      <c r="C9973" t="s">
        <v>33</v>
      </c>
      <c r="D9973">
        <v>2023</v>
      </c>
      <c r="F9973" t="s">
        <v>8283</v>
      </c>
      <c r="H9973" t="s">
        <v>9067</v>
      </c>
      <c r="I9973">
        <v>10005010</v>
      </c>
      <c r="J9973" t="str">
        <f>IF($I9973=0,0,VLOOKUP($I9973,[1]База!C:D,2,0))</f>
        <v>Муаммоли кредит белгиланган тартибда судга чиқарилмаган</v>
      </c>
      <c r="K9973" t="str">
        <f>IF($I9973=0,0,VLOOKUP(I9973,[1]База!C:F,4,0))</f>
        <v>Оғир</v>
      </c>
      <c r="L9973">
        <v>1</v>
      </c>
      <c r="M9973">
        <v>30000</v>
      </c>
      <c r="O9973">
        <v>0</v>
      </c>
      <c r="P9973">
        <f t="shared" si="177"/>
        <v>1</v>
      </c>
      <c r="Q9973">
        <f t="shared" si="177"/>
        <v>30000</v>
      </c>
      <c r="AI9973" t="s">
        <v>9096</v>
      </c>
      <c r="AK9973">
        <v>111</v>
      </c>
    </row>
    <row r="9974" spans="1:37" x14ac:dyDescent="0.25">
      <c r="A9974">
        <v>9973</v>
      </c>
      <c r="B9974" t="s">
        <v>16</v>
      </c>
      <c r="C9974" t="s">
        <v>33</v>
      </c>
      <c r="D9974">
        <v>2023</v>
      </c>
      <c r="F9974" t="s">
        <v>8283</v>
      </c>
      <c r="H9974" t="s">
        <v>9068</v>
      </c>
      <c r="I9974">
        <v>10005010</v>
      </c>
      <c r="J9974" t="str">
        <f>IF($I9974=0,0,VLOOKUP($I9974,[1]База!C:D,2,0))</f>
        <v>Муаммоли кредит белгиланган тартибда судга чиқарилмаган</v>
      </c>
      <c r="K9974" t="str">
        <f>IF($I9974=0,0,VLOOKUP(I9974,[1]База!C:F,4,0))</f>
        <v>Оғир</v>
      </c>
      <c r="L9974">
        <v>1</v>
      </c>
      <c r="M9974">
        <v>116283.67600000001</v>
      </c>
      <c r="O9974">
        <v>0</v>
      </c>
      <c r="P9974">
        <f t="shared" si="177"/>
        <v>1</v>
      </c>
      <c r="Q9974">
        <f t="shared" si="177"/>
        <v>116283.67600000001</v>
      </c>
      <c r="AI9974" t="s">
        <v>9096</v>
      </c>
      <c r="AK9974">
        <v>111</v>
      </c>
    </row>
    <row r="9975" spans="1:37" x14ac:dyDescent="0.25">
      <c r="A9975">
        <v>9974</v>
      </c>
      <c r="B9975" t="s">
        <v>16</v>
      </c>
      <c r="C9975" t="s">
        <v>33</v>
      </c>
      <c r="D9975">
        <v>2023</v>
      </c>
      <c r="F9975" t="s">
        <v>8283</v>
      </c>
      <c r="H9975" t="s">
        <v>9069</v>
      </c>
      <c r="I9975">
        <v>10005010</v>
      </c>
      <c r="J9975" t="str">
        <f>IF($I9975=0,0,VLOOKUP($I9975,[1]База!C:D,2,0))</f>
        <v>Муаммоли кредит белгиланган тартибда судга чиқарилмаган</v>
      </c>
      <c r="K9975" t="str">
        <f>IF($I9975=0,0,VLOOKUP(I9975,[1]База!C:F,4,0))</f>
        <v>Оғир</v>
      </c>
      <c r="L9975">
        <v>1</v>
      </c>
      <c r="M9975">
        <v>15000</v>
      </c>
      <c r="O9975">
        <v>0</v>
      </c>
      <c r="P9975">
        <f t="shared" si="177"/>
        <v>1</v>
      </c>
      <c r="Q9975">
        <f t="shared" si="177"/>
        <v>15000</v>
      </c>
      <c r="AI9975" t="s">
        <v>9096</v>
      </c>
      <c r="AK9975">
        <v>111</v>
      </c>
    </row>
    <row r="9976" spans="1:37" x14ac:dyDescent="0.25">
      <c r="A9976">
        <v>9975</v>
      </c>
      <c r="B9976" t="s">
        <v>16</v>
      </c>
      <c r="C9976" t="s">
        <v>33</v>
      </c>
      <c r="D9976">
        <v>2023</v>
      </c>
      <c r="F9976" t="s">
        <v>8283</v>
      </c>
      <c r="H9976" t="s">
        <v>9070</v>
      </c>
      <c r="I9976">
        <v>10005010</v>
      </c>
      <c r="J9976" t="str">
        <f>IF($I9976=0,0,VLOOKUP($I9976,[1]База!C:D,2,0))</f>
        <v>Муаммоли кредит белгиланган тартибда судга чиқарилмаган</v>
      </c>
      <c r="K9976" t="str">
        <f>IF($I9976=0,0,VLOOKUP(I9976,[1]База!C:F,4,0))</f>
        <v>Оғир</v>
      </c>
      <c r="L9976">
        <v>1</v>
      </c>
      <c r="M9976">
        <v>12000</v>
      </c>
      <c r="O9976">
        <v>0</v>
      </c>
      <c r="P9976">
        <f t="shared" si="177"/>
        <v>1</v>
      </c>
      <c r="Q9976">
        <f t="shared" si="177"/>
        <v>12000</v>
      </c>
      <c r="AI9976" t="s">
        <v>9096</v>
      </c>
      <c r="AK9976">
        <v>111</v>
      </c>
    </row>
    <row r="9977" spans="1:37" x14ac:dyDescent="0.25">
      <c r="A9977">
        <v>9976</v>
      </c>
      <c r="B9977" t="s">
        <v>16</v>
      </c>
      <c r="C9977" t="s">
        <v>33</v>
      </c>
      <c r="D9977">
        <v>2023</v>
      </c>
      <c r="F9977" t="s">
        <v>8283</v>
      </c>
      <c r="H9977" t="s">
        <v>9071</v>
      </c>
      <c r="I9977">
        <v>10005010</v>
      </c>
      <c r="J9977" t="str">
        <f>IF($I9977=0,0,VLOOKUP($I9977,[1]База!C:D,2,0))</f>
        <v>Муаммоли кредит белгиланган тартибда судга чиқарилмаган</v>
      </c>
      <c r="K9977" t="str">
        <f>IF($I9977=0,0,VLOOKUP(I9977,[1]База!C:F,4,0))</f>
        <v>Оғир</v>
      </c>
      <c r="L9977">
        <v>1</v>
      </c>
      <c r="M9977">
        <v>30000</v>
      </c>
      <c r="O9977">
        <v>0</v>
      </c>
      <c r="P9977">
        <f t="shared" si="177"/>
        <v>1</v>
      </c>
      <c r="Q9977">
        <f t="shared" si="177"/>
        <v>30000</v>
      </c>
      <c r="AI9977" t="s">
        <v>9096</v>
      </c>
      <c r="AK9977">
        <v>111</v>
      </c>
    </row>
    <row r="9978" spans="1:37" x14ac:dyDescent="0.25">
      <c r="A9978">
        <v>9977</v>
      </c>
      <c r="B9978" t="s">
        <v>16</v>
      </c>
      <c r="C9978" t="s">
        <v>33</v>
      </c>
      <c r="D9978">
        <v>2023</v>
      </c>
      <c r="F9978" t="s">
        <v>8283</v>
      </c>
      <c r="H9978" t="s">
        <v>9072</v>
      </c>
      <c r="I9978">
        <v>10005010</v>
      </c>
      <c r="J9978" t="str">
        <f>IF($I9978=0,0,VLOOKUP($I9978,[1]База!C:D,2,0))</f>
        <v>Муаммоли кредит белгиланган тартибда судга чиқарилмаган</v>
      </c>
      <c r="K9978" t="str">
        <f>IF($I9978=0,0,VLOOKUP(I9978,[1]База!C:F,4,0))</f>
        <v>Оғир</v>
      </c>
      <c r="L9978">
        <v>1</v>
      </c>
      <c r="M9978">
        <v>32760</v>
      </c>
      <c r="O9978">
        <v>0</v>
      </c>
      <c r="P9978">
        <f t="shared" si="177"/>
        <v>1</v>
      </c>
      <c r="Q9978">
        <f t="shared" si="177"/>
        <v>32760</v>
      </c>
      <c r="AI9978" t="s">
        <v>9096</v>
      </c>
      <c r="AK9978">
        <v>111</v>
      </c>
    </row>
    <row r="9979" spans="1:37" x14ac:dyDescent="0.25">
      <c r="A9979">
        <v>9978</v>
      </c>
      <c r="B9979" t="s">
        <v>16</v>
      </c>
      <c r="C9979" t="s">
        <v>33</v>
      </c>
      <c r="D9979">
        <v>2023</v>
      </c>
      <c r="F9979" t="s">
        <v>8283</v>
      </c>
      <c r="H9979" t="s">
        <v>9073</v>
      </c>
      <c r="I9979">
        <v>10005010</v>
      </c>
      <c r="J9979" t="str">
        <f>IF($I9979=0,0,VLOOKUP($I9979,[1]База!C:D,2,0))</f>
        <v>Муаммоли кредит белгиланган тартибда судга чиқарилмаган</v>
      </c>
      <c r="K9979" t="str">
        <f>IF($I9979=0,0,VLOOKUP(I9979,[1]База!C:F,4,0))</f>
        <v>Оғир</v>
      </c>
      <c r="L9979">
        <v>1</v>
      </c>
      <c r="M9979">
        <v>33000</v>
      </c>
      <c r="O9979">
        <v>0</v>
      </c>
      <c r="P9979">
        <f t="shared" si="177"/>
        <v>1</v>
      </c>
      <c r="Q9979">
        <f t="shared" si="177"/>
        <v>33000</v>
      </c>
      <c r="AI9979" t="s">
        <v>9096</v>
      </c>
      <c r="AK9979">
        <v>111</v>
      </c>
    </row>
    <row r="9980" spans="1:37" x14ac:dyDescent="0.25">
      <c r="A9980">
        <v>9979</v>
      </c>
      <c r="B9980" t="s">
        <v>16</v>
      </c>
      <c r="C9980" t="s">
        <v>33</v>
      </c>
      <c r="D9980">
        <v>2023</v>
      </c>
      <c r="F9980" t="s">
        <v>8283</v>
      </c>
      <c r="H9980" t="s">
        <v>9074</v>
      </c>
      <c r="I9980">
        <v>10005010</v>
      </c>
      <c r="J9980" t="str">
        <f>IF($I9980=0,0,VLOOKUP($I9980,[1]База!C:D,2,0))</f>
        <v>Муаммоли кредит белгиланган тартибда судга чиқарилмаган</v>
      </c>
      <c r="K9980" t="str">
        <f>IF($I9980=0,0,VLOOKUP(I9980,[1]База!C:F,4,0))</f>
        <v>Оғир</v>
      </c>
      <c r="L9980">
        <v>1</v>
      </c>
      <c r="M9980">
        <v>30000</v>
      </c>
      <c r="O9980">
        <v>0</v>
      </c>
      <c r="P9980">
        <f t="shared" si="177"/>
        <v>1</v>
      </c>
      <c r="Q9980">
        <f t="shared" si="177"/>
        <v>30000</v>
      </c>
      <c r="AI9980" t="s">
        <v>9096</v>
      </c>
      <c r="AK9980">
        <v>111</v>
      </c>
    </row>
    <row r="9981" spans="1:37" x14ac:dyDescent="0.25">
      <c r="A9981">
        <v>9980</v>
      </c>
      <c r="B9981" t="s">
        <v>16</v>
      </c>
      <c r="C9981" t="s">
        <v>33</v>
      </c>
      <c r="D9981">
        <v>2023</v>
      </c>
      <c r="F9981" t="s">
        <v>8283</v>
      </c>
      <c r="H9981" t="s">
        <v>9075</v>
      </c>
      <c r="I9981">
        <v>10005010</v>
      </c>
      <c r="J9981" t="str">
        <f>IF($I9981=0,0,VLOOKUP($I9981,[1]База!C:D,2,0))</f>
        <v>Муаммоли кредит белгиланган тартибда судга чиқарилмаган</v>
      </c>
      <c r="K9981" t="str">
        <f>IF($I9981=0,0,VLOOKUP(I9981,[1]База!C:F,4,0))</f>
        <v>Оғир</v>
      </c>
      <c r="L9981">
        <v>1</v>
      </c>
      <c r="M9981">
        <v>33000</v>
      </c>
      <c r="O9981">
        <v>0</v>
      </c>
      <c r="P9981">
        <f t="shared" si="177"/>
        <v>1</v>
      </c>
      <c r="Q9981">
        <f t="shared" si="177"/>
        <v>33000</v>
      </c>
      <c r="AI9981" t="s">
        <v>9096</v>
      </c>
      <c r="AK9981">
        <v>111</v>
      </c>
    </row>
    <row r="9982" spans="1:37" x14ac:dyDescent="0.25">
      <c r="A9982">
        <v>9981</v>
      </c>
      <c r="B9982" t="s">
        <v>16</v>
      </c>
      <c r="C9982" t="s">
        <v>33</v>
      </c>
      <c r="D9982">
        <v>2023</v>
      </c>
      <c r="F9982" t="s">
        <v>8283</v>
      </c>
      <c r="H9982" t="s">
        <v>9076</v>
      </c>
      <c r="I9982">
        <v>10005010</v>
      </c>
      <c r="J9982" t="str">
        <f>IF($I9982=0,0,VLOOKUP($I9982,[1]База!C:D,2,0))</f>
        <v>Муаммоли кредит белгиланган тартибда судга чиқарилмаган</v>
      </c>
      <c r="K9982" t="str">
        <f>IF($I9982=0,0,VLOOKUP(I9982,[1]База!C:F,4,0))</f>
        <v>Оғир</v>
      </c>
      <c r="L9982">
        <v>1</v>
      </c>
      <c r="M9982">
        <v>30000</v>
      </c>
      <c r="O9982">
        <v>0</v>
      </c>
      <c r="P9982">
        <f t="shared" si="177"/>
        <v>1</v>
      </c>
      <c r="Q9982">
        <f t="shared" si="177"/>
        <v>30000</v>
      </c>
      <c r="AI9982" t="s">
        <v>9096</v>
      </c>
      <c r="AK9982">
        <v>111</v>
      </c>
    </row>
    <row r="9983" spans="1:37" x14ac:dyDescent="0.25">
      <c r="A9983">
        <v>9982</v>
      </c>
      <c r="B9983" t="s">
        <v>16</v>
      </c>
      <c r="C9983" t="s">
        <v>33</v>
      </c>
      <c r="D9983">
        <v>2023</v>
      </c>
      <c r="F9983" t="s">
        <v>8283</v>
      </c>
      <c r="H9983" t="s">
        <v>9077</v>
      </c>
      <c r="I9983">
        <v>10005010</v>
      </c>
      <c r="J9983" t="str">
        <f>IF($I9983=0,0,VLOOKUP($I9983,[1]База!C:D,2,0))</f>
        <v>Муаммоли кредит белгиланган тартибда судга чиқарилмаган</v>
      </c>
      <c r="K9983" t="str">
        <f>IF($I9983=0,0,VLOOKUP(I9983,[1]База!C:F,4,0))</f>
        <v>Оғир</v>
      </c>
      <c r="L9983">
        <v>1</v>
      </c>
      <c r="M9983">
        <v>30000</v>
      </c>
      <c r="O9983">
        <v>0</v>
      </c>
      <c r="P9983">
        <f t="shared" si="177"/>
        <v>1</v>
      </c>
      <c r="Q9983">
        <f t="shared" si="177"/>
        <v>30000</v>
      </c>
      <c r="AI9983" t="s">
        <v>9096</v>
      </c>
      <c r="AK9983">
        <v>111</v>
      </c>
    </row>
    <row r="9984" spans="1:37" x14ac:dyDescent="0.25">
      <c r="A9984">
        <v>9983</v>
      </c>
      <c r="B9984" t="s">
        <v>16</v>
      </c>
      <c r="C9984" t="s">
        <v>33</v>
      </c>
      <c r="D9984">
        <v>2023</v>
      </c>
      <c r="F9984" t="s">
        <v>8283</v>
      </c>
      <c r="H9984" t="s">
        <v>9078</v>
      </c>
      <c r="I9984">
        <v>10005010</v>
      </c>
      <c r="J9984" t="str">
        <f>IF($I9984=0,0,VLOOKUP($I9984,[1]База!C:D,2,0))</f>
        <v>Муаммоли кредит белгиланган тартибда судга чиқарилмаган</v>
      </c>
      <c r="K9984" t="str">
        <f>IF($I9984=0,0,VLOOKUP(I9984,[1]База!C:F,4,0))</f>
        <v>Оғир</v>
      </c>
      <c r="L9984">
        <v>1</v>
      </c>
      <c r="M9984">
        <v>30000</v>
      </c>
      <c r="O9984">
        <v>0</v>
      </c>
      <c r="P9984">
        <f t="shared" si="177"/>
        <v>1</v>
      </c>
      <c r="Q9984">
        <f t="shared" si="177"/>
        <v>30000</v>
      </c>
      <c r="AI9984" t="s">
        <v>9096</v>
      </c>
      <c r="AK9984">
        <v>111</v>
      </c>
    </row>
    <row r="9985" spans="1:37" x14ac:dyDescent="0.25">
      <c r="A9985">
        <v>9984</v>
      </c>
      <c r="B9985" t="s">
        <v>16</v>
      </c>
      <c r="C9985" t="s">
        <v>33</v>
      </c>
      <c r="D9985">
        <v>2023</v>
      </c>
      <c r="F9985" t="s">
        <v>8283</v>
      </c>
      <c r="H9985" t="s">
        <v>9079</v>
      </c>
      <c r="I9985">
        <v>10005010</v>
      </c>
      <c r="J9985" t="str">
        <f>IF($I9985=0,0,VLOOKUP($I9985,[1]База!C:D,2,0))</f>
        <v>Муаммоли кредит белгиланган тартибда судга чиқарилмаган</v>
      </c>
      <c r="K9985" t="str">
        <f>IF($I9985=0,0,VLOOKUP(I9985,[1]База!C:F,4,0))</f>
        <v>Оғир</v>
      </c>
      <c r="L9985">
        <v>1</v>
      </c>
      <c r="M9985">
        <v>32585</v>
      </c>
      <c r="O9985">
        <v>0</v>
      </c>
      <c r="P9985">
        <f t="shared" si="177"/>
        <v>1</v>
      </c>
      <c r="Q9985">
        <f t="shared" si="177"/>
        <v>32585</v>
      </c>
      <c r="AI9985" t="s">
        <v>9096</v>
      </c>
      <c r="AK9985">
        <v>111</v>
      </c>
    </row>
    <row r="9986" spans="1:37" x14ac:dyDescent="0.25">
      <c r="A9986">
        <v>9985</v>
      </c>
      <c r="B9986" t="s">
        <v>16</v>
      </c>
      <c r="C9986" t="s">
        <v>33</v>
      </c>
      <c r="D9986">
        <v>2023</v>
      </c>
      <c r="F9986" t="s">
        <v>8283</v>
      </c>
      <c r="H9986" t="s">
        <v>9080</v>
      </c>
      <c r="I9986">
        <v>10005010</v>
      </c>
      <c r="J9986" t="str">
        <f>IF($I9986=0,0,VLOOKUP($I9986,[1]База!C:D,2,0))</f>
        <v>Муаммоли кредит белгиланган тартибда судга чиқарилмаган</v>
      </c>
      <c r="K9986" t="str">
        <f>IF($I9986=0,0,VLOOKUP(I9986,[1]База!C:F,4,0))</f>
        <v>Оғир</v>
      </c>
      <c r="L9986">
        <v>1</v>
      </c>
      <c r="M9986">
        <v>33000</v>
      </c>
      <c r="O9986">
        <v>0</v>
      </c>
      <c r="P9986">
        <f t="shared" ref="P9986:Q10001" si="178">+L9986-N9986</f>
        <v>1</v>
      </c>
      <c r="Q9986">
        <f t="shared" si="178"/>
        <v>33000</v>
      </c>
      <c r="AI9986" t="s">
        <v>9096</v>
      </c>
      <c r="AK9986">
        <v>111</v>
      </c>
    </row>
    <row r="9987" spans="1:37" x14ac:dyDescent="0.25">
      <c r="A9987">
        <v>9986</v>
      </c>
      <c r="B9987" t="s">
        <v>16</v>
      </c>
      <c r="C9987" t="s">
        <v>33</v>
      </c>
      <c r="D9987">
        <v>2023</v>
      </c>
      <c r="F9987" t="s">
        <v>8283</v>
      </c>
      <c r="H9987" t="s">
        <v>9081</v>
      </c>
      <c r="I9987">
        <v>10005010</v>
      </c>
      <c r="J9987" t="str">
        <f>IF($I9987=0,0,VLOOKUP($I9987,[1]База!C:D,2,0))</f>
        <v>Муаммоли кредит белгиланган тартибда судга чиқарилмаган</v>
      </c>
      <c r="K9987" t="str">
        <f>IF($I9987=0,0,VLOOKUP(I9987,[1]База!C:F,4,0))</f>
        <v>Оғир</v>
      </c>
      <c r="L9987">
        <v>1</v>
      </c>
      <c r="M9987">
        <v>30000</v>
      </c>
      <c r="O9987">
        <v>0</v>
      </c>
      <c r="P9987">
        <f t="shared" si="178"/>
        <v>1</v>
      </c>
      <c r="Q9987">
        <f t="shared" si="178"/>
        <v>30000</v>
      </c>
      <c r="AI9987" t="s">
        <v>9096</v>
      </c>
      <c r="AK9987">
        <v>111</v>
      </c>
    </row>
    <row r="9988" spans="1:37" x14ac:dyDescent="0.25">
      <c r="A9988">
        <v>9987</v>
      </c>
      <c r="B9988" t="s">
        <v>16</v>
      </c>
      <c r="C9988" t="s">
        <v>33</v>
      </c>
      <c r="D9988">
        <v>2023</v>
      </c>
      <c r="F9988" t="s">
        <v>8283</v>
      </c>
      <c r="H9988" t="s">
        <v>9082</v>
      </c>
      <c r="I9988">
        <v>10005010</v>
      </c>
      <c r="J9988" t="str">
        <f>IF($I9988=0,0,VLOOKUP($I9988,[1]База!C:D,2,0))</f>
        <v>Муаммоли кредит белгиланган тартибда судга чиқарилмаган</v>
      </c>
      <c r="K9988" t="str">
        <f>IF($I9988=0,0,VLOOKUP(I9988,[1]База!C:F,4,0))</f>
        <v>Оғир</v>
      </c>
      <c r="L9988">
        <v>1</v>
      </c>
      <c r="M9988">
        <v>33000</v>
      </c>
      <c r="O9988">
        <v>0</v>
      </c>
      <c r="P9988">
        <f t="shared" si="178"/>
        <v>1</v>
      </c>
      <c r="Q9988">
        <f t="shared" si="178"/>
        <v>33000</v>
      </c>
      <c r="AI9988" t="s">
        <v>9096</v>
      </c>
      <c r="AK9988">
        <v>111</v>
      </c>
    </row>
    <row r="9989" spans="1:37" x14ac:dyDescent="0.25">
      <c r="A9989">
        <v>9988</v>
      </c>
      <c r="B9989" t="s">
        <v>16</v>
      </c>
      <c r="C9989" t="s">
        <v>33</v>
      </c>
      <c r="D9989">
        <v>2023</v>
      </c>
      <c r="F9989" t="s">
        <v>8283</v>
      </c>
      <c r="H9989" t="s">
        <v>9083</v>
      </c>
      <c r="I9989">
        <v>10005010</v>
      </c>
      <c r="J9989" t="str">
        <f>IF($I9989=0,0,VLOOKUP($I9989,[1]База!C:D,2,0))</f>
        <v>Муаммоли кредит белгиланган тартибда судга чиқарилмаган</v>
      </c>
      <c r="K9989" t="str">
        <f>IF($I9989=0,0,VLOOKUP(I9989,[1]База!C:F,4,0))</f>
        <v>Оғир</v>
      </c>
      <c r="L9989">
        <v>1</v>
      </c>
      <c r="M9989">
        <v>30000</v>
      </c>
      <c r="O9989">
        <v>0</v>
      </c>
      <c r="P9989">
        <f t="shared" si="178"/>
        <v>1</v>
      </c>
      <c r="Q9989">
        <f t="shared" si="178"/>
        <v>30000</v>
      </c>
      <c r="AI9989" t="s">
        <v>9096</v>
      </c>
      <c r="AK9989">
        <v>111</v>
      </c>
    </row>
    <row r="9990" spans="1:37" x14ac:dyDescent="0.25">
      <c r="A9990">
        <v>9989</v>
      </c>
      <c r="B9990" t="s">
        <v>16</v>
      </c>
      <c r="C9990" t="s">
        <v>33</v>
      </c>
      <c r="D9990">
        <v>2023</v>
      </c>
      <c r="F9990" t="s">
        <v>8283</v>
      </c>
      <c r="H9990" t="s">
        <v>9084</v>
      </c>
      <c r="I9990">
        <v>10005010</v>
      </c>
      <c r="J9990" t="str">
        <f>IF($I9990=0,0,VLOOKUP($I9990,[1]База!C:D,2,0))</f>
        <v>Муаммоли кредит белгиланган тартибда судга чиқарилмаган</v>
      </c>
      <c r="K9990" t="str">
        <f>IF($I9990=0,0,VLOOKUP(I9990,[1]База!C:F,4,0))</f>
        <v>Оғир</v>
      </c>
      <c r="L9990">
        <v>1</v>
      </c>
      <c r="M9990">
        <v>32100</v>
      </c>
      <c r="O9990">
        <v>0</v>
      </c>
      <c r="P9990">
        <f t="shared" si="178"/>
        <v>1</v>
      </c>
      <c r="Q9990">
        <f t="shared" si="178"/>
        <v>32100</v>
      </c>
      <c r="AI9990" t="s">
        <v>9096</v>
      </c>
      <c r="AK9990">
        <v>111</v>
      </c>
    </row>
    <row r="9991" spans="1:37" x14ac:dyDescent="0.25">
      <c r="A9991">
        <v>9990</v>
      </c>
      <c r="B9991" t="s">
        <v>16</v>
      </c>
      <c r="C9991" t="s">
        <v>33</v>
      </c>
      <c r="D9991">
        <v>2023</v>
      </c>
      <c r="F9991" t="s">
        <v>8283</v>
      </c>
      <c r="H9991" t="s">
        <v>9085</v>
      </c>
      <c r="I9991">
        <v>10005010</v>
      </c>
      <c r="J9991" t="str">
        <f>IF($I9991=0,0,VLOOKUP($I9991,[1]База!C:D,2,0))</f>
        <v>Муаммоли кредит белгиланган тартибда судга чиқарилмаган</v>
      </c>
      <c r="K9991" t="str">
        <f>IF($I9991=0,0,VLOOKUP(I9991,[1]База!C:F,4,0))</f>
        <v>Оғир</v>
      </c>
      <c r="L9991">
        <v>1</v>
      </c>
      <c r="M9991">
        <v>31000</v>
      </c>
      <c r="O9991">
        <v>0</v>
      </c>
      <c r="P9991">
        <f t="shared" si="178"/>
        <v>1</v>
      </c>
      <c r="Q9991">
        <f t="shared" si="178"/>
        <v>31000</v>
      </c>
      <c r="AI9991" t="s">
        <v>9096</v>
      </c>
      <c r="AK9991">
        <v>111</v>
      </c>
    </row>
    <row r="9992" spans="1:37" x14ac:dyDescent="0.25">
      <c r="A9992">
        <v>9991</v>
      </c>
      <c r="B9992" t="s">
        <v>16</v>
      </c>
      <c r="C9992" t="s">
        <v>33</v>
      </c>
      <c r="D9992">
        <v>2023</v>
      </c>
      <c r="F9992" t="s">
        <v>8283</v>
      </c>
      <c r="H9992" t="s">
        <v>9086</v>
      </c>
      <c r="I9992">
        <v>10005010</v>
      </c>
      <c r="J9992" t="str">
        <f>IF($I9992=0,0,VLOOKUP($I9992,[1]База!C:D,2,0))</f>
        <v>Муаммоли кредит белгиланган тартибда судга чиқарилмаган</v>
      </c>
      <c r="K9992" t="str">
        <f>IF($I9992=0,0,VLOOKUP(I9992,[1]База!C:F,4,0))</f>
        <v>Оғир</v>
      </c>
      <c r="L9992">
        <v>1</v>
      </c>
      <c r="M9992">
        <v>33000</v>
      </c>
      <c r="O9992">
        <v>0</v>
      </c>
      <c r="P9992">
        <f t="shared" si="178"/>
        <v>1</v>
      </c>
      <c r="Q9992">
        <f t="shared" si="178"/>
        <v>33000</v>
      </c>
      <c r="AI9992" t="s">
        <v>9096</v>
      </c>
      <c r="AK9992">
        <v>111</v>
      </c>
    </row>
    <row r="9993" spans="1:37" x14ac:dyDescent="0.25">
      <c r="A9993">
        <v>9992</v>
      </c>
      <c r="B9993" t="s">
        <v>16</v>
      </c>
      <c r="C9993" t="s">
        <v>33</v>
      </c>
      <c r="D9993">
        <v>2023</v>
      </c>
      <c r="F9993" t="s">
        <v>8283</v>
      </c>
      <c r="H9993" t="s">
        <v>9087</v>
      </c>
      <c r="I9993">
        <v>10005010</v>
      </c>
      <c r="J9993" t="str">
        <f>IF($I9993=0,0,VLOOKUP($I9993,[1]База!C:D,2,0))</f>
        <v>Муаммоли кредит белгиланган тартибда судга чиқарилмаган</v>
      </c>
      <c r="K9993" t="str">
        <f>IF($I9993=0,0,VLOOKUP(I9993,[1]База!C:F,4,0))</f>
        <v>Оғир</v>
      </c>
      <c r="L9993">
        <v>1</v>
      </c>
      <c r="M9993">
        <v>30000</v>
      </c>
      <c r="O9993">
        <v>0</v>
      </c>
      <c r="P9993">
        <f t="shared" si="178"/>
        <v>1</v>
      </c>
      <c r="Q9993">
        <f t="shared" si="178"/>
        <v>30000</v>
      </c>
      <c r="AI9993" t="s">
        <v>9096</v>
      </c>
      <c r="AK9993">
        <v>111</v>
      </c>
    </row>
    <row r="9994" spans="1:37" x14ac:dyDescent="0.25">
      <c r="A9994">
        <v>9993</v>
      </c>
      <c r="B9994" t="s">
        <v>16</v>
      </c>
      <c r="C9994" t="s">
        <v>33</v>
      </c>
      <c r="D9994">
        <v>2023</v>
      </c>
      <c r="F9994" t="s">
        <v>8283</v>
      </c>
      <c r="H9994" t="s">
        <v>9088</v>
      </c>
      <c r="I9994">
        <v>10005010</v>
      </c>
      <c r="J9994" t="str">
        <f>IF($I9994=0,0,VLOOKUP($I9994,[1]База!C:D,2,0))</f>
        <v>Муаммоли кредит белгиланган тартибда судга чиқарилмаган</v>
      </c>
      <c r="K9994" t="str">
        <f>IF($I9994=0,0,VLOOKUP(I9994,[1]База!C:F,4,0))</f>
        <v>Оғир</v>
      </c>
      <c r="L9994">
        <v>1</v>
      </c>
      <c r="M9994">
        <v>32700</v>
      </c>
      <c r="O9994">
        <v>0</v>
      </c>
      <c r="P9994">
        <f t="shared" si="178"/>
        <v>1</v>
      </c>
      <c r="Q9994">
        <f t="shared" si="178"/>
        <v>32700</v>
      </c>
      <c r="AI9994" t="s">
        <v>9096</v>
      </c>
      <c r="AK9994">
        <v>111</v>
      </c>
    </row>
    <row r="9995" spans="1:37" x14ac:dyDescent="0.25">
      <c r="A9995">
        <v>9994</v>
      </c>
      <c r="B9995" t="s">
        <v>16</v>
      </c>
      <c r="C9995" t="s">
        <v>33</v>
      </c>
      <c r="D9995">
        <v>2023</v>
      </c>
      <c r="F9995" t="s">
        <v>8283</v>
      </c>
      <c r="H9995" t="s">
        <v>9089</v>
      </c>
      <c r="I9995">
        <v>10005010</v>
      </c>
      <c r="J9995" t="str">
        <f>IF($I9995=0,0,VLOOKUP($I9995,[1]База!C:D,2,0))</f>
        <v>Муаммоли кредит белгиланган тартибда судга чиқарилмаган</v>
      </c>
      <c r="K9995" t="str">
        <f>IF($I9995=0,0,VLOOKUP(I9995,[1]База!C:F,4,0))</f>
        <v>Оғир</v>
      </c>
      <c r="L9995">
        <v>1</v>
      </c>
      <c r="M9995">
        <v>33000</v>
      </c>
      <c r="O9995">
        <v>0</v>
      </c>
      <c r="P9995">
        <f t="shared" si="178"/>
        <v>1</v>
      </c>
      <c r="Q9995">
        <f t="shared" si="178"/>
        <v>33000</v>
      </c>
      <c r="AI9995" t="s">
        <v>9096</v>
      </c>
      <c r="AK9995">
        <v>111</v>
      </c>
    </row>
    <row r="9996" spans="1:37" x14ac:dyDescent="0.25">
      <c r="A9996">
        <v>9995</v>
      </c>
      <c r="B9996" t="s">
        <v>16</v>
      </c>
      <c r="C9996" t="s">
        <v>33</v>
      </c>
      <c r="D9996">
        <v>2023</v>
      </c>
      <c r="F9996" t="s">
        <v>8283</v>
      </c>
      <c r="H9996" t="s">
        <v>9090</v>
      </c>
      <c r="I9996">
        <v>10005010</v>
      </c>
      <c r="J9996" t="str">
        <f>IF($I9996=0,0,VLOOKUP($I9996,[1]База!C:D,2,0))</f>
        <v>Муаммоли кредит белгиланган тартибда судга чиқарилмаган</v>
      </c>
      <c r="K9996" t="str">
        <f>IF($I9996=0,0,VLOOKUP(I9996,[1]База!C:F,4,0))</f>
        <v>Оғир</v>
      </c>
      <c r="L9996">
        <v>1</v>
      </c>
      <c r="M9996">
        <v>33000</v>
      </c>
      <c r="O9996">
        <v>0</v>
      </c>
      <c r="P9996">
        <f t="shared" si="178"/>
        <v>1</v>
      </c>
      <c r="Q9996">
        <f t="shared" si="178"/>
        <v>33000</v>
      </c>
      <c r="AI9996" t="s">
        <v>9096</v>
      </c>
      <c r="AK9996">
        <v>111</v>
      </c>
    </row>
    <row r="9997" spans="1:37" x14ac:dyDescent="0.25">
      <c r="A9997">
        <v>9996</v>
      </c>
      <c r="B9997" t="s">
        <v>16</v>
      </c>
      <c r="C9997" t="s">
        <v>33</v>
      </c>
      <c r="D9997">
        <v>2023</v>
      </c>
      <c r="F9997" t="s">
        <v>8283</v>
      </c>
      <c r="H9997" t="s">
        <v>9091</v>
      </c>
      <c r="I9997">
        <v>10005010</v>
      </c>
      <c r="J9997" t="str">
        <f>IF($I9997=0,0,VLOOKUP($I9997,[1]База!C:D,2,0))</f>
        <v>Муаммоли кредит белгиланган тартибда судга чиқарилмаган</v>
      </c>
      <c r="K9997" t="str">
        <f>IF($I9997=0,0,VLOOKUP(I9997,[1]База!C:F,4,0))</f>
        <v>Оғир</v>
      </c>
      <c r="L9997">
        <v>1</v>
      </c>
      <c r="M9997">
        <v>33000</v>
      </c>
      <c r="O9997">
        <v>0</v>
      </c>
      <c r="P9997">
        <f t="shared" si="178"/>
        <v>1</v>
      </c>
      <c r="Q9997">
        <f t="shared" si="178"/>
        <v>33000</v>
      </c>
      <c r="AI9997" t="s">
        <v>9096</v>
      </c>
      <c r="AK9997">
        <v>111</v>
      </c>
    </row>
    <row r="9998" spans="1:37" x14ac:dyDescent="0.25">
      <c r="A9998">
        <v>9997</v>
      </c>
      <c r="B9998" t="s">
        <v>16</v>
      </c>
      <c r="C9998" t="s">
        <v>33</v>
      </c>
      <c r="D9998">
        <v>2023</v>
      </c>
      <c r="F9998" t="s">
        <v>8283</v>
      </c>
      <c r="H9998" t="s">
        <v>9092</v>
      </c>
      <c r="I9998">
        <v>10005010</v>
      </c>
      <c r="J9998" t="str">
        <f>IF($I9998=0,0,VLOOKUP($I9998,[1]База!C:D,2,0))</f>
        <v>Муаммоли кредит белгиланган тартибда судга чиқарилмаган</v>
      </c>
      <c r="K9998" t="str">
        <f>IF($I9998=0,0,VLOOKUP(I9998,[1]База!C:F,4,0))</f>
        <v>Оғир</v>
      </c>
      <c r="L9998">
        <v>1</v>
      </c>
      <c r="M9998">
        <v>30000</v>
      </c>
      <c r="O9998">
        <v>0</v>
      </c>
      <c r="P9998">
        <f t="shared" si="178"/>
        <v>1</v>
      </c>
      <c r="Q9998">
        <f t="shared" si="178"/>
        <v>30000</v>
      </c>
      <c r="AI9998" t="s">
        <v>9096</v>
      </c>
      <c r="AK9998">
        <v>111</v>
      </c>
    </row>
    <row r="9999" spans="1:37" x14ac:dyDescent="0.25">
      <c r="A9999">
        <v>9998</v>
      </c>
      <c r="B9999" t="s">
        <v>16</v>
      </c>
      <c r="C9999" t="s">
        <v>33</v>
      </c>
      <c r="D9999">
        <v>2023</v>
      </c>
      <c r="F9999" t="s">
        <v>8283</v>
      </c>
      <c r="H9999" t="s">
        <v>9093</v>
      </c>
      <c r="I9999">
        <v>10005010</v>
      </c>
      <c r="J9999" t="str">
        <f>IF($I9999=0,0,VLOOKUP($I9999,[1]База!C:D,2,0))</f>
        <v>Муаммоли кредит белгиланган тартибда судга чиқарилмаган</v>
      </c>
      <c r="K9999" t="str">
        <f>IF($I9999=0,0,VLOOKUP(I9999,[1]База!C:F,4,0))</f>
        <v>Оғир</v>
      </c>
      <c r="L9999">
        <v>1</v>
      </c>
      <c r="M9999">
        <v>30000</v>
      </c>
      <c r="O9999">
        <v>0</v>
      </c>
      <c r="P9999">
        <f t="shared" si="178"/>
        <v>1</v>
      </c>
      <c r="Q9999">
        <f t="shared" si="178"/>
        <v>30000</v>
      </c>
      <c r="AI9999" t="s">
        <v>9096</v>
      </c>
      <c r="AK9999">
        <v>111</v>
      </c>
    </row>
    <row r="10000" spans="1:37" x14ac:dyDescent="0.25">
      <c r="A10000">
        <v>9999</v>
      </c>
      <c r="B10000" t="s">
        <v>16</v>
      </c>
      <c r="C10000" t="s">
        <v>33</v>
      </c>
      <c r="D10000">
        <v>2023</v>
      </c>
      <c r="F10000" t="s">
        <v>8283</v>
      </c>
      <c r="H10000" t="s">
        <v>9094</v>
      </c>
      <c r="I10000">
        <v>10005010</v>
      </c>
      <c r="J10000" t="str">
        <f>IF($I10000=0,0,VLOOKUP($I10000,[1]База!C:D,2,0))</f>
        <v>Муаммоли кредит белгиланган тартибда судга чиқарилмаган</v>
      </c>
      <c r="K10000" t="str">
        <f>IF($I10000=0,0,VLOOKUP(I10000,[1]База!C:F,4,0))</f>
        <v>Оғир</v>
      </c>
      <c r="L10000">
        <v>1</v>
      </c>
      <c r="M10000">
        <v>30000</v>
      </c>
      <c r="O10000">
        <v>0</v>
      </c>
      <c r="P10000">
        <f t="shared" si="178"/>
        <v>1</v>
      </c>
      <c r="Q10000">
        <f t="shared" si="178"/>
        <v>30000</v>
      </c>
      <c r="AI10000" t="s">
        <v>9096</v>
      </c>
      <c r="AK10000">
        <v>111</v>
      </c>
    </row>
    <row r="10001" spans="1:37" x14ac:dyDescent="0.25">
      <c r="A10001">
        <v>10000</v>
      </c>
      <c r="B10001" t="s">
        <v>16</v>
      </c>
      <c r="C10001" t="s">
        <v>33</v>
      </c>
      <c r="D10001">
        <v>2023</v>
      </c>
      <c r="F10001" t="s">
        <v>8283</v>
      </c>
      <c r="H10001" t="s">
        <v>9095</v>
      </c>
      <c r="I10001">
        <v>10005010</v>
      </c>
      <c r="J10001" t="str">
        <f>IF($I10001=0,0,VLOOKUP($I10001,[1]База!C:D,2,0))</f>
        <v>Муаммоли кредит белгиланган тартибда судга чиқарилмаган</v>
      </c>
      <c r="K10001" t="str">
        <f>IF($I10001=0,0,VLOOKUP(I10001,[1]База!C:F,4,0))</f>
        <v>Оғир</v>
      </c>
      <c r="L10001">
        <v>1</v>
      </c>
      <c r="M10001">
        <v>30600</v>
      </c>
      <c r="O10001">
        <v>0</v>
      </c>
      <c r="P10001">
        <f t="shared" si="178"/>
        <v>1</v>
      </c>
      <c r="Q10001">
        <f t="shared" si="178"/>
        <v>30600</v>
      </c>
      <c r="AI10001" t="s">
        <v>9096</v>
      </c>
      <c r="AK10001">
        <v>111</v>
      </c>
    </row>
  </sheetData>
  <autoFilter ref="A1:AL10001" xr:uid="{1B1CE9FF-1A48-480A-BF58-2E0A421CB728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Сардор Юлдашев</dc:creator>
  <cp:lastModifiedBy>Сардор Юлдашев</cp:lastModifiedBy>
  <dcterms:created xsi:type="dcterms:W3CDTF">2024-02-29T07:55:59Z</dcterms:created>
  <dcterms:modified xsi:type="dcterms:W3CDTF">2024-03-18T12:10:26Z</dcterms:modified>
</cp:coreProperties>
</file>